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codeName="ThisWorkbook"/>
  <mc:AlternateContent xmlns:mc="http://schemas.openxmlformats.org/markup-compatibility/2006">
    <mc:Choice Requires="x15">
      <x15ac:absPath xmlns:x15ac="http://schemas.microsoft.com/office/spreadsheetml/2010/11/ac" url="/Users/khoale/Downloads/"/>
    </mc:Choice>
  </mc:AlternateContent>
  <xr:revisionPtr revIDLastSave="0" documentId="13_ncr:1_{41185BD4-4913-4B4E-A531-12266C7B28BC}" xr6:coauthVersionLast="47" xr6:coauthVersionMax="47" xr10:uidLastSave="{00000000-0000-0000-0000-000000000000}"/>
  <bookViews>
    <workbookView xWindow="10240" yWindow="500" windowWidth="18560" windowHeight="17500" tabRatio="500" firstSheet="5" activeTab="6" xr2:uid="{00000000-000D-0000-FFFF-FFFF00000000}"/>
  </bookViews>
  <sheets>
    <sheet name="Orders" sheetId="1" r:id="rId1"/>
    <sheet name="Random Sample eg" sheetId="8" r:id="rId2"/>
    <sheet name="Task 1 (Random Sample)" sheetId="2" r:id="rId3"/>
    <sheet name="Task 2 (Descriptive statistics)" sheetId="3" r:id="rId4"/>
    <sheet name="Task 3 (Dashboard)" sheetId="4" r:id="rId5"/>
    <sheet name="Task 4 (Confidence intervals)" sheetId="5" r:id="rId6"/>
    <sheet name="Task 5 (Hypothesis testing)" sheetId="6" r:id="rId7"/>
  </sheets>
  <definedNames>
    <definedName name="_xlnm._FilterDatabase" localSheetId="0" hidden="1">Orders!$A$1:$J$9995</definedName>
  </definedNames>
  <calcPr calcId="191029"/>
  <pivotCaches>
    <pivotCache cacheId="18" r:id="rId8"/>
    <pivotCache cacheId="19" r:id="rId9"/>
    <pivotCache cacheId="20" r:id="rId10"/>
    <pivotCache cacheId="21" r:id="rId11"/>
    <pivotCache cacheId="22" r:id="rId12"/>
    <pivotCache cacheId="23" r:id="rId13"/>
    <pivotCache cacheId="24" r:id="rId14"/>
    <pivotCache cacheId="25" r:id="rId15"/>
    <pivotCache cacheId="26" r:id="rId16"/>
    <pivotCache cacheId="27" r:id="rId17"/>
    <pivotCache cacheId="28" r:id="rId18"/>
    <pivotCache cacheId="29" r:id="rId19"/>
    <pivotCache cacheId="30" r:id="rId20"/>
    <pivotCache cacheId="31" r:id="rId21"/>
    <pivotCache cacheId="32" r:id="rId22"/>
    <pivotCache cacheId="33" r:id="rId23"/>
    <pivotCache cacheId="34" r:id="rId24"/>
    <pivotCache cacheId="35" r:id="rId2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8" i="6" l="1"/>
  <c r="C40" i="6" s="1"/>
  <c r="B38" i="6"/>
  <c r="B40" i="6"/>
  <c r="C39" i="6"/>
  <c r="B39" i="6"/>
  <c r="B35" i="6"/>
  <c r="C35" i="6"/>
  <c r="C37" i="6"/>
  <c r="B37" i="6"/>
  <c r="C36" i="6"/>
  <c r="B36" i="6"/>
  <c r="U2" i="3" a="1"/>
  <c r="U10" i="3" s="1"/>
  <c r="E6" i="6"/>
  <c r="E7" i="6"/>
  <c r="E8" i="6"/>
  <c r="E9" i="6"/>
  <c r="E10" i="6"/>
  <c r="E11" i="6"/>
  <c r="E12" i="6"/>
  <c r="E13" i="6"/>
  <c r="E14" i="6"/>
  <c r="E5" i="6"/>
  <c r="D6" i="6"/>
  <c r="D7" i="6"/>
  <c r="D8" i="6"/>
  <c r="D9" i="6"/>
  <c r="D10" i="6"/>
  <c r="D11" i="6"/>
  <c r="D12" i="6"/>
  <c r="D13" i="6"/>
  <c r="D14" i="6"/>
  <c r="D5" i="6"/>
  <c r="C16" i="6" s="1"/>
  <c r="Q19" i="5"/>
  <c r="Q20" i="5"/>
  <c r="N20" i="5"/>
  <c r="N19" i="5"/>
  <c r="C17" i="6" l="1"/>
  <c r="U4" i="3"/>
  <c r="U2" i="3"/>
  <c r="U3" i="3"/>
  <c r="U5" i="3"/>
  <c r="U6" i="3"/>
  <c r="U7" i="3"/>
  <c r="U8" i="3"/>
  <c r="U9" i="3"/>
</calcChain>
</file>

<file path=xl/sharedStrings.xml><?xml version="1.0" encoding="utf-8"?>
<sst xmlns="http://schemas.openxmlformats.org/spreadsheetml/2006/main" count="41936" uniqueCount="143">
  <si>
    <t>Region</t>
  </si>
  <si>
    <t>Sales</t>
  </si>
  <si>
    <t>Quantity</t>
  </si>
  <si>
    <t>Discount</t>
  </si>
  <si>
    <t>Profit</t>
  </si>
  <si>
    <t>Second Class</t>
  </si>
  <si>
    <t>Consumer</t>
  </si>
  <si>
    <t>South</t>
  </si>
  <si>
    <t>Furniture</t>
  </si>
  <si>
    <t>Corporate</t>
  </si>
  <si>
    <t>West</t>
  </si>
  <si>
    <t>Office Supplies</t>
  </si>
  <si>
    <t>Standard Class</t>
  </si>
  <si>
    <t>Technology</t>
  </si>
  <si>
    <t>Home Office</t>
  </si>
  <si>
    <t>Central</t>
  </si>
  <si>
    <t>East</t>
  </si>
  <si>
    <t>First Class</t>
  </si>
  <si>
    <t>Same Day</t>
  </si>
  <si>
    <t>Ship Mode</t>
  </si>
  <si>
    <t>Category</t>
  </si>
  <si>
    <t>Segment</t>
  </si>
  <si>
    <t>Order Date</t>
  </si>
  <si>
    <t>Random</t>
  </si>
  <si>
    <t>Row Labels</t>
  </si>
  <si>
    <t>Grand Total</t>
  </si>
  <si>
    <t>Jan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</si>
  <si>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</si>
  <si>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</si>
  <si>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</si>
  <si>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</si>
  <si>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</si>
  <si>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</si>
  <si>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</si>
  <si>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</si>
  <si>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</si>
  <si>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Feb</t>
  </si>
  <si>
    <t>Mar</t>
  </si>
  <si>
    <t>Count of Ship Mode</t>
  </si>
  <si>
    <t>Relative Frequency</t>
  </si>
  <si>
    <t>Sum of Sales</t>
  </si>
  <si>
    <t>&lt;100</t>
  </si>
  <si>
    <t>100-300</t>
  </si>
  <si>
    <t>300-500</t>
  </si>
  <si>
    <t>500-700</t>
  </si>
  <si>
    <t>700-900</t>
  </si>
  <si>
    <t>900-1100</t>
  </si>
  <si>
    <t>1100-1300</t>
  </si>
  <si>
    <t>1300-1500</t>
  </si>
  <si>
    <t>1900-2100</t>
  </si>
  <si>
    <t>2500-2700</t>
  </si>
  <si>
    <t>2700-2900</t>
  </si>
  <si>
    <t>Count of Sales</t>
  </si>
  <si>
    <t>Bins</t>
  </si>
  <si>
    <t>Frequency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</si>
  <si>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</si>
  <si>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</si>
  <si>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</si>
  <si>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</si>
  <si>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</si>
  <si>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</si>
  <si>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</si>
  <si>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</si>
  <si>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</si>
  <si>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</si>
  <si>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</si>
  <si>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</si>
  <si>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</si>
  <si>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Count of Segment</t>
  </si>
  <si>
    <t>Column Labels</t>
  </si>
  <si>
    <t>Segment Frequency</t>
  </si>
  <si>
    <t>Count of Region</t>
  </si>
  <si>
    <t>Region Frequency</t>
  </si>
  <si>
    <t>Count of Category</t>
  </si>
  <si>
    <t>Frequency of Category</t>
  </si>
  <si>
    <t>Sum of Quantity</t>
  </si>
  <si>
    <t>Count of Discount</t>
  </si>
  <si>
    <t>Sum of Profit</t>
  </si>
  <si>
    <t>&lt;-690</t>
  </si>
  <si>
    <t>-490--390</t>
  </si>
  <si>
    <t>-390--290</t>
  </si>
  <si>
    <t>-190--90</t>
  </si>
  <si>
    <t>-90-10</t>
  </si>
  <si>
    <t>10-110</t>
  </si>
  <si>
    <t>110-210</t>
  </si>
  <si>
    <t>210-310</t>
  </si>
  <si>
    <t>310-410</t>
  </si>
  <si>
    <t>510-610</t>
  </si>
  <si>
    <t>710-810</t>
  </si>
  <si>
    <t>1210-1310</t>
  </si>
  <si>
    <t>Count of Profit</t>
  </si>
  <si>
    <t>Month</t>
  </si>
  <si>
    <t>Sales Amount</t>
  </si>
  <si>
    <t>Regional Sales</t>
  </si>
  <si>
    <t>Region Profit</t>
  </si>
  <si>
    <t>Regional Discount</t>
  </si>
  <si>
    <t>Average of Discount</t>
  </si>
  <si>
    <t>Monthly Order</t>
  </si>
  <si>
    <t>SUPER STORE ANALYTICS</t>
  </si>
  <si>
    <t>Average of Quantity</t>
  </si>
  <si>
    <t>Segments</t>
  </si>
  <si>
    <t>Consumer Sales</t>
  </si>
  <si>
    <t>East Profit</t>
  </si>
  <si>
    <t>df</t>
  </si>
  <si>
    <t>Confidence Level(95.0%)</t>
  </si>
  <si>
    <t>Descriptive Statistic Analysis over Super Store data:</t>
  </si>
  <si>
    <t>Lower Limit</t>
  </si>
  <si>
    <t>Higher Limit</t>
  </si>
  <si>
    <t>Descriptive Statistic Table</t>
  </si>
  <si>
    <t>95% Confidence Intervals</t>
  </si>
  <si>
    <t>Count of Quantity</t>
  </si>
  <si>
    <t>Home Office total Quantity</t>
  </si>
  <si>
    <t>Cooperate Quantity Weighted Average</t>
  </si>
  <si>
    <t>Home Office Quantity Weighted Average</t>
  </si>
  <si>
    <t>1. Analyse whether he average
quantity ordered for corporate customers is more than the average
quantity ordered for home office customers</t>
  </si>
  <si>
    <t>Cooperate total Quantity</t>
  </si>
  <si>
    <t>2. Analyse whether he average
quantity ordered for corporate customers is more than the average
quantity ordered for home office customers</t>
  </si>
  <si>
    <t>Quantity Amount</t>
  </si>
  <si>
    <t>Discount Amount</t>
  </si>
  <si>
    <t>Profit Amount</t>
  </si>
  <si>
    <t xml:space="preserve"> Regional Quantity</t>
  </si>
  <si>
    <t>East Average Profit (200 Sample)</t>
  </si>
  <si>
    <t>Consumer Average Sales (200 Sample)</t>
  </si>
  <si>
    <t>Consumer Average Sales (9994 Sample)</t>
  </si>
  <si>
    <t>East Average Profit (9994 Sample)</t>
  </si>
  <si>
    <t>Pivot Tables Retrieved From the 200 Sample</t>
  </si>
  <si>
    <t>Pivot Tables Retrieved From the 9994 Sample</t>
  </si>
  <si>
    <t>Quantity amount</t>
  </si>
  <si>
    <t>SD</t>
  </si>
  <si>
    <t>Statistic t</t>
  </si>
  <si>
    <t>n</t>
  </si>
  <si>
    <t>p-value</t>
  </si>
  <si>
    <t>Comparing t-test propabality</t>
  </si>
  <si>
    <t>t-Test: Two-Sample Assuming Equal Variances</t>
  </si>
  <si>
    <t>Variance</t>
  </si>
  <si>
    <t>Observations</t>
  </si>
  <si>
    <t>Pooled Variance</t>
  </si>
  <si>
    <t>Hypothesized Mean Difference</t>
  </si>
  <si>
    <t>t Stat</t>
  </si>
  <si>
    <t>P(T&lt;=t) one-tail</t>
  </si>
  <si>
    <t>t Critical one-tail</t>
  </si>
  <si>
    <t>P(T&lt;=t) two-tail</t>
  </si>
  <si>
    <t>t Critical two-tail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</si>
</sst>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&quot;$&quot;#,##0.00"/>
    <numFmt numFmtId="166" formatCode="&quot;$&quot;#,##0.0"/>
    <numFmt numFmtId="167" formatCode="0.0"/>
    <numFmt numFmtId="168" formatCode="&quot;$&quot;#,##0"/>
  </numFmts>
  <fonts count="19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6"/>
      <color theme="9" tint="-0.499984740745262"/>
      <name val="Calibri (Body)"/>
    </font>
    <font>
      <sz val="16"/>
      <color theme="1"/>
      <name val="Calibri"/>
      <family val="2"/>
      <scheme val="minor"/>
    </font>
    <font>
      <sz val="16"/>
      <color theme="9" tint="-0.499984740745262"/>
      <name val="Calibri"/>
      <family val="2"/>
      <scheme val="minor"/>
    </font>
    <font>
      <sz val="18"/>
      <color theme="1"/>
      <name val="Arial"/>
      <family val="2"/>
    </font>
    <font>
      <sz val="18"/>
      <color rgb="FF000000"/>
      <name val="Arial"/>
      <family val="2"/>
    </font>
    <font>
      <sz val="18"/>
      <color rgb="FF343541"/>
      <name val="Arial"/>
      <family val="2"/>
    </font>
    <font>
      <sz val="12"/>
      <color rgb="FF111827"/>
      <name val="Calibri"/>
      <family val="2"/>
      <scheme val="minor"/>
    </font>
    <font>
      <sz val="16"/>
      <color theme="5" tint="-0.499984740745262"/>
      <name val="Calibri"/>
      <family val="2"/>
      <scheme val="minor"/>
    </font>
    <font>
      <sz val="16"/>
      <color theme="1"/>
      <name val="Calibri (Body)"/>
    </font>
    <font>
      <sz val="16"/>
      <color theme="7" tint="-0.499984740745262"/>
      <name val="Calibri (Body)"/>
    </font>
    <font>
      <sz val="16"/>
      <color theme="4" tint="-0.499984740745262"/>
      <name val="Calibri (Body)"/>
    </font>
  </fonts>
  <fills count="6">
    <fill>
      <patternFill patternType="none"/>
    </fill>
    <fill>
      <patternFill patternType="gray125"/>
    </fill>
    <fill>
      <patternFill patternType="solid">
        <fgColor theme="6" tint="-0.249977111117893"/>
        <bgColor theme="6" tint="-0.249977111117893"/>
      </patternFill>
    </fill>
    <fill>
      <patternFill patternType="solid">
        <fgColor theme="7" tint="-0.249977111117893"/>
        <bgColor theme="7" tint="-0.249977111117893"/>
      </patternFill>
    </fill>
    <fill>
      <patternFill patternType="solid">
        <fgColor theme="9"/>
        <bgColor theme="9"/>
      </patternFill>
    </fill>
    <fill>
      <patternFill patternType="solid">
        <fgColor theme="1" tint="0.499984740745262"/>
        <bgColor theme="1" tint="0.499984740745262"/>
      </patternFill>
    </fill>
  </fills>
  <borders count="5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theme="6" tint="0.79998168889431442"/>
      </bottom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/>
      <right/>
      <top style="double">
        <color theme="6" tint="-0.249977111117893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theme="9" tint="-0.249977111117893"/>
      </top>
      <bottom/>
      <diagonal/>
    </border>
    <border>
      <left/>
      <right/>
      <top style="thin">
        <color theme="9" tint="-0.249977111117893"/>
      </top>
      <bottom style="medium">
        <color theme="9" tint="-0.249977111117893"/>
      </bottom>
      <diagonal/>
    </border>
    <border>
      <left/>
      <right/>
      <top style="medium">
        <color theme="1" tint="0.499984740745262"/>
      </top>
      <bottom/>
      <diagonal/>
    </border>
    <border>
      <left/>
      <right/>
      <top style="thin">
        <color theme="1"/>
      </top>
      <bottom style="medium">
        <color theme="1" tint="0.49998474074526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 style="thin">
        <color theme="1"/>
      </right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7" tint="-0.249977111117893"/>
      </bottom>
      <diagonal/>
    </border>
    <border>
      <left/>
      <right/>
      <top style="thin">
        <color theme="7" tint="-0.249977111117893"/>
      </top>
      <bottom style="thin">
        <color theme="7" tint="0.59999389629810485"/>
      </bottom>
      <diagonal/>
    </border>
    <border>
      <left style="medium">
        <color theme="1"/>
      </left>
      <right style="thin">
        <color theme="1"/>
      </right>
      <top/>
      <bottom/>
      <diagonal/>
    </border>
    <border>
      <left style="medium">
        <color theme="1"/>
      </left>
      <right style="thin">
        <color theme="1"/>
      </right>
      <top/>
      <bottom style="medium">
        <color theme="1"/>
      </bottom>
      <diagonal/>
    </border>
    <border>
      <left style="thin">
        <color theme="1"/>
      </left>
      <right/>
      <top/>
      <bottom/>
      <diagonal/>
    </border>
    <border>
      <left style="medium">
        <color theme="1"/>
      </left>
      <right/>
      <top style="medium">
        <color theme="1"/>
      </top>
      <bottom style="thin">
        <color indexed="64"/>
      </bottom>
      <diagonal/>
    </border>
    <border>
      <left/>
      <right style="thin">
        <color theme="1"/>
      </right>
      <top style="medium">
        <color theme="1"/>
      </top>
      <bottom style="thin">
        <color indexed="64"/>
      </bottom>
      <diagonal/>
    </border>
    <border>
      <left/>
      <right/>
      <top style="medium">
        <color theme="1"/>
      </top>
      <bottom style="thin">
        <color indexed="64"/>
      </bottom>
      <diagonal/>
    </border>
    <border>
      <left style="thin">
        <color theme="1"/>
      </left>
      <right/>
      <top style="medium">
        <color theme="1"/>
      </top>
      <bottom style="thin">
        <color indexed="64"/>
      </bottom>
      <diagonal/>
    </border>
    <border>
      <left/>
      <right style="medium">
        <color theme="1"/>
      </right>
      <top style="medium">
        <color theme="1"/>
      </top>
      <bottom style="thin">
        <color indexed="64"/>
      </bottom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 style="thin">
        <color theme="1"/>
      </right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 style="thin">
        <color theme="1"/>
      </left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/>
      <right/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 style="thin">
        <color theme="1"/>
      </right>
      <top style="medium">
        <color theme="1"/>
      </top>
      <bottom/>
      <diagonal/>
    </border>
    <border>
      <left style="thin">
        <color theme="1"/>
      </left>
      <right style="thin">
        <color theme="1"/>
      </right>
      <top style="medium">
        <color theme="1"/>
      </top>
      <bottom style="thin">
        <color theme="6" tint="0.79998168889431442"/>
      </bottom>
      <diagonal/>
    </border>
    <border>
      <left style="thin">
        <color theme="1"/>
      </left>
      <right style="thin">
        <color theme="1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1"/>
      </left>
      <right style="thin">
        <color theme="1"/>
      </right>
      <top style="thin">
        <color theme="6" tint="0.79998168889431442"/>
      </top>
      <bottom style="medium">
        <color theme="1"/>
      </bottom>
      <diagonal/>
    </border>
    <border>
      <left/>
      <right style="thin">
        <color theme="1"/>
      </right>
      <top style="medium">
        <color theme="1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0">
    <xf numFmtId="0" fontId="0" fillId="0" borderId="0" xfId="0"/>
    <xf numFmtId="14" fontId="0" fillId="0" borderId="0" xfId="0" applyNumberFormat="1"/>
    <xf numFmtId="0" fontId="1" fillId="0" borderId="0" xfId="0" applyFont="1"/>
    <xf numFmtId="164" fontId="1" fillId="0" borderId="0" xfId="1" applyNumberFormat="1" applyFont="1"/>
    <xf numFmtId="164" fontId="0" fillId="0" borderId="0" xfId="1" applyNumberFormat="1" applyFont="1"/>
    <xf numFmtId="165" fontId="1" fillId="0" borderId="0" xfId="0" applyNumberFormat="1" applyFont="1"/>
    <xf numFmtId="165" fontId="0" fillId="0" borderId="0" xfId="0" applyNumberFormat="1"/>
    <xf numFmtId="0" fontId="0" fillId="0" borderId="1" xfId="0" applyBorder="1"/>
    <xf numFmtId="165" fontId="0" fillId="0" borderId="1" xfId="0" applyNumberFormat="1" applyBorder="1"/>
    <xf numFmtId="164" fontId="0" fillId="0" borderId="1" xfId="1" applyNumberFormat="1" applyFont="1" applyBorder="1"/>
    <xf numFmtId="14" fontId="0" fillId="0" borderId="2" xfId="0" applyNumberFormat="1" applyBorder="1"/>
    <xf numFmtId="0" fontId="0" fillId="0" borderId="3" xfId="0" applyBorder="1"/>
    <xf numFmtId="0" fontId="1" fillId="0" borderId="4" xfId="0" applyFont="1" applyBorder="1"/>
    <xf numFmtId="0" fontId="1" fillId="0" borderId="5" xfId="0" applyFont="1" applyBorder="1"/>
    <xf numFmtId="165" fontId="1" fillId="0" borderId="5" xfId="0" applyNumberFormat="1" applyFont="1" applyBorder="1"/>
    <xf numFmtId="164" fontId="1" fillId="0" borderId="5" xfId="1" applyNumberFormat="1" applyFont="1" applyBorder="1"/>
    <xf numFmtId="0" fontId="0" fillId="0" borderId="6" xfId="0" applyBorder="1"/>
    <xf numFmtId="14" fontId="0" fillId="0" borderId="7" xfId="0" applyNumberFormat="1" applyBorder="1"/>
    <xf numFmtId="0" fontId="0" fillId="0" borderId="8" xfId="0" applyBorder="1"/>
    <xf numFmtId="165" fontId="0" fillId="0" borderId="8" xfId="0" applyNumberFormat="1" applyBorder="1"/>
    <xf numFmtId="164" fontId="0" fillId="0" borderId="8" xfId="1" applyNumberFormat="1" applyFont="1" applyBorder="1"/>
    <xf numFmtId="0" fontId="0" fillId="0" borderId="9" xfId="0" applyBorder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6" fillId="2" borderId="11" xfId="0" applyFont="1" applyFill="1" applyBorder="1"/>
    <xf numFmtId="0" fontId="0" fillId="0" borderId="8" xfId="0" pivotButton="1" applyBorder="1"/>
    <xf numFmtId="0" fontId="0" fillId="0" borderId="14" xfId="0" applyBorder="1"/>
    <xf numFmtId="0" fontId="0" fillId="0" borderId="5" xfId="0" applyBorder="1"/>
    <xf numFmtId="10" fontId="0" fillId="0" borderId="0" xfId="0" applyNumberFormat="1"/>
    <xf numFmtId="165" fontId="0" fillId="0" borderId="0" xfId="0" applyNumberFormat="1" applyAlignment="1">
      <alignment horizontal="left"/>
    </xf>
    <xf numFmtId="0" fontId="0" fillId="0" borderId="7" xfId="0" applyBorder="1"/>
    <xf numFmtId="0" fontId="0" fillId="0" borderId="10" xfId="0" applyBorder="1"/>
    <xf numFmtId="0" fontId="0" fillId="0" borderId="4" xfId="0" applyBorder="1"/>
    <xf numFmtId="0" fontId="0" fillId="0" borderId="2" xfId="0" applyBorder="1"/>
    <xf numFmtId="165" fontId="0" fillId="0" borderId="1" xfId="0" applyNumberFormat="1" applyBorder="1" applyAlignment="1">
      <alignment horizontal="left"/>
    </xf>
    <xf numFmtId="165" fontId="0" fillId="0" borderId="14" xfId="0" applyNumberFormat="1" applyBorder="1" applyAlignment="1">
      <alignment horizontal="left"/>
    </xf>
    <xf numFmtId="165" fontId="0" fillId="0" borderId="5" xfId="0" applyNumberFormat="1" applyBorder="1" applyAlignment="1">
      <alignment horizontal="left"/>
    </xf>
    <xf numFmtId="0" fontId="0" fillId="0" borderId="15" xfId="0" applyBorder="1"/>
    <xf numFmtId="10" fontId="0" fillId="0" borderId="12" xfId="0" applyNumberFormat="1" applyBorder="1"/>
    <xf numFmtId="10" fontId="5" fillId="0" borderId="13" xfId="0" applyNumberFormat="1" applyFont="1" applyBorder="1"/>
    <xf numFmtId="0" fontId="3" fillId="4" borderId="17" xfId="0" applyFont="1" applyFill="1" applyBorder="1"/>
    <xf numFmtId="10" fontId="5" fillId="0" borderId="18" xfId="0" applyNumberFormat="1" applyFont="1" applyBorder="1"/>
    <xf numFmtId="0" fontId="3" fillId="5" borderId="19" xfId="0" applyFont="1" applyFill="1" applyBorder="1"/>
    <xf numFmtId="10" fontId="5" fillId="0" borderId="20" xfId="0" applyNumberFormat="1" applyFont="1" applyBorder="1"/>
    <xf numFmtId="0" fontId="0" fillId="0" borderId="21" xfId="0" pivotButton="1" applyBorder="1"/>
    <xf numFmtId="166" fontId="0" fillId="0" borderId="22" xfId="0" applyNumberFormat="1" applyBorder="1" applyAlignment="1">
      <alignment horizontal="left"/>
    </xf>
    <xf numFmtId="166" fontId="0" fillId="0" borderId="23" xfId="0" applyNumberFormat="1" applyBorder="1" applyAlignment="1">
      <alignment horizontal="left"/>
    </xf>
    <xf numFmtId="0" fontId="0" fillId="0" borderId="21" xfId="0" applyBorder="1"/>
    <xf numFmtId="3" fontId="0" fillId="0" borderId="22" xfId="0" applyNumberFormat="1" applyBorder="1"/>
    <xf numFmtId="3" fontId="0" fillId="0" borderId="23" xfId="0" applyNumberFormat="1" applyBorder="1"/>
    <xf numFmtId="0" fontId="0" fillId="0" borderId="25" xfId="0" applyBorder="1"/>
    <xf numFmtId="0" fontId="0" fillId="0" borderId="27" xfId="0" pivotButton="1" applyBorder="1"/>
    <xf numFmtId="0" fontId="0" fillId="0" borderId="28" xfId="0" applyBorder="1" applyAlignment="1">
      <alignment horizontal="left"/>
    </xf>
    <xf numFmtId="0" fontId="0" fillId="0" borderId="29" xfId="0" applyBorder="1" applyAlignment="1">
      <alignment horizontal="left"/>
    </xf>
    <xf numFmtId="0" fontId="0" fillId="0" borderId="27" xfId="0" applyBorder="1"/>
    <xf numFmtId="0" fontId="0" fillId="0" borderId="28" xfId="0" applyBorder="1"/>
    <xf numFmtId="0" fontId="0" fillId="0" borderId="29" xfId="0" applyBorder="1"/>
    <xf numFmtId="2" fontId="0" fillId="0" borderId="0" xfId="0" applyNumberFormat="1"/>
    <xf numFmtId="9" fontId="0" fillId="0" borderId="8" xfId="0" applyNumberFormat="1" applyBorder="1" applyAlignment="1">
      <alignment horizontal="left"/>
    </xf>
    <xf numFmtId="9" fontId="0" fillId="0" borderId="14" xfId="0" applyNumberFormat="1" applyBorder="1" applyAlignment="1">
      <alignment horizontal="left"/>
    </xf>
    <xf numFmtId="9" fontId="0" fillId="0" borderId="5" xfId="0" applyNumberFormat="1" applyBorder="1" applyAlignment="1">
      <alignment horizontal="left"/>
    </xf>
    <xf numFmtId="9" fontId="0" fillId="0" borderId="30" xfId="0" applyNumberFormat="1" applyBorder="1" applyAlignment="1">
      <alignment horizontal="left"/>
    </xf>
    <xf numFmtId="0" fontId="0" fillId="0" borderId="30" xfId="0" pivotButton="1" applyBorder="1"/>
    <xf numFmtId="0" fontId="6" fillId="3" borderId="31" xfId="0" applyFont="1" applyFill="1" applyBorder="1"/>
    <xf numFmtId="0" fontId="6" fillId="3" borderId="32" xfId="0" applyFont="1" applyFill="1" applyBorder="1"/>
    <xf numFmtId="9" fontId="0" fillId="0" borderId="0" xfId="0" applyNumberFormat="1"/>
    <xf numFmtId="0" fontId="8" fillId="0" borderId="0" xfId="0" applyFont="1"/>
    <xf numFmtId="167" fontId="0" fillId="0" borderId="0" xfId="0" applyNumberForma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2" fontId="1" fillId="0" borderId="0" xfId="0" applyNumberFormat="1" applyFont="1"/>
    <xf numFmtId="2" fontId="1" fillId="0" borderId="0" xfId="1" applyNumberFormat="1" applyFont="1"/>
    <xf numFmtId="2" fontId="0" fillId="0" borderId="0" xfId="0" applyNumberFormat="1" applyAlignment="1">
      <alignment horizontal="left"/>
    </xf>
    <xf numFmtId="0" fontId="7" fillId="0" borderId="16" xfId="0" applyFont="1" applyBorder="1" applyAlignment="1">
      <alignment horizontal="centerContinuous"/>
    </xf>
    <xf numFmtId="0" fontId="7" fillId="0" borderId="0" xfId="0" applyFont="1" applyAlignment="1">
      <alignment horizontal="center"/>
    </xf>
    <xf numFmtId="0" fontId="0" fillId="0" borderId="35" xfId="0" applyBorder="1"/>
    <xf numFmtId="0" fontId="0" fillId="0" borderId="24" xfId="0" applyBorder="1"/>
    <xf numFmtId="0" fontId="7" fillId="0" borderId="36" xfId="0" applyFont="1" applyBorder="1" applyAlignment="1">
      <alignment horizontal="center"/>
    </xf>
    <xf numFmtId="0" fontId="7" fillId="0" borderId="37" xfId="0" applyFont="1" applyBorder="1" applyAlignment="1">
      <alignment horizontal="center"/>
    </xf>
    <xf numFmtId="0" fontId="7" fillId="0" borderId="38" xfId="0" applyFont="1" applyBorder="1" applyAlignment="1">
      <alignment horizontal="center"/>
    </xf>
    <xf numFmtId="0" fontId="7" fillId="0" borderId="39" xfId="0" applyFont="1" applyBorder="1" applyAlignment="1">
      <alignment horizontal="center"/>
    </xf>
    <xf numFmtId="0" fontId="7" fillId="0" borderId="40" xfId="0" applyFont="1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14" fillId="0" borderId="0" xfId="0" applyFont="1"/>
    <xf numFmtId="0" fontId="7" fillId="0" borderId="48" xfId="0" applyFont="1" applyBorder="1" applyAlignment="1">
      <alignment horizontal="centerContinuous"/>
    </xf>
    <xf numFmtId="0" fontId="15" fillId="0" borderId="45" xfId="0" applyFont="1" applyBorder="1"/>
    <xf numFmtId="0" fontId="0" fillId="0" borderId="49" xfId="0" applyBorder="1"/>
    <xf numFmtId="0" fontId="0" fillId="0" borderId="50" xfId="0" applyBorder="1"/>
    <xf numFmtId="2" fontId="0" fillId="0" borderId="52" xfId="0" applyNumberFormat="1" applyBorder="1"/>
    <xf numFmtId="2" fontId="0" fillId="0" borderId="53" xfId="0" applyNumberFormat="1" applyBorder="1"/>
    <xf numFmtId="0" fontId="0" fillId="0" borderId="51" xfId="0" applyBorder="1"/>
    <xf numFmtId="0" fontId="0" fillId="0" borderId="54" xfId="0" applyBorder="1" applyAlignment="1">
      <alignment horizontal="left"/>
    </xf>
    <xf numFmtId="0" fontId="0" fillId="0" borderId="33" xfId="0" applyBorder="1" applyAlignment="1">
      <alignment horizontal="left"/>
    </xf>
    <xf numFmtId="0" fontId="0" fillId="0" borderId="34" xfId="0" applyBorder="1" applyAlignment="1">
      <alignment horizontal="left"/>
    </xf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17" fillId="0" borderId="0" xfId="0" applyFont="1"/>
    <xf numFmtId="0" fontId="18" fillId="0" borderId="0" xfId="0" applyFont="1"/>
    <xf numFmtId="0" fontId="6" fillId="0" borderId="0" xfId="0" applyFont="1"/>
    <xf numFmtId="0" fontId="7" fillId="0" borderId="0" xfId="0" applyFont="1" applyAlignment="1">
      <alignment horizontal="centerContinuous"/>
    </xf>
    <xf numFmtId="0" fontId="4" fillId="0" borderId="0" xfId="0" applyFont="1"/>
    <xf numFmtId="2" fontId="7" fillId="0" borderId="16" xfId="0" applyNumberFormat="1" applyFont="1" applyBorder="1" applyAlignment="1">
      <alignment horizontal="centerContinuous"/>
    </xf>
    <xf numFmtId="2" fontId="0" fillId="0" borderId="15" xfId="0" applyNumberFormat="1" applyBorder="1"/>
    <xf numFmtId="2" fontId="14" fillId="0" borderId="45" xfId="0" applyNumberFormat="1" applyFont="1" applyBorder="1"/>
    <xf numFmtId="0" fontId="0" fillId="0" borderId="54" xfId="0" applyBorder="1"/>
    <xf numFmtId="0" fontId="0" fillId="0" borderId="33" xfId="0" applyBorder="1"/>
    <xf numFmtId="0" fontId="0" fillId="0" borderId="34" xfId="0" applyBorder="1"/>
    <xf numFmtId="0" fontId="0" fillId="0" borderId="58" xfId="0" applyBorder="1"/>
    <xf numFmtId="0" fontId="0" fillId="0" borderId="26" xfId="0" applyBorder="1"/>
    <xf numFmtId="0" fontId="7" fillId="0" borderId="26" xfId="0" applyFont="1" applyBorder="1" applyAlignment="1">
      <alignment horizontal="center"/>
    </xf>
    <xf numFmtId="0" fontId="0" fillId="0" borderId="0" xfId="0" applyFill="1" applyBorder="1" applyAlignment="1"/>
    <xf numFmtId="0" fontId="0" fillId="0" borderId="15" xfId="0" applyFill="1" applyBorder="1" applyAlignment="1"/>
    <xf numFmtId="0" fontId="7" fillId="0" borderId="16" xfId="0" applyFont="1" applyFill="1" applyBorder="1" applyAlignment="1">
      <alignment horizontal="center"/>
    </xf>
    <xf numFmtId="0" fontId="0" fillId="0" borderId="0" xfId="0" applyBorder="1"/>
    <xf numFmtId="165" fontId="0" fillId="0" borderId="0" xfId="0" applyNumberFormat="1" applyBorder="1"/>
    <xf numFmtId="0" fontId="7" fillId="0" borderId="0" xfId="0" applyFont="1" applyFill="1" applyBorder="1" applyAlignment="1">
      <alignment horizontal="center"/>
    </xf>
    <xf numFmtId="0" fontId="7" fillId="0" borderId="0" xfId="0" applyFont="1" applyBorder="1" applyAlignment="1">
      <alignment horizontal="centerContinuous"/>
    </xf>
    <xf numFmtId="0" fontId="16" fillId="0" borderId="0" xfId="0" applyFont="1" applyBorder="1"/>
    <xf numFmtId="0" fontId="14" fillId="0" borderId="0" xfId="0" applyFont="1" applyBorder="1"/>
  </cellXfs>
  <cellStyles count="2">
    <cellStyle name="Normal" xfId="0" builtinId="0"/>
    <cellStyle name="Per cent" xfId="1" builtinId="5"/>
  </cellStyles>
  <dxfs count="58">
    <dxf>
      <border>
        <right style="thin">
          <color theme="1"/>
        </right>
      </border>
    </dxf>
    <dxf>
      <border>
        <right style="thin">
          <color theme="1"/>
        </right>
      </border>
    </dxf>
    <dxf>
      <border>
        <right style="thin">
          <color theme="1"/>
        </right>
      </border>
    </dxf>
    <dxf>
      <border>
        <left style="medium">
          <color theme="1"/>
        </left>
        <right style="medium">
          <color theme="1"/>
        </right>
      </border>
    </dxf>
    <dxf>
      <border>
        <left style="medium">
          <color theme="1"/>
        </left>
        <right style="medium">
          <color theme="1"/>
        </right>
        <top style="medium">
          <color theme="1"/>
        </top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top style="medium">
          <color theme="1"/>
        </top>
        <bottom style="medium">
          <color theme="1"/>
        </bottom>
      </border>
    </dxf>
    <dxf>
      <numFmt numFmtId="13" formatCode="0%"/>
    </dxf>
    <dxf>
      <border>
        <right style="thin">
          <color theme="0"/>
        </right>
      </border>
    </dxf>
    <dxf>
      <border>
        <right style="thin">
          <color theme="0"/>
        </righ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theme="1"/>
        </right>
        <top style="thin">
          <color theme="1"/>
        </top>
        <bottom style="thin">
          <color theme="1"/>
        </bottom>
      </border>
    </dxf>
    <dxf>
      <border>
        <right style="thin">
          <color theme="1"/>
        </right>
        <top style="thin">
          <color theme="1"/>
        </top>
        <bottom style="thin">
          <color theme="1"/>
        </bottom>
      </border>
    </dxf>
    <dxf>
      <border>
        <left style="thin">
          <color theme="1"/>
        </left>
        <top style="thin">
          <color theme="1"/>
        </top>
        <bottom style="thin">
          <color theme="1"/>
        </bottom>
      </border>
    </dxf>
    <dxf>
      <border>
        <left style="thin">
          <color theme="1"/>
        </left>
        <top style="thin">
          <color theme="1"/>
        </top>
        <bottom style="thin">
          <color theme="1"/>
        </bottom>
      </border>
    </dxf>
    <dxf>
      <border>
        <left style="thin">
          <color theme="1"/>
        </left>
        <top style="thin">
          <color theme="1"/>
        </top>
        <bottom style="thin">
          <color theme="1"/>
        </bottom>
      </border>
    </dxf>
    <dxf>
      <border>
        <right style="thin">
          <color theme="1"/>
        </right>
      </border>
    </dxf>
    <dxf>
      <border>
        <right style="thin">
          <color theme="1"/>
        </right>
      </border>
    </dxf>
    <dxf>
      <border>
        <right style="thin">
          <color theme="1"/>
        </right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0.0%"/>
    </dxf>
    <dxf>
      <numFmt numFmtId="2" formatCode="0.00"/>
    </dxf>
    <dxf>
      <numFmt numFmtId="2" formatCode="0.00"/>
    </dxf>
    <dxf>
      <numFmt numFmtId="19" formatCode="d/m/yyyy"/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5" formatCode="&quot;$&quot;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0.0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&quot;$&quot;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/m/yyyy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openxmlformats.org/officeDocument/2006/relationships/pivotCacheDefinition" Target="pivotCache/pivotCacheDefinition11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4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pivotCacheDefinition" Target="pivotCache/pivotCacheDefinition18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openxmlformats.org/officeDocument/2006/relationships/pivotCacheDefinition" Target="pivotCache/pivotCacheDefinition13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pivotCacheDefinition" Target="pivotCache/pivotCacheDefinition17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pivotCacheDefinition" Target="pivotCache/pivotCacheDefinition16.xml"/><Relationship Id="rId28" Type="http://schemas.openxmlformats.org/officeDocument/2006/relationships/sharedStrings" Target="sharedStrings.xml"/><Relationship Id="rId10" Type="http://schemas.openxmlformats.org/officeDocument/2006/relationships/pivotCacheDefinition" Target="pivotCache/pivotCacheDefinition3.xml"/><Relationship Id="rId19" Type="http://schemas.openxmlformats.org/officeDocument/2006/relationships/pivotCacheDefinition" Target="pivotCache/pivotCacheDefinition1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pivotCacheDefinition" Target="pivotCache/pivotCacheDefinition15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[Major Assignment Superstore Data.xlsx]Task 2 (Descriptive statistics)!PivotTable1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>
                <a:solidFill>
                  <a:schemeClr val="accent4">
                    <a:lumMod val="75000"/>
                  </a:schemeClr>
                </a:solidFill>
              </a:rPr>
              <a:t>Count</a:t>
            </a:r>
            <a:r>
              <a:rPr lang="en-US" b="0" baseline="0">
                <a:solidFill>
                  <a:schemeClr val="accent4">
                    <a:lumMod val="75000"/>
                  </a:schemeClr>
                </a:solidFill>
              </a:rPr>
              <a:t> of order on month</a:t>
            </a:r>
            <a:endParaRPr lang="en-US" b="0">
              <a:solidFill>
                <a:schemeClr val="accent4">
                  <a:lumMod val="7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4"/>
              </a:gs>
              <a:gs pos="75000">
                <a:schemeClr val="accent4">
                  <a:lumMod val="60000"/>
                  <a:lumOff val="40000"/>
                </a:schemeClr>
              </a:gs>
              <a:gs pos="51000">
                <a:schemeClr val="accent4">
                  <a:alpha val="75000"/>
                </a:schemeClr>
              </a:gs>
              <a:gs pos="100000">
                <a:schemeClr val="accent4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007217847769023E-2"/>
          <c:y val="0.12265055409740447"/>
          <c:w val="0.87534492563429567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'Task 2 (Descriptive statistics)'!$B$1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'Task 2 (Descriptive statistics)'!$A$2:$A$14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'Task 2 (Descriptive statistics)'!$B$2:$B$14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8</c:v>
                </c:pt>
                <c:pt idx="3">
                  <c:v>13</c:v>
                </c:pt>
                <c:pt idx="4">
                  <c:v>14</c:v>
                </c:pt>
                <c:pt idx="5">
                  <c:v>20</c:v>
                </c:pt>
                <c:pt idx="6">
                  <c:v>16</c:v>
                </c:pt>
                <c:pt idx="7">
                  <c:v>11</c:v>
                </c:pt>
                <c:pt idx="8">
                  <c:v>20</c:v>
                </c:pt>
                <c:pt idx="9">
                  <c:v>26</c:v>
                </c:pt>
                <c:pt idx="10">
                  <c:v>24</c:v>
                </c:pt>
                <c:pt idx="11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17-E44C-8B90-BEEB8F23C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5"/>
        <c:overlap val="-70"/>
        <c:axId val="217752639"/>
        <c:axId val="2022206880"/>
      </c:barChart>
      <c:catAx>
        <c:axId val="2177526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206880"/>
        <c:crosses val="autoZero"/>
        <c:auto val="1"/>
        <c:lblAlgn val="ctr"/>
        <c:lblOffset val="100"/>
        <c:noMultiLvlLbl val="0"/>
      </c:catAx>
      <c:valAx>
        <c:axId val="202220688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 of</a:t>
                </a:r>
                <a:r>
                  <a:rPr lang="en-GB" baseline="0"/>
                  <a:t> order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752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[Major Assignment Superstore Data.xlsx]Task 2 (Descriptive statistics)!PivotTable2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>
                <a:solidFill>
                  <a:schemeClr val="accent2">
                    <a:lumMod val="75000"/>
                  </a:schemeClr>
                </a:solidFill>
              </a:rPr>
              <a:t>Count of Ship Mode</a:t>
            </a:r>
          </a:p>
        </c:rich>
      </c:tx>
      <c:layout>
        <c:manualLayout>
          <c:xMode val="edge"/>
          <c:yMode val="edge"/>
          <c:x val="0.59540966754155744"/>
          <c:y val="2.3148148148148147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100000">
                <a:schemeClr val="accent4">
                  <a:lumMod val="60000"/>
                  <a:lumOff val="40000"/>
                </a:schemeClr>
              </a:gs>
              <a:gs pos="0">
                <a:schemeClr val="accent4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A52FA3D8-3E67-A74B-91C7-B987F4CF6D49}" type="CELLRANGE">
                  <a:rPr lang="en-US"/>
                  <a:pPr>
                    <a:defRPr sz="900" b="0" i="0" u="none" strike="noStrike" kern="1200" baseline="0">
                      <a:solidFill>
                        <a:schemeClr val="dk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US"/>
                  <a:t>, </a:t>
                </a:r>
                <a:fld id="{E72F0D22-371F-C947-889A-285D142B706E}" type="CATEGORYNAME">
                  <a:rPr lang="en-US"/>
                  <a:pPr>
                    <a:defRPr sz="900" b="0" i="0" u="none" strike="noStrike" kern="1200" baseline="0">
                      <a:solidFill>
                        <a:schemeClr val="dk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1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3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7321D6A5-378A-3C46-837E-B56B5F0616C3}" type="CELLRANGE">
                  <a:rPr lang="en-GB"/>
                  <a:pPr>
                    <a:defRPr sz="900" b="0" i="0" u="none" strike="noStrike" kern="1200" baseline="0">
                      <a:solidFill>
                        <a:schemeClr val="dk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GB" baseline="0"/>
                  <a:t>, </a:t>
                </a:r>
                <a:fld id="{0D54A982-6F57-C34B-9E4F-B284120404DA}" type="CATEGORYNAME">
                  <a:rPr lang="en-GB" baseline="0"/>
                  <a:pPr>
                    <a:defRPr sz="900" b="0" i="0" u="none" strike="noStrike" kern="1200" baseline="0">
                      <a:solidFill>
                        <a:schemeClr val="dk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endParaRPr lang="en-GB" baseline="0"/>
              </a:p>
            </c:rich>
          </c:tx>
          <c:spPr>
            <a:noFill/>
            <a:ln>
              <a:noFill/>
            </a:ln>
            <a:effectLst/>
          </c:spPr>
          <c:dLblPos val="outEnd"/>
          <c:showLegendKey val="0"/>
          <c:showVal val="0"/>
          <c:showCatName val="1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4"/>
        <c:spPr>
          <a:gradFill>
            <a:gsLst>
              <a:gs pos="100000">
                <a:schemeClr val="accent2">
                  <a:lumMod val="60000"/>
                  <a:lumOff val="40000"/>
                </a:schemeClr>
              </a:gs>
              <a:gs pos="0">
                <a:schemeClr val="accent2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F4E09674-F735-EB4B-9B7D-D500FD38AEEA}" type="CELLRANGE">
                  <a:rPr lang="en-GB"/>
                  <a:pPr>
                    <a:defRPr sz="900" b="0" i="0" u="none" strike="noStrike" kern="1200" baseline="0">
                      <a:solidFill>
                        <a:schemeClr val="dk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GB" baseline="0"/>
                  <a:t>, </a:t>
                </a:r>
                <a:fld id="{DB3A20C6-6C72-FF40-8619-91205A3197C3}" type="CATEGORYNAME">
                  <a:rPr lang="en-GB" baseline="0"/>
                  <a:pPr>
                    <a:defRPr sz="900" b="0" i="0" u="none" strike="noStrike" kern="1200" baseline="0">
                      <a:solidFill>
                        <a:schemeClr val="dk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endParaRPr lang="en-GB" baseline="0"/>
              </a:p>
            </c:rich>
          </c:tx>
          <c:spPr>
            <a:noFill/>
            <a:ln>
              <a:noFill/>
            </a:ln>
            <a:effectLst/>
          </c:spPr>
          <c:dLblPos val="outEnd"/>
          <c:showLegendKey val="0"/>
          <c:showVal val="0"/>
          <c:showCatName val="1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5"/>
        <c:spPr>
          <a:gradFill>
            <a:gsLst>
              <a:gs pos="100000">
                <a:schemeClr val="accent3">
                  <a:lumMod val="60000"/>
                  <a:lumOff val="40000"/>
                </a:schemeClr>
              </a:gs>
              <a:gs pos="0">
                <a:schemeClr val="accent3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24E793A-4130-914D-AEC3-C80372A199E8}" type="CELLRANGE">
                  <a:rPr lang="en-GB"/>
                  <a:pPr>
                    <a:defRPr sz="900" b="0" i="0" u="none" strike="noStrike" kern="1200" baseline="0">
                      <a:solidFill>
                        <a:schemeClr val="dk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GB" baseline="0"/>
                  <a:t>, </a:t>
                </a:r>
                <a:fld id="{E5135A52-DD19-E84B-9F1A-8B46014CAF57}" type="CATEGORYNAME">
                  <a:rPr lang="en-GB" baseline="0"/>
                  <a:pPr>
                    <a:defRPr sz="900" b="0" i="0" u="none" strike="noStrike" kern="1200" baseline="0">
                      <a:solidFill>
                        <a:schemeClr val="dk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endParaRPr lang="en-GB" baseline="0"/>
              </a:p>
            </c:rich>
          </c:tx>
          <c:spPr>
            <a:noFill/>
            <a:ln>
              <a:noFill/>
            </a:ln>
            <a:effectLst/>
          </c:spPr>
          <c:dLblPos val="outEnd"/>
          <c:showLegendKey val="0"/>
          <c:showVal val="0"/>
          <c:showCatName val="1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6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gradFill>
            <a:gsLst>
              <a:gs pos="100000">
                <a:schemeClr val="accent2">
                  <a:lumMod val="60000"/>
                  <a:lumOff val="40000"/>
                </a:schemeClr>
              </a:gs>
              <a:gs pos="0">
                <a:schemeClr val="accent2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gradFill>
            <a:gsLst>
              <a:gs pos="100000">
                <a:schemeClr val="accent3">
                  <a:lumMod val="60000"/>
                  <a:lumOff val="40000"/>
                </a:schemeClr>
              </a:gs>
              <a:gs pos="0">
                <a:schemeClr val="accent3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gradFill>
            <a:gsLst>
              <a:gs pos="100000">
                <a:schemeClr val="accent4">
                  <a:lumMod val="60000"/>
                  <a:lumOff val="40000"/>
                </a:schemeClr>
              </a:gs>
              <a:gs pos="0">
                <a:schemeClr val="accent4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gradFill>
            <a:gsLst>
              <a:gs pos="100000">
                <a:schemeClr val="accent2">
                  <a:lumMod val="60000"/>
                  <a:lumOff val="40000"/>
                </a:schemeClr>
              </a:gs>
              <a:gs pos="0">
                <a:schemeClr val="accent2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gradFill>
            <a:gsLst>
              <a:gs pos="100000">
                <a:schemeClr val="accent3">
                  <a:lumMod val="60000"/>
                  <a:lumOff val="40000"/>
                </a:schemeClr>
              </a:gs>
              <a:gs pos="0">
                <a:schemeClr val="accent3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gradFill>
            <a:gsLst>
              <a:gs pos="100000">
                <a:schemeClr val="accent4">
                  <a:lumMod val="60000"/>
                  <a:lumOff val="40000"/>
                </a:schemeClr>
              </a:gs>
              <a:gs pos="0">
                <a:schemeClr val="accent4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'Task 2 (Descriptive statistics)'!$C$18:$C$21</c:f>
              <c:strCache>
                <c:ptCount val="1"/>
                <c:pt idx="0">
                  <c:v>Count of Ship Mode</c:v>
                </c:pt>
              </c:strCache>
            </c:strRef>
          </c:tx>
          <c:dPt>
            <c:idx val="0"/>
            <c:bubble3D val="0"/>
            <c:explosion val="1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8B8A-4C40-BBBC-9C45E5BC8B00}"/>
              </c:ext>
            </c:extLst>
          </c:dPt>
          <c:dPt>
            <c:idx val="1"/>
            <c:bubble3D val="0"/>
            <c:explosion val="10"/>
            <c:spPr>
              <a:gradFill>
                <a:gsLst>
                  <a:gs pos="100000">
                    <a:schemeClr val="accent2">
                      <a:lumMod val="60000"/>
                      <a:lumOff val="40000"/>
                    </a:schemeClr>
                  </a:gs>
                  <a:gs pos="0">
                    <a:schemeClr val="accent2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B8A-4C40-BBBC-9C45E5BC8B00}"/>
              </c:ext>
            </c:extLst>
          </c:dPt>
          <c:dPt>
            <c:idx val="2"/>
            <c:bubble3D val="0"/>
            <c:explosion val="1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8B8A-4C40-BBBC-9C45E5BC8B00}"/>
              </c:ext>
            </c:extLst>
          </c:dPt>
          <c:dPt>
            <c:idx val="3"/>
            <c:bubble3D val="0"/>
            <c:explosion val="10"/>
            <c:spPr>
              <a:gradFill>
                <a:gsLst>
                  <a:gs pos="100000">
                    <a:schemeClr val="accent4">
                      <a:lumMod val="60000"/>
                      <a:lumOff val="40000"/>
                    </a:schemeClr>
                  </a:gs>
                  <a:gs pos="0">
                    <a:schemeClr val="accent4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B8A-4C40-BBBC-9C45E5BC8B00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7321D6A5-378A-3C46-837E-B56B5F0616C3}" type="CELLRANGE">
                      <a:rPr lang="en-GB"/>
                      <a:pPr/>
                      <a:t>[CELLRANGE]</a:t>
                    </a:fld>
                    <a:r>
                      <a:rPr lang="en-GB" baseline="0"/>
                      <a:t>, </a:t>
                    </a:r>
                    <a:fld id="{0D54A982-6F57-C34B-9E4F-B284120404DA}" type="CATEGORYNAME">
                      <a:rPr lang="en-GB" baseline="0"/>
                      <a:pPr/>
                      <a:t>[CATEGORY NAME]</a:t>
                    </a:fld>
                    <a:endParaRPr lang="en-GB" baseline="0"/>
                  </a:p>
                </c:rich>
              </c:tx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8B8A-4C40-BBBC-9C45E5BC8B0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4E09674-F735-EB4B-9B7D-D500FD38AEEA}" type="CELLRANGE">
                      <a:rPr lang="en-GB"/>
                      <a:pPr/>
                      <a:t>[CELLRANGE]</a:t>
                    </a:fld>
                    <a:r>
                      <a:rPr lang="en-GB" baseline="0"/>
                      <a:t>, </a:t>
                    </a:r>
                    <a:fld id="{DB3A20C6-6C72-FF40-8619-91205A3197C3}" type="CATEGORYNAME">
                      <a:rPr lang="en-GB" baseline="0"/>
                      <a:pPr/>
                      <a:t>[CATEGORY NAME]</a:t>
                    </a:fld>
                    <a:endParaRPr lang="en-GB" baseline="0"/>
                  </a:p>
                </c:rich>
              </c:tx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8B8A-4C40-BBBC-9C45E5BC8B0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24E793A-4130-914D-AEC3-C80372A199E8}" type="CELLRANGE">
                      <a:rPr lang="en-GB"/>
                      <a:pPr/>
                      <a:t>[CELLRANGE]</a:t>
                    </a:fld>
                    <a:r>
                      <a:rPr lang="en-GB" baseline="0"/>
                      <a:t>, </a:t>
                    </a:r>
                    <a:fld id="{E5135A52-DD19-E84B-9F1A-8B46014CAF57}" type="CATEGORYNAME">
                      <a:rPr lang="en-GB" baseline="0"/>
                      <a:pPr/>
                      <a:t>[CATEGORY NAME]</a:t>
                    </a:fld>
                    <a:endParaRPr lang="en-GB" baseline="0"/>
                  </a:p>
                </c:rich>
              </c:tx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8B8A-4C40-BBBC-9C45E5BC8B0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52FA3D8-3E67-A74B-91C7-B987F4CF6D49}" type="CELLRANGE">
                      <a:rPr lang="en-US"/>
                      <a:pPr/>
                      <a:t>[CELLRANGE]</a:t>
                    </a:fld>
                    <a:r>
                      <a:rPr lang="en-US"/>
                      <a:t>, </a:t>
                    </a:r>
                    <a:fld id="{E72F0D22-371F-C947-889A-285D142B706E}" type="CATEGORYNAME">
                      <a:rPr lang="en-US"/>
                      <a:pPr/>
                      <a:t>[CATEGORY NAME]</a:t>
                    </a:fld>
                    <a:endParaRPr lang="en-US"/>
                  </a:p>
                </c:rich>
              </c:tx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8B8A-4C40-BBBC-9C45E5BC8B0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>
                <c15:showDataLabelsRange val="1"/>
              </c:ext>
            </c:extLst>
          </c:dLbls>
          <c:cat>
            <c:strRef>
              <c:f>'Task 2 (Descriptive statistics)'!$C$18:$C$21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'Task 2 (Descriptive statistics)'!$C$18:$C$21</c:f>
              <c:numCache>
                <c:formatCode>General</c:formatCode>
                <c:ptCount val="4"/>
                <c:pt idx="0">
                  <c:v>38</c:v>
                </c:pt>
                <c:pt idx="1">
                  <c:v>8</c:v>
                </c:pt>
                <c:pt idx="2">
                  <c:v>40</c:v>
                </c:pt>
                <c:pt idx="3">
                  <c:v>114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'Task 2 (Descriptive statistics)'!$C$18:$C$21</c15:f>
                <c15:dlblRangeCache>
                  <c:ptCount val="4"/>
                  <c:pt idx="0">
                    <c:v>19.00%</c:v>
                  </c:pt>
                  <c:pt idx="1">
                    <c:v>4.00%</c:v>
                  </c:pt>
                  <c:pt idx="2">
                    <c:v>20.00%</c:v>
                  </c:pt>
                  <c:pt idx="3">
                    <c:v>57.00%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8B8A-4C40-BBBC-9C45E5BC8B00}"/>
            </c:ext>
          </c:extLst>
        </c:ser>
        <c:ser>
          <c:idx val="1"/>
          <c:order val="1"/>
          <c:tx>
            <c:strRef>
              <c:f>'Task 2 (Descriptive statistics)'!$C$18:$C$21</c:f>
              <c:strCache>
                <c:ptCount val="1"/>
                <c:pt idx="0">
                  <c:v>Relative Frequency</c:v>
                </c:pt>
              </c:strCache>
            </c:strRef>
          </c:tx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7D0-8547-ADAF-EE6E0B9A0904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2">
                      <a:lumMod val="60000"/>
                      <a:lumOff val="40000"/>
                    </a:schemeClr>
                  </a:gs>
                  <a:gs pos="0">
                    <a:schemeClr val="accent2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7D0-8547-ADAF-EE6E0B9A0904}"/>
              </c:ext>
            </c:extLst>
          </c:dPt>
          <c:dPt>
            <c:idx val="2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7D0-8547-ADAF-EE6E0B9A0904}"/>
              </c:ext>
            </c:extLst>
          </c:dPt>
          <c:dPt>
            <c:idx val="3"/>
            <c:bubble3D val="0"/>
            <c:spPr>
              <a:gradFill>
                <a:gsLst>
                  <a:gs pos="100000">
                    <a:schemeClr val="accent4">
                      <a:lumMod val="60000"/>
                      <a:lumOff val="40000"/>
                    </a:schemeClr>
                  </a:gs>
                  <a:gs pos="0">
                    <a:schemeClr val="accent4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7D0-8547-ADAF-EE6E0B9A0904}"/>
              </c:ext>
            </c:extLst>
          </c:dPt>
          <c:cat>
            <c:strRef>
              <c:f>'Task 2 (Descriptive statistics)'!$C$18:$C$21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'Task 2 (Descriptive statistics)'!$C$18:$C$21</c:f>
              <c:numCache>
                <c:formatCode>0.00%</c:formatCode>
                <c:ptCount val="4"/>
                <c:pt idx="0">
                  <c:v>0.19</c:v>
                </c:pt>
                <c:pt idx="1">
                  <c:v>0.04</c:v>
                </c:pt>
                <c:pt idx="2">
                  <c:v>0.2</c:v>
                </c:pt>
                <c:pt idx="3">
                  <c:v>0.56999999999999995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8A-4C40-BBBC-9C45E5BC8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331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77535595584735"/>
          <c:y val="0.40430307462083492"/>
          <c:w val="0.17546422536092221"/>
          <c:h val="0.40975861803865765"/>
        </c:manualLayout>
      </c:layout>
      <c:overlay val="0"/>
      <c:spPr>
        <a:solidFill>
          <a:schemeClr val="lt1">
            <a:alpha val="5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/>
      </a:fgClr>
      <a:bgClr>
        <a:schemeClr val="dk1">
          <a:lumMod val="10000"/>
          <a:lumOff val="90000"/>
        </a:schemeClr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6">
                    <a:lumMod val="60000"/>
                    <a:lumOff val="40000"/>
                  </a:schemeClr>
                </a:solidFill>
              </a:rPr>
              <a:t>Sales by Segment</a:t>
            </a:r>
          </a:p>
        </c:rich>
      </c:tx>
      <c:layout>
        <c:manualLayout>
          <c:xMode val="edge"/>
          <c:yMode val="edge"/>
          <c:x val="0.5284443985349121"/>
          <c:y val="2.68656187606030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'Task 2 (Descriptive statistics)'!$C$31</c:f>
              <c:strCache>
                <c:ptCount val="1"/>
                <c:pt idx="0">
                  <c:v>Segment Frequency</c:v>
                </c:pt>
              </c:strCache>
            </c:strRef>
          </c:tx>
          <c:explosion val="1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1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1-1A44-7C48-BBE5-313C6D40C18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3-1A44-7C48-BBE5-313C6D40C18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3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2-1A44-7C48-BBE5-313C6D40C180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A44-7C48-BBE5-313C6D40C180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A44-7C48-BBE5-313C6D40C180}"/>
                </c:ext>
              </c:extLst>
            </c:dLbl>
            <c:dLbl>
              <c:idx val="2"/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A44-7C48-BBE5-313C6D40C1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'Task 2 (Descriptive statistics)'!$A$32:$A$34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'Task 2 (Descriptive statistics)'!$C$32:$C$34</c:f>
              <c:numCache>
                <c:formatCode>0.00%</c:formatCode>
                <c:ptCount val="3"/>
                <c:pt idx="0">
                  <c:v>0.52</c:v>
                </c:pt>
                <c:pt idx="1">
                  <c:v>0.32</c:v>
                </c:pt>
                <c:pt idx="2">
                  <c:v>0.16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44-7C48-BBE5-313C6D40C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18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3">
                    <a:lumMod val="75000"/>
                  </a:schemeClr>
                </a:solidFill>
              </a:rPr>
              <a:t>Count of Region </a:t>
            </a:r>
          </a:p>
        </c:rich>
      </c:tx>
      <c:layout>
        <c:manualLayout>
          <c:xMode val="edge"/>
          <c:yMode val="edge"/>
          <c:x val="0.55514287818107821"/>
          <c:y val="2.7383368233352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.21335666375036455"/>
          <c:w val="0.93888888888888888"/>
          <c:h val="0.67150335374744818"/>
        </c:manualLayout>
      </c:layout>
      <c:pieChart>
        <c:varyColors val="1"/>
        <c:ser>
          <c:idx val="0"/>
          <c:order val="0"/>
          <c:tx>
            <c:strRef>
              <c:f>'Task 2 (Descriptive statistics)'!$C$45</c:f>
              <c:strCache>
                <c:ptCount val="1"/>
                <c:pt idx="0">
                  <c:v>Region Frequency</c:v>
                </c:pt>
              </c:strCache>
            </c:strRef>
          </c:tx>
          <c:explosion val="10"/>
          <c:dPt>
            <c:idx val="0"/>
            <c:bubble3D val="0"/>
            <c:spPr>
              <a:solidFill>
                <a:schemeClr val="accent1"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520-5847-88F2-3AA4811154C2}"/>
              </c:ext>
            </c:extLst>
          </c:dPt>
          <c:dPt>
            <c:idx val="1"/>
            <c:bubble3D val="0"/>
            <c:spPr>
              <a:solidFill>
                <a:schemeClr val="accent2"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4520-5847-88F2-3AA4811154C2}"/>
              </c:ext>
            </c:extLst>
          </c:dPt>
          <c:dPt>
            <c:idx val="2"/>
            <c:bubble3D val="0"/>
            <c:spPr>
              <a:solidFill>
                <a:schemeClr val="accent3"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520-5847-88F2-3AA4811154C2}"/>
              </c:ext>
            </c:extLst>
          </c:dPt>
          <c:dPt>
            <c:idx val="3"/>
            <c:bubble3D val="0"/>
            <c:spPr>
              <a:solidFill>
                <a:schemeClr val="accent4"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4520-5847-88F2-3AA4811154C2}"/>
              </c:ext>
            </c:extLst>
          </c:dPt>
          <c:dLbls>
            <c:dLbl>
              <c:idx val="0"/>
              <c:spPr>
                <a:solidFill>
                  <a:schemeClr val="lt1">
                    <a:alpha val="90000"/>
                  </a:schemeClr>
                </a:solidFill>
                <a:ln w="12700" cap="flat" cmpd="sng" algn="ctr">
                  <a:solidFill>
                    <a:schemeClr val="accent1"/>
                  </a:solidFill>
                  <a:round/>
                </a:ln>
                <a:effectLst>
                  <a:outerShdw blurRad="50800" dist="38100" dir="2700000" algn="tl" rotWithShape="0">
                    <a:schemeClr val="accent1">
                      <a:lumMod val="75000"/>
                      <a:alpha val="40000"/>
                    </a:scheme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1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4520-5847-88F2-3AA4811154C2}"/>
                </c:ext>
              </c:extLst>
            </c:dLbl>
            <c:dLbl>
              <c:idx val="1"/>
              <c:spPr>
                <a:solidFill>
                  <a:schemeClr val="lt1">
                    <a:alpha val="90000"/>
                  </a:schemeClr>
                </a:solidFill>
                <a:ln w="12700" cap="flat" cmpd="sng" algn="ctr">
                  <a:solidFill>
                    <a:schemeClr val="accent2"/>
                  </a:solidFill>
                  <a:round/>
                </a:ln>
                <a:effectLst>
                  <a:outerShdw blurRad="50800" dist="38100" dir="2700000" algn="tl" rotWithShape="0">
                    <a:schemeClr val="accent2">
                      <a:lumMod val="75000"/>
                      <a:alpha val="40000"/>
                    </a:scheme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2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4520-5847-88F2-3AA4811154C2}"/>
                </c:ext>
              </c:extLst>
            </c:dLbl>
            <c:dLbl>
              <c:idx val="2"/>
              <c:spPr>
                <a:solidFill>
                  <a:schemeClr val="lt1">
                    <a:alpha val="90000"/>
                  </a:schemeClr>
                </a:solidFill>
                <a:ln w="12700" cap="flat" cmpd="sng" algn="ctr">
                  <a:solidFill>
                    <a:schemeClr val="accent3"/>
                  </a:solidFill>
                  <a:round/>
                </a:ln>
                <a:effectLst>
                  <a:outerShdw blurRad="50800" dist="38100" dir="2700000" algn="tl" rotWithShape="0">
                    <a:schemeClr val="accent3">
                      <a:lumMod val="75000"/>
                      <a:alpha val="40000"/>
                    </a:scheme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3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4520-5847-88F2-3AA4811154C2}"/>
                </c:ext>
              </c:extLst>
            </c:dLbl>
            <c:dLbl>
              <c:idx val="3"/>
              <c:spPr>
                <a:solidFill>
                  <a:schemeClr val="lt1">
                    <a:alpha val="90000"/>
                  </a:schemeClr>
                </a:solidFill>
                <a:ln w="12700" cap="flat" cmpd="sng" algn="ctr">
                  <a:solidFill>
                    <a:schemeClr val="accent4"/>
                  </a:solidFill>
                  <a:round/>
                </a:ln>
                <a:effectLst>
                  <a:outerShdw blurRad="50800" dist="38100" dir="2700000" algn="tl" rotWithShape="0">
                    <a:schemeClr val="accent4">
                      <a:lumMod val="75000"/>
                      <a:alpha val="40000"/>
                    </a:scheme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4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4520-5847-88F2-3AA4811154C2}"/>
                </c:ext>
              </c:extLst>
            </c:dLbl>
            <c:spPr>
              <a:solidFill>
                <a:sysClr val="window" lastClr="FFFFFF">
                  <a:alpha val="90000"/>
                </a:sysClr>
              </a:solidFill>
              <a:ln w="12700" cap="flat" cmpd="sng" algn="ctr">
                <a:solidFill>
                  <a:srgbClr val="4F81BD"/>
                </a:solidFill>
                <a:round/>
              </a:ln>
              <a:effectLst>
                <a:outerShdw blurRad="50800" dist="38100" dir="2700000" algn="tl" rotWithShape="0">
                  <a:srgbClr val="4F81BD">
                    <a:lumMod val="75000"/>
                    <a:alpha val="40000"/>
                  </a:srgbClr>
                </a:outerShdw>
              </a:effectLst>
            </c:sp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'Task 2 (Descriptive statistics)'!$A$46:$A$49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'Task 2 (Descriptive statistics)'!$C$46:$C$49</c:f>
              <c:numCache>
                <c:formatCode>0.00%</c:formatCode>
                <c:ptCount val="4"/>
                <c:pt idx="0">
                  <c:v>0.25</c:v>
                </c:pt>
                <c:pt idx="1">
                  <c:v>0.27</c:v>
                </c:pt>
                <c:pt idx="2">
                  <c:v>0.16</c:v>
                </c:pt>
                <c:pt idx="3">
                  <c:v>0.32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20-5847-88F2-3AA4811154C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11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'Task 2 (Descriptive statistics)'!$S$17</c:f>
              <c:strCache>
                <c:ptCount val="1"/>
                <c:pt idx="0">
                  <c:v>Frequency of Category</c:v>
                </c:pt>
              </c:strCache>
            </c:strRef>
          </c:tx>
          <c:explosion val="15"/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C49-B444-A8DD-2E77E5333723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2">
                      <a:lumMod val="60000"/>
                      <a:lumOff val="40000"/>
                    </a:schemeClr>
                  </a:gs>
                  <a:gs pos="0">
                    <a:schemeClr val="accent2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C49-B444-A8DD-2E77E5333723}"/>
              </c:ext>
            </c:extLst>
          </c:dPt>
          <c:dPt>
            <c:idx val="2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C49-B444-A8DD-2E77E533372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'Task 2 (Descriptive statistics)'!$Q$18:$Q$20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'Task 2 (Descriptive statistics)'!$S$18:$S$20</c:f>
              <c:numCache>
                <c:formatCode>0.00%</c:formatCode>
                <c:ptCount val="3"/>
                <c:pt idx="0">
                  <c:v>0.22</c:v>
                </c:pt>
                <c:pt idx="1">
                  <c:v>0.60499999999999998</c:v>
                </c:pt>
                <c:pt idx="2">
                  <c:v>0.17499999999999999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E7-5642-83A3-400038AAC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79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5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/>
      </a:fgClr>
      <a:bgClr>
        <a:schemeClr val="dk1">
          <a:lumMod val="10000"/>
          <a:lumOff val="90000"/>
        </a:schemeClr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[Major Assignment Superstore Data.xlsx]Task 2 (Descriptive statistics)!PivotTable7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1">
                    <a:lumMod val="75000"/>
                  </a:schemeClr>
                </a:solidFill>
              </a:rPr>
              <a:t>Quantity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2 (Descriptive statistics)'!$R$29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'Task 2 (Descriptive statistics)'!$Q$30:$Q$41</c:f>
              <c:strCach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11</c:v>
                </c:pt>
                <c:pt idx="10">
                  <c:v>14</c:v>
                </c:pt>
              </c:strCache>
            </c:strRef>
          </c:cat>
          <c:val>
            <c:numRef>
              <c:f>'Task 2 (Descriptive statistics)'!$R$30:$R$41</c:f>
              <c:numCache>
                <c:formatCode>General</c:formatCode>
                <c:ptCount val="11"/>
                <c:pt idx="0">
                  <c:v>14</c:v>
                </c:pt>
                <c:pt idx="1">
                  <c:v>90</c:v>
                </c:pt>
                <c:pt idx="2">
                  <c:v>132</c:v>
                </c:pt>
                <c:pt idx="3">
                  <c:v>96</c:v>
                </c:pt>
                <c:pt idx="4">
                  <c:v>140</c:v>
                </c:pt>
                <c:pt idx="5">
                  <c:v>96</c:v>
                </c:pt>
                <c:pt idx="6">
                  <c:v>77</c:v>
                </c:pt>
                <c:pt idx="7">
                  <c:v>64</c:v>
                </c:pt>
                <c:pt idx="8">
                  <c:v>54</c:v>
                </c:pt>
                <c:pt idx="9">
                  <c:v>33</c:v>
                </c:pt>
                <c:pt idx="10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6C-CC47-92E3-8FFC484E71C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1925375"/>
        <c:axId val="15917839"/>
      </c:barChart>
      <c:catAx>
        <c:axId val="119253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Quantity of Order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7839"/>
        <c:crosses val="autoZero"/>
        <c:auto val="1"/>
        <c:lblAlgn val="ctr"/>
        <c:lblOffset val="100"/>
        <c:noMultiLvlLbl val="0"/>
      </c:catAx>
      <c:valAx>
        <c:axId val="159178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 on Quantity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5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[Major Assignment Superstore Data.xlsx]Task 2 (Descriptive statistics)!PivotTable8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Discount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'Task 2 (Descriptive statistics)'!$B$60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2 (Descriptive statistics)'!$A$61:$A$69</c:f>
              <c:strCache>
                <c:ptCount val="8"/>
                <c:pt idx="0">
                  <c:v>0%</c:v>
                </c:pt>
                <c:pt idx="1">
                  <c:v>10%</c:v>
                </c:pt>
                <c:pt idx="2">
                  <c:v>20%</c:v>
                </c:pt>
                <c:pt idx="3">
                  <c:v>30%</c:v>
                </c:pt>
                <c:pt idx="4">
                  <c:v>45%</c:v>
                </c:pt>
                <c:pt idx="5">
                  <c:v>60%</c:v>
                </c:pt>
                <c:pt idx="6">
                  <c:v>70%</c:v>
                </c:pt>
                <c:pt idx="7">
                  <c:v>80%</c:v>
                </c:pt>
              </c:strCache>
            </c:strRef>
          </c:cat>
          <c:val>
            <c:numRef>
              <c:f>'Task 2 (Descriptive statistics)'!$B$61:$B$69</c:f>
              <c:numCache>
                <c:formatCode>General</c:formatCode>
                <c:ptCount val="8"/>
                <c:pt idx="0">
                  <c:v>97</c:v>
                </c:pt>
                <c:pt idx="1">
                  <c:v>3</c:v>
                </c:pt>
                <c:pt idx="2">
                  <c:v>82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4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1C-8842-A9B6-DD5CB48F7E6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29571552"/>
        <c:axId val="2067946608"/>
      </c:lineChart>
      <c:catAx>
        <c:axId val="172957155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Discount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946608"/>
        <c:crosses val="autoZero"/>
        <c:auto val="1"/>
        <c:lblAlgn val="ctr"/>
        <c:lblOffset val="100"/>
        <c:noMultiLvlLbl val="0"/>
      </c:catAx>
      <c:valAx>
        <c:axId val="2067946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  <a:r>
                  <a:rPr lang="en-GB" baseline="0"/>
                  <a:t> of Discount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571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[Major Assignment Superstore Data.xlsx]Task 2 (Descriptive statistics)!PivotTable9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accent2">
                    <a:lumMod val="75000"/>
                  </a:schemeClr>
                </a:solidFill>
              </a:rPr>
              <a:t>Profit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2"/>
              </a:gs>
              <a:gs pos="75000">
                <a:schemeClr val="accent2">
                  <a:lumMod val="60000"/>
                  <a:lumOff val="40000"/>
                </a:schemeClr>
              </a:gs>
              <a:gs pos="51000">
                <a:schemeClr val="accent2">
                  <a:alpha val="75000"/>
                </a:schemeClr>
              </a:gs>
              <a:gs pos="100000">
                <a:schemeClr val="accent2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2 (Descriptive statistics)'!$R$44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'Task 2 (Descriptive statistics)'!$Q$45:$Q$57</c:f>
              <c:strCache>
                <c:ptCount val="12"/>
                <c:pt idx="0">
                  <c:v>&lt;-690</c:v>
                </c:pt>
                <c:pt idx="1">
                  <c:v>-490--390</c:v>
                </c:pt>
                <c:pt idx="2">
                  <c:v>-390--290</c:v>
                </c:pt>
                <c:pt idx="3">
                  <c:v>-190--90</c:v>
                </c:pt>
                <c:pt idx="4">
                  <c:v>-90-10</c:v>
                </c:pt>
                <c:pt idx="5">
                  <c:v>10-110</c:v>
                </c:pt>
                <c:pt idx="6">
                  <c:v>110-210</c:v>
                </c:pt>
                <c:pt idx="7">
                  <c:v>210-310</c:v>
                </c:pt>
                <c:pt idx="8">
                  <c:v>310-410</c:v>
                </c:pt>
                <c:pt idx="9">
                  <c:v>510-610</c:v>
                </c:pt>
                <c:pt idx="10">
                  <c:v>710-810</c:v>
                </c:pt>
                <c:pt idx="11">
                  <c:v>1210-1310</c:v>
                </c:pt>
              </c:strCache>
            </c:strRef>
          </c:cat>
          <c:val>
            <c:numRef>
              <c:f>'Task 2 (Descriptive statistics)'!$R$45:$R$57</c:f>
              <c:numCache>
                <c:formatCode>#,##0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95</c:v>
                </c:pt>
                <c:pt idx="5">
                  <c:v>83</c:v>
                </c:pt>
                <c:pt idx="6">
                  <c:v>8</c:v>
                </c:pt>
                <c:pt idx="7">
                  <c:v>4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53-9F4C-8A07-14A912044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5"/>
        <c:overlap val="-70"/>
        <c:axId val="1747216384"/>
        <c:axId val="2129921504"/>
      </c:barChart>
      <c:catAx>
        <c:axId val="1747216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Range of 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921504"/>
        <c:crosses val="autoZero"/>
        <c:auto val="1"/>
        <c:lblAlgn val="ctr"/>
        <c:lblOffset val="100"/>
        <c:noMultiLvlLbl val="0"/>
      </c:catAx>
      <c:valAx>
        <c:axId val="212992150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 on profit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216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5">
                    <a:lumMod val="75000"/>
                  </a:schemeClr>
                </a:solidFill>
              </a:rPr>
              <a:t>Sales Amount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'Task 2 (Descriptive statistics)'!$U$1</c:f>
              <c:strCache>
                <c:ptCount val="1"/>
                <c:pt idx="0">
                  <c:v>Frequency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'Task 2 (Descriptive statistics)'!$T$2:$T$10</c:f>
              <c:numCache>
                <c:formatCode>General</c:formatCode>
                <c:ptCount val="9"/>
                <c:pt idx="0">
                  <c:v>50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3000</c:v>
                </c:pt>
              </c:numCache>
            </c:numRef>
          </c:xVal>
          <c:yVal>
            <c:numRef>
              <c:f>'Task 2 (Descriptive statistics)'!$U$2:$U$10</c:f>
              <c:numCache>
                <c:formatCode>General</c:formatCode>
                <c:ptCount val="9"/>
                <c:pt idx="0">
                  <c:v>102</c:v>
                </c:pt>
                <c:pt idx="1">
                  <c:v>29</c:v>
                </c:pt>
                <c:pt idx="2">
                  <c:v>16</c:v>
                </c:pt>
                <c:pt idx="3">
                  <c:v>12</c:v>
                </c:pt>
                <c:pt idx="4">
                  <c:v>14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25-E64E-8754-779D4C62D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9687504"/>
        <c:axId val="1049689232"/>
      </c:scatterChart>
      <c:valAx>
        <c:axId val="104968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Sales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689232"/>
        <c:crosses val="autoZero"/>
        <c:crossBetween val="midCat"/>
      </c:valAx>
      <c:valAx>
        <c:axId val="104968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 of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687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accent3">
                    <a:lumMod val="60000"/>
                    <a:lumOff val="40000"/>
                  </a:schemeClr>
                </a:solidFill>
              </a:rPr>
              <a:t>Monthly Sales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tint val="100000"/>
                    <a:shade val="100000"/>
                    <a:satMod val="130000"/>
                  </a:schemeClr>
                </a:gs>
                <a:gs pos="100000">
                  <a:schemeClr val="accent3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tint val="100000"/>
                    <a:shade val="100000"/>
                    <a:satMod val="130000"/>
                  </a:schemeClr>
                </a:gs>
                <a:gs pos="100000">
                  <a:schemeClr val="accent4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934390269881635"/>
          <c:y val="4.9730540211787314E-2"/>
          <c:w val="0.74324151710226749"/>
          <c:h val="0.82058342316046751"/>
        </c:manualLayout>
      </c:layout>
      <c:barChart>
        <c:barDir val="col"/>
        <c:grouping val="clustered"/>
        <c:varyColors val="0"/>
        <c:ser>
          <c:idx val="0"/>
          <c:order val="0"/>
          <c:tx>
            <c:v>Central</c:v>
          </c:tx>
          <c:spPr>
            <a:gradFill rotWithShape="1">
              <a:gsLst>
                <a:gs pos="0">
                  <a:schemeClr val="accent1">
                    <a:tint val="100000"/>
                    <a:shade val="100000"/>
                    <a:satMod val="130000"/>
                  </a:schemeClr>
                </a:gs>
                <a:gs pos="100000">
                  <a:schemeClr val="accent1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310.14799999999997</c:v>
              </c:pt>
              <c:pt idx="1">
                <c:v>543.53599999999994</c:v>
              </c:pt>
              <c:pt idx="2">
                <c:v>585.98</c:v>
              </c:pt>
              <c:pt idx="3">
                <c:v>71.12</c:v>
              </c:pt>
              <c:pt idx="4">
                <c:v>176.48399999999998</c:v>
              </c:pt>
              <c:pt idx="5">
                <c:v>99.737999999999985</c:v>
              </c:pt>
              <c:pt idx="6">
                <c:v>705.21199999999999</c:v>
              </c:pt>
              <c:pt idx="7">
                <c:v>36.882000000000005</c:v>
              </c:pt>
              <c:pt idx="8">
                <c:v>391.988</c:v>
              </c:pt>
              <c:pt idx="9">
                <c:v>131.864</c:v>
              </c:pt>
              <c:pt idx="10">
                <c:v>1922.6549999999997</c:v>
              </c:pt>
              <c:pt idx="11">
                <c:v>2203.076</c:v>
              </c:pt>
            </c:numLit>
          </c:val>
          <c:extLst>
            <c:ext xmlns:c16="http://schemas.microsoft.com/office/drawing/2014/chart" uri="{C3380CC4-5D6E-409C-BE32-E72D297353CC}">
              <c16:uniqueId val="{00000000-5D31-7E48-8905-F548A09CB16C}"/>
            </c:ext>
          </c:extLst>
        </c:ser>
        <c:ser>
          <c:idx val="1"/>
          <c:order val="1"/>
          <c:tx>
            <c:v>East</c:v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15.168000000000001</c:v>
              </c:pt>
              <c:pt idx="1">
                <c:v>151.04400000000001</c:v>
              </c:pt>
              <c:pt idx="2">
                <c:v>577.83999999999992</c:v>
              </c:pt>
              <c:pt idx="3">
                <c:v>31.1</c:v>
              </c:pt>
              <c:pt idx="4">
                <c:v>522.36300000000006</c:v>
              </c:pt>
              <c:pt idx="5">
                <c:v>783.98400000000015</c:v>
              </c:pt>
              <c:pt idx="6">
                <c:v>655.20200000000023</c:v>
              </c:pt>
              <c:pt idx="7">
                <c:v>117.14</c:v>
              </c:pt>
              <c:pt idx="8">
                <c:v>3776.2450000000003</c:v>
              </c:pt>
              <c:pt idx="9">
                <c:v>93.044000000000025</c:v>
              </c:pt>
              <c:pt idx="10">
                <c:v>2200.3980000000001</c:v>
              </c:pt>
              <c:pt idx="11">
                <c:v>1735.8600000000001</c:v>
              </c:pt>
            </c:numLit>
          </c:val>
          <c:extLst>
            <c:ext xmlns:c16="http://schemas.microsoft.com/office/drawing/2014/chart" uri="{C3380CC4-5D6E-409C-BE32-E72D297353CC}">
              <c16:uniqueId val="{00000001-5D31-7E48-8905-F548A09CB16C}"/>
            </c:ext>
          </c:extLst>
        </c:ser>
        <c:ser>
          <c:idx val="2"/>
          <c:order val="2"/>
          <c:tx>
            <c:v>South</c:v>
          </c:tx>
          <c:spPr>
            <a:gradFill rotWithShape="1">
              <a:gsLst>
                <a:gs pos="0">
                  <a:schemeClr val="accent3">
                    <a:tint val="100000"/>
                    <a:shade val="100000"/>
                    <a:satMod val="130000"/>
                  </a:schemeClr>
                </a:gs>
                <a:gs pos="100000">
                  <a:schemeClr val="accent3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545.93999999999994</c:v>
              </c:pt>
              <c:pt idx="1">
                <c:v>0</c:v>
              </c:pt>
              <c:pt idx="2">
                <c:v>42.68</c:v>
              </c:pt>
              <c:pt idx="3">
                <c:v>3971.326</c:v>
              </c:pt>
              <c:pt idx="4">
                <c:v>66.680000000000007</c:v>
              </c:pt>
              <c:pt idx="5">
                <c:v>675.12</c:v>
              </c:pt>
              <c:pt idx="6">
                <c:v>287.36400000000003</c:v>
              </c:pt>
              <c:pt idx="7">
                <c:v>298.5</c:v>
              </c:pt>
              <c:pt idx="8">
                <c:v>47.56</c:v>
              </c:pt>
              <c:pt idx="9">
                <c:v>1538.2494999999999</c:v>
              </c:pt>
              <c:pt idx="10">
                <c:v>92.854000000000013</c:v>
              </c:pt>
              <c:pt idx="11">
                <c:v>417.56000000000006</c:v>
              </c:pt>
            </c:numLit>
          </c:val>
          <c:extLst>
            <c:ext xmlns:c16="http://schemas.microsoft.com/office/drawing/2014/chart" uri="{C3380CC4-5D6E-409C-BE32-E72D297353CC}">
              <c16:uniqueId val="{00000002-5D31-7E48-8905-F548A09CB16C}"/>
            </c:ext>
          </c:extLst>
        </c:ser>
        <c:ser>
          <c:idx val="3"/>
          <c:order val="3"/>
          <c:tx>
            <c:v>West</c:v>
          </c:tx>
          <c:spPr>
            <a:gradFill rotWithShape="1">
              <a:gsLst>
                <a:gs pos="0">
                  <a:schemeClr val="accent4">
                    <a:tint val="100000"/>
                    <a:shade val="100000"/>
                    <a:satMod val="130000"/>
                  </a:schemeClr>
                </a:gs>
                <a:gs pos="100000">
                  <a:schemeClr val="accent4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24.849999999999998</c:v>
              </c:pt>
              <c:pt idx="1">
                <c:v>0</c:v>
              </c:pt>
              <c:pt idx="2">
                <c:v>140.26400000000001</c:v>
              </c:pt>
              <c:pt idx="3">
                <c:v>304.19400000000002</c:v>
              </c:pt>
              <c:pt idx="4">
                <c:v>803.08600000000013</c:v>
              </c:pt>
              <c:pt idx="5">
                <c:v>1416.9419999999998</c:v>
              </c:pt>
              <c:pt idx="6">
                <c:v>730.80000000000018</c:v>
              </c:pt>
              <c:pt idx="7">
                <c:v>129.75</c:v>
              </c:pt>
              <c:pt idx="8">
                <c:v>1964.402</c:v>
              </c:pt>
              <c:pt idx="9">
                <c:v>1186.932</c:v>
              </c:pt>
              <c:pt idx="10">
                <c:v>3876.7860000000001</c:v>
              </c:pt>
              <c:pt idx="11">
                <c:v>3820.212</c:v>
              </c:pt>
            </c:numLit>
          </c:val>
          <c:extLst>
            <c:ext xmlns:c16="http://schemas.microsoft.com/office/drawing/2014/chart" uri="{C3380CC4-5D6E-409C-BE32-E72D297353CC}">
              <c16:uniqueId val="{00000003-5D31-7E48-8905-F548A09CB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882412640"/>
        <c:axId val="1903528416"/>
      </c:barChart>
      <c:catAx>
        <c:axId val="1882412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528416"/>
        <c:crosses val="autoZero"/>
        <c:auto val="1"/>
        <c:lblAlgn val="ctr"/>
        <c:lblOffset val="100"/>
        <c:noMultiLvlLbl val="0"/>
      </c:catAx>
      <c:valAx>
        <c:axId val="190352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Sales 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41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accent4">
                    <a:lumMod val="75000"/>
                  </a:schemeClr>
                </a:solidFill>
              </a:rPr>
              <a:t>Regional profit by category</a:t>
            </a:r>
          </a:p>
        </c:rich>
      </c:tx>
      <c:layout>
        <c:manualLayout>
          <c:xMode val="edge"/>
          <c:yMode val="edge"/>
          <c:x val="0.1896997406874833"/>
          <c:y val="2.53481461423747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740266841644795"/>
          <c:y val="0.13504241489991972"/>
          <c:w val="0.63406299212598427"/>
          <c:h val="0.78899764049343057"/>
        </c:manualLayout>
      </c:layout>
      <c:barChart>
        <c:barDir val="col"/>
        <c:grouping val="clustered"/>
        <c:varyColors val="0"/>
        <c:ser>
          <c:idx val="0"/>
          <c:order val="0"/>
          <c:tx>
            <c:v>Central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Lit>
              <c:ptCount val="3"/>
              <c:pt idx="0">
                <c:v>Furniture</c:v>
              </c:pt>
              <c:pt idx="1">
                <c:v>Office Supplies</c:v>
              </c:pt>
              <c:pt idx="2">
                <c:v>Technology</c:v>
              </c:pt>
            </c:strLit>
          </c:cat>
          <c:val>
            <c:numLit>
              <c:formatCode>General</c:formatCode>
              <c:ptCount val="3"/>
              <c:pt idx="0">
                <c:v>-219.21729999999999</c:v>
              </c:pt>
              <c:pt idx="1">
                <c:v>-265.27390000000014</c:v>
              </c:pt>
              <c:pt idx="2">
                <c:v>342.81649999999991</c:v>
              </c:pt>
            </c:numLit>
          </c:val>
          <c:extLst>
            <c:ext xmlns:c16="http://schemas.microsoft.com/office/drawing/2014/chart" uri="{C3380CC4-5D6E-409C-BE32-E72D297353CC}">
              <c16:uniqueId val="{00000000-2700-064C-BAD3-6D52ADFEEA5C}"/>
            </c:ext>
          </c:extLst>
        </c:ser>
        <c:ser>
          <c:idx val="1"/>
          <c:order val="1"/>
          <c:tx>
            <c:v>East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Lit>
              <c:ptCount val="3"/>
              <c:pt idx="0">
                <c:v>Furniture</c:v>
              </c:pt>
              <c:pt idx="1">
                <c:v>Office Supplies</c:v>
              </c:pt>
              <c:pt idx="2">
                <c:v>Technology</c:v>
              </c:pt>
            </c:strLit>
          </c:cat>
          <c:val>
            <c:numLit>
              <c:formatCode>General</c:formatCode>
              <c:ptCount val="3"/>
              <c:pt idx="0">
                <c:v>1099.2770999999998</c:v>
              </c:pt>
              <c:pt idx="1">
                <c:v>744.53909999999985</c:v>
              </c:pt>
              <c:pt idx="2">
                <c:v>654.09360000000004</c:v>
              </c:pt>
            </c:numLit>
          </c:val>
          <c:extLst>
            <c:ext xmlns:c16="http://schemas.microsoft.com/office/drawing/2014/chart" uri="{C3380CC4-5D6E-409C-BE32-E72D297353CC}">
              <c16:uniqueId val="{00000001-2700-064C-BAD3-6D52ADFEEA5C}"/>
            </c:ext>
          </c:extLst>
        </c:ser>
        <c:ser>
          <c:idx val="2"/>
          <c:order val="2"/>
          <c:tx>
            <c:v>South</c:v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cat>
            <c:strLit>
              <c:ptCount val="3"/>
              <c:pt idx="0">
                <c:v>Furniture</c:v>
              </c:pt>
              <c:pt idx="1">
                <c:v>Office Supplies</c:v>
              </c:pt>
              <c:pt idx="2">
                <c:v>Technology</c:v>
              </c:pt>
            </c:strLit>
          </c:cat>
          <c:val>
            <c:numLit>
              <c:formatCode>General</c:formatCode>
              <c:ptCount val="3"/>
              <c:pt idx="0">
                <c:v>-107.82339999999998</c:v>
              </c:pt>
              <c:pt idx="1">
                <c:v>1627.8448999999998</c:v>
              </c:pt>
              <c:pt idx="2">
                <c:v>270.77250000000004</c:v>
              </c:pt>
            </c:numLit>
          </c:val>
          <c:extLst>
            <c:ext xmlns:c16="http://schemas.microsoft.com/office/drawing/2014/chart" uri="{C3380CC4-5D6E-409C-BE32-E72D297353CC}">
              <c16:uniqueId val="{00000002-2700-064C-BAD3-6D52ADFEEA5C}"/>
            </c:ext>
          </c:extLst>
        </c:ser>
        <c:ser>
          <c:idx val="3"/>
          <c:order val="3"/>
          <c:tx>
            <c:v>West</c:v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cat>
            <c:strLit>
              <c:ptCount val="3"/>
              <c:pt idx="0">
                <c:v>Furniture</c:v>
              </c:pt>
              <c:pt idx="1">
                <c:v>Office Supplies</c:v>
              </c:pt>
              <c:pt idx="2">
                <c:v>Technology</c:v>
              </c:pt>
            </c:strLit>
          </c:cat>
          <c:val>
            <c:numLit>
              <c:formatCode>General</c:formatCode>
              <c:ptCount val="3"/>
              <c:pt idx="0">
                <c:v>342.6991000000001</c:v>
              </c:pt>
              <c:pt idx="1">
                <c:v>697.47880000000043</c:v>
              </c:pt>
              <c:pt idx="2">
                <c:v>617.76269999999965</c:v>
              </c:pt>
            </c:numLit>
          </c:val>
          <c:extLst>
            <c:ext xmlns:c16="http://schemas.microsoft.com/office/drawing/2014/chart" uri="{C3380CC4-5D6E-409C-BE32-E72D297353CC}">
              <c16:uniqueId val="{00000003-2700-064C-BAD3-6D52ADFEE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902335392"/>
        <c:axId val="1476211104"/>
      </c:barChart>
      <c:catAx>
        <c:axId val="1902335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211104"/>
        <c:crosses val="autoZero"/>
        <c:auto val="1"/>
        <c:lblAlgn val="ctr"/>
        <c:lblOffset val="100"/>
        <c:noMultiLvlLbl val="0"/>
      </c:catAx>
      <c:valAx>
        <c:axId val="14762111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Profit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33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[Major Assignment Superstore Data.xlsx]Task 3 (Dashboard)!PivotTable17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800" b="1" i="0" baseline="0">
                <a:solidFill>
                  <a:schemeClr val="accent1">
                    <a:lumMod val="75000"/>
                  </a:schemeClr>
                </a:solidFill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Monthly Average Discount by Region</a:t>
            </a:r>
            <a:endParaRPr lang="en-AU">
              <a:solidFill>
                <a:schemeClr val="accent1">
                  <a:lumMod val="75000"/>
                </a:schemeClr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'Task 3 (Dashboard)'!$U$3:$U$4</c:f>
              <c:strCache>
                <c:ptCount val="1"/>
                <c:pt idx="0">
                  <c:v>Central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'Task 3 (Dashboard)'!$T$5:$T$16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'Task 3 (Dashboard)'!$U$5:$U$16</c:f>
              <c:numCache>
                <c:formatCode>0%</c:formatCode>
                <c:ptCount val="12"/>
                <c:pt idx="0">
                  <c:v>0.3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</c:v>
                </c:pt>
                <c:pt idx="4">
                  <c:v>6.6666666666666666E-2</c:v>
                </c:pt>
                <c:pt idx="5">
                  <c:v>0.4</c:v>
                </c:pt>
                <c:pt idx="6">
                  <c:v>0.26666666666666666</c:v>
                </c:pt>
                <c:pt idx="7">
                  <c:v>0.5</c:v>
                </c:pt>
                <c:pt idx="8">
                  <c:v>0.23333333333333331</c:v>
                </c:pt>
                <c:pt idx="9">
                  <c:v>0.26666666666666666</c:v>
                </c:pt>
                <c:pt idx="10">
                  <c:v>0.28333333333333333</c:v>
                </c:pt>
                <c:pt idx="11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BC-AE45-AE4A-B00044AB261D}"/>
            </c:ext>
          </c:extLst>
        </c:ser>
        <c:ser>
          <c:idx val="1"/>
          <c:order val="1"/>
          <c:tx>
            <c:strRef>
              <c:f>'Task 3 (Dashboard)'!$V$3:$V$4</c:f>
              <c:strCache>
                <c:ptCount val="1"/>
                <c:pt idx="0">
                  <c:v>East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'Task 3 (Dashboard)'!$T$5:$T$16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'Task 3 (Dashboard)'!$V$5:$V$16</c:f>
              <c:numCache>
                <c:formatCode>0%</c:formatCode>
                <c:ptCount val="12"/>
                <c:pt idx="0">
                  <c:v>0.2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0.35</c:v>
                </c:pt>
                <c:pt idx="5">
                  <c:v>7.5000000000000011E-2</c:v>
                </c:pt>
                <c:pt idx="6">
                  <c:v>0.08</c:v>
                </c:pt>
                <c:pt idx="7">
                  <c:v>0</c:v>
                </c:pt>
                <c:pt idx="8">
                  <c:v>6.6666666666666666E-2</c:v>
                </c:pt>
                <c:pt idx="9">
                  <c:v>0.10000000000000002</c:v>
                </c:pt>
                <c:pt idx="10">
                  <c:v>8.3333333333333329E-2</c:v>
                </c:pt>
                <c:pt idx="11">
                  <c:v>0.12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BC-AE45-AE4A-B00044AB261D}"/>
            </c:ext>
          </c:extLst>
        </c:ser>
        <c:ser>
          <c:idx val="2"/>
          <c:order val="2"/>
          <c:tx>
            <c:strRef>
              <c:f>'Task 3 (Dashboard)'!$W$3:$W$4</c:f>
              <c:strCache>
                <c:ptCount val="1"/>
                <c:pt idx="0">
                  <c:v>South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'Task 3 (Dashboard)'!$T$5:$T$16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'Task 3 (Dashboard)'!$W$5:$W$16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0.10000000000000002</c:v>
                </c:pt>
                <c:pt idx="4">
                  <c:v>0</c:v>
                </c:pt>
                <c:pt idx="5">
                  <c:v>0.2</c:v>
                </c:pt>
                <c:pt idx="6">
                  <c:v>0.1</c:v>
                </c:pt>
                <c:pt idx="7">
                  <c:v>0.1</c:v>
                </c:pt>
                <c:pt idx="8">
                  <c:v>0.20000000000000004</c:v>
                </c:pt>
                <c:pt idx="9">
                  <c:v>0.32500000000000001</c:v>
                </c:pt>
                <c:pt idx="10">
                  <c:v>0.15000000000000002</c:v>
                </c:pt>
                <c:pt idx="11">
                  <c:v>0.12000000000000002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BC-AE45-AE4A-B00044AB261D}"/>
            </c:ext>
          </c:extLst>
        </c:ser>
        <c:ser>
          <c:idx val="3"/>
          <c:order val="3"/>
          <c:tx>
            <c:strRef>
              <c:f>'Task 3 (Dashboard)'!$X$3:$X$4</c:f>
              <c:strCache>
                <c:ptCount val="1"/>
                <c:pt idx="0">
                  <c:v>West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'Task 3 (Dashboard)'!$T$5:$T$16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'Task 3 (Dashboard)'!$X$5:$X$16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0.05</c:v>
                </c:pt>
                <c:pt idx="4">
                  <c:v>2.8571428571428574E-2</c:v>
                </c:pt>
                <c:pt idx="5">
                  <c:v>3.3333333333333333E-2</c:v>
                </c:pt>
                <c:pt idx="6">
                  <c:v>0.13333333333333333</c:v>
                </c:pt>
                <c:pt idx="7">
                  <c:v>0</c:v>
                </c:pt>
                <c:pt idx="8">
                  <c:v>0.08</c:v>
                </c:pt>
                <c:pt idx="9">
                  <c:v>0.10833333333333334</c:v>
                </c:pt>
                <c:pt idx="10">
                  <c:v>0.17499999999999999</c:v>
                </c:pt>
                <c:pt idx="11">
                  <c:v>0.22000000000000003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BC-AE45-AE4A-B00044AB2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5218960"/>
        <c:axId val="1485704416"/>
      </c:lineChart>
      <c:catAx>
        <c:axId val="155521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704416"/>
        <c:crosses val="autoZero"/>
        <c:auto val="1"/>
        <c:lblAlgn val="ctr"/>
        <c:lblOffset val="100"/>
        <c:noMultiLvlLbl val="0"/>
      </c:catAx>
      <c:valAx>
        <c:axId val="148570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Discount rates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21896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tx1">
                    <a:lumMod val="50000"/>
                    <a:lumOff val="50000"/>
                  </a:schemeClr>
                </a:solidFill>
              </a:rPr>
              <a:t>Regional SHIPment quantities</a:t>
            </a:r>
          </a:p>
        </c:rich>
      </c:tx>
      <c:layout>
        <c:manualLayout>
          <c:xMode val="edge"/>
          <c:yMode val="edge"/>
          <c:x val="0.26083621080661196"/>
          <c:y val="3.02158239148219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flip="none" rotWithShape="1">
              <a:gsLst>
                <a:gs pos="0">
                  <a:schemeClr val="accent3"/>
                </a:gs>
                <a:gs pos="75000">
                  <a:schemeClr val="accent3">
                    <a:lumMod val="60000"/>
                    <a:lumOff val="40000"/>
                  </a:schemeClr>
                </a:gs>
                <a:gs pos="51000">
                  <a:schemeClr val="accent3">
                    <a:alpha val="75000"/>
                  </a:schemeClr>
                </a:gs>
                <a:gs pos="100000">
                  <a:schemeClr val="accent3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Central</c:v>
          </c:tx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First Class</c:v>
              </c:pt>
              <c:pt idx="1">
                <c:v>Same Day</c:v>
              </c:pt>
              <c:pt idx="2">
                <c:v>Second Class</c:v>
              </c:pt>
              <c:pt idx="3">
                <c:v>Standard Class</c:v>
              </c:pt>
            </c:strLit>
          </c:cat>
          <c:val>
            <c:numLit>
              <c:formatCode>General</c:formatCode>
              <c:ptCount val="4"/>
              <c:pt idx="0">
                <c:v>5</c:v>
              </c:pt>
              <c:pt idx="1">
                <c:v>2</c:v>
              </c:pt>
              <c:pt idx="2">
                <c:v>4</c:v>
              </c:pt>
              <c:pt idx="3">
                <c:v>4.1621621621621623</c:v>
              </c:pt>
            </c:numLit>
          </c:val>
          <c:extLst>
            <c:ext xmlns:c16="http://schemas.microsoft.com/office/drawing/2014/chart" uri="{C3380CC4-5D6E-409C-BE32-E72D297353CC}">
              <c16:uniqueId val="{00000000-622F-F54B-8F51-4A0C7A0D9A4C}"/>
            </c:ext>
          </c:extLst>
        </c:ser>
        <c:ser>
          <c:idx val="1"/>
          <c:order val="1"/>
          <c:tx>
            <c:v>East</c:v>
          </c:tx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First Class</c:v>
              </c:pt>
              <c:pt idx="1">
                <c:v>Same Day</c:v>
              </c:pt>
              <c:pt idx="2">
                <c:v>Second Class</c:v>
              </c:pt>
              <c:pt idx="3">
                <c:v>Standard Class</c:v>
              </c:pt>
            </c:strLit>
          </c:cat>
          <c:val>
            <c:numLit>
              <c:formatCode>General</c:formatCode>
              <c:ptCount val="4"/>
              <c:pt idx="0">
                <c:v>4.1538461538461542</c:v>
              </c:pt>
              <c:pt idx="1">
                <c:v>3</c:v>
              </c:pt>
              <c:pt idx="2">
                <c:v>3.5833333333333335</c:v>
              </c:pt>
              <c:pt idx="3">
                <c:v>4.5925925925925926</c:v>
              </c:pt>
            </c:numLit>
          </c:val>
          <c:extLst>
            <c:ext xmlns:c16="http://schemas.microsoft.com/office/drawing/2014/chart" uri="{C3380CC4-5D6E-409C-BE32-E72D297353CC}">
              <c16:uniqueId val="{00000001-622F-F54B-8F51-4A0C7A0D9A4C}"/>
            </c:ext>
          </c:extLst>
        </c:ser>
        <c:ser>
          <c:idx val="2"/>
          <c:order val="2"/>
          <c:tx>
            <c:v>South</c:v>
          </c:tx>
          <c:spPr>
            <a:gradFill flip="none" rotWithShape="1">
              <a:gsLst>
                <a:gs pos="0">
                  <a:schemeClr val="accent3"/>
                </a:gs>
                <a:gs pos="75000">
                  <a:schemeClr val="accent3">
                    <a:lumMod val="60000"/>
                    <a:lumOff val="40000"/>
                  </a:schemeClr>
                </a:gs>
                <a:gs pos="51000">
                  <a:schemeClr val="accent3">
                    <a:alpha val="75000"/>
                  </a:schemeClr>
                </a:gs>
                <a:gs pos="100000">
                  <a:schemeClr val="accent3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First Class</c:v>
              </c:pt>
              <c:pt idx="1">
                <c:v>Same Day</c:v>
              </c:pt>
              <c:pt idx="2">
                <c:v>Second Class</c:v>
              </c:pt>
              <c:pt idx="3">
                <c:v>Standard Class</c:v>
              </c:pt>
            </c:strLit>
          </c:cat>
          <c:val>
            <c:numLit>
              <c:formatCode>General</c:formatCode>
              <c:ptCount val="4"/>
              <c:pt idx="0">
                <c:v>3.8</c:v>
              </c:pt>
              <c:pt idx="1">
                <c:v>4</c:v>
              </c:pt>
              <c:pt idx="2">
                <c:v>5.2</c:v>
              </c:pt>
              <c:pt idx="3">
                <c:v>3.3125</c:v>
              </c:pt>
            </c:numLit>
          </c:val>
          <c:extLst>
            <c:ext xmlns:c16="http://schemas.microsoft.com/office/drawing/2014/chart" uri="{C3380CC4-5D6E-409C-BE32-E72D297353CC}">
              <c16:uniqueId val="{00000002-622F-F54B-8F51-4A0C7A0D9A4C}"/>
            </c:ext>
          </c:extLst>
        </c:ser>
        <c:ser>
          <c:idx val="3"/>
          <c:order val="3"/>
          <c:tx>
            <c:v>West</c:v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First Class</c:v>
              </c:pt>
              <c:pt idx="1">
                <c:v>Same Day</c:v>
              </c:pt>
              <c:pt idx="2">
                <c:v>Second Class</c:v>
              </c:pt>
              <c:pt idx="3">
                <c:v>Standard Class</c:v>
              </c:pt>
            </c:strLit>
          </c:cat>
          <c:val>
            <c:numLit>
              <c:formatCode>General</c:formatCode>
              <c:ptCount val="4"/>
              <c:pt idx="0">
                <c:v>3.6666666666666665</c:v>
              </c:pt>
              <c:pt idx="1">
                <c:v>2.3333333333333335</c:v>
              </c:pt>
              <c:pt idx="2">
                <c:v>4.4444444444444446</c:v>
              </c:pt>
              <c:pt idx="3">
                <c:v>4.0588235294117645</c:v>
              </c:pt>
            </c:numLit>
          </c:val>
          <c:extLst>
            <c:ext xmlns:c16="http://schemas.microsoft.com/office/drawing/2014/chart" uri="{C3380CC4-5D6E-409C-BE32-E72D297353CC}">
              <c16:uniqueId val="{00000003-622F-F54B-8F51-4A0C7A0D9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5"/>
        <c:overlap val="-70"/>
        <c:axId val="1556673312"/>
        <c:axId val="1579934128"/>
      </c:barChart>
      <c:catAx>
        <c:axId val="1556673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Shipment modes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934128"/>
        <c:crosses val="autoZero"/>
        <c:auto val="1"/>
        <c:lblAlgn val="ctr"/>
        <c:lblOffset val="100"/>
        <c:noMultiLvlLbl val="0"/>
      </c:catAx>
      <c:valAx>
        <c:axId val="157993412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quantity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67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6">
                    <a:lumMod val="75000"/>
                  </a:schemeClr>
                </a:solidFill>
              </a:rPr>
              <a:t>Sales by Segment</a:t>
            </a:r>
          </a:p>
        </c:rich>
      </c:tx>
      <c:layout>
        <c:manualLayout>
          <c:xMode val="edge"/>
          <c:yMode val="edge"/>
          <c:x val="0.34995468844410427"/>
          <c:y val="1.83174421752338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7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8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9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1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2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</c:pivotFmts>
    <c:plotArea>
      <c:layout>
        <c:manualLayout>
          <c:layoutTarget val="inner"/>
          <c:xMode val="edge"/>
          <c:yMode val="edge"/>
          <c:x val="0.16758662121582624"/>
          <c:y val="0.17242248741216251"/>
          <c:w val="0.49896927470239938"/>
          <c:h val="0.77393075869928618"/>
        </c:manualLayout>
      </c:layout>
      <c:pieChart>
        <c:varyColors val="1"/>
        <c:ser>
          <c:idx val="0"/>
          <c:order val="0"/>
          <c:tx>
            <c:v>Total</c:v>
          </c:tx>
          <c:explosion val="1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1-94F0-0C4F-9398-34F78E6B31A0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94F0-0C4F-9398-34F78E6B31A0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94F0-0C4F-9398-34F78E6B31A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3"/>
              <c:pt idx="0">
                <c:v>Consumer</c:v>
              </c:pt>
              <c:pt idx="1">
                <c:v>Corporate</c:v>
              </c:pt>
              <c:pt idx="2">
                <c:v>Home Office</c:v>
              </c:pt>
            </c:strLit>
          </c:cat>
          <c:val>
            <c:numLit>
              <c:formatCode>General</c:formatCode>
              <c:ptCount val="3"/>
              <c:pt idx="0">
                <c:v>20110.577499999996</c:v>
              </c:pt>
              <c:pt idx="1">
                <c:v>16677.861000000001</c:v>
              </c:pt>
              <c:pt idx="2">
                <c:v>3431.6840000000002</c:v>
              </c:pt>
            </c:numLit>
          </c:val>
          <c:extLst>
            <c:ext xmlns:c16="http://schemas.microsoft.com/office/drawing/2014/chart" uri="{C3380CC4-5D6E-409C-BE32-E72D297353CC}">
              <c16:uniqueId val="{00000006-94F0-0C4F-9398-34F78E6B3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345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[Major Assignment Superstore Data.xlsx]Task 5 (Hypothesis testing)!PivotTable24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Count of Quantity amount between</a:t>
            </a:r>
            <a:r>
              <a:rPr lang="en-GB" baseline="0"/>
              <a:t> Cooperate and Home Office Segment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6241008446783776E-2"/>
          <c:y val="2.5497279785498553E-2"/>
          <c:w val="0.76449971851142251"/>
          <c:h val="0.62158099005787837"/>
        </c:manualLayout>
      </c:layout>
      <c:lineChart>
        <c:grouping val="standard"/>
        <c:varyColors val="0"/>
        <c:ser>
          <c:idx val="0"/>
          <c:order val="0"/>
          <c:tx>
            <c:strRef>
              <c:f>'Task 5 (Hypothesis testing)'!$B$3:$B$4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'Task 5 (Hypothesis testing)'!$A$5:$A$14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11</c:v>
                </c:pt>
              </c:strCache>
            </c:strRef>
          </c:cat>
          <c:val>
            <c:numRef>
              <c:f>'Task 5 (Hypothesis testing)'!$B$5:$B$14</c:f>
              <c:numCache>
                <c:formatCode>General</c:formatCode>
                <c:ptCount val="10"/>
                <c:pt idx="0">
                  <c:v>6</c:v>
                </c:pt>
                <c:pt idx="1">
                  <c:v>26</c:v>
                </c:pt>
                <c:pt idx="2">
                  <c:v>45</c:v>
                </c:pt>
                <c:pt idx="3">
                  <c:v>32</c:v>
                </c:pt>
                <c:pt idx="4">
                  <c:v>55</c:v>
                </c:pt>
                <c:pt idx="5">
                  <c:v>36</c:v>
                </c:pt>
                <c:pt idx="6">
                  <c:v>7</c:v>
                </c:pt>
                <c:pt idx="7">
                  <c:v>16</c:v>
                </c:pt>
                <c:pt idx="8">
                  <c:v>18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4F-FB49-9D98-1346B15B90A5}"/>
            </c:ext>
          </c:extLst>
        </c:ser>
        <c:ser>
          <c:idx val="1"/>
          <c:order val="1"/>
          <c:tx>
            <c:strRef>
              <c:f>'Task 5 (Hypothesis testing)'!$C$3:$C$4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'Task 5 (Hypothesis testing)'!$A$5:$A$14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11</c:v>
                </c:pt>
              </c:strCache>
            </c:strRef>
          </c:cat>
          <c:val>
            <c:numRef>
              <c:f>'Task 5 (Hypothesis testing)'!$C$5:$C$14</c:f>
              <c:numCache>
                <c:formatCode>General</c:formatCode>
                <c:ptCount val="10"/>
                <c:pt idx="0">
                  <c:v>2</c:v>
                </c:pt>
                <c:pt idx="1">
                  <c:v>18</c:v>
                </c:pt>
                <c:pt idx="2">
                  <c:v>24</c:v>
                </c:pt>
                <c:pt idx="3">
                  <c:v>12</c:v>
                </c:pt>
                <c:pt idx="4">
                  <c:v>15</c:v>
                </c:pt>
                <c:pt idx="5">
                  <c:v>12</c:v>
                </c:pt>
                <c:pt idx="6">
                  <c:v>0</c:v>
                </c:pt>
                <c:pt idx="7">
                  <c:v>24</c:v>
                </c:pt>
                <c:pt idx="8">
                  <c:v>9</c:v>
                </c:pt>
                <c:pt idx="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4F-FB49-9D98-1346B15B9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0812064"/>
        <c:axId val="1342069440"/>
      </c:lineChart>
      <c:catAx>
        <c:axId val="930812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Quantity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069440"/>
        <c:crosses val="autoZero"/>
        <c:auto val="1"/>
        <c:lblAlgn val="ctr"/>
        <c:lblOffset val="100"/>
        <c:noMultiLvlLbl val="0"/>
      </c:catAx>
      <c:valAx>
        <c:axId val="134206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  <a:r>
                  <a:rPr lang="en-GB" baseline="0"/>
                  <a:t> of Quantity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81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[Major Assignment Superstore Data.xlsx]Task 5 (Hypothesis testing)!PivotTable26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 of Profit over Furniture and</a:t>
            </a:r>
            <a:r>
              <a:rPr lang="en-GB" baseline="0"/>
              <a:t> Technology category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5 (Hypothesis testing)'!$M$3:$M$4</c:f>
              <c:strCache>
                <c:ptCount val="1"/>
                <c:pt idx="0">
                  <c:v>Furniture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'Task 5 (Hypothesis testing)'!$L$5:$L$83</c:f>
              <c:strCache>
                <c:ptCount val="79"/>
                <c:pt idx="0">
                  <c:v>-383.03</c:v>
                </c:pt>
                <c:pt idx="1">
                  <c:v>-348.63</c:v>
                </c:pt>
                <c:pt idx="2">
                  <c:v>-121.87</c:v>
                </c:pt>
                <c:pt idx="3">
                  <c:v>-77.47</c:v>
                </c:pt>
                <c:pt idx="4">
                  <c:v>-67.94</c:v>
                </c:pt>
                <c:pt idx="5">
                  <c:v>-35.99</c:v>
                </c:pt>
                <c:pt idx="6">
                  <c:v>-8.50</c:v>
                </c:pt>
                <c:pt idx="7">
                  <c:v>-6.21</c:v>
                </c:pt>
                <c:pt idx="8">
                  <c:v>0.00</c:v>
                </c:pt>
                <c:pt idx="9">
                  <c:v>0.51</c:v>
                </c:pt>
                <c:pt idx="10">
                  <c:v>2.00</c:v>
                </c:pt>
                <c:pt idx="11">
                  <c:v>2.39</c:v>
                </c:pt>
                <c:pt idx="12">
                  <c:v>2.96</c:v>
                </c:pt>
                <c:pt idx="13">
                  <c:v>3.46</c:v>
                </c:pt>
                <c:pt idx="14">
                  <c:v>3.79</c:v>
                </c:pt>
                <c:pt idx="15">
                  <c:v>4.80</c:v>
                </c:pt>
                <c:pt idx="16">
                  <c:v>5.19</c:v>
                </c:pt>
                <c:pt idx="17">
                  <c:v>5.94</c:v>
                </c:pt>
                <c:pt idx="18">
                  <c:v>6.17</c:v>
                </c:pt>
                <c:pt idx="19">
                  <c:v>6.29</c:v>
                </c:pt>
                <c:pt idx="20">
                  <c:v>7.47</c:v>
                </c:pt>
                <c:pt idx="21">
                  <c:v>7.70</c:v>
                </c:pt>
                <c:pt idx="22">
                  <c:v>8.21</c:v>
                </c:pt>
                <c:pt idx="23">
                  <c:v>8.28</c:v>
                </c:pt>
                <c:pt idx="24">
                  <c:v>8.29</c:v>
                </c:pt>
                <c:pt idx="25">
                  <c:v>9.24</c:v>
                </c:pt>
                <c:pt idx="26">
                  <c:v>9.99</c:v>
                </c:pt>
                <c:pt idx="27">
                  <c:v>11.49</c:v>
                </c:pt>
                <c:pt idx="28">
                  <c:v>12.06</c:v>
                </c:pt>
                <c:pt idx="29">
                  <c:v>12.52</c:v>
                </c:pt>
                <c:pt idx="30">
                  <c:v>13.85</c:v>
                </c:pt>
                <c:pt idx="31">
                  <c:v>14.17</c:v>
                </c:pt>
                <c:pt idx="32">
                  <c:v>15.54</c:v>
                </c:pt>
                <c:pt idx="33">
                  <c:v>15.70</c:v>
                </c:pt>
                <c:pt idx="34">
                  <c:v>15.95</c:v>
                </c:pt>
                <c:pt idx="35">
                  <c:v>17.18</c:v>
                </c:pt>
                <c:pt idx="36">
                  <c:v>17.38</c:v>
                </c:pt>
                <c:pt idx="37">
                  <c:v>18.18</c:v>
                </c:pt>
                <c:pt idx="38">
                  <c:v>19.04</c:v>
                </c:pt>
                <c:pt idx="39">
                  <c:v>19.16</c:v>
                </c:pt>
                <c:pt idx="40">
                  <c:v>21.84</c:v>
                </c:pt>
                <c:pt idx="41">
                  <c:v>22.05</c:v>
                </c:pt>
                <c:pt idx="42">
                  <c:v>22.86</c:v>
                </c:pt>
                <c:pt idx="43">
                  <c:v>27.69</c:v>
                </c:pt>
                <c:pt idx="44">
                  <c:v>28.77</c:v>
                </c:pt>
                <c:pt idx="45">
                  <c:v>29.95</c:v>
                </c:pt>
                <c:pt idx="46">
                  <c:v>30.79</c:v>
                </c:pt>
                <c:pt idx="47">
                  <c:v>31.01</c:v>
                </c:pt>
                <c:pt idx="48">
                  <c:v>32.30</c:v>
                </c:pt>
                <c:pt idx="49">
                  <c:v>33.85</c:v>
                </c:pt>
                <c:pt idx="50">
                  <c:v>35.00</c:v>
                </c:pt>
                <c:pt idx="51">
                  <c:v>36.45</c:v>
                </c:pt>
                <c:pt idx="52">
                  <c:v>36.45</c:v>
                </c:pt>
                <c:pt idx="53">
                  <c:v>37.50</c:v>
                </c:pt>
                <c:pt idx="54">
                  <c:v>39.98</c:v>
                </c:pt>
                <c:pt idx="55">
                  <c:v>52.13</c:v>
                </c:pt>
                <c:pt idx="56">
                  <c:v>52.92</c:v>
                </c:pt>
                <c:pt idx="57">
                  <c:v>54.00</c:v>
                </c:pt>
                <c:pt idx="58">
                  <c:v>56.27</c:v>
                </c:pt>
                <c:pt idx="59">
                  <c:v>62.39</c:v>
                </c:pt>
                <c:pt idx="60">
                  <c:v>67.66</c:v>
                </c:pt>
                <c:pt idx="61">
                  <c:v>68.00</c:v>
                </c:pt>
                <c:pt idx="62">
                  <c:v>72.81</c:v>
                </c:pt>
                <c:pt idx="63">
                  <c:v>76.70</c:v>
                </c:pt>
                <c:pt idx="64">
                  <c:v>82.08</c:v>
                </c:pt>
                <c:pt idx="65">
                  <c:v>83.99</c:v>
                </c:pt>
                <c:pt idx="66">
                  <c:v>84.49</c:v>
                </c:pt>
                <c:pt idx="67">
                  <c:v>87.35</c:v>
                </c:pt>
                <c:pt idx="68">
                  <c:v>88.73</c:v>
                </c:pt>
                <c:pt idx="69">
                  <c:v>122.39</c:v>
                </c:pt>
                <c:pt idx="70">
                  <c:v>140.40</c:v>
                </c:pt>
                <c:pt idx="71">
                  <c:v>143.98</c:v>
                </c:pt>
                <c:pt idx="72">
                  <c:v>148.11</c:v>
                </c:pt>
                <c:pt idx="73">
                  <c:v>148.70</c:v>
                </c:pt>
                <c:pt idx="74">
                  <c:v>148.85</c:v>
                </c:pt>
                <c:pt idx="75">
                  <c:v>226.96</c:v>
                </c:pt>
                <c:pt idx="76">
                  <c:v>244.62</c:v>
                </c:pt>
                <c:pt idx="77">
                  <c:v>355.45</c:v>
                </c:pt>
                <c:pt idx="78">
                  <c:v>609.72</c:v>
                </c:pt>
              </c:strCache>
            </c:strRef>
          </c:cat>
          <c:val>
            <c:numRef>
              <c:f>'Task 5 (Hypothesis testing)'!$M$5:$M$83</c:f>
              <c:numCache>
                <c:formatCode>General</c:formatCode>
                <c:ptCount val="79"/>
                <c:pt idx="0">
                  <c:v>-383.03100000000006</c:v>
                </c:pt>
                <c:pt idx="1">
                  <c:v>-348.62940000000003</c:v>
                </c:pt>
                <c:pt idx="2">
                  <c:v>-121.87349999999992</c:v>
                </c:pt>
                <c:pt idx="3">
                  <c:v>-77.473200000000006</c:v>
                </c:pt>
                <c:pt idx="4">
                  <c:v>-67.941000000000003</c:v>
                </c:pt>
                <c:pt idx="6">
                  <c:v>-8.5007999999999981</c:v>
                </c:pt>
                <c:pt idx="8">
                  <c:v>0</c:v>
                </c:pt>
                <c:pt idx="10">
                  <c:v>1.9989999999999979</c:v>
                </c:pt>
                <c:pt idx="12">
                  <c:v>2.9567999999999999</c:v>
                </c:pt>
                <c:pt idx="14">
                  <c:v>3.7920000000000011</c:v>
                </c:pt>
                <c:pt idx="15">
                  <c:v>4.7975999999999992</c:v>
                </c:pt>
                <c:pt idx="17">
                  <c:v>5.936399999999999</c:v>
                </c:pt>
                <c:pt idx="18">
                  <c:v>6.1704000000000008</c:v>
                </c:pt>
                <c:pt idx="19">
                  <c:v>6.2855999999999987</c:v>
                </c:pt>
                <c:pt idx="20">
                  <c:v>7.4693999999999932</c:v>
                </c:pt>
                <c:pt idx="21">
                  <c:v>7.7034999999999982</c:v>
                </c:pt>
                <c:pt idx="22">
                  <c:v>8.2055999999999987</c:v>
                </c:pt>
                <c:pt idx="24">
                  <c:v>8.2896000000000001</c:v>
                </c:pt>
                <c:pt idx="28">
                  <c:v>12.060900000000002</c:v>
                </c:pt>
                <c:pt idx="29">
                  <c:v>12.521600000000003</c:v>
                </c:pt>
                <c:pt idx="30">
                  <c:v>13.845999999999997</c:v>
                </c:pt>
                <c:pt idx="31">
                  <c:v>14.169399999999996</c:v>
                </c:pt>
                <c:pt idx="32">
                  <c:v>15.537199999999999</c:v>
                </c:pt>
                <c:pt idx="35">
                  <c:v>17.182800000000004</c:v>
                </c:pt>
                <c:pt idx="36">
                  <c:v>17.375399999999999</c:v>
                </c:pt>
                <c:pt idx="37">
                  <c:v>18.176399999999973</c:v>
                </c:pt>
                <c:pt idx="38">
                  <c:v>19.040999999999997</c:v>
                </c:pt>
                <c:pt idx="39">
                  <c:v>19.164599999999979</c:v>
                </c:pt>
                <c:pt idx="40">
                  <c:v>21.837600000000023</c:v>
                </c:pt>
                <c:pt idx="41">
                  <c:v>22.047199999999997</c:v>
                </c:pt>
                <c:pt idx="49">
                  <c:v>33.851700000000051</c:v>
                </c:pt>
                <c:pt idx="54">
                  <c:v>39.97999999999999</c:v>
                </c:pt>
                <c:pt idx="55">
                  <c:v>52.126200000000004</c:v>
                </c:pt>
                <c:pt idx="58">
                  <c:v>56.274400000000014</c:v>
                </c:pt>
                <c:pt idx="61">
                  <c:v>68.001000000000033</c:v>
                </c:pt>
                <c:pt idx="62">
                  <c:v>72.807000000000031</c:v>
                </c:pt>
                <c:pt idx="64">
                  <c:v>82.077600000000004</c:v>
                </c:pt>
                <c:pt idx="67">
                  <c:v>87.350400000000036</c:v>
                </c:pt>
                <c:pt idx="68">
                  <c:v>88.725000000000023</c:v>
                </c:pt>
                <c:pt idx="70">
                  <c:v>140.39599999999993</c:v>
                </c:pt>
                <c:pt idx="73">
                  <c:v>148.70400000000006</c:v>
                </c:pt>
                <c:pt idx="74">
                  <c:v>148.845</c:v>
                </c:pt>
                <c:pt idx="75">
                  <c:v>226.96439999999998</c:v>
                </c:pt>
                <c:pt idx="78">
                  <c:v>609.71569999999997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6B-C947-A412-B8BF1D79D2BE}"/>
            </c:ext>
          </c:extLst>
        </c:ser>
        <c:ser>
          <c:idx val="1"/>
          <c:order val="1"/>
          <c:tx>
            <c:strRef>
              <c:f>'Task 5 (Hypothesis testing)'!$N$3:$N$4</c:f>
              <c:strCache>
                <c:ptCount val="1"/>
                <c:pt idx="0">
                  <c:v>Technology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'Task 5 (Hypothesis testing)'!$L$5:$L$83</c:f>
              <c:strCache>
                <c:ptCount val="79"/>
                <c:pt idx="0">
                  <c:v>-383.03</c:v>
                </c:pt>
                <c:pt idx="1">
                  <c:v>-348.63</c:v>
                </c:pt>
                <c:pt idx="2">
                  <c:v>-121.87</c:v>
                </c:pt>
                <c:pt idx="3">
                  <c:v>-77.47</c:v>
                </c:pt>
                <c:pt idx="4">
                  <c:v>-67.94</c:v>
                </c:pt>
                <c:pt idx="5">
                  <c:v>-35.99</c:v>
                </c:pt>
                <c:pt idx="6">
                  <c:v>-8.50</c:v>
                </c:pt>
                <c:pt idx="7">
                  <c:v>-6.21</c:v>
                </c:pt>
                <c:pt idx="8">
                  <c:v>0.00</c:v>
                </c:pt>
                <c:pt idx="9">
                  <c:v>0.51</c:v>
                </c:pt>
                <c:pt idx="10">
                  <c:v>2.00</c:v>
                </c:pt>
                <c:pt idx="11">
                  <c:v>2.39</c:v>
                </c:pt>
                <c:pt idx="12">
                  <c:v>2.96</c:v>
                </c:pt>
                <c:pt idx="13">
                  <c:v>3.46</c:v>
                </c:pt>
                <c:pt idx="14">
                  <c:v>3.79</c:v>
                </c:pt>
                <c:pt idx="15">
                  <c:v>4.80</c:v>
                </c:pt>
                <c:pt idx="16">
                  <c:v>5.19</c:v>
                </c:pt>
                <c:pt idx="17">
                  <c:v>5.94</c:v>
                </c:pt>
                <c:pt idx="18">
                  <c:v>6.17</c:v>
                </c:pt>
                <c:pt idx="19">
                  <c:v>6.29</c:v>
                </c:pt>
                <c:pt idx="20">
                  <c:v>7.47</c:v>
                </c:pt>
                <c:pt idx="21">
                  <c:v>7.70</c:v>
                </c:pt>
                <c:pt idx="22">
                  <c:v>8.21</c:v>
                </c:pt>
                <c:pt idx="23">
                  <c:v>8.28</c:v>
                </c:pt>
                <c:pt idx="24">
                  <c:v>8.29</c:v>
                </c:pt>
                <c:pt idx="25">
                  <c:v>9.24</c:v>
                </c:pt>
                <c:pt idx="26">
                  <c:v>9.99</c:v>
                </c:pt>
                <c:pt idx="27">
                  <c:v>11.49</c:v>
                </c:pt>
                <c:pt idx="28">
                  <c:v>12.06</c:v>
                </c:pt>
                <c:pt idx="29">
                  <c:v>12.52</c:v>
                </c:pt>
                <c:pt idx="30">
                  <c:v>13.85</c:v>
                </c:pt>
                <c:pt idx="31">
                  <c:v>14.17</c:v>
                </c:pt>
                <c:pt idx="32">
                  <c:v>15.54</c:v>
                </c:pt>
                <c:pt idx="33">
                  <c:v>15.70</c:v>
                </c:pt>
                <c:pt idx="34">
                  <c:v>15.95</c:v>
                </c:pt>
                <c:pt idx="35">
                  <c:v>17.18</c:v>
                </c:pt>
                <c:pt idx="36">
                  <c:v>17.38</c:v>
                </c:pt>
                <c:pt idx="37">
                  <c:v>18.18</c:v>
                </c:pt>
                <c:pt idx="38">
                  <c:v>19.04</c:v>
                </c:pt>
                <c:pt idx="39">
                  <c:v>19.16</c:v>
                </c:pt>
                <c:pt idx="40">
                  <c:v>21.84</c:v>
                </c:pt>
                <c:pt idx="41">
                  <c:v>22.05</c:v>
                </c:pt>
                <c:pt idx="42">
                  <c:v>22.86</c:v>
                </c:pt>
                <c:pt idx="43">
                  <c:v>27.69</c:v>
                </c:pt>
                <c:pt idx="44">
                  <c:v>28.77</c:v>
                </c:pt>
                <c:pt idx="45">
                  <c:v>29.95</c:v>
                </c:pt>
                <c:pt idx="46">
                  <c:v>30.79</c:v>
                </c:pt>
                <c:pt idx="47">
                  <c:v>31.01</c:v>
                </c:pt>
                <c:pt idx="48">
                  <c:v>32.30</c:v>
                </c:pt>
                <c:pt idx="49">
                  <c:v>33.85</c:v>
                </c:pt>
                <c:pt idx="50">
                  <c:v>35.00</c:v>
                </c:pt>
                <c:pt idx="51">
                  <c:v>36.45</c:v>
                </c:pt>
                <c:pt idx="52">
                  <c:v>36.45</c:v>
                </c:pt>
                <c:pt idx="53">
                  <c:v>37.50</c:v>
                </c:pt>
                <c:pt idx="54">
                  <c:v>39.98</c:v>
                </c:pt>
                <c:pt idx="55">
                  <c:v>52.13</c:v>
                </c:pt>
                <c:pt idx="56">
                  <c:v>52.92</c:v>
                </c:pt>
                <c:pt idx="57">
                  <c:v>54.00</c:v>
                </c:pt>
                <c:pt idx="58">
                  <c:v>56.27</c:v>
                </c:pt>
                <c:pt idx="59">
                  <c:v>62.39</c:v>
                </c:pt>
                <c:pt idx="60">
                  <c:v>67.66</c:v>
                </c:pt>
                <c:pt idx="61">
                  <c:v>68.00</c:v>
                </c:pt>
                <c:pt idx="62">
                  <c:v>72.81</c:v>
                </c:pt>
                <c:pt idx="63">
                  <c:v>76.70</c:v>
                </c:pt>
                <c:pt idx="64">
                  <c:v>82.08</c:v>
                </c:pt>
                <c:pt idx="65">
                  <c:v>83.99</c:v>
                </c:pt>
                <c:pt idx="66">
                  <c:v>84.49</c:v>
                </c:pt>
                <c:pt idx="67">
                  <c:v>87.35</c:v>
                </c:pt>
                <c:pt idx="68">
                  <c:v>88.73</c:v>
                </c:pt>
                <c:pt idx="69">
                  <c:v>122.39</c:v>
                </c:pt>
                <c:pt idx="70">
                  <c:v>140.40</c:v>
                </c:pt>
                <c:pt idx="71">
                  <c:v>143.98</c:v>
                </c:pt>
                <c:pt idx="72">
                  <c:v>148.11</c:v>
                </c:pt>
                <c:pt idx="73">
                  <c:v>148.70</c:v>
                </c:pt>
                <c:pt idx="74">
                  <c:v>148.85</c:v>
                </c:pt>
                <c:pt idx="75">
                  <c:v>226.96</c:v>
                </c:pt>
                <c:pt idx="76">
                  <c:v>244.62</c:v>
                </c:pt>
                <c:pt idx="77">
                  <c:v>355.45</c:v>
                </c:pt>
                <c:pt idx="78">
                  <c:v>609.72</c:v>
                </c:pt>
              </c:strCache>
            </c:strRef>
          </c:cat>
          <c:val>
            <c:numRef>
              <c:f>'Task 5 (Hypothesis testing)'!$N$5:$N$83</c:f>
              <c:numCache>
                <c:formatCode>General</c:formatCode>
                <c:ptCount val="79"/>
                <c:pt idx="5">
                  <c:v>-35.992800000000038</c:v>
                </c:pt>
                <c:pt idx="7">
                  <c:v>-6.2100000000000151</c:v>
                </c:pt>
                <c:pt idx="9">
                  <c:v>0.50970000000000049</c:v>
                </c:pt>
                <c:pt idx="11">
                  <c:v>2.3939999999999984</c:v>
                </c:pt>
                <c:pt idx="13">
                  <c:v>3.4619999999999997</c:v>
                </c:pt>
                <c:pt idx="16">
                  <c:v>5.1948000000000008</c:v>
                </c:pt>
                <c:pt idx="23">
                  <c:v>8.2847999999999971</c:v>
                </c:pt>
                <c:pt idx="25">
                  <c:v>9.2386000000000053</c:v>
                </c:pt>
                <c:pt idx="26">
                  <c:v>9.9873000000000012</c:v>
                </c:pt>
                <c:pt idx="27">
                  <c:v>11.492000000000004</c:v>
                </c:pt>
                <c:pt idx="33">
                  <c:v>15.699300000000001</c:v>
                </c:pt>
                <c:pt idx="34">
                  <c:v>15.954299999999993</c:v>
                </c:pt>
                <c:pt idx="42">
                  <c:v>22.858199999999982</c:v>
                </c:pt>
                <c:pt idx="43">
                  <c:v>27.689999999999998</c:v>
                </c:pt>
                <c:pt idx="44">
                  <c:v>28.767899999999997</c:v>
                </c:pt>
                <c:pt idx="45">
                  <c:v>29.950000000000003</c:v>
                </c:pt>
                <c:pt idx="46">
                  <c:v>30.785999999999998</c:v>
                </c:pt>
                <c:pt idx="47">
                  <c:v>31.005899999999997</c:v>
                </c:pt>
                <c:pt idx="48">
                  <c:v>32.301500000000019</c:v>
                </c:pt>
                <c:pt idx="50">
                  <c:v>34.996499999999997</c:v>
                </c:pt>
                <c:pt idx="51">
                  <c:v>36.44729999999997</c:v>
                </c:pt>
                <c:pt idx="52">
                  <c:v>36.447299999999998</c:v>
                </c:pt>
                <c:pt idx="53">
                  <c:v>37.494999999999962</c:v>
                </c:pt>
                <c:pt idx="56">
                  <c:v>52.917299999999955</c:v>
                </c:pt>
                <c:pt idx="57">
                  <c:v>53.996999999999957</c:v>
                </c:pt>
                <c:pt idx="59">
                  <c:v>62.3904</c:v>
                </c:pt>
                <c:pt idx="60">
                  <c:v>67.659899999999979</c:v>
                </c:pt>
                <c:pt idx="63">
                  <c:v>76.704000000000008</c:v>
                </c:pt>
                <c:pt idx="65">
                  <c:v>83.98599999999999</c:v>
                </c:pt>
                <c:pt idx="66">
                  <c:v>84.494999999999948</c:v>
                </c:pt>
                <c:pt idx="69">
                  <c:v>122.38559999999998</c:v>
                </c:pt>
                <c:pt idx="71">
                  <c:v>143.982</c:v>
                </c:pt>
                <c:pt idx="72">
                  <c:v>148.10640000000001</c:v>
                </c:pt>
                <c:pt idx="76">
                  <c:v>244.61549999999988</c:v>
                </c:pt>
                <c:pt idx="77">
                  <c:v>355.4466000000001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6B-C947-A412-B8BF1D79D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91059776"/>
        <c:axId val="166701376"/>
      </c:barChart>
      <c:catAx>
        <c:axId val="9105977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Indicative  Range Variance</a:t>
                </a:r>
              </a:p>
            </c:rich>
          </c:tx>
          <c:layout>
            <c:manualLayout>
              <c:xMode val="edge"/>
              <c:yMode val="edge"/>
              <c:x val="0.39459952398059855"/>
              <c:y val="0.906295569836688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01376"/>
        <c:crosses val="autoZero"/>
        <c:auto val="1"/>
        <c:lblAlgn val="ctr"/>
        <c:lblOffset val="100"/>
        <c:noMultiLvlLbl val="0"/>
      </c:catAx>
      <c:valAx>
        <c:axId val="16670137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Profit</a:t>
                </a:r>
                <a:r>
                  <a:rPr lang="en-GB" baseline="0"/>
                  <a:t> amount ($)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5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3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>
      <cs:styleClr val="auto"/>
    </cs:lnRef>
    <cs:fillRef idx="0"/>
    <cs:effectRef idx="0">
      <cs:styleClr val="auto"/>
    </cs:effectRef>
    <cs:fontRef idx="minor">
      <cs:styleClr val="auto"/>
    </cs:fontRef>
    <cs:spPr>
      <a:solidFill>
        <a:schemeClr val="lt1">
          <a:alpha val="90000"/>
        </a:schemeClr>
      </a:solidFill>
      <a:ln w="12700" cap="flat" cmpd="sng" algn="ctr">
        <a:solidFill>
          <a:schemeClr val="phClr"/>
        </a:solidFill>
        <a:round/>
      </a:ln>
      <a:effectLst>
        <a:outerShdw blurRad="50800" dist="38100" dir="2700000" algn="tl" rotWithShape="0">
          <a:schemeClr val="phClr">
            <a:lumMod val="75000"/>
            <a:alpha val="40000"/>
          </a:schemeClr>
        </a:outerShdw>
      </a:effectLst>
    </cs:spPr>
    <cs:defRPr sz="1000" b="0" i="0" u="none" strike="noStrike" kern="1200" baseline="0">
      <a:effectLst/>
    </cs:defRPr>
    <cs:bodyPr rot="0" spcFirstLastPara="1" vertOverflow="clip" horzOverflow="clip" vert="horz" wrap="square" lIns="38100" tIns="19050" rIns="38100" bIns="19050" anchor="ctr" anchorCtr="1">
      <a:spAutoFit/>
    </cs:bodyPr>
  </cs:dataLabel>
  <cs:dataLabelCallout>
    <cs:lnRef idx="0">
      <cs:styleClr val="auto"/>
    </cs:lnRef>
    <cs:fillRef idx="0"/>
    <cs:effectRef idx="0">
      <cs:styleClr val="auto"/>
    </cs:effectRef>
    <cs:fontRef idx="minor">
      <cs:styleClr val="auto"/>
    </cs:fontRef>
    <cs:spPr>
      <a:solidFill>
        <a:schemeClr val="lt1">
          <a:alpha val="90000"/>
        </a:schemeClr>
      </a:solidFill>
      <a:ln w="12700" cap="flat" cmpd="sng" algn="ctr">
        <a:solidFill>
          <a:schemeClr val="phClr"/>
        </a:solidFill>
        <a:round/>
      </a:ln>
      <a:effectLst>
        <a:outerShdw blurRad="50800" dist="38100" dir="2700000" algn="tl" rotWithShape="0">
          <a:schemeClr val="phClr">
            <a:lumMod val="75000"/>
            <a:alpha val="40000"/>
          </a:schemeClr>
        </a:outerShdw>
      </a:effectLst>
    </cs:spPr>
    <cs:defRPr sz="1000" b="0" i="0" u="none" strike="noStrike" kern="1200" baseline="0">
      <a:effectLst/>
    </cs:defRPr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tx1"/>
    </cs:fontRef>
    <cs:spPr>
      <a:solidFill>
        <a:schemeClr val="phClr">
          <a:alpha val="90000"/>
        </a:schemeClr>
      </a:solidFill>
      <a:ln w="19050">
        <a:solidFill>
          <a:schemeClr val="phClr">
            <a:lumMod val="75000"/>
          </a:schemeClr>
        </a:solidFill>
      </a:ln>
      <a:effectLst>
        <a:innerShdw blurRad="114300">
          <a:schemeClr val="phClr">
            <a:lumMod val="75000"/>
          </a:schemeClr>
        </a:innerShdw>
      </a:effectLst>
      <a:scene3d>
        <a:camera prst="orthographicFront"/>
        <a:lightRig rig="threePt" dir="t"/>
      </a:scene3d>
      <a:sp3d contourW="19050" prstMaterial="flat">
        <a:contourClr>
          <a:schemeClr val="accent4">
            <a:lumMod val="75000"/>
          </a:schemeClr>
        </a:contourClr>
      </a:sp3d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10856</xdr:colOff>
      <xdr:row>0</xdr:row>
      <xdr:rowOff>0</xdr:rowOff>
    </xdr:from>
    <xdr:to>
      <xdr:col>9</xdr:col>
      <xdr:colOff>580115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7B5E1D-CEFA-6C4E-AD12-2197B2EC9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7599</xdr:colOff>
      <xdr:row>14</xdr:row>
      <xdr:rowOff>1247</xdr:rowOff>
    </xdr:from>
    <xdr:to>
      <xdr:col>8</xdr:col>
      <xdr:colOff>379914</xdr:colOff>
      <xdr:row>27</xdr:row>
      <xdr:rowOff>116740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D19877B-50DF-4D4F-4048-E4C849931F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4536</xdr:colOff>
      <xdr:row>28</xdr:row>
      <xdr:rowOff>15380</xdr:rowOff>
    </xdr:from>
    <xdr:to>
      <xdr:col>9</xdr:col>
      <xdr:colOff>131714</xdr:colOff>
      <xdr:row>42</xdr:row>
      <xdr:rowOff>6914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15A0A54-BCD5-5596-C7EF-E767D40BC5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13027</xdr:colOff>
      <xdr:row>42</xdr:row>
      <xdr:rowOff>149412</xdr:rowOff>
    </xdr:from>
    <xdr:to>
      <xdr:col>8</xdr:col>
      <xdr:colOff>380783</xdr:colOff>
      <xdr:row>56</xdr:row>
      <xdr:rowOff>133276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177B0D8-4B18-F8F3-EF2A-AAA306E8F6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200080</xdr:colOff>
      <xdr:row>13</xdr:row>
      <xdr:rowOff>178553</xdr:rowOff>
    </xdr:from>
    <xdr:to>
      <xdr:col>15</xdr:col>
      <xdr:colOff>10045</xdr:colOff>
      <xdr:row>27</xdr:row>
      <xdr:rowOff>161354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EAC2D50-8F38-02FC-0792-1CCF104E17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624237</xdr:colOff>
      <xdr:row>28</xdr:row>
      <xdr:rowOff>150530</xdr:rowOff>
    </xdr:from>
    <xdr:to>
      <xdr:col>15</xdr:col>
      <xdr:colOff>3444</xdr:colOff>
      <xdr:row>42</xdr:row>
      <xdr:rowOff>6180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C909DB5-6FB1-D685-4382-B2F2FC933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2190</xdr:colOff>
      <xdr:row>57</xdr:row>
      <xdr:rowOff>95952</xdr:rowOff>
    </xdr:from>
    <xdr:to>
      <xdr:col>9</xdr:col>
      <xdr:colOff>173353</xdr:colOff>
      <xdr:row>71</xdr:row>
      <xdr:rowOff>86233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698D788-09D6-CB9A-A29E-6C28F2662C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935056</xdr:colOff>
      <xdr:row>43</xdr:row>
      <xdr:rowOff>4741</xdr:rowOff>
    </xdr:from>
    <xdr:to>
      <xdr:col>14</xdr:col>
      <xdr:colOff>1059613</xdr:colOff>
      <xdr:row>56</xdr:row>
      <xdr:rowOff>181427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6442D99-2C35-3582-32A3-83EFCA8B2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155433</xdr:colOff>
      <xdr:row>0</xdr:row>
      <xdr:rowOff>0</xdr:rowOff>
    </xdr:from>
    <xdr:to>
      <xdr:col>15</xdr:col>
      <xdr:colOff>4621</xdr:colOff>
      <xdr:row>13</xdr:row>
      <xdr:rowOff>163512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8BA3C868-DC1A-76D8-8022-E6A955F1AC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730352</xdr:colOff>
      <xdr:row>2</xdr:row>
      <xdr:rowOff>2963</xdr:rowOff>
    </xdr:from>
    <xdr:to>
      <xdr:col>12</xdr:col>
      <xdr:colOff>584200</xdr:colOff>
      <xdr:row>17</xdr:row>
      <xdr:rowOff>10841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71F9BF-59E6-FF47-840F-2B6DEDCFB6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736835</xdr:colOff>
      <xdr:row>18</xdr:row>
      <xdr:rowOff>4233</xdr:rowOff>
    </xdr:from>
    <xdr:to>
      <xdr:col>12</xdr:col>
      <xdr:colOff>469900</xdr:colOff>
      <xdr:row>32</xdr:row>
      <xdr:rowOff>19243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541E59-74D6-CC42-8E9D-31760D7660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674678</xdr:colOff>
      <xdr:row>2</xdr:row>
      <xdr:rowOff>3200</xdr:rowOff>
    </xdr:from>
    <xdr:to>
      <xdr:col>18</xdr:col>
      <xdr:colOff>712430</xdr:colOff>
      <xdr:row>17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0DB51A-E1C8-954F-B3F0-F0E8DAC3D2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673100</xdr:colOff>
      <xdr:row>18</xdr:row>
      <xdr:rowOff>4233</xdr:rowOff>
    </xdr:from>
    <xdr:to>
      <xdr:col>18</xdr:col>
      <xdr:colOff>717549</xdr:colOff>
      <xdr:row>32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A7E86E4-2C96-954E-B435-900CE94586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249362</xdr:colOff>
      <xdr:row>26</xdr:row>
      <xdr:rowOff>195436</xdr:rowOff>
    </xdr:from>
    <xdr:to>
      <xdr:col>6</xdr:col>
      <xdr:colOff>12699</xdr:colOff>
      <xdr:row>40</xdr:row>
      <xdr:rowOff>110137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A356BC8-E70F-F043-9131-90E2DA7B5A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208573</xdr:rowOff>
    </xdr:from>
    <xdr:to>
      <xdr:col>5</xdr:col>
      <xdr:colOff>12699</xdr:colOff>
      <xdr:row>31</xdr:row>
      <xdr:rowOff>31393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9FC5AB-F849-CE01-D377-2BC803A18F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2537</xdr:colOff>
      <xdr:row>18</xdr:row>
      <xdr:rowOff>4074</xdr:rowOff>
    </xdr:from>
    <xdr:to>
      <xdr:col>20</xdr:col>
      <xdr:colOff>28538</xdr:colOff>
      <xdr:row>34</xdr:row>
      <xdr:rowOff>18678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457CB2-66B8-ED87-68E7-7E80CEE493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26.46436111111" createdVersion="8" refreshedVersion="8" minRefreshableVersion="3" recordCount="200" xr:uid="{788A53F4-864D-B64F-BBA2-72BEE3F17673}">
  <cacheSource type="worksheet">
    <worksheetSource ref="A1:I201" sheet="Task 2 (Descriptive statistics)"/>
  </cacheSource>
  <cacheFields count="9">
    <cacheField name="Order Date" numFmtId="14">
      <sharedItems containsSemiMixedTypes="0" containsNonDate="0" containsDate="1" containsString="0" minDate="2014-01-04T00:00:00" maxDate="2017-12-26T00:00:00" count="174">
        <d v="2016-05-05T00:00:00"/>
        <d v="2017-05-27T00:00:00"/>
        <d v="2017-07-14T00:00:00"/>
        <d v="2015-09-22T00:00:00"/>
        <d v="2014-04-11T00:00:00"/>
        <d v="2017-10-31T00:00:00"/>
        <d v="2014-07-11T00:00:00"/>
        <d v="2015-04-16T00:00:00"/>
        <d v="2015-12-19T00:00:00"/>
        <d v="2017-09-14T00:00:00"/>
        <d v="2014-01-04T00:00:00"/>
        <d v="2014-12-27T00:00:00"/>
        <d v="2016-06-20T00:00:00"/>
        <d v="2015-10-10T00:00:00"/>
        <d v="2015-05-29T00:00:00"/>
        <d v="2017-11-23T00:00:00"/>
        <d v="2016-12-02T00:00:00"/>
        <d v="2015-12-21T00:00:00"/>
        <d v="2017-07-05T00:00:00"/>
        <d v="2016-04-23T00:00:00"/>
        <d v="2017-05-04T00:00:00"/>
        <d v="2016-09-13T00:00:00"/>
        <d v="2017-06-18T00:00:00"/>
        <d v="2015-09-28T00:00:00"/>
        <d v="2015-12-24T00:00:00"/>
        <d v="2017-05-21T00:00:00"/>
        <d v="2014-09-01T00:00:00"/>
        <d v="2016-10-08T00:00:00"/>
        <d v="2017-11-13T00:00:00"/>
        <d v="2015-12-12T00:00:00"/>
        <d v="2015-06-25T00:00:00"/>
        <d v="2017-04-02T00:00:00"/>
        <d v="2016-10-21T00:00:00"/>
        <d v="2016-11-04T00:00:00"/>
        <d v="2016-07-22T00:00:00"/>
        <d v="2015-03-05T00:00:00"/>
        <d v="2016-04-08T00:00:00"/>
        <d v="2017-06-04T00:00:00"/>
        <d v="2017-10-07T00:00:00"/>
        <d v="2016-03-03T00:00:00"/>
        <d v="2015-08-02T00:00:00"/>
        <d v="2014-10-11T00:00:00"/>
        <d v="2017-06-01T00:00:00"/>
        <d v="2016-01-09T00:00:00"/>
        <d v="2017-10-30T00:00:00"/>
        <d v="2015-09-15T00:00:00"/>
        <d v="2017-02-16T00:00:00"/>
        <d v="2016-12-26T00:00:00"/>
        <d v="2015-10-11T00:00:00"/>
        <d v="2015-05-03T00:00:00"/>
        <d v="2014-07-22T00:00:00"/>
        <d v="2016-04-03T00:00:00"/>
        <d v="2017-04-07T00:00:00"/>
        <d v="2014-08-08T00:00:00"/>
        <d v="2014-11-25T00:00:00"/>
        <d v="2017-11-18T00:00:00"/>
        <d v="2017-12-02T00:00:00"/>
        <d v="2017-03-27T00:00:00"/>
        <d v="2016-06-10T00:00:00"/>
        <d v="2015-08-06T00:00:00"/>
        <d v="2016-10-07T00:00:00"/>
        <d v="2017-10-21T00:00:00"/>
        <d v="2015-12-10T00:00:00"/>
        <d v="2016-06-26T00:00:00"/>
        <d v="2017-10-19T00:00:00"/>
        <d v="2017-11-10T00:00:00"/>
        <d v="2015-03-08T00:00:00"/>
        <d v="2016-12-24T00:00:00"/>
        <d v="2017-07-31T00:00:00"/>
        <d v="2015-07-26T00:00:00"/>
        <d v="2014-04-29T00:00:00"/>
        <d v="2017-09-02T00:00:00"/>
        <d v="2014-11-21T00:00:00"/>
        <d v="2014-11-26T00:00:00"/>
        <d v="2017-06-30T00:00:00"/>
        <d v="2017-03-05T00:00:00"/>
        <d v="2017-12-05T00:00:00"/>
        <d v="2014-08-24T00:00:00"/>
        <d v="2014-12-19T00:00:00"/>
        <d v="2016-10-15T00:00:00"/>
        <d v="2017-02-28T00:00:00"/>
        <d v="2017-09-20T00:00:00"/>
        <d v="2016-05-03T00:00:00"/>
        <d v="2017-09-30T00:00:00"/>
        <d v="2014-07-20T00:00:00"/>
        <d v="2015-11-16T00:00:00"/>
        <d v="2015-11-09T00:00:00"/>
        <d v="2017-08-27T00:00:00"/>
        <d v="2014-11-11T00:00:00"/>
        <d v="2015-10-15T00:00:00"/>
        <d v="2017-02-17T00:00:00"/>
        <d v="2014-06-21T00:00:00"/>
        <d v="2017-01-01T00:00:00"/>
        <d v="2016-02-02T00:00:00"/>
        <d v="2017-12-10T00:00:00"/>
        <d v="2014-09-10T00:00:00"/>
        <d v="2015-09-13T00:00:00"/>
        <d v="2014-10-31T00:00:00"/>
        <d v="2015-08-05T00:00:00"/>
        <d v="2016-09-04T00:00:00"/>
        <d v="2015-08-09T00:00:00"/>
        <d v="2014-12-26T00:00:00"/>
        <d v="2014-08-27T00:00:00"/>
        <d v="2014-12-01T00:00:00"/>
        <d v="2017-11-25T00:00:00"/>
        <d v="2017-10-02T00:00:00"/>
        <d v="2017-07-07T00:00:00"/>
        <d v="2014-12-30T00:00:00"/>
        <d v="2017-07-11T00:00:00"/>
        <d v="2016-10-03T00:00:00"/>
        <d v="2017-02-03T00:00:00"/>
        <d v="2016-12-17T00:00:00"/>
        <d v="2017-06-27T00:00:00"/>
        <d v="2015-10-30T00:00:00"/>
        <d v="2016-12-23T00:00:00"/>
        <d v="2017-12-25T00:00:00"/>
        <d v="2017-12-09T00:00:00"/>
        <d v="2014-06-09T00:00:00"/>
        <d v="2017-12-04T00:00:00"/>
        <d v="2014-01-13T00:00:00"/>
        <d v="2016-09-05T00:00:00"/>
        <d v="2014-06-20T00:00:00"/>
        <d v="2017-12-08T00:00:00"/>
        <d v="2014-09-14T00:00:00"/>
        <d v="2014-10-14T00:00:00"/>
        <d v="2017-11-03T00:00:00"/>
        <d v="2017-04-21T00:00:00"/>
        <d v="2016-11-10T00:00:00"/>
        <d v="2017-06-10T00:00:00"/>
        <d v="2017-05-15T00:00:00"/>
        <d v="2016-05-15T00:00:00"/>
        <d v="2017-10-15T00:00:00"/>
        <d v="2015-02-10T00:00:00"/>
        <d v="2016-03-17T00:00:00"/>
        <d v="2016-04-17T00:00:00"/>
        <d v="2017-12-21T00:00:00"/>
        <d v="2016-10-02T00:00:00"/>
        <d v="2015-11-01T00:00:00"/>
        <d v="2017-09-18T00:00:00"/>
        <d v="2017-12-23T00:00:00"/>
        <d v="2017-08-21T00:00:00"/>
        <d v="2017-09-12T00:00:00"/>
        <d v="2017-06-29T00:00:00"/>
        <d v="2016-07-19T00:00:00"/>
        <d v="2014-12-02T00:00:00"/>
        <d v="2016-11-24T00:00:00"/>
        <d v="2014-11-23T00:00:00"/>
        <d v="2016-10-09T00:00:00"/>
        <d v="2014-05-19T00:00:00"/>
        <d v="2017-10-12T00:00:00"/>
        <d v="2017-05-03T00:00:00"/>
        <d v="2015-03-20T00:00:00"/>
        <d v="2016-06-21T00:00:00"/>
        <d v="2017-12-11T00:00:00"/>
        <d v="2016-09-18T00:00:00"/>
        <d v="2017-05-11T00:00:00"/>
        <d v="2015-02-16T00:00:00"/>
        <d v="2014-06-17T00:00:00"/>
        <d v="2017-08-31T00:00:00"/>
        <d v="2015-07-23T00:00:00"/>
        <d v="2017-11-17T00:00:00"/>
        <d v="2016-10-28T00:00:00"/>
        <d v="2016-06-17T00:00:00"/>
        <d v="2014-11-18T00:00:00"/>
        <d v="2014-06-01T00:00:00"/>
        <d v="2014-05-17T00:00:00"/>
        <d v="2016-01-03T00:00:00"/>
        <d v="2016-01-10T00:00:00"/>
        <d v="2017-04-08T00:00:00"/>
        <d v="2015-06-18T00:00:00"/>
        <d v="2017-11-09T00:00:00"/>
        <d v="2017-09-17T00:00:00"/>
        <d v="2015-08-31T00:00:00"/>
        <d v="2014-12-09T00:00:00"/>
      </sharedItems>
      <fieldGroup base="0">
        <rangePr groupBy="months" startDate="2014-01-04T00:00:00" endDate="2017-12-26T00:00:00"/>
        <groupItems count="14">
          <s v="&lt;4/1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6/12/2017"/>
        </groupItems>
      </fieldGroup>
    </cacheField>
    <cacheField name="Ship Mode" numFmtId="0">
      <sharedItems count="4">
        <s v="First Class"/>
        <s v="Standard Class"/>
        <s v="Second Class"/>
        <s v="Same Day"/>
      </sharedItems>
    </cacheField>
    <cacheField name="Segment" numFmtId="0">
      <sharedItems/>
    </cacheField>
    <cacheField name="Region" numFmtId="0">
      <sharedItems/>
    </cacheField>
    <cacheField name="Category" numFmtId="0">
      <sharedItems/>
    </cacheField>
    <cacheField name="Sales" numFmtId="165">
      <sharedItems containsSemiMixedTypes="0" containsString="0" containsNumber="1" minValue="0.83599999999999974" maxValue="2888.1270000000004" count="195">
        <n v="298.77600000000001"/>
        <n v="58.34"/>
        <n v="4.4479999999999995"/>
        <n v="2.8160000000000003"/>
        <n v="87.08"/>
        <n v="5.2480000000000002"/>
        <n v="124.10999999999999"/>
        <n v="569.64"/>
        <n v="675.96"/>
        <n v="127.93599999999999"/>
        <n v="272.73599999999999"/>
        <n v="118.16"/>
        <n v="17.712"/>
        <n v="31.049999999999997"/>
        <n v="32.400000000000006"/>
        <n v="3.3040000000000003"/>
        <n v="59.699999999999996"/>
        <n v="59.903999999999996"/>
        <n v="332.02800000000002"/>
        <n v="99.99"/>
        <n v="105.584"/>
        <n v="2.3130000000000002"/>
        <n v="396.92000000000007"/>
        <n v="17.61"/>
        <n v="38.880000000000003"/>
        <n v="4.5120000000000005"/>
        <n v="22.704000000000004"/>
        <n v="520.05000000000007"/>
        <n v="31.104000000000006"/>
        <n v="61.96"/>
        <n v="2.0640000000000001"/>
        <n v="31.44"/>
        <n v="25.76"/>
        <n v="11.12"/>
        <n v="35.880000000000003"/>
        <n v="629.18400000000008"/>
        <n v="51.84"/>
        <n v="31.92"/>
        <n v="354.90000000000003"/>
        <n v="31.983999999999998"/>
        <n v="580.67200000000003"/>
        <n v="447.85999999999996"/>
        <n v="110.98"/>
        <n v="63.47"/>
        <n v="83.97"/>
        <n v="15.168000000000001"/>
        <n v="16.192"/>
        <n v="190.86"/>
        <n v="50.352000000000004"/>
        <n v="902.71199999999999"/>
        <n v="957.57749999999999"/>
        <n v="339.96"/>
        <n v="946.76400000000024"/>
        <n v="170.35200000000003"/>
        <n v="71.12"/>
        <n v="258.072"/>
        <n v="76.12"/>
        <n v="1218.7349999999997"/>
        <n v="8.4480000000000004"/>
        <n v="32.776000000000003"/>
        <n v="110.96"/>
        <n v="23.616"/>
        <n v="906.68000000000006"/>
        <n v="35.520000000000003"/>
        <n v="4.9280000000000008"/>
        <n v="38.82"/>
        <n v="134.99"/>
        <n v="12.48"/>
        <n v="23.680000000000003"/>
        <n v="239.95200000000003"/>
        <n v="373.08"/>
        <n v="255.68000000000004"/>
        <n v="41.424000000000007"/>
        <n v="9.1440000000000001"/>
        <n v="19.98"/>
        <n v="18.899999999999999"/>
        <n v="36.99"/>
        <n v="15.552000000000003"/>
        <n v="248.57"/>
        <n v="42.68"/>
        <n v="205.03"/>
        <n v="25.5"/>
        <n v="323.97600000000006"/>
        <n v="41.72"/>
        <n v="7.78"/>
        <n v="38.520000000000003"/>
        <n v="27.384"/>
        <n v="11.645999999999997"/>
        <n v="19.920000000000002"/>
        <n v="304.77600000000001"/>
        <n v="17.088000000000001"/>
        <n v="899.95"/>
        <n v="14.336000000000002"/>
        <n v="2888.1270000000004"/>
        <n v="2033.5840000000001"/>
        <n v="17.14"/>
        <n v="30.144000000000002"/>
        <n v="3.76"/>
        <n v="13.747999999999998"/>
        <n v="73.784000000000006"/>
        <n v="45.84"/>
        <n v="50.496000000000002"/>
        <n v="67.56"/>
        <n v="324.74400000000003"/>
        <n v="1487.04"/>
        <n v="44.67"/>
        <n v="470.37600000000009"/>
        <n v="405.64"/>
        <n v="1.3619999999999997"/>
        <n v="31.744"/>
        <n v="180.97999999999996"/>
        <n v="6.16"/>
        <n v="78.600000000000009"/>
        <n v="29.12"/>
        <n v="36.288000000000011"/>
        <n v="56.56"/>
        <n v="299.95999999999998"/>
        <n v="21.983999999999995"/>
        <n v="13.392000000000001"/>
        <n v="369.16"/>
        <n v="328.77600000000007"/>
        <n v="30.32"/>
        <n v="419.4"/>
        <n v="165.60000000000002"/>
        <n v="1287.45"/>
        <n v="87.96"/>
        <n v="4.2"/>
        <n v="39.581999999999987"/>
        <n v="872.94"/>
        <n v="48.86"/>
        <n v="302.94"/>
        <n v="342.86400000000003"/>
        <n v="399.95"/>
        <n v="545.93999999999994"/>
        <n v="25.920000000000005"/>
        <n v="3.3919999999999995"/>
        <n v="13.247999999999999"/>
        <n v="13"/>
        <n v="22.92"/>
        <n v="11.784000000000001"/>
        <n v="41.37"/>
        <n v="11.54"/>
        <n v="70.98"/>
        <n v="81.96"/>
        <n v="11.56"/>
        <n v="39.96"/>
        <n v="8.34"/>
        <n v="11.68"/>
        <n v="77.240000000000009"/>
        <n v="129.97999999999999"/>
        <n v="79.12"/>
        <n v="71"/>
        <n v="32.479999999999997"/>
        <n v="327.56399999999996"/>
        <n v="114.84800000000001"/>
        <n v="12.263999999999999"/>
        <n v="3.9"/>
        <n v="17.12"/>
        <n v="166.44"/>
        <n v="245.94"/>
        <n v="17.46"/>
        <n v="46.72"/>
        <n v="88.4"/>
        <n v="603.91999999999996"/>
        <n v="19.136000000000003"/>
        <n v="57.42"/>
        <n v="119.80000000000001"/>
        <n v="9.9600000000000009"/>
        <n v="199.89999999999998"/>
        <n v="22.959999999999997"/>
        <n v="29.304000000000002"/>
        <n v="0.83599999999999974"/>
        <n v="735.98"/>
        <n v="631.78200000000004"/>
        <n v="37.589999999999996"/>
        <n v="54.792000000000009"/>
        <n v="65.97"/>
        <n v="229.54400000000001"/>
        <n v="68.94"/>
        <n v="239.96000000000004"/>
        <n v="12.419999999999998"/>
        <n v="40.74"/>
        <n v="14.479999999999997"/>
        <n v="45.480000000000004"/>
        <n v="91.679999999999993"/>
        <n v="11.88"/>
        <n v="24.849999999999998"/>
        <n v="2690.9700000000003"/>
        <n v="643.13599999999997"/>
        <n v="826.62000000000012"/>
        <n v="18.624000000000002"/>
        <n v="261.74"/>
        <n v="40.775999999999996"/>
        <n v="36.51"/>
        <n v="19.936000000000003"/>
      </sharedItems>
      <fieldGroup base="5">
        <rangePr autoStart="0" startNum="100" endNum="2888.1270000000004" groupInterval="200"/>
        <groupItems count="16">
          <s v="&lt;100"/>
          <s v="100-300"/>
          <s v="300-500"/>
          <s v="500-700"/>
          <s v="700-900"/>
          <s v="900-1100"/>
          <s v="1100-1300"/>
          <s v="1300-1500"/>
          <s v="1500-1700"/>
          <s v="1700-1900"/>
          <s v="1900-2100"/>
          <s v="2100-2300"/>
          <s v="2300-2500"/>
          <s v="2500-2700"/>
          <s v="2700-2900"/>
          <s v="&gt;2900"/>
        </groupItems>
      </fieldGroup>
    </cacheField>
    <cacheField name="Quantity" numFmtId="0">
      <sharedItems containsSemiMixedTypes="0" containsString="0" containsNumber="1" containsInteger="1" minValue="1" maxValue="14"/>
    </cacheField>
    <cacheField name="Discount" numFmtId="164">
      <sharedItems containsSemiMixedTypes="0" containsString="0" containsNumber="1" minValue="0" maxValue="0.8"/>
    </cacheField>
    <cacheField name="Profit" numFmtId="165">
      <sharedItems containsSemiMixedTypes="0" containsString="0" containsNumber="1" minValue="-694.29359999999997" maxValue="1264.7558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26.504373958334" createdVersion="8" refreshedVersion="8" minRefreshableVersion="3" recordCount="200" xr:uid="{B76DF5FE-2A82-CE4A-A62C-727DF7DEF562}">
  <cacheSource type="worksheet">
    <worksheetSource ref="C1:C201" sheet="Task 2 (Descriptive statistics)"/>
  </cacheSource>
  <cacheFields count="1">
    <cacheField name="Segment" numFmtId="0">
      <sharedItems count="3">
        <s v="Consumer"/>
        <s v="Home Office"/>
        <s v="Corpora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26.513562615743" createdVersion="8" refreshedVersion="8" minRefreshableVersion="3" recordCount="200" xr:uid="{EE099880-33A6-2F4E-BC76-E0DAD3A46A02}">
  <cacheSource type="worksheet">
    <worksheetSource ref="D1:D201" sheet="Task 2 (Descriptive statistics)"/>
  </cacheSource>
  <cacheFields count="1">
    <cacheField name="Region" numFmtId="0">
      <sharedItems count="4">
        <s v="West"/>
        <s v="South"/>
        <s v="Central"/>
        <s v="Ea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26.519041550928" createdVersion="8" refreshedVersion="8" minRefreshableVersion="3" recordCount="200" xr:uid="{99A64AC2-994F-CB47-8B3E-8390D9781209}">
  <cacheSource type="worksheet">
    <worksheetSource ref="E1:E201" sheet="Task 2 (Descriptive statistics)"/>
  </cacheSource>
  <cacheFields count="1">
    <cacheField name="Category" numFmtId="0">
      <sharedItems count="3">
        <s v="Furniture"/>
        <s v="Office Supplies"/>
        <s v="Technolog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26.523768634259" createdVersion="8" refreshedVersion="8" minRefreshableVersion="3" recordCount="200" xr:uid="{AEF502CB-0D90-174F-962D-0134A85FFE57}">
  <cacheSource type="worksheet">
    <worksheetSource ref="G1:G201" sheet="Task 2 (Descriptive statistics)"/>
  </cacheSource>
  <cacheFields count="1">
    <cacheField name="Quantity" numFmtId="0">
      <sharedItems containsSemiMixedTypes="0" containsString="0" containsNumber="1" containsInteger="1" minValue="1" maxValue="14" count="11">
        <n v="3"/>
        <n v="2"/>
        <n v="7"/>
        <n v="9"/>
        <n v="5"/>
        <n v="8"/>
        <n v="1"/>
        <n v="6"/>
        <n v="4"/>
        <n v="11"/>
        <n v="1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26.527446643522" createdVersion="8" refreshedVersion="8" minRefreshableVersion="3" recordCount="200" xr:uid="{E2182407-EA43-D94C-B689-C556CD4CC7D8}">
  <cacheSource type="worksheet">
    <worksheetSource ref="H1:H201" sheet="Task 2 (Descriptive statistics)"/>
  </cacheSource>
  <cacheFields count="1">
    <cacheField name="Discount" numFmtId="164">
      <sharedItems containsSemiMixedTypes="0" containsString="0" containsNumber="1" minValue="0" maxValue="0.8" count="8">
        <n v="0.2"/>
        <n v="0"/>
        <n v="0.6"/>
        <n v="0.7"/>
        <n v="0.45"/>
        <n v="0.3"/>
        <n v="0.8"/>
        <n v="0.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26.533801967591" createdVersion="8" refreshedVersion="8" minRefreshableVersion="3" recordCount="200" xr:uid="{727430C6-A355-B441-8E08-6A2FE992DFF8}">
  <cacheSource type="worksheet">
    <worksheetSource ref="I1:I201" sheet="Task 2 (Descriptive statistics)"/>
  </cacheSource>
  <cacheFields count="1">
    <cacheField name="Profit" numFmtId="165">
      <sharedItems containsSemiMixedTypes="0" containsString="0" containsNumber="1" minValue="-694.29359999999997" maxValue="1264.7558999999999" count="196">
        <n v="7.4693999999999932"/>
        <n v="28.0032"/>
        <n v="1.4455999999999996"/>
        <n v="0.31679999999999986"/>
        <n v="24.382400000000001"/>
        <n v="0.59039999999999915"/>
        <n v="52.126200000000004"/>
        <n v="148.10640000000001"/>
        <n v="84.494999999999948"/>
        <n v="4.7975999999999992"/>
        <n v="-64.774800000000013"/>
        <n v="-25.108999999999988"/>
        <n v="6.4206000000000012"/>
        <n v="14.904"/>
        <n v="15.552000000000001"/>
        <n v="1.0737999999999999"/>
        <n v="26.864999999999995"/>
        <n v="14.227200000000003"/>
        <n v="-348.62940000000003"/>
        <n v="34.996499999999997"/>
        <n v="9.2386000000000053"/>
        <n v="-1.9274999999999993"/>
        <n v="148.845"/>
        <n v="8.4527999999999999"/>
        <n v="19.051200000000001"/>
        <n v="0.84599999999999964"/>
        <n v="8.2302"/>
        <n v="72.807000000000031"/>
        <n v="10.8864"/>
        <n v="27.881999999999998"/>
        <n v="0.15480000000000005"/>
        <n v="7.86"/>
        <n v="0.51519999999999921"/>
        <n v="2.8911999999999995"/>
        <n v="17.581200000000003"/>
        <n v="228.07919999999999"/>
        <n v="24.883200000000002"/>
        <n v="2.3939999999999984"/>
        <n v="88.725000000000023"/>
        <n v="1.9989999999999979"/>
        <n v="65.325599999999895"/>
        <n v="219.45140000000001"/>
        <n v="15.537199999999999"/>
        <n v="19.040999999999997"/>
        <n v="15.954299999999993"/>
        <n v="3.7920000000000011"/>
        <n v="-8.5007999999999981"/>
        <n v="11.451599999999985"/>
        <n v="-8.1822000000000052"/>
        <n v="33.851700000000051"/>
        <n v="-383.03100000000006"/>
        <n v="122.38559999999998"/>
        <n v="-694.29359999999997"/>
        <n v="19.164599999999979"/>
        <n v="22.047199999999997"/>
        <n v="0"/>
        <n v="22.074799999999996"/>
        <n v="-121.87349999999992"/>
        <n v="2.9568000000000003"/>
        <n v="2.4581999999999997"/>
        <n v="53.260799999999996"/>
        <n v="7.9703999999999997"/>
        <n v="68.001000000000033"/>
        <n v="13.320000000000002"/>
        <n v="1.7247999999999997"/>
        <n v="19.41"/>
        <n v="36.447299999999998"/>
        <n v="5.6159999999999997"/>
        <n v="7.3999999999999995"/>
        <n v="-35.992800000000038"/>
        <n v="82.077600000000004"/>
        <n v="76.704000000000008"/>
        <n v="8.2847999999999971"/>
        <n v="3.0860999999999996"/>
        <n v="5.1948000000000008"/>
        <n v="9.0719999999999992"/>
        <n v="9.9873000000000012"/>
        <n v="5.4432"/>
        <n v="67.113900000000015"/>
        <n v="19.6328"/>
        <n v="67.659899999999979"/>
        <n v="6.63"/>
        <n v="36.44729999999997"/>
        <n v="13.037499999999998"/>
        <n v="3.5009999999999994"/>
        <n v="18.104400000000002"/>
        <n v="2.7384000000000022"/>
        <n v="-17.469000000000005"/>
        <n v="9.7608000000000015"/>
        <n v="22.858199999999982"/>
        <n v="5.767199999999999"/>
        <n v="53.996999999999957"/>
        <n v="0.89599999999999991"/>
        <n v="609.71569999999997"/>
        <n v="762.59400000000005"/>
        <n v="6.1704000000000008"/>
        <n v="8.2896000000000001"/>
        <n v="1.0903999999999998"/>
        <n v="-22.684200000000004"/>
        <n v="-77.473200000000006"/>
        <n v="22.0032"/>
        <n v="8.2055999999999987"/>
        <n v="6.7560000000000038"/>
        <n v="-77.126699999999971"/>
        <n v="148.70400000000006"/>
        <n v="12.060900000000002"/>
        <n v="52.917299999999955"/>
        <n v="12.169199999999989"/>
        <n v="-2.1792000000000007"/>
        <n v="8.3328000000000024"/>
        <n v="-470.548"/>
        <n v="2.9567999999999999"/>
        <n v="-62.88000000000001"/>
        <n v="12.521600000000003"/>
        <n v="12.700800000000001"/>
        <n v="15.2712"/>
        <n v="37.494999999999962"/>
        <n v="-56.059200000000011"/>
        <n v="1.0044"/>
        <n v="32.301500000000019"/>
        <n v="28.767899999999997"/>
        <n v="11.8248"/>
        <n v="146.79"/>
        <n v="-6.2100000000000151"/>
        <n v="244.61549999999988"/>
        <n v="30.785999999999998"/>
        <n v="1.1760000000000002"/>
        <n v="-59.372999999999976"/>
        <n v="226.96439999999998"/>
        <n v="14.169399999999996"/>
        <n v="18.176399999999973"/>
        <n v="38.572199999999953"/>
        <n v="143.982"/>
        <n v="87.350400000000036"/>
        <n v="-5.088000000000001"/>
        <n v="3.6431999999999998"/>
        <n v="1.3000000000000007"/>
        <n v="11.0016"/>
        <n v="4.2716999999999992"/>
        <n v="17.375399999999999"/>
        <n v="3.4619999999999997"/>
        <n v="3.5489999999999924"/>
        <n v="39.340799999999994"/>
        <n v="5.4332000000000003"/>
        <n v="17.182800000000004"/>
        <n v="2.1683999999999997"/>
        <n v="4.2047999999999996"/>
        <n v="7.7240000000000002"/>
        <n v="62.3904"/>
        <n v="13.845999999999997"/>
        <n v="27.689999999999998"/>
        <n v="4.8719999999999999"/>
        <n v="21.837600000000023"/>
        <n v="35.889999999999986"/>
        <n v="1.0730999999999993"/>
        <n v="1.5209999999999999"/>
        <n v="4.9647999999999985"/>
        <n v="79.891199999999998"/>
        <n v="5.77"/>
        <n v="120.51060000000001"/>
        <n v="5.936399999999999"/>
        <n v="15.767999999999997"/>
        <n v="11.492000000000004"/>
        <n v="-67.941000000000003"/>
        <n v="5.9799999999999986"/>
        <n v="26.413199999999996"/>
        <n v="29.950000000000003"/>
        <n v="4.6812000000000005"/>
        <n v="39.97999999999999"/>
        <n v="6.6583999999999968"/>
        <n v="2.5641000000000034"/>
        <n v="-1.3376000000000001"/>
        <n v="331.19099999999997"/>
        <n v="140.39599999999993"/>
        <n v="17.667299999999997"/>
        <n v="-40.180799999999991"/>
        <n v="16.146000000000001"/>
        <n v="31.005899999999997"/>
        <n v="83.209699999999998"/>
        <n v="20.681999999999995"/>
        <n v="83.98599999999999"/>
        <n v="5.2164000000000001"/>
        <n v="0.4073999999999991"/>
        <n v="-23.89200000000001"/>
        <n v="20.9208"/>
        <n v="45.839999999999996"/>
        <n v="5.3460000000000001"/>
        <n v="7.7034999999999982"/>
        <n v="1264.7558999999999"/>
        <n v="56.274400000000014"/>
        <n v="355.4466000000001"/>
        <n v="6.2855999999999987"/>
        <n v="65.435000000000002"/>
        <n v="0.50970000000000049"/>
        <n v="15.699300000000001"/>
        <n v="7.2267999999999999"/>
      </sharedItems>
      <fieldGroup base="0">
        <rangePr autoStart="0" autoEnd="0" startNum="-690" endNum="1265" groupInterval="100"/>
        <groupItems count="22">
          <s v="&lt;-690"/>
          <s v="-690--590"/>
          <s v="-590--490"/>
          <s v="-490--390"/>
          <s v="-390--290"/>
          <s v="-290--190"/>
          <s v="-190--90"/>
          <s v="-90-10"/>
          <s v="10-110"/>
          <s v="110-210"/>
          <s v="210-310"/>
          <s v="310-410"/>
          <s v="410-510"/>
          <s v="510-610"/>
          <s v="610-710"/>
          <s v="710-810"/>
          <s v="810-910"/>
          <s v="910-1010"/>
          <s v="1010-1110"/>
          <s v="1110-1210"/>
          <s v="1210-1310"/>
          <s v="&gt;131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27.820982291669" createdVersion="8" refreshedVersion="8" minRefreshableVersion="3" recordCount="200" xr:uid="{ECD2E9EF-739B-E343-B7E6-FEE1253B146D}">
  <cacheSource type="worksheet">
    <worksheetSource ref="A1:F201" sheet="Task 2 (Descriptive statistics)"/>
  </cacheSource>
  <cacheFields count="8">
    <cacheField name="Order Date" numFmtId="14">
      <sharedItems containsSemiMixedTypes="0" containsNonDate="0" containsDate="1" containsString="0" minDate="2014-01-04T00:00:00" maxDate="2017-12-26T00:00:00" count="174">
        <d v="2016-05-05T00:00:00"/>
        <d v="2017-05-27T00:00:00"/>
        <d v="2017-07-14T00:00:00"/>
        <d v="2015-09-22T00:00:00"/>
        <d v="2014-04-11T00:00:00"/>
        <d v="2017-10-31T00:00:00"/>
        <d v="2014-07-11T00:00:00"/>
        <d v="2015-04-16T00:00:00"/>
        <d v="2015-12-19T00:00:00"/>
        <d v="2017-09-14T00:00:00"/>
        <d v="2014-01-04T00:00:00"/>
        <d v="2014-12-27T00:00:00"/>
        <d v="2016-06-20T00:00:00"/>
        <d v="2015-10-10T00:00:00"/>
        <d v="2015-05-29T00:00:00"/>
        <d v="2017-11-23T00:00:00"/>
        <d v="2016-12-02T00:00:00"/>
        <d v="2015-12-21T00:00:00"/>
        <d v="2017-07-05T00:00:00"/>
        <d v="2016-04-23T00:00:00"/>
        <d v="2017-05-04T00:00:00"/>
        <d v="2016-09-13T00:00:00"/>
        <d v="2017-06-18T00:00:00"/>
        <d v="2015-09-28T00:00:00"/>
        <d v="2015-12-24T00:00:00"/>
        <d v="2017-05-21T00:00:00"/>
        <d v="2014-09-01T00:00:00"/>
        <d v="2016-10-08T00:00:00"/>
        <d v="2017-11-13T00:00:00"/>
        <d v="2015-12-12T00:00:00"/>
        <d v="2015-06-25T00:00:00"/>
        <d v="2017-04-02T00:00:00"/>
        <d v="2016-10-21T00:00:00"/>
        <d v="2016-11-04T00:00:00"/>
        <d v="2016-07-22T00:00:00"/>
        <d v="2015-03-05T00:00:00"/>
        <d v="2016-04-08T00:00:00"/>
        <d v="2017-06-04T00:00:00"/>
        <d v="2017-10-07T00:00:00"/>
        <d v="2016-03-03T00:00:00"/>
        <d v="2015-08-02T00:00:00"/>
        <d v="2014-10-11T00:00:00"/>
        <d v="2017-06-01T00:00:00"/>
        <d v="2016-01-09T00:00:00"/>
        <d v="2017-10-30T00:00:00"/>
        <d v="2015-09-15T00:00:00"/>
        <d v="2017-02-16T00:00:00"/>
        <d v="2016-12-26T00:00:00"/>
        <d v="2015-10-11T00:00:00"/>
        <d v="2015-05-03T00:00:00"/>
        <d v="2014-07-22T00:00:00"/>
        <d v="2016-04-03T00:00:00"/>
        <d v="2017-04-07T00:00:00"/>
        <d v="2014-08-08T00:00:00"/>
        <d v="2014-11-25T00:00:00"/>
        <d v="2017-11-18T00:00:00"/>
        <d v="2017-12-02T00:00:00"/>
        <d v="2017-03-27T00:00:00"/>
        <d v="2016-06-10T00:00:00"/>
        <d v="2015-08-06T00:00:00"/>
        <d v="2016-10-07T00:00:00"/>
        <d v="2017-10-21T00:00:00"/>
        <d v="2015-12-10T00:00:00"/>
        <d v="2016-06-26T00:00:00"/>
        <d v="2017-10-19T00:00:00"/>
        <d v="2017-11-10T00:00:00"/>
        <d v="2015-03-08T00:00:00"/>
        <d v="2016-12-24T00:00:00"/>
        <d v="2017-07-31T00:00:00"/>
        <d v="2015-07-26T00:00:00"/>
        <d v="2014-04-29T00:00:00"/>
        <d v="2017-09-02T00:00:00"/>
        <d v="2014-11-21T00:00:00"/>
        <d v="2014-11-26T00:00:00"/>
        <d v="2017-06-30T00:00:00"/>
        <d v="2017-03-05T00:00:00"/>
        <d v="2017-12-05T00:00:00"/>
        <d v="2014-08-24T00:00:00"/>
        <d v="2014-12-19T00:00:00"/>
        <d v="2016-10-15T00:00:00"/>
        <d v="2017-02-28T00:00:00"/>
        <d v="2017-09-20T00:00:00"/>
        <d v="2016-05-03T00:00:00"/>
        <d v="2017-09-30T00:00:00"/>
        <d v="2014-07-20T00:00:00"/>
        <d v="2015-11-16T00:00:00"/>
        <d v="2015-11-09T00:00:00"/>
        <d v="2017-08-27T00:00:00"/>
        <d v="2014-11-11T00:00:00"/>
        <d v="2015-10-15T00:00:00"/>
        <d v="2017-02-17T00:00:00"/>
        <d v="2014-06-21T00:00:00"/>
        <d v="2017-01-01T00:00:00"/>
        <d v="2016-02-02T00:00:00"/>
        <d v="2017-12-10T00:00:00"/>
        <d v="2014-09-10T00:00:00"/>
        <d v="2015-09-13T00:00:00"/>
        <d v="2014-10-31T00:00:00"/>
        <d v="2015-08-05T00:00:00"/>
        <d v="2016-09-04T00:00:00"/>
        <d v="2015-08-09T00:00:00"/>
        <d v="2014-12-26T00:00:00"/>
        <d v="2014-08-27T00:00:00"/>
        <d v="2014-12-01T00:00:00"/>
        <d v="2017-11-25T00:00:00"/>
        <d v="2017-10-02T00:00:00"/>
        <d v="2017-07-07T00:00:00"/>
        <d v="2014-12-30T00:00:00"/>
        <d v="2017-07-11T00:00:00"/>
        <d v="2016-10-03T00:00:00"/>
        <d v="2017-02-03T00:00:00"/>
        <d v="2016-12-17T00:00:00"/>
        <d v="2017-06-27T00:00:00"/>
        <d v="2015-10-30T00:00:00"/>
        <d v="2016-12-23T00:00:00"/>
        <d v="2017-12-25T00:00:00"/>
        <d v="2017-12-09T00:00:00"/>
        <d v="2014-06-09T00:00:00"/>
        <d v="2017-12-04T00:00:00"/>
        <d v="2014-01-13T00:00:00"/>
        <d v="2016-09-05T00:00:00"/>
        <d v="2014-06-20T00:00:00"/>
        <d v="2017-12-08T00:00:00"/>
        <d v="2014-09-14T00:00:00"/>
        <d v="2014-10-14T00:00:00"/>
        <d v="2017-11-03T00:00:00"/>
        <d v="2017-04-21T00:00:00"/>
        <d v="2016-11-10T00:00:00"/>
        <d v="2017-06-10T00:00:00"/>
        <d v="2017-05-15T00:00:00"/>
        <d v="2016-05-15T00:00:00"/>
        <d v="2017-10-15T00:00:00"/>
        <d v="2015-02-10T00:00:00"/>
        <d v="2016-03-17T00:00:00"/>
        <d v="2016-04-17T00:00:00"/>
        <d v="2017-12-21T00:00:00"/>
        <d v="2016-10-02T00:00:00"/>
        <d v="2015-11-01T00:00:00"/>
        <d v="2017-09-18T00:00:00"/>
        <d v="2017-12-23T00:00:00"/>
        <d v="2017-08-21T00:00:00"/>
        <d v="2017-09-12T00:00:00"/>
        <d v="2017-06-29T00:00:00"/>
        <d v="2016-07-19T00:00:00"/>
        <d v="2014-12-02T00:00:00"/>
        <d v="2016-11-24T00:00:00"/>
        <d v="2014-11-23T00:00:00"/>
        <d v="2016-10-09T00:00:00"/>
        <d v="2014-05-19T00:00:00"/>
        <d v="2017-10-12T00:00:00"/>
        <d v="2017-05-03T00:00:00"/>
        <d v="2015-03-20T00:00:00"/>
        <d v="2016-06-21T00:00:00"/>
        <d v="2017-12-11T00:00:00"/>
        <d v="2016-09-18T00:00:00"/>
        <d v="2017-05-11T00:00:00"/>
        <d v="2015-02-16T00:00:00"/>
        <d v="2014-06-17T00:00:00"/>
        <d v="2017-08-31T00:00:00"/>
        <d v="2015-07-23T00:00:00"/>
        <d v="2017-11-17T00:00:00"/>
        <d v="2016-10-28T00:00:00"/>
        <d v="2016-06-17T00:00:00"/>
        <d v="2014-11-18T00:00:00"/>
        <d v="2014-06-01T00:00:00"/>
        <d v="2014-05-17T00:00:00"/>
        <d v="2016-01-03T00:00:00"/>
        <d v="2016-01-10T00:00:00"/>
        <d v="2017-04-08T00:00:00"/>
        <d v="2015-06-18T00:00:00"/>
        <d v="2017-11-09T00:00:00"/>
        <d v="2017-09-17T00:00:00"/>
        <d v="2015-08-31T00:00:00"/>
        <d v="2014-12-09T00:00:00"/>
      </sharedItems>
      <fieldGroup par="7" base="0">
        <rangePr groupBy="months" startDate="2014-01-04T00:00:00" endDate="2017-12-26T00:00:00"/>
        <groupItems count="14">
          <s v="&lt;4/1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6/12/2017"/>
        </groupItems>
      </fieldGroup>
    </cacheField>
    <cacheField name="Ship Mode" numFmtId="0">
      <sharedItems/>
    </cacheField>
    <cacheField name="Segment" numFmtId="0">
      <sharedItems/>
    </cacheField>
    <cacheField name="Region" numFmtId="0">
      <sharedItems count="4">
        <s v="West"/>
        <s v="South"/>
        <s v="Central"/>
        <s v="East"/>
      </sharedItems>
    </cacheField>
    <cacheField name="Category" numFmtId="0">
      <sharedItems/>
    </cacheField>
    <cacheField name="Sales" numFmtId="165">
      <sharedItems containsSemiMixedTypes="0" containsString="0" containsNumber="1" minValue="0.83599999999999974" maxValue="2888.1270000000004" count="195">
        <n v="298.77600000000001"/>
        <n v="58.34"/>
        <n v="4.4479999999999995"/>
        <n v="2.8160000000000003"/>
        <n v="87.08"/>
        <n v="5.2480000000000002"/>
        <n v="124.10999999999999"/>
        <n v="569.64"/>
        <n v="675.96"/>
        <n v="127.93599999999999"/>
        <n v="272.73599999999999"/>
        <n v="118.16"/>
        <n v="17.712"/>
        <n v="31.049999999999997"/>
        <n v="32.400000000000006"/>
        <n v="3.3040000000000003"/>
        <n v="59.699999999999996"/>
        <n v="59.903999999999996"/>
        <n v="332.02800000000002"/>
        <n v="99.99"/>
        <n v="105.584"/>
        <n v="2.3130000000000002"/>
        <n v="396.92000000000007"/>
        <n v="17.61"/>
        <n v="38.880000000000003"/>
        <n v="4.5120000000000005"/>
        <n v="22.704000000000004"/>
        <n v="520.05000000000007"/>
        <n v="31.104000000000006"/>
        <n v="61.96"/>
        <n v="2.0640000000000001"/>
        <n v="31.44"/>
        <n v="25.76"/>
        <n v="11.12"/>
        <n v="35.880000000000003"/>
        <n v="629.18400000000008"/>
        <n v="51.84"/>
        <n v="31.92"/>
        <n v="354.90000000000003"/>
        <n v="31.983999999999998"/>
        <n v="580.67200000000003"/>
        <n v="447.85999999999996"/>
        <n v="110.98"/>
        <n v="63.47"/>
        <n v="83.97"/>
        <n v="15.168000000000001"/>
        <n v="16.192"/>
        <n v="190.86"/>
        <n v="50.352000000000004"/>
        <n v="902.71199999999999"/>
        <n v="957.57749999999999"/>
        <n v="339.96"/>
        <n v="946.76400000000024"/>
        <n v="170.35200000000003"/>
        <n v="71.12"/>
        <n v="258.072"/>
        <n v="76.12"/>
        <n v="1218.7349999999997"/>
        <n v="8.4480000000000004"/>
        <n v="32.776000000000003"/>
        <n v="110.96"/>
        <n v="23.616"/>
        <n v="906.68000000000006"/>
        <n v="35.520000000000003"/>
        <n v="4.9280000000000008"/>
        <n v="38.82"/>
        <n v="134.99"/>
        <n v="12.48"/>
        <n v="23.680000000000003"/>
        <n v="239.95200000000003"/>
        <n v="373.08"/>
        <n v="255.68000000000004"/>
        <n v="41.424000000000007"/>
        <n v="9.1440000000000001"/>
        <n v="19.98"/>
        <n v="18.899999999999999"/>
        <n v="36.99"/>
        <n v="15.552000000000003"/>
        <n v="248.57"/>
        <n v="42.68"/>
        <n v="205.03"/>
        <n v="25.5"/>
        <n v="323.97600000000006"/>
        <n v="41.72"/>
        <n v="7.78"/>
        <n v="38.520000000000003"/>
        <n v="27.384"/>
        <n v="11.645999999999997"/>
        <n v="19.920000000000002"/>
        <n v="304.77600000000001"/>
        <n v="17.088000000000001"/>
        <n v="899.95"/>
        <n v="14.336000000000002"/>
        <n v="2888.1270000000004"/>
        <n v="2033.5840000000001"/>
        <n v="17.14"/>
        <n v="30.144000000000002"/>
        <n v="3.76"/>
        <n v="13.747999999999998"/>
        <n v="73.784000000000006"/>
        <n v="45.84"/>
        <n v="50.496000000000002"/>
        <n v="67.56"/>
        <n v="324.74400000000003"/>
        <n v="1487.04"/>
        <n v="44.67"/>
        <n v="470.37600000000009"/>
        <n v="405.64"/>
        <n v="1.3619999999999997"/>
        <n v="31.744"/>
        <n v="180.97999999999996"/>
        <n v="6.16"/>
        <n v="78.600000000000009"/>
        <n v="29.12"/>
        <n v="36.288000000000011"/>
        <n v="56.56"/>
        <n v="299.95999999999998"/>
        <n v="21.983999999999995"/>
        <n v="13.392000000000001"/>
        <n v="369.16"/>
        <n v="328.77600000000007"/>
        <n v="30.32"/>
        <n v="419.4"/>
        <n v="165.60000000000002"/>
        <n v="1287.45"/>
        <n v="87.96"/>
        <n v="4.2"/>
        <n v="39.581999999999987"/>
        <n v="872.94"/>
        <n v="48.86"/>
        <n v="302.94"/>
        <n v="342.86400000000003"/>
        <n v="399.95"/>
        <n v="545.93999999999994"/>
        <n v="25.920000000000005"/>
        <n v="3.3919999999999995"/>
        <n v="13.247999999999999"/>
        <n v="13"/>
        <n v="22.92"/>
        <n v="11.784000000000001"/>
        <n v="41.37"/>
        <n v="11.54"/>
        <n v="70.98"/>
        <n v="81.96"/>
        <n v="11.56"/>
        <n v="39.96"/>
        <n v="8.34"/>
        <n v="11.68"/>
        <n v="77.240000000000009"/>
        <n v="129.97999999999999"/>
        <n v="79.12"/>
        <n v="71"/>
        <n v="32.479999999999997"/>
        <n v="327.56399999999996"/>
        <n v="114.84800000000001"/>
        <n v="12.263999999999999"/>
        <n v="3.9"/>
        <n v="17.12"/>
        <n v="166.44"/>
        <n v="245.94"/>
        <n v="17.46"/>
        <n v="46.72"/>
        <n v="88.4"/>
        <n v="603.91999999999996"/>
        <n v="19.136000000000003"/>
        <n v="57.42"/>
        <n v="119.80000000000001"/>
        <n v="9.9600000000000009"/>
        <n v="199.89999999999998"/>
        <n v="22.959999999999997"/>
        <n v="29.304000000000002"/>
        <n v="0.83599999999999974"/>
        <n v="735.98"/>
        <n v="631.78200000000004"/>
        <n v="37.589999999999996"/>
        <n v="54.792000000000009"/>
        <n v="65.97"/>
        <n v="229.54400000000001"/>
        <n v="68.94"/>
        <n v="239.96000000000004"/>
        <n v="12.419999999999998"/>
        <n v="40.74"/>
        <n v="14.479999999999997"/>
        <n v="45.480000000000004"/>
        <n v="91.679999999999993"/>
        <n v="11.88"/>
        <n v="24.849999999999998"/>
        <n v="2690.9700000000003"/>
        <n v="643.13599999999997"/>
        <n v="826.62000000000012"/>
        <n v="18.624000000000002"/>
        <n v="261.74"/>
        <n v="40.775999999999996"/>
        <n v="36.51"/>
        <n v="19.936000000000003"/>
      </sharedItems>
      <fieldGroup base="5">
        <rangePr autoStart="0" startNum="100" endNum="2888.1270000000004" groupInterval="200"/>
        <groupItems count="16">
          <s v="&lt;100"/>
          <s v="100-300"/>
          <s v="300-500"/>
          <s v="500-700"/>
          <s v="700-900"/>
          <s v="900-1100"/>
          <s v="1100-1300"/>
          <s v="1300-1500"/>
          <s v="1500-1700"/>
          <s v="1700-1900"/>
          <s v="1900-2100"/>
          <s v="2100-2300"/>
          <s v="2300-2500"/>
          <s v="2500-2700"/>
          <s v="2700-2900"/>
          <s v="&gt;2900"/>
        </groupItems>
      </fieldGroup>
    </cacheField>
    <cacheField name="Quarters" numFmtId="0" databaseField="0">
      <fieldGroup base="0">
        <rangePr groupBy="quarters" startDate="2014-01-04T00:00:00" endDate="2017-12-26T00:00:00"/>
        <groupItems count="6">
          <s v="&lt;4/1/2014"/>
          <s v="Qtr1"/>
          <s v="Qtr2"/>
          <s v="Qtr3"/>
          <s v="Qtr4"/>
          <s v="&gt;26/12/2017"/>
        </groupItems>
      </fieldGroup>
    </cacheField>
    <cacheField name="Years" numFmtId="0" databaseField="0">
      <fieldGroup base="0">
        <rangePr groupBy="years" startDate="2014-01-04T00:00:00" endDate="2017-12-26T00:00:00"/>
        <groupItems count="6">
          <s v="&lt;4/1/2014"/>
          <s v="2014"/>
          <s v="2015"/>
          <s v="2016"/>
          <s v="2017"/>
          <s v="&gt;26/1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27.839195023145" createdVersion="8" refreshedVersion="8" minRefreshableVersion="3" recordCount="200" xr:uid="{7757DE60-6B61-654F-8496-250214E5BEA0}">
  <cacheSource type="worksheet">
    <worksheetSource ref="D1:I201" sheet="Task 2 (Descriptive statistics)"/>
  </cacheSource>
  <cacheFields count="6">
    <cacheField name="Region" numFmtId="0">
      <sharedItems count="4">
        <s v="West"/>
        <s v="South"/>
        <s v="Central"/>
        <s v="East"/>
      </sharedItems>
    </cacheField>
    <cacheField name="Category" numFmtId="0">
      <sharedItems count="3">
        <s v="Furniture"/>
        <s v="Office Supplies"/>
        <s v="Technology"/>
      </sharedItems>
    </cacheField>
    <cacheField name="Sales" numFmtId="165">
      <sharedItems containsSemiMixedTypes="0" containsString="0" containsNumber="1" minValue="0.83599999999999974" maxValue="2888.1270000000004"/>
    </cacheField>
    <cacheField name="Quantity" numFmtId="0">
      <sharedItems containsSemiMixedTypes="0" containsString="0" containsNumber="1" containsInteger="1" minValue="1" maxValue="14"/>
    </cacheField>
    <cacheField name="Discount" numFmtId="164">
      <sharedItems containsSemiMixedTypes="0" containsString="0" containsNumber="1" minValue="0" maxValue="0.8"/>
    </cacheField>
    <cacheField name="Profit" numFmtId="165">
      <sharedItems containsSemiMixedTypes="0" containsString="0" containsNumber="1" minValue="-694.29359999999997" maxValue="1264.7558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27.845043055553" createdVersion="8" refreshedVersion="8" minRefreshableVersion="3" recordCount="200" xr:uid="{01DB2A51-FD8C-214D-B365-EA3E995069AB}">
  <cacheSource type="worksheet">
    <worksheetSource ref="A1:H201" sheet="Task 2 (Descriptive statistics)"/>
  </cacheSource>
  <cacheFields count="10">
    <cacheField name="Order Date" numFmtId="14">
      <sharedItems containsSemiMixedTypes="0" containsNonDate="0" containsDate="1" containsString="0" minDate="2014-01-04T00:00:00" maxDate="2017-12-26T00:00:00" count="174">
        <d v="2016-05-05T00:00:00"/>
        <d v="2017-05-27T00:00:00"/>
        <d v="2017-07-14T00:00:00"/>
        <d v="2015-09-22T00:00:00"/>
        <d v="2014-04-11T00:00:00"/>
        <d v="2017-10-31T00:00:00"/>
        <d v="2014-07-11T00:00:00"/>
        <d v="2015-04-16T00:00:00"/>
        <d v="2015-12-19T00:00:00"/>
        <d v="2017-09-14T00:00:00"/>
        <d v="2014-01-04T00:00:00"/>
        <d v="2014-12-27T00:00:00"/>
        <d v="2016-06-20T00:00:00"/>
        <d v="2015-10-10T00:00:00"/>
        <d v="2015-05-29T00:00:00"/>
        <d v="2017-11-23T00:00:00"/>
        <d v="2016-12-02T00:00:00"/>
        <d v="2015-12-21T00:00:00"/>
        <d v="2017-07-05T00:00:00"/>
        <d v="2016-04-23T00:00:00"/>
        <d v="2017-05-04T00:00:00"/>
        <d v="2016-09-13T00:00:00"/>
        <d v="2017-06-18T00:00:00"/>
        <d v="2015-09-28T00:00:00"/>
        <d v="2015-12-24T00:00:00"/>
        <d v="2017-05-21T00:00:00"/>
        <d v="2014-09-01T00:00:00"/>
        <d v="2016-10-08T00:00:00"/>
        <d v="2017-11-13T00:00:00"/>
        <d v="2015-12-12T00:00:00"/>
        <d v="2015-06-25T00:00:00"/>
        <d v="2017-04-02T00:00:00"/>
        <d v="2016-10-21T00:00:00"/>
        <d v="2016-11-04T00:00:00"/>
        <d v="2016-07-22T00:00:00"/>
        <d v="2015-03-05T00:00:00"/>
        <d v="2016-04-08T00:00:00"/>
        <d v="2017-06-04T00:00:00"/>
        <d v="2017-10-07T00:00:00"/>
        <d v="2016-03-03T00:00:00"/>
        <d v="2015-08-02T00:00:00"/>
        <d v="2014-10-11T00:00:00"/>
        <d v="2017-06-01T00:00:00"/>
        <d v="2016-01-09T00:00:00"/>
        <d v="2017-10-30T00:00:00"/>
        <d v="2015-09-15T00:00:00"/>
        <d v="2017-02-16T00:00:00"/>
        <d v="2016-12-26T00:00:00"/>
        <d v="2015-10-11T00:00:00"/>
        <d v="2015-05-03T00:00:00"/>
        <d v="2014-07-22T00:00:00"/>
        <d v="2016-04-03T00:00:00"/>
        <d v="2017-04-07T00:00:00"/>
        <d v="2014-08-08T00:00:00"/>
        <d v="2014-11-25T00:00:00"/>
        <d v="2017-11-18T00:00:00"/>
        <d v="2017-12-02T00:00:00"/>
        <d v="2017-03-27T00:00:00"/>
        <d v="2016-06-10T00:00:00"/>
        <d v="2015-08-06T00:00:00"/>
        <d v="2016-10-07T00:00:00"/>
        <d v="2017-10-21T00:00:00"/>
        <d v="2015-12-10T00:00:00"/>
        <d v="2016-06-26T00:00:00"/>
        <d v="2017-10-19T00:00:00"/>
        <d v="2017-11-10T00:00:00"/>
        <d v="2015-03-08T00:00:00"/>
        <d v="2016-12-24T00:00:00"/>
        <d v="2017-07-31T00:00:00"/>
        <d v="2015-07-26T00:00:00"/>
        <d v="2014-04-29T00:00:00"/>
        <d v="2017-09-02T00:00:00"/>
        <d v="2014-11-21T00:00:00"/>
        <d v="2014-11-26T00:00:00"/>
        <d v="2017-06-30T00:00:00"/>
        <d v="2017-03-05T00:00:00"/>
        <d v="2017-12-05T00:00:00"/>
        <d v="2014-08-24T00:00:00"/>
        <d v="2014-12-19T00:00:00"/>
        <d v="2016-10-15T00:00:00"/>
        <d v="2017-02-28T00:00:00"/>
        <d v="2017-09-20T00:00:00"/>
        <d v="2016-05-03T00:00:00"/>
        <d v="2017-09-30T00:00:00"/>
        <d v="2014-07-20T00:00:00"/>
        <d v="2015-11-16T00:00:00"/>
        <d v="2015-11-09T00:00:00"/>
        <d v="2017-08-27T00:00:00"/>
        <d v="2014-11-11T00:00:00"/>
        <d v="2015-10-15T00:00:00"/>
        <d v="2017-02-17T00:00:00"/>
        <d v="2014-06-21T00:00:00"/>
        <d v="2017-01-01T00:00:00"/>
        <d v="2016-02-02T00:00:00"/>
        <d v="2017-12-10T00:00:00"/>
        <d v="2014-09-10T00:00:00"/>
        <d v="2015-09-13T00:00:00"/>
        <d v="2014-10-31T00:00:00"/>
        <d v="2015-08-05T00:00:00"/>
        <d v="2016-09-04T00:00:00"/>
        <d v="2015-08-09T00:00:00"/>
        <d v="2014-12-26T00:00:00"/>
        <d v="2014-08-27T00:00:00"/>
        <d v="2014-12-01T00:00:00"/>
        <d v="2017-11-25T00:00:00"/>
        <d v="2017-10-02T00:00:00"/>
        <d v="2017-07-07T00:00:00"/>
        <d v="2014-12-30T00:00:00"/>
        <d v="2017-07-11T00:00:00"/>
        <d v="2016-10-03T00:00:00"/>
        <d v="2017-02-03T00:00:00"/>
        <d v="2016-12-17T00:00:00"/>
        <d v="2017-06-27T00:00:00"/>
        <d v="2015-10-30T00:00:00"/>
        <d v="2016-12-23T00:00:00"/>
        <d v="2017-12-25T00:00:00"/>
        <d v="2017-12-09T00:00:00"/>
        <d v="2014-06-09T00:00:00"/>
        <d v="2017-12-04T00:00:00"/>
        <d v="2014-01-13T00:00:00"/>
        <d v="2016-09-05T00:00:00"/>
        <d v="2014-06-20T00:00:00"/>
        <d v="2017-12-08T00:00:00"/>
        <d v="2014-09-14T00:00:00"/>
        <d v="2014-10-14T00:00:00"/>
        <d v="2017-11-03T00:00:00"/>
        <d v="2017-04-21T00:00:00"/>
        <d v="2016-11-10T00:00:00"/>
        <d v="2017-06-10T00:00:00"/>
        <d v="2017-05-15T00:00:00"/>
        <d v="2016-05-15T00:00:00"/>
        <d v="2017-10-15T00:00:00"/>
        <d v="2015-02-10T00:00:00"/>
        <d v="2016-03-17T00:00:00"/>
        <d v="2016-04-17T00:00:00"/>
        <d v="2017-12-21T00:00:00"/>
        <d v="2016-10-02T00:00:00"/>
        <d v="2015-11-01T00:00:00"/>
        <d v="2017-09-18T00:00:00"/>
        <d v="2017-12-23T00:00:00"/>
        <d v="2017-08-21T00:00:00"/>
        <d v="2017-09-12T00:00:00"/>
        <d v="2017-06-29T00:00:00"/>
        <d v="2016-07-19T00:00:00"/>
        <d v="2014-12-02T00:00:00"/>
        <d v="2016-11-24T00:00:00"/>
        <d v="2014-11-23T00:00:00"/>
        <d v="2016-10-09T00:00:00"/>
        <d v="2014-05-19T00:00:00"/>
        <d v="2017-10-12T00:00:00"/>
        <d v="2017-05-03T00:00:00"/>
        <d v="2015-03-20T00:00:00"/>
        <d v="2016-06-21T00:00:00"/>
        <d v="2017-12-11T00:00:00"/>
        <d v="2016-09-18T00:00:00"/>
        <d v="2017-05-11T00:00:00"/>
        <d v="2015-02-16T00:00:00"/>
        <d v="2014-06-17T00:00:00"/>
        <d v="2017-08-31T00:00:00"/>
        <d v="2015-07-23T00:00:00"/>
        <d v="2017-11-17T00:00:00"/>
        <d v="2016-10-28T00:00:00"/>
        <d v="2016-06-17T00:00:00"/>
        <d v="2014-11-18T00:00:00"/>
        <d v="2014-06-01T00:00:00"/>
        <d v="2014-05-17T00:00:00"/>
        <d v="2016-01-03T00:00:00"/>
        <d v="2016-01-10T00:00:00"/>
        <d v="2017-04-08T00:00:00"/>
        <d v="2015-06-18T00:00:00"/>
        <d v="2017-11-09T00:00:00"/>
        <d v="2017-09-17T00:00:00"/>
        <d v="2015-08-31T00:00:00"/>
        <d v="2014-12-09T00:00:00"/>
      </sharedItems>
      <fieldGroup par="9" base="0">
        <rangePr groupBy="months" startDate="2014-01-04T00:00:00" endDate="2017-12-26T00:00:00"/>
        <groupItems count="14">
          <s v="&lt;4/1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6/12/2017"/>
        </groupItems>
      </fieldGroup>
    </cacheField>
    <cacheField name="Ship Mode" numFmtId="0">
      <sharedItems/>
    </cacheField>
    <cacheField name="Segment" numFmtId="0">
      <sharedItems/>
    </cacheField>
    <cacheField name="Region" numFmtId="0">
      <sharedItems count="4">
        <s v="West"/>
        <s v="South"/>
        <s v="Central"/>
        <s v="East"/>
      </sharedItems>
    </cacheField>
    <cacheField name="Category" numFmtId="0">
      <sharedItems/>
    </cacheField>
    <cacheField name="Sales" numFmtId="165">
      <sharedItems containsSemiMixedTypes="0" containsString="0" containsNumber="1" minValue="0.83599999999999974" maxValue="2888.1270000000004"/>
    </cacheField>
    <cacheField name="Quantity" numFmtId="0">
      <sharedItems containsSemiMixedTypes="0" containsString="0" containsNumber="1" containsInteger="1" minValue="1" maxValue="14"/>
    </cacheField>
    <cacheField name="Discount" numFmtId="164">
      <sharedItems containsSemiMixedTypes="0" containsString="0" containsNumber="1" minValue="0" maxValue="0.8"/>
    </cacheField>
    <cacheField name="Quarters" numFmtId="0" databaseField="0">
      <fieldGroup base="0">
        <rangePr groupBy="quarters" startDate="2014-01-04T00:00:00" endDate="2017-12-26T00:00:00"/>
        <groupItems count="6">
          <s v="&lt;4/1/2014"/>
          <s v="Qtr1"/>
          <s v="Qtr2"/>
          <s v="Qtr3"/>
          <s v="Qtr4"/>
          <s v="&gt;26/12/2017"/>
        </groupItems>
      </fieldGroup>
    </cacheField>
    <cacheField name="Years" numFmtId="0" databaseField="0">
      <fieldGroup base="0">
        <rangePr groupBy="years" startDate="2014-01-04T00:00:00" endDate="2017-12-26T00:00:00"/>
        <groupItems count="6">
          <s v="&lt;4/1/2014"/>
          <s v="2014"/>
          <s v="2015"/>
          <s v="2016"/>
          <s v="2017"/>
          <s v="&gt;26/1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27.859141550929" createdVersion="8" refreshedVersion="8" minRefreshableVersion="3" recordCount="200" xr:uid="{DB6EF59C-CAFB-A24F-9B2B-BC4BC2F52012}">
  <cacheSource type="worksheet">
    <worksheetSource ref="B1:G201" sheet="Task 2 (Descriptive statistics)"/>
  </cacheSource>
  <cacheFields count="6">
    <cacheField name="Ship Mode" numFmtId="0">
      <sharedItems count="4">
        <s v="First Class"/>
        <s v="Standard Class"/>
        <s v="Second Class"/>
        <s v="Same Day"/>
      </sharedItems>
    </cacheField>
    <cacheField name="Segment" numFmtId="0">
      <sharedItems/>
    </cacheField>
    <cacheField name="Region" numFmtId="0">
      <sharedItems count="4">
        <s v="West"/>
        <s v="South"/>
        <s v="Central"/>
        <s v="East"/>
      </sharedItems>
    </cacheField>
    <cacheField name="Category" numFmtId="0">
      <sharedItems/>
    </cacheField>
    <cacheField name="Sales" numFmtId="165">
      <sharedItems containsSemiMixedTypes="0" containsString="0" containsNumber="1" minValue="0.83599999999999974" maxValue="2888.1270000000004"/>
    </cacheField>
    <cacheField name="Quantity" numFmtId="0">
      <sharedItems containsSemiMixedTypes="0" containsString="0" containsNumber="1" containsInteger="1" minValue="1" maxValue="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27.864996180557" createdVersion="8" refreshedVersion="8" minRefreshableVersion="3" recordCount="200" xr:uid="{43507C85-9E79-F646-A0BB-875A7C3D9E11}">
  <cacheSource type="worksheet">
    <worksheetSource ref="B1:F201" sheet="Task 2 (Descriptive statistics)"/>
  </cacheSource>
  <cacheFields count="5">
    <cacheField name="Ship Mode" numFmtId="0">
      <sharedItems count="4">
        <s v="First Class"/>
        <s v="Standard Class"/>
        <s v="Second Class"/>
        <s v="Same Day"/>
      </sharedItems>
    </cacheField>
    <cacheField name="Segment" numFmtId="0">
      <sharedItems count="3">
        <s v="Consumer"/>
        <s v="Home Office"/>
        <s v="Corporate"/>
      </sharedItems>
    </cacheField>
    <cacheField name="Region" numFmtId="0">
      <sharedItems/>
    </cacheField>
    <cacheField name="Category" numFmtId="0">
      <sharedItems/>
    </cacheField>
    <cacheField name="Sales" numFmtId="165">
      <sharedItems containsSemiMixedTypes="0" containsString="0" containsNumber="1" minValue="0.83599999999999974" maxValue="2888.1270000000004" count="195">
        <n v="298.77600000000001"/>
        <n v="58.34"/>
        <n v="4.4479999999999995"/>
        <n v="2.8160000000000003"/>
        <n v="87.08"/>
        <n v="5.2480000000000002"/>
        <n v="124.10999999999999"/>
        <n v="569.64"/>
        <n v="675.96"/>
        <n v="127.93599999999999"/>
        <n v="272.73599999999999"/>
        <n v="118.16"/>
        <n v="17.712"/>
        <n v="31.049999999999997"/>
        <n v="32.400000000000006"/>
        <n v="3.3040000000000003"/>
        <n v="59.699999999999996"/>
        <n v="59.903999999999996"/>
        <n v="332.02800000000002"/>
        <n v="99.99"/>
        <n v="105.584"/>
        <n v="2.3130000000000002"/>
        <n v="396.92000000000007"/>
        <n v="17.61"/>
        <n v="38.880000000000003"/>
        <n v="4.5120000000000005"/>
        <n v="22.704000000000004"/>
        <n v="520.05000000000007"/>
        <n v="31.104000000000006"/>
        <n v="61.96"/>
        <n v="2.0640000000000001"/>
        <n v="31.44"/>
        <n v="25.76"/>
        <n v="11.12"/>
        <n v="35.880000000000003"/>
        <n v="629.18400000000008"/>
        <n v="51.84"/>
        <n v="31.92"/>
        <n v="354.90000000000003"/>
        <n v="31.983999999999998"/>
        <n v="580.67200000000003"/>
        <n v="447.85999999999996"/>
        <n v="110.98"/>
        <n v="63.47"/>
        <n v="83.97"/>
        <n v="15.168000000000001"/>
        <n v="16.192"/>
        <n v="190.86"/>
        <n v="50.352000000000004"/>
        <n v="902.71199999999999"/>
        <n v="957.57749999999999"/>
        <n v="339.96"/>
        <n v="946.76400000000024"/>
        <n v="170.35200000000003"/>
        <n v="71.12"/>
        <n v="258.072"/>
        <n v="76.12"/>
        <n v="1218.7349999999997"/>
        <n v="8.4480000000000004"/>
        <n v="32.776000000000003"/>
        <n v="110.96"/>
        <n v="23.616"/>
        <n v="906.68000000000006"/>
        <n v="35.520000000000003"/>
        <n v="4.9280000000000008"/>
        <n v="38.82"/>
        <n v="134.99"/>
        <n v="12.48"/>
        <n v="23.680000000000003"/>
        <n v="239.95200000000003"/>
        <n v="373.08"/>
        <n v="255.68000000000004"/>
        <n v="41.424000000000007"/>
        <n v="9.1440000000000001"/>
        <n v="19.98"/>
        <n v="18.899999999999999"/>
        <n v="36.99"/>
        <n v="15.552000000000003"/>
        <n v="248.57"/>
        <n v="42.68"/>
        <n v="205.03"/>
        <n v="25.5"/>
        <n v="323.97600000000006"/>
        <n v="41.72"/>
        <n v="7.78"/>
        <n v="38.520000000000003"/>
        <n v="27.384"/>
        <n v="11.645999999999997"/>
        <n v="19.920000000000002"/>
        <n v="304.77600000000001"/>
        <n v="17.088000000000001"/>
        <n v="899.95"/>
        <n v="14.336000000000002"/>
        <n v="2888.1270000000004"/>
        <n v="2033.5840000000001"/>
        <n v="17.14"/>
        <n v="30.144000000000002"/>
        <n v="3.76"/>
        <n v="13.747999999999998"/>
        <n v="73.784000000000006"/>
        <n v="45.84"/>
        <n v="50.496000000000002"/>
        <n v="67.56"/>
        <n v="324.74400000000003"/>
        <n v="1487.04"/>
        <n v="44.67"/>
        <n v="470.37600000000009"/>
        <n v="405.64"/>
        <n v="1.3619999999999997"/>
        <n v="31.744"/>
        <n v="180.97999999999996"/>
        <n v="6.16"/>
        <n v="78.600000000000009"/>
        <n v="29.12"/>
        <n v="36.288000000000011"/>
        <n v="56.56"/>
        <n v="299.95999999999998"/>
        <n v="21.983999999999995"/>
        <n v="13.392000000000001"/>
        <n v="369.16"/>
        <n v="328.77600000000007"/>
        <n v="30.32"/>
        <n v="419.4"/>
        <n v="165.60000000000002"/>
        <n v="1287.45"/>
        <n v="87.96"/>
        <n v="4.2"/>
        <n v="39.581999999999987"/>
        <n v="872.94"/>
        <n v="48.86"/>
        <n v="302.94"/>
        <n v="342.86400000000003"/>
        <n v="399.95"/>
        <n v="545.93999999999994"/>
        <n v="25.920000000000005"/>
        <n v="3.3919999999999995"/>
        <n v="13.247999999999999"/>
        <n v="13"/>
        <n v="22.92"/>
        <n v="11.784000000000001"/>
        <n v="41.37"/>
        <n v="11.54"/>
        <n v="70.98"/>
        <n v="81.96"/>
        <n v="11.56"/>
        <n v="39.96"/>
        <n v="8.34"/>
        <n v="11.68"/>
        <n v="77.240000000000009"/>
        <n v="129.97999999999999"/>
        <n v="79.12"/>
        <n v="71"/>
        <n v="32.479999999999997"/>
        <n v="327.56399999999996"/>
        <n v="114.84800000000001"/>
        <n v="12.263999999999999"/>
        <n v="3.9"/>
        <n v="17.12"/>
        <n v="166.44"/>
        <n v="245.94"/>
        <n v="17.46"/>
        <n v="46.72"/>
        <n v="88.4"/>
        <n v="603.91999999999996"/>
        <n v="19.136000000000003"/>
        <n v="57.42"/>
        <n v="119.80000000000001"/>
        <n v="9.9600000000000009"/>
        <n v="199.89999999999998"/>
        <n v="22.959999999999997"/>
        <n v="29.304000000000002"/>
        <n v="0.83599999999999974"/>
        <n v="735.98"/>
        <n v="631.78200000000004"/>
        <n v="37.589999999999996"/>
        <n v="54.792000000000009"/>
        <n v="65.97"/>
        <n v="229.54400000000001"/>
        <n v="68.94"/>
        <n v="239.96000000000004"/>
        <n v="12.419999999999998"/>
        <n v="40.74"/>
        <n v="14.479999999999997"/>
        <n v="45.480000000000004"/>
        <n v="91.679999999999993"/>
        <n v="11.88"/>
        <n v="24.849999999999998"/>
        <n v="2690.9700000000003"/>
        <n v="643.13599999999997"/>
        <n v="826.62000000000012"/>
        <n v="18.624000000000002"/>
        <n v="261.74"/>
        <n v="40.775999999999996"/>
        <n v="36.51"/>
        <n v="19.936000000000003"/>
      </sharedItems>
      <fieldGroup base="4">
        <rangePr autoStart="0" autoEnd="0" startNum="100" endNum="2900" groupInterval="200"/>
        <groupItems count="16">
          <s v="&lt;100"/>
          <s v="100-300"/>
          <s v="300-500"/>
          <s v="500-700"/>
          <s v="700-900"/>
          <s v="900-1100"/>
          <s v="1100-1300"/>
          <s v="1300-1500"/>
          <s v="1500-1700"/>
          <s v="1700-1900"/>
          <s v="1900-2100"/>
          <s v="2100-2300"/>
          <s v="2300-2500"/>
          <s v="2500-2700"/>
          <s v="2700-2900"/>
          <s v="&gt;29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28.42542673611" createdVersion="8" refreshedVersion="8" minRefreshableVersion="3" recordCount="200" xr:uid="{BDCE8C66-FD9B-B240-8DBD-FAC1E0B51B09}">
  <cacheSource type="worksheet">
    <worksheetSource ref="C1:O201" sheet="Task 4 (Confidence intervals)"/>
  </cacheSource>
  <cacheFields count="7">
    <cacheField name="Segment" numFmtId="0">
      <sharedItems count="3">
        <s v="Consumer"/>
        <s v="Home Office"/>
        <s v="Corporate"/>
      </sharedItems>
    </cacheField>
    <cacheField name="Region" numFmtId="0">
      <sharedItems/>
    </cacheField>
    <cacheField name="Category" numFmtId="0">
      <sharedItems/>
    </cacheField>
    <cacheField name="Sales" numFmtId="165">
      <sharedItems containsSemiMixedTypes="0" containsString="0" containsNumber="1" minValue="0.83599999999999974" maxValue="2888.1270000000004" count="195">
        <n v="298.77600000000001"/>
        <n v="58.34"/>
        <n v="4.4479999999999995"/>
        <n v="2.8160000000000003"/>
        <n v="87.08"/>
        <n v="5.2480000000000002"/>
        <n v="124.10999999999999"/>
        <n v="569.64"/>
        <n v="675.96"/>
        <n v="127.93599999999999"/>
        <n v="272.73599999999999"/>
        <n v="118.16"/>
        <n v="17.712"/>
        <n v="31.049999999999997"/>
        <n v="32.400000000000006"/>
        <n v="3.3040000000000003"/>
        <n v="59.699999999999996"/>
        <n v="59.903999999999996"/>
        <n v="332.02800000000002"/>
        <n v="99.99"/>
        <n v="105.584"/>
        <n v="2.3130000000000002"/>
        <n v="396.92000000000007"/>
        <n v="17.61"/>
        <n v="38.880000000000003"/>
        <n v="4.5120000000000005"/>
        <n v="22.704000000000004"/>
        <n v="520.05000000000007"/>
        <n v="31.104000000000006"/>
        <n v="61.96"/>
        <n v="2.0640000000000001"/>
        <n v="31.44"/>
        <n v="25.76"/>
        <n v="11.12"/>
        <n v="35.880000000000003"/>
        <n v="629.18400000000008"/>
        <n v="51.84"/>
        <n v="31.92"/>
        <n v="354.90000000000003"/>
        <n v="31.983999999999998"/>
        <n v="580.67200000000003"/>
        <n v="447.85999999999996"/>
        <n v="110.98"/>
        <n v="63.47"/>
        <n v="83.97"/>
        <n v="15.168000000000001"/>
        <n v="16.192"/>
        <n v="190.86"/>
        <n v="50.352000000000004"/>
        <n v="902.71199999999999"/>
        <n v="957.57749999999999"/>
        <n v="339.96"/>
        <n v="946.76400000000024"/>
        <n v="170.35200000000003"/>
        <n v="71.12"/>
        <n v="258.072"/>
        <n v="76.12"/>
        <n v="1218.7349999999997"/>
        <n v="8.4480000000000004"/>
        <n v="32.776000000000003"/>
        <n v="110.96"/>
        <n v="23.616"/>
        <n v="906.68000000000006"/>
        <n v="35.520000000000003"/>
        <n v="4.9280000000000008"/>
        <n v="38.82"/>
        <n v="134.99"/>
        <n v="12.48"/>
        <n v="23.680000000000003"/>
        <n v="239.95200000000003"/>
        <n v="373.08"/>
        <n v="255.68000000000004"/>
        <n v="41.424000000000007"/>
        <n v="9.1440000000000001"/>
        <n v="19.98"/>
        <n v="18.899999999999999"/>
        <n v="36.99"/>
        <n v="15.552000000000003"/>
        <n v="248.57"/>
        <n v="42.68"/>
        <n v="205.03"/>
        <n v="25.5"/>
        <n v="323.97600000000006"/>
        <n v="41.72"/>
        <n v="7.78"/>
        <n v="38.520000000000003"/>
        <n v="27.384"/>
        <n v="11.645999999999997"/>
        <n v="19.920000000000002"/>
        <n v="304.77600000000001"/>
        <n v="17.088000000000001"/>
        <n v="899.95"/>
        <n v="14.336000000000002"/>
        <n v="2888.1270000000004"/>
        <n v="2033.5840000000001"/>
        <n v="17.14"/>
        <n v="30.144000000000002"/>
        <n v="3.76"/>
        <n v="13.747999999999998"/>
        <n v="73.784000000000006"/>
        <n v="45.84"/>
        <n v="50.496000000000002"/>
        <n v="67.56"/>
        <n v="324.74400000000003"/>
        <n v="1487.04"/>
        <n v="44.67"/>
        <n v="470.37600000000009"/>
        <n v="405.64"/>
        <n v="1.3619999999999997"/>
        <n v="31.744"/>
        <n v="180.97999999999996"/>
        <n v="6.16"/>
        <n v="78.600000000000009"/>
        <n v="29.12"/>
        <n v="36.288000000000011"/>
        <n v="56.56"/>
        <n v="299.95999999999998"/>
        <n v="21.983999999999995"/>
        <n v="13.392000000000001"/>
        <n v="369.16"/>
        <n v="328.77600000000007"/>
        <n v="30.32"/>
        <n v="419.4"/>
        <n v="165.60000000000002"/>
        <n v="1287.45"/>
        <n v="87.96"/>
        <n v="4.2"/>
        <n v="39.581999999999987"/>
        <n v="872.94"/>
        <n v="48.86"/>
        <n v="302.94"/>
        <n v="342.86400000000003"/>
        <n v="399.95"/>
        <n v="545.93999999999994"/>
        <n v="25.920000000000005"/>
        <n v="3.3919999999999995"/>
        <n v="13.247999999999999"/>
        <n v="13"/>
        <n v="22.92"/>
        <n v="11.784000000000001"/>
        <n v="41.37"/>
        <n v="11.54"/>
        <n v="70.98"/>
        <n v="81.96"/>
        <n v="11.56"/>
        <n v="39.96"/>
        <n v="8.34"/>
        <n v="11.68"/>
        <n v="77.240000000000009"/>
        <n v="129.97999999999999"/>
        <n v="79.12"/>
        <n v="71"/>
        <n v="32.479999999999997"/>
        <n v="327.56399999999996"/>
        <n v="114.84800000000001"/>
        <n v="12.263999999999999"/>
        <n v="3.9"/>
        <n v="17.12"/>
        <n v="166.44"/>
        <n v="245.94"/>
        <n v="17.46"/>
        <n v="46.72"/>
        <n v="88.4"/>
        <n v="603.91999999999996"/>
        <n v="19.136000000000003"/>
        <n v="57.42"/>
        <n v="119.80000000000001"/>
        <n v="9.9600000000000009"/>
        <n v="199.89999999999998"/>
        <n v="22.959999999999997"/>
        <n v="29.304000000000002"/>
        <n v="0.83599999999999974"/>
        <n v="735.98"/>
        <n v="631.78200000000004"/>
        <n v="37.589999999999996"/>
        <n v="54.792000000000009"/>
        <n v="65.97"/>
        <n v="229.54400000000001"/>
        <n v="68.94"/>
        <n v="239.96000000000004"/>
        <n v="12.419999999999998"/>
        <n v="40.74"/>
        <n v="14.479999999999997"/>
        <n v="45.480000000000004"/>
        <n v="91.679999999999993"/>
        <n v="11.88"/>
        <n v="24.849999999999998"/>
        <n v="2690.9700000000003"/>
        <n v="643.13599999999997"/>
        <n v="826.62000000000012"/>
        <n v="18.624000000000002"/>
        <n v="261.74"/>
        <n v="40.775999999999996"/>
        <n v="36.51"/>
        <n v="19.936000000000003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164">
      <sharedItems containsSemiMixedTypes="0" containsString="0" containsNumber="1" minValue="0" maxValue="0.8"/>
    </cacheField>
    <cacheField name="Profit" numFmtId="165">
      <sharedItems containsSemiMixedTypes="0" containsString="0" containsNumber="1" minValue="-694.29359999999997" maxValue="1264.7558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28.426648379631" createdVersion="8" refreshedVersion="8" minRefreshableVersion="3" recordCount="200" xr:uid="{B0A30852-D938-3241-88B5-EE39C3FA7487}">
  <cacheSource type="worksheet">
    <worksheetSource ref="D1:O201" sheet="Task 4 (Confidence intervals)"/>
  </cacheSource>
  <cacheFields count="6">
    <cacheField name="Region" numFmtId="0">
      <sharedItems count="4">
        <s v="West"/>
        <s v="South"/>
        <s v="Central"/>
        <s v="East"/>
      </sharedItems>
    </cacheField>
    <cacheField name="Category" numFmtId="0">
      <sharedItems/>
    </cacheField>
    <cacheField name="Sales" numFmtId="165">
      <sharedItems containsSemiMixedTypes="0" containsString="0" containsNumber="1" minValue="0.83599999999999974" maxValue="2888.1270000000004"/>
    </cacheField>
    <cacheField name="Quantity" numFmtId="0">
      <sharedItems containsSemiMixedTypes="0" containsString="0" containsNumber="1" containsInteger="1" minValue="1" maxValue="14"/>
    </cacheField>
    <cacheField name="Discount" numFmtId="164">
      <sharedItems containsSemiMixedTypes="0" containsString="0" containsNumber="1" minValue="0" maxValue="0.8"/>
    </cacheField>
    <cacheField name="Profit" numFmtId="165">
      <sharedItems containsSemiMixedTypes="0" containsString="0" containsNumber="1" minValue="-694.29359999999997" maxValue="1264.7558999999999" count="196">
        <n v="7.4693999999999932"/>
        <n v="28.0032"/>
        <n v="1.4455999999999996"/>
        <n v="0.31679999999999986"/>
        <n v="24.382400000000001"/>
        <n v="0.59039999999999915"/>
        <n v="52.126200000000004"/>
        <n v="148.10640000000001"/>
        <n v="84.494999999999948"/>
        <n v="4.7975999999999992"/>
        <n v="-64.774800000000013"/>
        <n v="-25.108999999999988"/>
        <n v="6.4206000000000012"/>
        <n v="14.904"/>
        <n v="15.552000000000001"/>
        <n v="1.0737999999999999"/>
        <n v="26.864999999999995"/>
        <n v="14.227200000000003"/>
        <n v="-348.62940000000003"/>
        <n v="34.996499999999997"/>
        <n v="9.2386000000000053"/>
        <n v="-1.9274999999999993"/>
        <n v="148.845"/>
        <n v="8.4527999999999999"/>
        <n v="19.051200000000001"/>
        <n v="0.84599999999999964"/>
        <n v="8.2302"/>
        <n v="72.807000000000031"/>
        <n v="10.8864"/>
        <n v="27.881999999999998"/>
        <n v="0.15480000000000005"/>
        <n v="7.86"/>
        <n v="0.51519999999999921"/>
        <n v="2.8911999999999995"/>
        <n v="17.581200000000003"/>
        <n v="228.07919999999999"/>
        <n v="24.883200000000002"/>
        <n v="2.3939999999999984"/>
        <n v="88.725000000000023"/>
        <n v="1.9989999999999979"/>
        <n v="65.325599999999895"/>
        <n v="219.45140000000001"/>
        <n v="15.537199999999999"/>
        <n v="19.040999999999997"/>
        <n v="15.954299999999993"/>
        <n v="3.7920000000000011"/>
        <n v="-8.5007999999999981"/>
        <n v="11.451599999999985"/>
        <n v="-8.1822000000000052"/>
        <n v="33.851700000000051"/>
        <n v="-383.03100000000006"/>
        <n v="122.38559999999998"/>
        <n v="-694.29359999999997"/>
        <n v="19.164599999999979"/>
        <n v="22.047199999999997"/>
        <n v="0"/>
        <n v="22.074799999999996"/>
        <n v="-121.87349999999992"/>
        <n v="2.9568000000000003"/>
        <n v="2.4581999999999997"/>
        <n v="53.260799999999996"/>
        <n v="7.9703999999999997"/>
        <n v="68.001000000000033"/>
        <n v="13.320000000000002"/>
        <n v="1.7247999999999997"/>
        <n v="19.41"/>
        <n v="36.447299999999998"/>
        <n v="5.6159999999999997"/>
        <n v="7.3999999999999995"/>
        <n v="-35.992800000000038"/>
        <n v="82.077600000000004"/>
        <n v="76.704000000000008"/>
        <n v="8.2847999999999971"/>
        <n v="3.0860999999999996"/>
        <n v="5.1948000000000008"/>
        <n v="9.0719999999999992"/>
        <n v="9.9873000000000012"/>
        <n v="5.4432"/>
        <n v="67.113900000000015"/>
        <n v="19.6328"/>
        <n v="67.659899999999979"/>
        <n v="6.63"/>
        <n v="36.44729999999997"/>
        <n v="13.037499999999998"/>
        <n v="3.5009999999999994"/>
        <n v="18.104400000000002"/>
        <n v="2.7384000000000022"/>
        <n v="-17.469000000000005"/>
        <n v="9.7608000000000015"/>
        <n v="22.858199999999982"/>
        <n v="5.767199999999999"/>
        <n v="53.996999999999957"/>
        <n v="0.89599999999999991"/>
        <n v="609.71569999999997"/>
        <n v="762.59400000000005"/>
        <n v="6.1704000000000008"/>
        <n v="8.2896000000000001"/>
        <n v="1.0903999999999998"/>
        <n v="-22.684200000000004"/>
        <n v="-77.473200000000006"/>
        <n v="22.0032"/>
        <n v="8.2055999999999987"/>
        <n v="6.7560000000000038"/>
        <n v="-77.126699999999971"/>
        <n v="148.70400000000006"/>
        <n v="12.060900000000002"/>
        <n v="52.917299999999955"/>
        <n v="12.169199999999989"/>
        <n v="-2.1792000000000007"/>
        <n v="8.3328000000000024"/>
        <n v="-470.548"/>
        <n v="2.9567999999999999"/>
        <n v="-62.88000000000001"/>
        <n v="12.521600000000003"/>
        <n v="12.700800000000001"/>
        <n v="15.2712"/>
        <n v="37.494999999999962"/>
        <n v="-56.059200000000011"/>
        <n v="1.0044"/>
        <n v="32.301500000000019"/>
        <n v="28.767899999999997"/>
        <n v="11.8248"/>
        <n v="146.79"/>
        <n v="-6.2100000000000151"/>
        <n v="244.61549999999988"/>
        <n v="30.785999999999998"/>
        <n v="1.1760000000000002"/>
        <n v="-59.372999999999976"/>
        <n v="226.96439999999998"/>
        <n v="14.169399999999996"/>
        <n v="18.176399999999973"/>
        <n v="38.572199999999953"/>
        <n v="143.982"/>
        <n v="87.350400000000036"/>
        <n v="-5.088000000000001"/>
        <n v="3.6431999999999998"/>
        <n v="1.3000000000000007"/>
        <n v="11.0016"/>
        <n v="4.2716999999999992"/>
        <n v="17.375399999999999"/>
        <n v="3.4619999999999997"/>
        <n v="3.5489999999999924"/>
        <n v="39.340799999999994"/>
        <n v="5.4332000000000003"/>
        <n v="17.182800000000004"/>
        <n v="2.1683999999999997"/>
        <n v="4.2047999999999996"/>
        <n v="7.7240000000000002"/>
        <n v="62.3904"/>
        <n v="13.845999999999997"/>
        <n v="27.689999999999998"/>
        <n v="4.8719999999999999"/>
        <n v="21.837600000000023"/>
        <n v="35.889999999999986"/>
        <n v="1.0730999999999993"/>
        <n v="1.5209999999999999"/>
        <n v="4.9647999999999985"/>
        <n v="79.891199999999998"/>
        <n v="5.77"/>
        <n v="120.51060000000001"/>
        <n v="5.936399999999999"/>
        <n v="15.767999999999997"/>
        <n v="11.492000000000004"/>
        <n v="-67.941000000000003"/>
        <n v="5.9799999999999986"/>
        <n v="26.413199999999996"/>
        <n v="29.950000000000003"/>
        <n v="4.6812000000000005"/>
        <n v="39.97999999999999"/>
        <n v="6.6583999999999968"/>
        <n v="2.5641000000000034"/>
        <n v="-1.3376000000000001"/>
        <n v="331.19099999999997"/>
        <n v="140.39599999999993"/>
        <n v="17.667299999999997"/>
        <n v="-40.180799999999991"/>
        <n v="16.146000000000001"/>
        <n v="31.005899999999997"/>
        <n v="83.209699999999998"/>
        <n v="20.681999999999995"/>
        <n v="83.98599999999999"/>
        <n v="5.2164000000000001"/>
        <n v="0.4073999999999991"/>
        <n v="-23.89200000000001"/>
        <n v="20.9208"/>
        <n v="45.839999999999996"/>
        <n v="5.3460000000000001"/>
        <n v="7.7034999999999982"/>
        <n v="1264.7558999999999"/>
        <n v="56.274400000000014"/>
        <n v="355.4466000000001"/>
        <n v="6.2855999999999987"/>
        <n v="65.435000000000002"/>
        <n v="0.50970000000000049"/>
        <n v="15.699300000000001"/>
        <n v="7.226799999999999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28.463471527779" createdVersion="8" refreshedVersion="8" minRefreshableVersion="3" recordCount="200" xr:uid="{84049EDC-0A0B-414E-B43B-8D803DF150B7}">
  <cacheSource type="worksheet">
    <worksheetSource ref="F1:G201" sheet="Task 5 (Hypothesis testing)"/>
  </cacheSource>
  <cacheFields count="5">
    <cacheField name="Segment" numFmtId="0">
      <sharedItems count="3">
        <s v="Consumer"/>
        <s v="Home Office"/>
        <s v="Corporate"/>
      </sharedItems>
    </cacheField>
    <cacheField name="Region" numFmtId="0">
      <sharedItems/>
    </cacheField>
    <cacheField name="Category" numFmtId="0">
      <sharedItems/>
    </cacheField>
    <cacheField name="Sales" numFmtId="165">
      <sharedItems containsSemiMixedTypes="0" containsString="0" containsNumber="1" minValue="0.83599999999999974" maxValue="2888.1270000000004"/>
    </cacheField>
    <cacheField name="Quantity" numFmtId="0">
      <sharedItems containsSemiMixedTypes="0" containsString="0" containsNumber="1" containsInteger="1" minValue="1" maxValue="14" count="11">
        <n v="3"/>
        <n v="2"/>
        <n v="7"/>
        <n v="9"/>
        <n v="5"/>
        <n v="8"/>
        <n v="1"/>
        <n v="6"/>
        <n v="4"/>
        <n v="11"/>
        <n v="1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28.721207407405" createdVersion="8" refreshedVersion="8" minRefreshableVersion="3" recordCount="200" xr:uid="{7B2D5430-103B-BA49-945A-FE9FB22B60D4}">
  <cacheSource type="worksheet">
    <worksheetSource name="Table4[[Category]:[Profit]]"/>
  </cacheSource>
  <cacheFields count="5">
    <cacheField name="Category" numFmtId="0">
      <sharedItems count="3">
        <s v="Office Supplies"/>
        <s v="Technology"/>
        <s v="Furniture"/>
      </sharedItems>
    </cacheField>
    <cacheField name="Sales" numFmtId="2">
      <sharedItems containsSemiMixedTypes="0" containsString="0" containsNumber="1" minValue="0.83599999999999974" maxValue="2888.1270000000004"/>
    </cacheField>
    <cacheField name="Quantity" numFmtId="2">
      <sharedItems containsSemiMixedTypes="0" containsString="0" containsNumber="1" containsInteger="1" minValue="1" maxValue="14"/>
    </cacheField>
    <cacheField name="Discount" numFmtId="164">
      <sharedItems containsSemiMixedTypes="0" containsString="0" containsNumber="1" minValue="0" maxValue="0.8"/>
    </cacheField>
    <cacheField name="Profit" numFmtId="2">
      <sharedItems containsSemiMixedTypes="0" containsString="0" containsNumber="1" minValue="-694.29359999999997" maxValue="1264.7558999999999" count="196">
        <n v="-22.684200000000004"/>
        <n v="32.301500000000019"/>
        <n v="609.71569999999997"/>
        <n v="19.040999999999997"/>
        <n v="-59.372999999999976"/>
        <n v="-17.469000000000005"/>
        <n v="-348.62940000000003"/>
        <n v="52.126200000000004"/>
        <n v="26.413199999999996"/>
        <n v="18.104400000000002"/>
        <n v="228.07919999999999"/>
        <n v="76.704000000000008"/>
        <n v="4.7975999999999992"/>
        <n v="15.767999999999997"/>
        <n v="7.9703999999999997"/>
        <n v="6.2855999999999987"/>
        <n v="24.883200000000002"/>
        <n v="22.0032"/>
        <n v="83.209699999999998"/>
        <n v="12.700800000000001"/>
        <n v="2.7384000000000022"/>
        <n v="1.0730999999999993"/>
        <n v="219.45140000000001"/>
        <n v="67.113900000000015"/>
        <n v="67.659899999999979"/>
        <n v="24.382400000000001"/>
        <n v="14.169399999999996"/>
        <n v="0.51519999999999921"/>
        <n v="6.6583999999999968"/>
        <n v="-56.059200000000011"/>
        <n v="-694.29359999999997"/>
        <n v="-40.180799999999991"/>
        <n v="-35.992800000000038"/>
        <n v="8.2055999999999987"/>
        <n v="10.8864"/>
        <n v="8.2302"/>
        <n v="87.350400000000036"/>
        <n v="82.077600000000004"/>
        <n v="120.51060000000001"/>
        <n v="19.051200000000001"/>
        <n v="19.41"/>
        <n v="17.581200000000003"/>
        <n v="16.146000000000001"/>
        <n v="9.0719999999999992"/>
        <n v="-470.548"/>
        <n v="-23.89200000000001"/>
        <n v="-62.88000000000001"/>
        <n v="-383.03100000000006"/>
        <n v="-121.87349999999992"/>
        <n v="148.70400000000006"/>
        <n v="68.001000000000033"/>
        <n v="84.494999999999948"/>
        <n v="-67.941000000000003"/>
        <n v="146.79"/>
        <n v="148.845"/>
        <n v="37.494999999999962"/>
        <n v="83.98599999999999"/>
        <n v="29.950000000000003"/>
        <n v="30.785999999999998"/>
        <n v="13.845999999999997"/>
        <n v="7.7240000000000002"/>
        <n v="13.037499999999998"/>
        <n v="1.3000000000000007"/>
        <n v="244.61549999999988"/>
        <n v="53.996999999999957"/>
        <n v="72.807000000000031"/>
        <n v="143.982"/>
        <n v="88.725000000000023"/>
        <n v="39.97999999999999"/>
        <n v="15.552000000000001"/>
        <n v="7.7034999999999982"/>
        <n v="-5.088000000000001"/>
        <n v="56.274400000000014"/>
        <n v="65.325599999999895"/>
        <n v="35.889999999999986"/>
        <n v="7.3999999999999995"/>
        <n v="7.2267999999999999"/>
        <n v="5.9799999999999986"/>
        <n v="5.767199999999999"/>
        <n v="0.89599999999999991"/>
        <n v="3.6431999999999998"/>
        <n v="21.837600000000023"/>
        <n v="12.169199999999989"/>
        <n v="122.38559999999998"/>
        <n v="11.492000000000004"/>
        <n v="22.047199999999997"/>
        <n v="27.689999999999998"/>
        <n v="19.6328"/>
        <n v="11.8248"/>
        <n v="12.521600000000003"/>
        <n v="11.0016"/>
        <n v="9.7608000000000015"/>
        <n v="4.9647999999999985"/>
        <n v="5.4332000000000003"/>
        <n v="2.8911999999999995"/>
        <n v="33.851700000000051"/>
        <n v="52.917299999999955"/>
        <n v="38.572199999999953"/>
        <n v="28.767899999999997"/>
        <n v="-77.126699999999971"/>
        <n v="36.44729999999997"/>
        <n v="22.858199999999982"/>
        <n v="7.4693999999999932"/>
        <n v="-64.774800000000013"/>
        <n v="0"/>
        <n v="19.164599999999979"/>
        <n v="-6.2100000000000151"/>
        <n v="6.7560000000000038"/>
        <n v="-8.1822000000000052"/>
        <n v="0.50970000000000049"/>
        <n v="13.320000000000002"/>
        <n v="2.5641000000000034"/>
        <n v="6.4206000000000012"/>
        <n v="5.4432"/>
        <n v="1.0044"/>
        <n v="4.2716999999999992"/>
        <n v="3.0860999999999996"/>
        <n v="0.84599999999999964"/>
        <n v="1264.7558999999999"/>
        <n v="226.96439999999998"/>
        <n v="355.4466000000001"/>
        <n v="18.176399999999973"/>
        <n v="79.891199999999998"/>
        <n v="45.839999999999996"/>
        <n v="15.954299999999993"/>
        <n v="20.681999999999995"/>
        <n v="31.005899999999997"/>
        <n v="26.864999999999995"/>
        <n v="20.9208"/>
        <n v="12.060900000000002"/>
        <n v="17.375399999999999"/>
        <n v="0.4073999999999991"/>
        <n v="17.667299999999997"/>
        <n v="7.86"/>
        <n v="14.904"/>
        <n v="6.63"/>
        <n v="8.4527999999999999"/>
        <n v="5.2164000000000001"/>
        <n v="2.1683999999999997"/>
        <n v="-77.473200000000006"/>
        <n v="-8.5007999999999981"/>
        <n v="762.59400000000005"/>
        <n v="-25.108999999999988"/>
        <n v="9.2386000000000053"/>
        <n v="14.227200000000003"/>
        <n v="8.2847999999999971"/>
        <n v="1.9989999999999979"/>
        <n v="2.3939999999999984"/>
        <n v="8.3328000000000024"/>
        <n v="8.2896000000000001"/>
        <n v="3.7920000000000011"/>
        <n v="2.9568000000000003"/>
        <n v="0.59039999999999915"/>
        <n v="1.7247999999999997"/>
        <n v="1.4455999999999996"/>
        <n v="0.31679999999999986"/>
        <n v="140.39599999999993"/>
        <n v="331.19099999999997"/>
        <n v="148.10640000000001"/>
        <n v="65.435000000000002"/>
        <n v="11.451599999999985"/>
        <n v="62.3904"/>
        <n v="53.260799999999996"/>
        <n v="39.340799999999994"/>
        <n v="22.074799999999996"/>
        <n v="27.881999999999998"/>
        <n v="28.0032"/>
        <n v="15.2712"/>
        <n v="17.182800000000004"/>
        <n v="4.8719999999999999"/>
        <n v="5.1948000000000008"/>
        <n v="5.936399999999999"/>
        <n v="6.1704000000000008"/>
        <n v="5.6159999999999997"/>
        <n v="5.3460000000000001"/>
        <n v="4.2047999999999996"/>
        <n v="5.77"/>
        <n v="4.6812000000000005"/>
        <n v="2.9567999999999999"/>
        <n v="1.1760000000000002"/>
        <n v="1.5209999999999999"/>
        <n v="1.0903999999999998"/>
        <n v="-2.1792000000000007"/>
        <n v="-1.3376000000000001"/>
        <n v="-1.9274999999999993"/>
        <n v="2.4581999999999997"/>
        <n v="1.0737999999999999"/>
        <n v="0.15480000000000005"/>
        <n v="36.447299999999998"/>
        <n v="15.537199999999999"/>
        <n v="34.996499999999997"/>
        <n v="3.5489999999999924"/>
        <n v="9.9873000000000012"/>
        <n v="15.699300000000001"/>
        <n v="3.4619999999999997"/>
        <n v="3.500999999999999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29.693353935188" createdVersion="8" refreshedVersion="8" minRefreshableVersion="3" recordCount="9994" xr:uid="{716D947A-58E6-9D40-8E06-E386292F6288}">
  <cacheSource type="worksheet">
    <worksheetSource name="Table1[[Segment]:[Sales]]"/>
  </cacheSource>
  <cacheFields count="4">
    <cacheField name="Segment" numFmtId="0">
      <sharedItems count="3">
        <s v="Consumer"/>
        <s v="Home Office"/>
        <s v="Corporate"/>
      </sharedItems>
    </cacheField>
    <cacheField name="Region" numFmtId="0">
      <sharedItems/>
    </cacheField>
    <cacheField name="Category" numFmtId="0">
      <sharedItems/>
    </cacheField>
    <cacheField name="Sales" numFmtId="165">
      <sharedItems containsSemiMixedTypes="0" containsString="0" containsNumber="1" minValue="0.44399999999999995" maxValue="22638.48" count="6144">
        <n v="298.77600000000001"/>
        <n v="58.34"/>
        <n v="4.4479999999999995"/>
        <n v="2.8160000000000003"/>
        <n v="87.08"/>
        <n v="5.2480000000000002"/>
        <n v="124.10999999999999"/>
        <n v="569.64"/>
        <n v="675.96"/>
        <n v="127.93599999999999"/>
        <n v="272.73599999999999"/>
        <n v="118.16"/>
        <n v="17.712"/>
        <n v="31.049999999999997"/>
        <n v="32.400000000000006"/>
        <n v="3.3040000000000003"/>
        <n v="59.699999999999996"/>
        <n v="59.903999999999996"/>
        <n v="332.02800000000002"/>
        <n v="99.99"/>
        <n v="105.584"/>
        <n v="2.3130000000000002"/>
        <n v="396.92000000000007"/>
        <n v="17.61"/>
        <n v="38.880000000000003"/>
        <n v="4.5120000000000005"/>
        <n v="22.704000000000004"/>
        <n v="520.05000000000007"/>
        <n v="31.104000000000006"/>
        <n v="61.96"/>
        <n v="2.0640000000000001"/>
        <n v="31.44"/>
        <n v="25.76"/>
        <n v="11.12"/>
        <n v="35.880000000000003"/>
        <n v="629.18400000000008"/>
        <n v="51.84"/>
        <n v="31.92"/>
        <n v="354.90000000000003"/>
        <n v="31.983999999999998"/>
        <n v="580.67200000000003"/>
        <n v="447.85999999999996"/>
        <n v="110.98"/>
        <n v="63.47"/>
        <n v="83.97"/>
        <n v="15.168000000000001"/>
        <n v="16.192"/>
        <n v="190.86"/>
        <n v="50.352000000000004"/>
        <n v="902.71199999999999"/>
        <n v="957.57749999999999"/>
        <n v="339.96"/>
        <n v="946.76400000000024"/>
        <n v="170.35200000000003"/>
        <n v="71.12"/>
        <n v="258.072"/>
        <n v="76.12"/>
        <n v="1218.7349999999997"/>
        <n v="8.4480000000000004"/>
        <n v="32.776000000000003"/>
        <n v="110.96"/>
        <n v="23.616"/>
        <n v="906.68000000000006"/>
        <n v="35.520000000000003"/>
        <n v="4.9280000000000008"/>
        <n v="38.82"/>
        <n v="134.99"/>
        <n v="12.48"/>
        <n v="23.680000000000003"/>
        <n v="239.95200000000003"/>
        <n v="373.08"/>
        <n v="255.68000000000004"/>
        <n v="41.424000000000007"/>
        <n v="9.1440000000000001"/>
        <n v="19.98"/>
        <n v="18.899999999999999"/>
        <n v="36.99"/>
        <n v="15.552000000000003"/>
        <n v="248.57"/>
        <n v="42.68"/>
        <n v="205.03"/>
        <n v="25.5"/>
        <n v="323.97600000000006"/>
        <n v="41.72"/>
        <n v="7.78"/>
        <n v="38.520000000000003"/>
        <n v="27.384"/>
        <n v="11.645999999999997"/>
        <n v="19.920000000000002"/>
        <n v="304.77600000000001"/>
        <n v="17.088000000000001"/>
        <n v="899.95"/>
        <n v="14.336000000000002"/>
        <n v="2888.1270000000004"/>
        <n v="2033.5840000000001"/>
        <n v="17.14"/>
        <n v="30.144000000000002"/>
        <n v="3.76"/>
        <n v="13.747999999999998"/>
        <n v="73.784000000000006"/>
        <n v="45.84"/>
        <n v="50.496000000000002"/>
        <n v="67.56"/>
        <n v="324.74400000000003"/>
        <n v="1487.04"/>
        <n v="44.67"/>
        <n v="470.37600000000009"/>
        <n v="405.64"/>
        <n v="1.3619999999999997"/>
        <n v="31.744"/>
        <n v="180.97999999999996"/>
        <n v="6.16"/>
        <n v="78.600000000000009"/>
        <n v="29.12"/>
        <n v="36.288000000000011"/>
        <n v="56.56"/>
        <n v="299.95999999999998"/>
        <n v="21.983999999999995"/>
        <n v="13.392000000000001"/>
        <n v="369.16"/>
        <n v="328.77600000000007"/>
        <n v="30.32"/>
        <n v="419.4"/>
        <n v="165.60000000000002"/>
        <n v="1287.45"/>
        <n v="87.96"/>
        <n v="4.2"/>
        <n v="39.581999999999987"/>
        <n v="872.94"/>
        <n v="48.86"/>
        <n v="302.94"/>
        <n v="342.86400000000003"/>
        <n v="399.95"/>
        <n v="545.93999999999994"/>
        <n v="25.920000000000005"/>
        <n v="3.3919999999999995"/>
        <n v="13.247999999999999"/>
        <n v="13"/>
        <n v="22.92"/>
        <n v="11.784000000000001"/>
        <n v="41.37"/>
        <n v="11.54"/>
        <n v="70.98"/>
        <n v="81.96"/>
        <n v="11.56"/>
        <n v="39.96"/>
        <n v="8.34"/>
        <n v="11.68"/>
        <n v="77.240000000000009"/>
        <n v="129.97999999999999"/>
        <n v="79.12"/>
        <n v="71"/>
        <n v="32.479999999999997"/>
        <n v="327.56399999999996"/>
        <n v="114.84800000000001"/>
        <n v="12.263999999999999"/>
        <n v="3.9"/>
        <n v="17.12"/>
        <n v="166.44"/>
        <n v="245.94"/>
        <n v="17.46"/>
        <n v="46.72"/>
        <n v="88.4"/>
        <n v="603.91999999999996"/>
        <n v="19.136000000000003"/>
        <n v="57.42"/>
        <n v="119.80000000000001"/>
        <n v="9.9600000000000009"/>
        <n v="199.89999999999998"/>
        <n v="22.959999999999997"/>
        <n v="29.304000000000002"/>
        <n v="0.83599999999999974"/>
        <n v="735.98"/>
        <n v="631.78200000000004"/>
        <n v="37.589999999999996"/>
        <n v="54.792000000000009"/>
        <n v="65.97"/>
        <n v="229.54400000000001"/>
        <n v="68.94"/>
        <n v="239.96000000000004"/>
        <n v="12.419999999999998"/>
        <n v="40.74"/>
        <n v="14.479999999999997"/>
        <n v="45.480000000000004"/>
        <n v="91.679999999999993"/>
        <n v="11.88"/>
        <n v="24.849999999999998"/>
        <n v="2690.9700000000003"/>
        <n v="643.13599999999997"/>
        <n v="826.62000000000012"/>
        <n v="18.624000000000002"/>
        <n v="261.74"/>
        <n v="40.775999999999996"/>
        <n v="36.51"/>
        <n v="19.936000000000003"/>
        <n v="2.952"/>
        <n v="41.86"/>
        <n v="32.76"/>
        <n v="2.5020000000000002"/>
        <n v="10.368000000000002"/>
        <n v="38.22"/>
        <n v="483.13599999999997"/>
        <n v="56.3"/>
        <n v="255.108"/>
        <n v="440.91"/>
        <n v="879.98400000000004"/>
        <n v="254.97449999999998"/>
        <n v="25.99"/>
        <n v="15.78"/>
        <n v="35.231999999999999"/>
        <n v="81.567999999999998"/>
        <n v="714.30000000000007"/>
        <n v="540.048"/>
        <n v="197.96999999999997"/>
        <n v="86.352000000000004"/>
        <n v="2.032"/>
        <n v="118.25"/>
        <n v="9.2959999999999994"/>
        <n v="94.992000000000004"/>
        <n v="14.76"/>
        <n v="14.16"/>
        <n v="70.00800000000001"/>
        <n v="9.5550000000000015"/>
        <n v="2939.9300000000003"/>
        <n v="6.8580000000000014"/>
        <n v="16.776000000000003"/>
        <n v="40.97"/>
        <n v="33.488000000000007"/>
        <n v="15.176"/>
        <n v="14.46"/>
        <n v="47.52"/>
        <n v="22.58"/>
        <n v="673.5680000000001"/>
        <n v="61.541999999999994"/>
        <n v="9.1840000000000011"/>
        <n v="27.936000000000003"/>
        <n v="756.80000000000007"/>
        <n v="19.899999999999999"/>
        <n v="4.8960000000000008"/>
        <n v="6.8480000000000008"/>
        <n v="81.400000000000006"/>
        <n v="62.91"/>
        <n v="344.90999999999997"/>
        <n v="39.311999999999998"/>
        <n v="257.98"/>
        <n v="408.74399999999997"/>
        <n v="133.38"/>
        <n v="12.54"/>
        <n v="1266.8599999999999"/>
        <n v="450"/>
        <n v="1.78"/>
        <n v="2.4690000000000003"/>
        <n v="10.528"/>
        <n v="5.04"/>
        <n v="35.984000000000002"/>
        <n v="20.34"/>
        <n v="769.18400000000008"/>
        <n v="41.88"/>
        <n v="46.32"/>
        <n v="452.55000000000007"/>
        <n v="72"/>
        <n v="253.37199999999996"/>
        <n v="97.984000000000009"/>
        <n v="447.96800000000007"/>
        <n v="1503.25"/>
        <n v="387.13600000000002"/>
        <n v="12.96"/>
        <n v="33.264000000000003"/>
        <n v="319.96800000000002"/>
        <n v="366.786"/>
        <n v="11.220000000000002"/>
        <n v="328.59000000000003"/>
        <n v="222.38400000000001"/>
        <n v="2.9440000000000004"/>
        <n v="140.73599999999999"/>
        <n v="6.08"/>
        <n v="821.87999999999988"/>
        <n v="7.7120000000000006"/>
        <n v="168.624"/>
        <n v="153.584"/>
        <n v="41.92"/>
        <n v="35.016000000000005"/>
        <n v="310.12"/>
        <n v="49.08"/>
        <n v="383.8"/>
        <n v="665.88"/>
        <n v="10.048000000000002"/>
        <n v="45.92"/>
        <n v="887.27099999999984"/>
        <n v="695.7"/>
        <n v="186.69"/>
        <n v="2.907"/>
        <n v="7.1039999999999992"/>
        <n v="82.367999999999995"/>
        <n v="167.88800000000001"/>
        <n v="8.7040000000000006"/>
        <n v="392.93999999999994"/>
        <n v="5.7150000000000016"/>
        <n v="80.959999999999994"/>
        <n v="6.24"/>
        <n v="387.99"/>
        <n v="271.76400000000001"/>
        <n v="64.2"/>
        <n v="18.97"/>
        <n v="881.93"/>
        <n v="5.1799999999999988"/>
        <n v="1117.92"/>
        <n v="18.192000000000004"/>
        <n v="10.86"/>
        <n v="1369.7640000000001"/>
        <n v="424.11599999999999"/>
        <n v="2.7840000000000003"/>
        <n v="50.04"/>
        <n v="34.5"/>
        <n v="41.472000000000008"/>
        <n v="92.88000000000001"/>
        <n v="1089.75"/>
        <n v="180.96"/>
        <n v="22.248000000000001"/>
        <n v="27.968000000000004"/>
        <n v="278.39999999999998"/>
        <n v="83.9"/>
        <n v="2.78"/>
        <n v="44.75"/>
        <n v="189"/>
        <n v="53.424000000000007"/>
        <n v="313.488"/>
        <n v="159.96800000000002"/>
        <n v="37.659999999999997"/>
        <n v="18.54"/>
        <n v="141.4"/>
        <n v="40.479999999999997"/>
        <n v="763.44"/>
        <n v="16.239999999999998"/>
        <n v="21.36"/>
        <n v="14.200000000000001"/>
        <n v="429.59999999999997"/>
        <n v="279.95999999999998"/>
        <n v="254.96999999999997"/>
        <n v="9.2480000000000011"/>
        <n v="23.18"/>
        <n v="51.756000000000007"/>
        <n v="4.6619999999999999"/>
        <n v="517.5"/>
        <n v="146.82"/>
        <n v="23.92"/>
        <n v="13.375999999999999"/>
        <n v="21.299999999999997"/>
        <n v="34.4"/>
        <n v="111.96"/>
        <n v="107.94"/>
        <n v="1665.62"/>
        <n v="683.33199999999999"/>
        <n v="242.94"/>
        <n v="108.96000000000001"/>
        <n v="2999.95"/>
        <n v="234.95000000000002"/>
        <n v="286.85000000000002"/>
        <n v="504.90000000000003"/>
        <n v="1126.02"/>
        <n v="145.76400000000001"/>
        <n v="400.03199999999998"/>
        <n v="248.43"/>
        <n v="307.666"/>
        <n v="713.88"/>
        <n v="1447.6499999999999"/>
        <n v="30.672000000000001"/>
        <n v="7.76"/>
        <n v="455.1"/>
        <n v="45.36"/>
        <n v="38.432000000000002"/>
        <n v="113.372"/>
        <n v="84.784000000000006"/>
        <n v="43.5"/>
        <n v="242.35200000000003"/>
        <n v="11.16"/>
        <n v="591.32000000000005"/>
        <n v="60.600000000000009"/>
        <n v="43.6"/>
        <n v="5.68"/>
        <n v="31.680000000000003"/>
        <n v="27.439999999999998"/>
        <n v="17.430000000000003"/>
        <n v="45.98"/>
        <n v="11.21"/>
        <n v="1016.792"/>
        <n v="111.15"/>
        <n v="6.9840000000000009"/>
        <n v="79.959999999999994"/>
        <n v="705.54399999999998"/>
        <n v="32.952000000000005"/>
        <n v="99.2"/>
        <n v="101.4"/>
        <n v="339.13600000000002"/>
        <n v="96.08"/>
        <n v="29.900000000000002"/>
        <n v="653.54999999999995"/>
        <n v="43.099999999999994"/>
        <n v="360.71199999999999"/>
        <n v="67.92"/>
        <n v="28.14"/>
        <n v="899.98199999999997"/>
        <n v="11.088000000000003"/>
        <n v="167.94"/>
        <n v="146.352"/>
        <n v="127.785"/>
        <n v="79.44"/>
        <n v="2.6240000000000001"/>
        <n v="6.72"/>
        <n v="144.96"/>
        <n v="16.02"/>
        <n v="230.28000000000003"/>
        <n v="7.3120000000000012"/>
        <n v="40.700000000000003"/>
        <n v="274.77"/>
        <n v="28.44"/>
        <n v="12.84"/>
        <n v="4.3600000000000003"/>
        <n v="1294.75"/>
        <n v="59.97"/>
        <n v="8.94"/>
        <n v="162.88999999999999"/>
        <n v="2735.9520000000002"/>
        <n v="66.644999999999996"/>
        <n v="69.216000000000008"/>
        <n v="173.79999999999998"/>
        <n v="24.588000000000001"/>
        <n v="25.83"/>
        <n v="571.44000000000005"/>
        <n v="21.744000000000003"/>
        <n v="96.359999999999985"/>
        <n v="1247.6399999999999"/>
        <n v="575.928"/>
        <n v="8.2880000000000003"/>
        <n v="326.64600000000002"/>
        <n v="161.61000000000001"/>
        <n v="368.96999999999997"/>
        <n v="9.9799999999999969"/>
        <n v="77.56"/>
        <n v="383.97600000000006"/>
        <n v="55.984000000000009"/>
        <n v="61.44"/>
        <n v="167.76"/>
        <n v="64.959999999999994"/>
        <n v="239.37199999999996"/>
        <n v="201.43200000000002"/>
        <n v="176.8"/>
        <n v="47.360000000000007"/>
        <n v="32.75"/>
        <n v="40.68"/>
        <n v="38.71"/>
        <n v="1856.19"/>
        <n v="17.34"/>
        <n v="41.96"/>
        <n v="358.58"/>
        <n v="10.272000000000002"/>
        <n v="1577.94"/>
        <n v="563.4"/>
        <n v="1628.82"/>
        <n v="36.44"/>
        <n v="34.580000000000005"/>
        <n v="49.56"/>
        <n v="7.2300000000000022"/>
        <n v="549.98"/>
        <n v="174.3"/>
        <n v="12.127999999999997"/>
        <n v="60.72"/>
        <n v="95.968000000000004"/>
        <n v="55.6"/>
        <n v="302.37599999999998"/>
        <n v="35.200000000000003"/>
        <n v="56.96"/>
        <n v="719.95200000000011"/>
        <n v="64.784000000000006"/>
        <n v="32.896000000000001"/>
        <n v="5.9840000000000009"/>
        <n v="566.97"/>
        <n v="8.57"/>
        <n v="53.2"/>
        <n v="19.440000000000001"/>
        <n v="435.99900000000002"/>
        <n v="8.7200000000000006"/>
        <n v="16.989999999999998"/>
        <n v="81.540000000000006"/>
        <n v="19.989999999999998"/>
        <n v="6.96"/>
        <n v="47.3"/>
        <n v="82.656000000000006"/>
        <n v="23"/>
        <n v="20.736000000000004"/>
        <n v="59.975999999999999"/>
        <n v="20.928000000000001"/>
        <n v="21.400000000000002"/>
        <n v="1003.6200000000001"/>
        <n v="17.940000000000001"/>
        <n v="154.9"/>
        <n v="15.66"/>
        <n v="59.808000000000007"/>
        <n v="22"/>
        <n v="307.13600000000002"/>
        <n v="148.70400000000001"/>
        <n v="971.88000000000011"/>
        <n v="94.199999999999989"/>
        <n v="10.48"/>
        <n v="1252.704"/>
        <n v="15.991999999999999"/>
        <n v="57.23"/>
        <n v="6.4640000000000004"/>
        <n v="44.375999999999998"/>
        <n v="10.199999999999999"/>
        <n v="801.96"/>
        <n v="263.88"/>
        <n v="82.95"/>
        <n v="177.56800000000001"/>
        <n v="18.527999999999995"/>
        <n v="23.34"/>
        <n v="3.62"/>
        <n v="307.31400000000002"/>
        <n v="474.95"/>
        <n v="532.39919999999995"/>
        <n v="9.6640000000000015"/>
        <n v="388.42999999999995"/>
        <n v="20.103999999999999"/>
        <n v="43.04"/>
        <n v="90.93"/>
        <n v="159.97999999999999"/>
        <n v="36.671999999999997"/>
        <n v="76.864000000000004"/>
        <n v="7.7640000000000011"/>
        <n v="12.672000000000001"/>
        <n v="20.439999999999998"/>
        <n v="45"/>
        <n v="182.94"/>
        <n v="1875.258"/>
        <n v="15.808000000000002"/>
        <n v="67.98"/>
        <n v="41.28"/>
        <n v="49.536000000000001"/>
        <n v="9.2799999999999994"/>
        <n v="78.304000000000002"/>
        <n v="23.968000000000004"/>
        <n v="681.40800000000013"/>
        <n v="601.65"/>
        <n v="11.76"/>
        <n v="159.98400000000001"/>
        <n v="47.984000000000002"/>
        <n v="25.92"/>
        <n v="3.1679999999999993"/>
        <n v="303.25"/>
        <n v="234.45000000000002"/>
        <n v="72.784000000000006"/>
        <n v="20.568000000000001"/>
        <n v="235.95000000000002"/>
        <n v="14.98"/>
        <n v="1579.7460000000001"/>
        <n v="1379.92"/>
        <n v="139.86000000000001"/>
        <n v="16.52"/>
        <n v="40.176000000000002"/>
        <n v="194.32"/>
        <n v="89.066399999999987"/>
        <n v="53.248000000000005"/>
        <n v="310.68799999999999"/>
        <n v="393.25"/>
        <n v="6.58"/>
        <n v="17.28"/>
        <n v="87.210000000000008"/>
        <n v="158.928"/>
        <n v="511.84"/>
        <n v="14.82"/>
        <n v="31.152000000000001"/>
        <n v="58.170000000000009"/>
        <n v="21.5"/>
        <n v="11.96"/>
        <n v="12.98"/>
        <n v="272.96999999999997"/>
        <n v="29.79"/>
        <n v="35.04"/>
        <n v="2625.12"/>
        <n v="46.8"/>
        <n v="191.96"/>
        <n v="206.43"/>
        <n v="355.36"/>
        <n v="30.072000000000003"/>
        <n v="19.608000000000001"/>
        <n v="37.94"/>
        <n v="5.9520000000000008"/>
        <n v="115.84"/>
        <n v="35.4"/>
        <n v="5.9399999999999995"/>
        <n v="22.18"/>
        <n v="331.536"/>
        <n v="137.94"/>
        <n v="27.183999999999997"/>
        <n v="17.920000000000002"/>
        <n v="6.048"/>
        <n v="14.256000000000002"/>
        <n v="87.92"/>
        <n v="359.97"/>
        <n v="1931.04"/>
        <n v="18.689999999999998"/>
        <n v="18.496000000000002"/>
        <n v="171.96"/>
        <n v="32.984999999999999"/>
        <n v="59.94"/>
        <n v="235.18799999999999"/>
        <n v="19.760000000000002"/>
        <n v="14.301000000000002"/>
        <n v="240.78400000000002"/>
        <n v="317.05799999999999"/>
        <n v="66.03"/>
        <n v="31.36"/>
        <n v="16.520000000000003"/>
        <n v="42.615999999999993"/>
        <n v="22.77"/>
        <n v="35.49"/>
        <n v="29.800000000000004"/>
        <n v="1145.6000000000001"/>
        <n v="15.51"/>
        <n v="98.352000000000004"/>
        <n v="81.199999999999989"/>
        <n v="239.976"/>
        <n v="24.288"/>
        <n v="586.39800000000002"/>
        <n v="1.6959999999999997"/>
        <n v="48.94"/>
        <n v="90.86"/>
        <n v="35.167999999999999"/>
        <n v="14.432"/>
        <n v="11.610000000000003"/>
        <n v="7.64"/>
        <n v="26.94"/>
        <n v="52.447999999999993"/>
        <n v="795.51"/>
        <n v="75.48"/>
        <n v="604.75199999999995"/>
        <n v="496.86"/>
        <n v="4.4009999999999998"/>
        <n v="314.35199999999998"/>
        <n v="31.155000000000005"/>
        <n v="629.94999999999993"/>
        <n v="14.62"/>
        <n v="82.524000000000001"/>
        <n v="30.016000000000005"/>
        <n v="9.84"/>
        <n v="12.99"/>
        <n v="102.01800000000001"/>
        <n v="111.104"/>
        <n v="731.93999999999994"/>
        <n v="17.52"/>
        <n v="130.11199999999999"/>
        <n v="134.97"/>
        <n v="357.93"/>
        <n v="25.584000000000003"/>
        <n v="55.584000000000003"/>
        <n v="337.98"/>
        <n v="10.92"/>
        <n v="17.856000000000002"/>
        <n v="62.8"/>
        <n v="50.32"/>
        <n v="85.98"/>
        <n v="30.96"/>
        <n v="15.984000000000002"/>
        <n v="210.00800000000001"/>
        <n v="54.384000000000007"/>
        <n v="384.76799999999997"/>
        <n v="134.47999999999999"/>
        <n v="2.9460000000000006"/>
        <n v="94.2"/>
        <n v="20.9"/>
        <n v="114.52"/>
        <n v="14.368000000000002"/>
        <n v="64.17"/>
        <n v="12.18"/>
        <n v="87.71"/>
        <n v="69.28"/>
        <n v="44.96"/>
        <n v="157.91999999999999"/>
        <n v="6.48"/>
        <n v="539.65800000000002"/>
        <n v="49.616000000000007"/>
        <n v="100.24000000000001"/>
        <n v="23.849999999999998"/>
        <n v="141.76"/>
        <n v="1085.42"/>
        <n v="239.9"/>
        <n v="134.28800000000001"/>
        <n v="95.970000000000013"/>
        <n v="16.68"/>
        <n v="149.94999999999999"/>
        <n v="2.508"/>
        <n v="5.5440000000000005"/>
        <n v="1448.8200000000002"/>
        <n v="18.62"/>
        <n v="384.59200000000004"/>
        <n v="12.39"/>
        <n v="26.975999999999999"/>
        <n v="62.015999999999998"/>
        <n v="14.03"/>
        <n v="298.11599999999999"/>
        <n v="81.438000000000017"/>
        <n v="30.18"/>
        <n v="841.5680000000001"/>
        <n v="8.895999999999999"/>
        <n v="50.135999999999996"/>
        <n v="8.84"/>
        <n v="86.058000000000007"/>
        <n v="138.58799999999999"/>
        <n v="11.952000000000002"/>
        <n v="189.95000000000002"/>
        <n v="62.376000000000005"/>
        <n v="26.388000000000002"/>
        <n v="16.45"/>
        <n v="8.8560000000000016"/>
        <n v="22.450000000000003"/>
        <n v="219.07500000000002"/>
        <n v="41.4"/>
        <n v="1499.95"/>
        <n v="238.56"/>
        <n v="119.94"/>
        <n v="59.98"/>
        <n v="25.695999999999998"/>
        <n v="13.040000000000001"/>
        <n v="46.344000000000001"/>
        <n v="276.69"/>
        <n v="12.192"/>
        <n v="44.910000000000011"/>
        <n v="251.96399999999994"/>
        <n v="58.24"/>
        <n v="609.98"/>
        <n v="6.36"/>
        <n v="595"/>
        <n v="24.816000000000003"/>
        <n v="27.882000000000005"/>
        <n v="56.400000000000006"/>
        <n v="147.184"/>
        <n v="14.9"/>
        <n v="5.3460000000000019"/>
        <n v="30.816000000000003"/>
        <n v="74.415999999999997"/>
        <n v="15.75"/>
        <n v="1599.92"/>
        <n v="60.768000000000001"/>
        <n v="91.275000000000006"/>
        <n v="319.98400000000004"/>
        <n v="5.22"/>
        <n v="106.5"/>
        <n v="655.90000000000009"/>
        <n v="13.89"/>
        <n v="23.88"/>
        <n v="225.29600000000002"/>
        <n v="151.20000000000002"/>
        <n v="8.8000000000000007"/>
        <n v="196.62"/>
        <n v="8.1280000000000001"/>
        <n v="764.6880000000001"/>
        <n v="11.52"/>
        <n v="14.272"/>
        <n v="39.659999999999997"/>
        <n v="579.52800000000002"/>
        <n v="772.68"/>
        <n v="2279.96"/>
        <n v="117.48800000000001"/>
        <n v="104.9"/>
        <n v="635.96"/>
        <n v="35.910000000000004"/>
        <n v="121.96"/>
        <n v="71.088000000000008"/>
        <n v="539.97"/>
        <n v="12.600000000000001"/>
        <n v="4.91"/>
        <n v="196.70400000000001"/>
        <n v="300.416"/>
        <n v="157.79400000000004"/>
        <n v="78.8"/>
        <n v="1.5559999999999996"/>
        <n v="191.976"/>
        <n v="175.44"/>
        <n v="1.988"/>
        <n v="60.415999999999997"/>
        <n v="14.940000000000001"/>
        <n v="227.45999999999998"/>
        <n v="158.99"/>
        <n v="79.872000000000014"/>
        <n v="4.96"/>
        <n v="79.97399999999999"/>
        <n v="132.52000000000004"/>
        <n v="180.66"/>
        <n v="3.2079999999999993"/>
        <n v="215.54400000000001"/>
        <n v="323.10000000000002"/>
        <n v="125.944"/>
        <n v="22.919999999999998"/>
        <n v="67.860000000000014"/>
        <n v="59.712000000000003"/>
        <n v="144.12"/>
        <n v="71.92"/>
        <n v="46.2"/>
        <n v="2.7719999999999994"/>
        <n v="36.672000000000004"/>
        <n v="748.75200000000007"/>
        <n v="259.13600000000002"/>
        <n v="85.055999999999997"/>
        <n v="1.4759999999999998"/>
        <n v="67.900000000000006"/>
        <n v="25.68"/>
        <n v="7.16"/>
        <n v="108.96"/>
        <n v="47.400000000000006"/>
        <n v="32.06"/>
        <n v="132.22400000000002"/>
        <n v="1207.8399999999999"/>
        <n v="14.04"/>
        <n v="1704.89"/>
        <n v="385.68599999999998"/>
        <n v="46.672000000000004"/>
        <n v="30.48"/>
        <n v="1123.92"/>
        <n v="32.544000000000004"/>
        <n v="103.19200000000001"/>
        <n v="715.64"/>
        <n v="8.3520000000000003"/>
        <n v="74.45"/>
        <n v="17.220000000000006"/>
        <n v="279.89999999999998"/>
        <n v="30.560000000000002"/>
        <n v="21.240000000000002"/>
        <n v="0.85200000000000009"/>
        <n v="2.9919999999999995"/>
        <n v="83.168000000000006"/>
        <n v="10.896000000000001"/>
        <n v="21.72"/>
        <n v="21.488"/>
        <n v="27.168000000000003"/>
        <n v="94.679999999999993"/>
        <n v="141.96"/>
        <n v="34.769999999999996"/>
        <n v="370.78199999999998"/>
        <n v="9892.74"/>
        <n v="45.96"/>
        <n v="853.09199999999987"/>
        <n v="9.3450000000000024"/>
        <n v="159.80000000000001"/>
        <n v="1091.1680000000001"/>
        <n v="5.3440000000000003"/>
        <n v="2.879999999999999"/>
        <n v="32.96"/>
        <n v="359.98"/>
        <n v="15.696000000000002"/>
        <n v="16.91"/>
        <n v="9.4079999999999995"/>
        <n v="247.10399999999998"/>
        <n v="377.96999999999997"/>
        <n v="146.13600000000002"/>
        <n v="131.94"/>
        <n v="179.97"/>
        <n v="11.211999999999998"/>
        <n v="314.08800000000002"/>
        <n v="50.12"/>
        <n v="303.92"/>
        <n v="19.968000000000004"/>
        <n v="6.63"/>
        <n v="292.10000000000002"/>
        <n v="516.48800000000006"/>
        <n v="54.816000000000003"/>
        <n v="7.0559999999999992"/>
        <n v="783.96000000000015"/>
        <n v="119.97600000000001"/>
        <n v="24.700000000000003"/>
        <n v="8.3760000000000012"/>
        <n v="305.31200000000001"/>
        <n v="73.28"/>
        <n v="104.85000000000001"/>
        <n v="4.6159999999999997"/>
        <n v="1.64"/>
        <n v="181.98599999999999"/>
        <n v="115.44"/>
        <n v="14.427000000000003"/>
        <n v="24.64"/>
        <n v="70.949999999999989"/>
        <n v="78.256"/>
        <n v="251.00599999999997"/>
        <n v="19.89"/>
        <n v="166.45"/>
        <n v="50.120000000000005"/>
        <n v="7.6799999999999979"/>
        <n v="89.949999999999989"/>
        <n v="5.4319999999999986"/>
        <n v="221.16"/>
        <n v="47.904000000000003"/>
        <n v="647.84"/>
        <n v="66.048000000000002"/>
        <n v="2.2200000000000002"/>
        <n v="2.88"/>
        <n v="112.77600000000001"/>
        <n v="199.98"/>
        <n v="40.14"/>
        <n v="9.08"/>
        <n v="287.94"/>
        <n v="108.76800000000001"/>
        <n v="39.624000000000009"/>
        <n v="20.368000000000002"/>
        <n v="623.46479999999997"/>
        <n v="46.349999999999994"/>
        <n v="19.3"/>
        <n v="405.85999999999996"/>
        <n v="5.2140000000000004"/>
        <n v="136.78399999999999"/>
        <n v="177.48000000000002"/>
        <n v="194.84800000000001"/>
        <n v="106.75"/>
        <n v="3.04"/>
        <n v="25.299999999999997"/>
        <n v="47.97"/>
        <n v="704.76"/>
        <n v="271.44"/>
        <n v="301.95999999999998"/>
        <n v="5.64"/>
        <n v="158.376"/>
        <n v="3.9799999999999991"/>
        <n v="42.81"/>
        <n v="43.56"/>
        <n v="55.48"/>
        <n v="70.56"/>
        <n v="20.016000000000002"/>
        <n v="14.576000000000001"/>
        <n v="77.58"/>
        <n v="65.17"/>
        <n v="767.21400000000006"/>
        <n v="30"/>
        <n v="445.44"/>
        <n v="107.77200000000001"/>
        <n v="156.79200000000003"/>
        <n v="1004.0239999999999"/>
        <n v="103.93599999999999"/>
        <n v="481.56800000000004"/>
        <n v="20.04"/>
        <n v="59.519999999999996"/>
        <n v="2.6880000000000002"/>
        <n v="3.9119999999999999"/>
        <n v="842.37600000000009"/>
        <n v="36.336000000000006"/>
        <n v="8.9040000000000017"/>
        <n v="300.93"/>
        <n v="104.68000000000002"/>
        <n v="4.032"/>
        <n v="72.703999999999994"/>
        <n v="29.97"/>
        <n v="14.376000000000001"/>
        <n v="1215.92"/>
        <n v="152.68800000000002"/>
        <n v="42.783999999999999"/>
        <n v="332.94"/>
        <n v="186.14999999999998"/>
        <n v="10.67"/>
        <n v="5.1840000000000011"/>
        <n v="16.38"/>
        <n v="311.98"/>
        <n v="141.41999999999999"/>
        <n v="5.4"/>
        <n v="31.96"/>
        <n v="44.416000000000004"/>
        <n v="185.52800000000002"/>
        <n v="883.84"/>
        <n v="2.61"/>
        <n v="362.13599999999997"/>
        <n v="24.14"/>
        <n v="20.136000000000003"/>
        <n v="40.096000000000004"/>
        <n v="3050.3760000000002"/>
        <n v="19.008000000000003"/>
        <n v="62.94"/>
        <n v="59.751999999999995"/>
        <n v="4.6079999999999997"/>
        <n v="12.56"/>
        <n v="58.463999999999977"/>
        <n v="49.12"/>
        <n v="21.84"/>
        <n v="50.8"/>
        <n v="123.96000000000001"/>
        <n v="62.296000000000006"/>
        <n v="5.28"/>
        <n v="37.44"/>
        <n v="90.06"/>
        <n v="291.95999999999998"/>
        <n v="1.752"/>
        <n v="10.192000000000002"/>
        <n v="24.784000000000002"/>
        <n v="82.64"/>
        <n v="17.64"/>
        <n v="20.544000000000004"/>
        <n v="70.367999999999995"/>
        <n v="181.96"/>
        <n v="21.379999999999995"/>
        <n v="314.53199999999998"/>
        <n v="5.6070000000000011"/>
        <n v="23.65"/>
        <n v="367.96"/>
        <n v="122.352"/>
        <n v="1.3650000000000002"/>
        <n v="3.2640000000000007"/>
        <n v="356.78999999999996"/>
        <n v="101.99400000000001"/>
        <n v="544.00800000000004"/>
        <n v="1049.2"/>
        <n v="9.3439999999999994"/>
        <n v="255.96799999999999"/>
        <n v="62.18"/>
        <n v="23.2"/>
        <n v="31.872000000000003"/>
        <n v="445.96000000000004"/>
        <n v="691.96"/>
        <n v="3.6479999999999992"/>
        <n v="117.36"/>
        <n v="36.624000000000002"/>
        <n v="1471.96"/>
        <n v="27.396000000000004"/>
        <n v="92.94"/>
        <n v="16.739999999999998"/>
        <n v="41.904000000000003"/>
        <n v="220.75200000000001"/>
        <n v="12.175999999999998"/>
        <n v="297.55"/>
        <n v="65.584000000000003"/>
        <n v="77.52"/>
        <n v="42.76"/>
        <n v="17.248000000000001"/>
        <n v="42.408000000000008"/>
        <n v="13.896000000000001"/>
        <n v="41.552"/>
        <n v="105.98"/>
        <n v="23.160000000000004"/>
        <n v="8.8559999999999999"/>
        <n v="2.2000000000000002"/>
        <n v="3.4880000000000004"/>
        <n v="5.96"/>
        <n v="46.53"/>
        <n v="7.9920000000000009"/>
        <n v="1087.9360000000001"/>
        <n v="245.88"/>
        <n v="69.5"/>
        <n v="23.987999999999996"/>
        <n v="10.649999999999999"/>
        <n v="58.48"/>
        <n v="99.6"/>
        <n v="152.94"/>
        <n v="18.463999999999999"/>
        <n v="503.96000000000004"/>
        <n v="75.792000000000002"/>
        <n v="19.05"/>
        <n v="1.1919999999999997"/>
        <n v="42.599999999999994"/>
        <n v="9.64"/>
        <n v="26.38"/>
        <n v="14.352000000000002"/>
        <n v="2.9600000000000004"/>
        <n v="72.960000000000008"/>
        <n v="39.816000000000003"/>
        <n v="16.899999999999999"/>
        <n v="5.76"/>
        <n v="7.24"/>
        <n v="9.98"/>
        <n v="44.46"/>
        <n v="11.696"/>
        <n v="89.567999999999998"/>
        <n v="20.808"/>
        <n v="801.5680000000001"/>
        <n v="54.92"/>
        <n v="106.96"/>
        <n v="39.984000000000002"/>
        <n v="307.77600000000001"/>
        <n v="455.97"/>
        <n v="113.22"/>
        <n v="141.55199999999999"/>
        <n v="1352.3975999999998"/>
        <n v="831.2"/>
        <n v="101.52000000000001"/>
        <n v="7.6920000000000002"/>
        <n v="106.232"/>
        <n v="38.088000000000001"/>
        <n v="86.199999999999989"/>
        <n v="3.9599999999999991"/>
        <n v="33.29"/>
        <n v="67.88"/>
        <n v="46.74"/>
        <n v="209.79200000000003"/>
        <n v="241.49999999999997"/>
        <n v="77.55"/>
        <n v="1007.9440000000002"/>
        <n v="47.744"/>
        <n v="135.29999999999998"/>
        <n v="2.4640000000000004"/>
        <n v="10.744"/>
        <n v="848.5440000000001"/>
        <n v="194.52800000000002"/>
        <n v="1075.088"/>
        <n v="6.9239999999999977"/>
        <n v="398.40000000000003"/>
        <n v="77.720000000000013"/>
        <n v="21.6"/>
        <n v="438.33600000000001"/>
        <n v="55.944000000000003"/>
        <n v="143.96"/>
        <n v="6.6420000000000012"/>
        <n v="98.376000000000005"/>
        <n v="63.882000000000005"/>
        <n v="299.96999999999997"/>
        <n v="1931.9579999999999"/>
        <n v="8.67"/>
        <n v="626.35200000000009"/>
        <n v="72.294000000000011"/>
        <n v="123.92"/>
        <n v="275.94"/>
        <n v="21.204000000000004"/>
        <n v="269.98199999999997"/>
        <n v="51.588000000000001"/>
        <n v="2678.94"/>
        <n v="55.328000000000003"/>
        <n v="2.84"/>
        <n v="166.24"/>
        <n v="37.68"/>
        <n v="138.56"/>
        <n v="36.792000000000002"/>
        <n v="12.912000000000001"/>
        <n v="6.6879999999999997"/>
        <n v="25.344000000000001"/>
        <n v="10.688000000000001"/>
        <n v="64.623999999999995"/>
        <n v="16.896000000000001"/>
        <n v="8.016"/>
        <n v="99.3"/>
        <n v="8.64"/>
        <n v="10.816000000000001"/>
        <n v="109.48"/>
        <n v="494.97"/>
        <n v="395"/>
        <n v="53.040000000000006"/>
        <n v="169.68"/>
        <n v="7.6320000000000014"/>
        <n v="5.84"/>
        <n v="3991.98"/>
        <n v="13.899999999999999"/>
        <n v="437.84999999999997"/>
        <n v="33.92"/>
        <n v="556.66499999999996"/>
        <n v="56.16"/>
        <n v="8.56"/>
        <n v="2003.9200000000003"/>
        <n v="47.991999999999997"/>
        <n v="14.73"/>
        <n v="17.22"/>
        <n v="520.46399999999994"/>
        <n v="587.97"/>
        <n v="39.072000000000003"/>
        <n v="38.272000000000006"/>
        <n v="2.2859999999999996"/>
        <n v="252"/>
        <n v="673.34399999999994"/>
        <n v="19.829999999999998"/>
        <n v="242.89999999999998"/>
        <n v="209.94"/>
        <n v="10499.97"/>
        <n v="57.576000000000001"/>
        <n v="35.445"/>
        <n v="9.14"/>
        <n v="646.20000000000005"/>
        <n v="95.94"/>
        <n v="29.6"/>
        <n v="104.184"/>
        <n v="175.87200000000001"/>
        <n v="370.62"/>
        <n v="115.36"/>
        <n v="19.536000000000001"/>
        <n v="552.55999999999995"/>
        <n v="63.686"/>
        <n v="111.67200000000001"/>
        <n v="212.94"/>
        <n v="22.830000000000002"/>
        <n v="12.032"/>
        <n v="978.83999999999992"/>
        <n v="108.4"/>
        <n v="259.95999999999998"/>
        <n v="67.839999999999989"/>
        <n v="67.343999999999994"/>
        <n v="152.76"/>
        <n v="37.93"/>
        <n v="5.98"/>
        <n v="19.68"/>
        <n v="20.704000000000001"/>
        <n v="35.952000000000005"/>
        <n v="7.9"/>
        <n v="505.32000000000005"/>
        <n v="94.85"/>
        <n v="9.24"/>
        <n v="207.48"/>
        <n v="557.58500000000004"/>
        <n v="84.056000000000012"/>
        <n v="10.584"/>
        <n v="23.832000000000001"/>
        <n v="15.079999999999998"/>
        <n v="400.78400000000005"/>
        <n v="16.656000000000002"/>
        <n v="15.24"/>
        <n v="5.2380000000000013"/>
        <n v="1640.6999999999998"/>
        <n v="22.424000000000003"/>
        <n v="236.52800000000002"/>
        <n v="81.98"/>
        <n v="39.72"/>
        <n v="11.744"/>
        <n v="657.93"/>
        <n v="37.375999999999998"/>
        <n v="329.58400000000006"/>
        <n v="15.120000000000001"/>
        <n v="647.904"/>
        <n v="213.21600000000001"/>
        <n v="1552.8309999999999"/>
        <n v="2.7239999999999993"/>
        <n v="83.976000000000013"/>
        <n v="104.97"/>
        <n v="383.64"/>
        <n v="161.56800000000001"/>
        <n v="6.4080000000000004"/>
        <n v="695.16"/>
        <n v="395.93999999999994"/>
        <n v="51.75"/>
        <n v="45.78"/>
        <n v="7.1840000000000011"/>
        <n v="12.24"/>
        <n v="18.368000000000002"/>
        <n v="18.45"/>
        <n v="91.92"/>
        <n v="101.12"/>
        <n v="111.04"/>
        <n v="28.752000000000006"/>
        <n v="30.44"/>
        <n v="13.120000000000001"/>
        <n v="271.95999999999998"/>
        <n v="3.29"/>
        <n v="26.632000000000001"/>
        <n v="470.15499999999997"/>
        <n v="3.4860000000000002"/>
        <n v="232.40000000000003"/>
        <n v="487.96"/>
        <n v="462.56400000000002"/>
        <n v="23.976000000000003"/>
        <n v="82.4"/>
        <n v="3.024"/>
        <n v="69.930000000000007"/>
        <n v="126.08"/>
        <n v="129.55199999999999"/>
        <n v="755.94400000000019"/>
        <n v="431.976"/>
        <n v="19.04"/>
        <n v="34.86"/>
        <n v="7.92"/>
        <n v="284.82"/>
        <n v="25.2"/>
        <n v="7.2359999999999998"/>
        <n v="124.25"/>
        <n v="79.512000000000015"/>
        <n v="283.92"/>
        <n v="11.176000000000002"/>
        <n v="167.976"/>
        <n v="110.11"/>
        <n v="366.00899999999996"/>
        <n v="18.760000000000002"/>
        <n v="573.17399999999998"/>
        <n v="219.84000000000003"/>
        <n v="66.112000000000009"/>
        <n v="158.36800000000002"/>
        <n v="1298.55"/>
        <n v="35.97"/>
        <n v="861.76"/>
        <n v="24.3"/>
        <n v="56.686"/>
        <n v="1071"/>
        <n v="3.9840000000000004"/>
        <n v="163.76400000000001"/>
        <n v="27.200000000000003"/>
        <n v="27.744000000000003"/>
        <n v="59.9"/>
        <n v="43.584000000000003"/>
        <n v="34.200000000000003"/>
        <n v="1.3440000000000001"/>
        <n v="3.4240000000000004"/>
        <n v="4367.8960000000006"/>
        <n v="269.98"/>
        <n v="4.4160000000000004"/>
        <n v="447.94399999999996"/>
        <n v="51.072000000000003"/>
        <n v="4.3680000000000003"/>
        <n v="53.952000000000005"/>
        <n v="61"/>
        <n v="238.89600000000002"/>
        <n v="3504.9"/>
        <n v="38.86399999999999"/>
        <n v="2244.48"/>
        <n v="106.32"/>
        <n v="44.128"/>
        <n v="2003.1680000000001"/>
        <n v="36"/>
        <n v="311.97600000000006"/>
        <n v="16.752000000000002"/>
        <n v="1.1880000000000002"/>
        <n v="467.97"/>
        <n v="11.673000000000002"/>
        <n v="16.36"/>
        <n v="8.9280000000000008"/>
        <n v="179.94"/>
        <n v="1.6410000000000002"/>
        <n v="45.240000000000009"/>
        <n v="27.52"/>
        <n v="36.783999999999999"/>
        <n v="207.35"/>
        <n v="2.6320000000000001"/>
        <n v="327.76"/>
        <n v="6.2940000000000014"/>
        <n v="21.96"/>
        <n v="122.97"/>
        <n v="26.72"/>
        <n v="3.2640000000000002"/>
        <n v="137.25"/>
        <n v="35.479999999999997"/>
        <n v="7.36"/>
        <n v="23.744"/>
        <n v="7.8239999999999998"/>
        <n v="79.968000000000004"/>
        <n v="10.96"/>
        <n v="47.808000000000007"/>
        <n v="71.975999999999999"/>
        <n v="11.07"/>
        <n v="54.900000000000006"/>
        <n v="163.96"/>
        <n v="815.29199999999992"/>
        <n v="6.99"/>
        <n v="22.740000000000002"/>
        <n v="601.53599999999994"/>
        <n v="600.55799999999999"/>
        <n v="8.7919999999999998"/>
        <n v="999.98"/>
        <n v="177.54999999999998"/>
        <n v="83.920000000000016"/>
        <n v="652.99500000000012"/>
        <n v="307.98"/>
        <n v="13.839999999999998"/>
        <n v="384.45000000000005"/>
        <n v="71.992000000000004"/>
        <n v="45.68"/>
        <n v="63.967999999999996"/>
        <n v="60.449999999999996"/>
        <n v="7.98"/>
        <n v="47.616"/>
        <n v="207"/>
        <n v="15.56"/>
        <n v="155.04"/>
        <n v="81.576000000000008"/>
        <n v="839.43000000000006"/>
        <n v="5.3520000000000003"/>
        <n v="28.352"/>
        <n v="43.44"/>
        <n v="75.179999999999993"/>
        <n v="70.463999999999999"/>
        <n v="442.37199999999996"/>
        <n v="164.38800000000001"/>
        <n v="4.9119999999999999"/>
        <n v="17.760000000000002"/>
        <n v="173.65600000000003"/>
        <n v="35.712000000000003"/>
        <n v="204.85"/>
        <n v="65.08"/>
        <n v="128.85000000000002"/>
        <n v="80.98"/>
        <n v="133.97999999999999"/>
        <n v="170.05799999999999"/>
        <n v="1119.9840000000002"/>
        <n v="13.04"/>
        <n v="717.72"/>
        <n v="61.543999999999997"/>
        <n v="153.72800000000001"/>
        <n v="2.9120000000000004"/>
        <n v="254.52599999999998"/>
        <n v="7.58"/>
        <n v="14.28"/>
        <n v="7.857000000000002"/>
        <n v="71.245999999999995"/>
        <n v="915.13600000000008"/>
        <n v="64.864000000000004"/>
        <n v="199.96"/>
        <n v="599.99"/>
        <n v="95.143999999999991"/>
        <n v="754.44999999999993"/>
        <n v="1263.3000000000002"/>
        <n v="3.048"/>
        <n v="1000.0200000000001"/>
        <n v="12.6"/>
        <n v="20.23"/>
        <n v="102.96"/>
        <n v="22.32"/>
        <n v="340.92"/>
        <n v="276.78400000000005"/>
        <n v="57.929999999999993"/>
        <n v="172.70400000000001"/>
        <n v="132.60000000000002"/>
        <n v="158.37599999999998"/>
        <n v="10.023999999999997"/>
        <n v="347.96999999999997"/>
        <n v="449.97"/>
        <n v="29.29"/>
        <n v="1999.96"/>
        <n v="4.7300000000000004"/>
        <n v="411.98"/>
        <n v="449.37200000000001"/>
        <n v="63.311999999999998"/>
        <n v="866.4"/>
        <n v="316"/>
        <n v="8.5440000000000005"/>
        <n v="21.720000000000002"/>
        <n v="209.7"/>
        <n v="49.408000000000001"/>
        <n v="12.383999999999997"/>
        <n v="244.54999999999998"/>
        <n v="74.352000000000004"/>
        <n v="431.97600000000006"/>
        <n v="537.54399999999998"/>
        <n v="129.93"/>
        <n v="31.08"/>
        <n v="637.89599999999996"/>
        <n v="155.37199999999999"/>
        <n v="62.981999999999999"/>
        <n v="40.99"/>
        <n v="485.88"/>
        <n v="17"/>
        <n v="699.98"/>
        <n v="103.05599999999998"/>
        <n v="205.33279999999996"/>
        <n v="257.94"/>
        <n v="479.90000000000003"/>
        <n v="63.96"/>
        <n v="1.2479999999999998"/>
        <n v="24.900000000000002"/>
        <n v="25.08"/>
        <n v="302.72000000000003"/>
        <n v="100.94"/>
        <n v="33.479999999999997"/>
        <n v="18.687999999999999"/>
        <n v="4.28"/>
        <n v="239.96999999999997"/>
        <n v="14.015999999999998"/>
        <n v="19.242000000000001"/>
        <n v="13.360000000000001"/>
        <n v="3.5639999999999992"/>
        <n v="18.84"/>
        <n v="55.86"/>
        <n v="33.4"/>
        <n v="12.176000000000002"/>
        <n v="33.282000000000004"/>
        <n v="14.88"/>
        <n v="111.98"/>
        <n v="11.36"/>
        <n v="16.463999999999999"/>
        <n v="2.8080000000000007"/>
        <n v="895.92"/>
        <n v="210.98"/>
        <n v="335.52"/>
        <n v="24.672000000000001"/>
        <n v="23.76"/>
        <n v="438.36800000000005"/>
        <n v="99.98"/>
        <n v="1198.33"/>
        <n v="409.99919999999997"/>
        <n v="148.02000000000001"/>
        <n v="15.96"/>
        <n v="142.77600000000001"/>
        <n v="758.35200000000009"/>
        <n v="22.14"/>
        <n v="389.05600000000004"/>
        <n v="15.48"/>
        <n v="11.423999999999999"/>
        <n v="2.0430000000000001"/>
        <n v="1924.1599999999999"/>
        <n v="51.56"/>
        <n v="27.92"/>
        <n v="899.13600000000008"/>
        <n v="300.53279999999995"/>
        <n v="141.37199999999999"/>
        <n v="11.34"/>
        <n v="899.97"/>
        <n v="7.4080000000000004"/>
        <n v="58.050000000000004"/>
        <n v="1335.68"/>
        <n v="170.24"/>
        <n v="16.740000000000002"/>
        <n v="25.983999999999998"/>
        <n v="200.98400000000004"/>
        <n v="16.560000000000002"/>
        <n v="547.13599999999997"/>
        <n v="24.424000000000003"/>
        <n v="34.24"/>
        <n v="199.99"/>
        <n v="290.89800000000002"/>
        <n v="114.60000000000001"/>
        <n v="34.650000000000006"/>
        <n v="13.28"/>
        <n v="393.16500000000002"/>
        <n v="1319.8"/>
        <n v="36.738"/>
        <n v="1.3919999999999997"/>
        <n v="360.38"/>
        <n v="1023.3319999999999"/>
        <n v="34.44"/>
        <n v="55.936000000000007"/>
        <n v="27.056000000000001"/>
        <n v="170.78599999999997"/>
        <n v="265.85999999999996"/>
        <n v="8.8719999999999999"/>
        <n v="27.42"/>
        <n v="210.84"/>
        <n v="23.24"/>
        <n v="79.36"/>
        <n v="17.472000000000001"/>
        <n v="436.70400000000006"/>
        <n v="3.7979999999999987"/>
        <n v="391.98"/>
        <n v="333.05600000000004"/>
        <n v="29"/>
        <n v="310.74399999999997"/>
        <n v="10.332000000000001"/>
        <n v="7.8719999999999999"/>
        <n v="5.7919999999999989"/>
        <n v="236.5"/>
        <n v="64.944000000000003"/>
        <n v="4.54"/>
        <n v="686.40000000000009"/>
        <n v="8.8079999999999981"/>
        <n v="32.35"/>
        <n v="1088.7919999999997"/>
        <n v="2.8620000000000005"/>
        <n v="41.54"/>
        <n v="1439.9680000000001"/>
        <n v="2.6720000000000002"/>
        <n v="71.599999999999994"/>
        <n v="8.76"/>
        <n v="3.366000000000001"/>
        <n v="55.424000000000007"/>
        <n v="1219.96"/>
        <n v="1114.4000000000001"/>
        <n v="180.58800000000005"/>
        <n v="14.450000000000001"/>
        <n v="76.14"/>
        <n v="158.28"/>
        <n v="9.7020000000000017"/>
        <n v="99.390000000000015"/>
        <n v="127.88"/>
        <n v="26.86"/>
        <n v="1133.3499999999999"/>
        <n v="84.949999999999989"/>
        <n v="89.97"/>
        <n v="327.99600000000004"/>
        <n v="40.049999999999997"/>
        <n v="56.820000000000007"/>
        <n v="12.7"/>
        <n v="16.399999999999999"/>
        <n v="418.32"/>
        <n v="91.176000000000016"/>
        <n v="83.76"/>
        <n v="135.51599999999999"/>
        <n v="243.38400000000001"/>
        <n v="15.528"/>
        <n v="249.75"/>
        <n v="1979.9280000000001"/>
        <n v="4.4640000000000004"/>
        <n v="97.88"/>
        <n v="66.300000000000011"/>
        <n v="10.608000000000001"/>
        <n v="3.68"/>
        <n v="97.98"/>
        <n v="6.7830000000000004"/>
        <n v="291.16800000000001"/>
        <n v="109.92"/>
        <n v="67.993199999999987"/>
        <n v="171.04"/>
        <n v="447.93"/>
        <n v="629.09999999999991"/>
        <n v="5.56"/>
        <n v="29.61"/>
        <n v="279.45600000000002"/>
        <n v="91.055999999999997"/>
        <n v="313.024"/>
        <n v="10.824"/>
        <n v="9.82"/>
        <n v="19.728000000000002"/>
        <n v="8.6819999999999968"/>
        <n v="638.82000000000005"/>
        <n v="97.424000000000007"/>
        <n v="29.808"/>
        <n v="23.991999999999994"/>
        <n v="7.7520000000000007"/>
        <n v="6.6720000000000006"/>
        <n v="3.36"/>
        <n v="134.376"/>
        <n v="579.13599999999997"/>
        <n v="31.68"/>
        <n v="118"/>
        <n v="42.047999999999995"/>
        <n v="70.260000000000005"/>
        <n v="858.24"/>
        <n v="7.86"/>
        <n v="398.97199999999998"/>
        <n v="217.76400000000001"/>
        <n v="167.292"/>
        <n v="1.6239999999999994"/>
        <n v="83.92"/>
        <n v="1049.44"/>
        <n v="34.175999999999995"/>
        <n v="99.372"/>
        <n v="91.00800000000001"/>
        <n v="123.08799999999999"/>
        <n v="28.900000000000002"/>
        <n v="1.9639999999999995"/>
        <n v="2396.4"/>
        <n v="2.2020000000000004"/>
        <n v="599.97"/>
        <n v="123.256"/>
        <n v="9.48"/>
        <n v="62.72"/>
        <n v="159.768"/>
        <n v="797.94399999999996"/>
        <n v="1537.0739999999998"/>
        <n v="65.567999999999998"/>
        <n v="2.8079999999999989"/>
        <n v="931.17600000000016"/>
        <n v="97.696000000000012"/>
        <n v="1799.9699999999998"/>
        <n v="4228.7040000000006"/>
        <n v="52.56"/>
        <n v="7.9200000000000008"/>
        <n v="469.95"/>
        <n v="75.88"/>
        <n v="68.703999999999994"/>
        <n v="22.72"/>
        <n v="197.72"/>
        <n v="23.975999999999999"/>
        <n v="3.1599999999999993"/>
        <n v="4.66"/>
        <n v="646.77600000000007"/>
        <n v="75.959999999999994"/>
        <n v="217.05599999999998"/>
        <n v="545.85"/>
        <n v="48.896000000000001"/>
        <n v="1099.5"/>
        <n v="630.024"/>
        <n v="210.58"/>
        <n v="16.768000000000001"/>
        <n v="168.46400000000003"/>
        <n v="29.160000000000004"/>
        <n v="29.328000000000003"/>
        <n v="105.52"/>
        <n v="445.80200000000002"/>
        <n v="33.36"/>
        <n v="20.700000000000003"/>
        <n v="6.9360000000000008"/>
        <n v="128.05799999999999"/>
        <n v="56.7"/>
        <n v="274.06400000000002"/>
        <n v="599.29200000000003"/>
        <n v="601.29999999999995"/>
        <n v="627.16800000000012"/>
        <n v="45.216000000000001"/>
        <n v="704.9"/>
        <n v="491.55"/>
        <n v="36.4"/>
        <n v="786.74400000000003"/>
        <n v="83.699999999999989"/>
        <n v="172.76400000000001"/>
        <n v="314.54999999999995"/>
        <n v="209.67"/>
        <n v="1362.8999999999999"/>
        <n v="208.16"/>
        <n v="18.239999999999995"/>
        <n v="14.7"/>
        <n v="10.304000000000002"/>
        <n v="67.8"/>
        <n v="87.4"/>
        <n v="17.904000000000003"/>
        <n v="59.993999999999993"/>
        <n v="376.50899999999996"/>
        <n v="3.52"/>
        <n v="335.72"/>
        <n v="508.70400000000006"/>
        <n v="159.96"/>
        <n v="16.95"/>
        <n v="1.9080000000000004"/>
        <n v="399.67200000000003"/>
        <n v="177.97999999999996"/>
        <n v="17.05"/>
        <n v="546.66"/>
        <n v="80.3"/>
        <n v="7.28"/>
        <n v="4.17"/>
        <n v="40.92"/>
        <n v="32.712000000000003"/>
        <n v="4.7679999999999998"/>
        <n v="3"/>
        <n v="273.89600000000002"/>
        <n v="48.58"/>
        <n v="84.960000000000008"/>
        <n v="33.04"/>
        <n v="3.2820000000000005"/>
        <n v="7.5840000000000005"/>
        <n v="18.588000000000005"/>
        <n v="9.4320000000000004"/>
        <n v="909.12"/>
        <n v="155.82"/>
        <n v="17.899999999999999"/>
        <n v="151.19200000000001"/>
        <n v="54.66"/>
        <n v="21.48"/>
        <n v="41.6"/>
        <n v="296.84999999999997"/>
        <n v="31.776000000000003"/>
        <n v="11.760000000000002"/>
        <n v="9.4080000000000013"/>
        <n v="8.26"/>
        <n v="105.96"/>
        <n v="15.14"/>
        <n v="56.064"/>
        <n v="909.7199999999998"/>
        <n v="227.976"/>
        <n v="549.99"/>
        <n v="93.98"/>
        <n v="4.8420000000000005"/>
        <n v="371.96999999999997"/>
        <n v="100.792"/>
        <n v="79.98"/>
        <n v="13.16"/>
        <n v="4.7119999999999997"/>
        <n v="257.64"/>
        <n v="22.847999999999999"/>
        <n v="35.099999999999994"/>
        <n v="27.192"/>
        <n v="403.16800000000001"/>
        <n v="75.98"/>
        <n v="8.9039999999999999"/>
        <n v="3.64"/>
        <n v="1.8720000000000003"/>
        <n v="60.736000000000004"/>
        <n v="49.65"/>
        <n v="13.904"/>
        <n v="26.9"/>
        <n v="1297.3680000000002"/>
        <n v="453.57600000000002"/>
        <n v="595.38"/>
        <n v="44.400000000000006"/>
        <n v="41.95"/>
        <n v="539.91"/>
        <n v="6.3360000000000012"/>
        <n v="154.76400000000001"/>
        <n v="454.90000000000003"/>
        <n v="461.97"/>
        <n v="191.82"/>
        <n v="73.584000000000003"/>
        <n v="644.07600000000002"/>
        <n v="555.21"/>
        <n v="25.98"/>
        <n v="459.92"/>
        <n v="71.98"/>
        <n v="49.632000000000005"/>
        <n v="179.89999999999998"/>
        <n v="99.567999999999998"/>
        <n v="52.679999999999993"/>
        <n v="36.36"/>
        <n v="649"/>
        <n v="7.61"/>
        <n v="4.6560000000000006"/>
        <n v="355.32"/>
        <n v="13.467999999999998"/>
        <n v="1473.1"/>
        <n v="1319.96"/>
        <n v="83.84"/>
        <n v="218.35200000000003"/>
        <n v="21.92"/>
        <n v="33.450000000000003"/>
        <n v="581.96"/>
        <n v="3.008"/>
        <n v="51.984000000000009"/>
        <n v="15.260000000000002"/>
        <n v="19.752000000000002"/>
        <n v="100"/>
        <n v="73.175999999999974"/>
        <n v="108.33600000000001"/>
        <n v="479.95"/>
        <n v="62.352000000000004"/>
        <n v="109.59200000000001"/>
        <n v="11.648000000000001"/>
        <n v="107.42400000000001"/>
        <n v="408.00599999999997"/>
        <n v="88.04"/>
        <n v="20.239999999999998"/>
        <n v="11.8"/>
        <n v="247.71600000000001"/>
        <n v="47.515999999999991"/>
        <n v="585.55200000000002"/>
        <n v="512.93999999999994"/>
        <n v="2934.33"/>
        <n v="1158.1199999999999"/>
        <n v="13.710000000000003"/>
        <n v="108.72"/>
        <n v="679.96"/>
        <n v="43.86"/>
        <n v="13.194000000000001"/>
        <n v="671.93999999999994"/>
        <n v="34.74"/>
        <n v="22.704000000000001"/>
        <n v="268.24"/>
        <n v="54.48"/>
        <n v="12.544"/>
        <n v="200.79500000000002"/>
        <n v="889.53600000000006"/>
        <n v="12.768000000000001"/>
        <n v="701.96"/>
        <n v="18.240000000000002"/>
        <n v="23.84"/>
        <n v="1121.568"/>
        <n v="454.96499999999997"/>
        <n v="102.13"/>
        <n v="700.15200000000004"/>
        <n v="18.75"/>
        <n v="4.0950000000000006"/>
        <n v="60.64"/>
        <n v="114.94999999999999"/>
        <n v="154.44"/>
        <n v="23.16"/>
        <n v="151.96"/>
        <n v="29.700000000000003"/>
        <n v="68.599999999999994"/>
        <n v="145.85000000000002"/>
        <n v="204.6"/>
        <n v="27.96"/>
        <n v="428.40000000000003"/>
        <n v="286.93"/>
        <n v="61.06"/>
        <n v="65.5"/>
        <n v="12.843000000000002"/>
        <n v="10.776000000000002"/>
        <n v="13.68"/>
        <n v="199.74"/>
        <n v="95.951999999999998"/>
        <n v="116.312"/>
        <n v="386.34"/>
        <n v="9.2099999999999991"/>
        <n v="8.0960000000000001"/>
        <n v="683.98799999999994"/>
        <n v="186.54"/>
        <n v="33.74"/>
        <n v="7.1519999999999992"/>
        <n v="1801.6320000000001"/>
        <n v="26.96"/>
        <n v="52.199999999999996"/>
        <n v="15.192"/>
        <n v="17.903999999999996"/>
        <n v="53.72"/>
        <n v="221.024"/>
        <n v="265.17"/>
        <n v="71.927999999999997"/>
        <n v="13.98"/>
        <n v="381.44000000000005"/>
        <n v="727.45"/>
        <n v="40.200000000000003"/>
        <n v="27.360000000000003"/>
        <n v="32.191999999999993"/>
        <n v="5.3280000000000012"/>
        <n v="17.450000000000003"/>
        <n v="330.58800000000002"/>
        <n v="47.975999999999999"/>
        <n v="3.7439999999999998"/>
        <n v="449.15"/>
        <n v="46.96"/>
        <n v="46.76"/>
        <n v="39.979999999999997"/>
        <n v="512.19000000000005"/>
        <n v="8.0400000000000009"/>
        <n v="19.295999999999999"/>
        <n v="139.44"/>
        <n v="60.144000000000005"/>
        <n v="22.288"/>
        <n v="39.960000000000008"/>
        <n v="9.7280000000000015"/>
        <n v="40.08"/>
        <n v="499.16800000000006"/>
        <n v="58.248000000000005"/>
        <n v="50.4"/>
        <n v="36.96"/>
        <n v="75.84"/>
        <n v="87.6"/>
        <n v="28.8"/>
        <n v="5.4719999999999995"/>
        <n v="825.17399999999998"/>
        <n v="40.199999999999996"/>
        <n v="4.338000000000001"/>
        <n v="10.95"/>
        <n v="32.67"/>
        <n v="1352.0320000000002"/>
        <n v="4.13"/>
        <n v="575.91999999999996"/>
        <n v="20.32"/>
        <n v="51.550000000000004"/>
        <n v="2.48"/>
        <n v="36.32"/>
        <n v="29.472000000000001"/>
        <n v="23.99"/>
        <n v="334.76800000000003"/>
        <n v="13.455999999999998"/>
        <n v="11.032"/>
        <n v="9.120000000000001"/>
        <n v="3.15"/>
        <n v="350.98"/>
        <n v="150.80000000000001"/>
        <n v="8.6199999999999992"/>
        <n v="67.536000000000016"/>
        <n v="26.405999999999992"/>
        <n v="9.2159999999999993"/>
        <n v="348.92800000000005"/>
        <n v="415.96800000000007"/>
        <n v="63.984000000000009"/>
        <n v="722.35200000000009"/>
        <n v="41.22"/>
        <n v="73.36"/>
        <n v="913.43000000000006"/>
        <n v="129.56800000000001"/>
        <n v="250.27199999999999"/>
        <n v="629.92999999999995"/>
        <n v="503.96"/>
        <n v="89.9"/>
        <n v="897.15000000000009"/>
        <n v="199.75"/>
        <n v="9.6479999999999961"/>
        <n v="388.70400000000006"/>
        <n v="1322.3520000000001"/>
        <n v="142.86000000000001"/>
        <n v="262.24"/>
        <n v="30.839999999999996"/>
        <n v="137.62"/>
        <n v="263.95999999999998"/>
        <n v="550.43100000000004"/>
        <n v="65.789999999999992"/>
        <n v="16"/>
        <n v="511.05600000000004"/>
        <n v="45.568000000000005"/>
        <n v="41.328000000000003"/>
        <n v="698.35200000000009"/>
        <n v="40.783999999999999"/>
        <n v="24.320000000000004"/>
        <n v="4.3040000000000003"/>
        <n v="143.952"/>
        <n v="23.1"/>
        <n v="102.624"/>
        <n v="36.240000000000009"/>
        <n v="241.56799999999998"/>
        <n v="195.64"/>
        <n v="43.120000000000005"/>
        <n v="258.57600000000002"/>
        <n v="12.585000000000003"/>
        <n v="102.59200000000001"/>
        <n v="19.459999999999997"/>
        <n v="60.311999999999998"/>
        <n v="121.78"/>
        <n v="1979.6999999999998"/>
        <n v="403.68"/>
        <n v="3.1359999999999992"/>
        <n v="55.176000000000002"/>
        <n v="23.472000000000001"/>
        <n v="272.84800000000001"/>
        <n v="24.55"/>
        <n v="90.801000000000002"/>
        <n v="5.88"/>
        <n v="4164.0499999999993"/>
        <n v="234.36"/>
        <n v="103.50000000000001"/>
        <n v="1.5840000000000001"/>
        <n v="350.97300000000007"/>
        <n v="19.168000000000003"/>
        <n v="122.94"/>
        <n v="715.2"/>
        <n v="26.22"/>
        <n v="16.783999999999995"/>
        <n v="12.67"/>
        <n v="95.976000000000013"/>
        <n v="124.608"/>
        <n v="139.42400000000001"/>
        <n v="85.96"/>
        <n v="369.54399999999998"/>
        <n v="35.168000000000006"/>
        <n v="139.91999999999999"/>
        <n v="274.8"/>
        <n v="31.5"/>
        <n v="9.5879999999999992"/>
        <n v="116.75999999999999"/>
        <n v="136.91999999999999"/>
        <n v="294.93"/>
        <n v="54.527999999999992"/>
        <n v="258.279"/>
        <n v="46.26"/>
        <n v="95.992000000000004"/>
        <n v="150.66"/>
        <n v="45.584000000000003"/>
        <n v="398.35199999999998"/>
        <n v="13.52"/>
        <n v="8.3840000000000003"/>
        <n v="72.744000000000014"/>
        <n v="3.5640000000000009"/>
        <n v="235.94400000000002"/>
        <n v="98.16"/>
        <n v="152.65"/>
        <n v="22.368000000000002"/>
        <n v="19.649999999999999"/>
        <n v="361.92"/>
        <n v="102.93"/>
        <n v="21.968000000000004"/>
        <n v="4.9560000000000004"/>
        <n v="136.99"/>
        <n v="5.3120000000000003"/>
        <n v="28.4"/>
        <n v="859.19999999999993"/>
        <n v="79.384000000000015"/>
        <n v="30.56"/>
        <n v="2.6939999999999995"/>
        <n v="76.58"/>
        <n v="364.77600000000007"/>
        <n v="86.45"/>
        <n v="6.28"/>
        <n v="68.809999999999988"/>
        <n v="62.496000000000009"/>
        <n v="9.3280000000000012"/>
        <n v="48.36"/>
        <n v="72.588000000000008"/>
        <n v="5.95"/>
        <n v="541.43999999999994"/>
        <n v="963.13600000000008"/>
        <n v="98.111999999999995"/>
        <n v="25.06"/>
        <n v="27.240000000000002"/>
        <n v="434.35199999999998"/>
        <n v="119.61600000000001"/>
        <n v="362.35199999999998"/>
        <n v="1336.829"/>
        <n v="44.94"/>
        <n v="4.7039999999999997"/>
        <n v="842.72"/>
        <n v="4.4699999999999989"/>
        <n v="91.96"/>
        <n v="143.72800000000001"/>
        <n v="190.84800000000001"/>
        <n v="13.919999999999998"/>
        <n v="99.13600000000001"/>
        <n v="21.864000000000001"/>
        <n v="338.04"/>
        <n v="57.959999999999994"/>
        <n v="14.560000000000002"/>
        <n v="109.8"/>
        <n v="6.2859999999999987"/>
        <n v="29.339999999999996"/>
        <n v="8.1000000000000014"/>
        <n v="1.68"/>
        <n v="32.064"/>
        <n v="55.264000000000003"/>
        <n v="13.984000000000002"/>
        <n v="11.67"/>
        <n v="46.688000000000002"/>
        <n v="29.600000000000005"/>
        <n v="20.784000000000002"/>
        <n v="183.84"/>
        <n v="467.46"/>
        <n v="37.752000000000002"/>
        <n v="160"/>
        <n v="10.99"/>
        <n v="254.89999999999998"/>
        <n v="457.4849999999999"/>
        <n v="9.9120000000000008"/>
        <n v="1325.76"/>
        <n v="93.68"/>
        <n v="430.88"/>
        <n v="20.97"/>
        <n v="15.936000000000002"/>
        <n v="5.92"/>
        <n v="46.384"/>
        <n v="30.576000000000001"/>
        <n v="177.68"/>
        <n v="568.72800000000007"/>
        <n v="55.360000000000007"/>
        <n v="87.168000000000006"/>
        <n v="26.720000000000002"/>
        <n v="60.84"/>
        <n v="33.568000000000005"/>
        <n v="890.84099999999989"/>
        <n v="40.44"/>
        <n v="146.44999999999999"/>
        <n v="37.52000000000001"/>
        <n v="505.1760000000001"/>
        <n v="18.288"/>
        <n v="18.690000000000001"/>
        <n v="21.99"/>
        <n v="74.759999999999991"/>
        <n v="150.38399999999999"/>
        <n v="289.80000000000007"/>
        <n v="138"/>
        <n v="228.92"/>
        <n v="4.3680000000000012"/>
        <n v="34.019999999999996"/>
        <n v="21.936000000000003"/>
        <n v="79.92"/>
        <n v="39.92"/>
        <n v="47.19"/>
        <n v="35.352000000000004"/>
        <n v="863.12799999999993"/>
        <n v="170.13600000000002"/>
        <n v="91.59"/>
        <n v="135.99"/>
        <n v="226.56"/>
        <n v="22.5"/>
        <n v="286.25600000000003"/>
        <n v="13.872000000000002"/>
        <n v="70.709999999999994"/>
        <n v="64.848000000000013"/>
        <n v="31.56"/>
        <n v="121.79200000000002"/>
        <n v="7.38"/>
        <n v="57.504000000000005"/>
        <n v="468.90000000000003"/>
        <n v="167.84"/>
        <n v="27.216000000000001"/>
        <n v="76.75200000000001"/>
        <n v="127.94999999999999"/>
        <n v="230.35200000000003"/>
        <n v="41.567999999999991"/>
        <n v="539.96399999999994"/>
        <n v="21.93"/>
        <n v="108.78399999999999"/>
        <n v="62.849999999999994"/>
        <n v="67.040000000000006"/>
        <n v="62.28"/>
        <n v="49.847999999999999"/>
        <n v="13.023000000000001"/>
        <n v="208.56"/>
        <n v="41.584000000000003"/>
        <n v="22.48"/>
        <n v="10.56"/>
        <n v="441.96"/>
        <n v="547.30000000000007"/>
        <n v="33.61999999999999"/>
        <n v="3083.4300000000003"/>
        <n v="21.44"/>
        <n v="13.36"/>
        <n v="123.14399999999999"/>
        <n v="27.36"/>
        <n v="6.84"/>
        <n v="424.27200000000005"/>
        <n v="364.79999999999995"/>
        <n v="209.96999999999997"/>
        <n v="223.92"/>
        <n v="7.9680000000000009"/>
        <n v="4.9839999999999991"/>
        <n v="47.04"/>
        <n v="79.14"/>
        <n v="333.57600000000002"/>
        <n v="3.75"/>
        <n v="2.0250000000000004"/>
        <n v="15.840000000000002"/>
        <n v="56.65"/>
        <n v="6.5760000000000005"/>
        <n v="67.710000000000008"/>
        <n v="15.968000000000002"/>
        <n v="1293.4879999999998"/>
        <n v="35"/>
        <n v="6.8739999999999988"/>
        <n v="16.256"/>
        <n v="4.16"/>
        <n v="5.9039999999999999"/>
        <n v="110.096"/>
        <n v="81.08"/>
        <n v="36.56"/>
        <n v="27.18"/>
        <n v="11.736000000000001"/>
        <n v="16.032"/>
        <n v="102.58200000000001"/>
        <n v="20.86"/>
        <n v="118.78199999999998"/>
        <n v="8.52"/>
        <n v="48.69"/>
        <n v="3357.6000000000004"/>
        <n v="31.504000000000005"/>
        <n v="2621.3220000000001"/>
        <n v="51.311999999999998"/>
        <n v="20.936000000000003"/>
        <n v="209.56799999999998"/>
        <n v="6.6959999999999997"/>
        <n v="211.96"/>
        <n v="36.6"/>
        <n v="63.924000000000007"/>
        <n v="1.1670000000000003"/>
        <n v="335.94400000000002"/>
        <n v="801.59999999999991"/>
        <n v="58.36"/>
        <n v="12"/>
        <n v="6.56"/>
        <n v="12.224"/>
        <n v="39"/>
        <n v="55.00800000000001"/>
        <n v="227.13600000000002"/>
        <n v="68.52"/>
        <n v="3.5520000000000005"/>
        <n v="10.36"/>
        <n v="19.049999999999997"/>
        <n v="57.593999999999994"/>
        <n v="7.7"/>
        <n v="262.33600000000001"/>
        <n v="1332.4960000000001"/>
        <n v="171.28800000000001"/>
        <n v="160.72"/>
        <n v="8.92"/>
        <n v="31.248000000000005"/>
        <n v="65.88"/>
        <n v="39.992000000000004"/>
        <n v="47.952000000000005"/>
        <n v="338.35199999999998"/>
        <n v="26.352000000000004"/>
        <n v="207.84600000000003"/>
        <n v="896.99"/>
        <n v="27.888000000000002"/>
        <n v="119.96"/>
        <n v="2314.116"/>
        <n v="6.46"/>
        <n v="23.480000000000004"/>
        <n v="11.168000000000001"/>
        <n v="26.064000000000007"/>
        <n v="148.28800000000001"/>
        <n v="33.024000000000001"/>
        <n v="742.33600000000001"/>
        <n v="1006.056"/>
        <n v="434.64600000000002"/>
        <n v="39.28"/>
        <n v="620.61450000000013"/>
        <n v="116.28"/>
        <n v="1261.33"/>
        <n v="264.32"/>
        <n v="28.672000000000004"/>
        <n v="17.48"/>
        <n v="10.11"/>
        <n v="61.68"/>
        <n v="2.3280000000000003"/>
        <n v="55.44"/>
        <n v="31.16"/>
        <n v="236"/>
        <n v="287.90999999999997"/>
        <n v="48.84"/>
        <n v="218.75"/>
        <n v="30.84"/>
        <n v="12.828000000000001"/>
        <n v="4.7519999999999989"/>
        <n v="30.4"/>
        <n v="120.76800000000001"/>
        <n v="48.816000000000003"/>
        <n v="3.96"/>
        <n v="213.48000000000002"/>
        <n v="73.849999999999994"/>
        <n v="3.3920000000000003"/>
        <n v="239.24"/>
        <n v="245.64600000000002"/>
        <n v="26.160000000000004"/>
        <n v="299.89999999999998"/>
        <n v="33.799999999999997"/>
        <n v="17.216000000000001"/>
        <n v="113.328"/>
        <n v="14.952000000000004"/>
        <n v="39.76"/>
        <n v="22.911000000000005"/>
        <n v="2321.9"/>
        <n v="221.54999999999998"/>
        <n v="149.97"/>
        <n v="4.9920000000000009"/>
        <n v="155.88"/>
        <n v="20.7"/>
        <n v="107.982"/>
        <n v="4499.9850000000006"/>
        <n v="127.372"/>
        <n v="62.31"/>
        <n v="5.5879999999999992"/>
        <n v="87.539999999999992"/>
        <n v="11.352000000000002"/>
        <n v="127.76400000000002"/>
        <n v="187.05600000000001"/>
        <n v="20.8"/>
        <n v="7.88"/>
        <n v="14.129999999999999"/>
        <n v="12.3"/>
        <n v="442.40000000000003"/>
        <n v="274.89"/>
        <n v="11.979999999999997"/>
        <n v="514.16499999999996"/>
        <n v="50.97"/>
        <n v="799.98400000000004"/>
        <n v="7.218"/>
        <n v="479.97"/>
        <n v="545.91599999999994"/>
        <n v="172.11"/>
        <n v="59.184000000000005"/>
        <n v="366.74399999999997"/>
        <n v="1025.8799999999999"/>
        <n v="146.54400000000001"/>
        <n v="440.18999999999994"/>
        <n v="3.2"/>
        <n v="39.900000000000006"/>
        <n v="350.35199999999998"/>
        <n v="215.59200000000001"/>
        <n v="103.92000000000002"/>
        <n v="40.032000000000004"/>
        <n v="340.11599999999999"/>
        <n v="5199.96"/>
        <n v="227.88"/>
        <n v="135.94999999999999"/>
        <n v="659.9"/>
        <n v="589.41"/>
        <n v="2.96"/>
        <n v="40.669999999999995"/>
        <n v="13.698000000000002"/>
        <n v="577.58400000000006"/>
        <n v="4.5540000000000003"/>
        <n v="435.16800000000006"/>
        <n v="477.24"/>
        <n v="836.59199999999998"/>
        <n v="452.45"/>
        <n v="289.56799999999998"/>
        <n v="66.959999999999994"/>
        <n v="16.155999999999999"/>
        <n v="19.456000000000003"/>
        <n v="91.68"/>
        <n v="4663.7360000000008"/>
        <n v="167.96800000000002"/>
        <n v="111.79"/>
        <n v="251.64"/>
        <n v="295.39999999999998"/>
        <n v="13.761999999999997"/>
        <n v="102.438"/>
        <n v="318.95999999999998"/>
        <n v="45.120000000000005"/>
        <n v="284.96999999999997"/>
        <n v="18.656000000000002"/>
        <n v="36.269999999999996"/>
        <n v="13.272000000000002"/>
        <n v="92.960000000000008"/>
        <n v="2887.0560000000005"/>
        <n v="82.896000000000001"/>
        <n v="4.08"/>
        <n v="356.85"/>
        <n v="717.12000000000012"/>
        <n v="254.24"/>
        <n v="1592.8500000000001"/>
        <n v="8.4"/>
        <n v="5.58"/>
        <n v="85.9"/>
        <n v="26.400000000000002"/>
        <n v="114.2"/>
        <n v="14.624000000000002"/>
        <n v="1793.98"/>
        <n v="263.96000000000004"/>
        <n v="1399.93"/>
        <n v="182.35200000000003"/>
        <n v="185.88"/>
        <n v="223.05600000000001"/>
        <n v="11.880000000000003"/>
        <n v="1951.84"/>
        <n v="31.776"/>
        <n v="88.832000000000008"/>
        <n v="34.950000000000003"/>
        <n v="680.01"/>
        <n v="62.24"/>
        <n v="18"/>
        <n v="209.60000000000002"/>
        <n v="4.8899999999999997"/>
        <n v="8.82"/>
        <n v="50.96"/>
        <n v="48.671999999999997"/>
        <n v="43.371999999999993"/>
        <n v="385.80000000000007"/>
        <n v="246.16800000000001"/>
        <n v="7.3800000000000008"/>
        <n v="849.95"/>
        <n v="35.544000000000004"/>
        <n v="14.399999999999999"/>
        <n v="41.36"/>
        <n v="341.48799999999994"/>
        <n v="674.35200000000009"/>
        <n v="5.1040000000000001"/>
        <n v="1554.9360000000001"/>
        <n v="628.80999999999995"/>
        <n v="43.98"/>
        <n v="1526.5600000000002"/>
        <n v="27.695999999999998"/>
        <n v="419.13599999999997"/>
        <n v="515.88"/>
        <n v="14.190000000000001"/>
        <n v="84.55"/>
        <n v="71.632000000000005"/>
        <n v="81.424000000000007"/>
        <n v="287.88"/>
        <n v="55.167999999999999"/>
        <n v="1141.4700000000003"/>
        <n v="11.65"/>
        <n v="2.5439999999999996"/>
        <n v="2154.9"/>
        <n v="214.95000000000002"/>
        <n v="8.8499999999999979"/>
        <n v="120.96"/>
        <n v="47.992000000000004"/>
        <n v="14.669999999999998"/>
        <n v="1325.8500000000001"/>
        <n v="21.391999999999992"/>
        <n v="273.56799999999998"/>
        <n v="18.96"/>
        <n v="523.25"/>
        <n v="257.49900000000002"/>
        <n v="933.53600000000006"/>
        <n v="4.18"/>
        <n v="22.428000000000004"/>
        <n v="281.96999999999997"/>
        <n v="10.4"/>
        <n v="899.91"/>
        <n v="336.51"/>
        <n v="20.232000000000003"/>
        <n v="80.88"/>
        <n v="10.080000000000002"/>
        <n v="43.96"/>
        <n v="273.06"/>
        <n v="184.75200000000001"/>
        <n v="31.086000000000006"/>
        <n v="34.049999999999997"/>
        <n v="362.24999999999994"/>
        <n v="1217.568"/>
        <n v="22.512000000000004"/>
        <n v="353.88"/>
        <n v="2973.32"/>
        <n v="11199.968000000001"/>
        <n v="15.920000000000002"/>
        <n v="13.128"/>
        <n v="9.8560000000000016"/>
        <n v="71.97"/>
        <n v="1.4759999999999995"/>
        <n v="479.72"/>
        <n v="20.65"/>
        <n v="1805.88"/>
        <n v="299.98"/>
        <n v="30.828000000000007"/>
        <n v="499.98"/>
        <n v="166.5"/>
        <n v="1.0800000000000003"/>
        <n v="152.79999999999998"/>
        <n v="47.496000000000002"/>
        <n v="1564.29"/>
        <n v="48.783999999999985"/>
        <n v="284.08000000000004"/>
        <n v="477.15000000000003"/>
        <n v="20.72"/>
        <n v="179.886"/>
        <n v="1080.096"/>
        <n v="1071.576"/>
        <n v="193.95000000000002"/>
        <n v="95.84"/>
        <n v="5.2319999999999984"/>
        <n v="12.536000000000001"/>
        <n v="484.83000000000004"/>
        <n v="2399.96"/>
        <n v="333.09000000000003"/>
        <n v="8.01"/>
        <n v="330.4"/>
        <n v="5.2290000000000001"/>
        <n v="119.90400000000001"/>
        <n v="61.567999999999998"/>
        <n v="37.392000000000003"/>
        <n v="7.27"/>
        <n v="512.35799999999995"/>
        <n v="15.712000000000002"/>
        <n v="1199.8"/>
        <n v="54.711999999999996"/>
        <n v="89.98"/>
        <n v="39.99"/>
        <n v="47.53"/>
        <n v="535.41"/>
        <n v="74.591999999999999"/>
        <n v="19.96"/>
        <n v="15.223999999999997"/>
        <n v="104.78399999999999"/>
        <n v="79.920000000000016"/>
        <n v="20.16"/>
        <n v="51.465000000000018"/>
        <n v="15.28"/>
        <n v="8.9600000000000009"/>
        <n v="4.8239999999999998"/>
        <n v="32.339999999999996"/>
        <n v="277.5"/>
        <n v="120.14999999999999"/>
        <n v="286.29000000000002"/>
        <n v="20.416"/>
        <n v="240.744"/>
        <n v="4.95"/>
        <n v="12.587999999999997"/>
        <n v="72.599999999999994"/>
        <n v="92.063999999999979"/>
        <n v="43.176000000000002"/>
        <n v="6.3680000000000003"/>
        <n v="29.2"/>
        <n v="0.98399999999999976"/>
        <n v="34.800000000000004"/>
        <n v="37.6"/>
        <n v="323.37"/>
        <n v="13.76"/>
        <n v="67.84"/>
        <n v="35.92"/>
        <n v="40.299999999999997"/>
        <n v="33.99"/>
        <n v="2676.672"/>
        <n v="1516.2"/>
        <n v="409.27199999999999"/>
        <n v="17.568000000000001"/>
        <n v="781.86399999999992"/>
        <n v="100.70400000000001"/>
        <n v="129.88800000000001"/>
        <n v="359.97600000000006"/>
        <n v="22.23"/>
        <n v="31.86"/>
        <n v="122.688"/>
        <n v="242.13600000000002"/>
        <n v="206.38400000000001"/>
        <n v="404.93999999999994"/>
        <n v="85.245999999999995"/>
        <n v="25.349999999999998"/>
        <n v="159.88"/>
        <n v="2.8960000000000004"/>
        <n v="177.45000000000002"/>
        <n v="28.792000000000002"/>
        <n v="98.21"/>
        <n v="35.96"/>
        <n v="81.088000000000008"/>
        <n v="3812.9700000000003"/>
        <n v="223.96"/>
        <n v="975.92"/>
        <n v="393.56799999999998"/>
        <n v="25.32"/>
        <n v="191.98"/>
        <n v="20.56"/>
        <n v="183.96"/>
        <n v="146.68800000000002"/>
        <n v="143.976"/>
        <n v="65.989999999999995"/>
        <n v="481.32"/>
        <n v="540.56999999999994"/>
        <n v="974.98799999999983"/>
        <n v="48.9"/>
        <n v="3149.9300000000003"/>
        <n v="62.649999999999991"/>
        <n v="66.688000000000002"/>
        <n v="1718.4"/>
        <n v="112.12000000000002"/>
        <n v="89.99"/>
        <n v="69.900000000000006"/>
        <n v="44.95"/>
        <n v="476.8"/>
        <n v="79.45"/>
        <n v="179.99100000000004"/>
        <n v="43.7"/>
        <n v="35.783999999999999"/>
        <n v="215.148"/>
        <n v="155.12"/>
        <n v="57.408000000000008"/>
        <n v="30.352"/>
        <n v="193.86"/>
        <n v="35.360000000000007"/>
        <n v="5.8880000000000008"/>
        <n v="62.920000000000009"/>
        <n v="74"/>
        <n v="149.73000000000002"/>
        <n v="671.93"/>
        <n v="22.549999999999997"/>
        <n v="140.75"/>
        <n v="74.760000000000005"/>
        <n v="69.456000000000003"/>
        <n v="605.88"/>
        <n v="20.07"/>
        <n v="166.84"/>
        <n v="33.9"/>
        <n v="11.264000000000001"/>
        <n v="1704.56"/>
        <n v="700.05600000000004"/>
        <n v="782.94"/>
        <n v="16.23"/>
        <n v="720.06400000000008"/>
        <n v="71.928000000000011"/>
        <n v="24.56"/>
        <n v="219.89999999999998"/>
        <n v="100.49"/>
        <n v="465.16"/>
        <n v="71.951999999999998"/>
        <n v="17.04"/>
        <n v="362.94"/>
        <n v="159.91999999999999"/>
        <n v="114.46"/>
        <n v="105.68599999999999"/>
        <n v="131.97999999999999"/>
        <n v="23.32"/>
        <n v="111.89999999999999"/>
        <n v="200.06400000000002"/>
        <n v="70.88"/>
        <n v="136.53"/>
        <n v="423.64799999999997"/>
        <n v="79.400000000000006"/>
        <n v="57.75"/>
        <n v="530.34"/>
        <n v="221.96"/>
        <n v="65.78"/>
        <n v="255.84999999999997"/>
        <n v="3.4440000000000008"/>
        <n v="7.6560000000000006"/>
        <n v="49.568000000000005"/>
        <n v="60.69"/>
        <n v="112.64800000000001"/>
        <n v="546.06000000000006"/>
        <n v="5.9700000000000006"/>
        <n v="11.808000000000002"/>
        <n v="212.88"/>
        <n v="131.6"/>
        <n v="1.9440000000000004"/>
        <n v="979.95"/>
        <n v="15.92"/>
        <n v="6.0960000000000001"/>
        <n v="193.79999999999998"/>
        <n v="194.35200000000003"/>
        <n v="572.16000000000008"/>
        <n v="97.82"/>
        <n v="272.94"/>
        <n v="165.048"/>
        <n v="15.216000000000001"/>
        <n v="10.74"/>
        <n v="265.47500000000002"/>
        <n v="1212.96"/>
        <n v="54.207999999999998"/>
        <n v="185.376"/>
        <n v="120"/>
        <n v="28.752000000000002"/>
        <n v="3.38"/>
        <n v="73.536000000000001"/>
        <n v="293.19900000000001"/>
        <n v="25.4"/>
        <n v="199.95000000000002"/>
        <n v="290.33600000000001"/>
        <n v="51.449999999999996"/>
        <n v="116.98"/>
        <n v="16.98"/>
        <n v="230.376"/>
        <n v="31.560000000000002"/>
        <n v="136.96"/>
        <n v="1345.4850000000001"/>
        <n v="8.5590000000000011"/>
        <n v="64.14"/>
        <n v="359.49899999999997"/>
        <n v="563.93999999999994"/>
        <n v="352.38"/>
        <n v="419.90000000000003"/>
        <n v="2.9339999999999993"/>
        <n v="12.35"/>
        <n v="146.68799999999999"/>
        <n v="3.48"/>
        <n v="101.98799999999999"/>
        <n v="51.967999999999996"/>
        <n v="1279.165"/>
        <n v="451.15199999999993"/>
        <n v="64.704000000000008"/>
        <n v="863.928"/>
        <n v="4.5999999999999988"/>
        <n v="43.32"/>
        <n v="15.600000000000001"/>
        <n v="411.33199999999999"/>
        <n v="18.264000000000003"/>
        <n v="9.5520000000000014"/>
        <n v="480.96"/>
        <n v="280.78200000000004"/>
        <n v="21.456"/>
        <n v="13.38"/>
        <n v="671.98400000000004"/>
        <n v="131.88"/>
        <n v="111.98399999999999"/>
        <n v="28.783999999999999"/>
        <n v="97.968000000000004"/>
        <n v="42.368000000000002"/>
        <n v="1779.9"/>
        <n v="697.16"/>
        <n v="1603.1360000000002"/>
        <n v="126.30000000000001"/>
        <n v="23.168000000000003"/>
        <n v="57.584000000000003"/>
        <n v="501.81000000000006"/>
        <n v="34.384"/>
        <n v="15"/>
        <n v="21.880000000000003"/>
        <n v="12.816000000000001"/>
        <n v="227.84"/>
        <n v="5.78"/>
        <n v="415.87200000000007"/>
        <n v="509.95749999999992"/>
        <n v="4297.6440000000002"/>
        <n v="113.52000000000001"/>
        <n v="129.91999999999999"/>
        <n v="479.97600000000006"/>
        <n v="37.056000000000004"/>
        <n v="9.6479999999999997"/>
        <n v="2799.944"/>
        <n v="7.9959999999999996"/>
        <n v="271.89999999999998"/>
        <n v="2715.9300000000003"/>
        <n v="128.82"/>
        <n v="113.88800000000002"/>
        <n v="35.216000000000001"/>
        <n v="299.97499999999997"/>
        <n v="101.69999999999999"/>
        <n v="66.36"/>
        <n v="247.84"/>
        <n v="206.1"/>
        <n v="42.929999999999993"/>
        <n v="68.541000000000011"/>
        <n v="203.92"/>
        <n v="63.920000000000009"/>
        <n v="119.8"/>
        <n v="25.16"/>
        <n v="35.207999999999998"/>
        <n v="579.51"/>
        <n v="358.2"/>
        <n v="463.24799999999988"/>
        <n v="3059.982"/>
        <n v="261.95999999999998"/>
        <n v="776.84999999999991"/>
        <n v="33.119999999999997"/>
        <n v="83.72"/>
        <n v="53.315999999999995"/>
        <n v="374.37600000000003"/>
        <n v="439.99200000000002"/>
        <n v="21.8"/>
        <n v="191.98400000000001"/>
        <n v="10.32"/>
        <n v="275.928"/>
        <n v="32.04"/>
        <n v="37.17"/>
        <n v="10.5"/>
        <n v="113.72999999999999"/>
        <n v="33.18"/>
        <n v="1441.3"/>
        <n v="46.152000000000001"/>
        <n v="104.85"/>
        <n v="27.552000000000003"/>
        <n v="20.856000000000002"/>
        <n v="125.99"/>
        <n v="61.792000000000002"/>
        <n v="7.2400000000000011"/>
        <n v="10.779999999999996"/>
        <n v="29.84"/>
        <n v="2.8899999999999992"/>
        <n v="3.89"/>
        <n v="38.619999999999997"/>
        <n v="1443.96"/>
        <n v="1522.6379999999999"/>
        <n v="14.135999999999999"/>
        <n v="44.783999999999999"/>
        <n v="135.79999999999998"/>
        <n v="238.62"/>
        <n v="177.22499999999999"/>
        <n v="348.20799999999997"/>
        <n v="127.30199999999999"/>
        <n v="246.38400000000001"/>
        <n v="1.8239999999999998"/>
        <n v="45.248000000000005"/>
        <n v="165.98"/>
        <n v="31.400000000000002"/>
        <n v="444.76800000000003"/>
        <n v="5.4840000000000009"/>
        <n v="182.99399999999997"/>
        <n v="34.248000000000005"/>
        <n v="37.520000000000003"/>
        <n v="8.2719999999999985"/>
        <n v="1.98"/>
        <n v="96.960000000000008"/>
        <n v="2.6940000000000004"/>
        <n v="91.474999999999994"/>
        <n v="3.3179999999999996"/>
        <n v="523.91999999999996"/>
        <n v="16.784000000000002"/>
        <n v="582.33600000000001"/>
        <n v="352.45"/>
        <n v="636.40800000000013"/>
        <n v="206.99100000000004"/>
        <n v="36.24"/>
        <n v="12.221999999999998"/>
        <n v="34.236000000000004"/>
        <n v="597"/>
        <n v="34.08"/>
        <n v="1439.92"/>
        <n v="30.87"/>
        <n v="981.37199999999996"/>
        <n v="143.12799999999996"/>
        <n v="23.64"/>
        <n v="46.24"/>
        <n v="26.045999999999992"/>
        <n v="36.839999999999996"/>
        <n v="113.78999999999999"/>
        <n v="11.520000000000001"/>
        <n v="21.88"/>
        <n v="24.2"/>
        <n v="19.152000000000001"/>
        <n v="290.666"/>
        <n v="55.991999999999997"/>
        <n v="43.560000000000009"/>
        <n v="81.792000000000002"/>
        <n v="18.528000000000002"/>
        <n v="255.76"/>
        <n v="1406.86"/>
        <n v="908.82"/>
        <n v="13.943999999999999"/>
        <n v="80.991"/>
        <n v="84.99"/>
        <n v="58.730000000000004"/>
        <n v="142.488"/>
        <n v="12.07"/>
        <n v="217.58400000000003"/>
        <n v="555.96"/>
        <n v="296.71200000000005"/>
        <n v="19.648"/>
        <n v="11.840000000000002"/>
        <n v="253.76399999999998"/>
        <n v="286.14999999999998"/>
        <n v="621.7600000000001"/>
        <n v="16.559999999999999"/>
        <n v="17499.949999999997"/>
        <n v="15.384"/>
        <n v="1199.9760000000001"/>
        <n v="219.84"/>
        <n v="912.75"/>
        <n v="232.54999999999998"/>
        <n v="327.73279999999994"/>
        <n v="93.456000000000003"/>
        <n v="2177.5839999999994"/>
        <n v="134.85000000000002"/>
        <n v="67.13600000000001"/>
        <n v="116.83199999999999"/>
        <n v="70.969999999999985"/>
        <n v="253.17599999999999"/>
        <n v="287.92"/>
        <n v="19.776000000000003"/>
        <n v="150.97999999999999"/>
        <n v="375.34"/>
        <n v="900.08"/>
        <n v="311.14999999999998"/>
        <n v="284.36399999999998"/>
        <n v="77.951999999999998"/>
        <n v="796.42500000000007"/>
        <n v="17.480000000000004"/>
        <n v="207.24"/>
        <n v="426.78999999999996"/>
        <n v="728.82"/>
        <n v="33"/>
        <n v="120.666"/>
        <n v="178.38400000000001"/>
        <n v="19.8"/>
        <n v="117.96"/>
        <n v="349.96499999999997"/>
        <n v="2799.9600000000005"/>
        <n v="619.94999999999993"/>
        <n v="8.879999999999999"/>
        <n v="38.190000000000012"/>
        <n v="107.64800000000001"/>
        <n v="205.16400000000002"/>
        <n v="532.70400000000006"/>
        <n v="295.45600000000002"/>
        <n v="29.22"/>
        <n v="3.5519999999999996"/>
        <n v="205.17599999999999"/>
        <n v="15.959999999999999"/>
        <n v="132.52000000000001"/>
        <n v="599.16499999999996"/>
        <n v="3.762"/>
        <n v="26.981999999999999"/>
        <n v="238.15200000000004"/>
        <n v="204.95000000000002"/>
        <n v="118.64999999999998"/>
        <n v="892.35"/>
        <n v="4.8359999999999985"/>
        <n v="8.7360000000000007"/>
        <n v="4.6260000000000003"/>
        <n v="195.96000000000004"/>
        <n v="479.04"/>
        <n v="5.9359999999999991"/>
        <n v="563.80799999999999"/>
        <n v="13.020000000000001"/>
        <n v="469.99"/>
        <n v="239.45599999999999"/>
        <n v="4.4190000000000005"/>
        <n v="121.10400000000003"/>
        <n v="241.17000000000002"/>
        <n v="127.92000000000002"/>
        <n v="27.46"/>
        <n v="46.94"/>
        <n v="211.84"/>
        <n v="46.84"/>
        <n v="83.88"/>
        <n v="1.4079999999999997"/>
        <n v="72.64"/>
        <n v="91.99"/>
        <n v="54.32"/>
        <n v="42.95"/>
        <n v="177"/>
        <n v="431.94"/>
        <n v="121.3"/>
        <n v="23.911999999999995"/>
        <n v="313.72199999999998"/>
        <n v="30.88"/>
        <n v="9.5519999999999996"/>
        <n v="1097.5440000000003"/>
        <n v="10.312000000000001"/>
        <n v="659.97600000000011"/>
        <n v="51.016000000000005"/>
        <n v="457.56800000000004"/>
        <n v="11.232000000000001"/>
        <n v="17.880000000000003"/>
        <n v="41.7"/>
        <n v="10.68"/>
        <n v="51.98"/>
        <n v="422.05799999999994"/>
        <n v="285.57599999999996"/>
        <n v="63.488"/>
        <n v="88.074000000000012"/>
        <n v="71.376000000000005"/>
        <n v="122.71000000000001"/>
        <n v="47.98"/>
        <n v="42.24"/>
        <n v="533.93999999999994"/>
        <n v="166.72"/>
        <n v="639.96800000000007"/>
        <n v="835.17000000000007"/>
        <n v="5443.96"/>
        <n v="218.376"/>
        <n v="998.84999999999991"/>
        <n v="184.66"/>
        <n v="33.94"/>
        <n v="558.4"/>
        <n v="559.71"/>
        <n v="9.3599999999999977"/>
        <n v="104.01"/>
        <n v="7.31"/>
        <n v="464.97"/>
        <n v="239.5"/>
        <n v="1879.96"/>
        <n v="59.20000000000001"/>
        <n v="110.52800000000001"/>
        <n v="152.91"/>
        <n v="88.920000000000016"/>
        <n v="348.56"/>
        <n v="12.9"/>
        <n v="63.2"/>
        <n v="95.1"/>
        <n v="79.984000000000009"/>
        <n v="86.97"/>
        <n v="1.7279999999999998"/>
        <n v="172.18599999999998"/>
        <n v="81.552000000000007"/>
        <n v="2395.2000000000003"/>
        <n v="319.89999999999998"/>
        <n v="47.9"/>
        <n v="146.04000000000002"/>
        <n v="3.8820000000000006"/>
        <n v="238"/>
        <n v="58.379999999999995"/>
        <n v="110.352"/>
        <n v="53.88"/>
        <n v="20.015999999999998"/>
        <n v="44.840000000000011"/>
        <n v="369.19919999999996"/>
        <n v="8.7799999999999994"/>
        <n v="2.21"/>
        <n v="6.3"/>
        <n v="155.35"/>
        <n v="6"/>
        <n v="17.024000000000001"/>
        <n v="45.660000000000011"/>
        <n v="21.98"/>
        <n v="122.91999999999999"/>
        <n v="569.05799999999999"/>
        <n v="494.37599999999998"/>
        <n v="1.7440000000000002"/>
        <n v="27.76"/>
        <n v="12.78"/>
        <n v="569.99"/>
        <n v="34.75"/>
        <n v="1474.8020000000001"/>
        <n v="30.527999999999999"/>
        <n v="10.496"/>
        <n v="21.560000000000002"/>
        <n v="17.544"/>
        <n v="23.376000000000001"/>
        <n v="899.43"/>
        <n v="77.728000000000009"/>
        <n v="479.952"/>
        <n v="50.454000000000015"/>
        <n v="6.1039999999999983"/>
        <n v="195.184"/>
        <n v="44.460000000000008"/>
        <n v="16.146000000000004"/>
        <n v="2.9699999999999998"/>
        <n v="862.34400000000005"/>
        <n v="344.37199999999996"/>
        <n v="6.8000000000000007"/>
        <n v="149.54399999999998"/>
        <n v="187.76"/>
        <n v="212.8"/>
        <n v="25.128000000000004"/>
        <n v="584.82000000000005"/>
        <n v="220.26559999999998"/>
        <n v="538.19400000000007"/>
        <n v="12.32"/>
        <n v="449.1"/>
        <n v="109.95"/>
        <n v="221.06"/>
        <n v="304.89999999999998"/>
        <n v="1.3439999999999996"/>
        <n v="46.900000000000006"/>
        <n v="6.2159999999999993"/>
        <n v="182.91"/>
        <n v="590.35199999999998"/>
        <n v="1299.6600000000001"/>
        <n v="499.58400000000006"/>
        <n v="79.47"/>
        <n v="40.29"/>
        <n v="173.24"/>
        <n v="777.21"/>
        <n v="279.85999999999996"/>
        <n v="210.68"/>
        <n v="9.8880000000000017"/>
        <n v="4.7520000000000007"/>
        <n v="33.792000000000002"/>
        <n v="8187.65"/>
        <n v="23.952000000000002"/>
        <n v="431.96800000000007"/>
        <n v="19.52"/>
        <n v="2548.5600000000004"/>
        <n v="3023.9280000000003"/>
        <n v="113.76"/>
        <n v="119.83299999999998"/>
        <n v="61.584000000000003"/>
        <n v="283.14000000000004"/>
        <n v="48.848000000000006"/>
        <n v="1.8240000000000003"/>
        <n v="561.58400000000006"/>
        <n v="50.94"/>
        <n v="83.56"/>
        <n v="27.816000000000003"/>
        <n v="52.096000000000004"/>
        <n v="115.29600000000001"/>
        <n v="12.294"/>
        <n v="174.95000000000002"/>
        <n v="2.2959999999999994"/>
        <n v="1169.694"/>
        <n v="242.624"/>
        <n v="21.12"/>
        <n v="406.36799999999999"/>
        <n v="158.13"/>
        <n v="29.311999999999994"/>
        <n v="348.84"/>
        <n v="45.527999999999999"/>
        <n v="16.14"/>
        <n v="14.280000000000001"/>
        <n v="133.47200000000001"/>
        <n v="254.05799999999999"/>
        <n v="32.129999999999995"/>
        <n v="52.34"/>
        <n v="2624.9850000000001"/>
        <n v="7.5600000000000005"/>
        <n v="34.848000000000006"/>
        <n v="772.47"/>
        <n v="99.87"/>
        <n v="125.88"/>
        <n v="38.97"/>
        <n v="124.032"/>
        <n v="3.4079999999999999"/>
        <n v="11.277000000000001"/>
        <n v="254.05800000000002"/>
        <n v="91.199999999999989"/>
        <n v="34.700000000000003"/>
        <n v="1685.88"/>
        <n v="6.2299999999999986"/>
        <n v="41.9"/>
        <n v="455.71199999999999"/>
        <n v="7.5"/>
        <n v="30.559999999999992"/>
        <n v="662.88"/>
        <n v="2.92"/>
        <n v="541.24"/>
        <n v="13.96"/>
        <n v="62.96"/>
        <n v="52.400000000000006"/>
        <n v="1399.9440000000002"/>
        <n v="3.7980000000000005"/>
        <n v="15.02"/>
        <n v="224.93700000000004"/>
        <n v="134.80000000000001"/>
        <n v="3930.0720000000001"/>
        <n v="264.18"/>
        <n v="9.7620000000000005"/>
        <n v="10.384"/>
        <n v="23.120000000000005"/>
        <n v="4.9380000000000006"/>
        <n v="243.99199999999996"/>
        <n v="95.983999999999995"/>
        <n v="31.200000000000003"/>
        <n v="209.3"/>
        <n v="43.26"/>
        <n v="13.208000000000002"/>
        <n v="195.76"/>
        <n v="500.23999999999995"/>
        <n v="36.26"/>
        <n v="4.7879999999999985"/>
        <n v="2.2639999999999993"/>
        <n v="55.98"/>
        <n v="544.38"/>
        <n v="18.559999999999999"/>
        <n v="120.98"/>
        <n v="70.559999999999988"/>
        <n v="74.95"/>
        <n v="4.503000000000001"/>
        <n v="22.200000000000003"/>
        <n v="36.048000000000002"/>
        <n v="478.48"/>
        <n v="127.98399999999999"/>
        <n v="227.28"/>
        <n v="8.5679999999999978"/>
        <n v="23.076000000000001"/>
        <n v="8.0399999999999991"/>
        <n v="2.0799999999999996"/>
        <n v="2479.96"/>
        <n v="353.56799999999998"/>
        <n v="7.5359999999999987"/>
        <n v="87.28"/>
        <n v="29.96"/>
        <n v="1652.94"/>
        <n v="155.25"/>
        <n v="4.8600000000000012"/>
        <n v="81.360000000000014"/>
        <n v="51.52000000000001"/>
        <n v="32.07"/>
        <n v="281.42400000000004"/>
        <n v="16.28"/>
        <n v="167.95200000000003"/>
        <n v="25.9"/>
        <n v="81.539999999999992"/>
        <n v="40"/>
        <n v="48.16"/>
        <n v="7.8000000000000007"/>
        <n v="160.77600000000001"/>
        <n v="34.58"/>
        <n v="124.20000000000002"/>
        <n v="15.76"/>
        <n v="70.448000000000008"/>
        <n v="399.98"/>
        <n v="17.96"/>
        <n v="20.952000000000002"/>
        <n v="2404.7040000000002"/>
        <n v="11.376000000000001"/>
        <n v="34.76"/>
        <n v="201.584"/>
        <n v="211.16800000000001"/>
        <n v="1292.94"/>
        <n v="312.03000000000003"/>
        <n v="61.4"/>
        <n v="164.88"/>
        <n v="35.44"/>
        <n v="22.05"/>
        <n v="63.88"/>
        <n v="48.032000000000004"/>
        <n v="9.32"/>
        <n v="131.88000000000002"/>
        <n v="28.91"/>
        <n v="5083.96"/>
        <n v="1.7879999999999996"/>
        <n v="9.09"/>
        <n v="279.94400000000002"/>
        <n v="302.67"/>
        <n v="22.75"/>
        <n v="68.448000000000008"/>
        <n v="78.759000000000015"/>
        <n v="812.73599999999999"/>
        <n v="56.449999999999996"/>
        <n v="18.28"/>
        <n v="139.94400000000002"/>
        <n v="198.27200000000002"/>
        <n v="29.32"/>
        <n v="479.98400000000004"/>
        <n v="966.69999999999982"/>
        <n v="25.424000000000003"/>
        <n v="33.020000000000003"/>
        <n v="1259.97"/>
        <n v="1.1119999999999997"/>
        <n v="107.97"/>
        <n v="159.56"/>
        <n v="58.112000000000002"/>
        <n v="25.248000000000001"/>
        <n v="59.969999999999992"/>
        <n v="1270.99"/>
        <n v="1013.8320000000001"/>
        <n v="4.3119999999999985"/>
        <n v="327.84"/>
        <n v="7.0720000000000001"/>
        <n v="78.272000000000006"/>
        <n v="689.81999999999994"/>
        <n v="38.784000000000006"/>
        <n v="74.239999999999995"/>
        <n v="33.279999999999994"/>
        <n v="286.34400000000005"/>
        <n v="56.783999999999999"/>
        <n v="25.120000000000005"/>
        <n v="17.239999999999998"/>
        <n v="17.904"/>
        <n v="91.360000000000014"/>
        <n v="232.96"/>
        <n v="799.56000000000006"/>
        <n v="16.72"/>
        <n v="415.17600000000004"/>
        <n v="2.8919999999999995"/>
        <n v="414.96"/>
        <n v="24.75"/>
        <n v="241.33199999999999"/>
        <n v="6.38"/>
        <n v="101.94"/>
        <n v="450.04"/>
        <n v="1139.92"/>
        <n v="79.056000000000012"/>
        <n v="73.915000000000006"/>
        <n v="20.58"/>
        <n v="1499.9699999999998"/>
        <n v="2.9920000000000004"/>
        <n v="196.45"/>
        <n v="343.20000000000005"/>
        <n v="589.9"/>
        <n v="37.24"/>
        <n v="39.808"/>
        <n v="704.25"/>
        <n v="32.088000000000001"/>
        <n v="8.75"/>
        <n v="28"/>
        <n v="2549.9850000000006"/>
        <n v="30.768000000000001"/>
        <n v="116.4"/>
        <n v="563.42999999999984"/>
        <n v="6354.95"/>
        <n v="82.56"/>
        <n v="5.5520000000000005"/>
        <n v="21.209999999999997"/>
        <n v="223.88799999999998"/>
        <n v="192.16"/>
        <n v="363.64800000000002"/>
        <n v="2399.6"/>
        <n v="142.36000000000001"/>
        <n v="419.68000000000006"/>
        <n v="1347.5200000000002"/>
        <n v="77.599999999999994"/>
        <n v="191.6"/>
        <n v="30.080000000000002"/>
        <n v="54.5"/>
        <n v="109.9"/>
        <n v="56.519999999999996"/>
        <n v="3.28"/>
        <n v="557.72799999999995"/>
        <n v="724.08"/>
        <n v="636.86"/>
        <n v="268.70400000000001"/>
        <n v="54.336000000000006"/>
        <n v="15.570000000000004"/>
        <n v="447.84"/>
        <n v="211.04"/>
        <n v="43.92"/>
        <n v="143.98199999999997"/>
        <n v="482.93999999999994"/>
        <n v="2104.5499999999997"/>
        <n v="28.728000000000002"/>
        <n v="1013.4879999999999"/>
        <n v="275.49"/>
        <n v="329.988"/>
        <n v="26.880000000000003"/>
        <n v="255.42"/>
        <n v="2.0719999999999996"/>
        <n v="233.86"/>
        <n v="205.666"/>
        <n v="728.94600000000003"/>
        <n v="887.10299999999995"/>
        <n v="24.896000000000001"/>
        <n v="21.568000000000001"/>
        <n v="6.27"/>
        <n v="710.83200000000011"/>
        <n v="325.63200000000006"/>
        <n v="361.96"/>
        <n v="10.332000000000003"/>
        <n v="6.6719999999999988"/>
        <n v="575.96800000000007"/>
        <n v="69.52"/>
        <n v="15.424000000000001"/>
        <n v="102.24000000000001"/>
        <n v="863.87999999999988"/>
        <n v="3.81"/>
        <n v="69.98"/>
        <n v="15.8"/>
        <n v="34.479999999999997"/>
        <n v="5.8920000000000012"/>
        <n v="26"/>
        <n v="41.849999999999994"/>
        <n v="20.064"/>
        <n v="231.72"/>
        <n v="7.89"/>
        <n v="1123.1280000000002"/>
        <n v="844.11599999999987"/>
        <n v="357"/>
        <n v="914.97"/>
        <n v="23.04"/>
        <n v="109.69"/>
        <n v="59.2"/>
        <n v="27.86"/>
        <n v="706.86"/>
        <n v="25.44"/>
        <n v="34.68"/>
        <n v="9.006000000000002"/>
        <n v="57.567999999999998"/>
        <n v="14.91"/>
        <n v="12.624000000000001"/>
        <n v="21.594000000000005"/>
        <n v="35.06"/>
        <n v="37.055999999999997"/>
        <n v="12.991999999999996"/>
        <n v="8399.9759999999987"/>
        <n v="409.21600000000001"/>
        <n v="90.24"/>
        <n v="13.712000000000002"/>
        <n v="2.04"/>
        <n v="23.904000000000003"/>
        <n v="117.57600000000002"/>
        <n v="33.96"/>
        <n v="1088.76"/>
        <n v="51.184000000000012"/>
        <n v="10.23"/>
        <n v="272.61"/>
        <n v="359.96999999999997"/>
        <n v="11.227999999999998"/>
        <n v="121.536"/>
        <n v="37.049999999999997"/>
        <n v="347.80200000000002"/>
        <n v="69.712000000000003"/>
        <n v="201.56800000000001"/>
        <n v="68.949999999999989"/>
        <n v="13.591999999999999"/>
        <n v="60.74"/>
        <n v="25.060000000000002"/>
        <n v="209.6"/>
        <n v="53.981999999999999"/>
        <n v="368.91"/>
        <n v="577.76400000000001"/>
        <n v="18.391999999999999"/>
        <n v="82.8"/>
        <n v="892.13600000000008"/>
        <n v="124.41"/>
        <n v="666.24800000000005"/>
        <n v="799.96"/>
        <n v="968.74400000000014"/>
        <n v="91.36"/>
        <n v="34.239999999999988"/>
        <n v="38.376000000000005"/>
        <n v="160.92999999999998"/>
        <n v="38.28"/>
        <n v="186.304"/>
        <n v="201.04"/>
        <n v="25.824000000000002"/>
        <n v="49.96"/>
        <n v="3.1680000000000006"/>
        <n v="25.031999999999996"/>
        <n v="273.55200000000002"/>
        <n v="124.19999999999999"/>
        <n v="37"/>
        <n v="19.567999999999998"/>
        <n v="213.13600000000002"/>
        <n v="1115.9099999999999"/>
        <n v="93.78"/>
        <n v="62.789999999999992"/>
        <n v="321.56799999999998"/>
        <n v="99.918000000000006"/>
        <n v="192.22"/>
        <n v="290.98"/>
        <n v="19.824000000000002"/>
        <n v="24.1"/>
        <n v="389.97"/>
        <n v="518.27200000000005"/>
        <n v="33.630000000000003"/>
        <n v="72.8"/>
        <n v="13.392000000000003"/>
        <n v="144.78399999999999"/>
        <n v="1649.95"/>
        <n v="383.60699999999997"/>
        <n v="7.83"/>
        <n v="5.7280000000000006"/>
        <n v="12.544000000000002"/>
        <n v="241.96"/>
        <n v="268.57600000000002"/>
        <n v="1043.92"/>
        <n v="31.007999999999999"/>
        <n v="23.08"/>
        <n v="52.272000000000006"/>
        <n v="3.5920000000000005"/>
        <n v="5.6999999999999993"/>
        <n v="433.56800000000004"/>
        <n v="68.62"/>
        <n v="5.6820000000000013"/>
        <n v="249.58400000000003"/>
        <n v="140.97"/>
        <n v="28.16"/>
        <n v="971.5"/>
        <n v="5.8"/>
        <n v="510.24"/>
        <n v="3.8159999999999998"/>
        <n v="26.25"/>
        <n v="242.17600000000004"/>
        <n v="76.64"/>
        <n v="287.52"/>
        <n v="62.048000000000002"/>
        <n v="359.88"/>
        <n v="61.12"/>
        <n v="148.47999999999999"/>
        <n v="419.94399999999996"/>
        <n v="1575.14"/>
        <n v="6.9760000000000009"/>
        <n v="207.14400000000001"/>
        <n v="7.3"/>
        <n v="101.34"/>
        <n v="245.98"/>
        <n v="371.97600000000006"/>
        <n v="15.25"/>
        <n v="4305.5520000000006"/>
        <n v="779.79600000000005"/>
        <n v="51.96"/>
        <n v="53.9"/>
        <n v="43.41"/>
        <n v="36.630000000000003"/>
        <n v="1267.53"/>
        <n v="76.77600000000001"/>
        <n v="125.69999999999999"/>
        <n v="887.84"/>
        <n v="883.92"/>
        <n v="3.08"/>
        <n v="39.593999999999994"/>
        <n v="162.60000000000002"/>
        <n v="13.12"/>
        <n v="4.6240000000000006"/>
        <n v="1212.9599999999998"/>
        <n v="4.6719999999999997"/>
        <n v="490.32"/>
        <n v="14.832000000000003"/>
        <n v="159.99"/>
        <n v="3.036"/>
        <n v="12.12"/>
        <n v="466.76800000000003"/>
        <n v="4.3"/>
        <n v="853.92999999999984"/>
        <n v="454.56000000000006"/>
        <n v="22.68"/>
        <n v="6.12"/>
        <n v="1871.88"/>
        <n v="53.984000000000002"/>
        <n v="41.94"/>
        <n v="703.96800000000007"/>
        <n v="526.34399999999994"/>
        <n v="18.312000000000001"/>
        <n v="383.60700000000003"/>
        <n v="364.41"/>
        <n v="251.79000000000002"/>
        <n v="2.2140000000000004"/>
        <n v="572.76"/>
        <n v="1606.23"/>
        <n v="88.77600000000001"/>
        <n v="123.92000000000002"/>
        <n v="50.22"/>
        <n v="87.84"/>
        <n v="3.3280000000000003"/>
        <n v="1568.61"/>
        <n v="50.88"/>
        <n v="11.43"/>
        <n v="287.96800000000002"/>
        <n v="267.95999999999998"/>
        <n v="2.7240000000000006"/>
        <n v="9.02"/>
        <n v="19.600000000000001"/>
        <n v="344.70400000000001"/>
        <n v="911.42399999999998"/>
        <n v="241.44"/>
        <n v="119.93999999999998"/>
        <n v="19.54"/>
        <n v="232.88"/>
        <n v="122.13600000000001"/>
        <n v="61.38"/>
        <n v="9.5680000000000014"/>
        <n v="56.07"/>
        <n v="1.504"/>
        <n v="8.2799999999999994"/>
        <n v="219.16800000000001"/>
        <n v="164.64599999999999"/>
        <n v="599.98500000000013"/>
        <n v="92.52"/>
        <n v="60.89"/>
        <n v="59.92"/>
        <n v="82.782000000000011"/>
        <n v="42.207999999999998"/>
        <n v="2036.8600000000001"/>
        <n v="7.04"/>
        <n v="2518.29"/>
        <n v="34.504000000000005"/>
        <n v="5.16"/>
        <n v="652.45000000000005"/>
        <n v="36.192"/>
        <n v="1199.96"/>
        <n v="275.88"/>
        <n v="37.408000000000001"/>
        <n v="25.488"/>
        <n v="135.98400000000001"/>
        <n v="121.6"/>
        <n v="43.188000000000009"/>
        <n v="1633.1880000000003"/>
        <n v="43.68"/>
        <n v="479.988"/>
        <n v="464"/>
        <n v="32.792000000000002"/>
        <n v="1819.8600000000001"/>
        <n v="1925.88"/>
        <n v="63.936000000000007"/>
        <n v="38.9"/>
        <n v="215.976"/>
        <n v="26.7"/>
        <n v="24.88"/>
        <n v="32.059999999999995"/>
        <n v="84.272000000000006"/>
        <n v="399.96"/>
        <n v="3266.3760000000002"/>
        <n v="2.2239999999999998"/>
        <n v="67.400000000000006"/>
        <n v="15.88"/>
        <n v="325.86"/>
        <n v="71.88"/>
        <n v="30.336000000000006"/>
        <n v="280.79200000000003"/>
        <n v="6.68"/>
        <n v="49.25"/>
        <n v="160.97999999999999"/>
        <n v="2573.8200000000002"/>
        <n v="34.360000000000007"/>
        <n v="623.96"/>
        <n v="209.92999999999998"/>
        <n v="9.99"/>
        <n v="99.9"/>
        <n v="32.591999999999999"/>
        <n v="189.7"/>
        <n v="477.29999999999995"/>
        <n v="133.12"/>
        <n v="4548.8100000000004"/>
        <n v="63.68"/>
        <n v="299.99"/>
        <n v="526.58199999999999"/>
        <n v="222.35199999999998"/>
        <n v="1044.6299999999999"/>
        <n v="205.99200000000002"/>
        <n v="196.21"/>
        <n v="1349.91"/>
        <n v="31.12"/>
        <n v="607.52"/>
        <n v="38.016000000000005"/>
        <n v="15.36"/>
        <n v="8.73"/>
        <n v="54.896000000000008"/>
        <n v="5"/>
        <n v="1927.5900000000001"/>
        <n v="30.345000000000006"/>
        <n v="27.15"/>
        <n v="114.9"/>
        <n v="2.2860000000000005"/>
        <n v="97.567999999999998"/>
        <n v="15.231999999999999"/>
        <n v="359.77199999999999"/>
        <n v="132.696"/>
        <n v="10.8"/>
        <n v="8.6"/>
        <n v="743.98799999999994"/>
        <n v="7.77"/>
        <n v="15.072000000000001"/>
        <n v="100.80000000000001"/>
        <n v="79.95"/>
        <n v="177.536"/>
        <n v="791.96399999999994"/>
        <n v="108.608"/>
        <n v="254.35200000000003"/>
        <n v="5.1930000000000005"/>
        <n v="18.060000000000002"/>
        <n v="2.6879999999999997"/>
        <n v="93.02"/>
        <n v="63.824000000000005"/>
        <n v="56.980000000000004"/>
        <n v="137.352"/>
        <n v="396"/>
        <n v="48.631999999999991"/>
        <n v="128.744"/>
        <n v="58.368000000000009"/>
        <n v="2.8920000000000008"/>
        <n v="22.776000000000003"/>
        <n v="3.2730000000000006"/>
        <n v="95.199999999999989"/>
        <n v="431.13600000000002"/>
        <n v="559.62"/>
        <n v="94.427999999999997"/>
        <n v="94.919999999999987"/>
        <n v="8.32"/>
        <n v="275.24"/>
        <n v="68.97"/>
        <n v="58.407999999999994"/>
        <n v="2.3760000000000003"/>
        <n v="1.0439999999999998"/>
        <n v="10.02"/>
        <n v="11.568000000000001"/>
        <n v="146.72999999999999"/>
        <n v="564.19499999999994"/>
        <n v="1113.0240000000001"/>
        <n v="45.4"/>
        <n v="40.256"/>
        <n v="69.08"/>
        <n v="271.98400000000004"/>
        <n v="219.18400000000003"/>
        <n v="8.7000000000000011"/>
        <n v="552"/>
        <n v="68.16"/>
        <n v="2003.52"/>
        <n v="251.52"/>
        <n v="68.64"/>
        <n v="30.344000000000001"/>
        <n v="27.72"/>
        <n v="9.3239999999999981"/>
        <n v="2152.7760000000003"/>
        <n v="333"/>
        <n v="161.376"/>
        <n v="8.9520000000000017"/>
        <n v="854.35200000000009"/>
        <n v="398.35200000000003"/>
        <n v="54.224000000000004"/>
        <n v="2.9199999999999995"/>
        <n v="90.882000000000005"/>
        <n v="369.91200000000003"/>
        <n v="212.64"/>
        <n v="1.6799999999999995"/>
        <n v="107.44"/>
        <n v="572.80000000000007"/>
        <n v="506.28"/>
        <n v="22.784000000000002"/>
        <n v="108.92"/>
        <n v="47.79"/>
        <n v="9.9840000000000018"/>
        <n v="27.680000000000003"/>
        <n v="21.167999999999999"/>
        <n v="18.16"/>
        <n v="139.04"/>
        <n v="274.49100000000004"/>
        <n v="669.08"/>
        <n v="3.69"/>
        <n v="2060.7440000000001"/>
        <n v="16.34"/>
        <n v="282.83999999999997"/>
        <n v="259.89600000000002"/>
        <n v="4355.1680000000006"/>
        <n v="62.957999999999998"/>
        <n v="896.32799999999997"/>
        <n v="14.303999999999998"/>
        <n v="11.808"/>
        <n v="140.81"/>
        <n v="3.44"/>
        <n v="29.78"/>
        <n v="1.9079999999999997"/>
        <n v="181.76400000000001"/>
        <n v="243.88000000000002"/>
        <n v="45.04"/>
        <n v="4799.9839999999995"/>
        <n v="26.336000000000002"/>
        <n v="254.74400000000003"/>
        <n v="152"/>
        <n v="856.65600000000006"/>
        <n v="43.512"/>
        <n v="143.64000000000001"/>
        <n v="313.17599999999999"/>
        <n v="10.9"/>
        <n v="379.96000000000004"/>
        <n v="227.96"/>
        <n v="37.207999999999998"/>
        <n v="154.94999999999999"/>
        <n v="46.36"/>
        <n v="40.752000000000002"/>
        <n v="55.2"/>
        <n v="3.5760000000000005"/>
        <n v="34.860000000000007"/>
        <n v="281.37199999999996"/>
        <n v="310.44300000000004"/>
        <n v="3.0359999999999996"/>
        <n v="6.5280000000000014"/>
        <n v="76.176000000000002"/>
        <n v="91.84"/>
        <n v="1.2719999999999998"/>
        <n v="47.32"/>
        <n v="101.96"/>
        <n v="8.1339999999999986"/>
        <n v="33.28"/>
        <n v="88.08"/>
        <n v="122.12000000000002"/>
        <n v="9.5399999999999991"/>
        <n v="629.64"/>
        <n v="48.480000000000004"/>
        <n v="477.51"/>
        <n v="3404.5"/>
        <n v="10.475999999999999"/>
        <n v="129.44999999999999"/>
        <n v="907.15200000000004"/>
        <n v="239.98400000000004"/>
        <n v="64.680000000000007"/>
        <n v="1.7199999999999995"/>
        <n v="9.4499999999999993"/>
        <n v="8.74"/>
        <n v="8"/>
        <n v="24.448"/>
        <n v="60.048000000000002"/>
        <n v="68.111999999999995"/>
        <n v="3.8819999999999988"/>
        <n v="210.39199999999997"/>
        <n v="174.28599999999997"/>
        <n v="14.015999999999996"/>
        <n v="35.28"/>
        <n v="35.183999999999997"/>
        <n v="70.08"/>
        <n v="237.09600000000003"/>
        <n v="10.429999999999996"/>
        <n v="1781.6819999999998"/>
        <n v="295.05599999999998"/>
        <n v="63.56"/>
        <n v="529.9"/>
        <n v="998.82"/>
        <n v="40.711999999999996"/>
        <n v="95.984000000000009"/>
        <n v="2.3880000000000003"/>
        <n v="89.820000000000007"/>
        <n v="9.94"/>
        <n v="85.52"/>
        <n v="122.91"/>
        <n v="1299.99"/>
        <n v="16.059999999999999"/>
        <n v="11.328000000000001"/>
        <n v="3.8560000000000003"/>
        <n v="84.09"/>
        <n v="9.11"/>
        <n v="60.12"/>
        <n v="369.57600000000002"/>
        <n v="247.18799999999999"/>
        <n v="795.40800000000013"/>
        <n v="895.94400000000019"/>
        <n v="59.913000000000011"/>
        <n v="198.744"/>
        <n v="159.96000000000004"/>
        <n v="139.58000000000001"/>
        <n v="19.103999999999999"/>
        <n v="95.76"/>
        <n v="61.120000000000005"/>
        <n v="934.9559999999999"/>
        <n v="0.8979999999999998"/>
        <n v="142.80000000000001"/>
        <n v="62.65"/>
        <n v="528.42999999999995"/>
        <n v="18.882000000000005"/>
        <n v="67.959999999999994"/>
        <n v="6.54"/>
        <n v="609.9799999999999"/>
        <n v="211.24599999999998"/>
        <n v="18.088000000000001"/>
        <n v="3.1680000000000001"/>
        <n v="39.878999999999998"/>
        <n v="475.94400000000002"/>
        <n v="671.5440000000001"/>
        <n v="266.35200000000003"/>
        <n v="59.960000000000008"/>
        <n v="19.194000000000003"/>
        <n v="205.92"/>
        <n v="221.92000000000002"/>
        <n v="52.59"/>
        <n v="44.820000000000007"/>
        <n v="39.880000000000003"/>
        <n v="62.820000000000007"/>
        <n v="68.040000000000006"/>
        <n v="521.96"/>
        <n v="751.92"/>
        <n v="761.5440000000001"/>
        <n v="8.711999999999998"/>
        <n v="826.11"/>
        <n v="9.3999999999999986"/>
        <n v="184.70400000000001"/>
        <n v="170.97"/>
        <n v="9.3920000000000012"/>
        <n v="113.82"/>
        <n v="93.344000000000008"/>
        <n v="40.635000000000012"/>
        <n v="57.400000000000006"/>
        <n v="4.1580000000000004"/>
        <n v="217.44"/>
        <n v="323.13600000000002"/>
        <n v="29.52"/>
        <n v="51.168000000000006"/>
        <n v="18.180000000000003"/>
        <n v="348.488"/>
        <n v="315.77600000000007"/>
        <n v="177.2"/>
        <n v="14.52"/>
        <n v="88.800000000000011"/>
        <n v="29.99"/>
        <n v="64.12"/>
        <n v="31.992000000000004"/>
        <n v="90.64"/>
        <n v="39.295999999999999"/>
        <n v="23.669999999999998"/>
        <n v="29.16"/>
        <n v="48.72"/>
        <n v="53.352000000000004"/>
        <n v="45.48"/>
        <n v="59.24"/>
        <n v="5.5840000000000005"/>
        <n v="103.12"/>
        <n v="18.175999999999998"/>
        <n v="243.99200000000002"/>
        <n v="72.45"/>
        <n v="944.93000000000006"/>
        <n v="24.192"/>
        <n v="12.350000000000001"/>
        <n v="7.120000000000001"/>
        <n v="24.472000000000001"/>
        <n v="55.967999999999996"/>
        <n v="54.920000000000009"/>
        <n v="760.97999999999979"/>
        <n v="314.60000000000002"/>
        <n v="11.120000000000001"/>
        <n v="27.6"/>
        <n v="38.160000000000004"/>
        <n v="1184.72"/>
        <n v="2.1119999999999997"/>
        <n v="275.05799999999999"/>
        <n v="723.92"/>
        <n v="11.632"/>
        <n v="86.26"/>
        <n v="167.96"/>
        <n v="5.46"/>
        <n v="124.36"/>
        <n v="164.68800000000002"/>
        <n v="1049.97"/>
        <n v="111.88800000000001"/>
        <n v="16.056000000000001"/>
        <n v="10.428000000000001"/>
        <n v="55.92"/>
        <n v="441.92"/>
        <n v="54.768000000000001"/>
        <n v="243.92"/>
        <n v="1007.979"/>
        <n v="125.36"/>
        <n v="273.95999999999998"/>
        <n v="418.29599999999994"/>
        <n v="12.22"/>
        <n v="203.88000000000002"/>
        <n v="35.82"/>
        <n v="15.84"/>
        <n v="8.6519999999999975"/>
        <n v="4643.8"/>
        <n v="276.27999999999997"/>
        <n v="1502.376"/>
        <n v="199.304"/>
        <n v="341.96"/>
        <n v="617.97600000000011"/>
        <n v="24.368000000000002"/>
        <n v="114.28800000000001"/>
        <n v="168.1"/>
        <n v="538.92000000000007"/>
        <n v="26.01"/>
        <n v="272.64600000000002"/>
        <n v="42.85"/>
        <n v="363.92"/>
        <n v="14.976000000000003"/>
        <n v="22.608000000000001"/>
        <n v="135.97999999999999"/>
        <n v="47.92"/>
        <n v="31.168000000000003"/>
        <n v="769.95"/>
        <n v="50.997000000000007"/>
        <n v="11.91"/>
        <n v="824.97"/>
        <n v="58.320000000000007"/>
        <n v="21.989999999999995"/>
        <n v="19.559999999999999"/>
        <n v="2803.92"/>
        <n v="71.959999999999994"/>
        <n v="14.088000000000001"/>
        <n v="18.48"/>
        <n v="11.672000000000001"/>
        <n v="6.911999999999999"/>
        <n v="676.55"/>
        <n v="126.56"/>
        <n v="390.75"/>
        <n v="89.544000000000011"/>
        <n v="175.23"/>
        <n v="73.679999999999993"/>
        <n v="11.363999999999997"/>
        <n v="82.800000000000011"/>
        <n v="73.2"/>
        <n v="3393.68"/>
        <n v="109.764"/>
        <n v="394.81600000000003"/>
        <n v="13.86"/>
        <n v="427.42"/>
        <n v="15.623999999999997"/>
        <n v="527.91999999999996"/>
        <n v="29.24"/>
        <n v="19.919999999999998"/>
        <n v="763.28"/>
        <n v="2519.9579999999996"/>
        <n v="128.12400000000002"/>
        <n v="16.200000000000003"/>
        <n v="46.51"/>
        <n v="10.709999999999999"/>
        <n v="12.132000000000001"/>
        <n v="439.8"/>
        <n v="104.80000000000001"/>
        <n v="41.910000000000004"/>
        <n v="306.89999999999998"/>
        <n v="650.35200000000009"/>
        <n v="82.26"/>
        <n v="18.7"/>
        <n v="619.15200000000004"/>
        <n v="95.736000000000004"/>
        <n v="377.45"/>
        <n v="11.62"/>
        <n v="21.744"/>
        <n v="191.5155"/>
        <n v="51.150000000000006"/>
        <n v="116.78399999999999"/>
        <n v="35.340000000000003"/>
        <n v="18.2"/>
        <n v="472.51800000000003"/>
        <n v="50"/>
        <n v="854.94"/>
        <n v="2.1819999999999995"/>
        <n v="294.36799999999999"/>
        <n v="209.148"/>
        <n v="151.62"/>
        <n v="5.47"/>
        <n v="2065.3200000000002"/>
        <n v="17.456"/>
        <n v="8.0010000000000012"/>
        <n v="508.76800000000003"/>
        <n v="403.56"/>
        <n v="1079.9759999999999"/>
        <n v="20.231999999999999"/>
        <n v="9.3960000000000008"/>
        <n v="52.29"/>
        <n v="36.112000000000002"/>
        <n v="1591.02"/>
        <n v="113.52"/>
        <n v="95.231999999999999"/>
        <n v="40.410000000000004"/>
        <n v="134.27200000000002"/>
        <n v="38.6"/>
        <n v="87.960000000000008"/>
        <n v="131.10400000000001"/>
        <n v="24.78"/>
        <n v="489.92"/>
        <n v="66.58"/>
        <n v="911.98400000000004"/>
        <n v="16.224"/>
        <n v="125.92999999999999"/>
        <n v="1268.82"/>
        <n v="1267.6499999999999"/>
        <n v="1454.4900000000002"/>
        <n v="60.984000000000009"/>
        <n v="31.95"/>
        <n v="37.299999999999997"/>
        <n v="9.26"/>
        <n v="120.78399999999999"/>
        <n v="239.84"/>
        <n v="269.49"/>
        <n v="15.42"/>
        <n v="9099.93"/>
        <n v="383.952"/>
        <n v="2563.056"/>
        <n v="418.8"/>
        <n v="1690.04"/>
        <n v="1007.2320000000001"/>
        <n v="4.9230000000000009"/>
        <n v="49.53"/>
        <n v="50.783999999999999"/>
        <n v="4.9800000000000004"/>
        <n v="837.59999999999991"/>
        <n v="289.20000000000005"/>
        <n v="2.91"/>
        <n v="11.64"/>
        <n v="14.99"/>
        <n v="320.64"/>
        <n v="1282.4100000000001"/>
        <n v="41.375999999999998"/>
        <n v="4.7840000000000007"/>
        <n v="25.71"/>
        <n v="187.98"/>
        <n v="191.96800000000002"/>
        <n v="337.17599999999999"/>
        <n v="155.45600000000002"/>
        <n v="68.459999999999994"/>
        <n v="408.42200000000003"/>
        <n v="8.7520000000000007"/>
        <n v="333.99899999999997"/>
        <n v="63.552000000000007"/>
        <n v="35.008000000000003"/>
        <n v="477.666"/>
        <n v="64.02"/>
        <n v="6.9279999999999982"/>
        <n v="12.863999999999995"/>
        <n v="40.879999999999995"/>
        <n v="26.423999999999999"/>
        <n v="19.350000000000001"/>
        <n v="54.192"/>
        <n v="26.136000000000003"/>
        <n v="8.9640000000000022"/>
        <n v="707.88"/>
        <n v="160.96"/>
        <n v="37.425000000000004"/>
        <n v="47.12"/>
        <n v="231.98"/>
        <n v="128.34"/>
        <n v="381.57600000000002"/>
        <n v="113.92"/>
        <n v="16.096"/>
        <n v="569.5680000000001"/>
        <n v="4.4879999999999995"/>
        <n v="15.52"/>
        <n v="305.01"/>
        <n v="99.28"/>
        <n v="56.567999999999998"/>
        <n v="0.55599999999999983"/>
        <n v="35.56"/>
        <n v="23.36"/>
        <n v="147.91999999999999"/>
        <n v="14.96"/>
        <n v="248.98"/>
        <n v="933.26200000000006"/>
        <n v="443.92"/>
        <n v="502.48800000000006"/>
        <n v="192.8"/>
        <n v="27.096"/>
        <n v="487.98400000000004"/>
        <n v="306.2"/>
        <n v="65.52000000000001"/>
        <n v="13.847999999999999"/>
        <n v="3040"/>
        <n v="1035.8"/>
        <n v="23.696000000000002"/>
        <n v="2.3339999999999996"/>
        <n v="399.96000000000004"/>
        <n v="258.89999999999998"/>
        <n v="47.88"/>
        <n v="657.55200000000013"/>
        <n v="122.38199999999999"/>
        <n v="79.989999999999995"/>
        <n v="991.76400000000012"/>
        <n v="344.22"/>
        <n v="14.56"/>
        <n v="67.78"/>
        <n v="383.96000000000004"/>
        <n v="4.8320000000000007"/>
        <n v="304.23"/>
        <n v="31.968000000000004"/>
        <n v="559.98400000000004"/>
        <n v="17.309999999999999"/>
        <n v="167.97"/>
        <n v="121.94"/>
        <n v="4.1760000000000002"/>
        <n v="638.73"/>
        <n v="364.70400000000006"/>
        <n v="51.8"/>
        <n v="13.719999999999999"/>
        <n v="27.263999999999999"/>
        <n v="220.77600000000001"/>
        <n v="300.904"/>
        <n v="1.81"/>
        <n v="53.4"/>
        <n v="14.75"/>
        <n v="10.16"/>
        <n v="58.68"/>
        <n v="81.92"/>
        <n v="687.4"/>
        <n v="1747.25"/>
        <n v="151.05600000000001"/>
        <n v="28.68"/>
        <n v="164.99"/>
        <n v="663.072"/>
        <n v="11.231999999999999"/>
        <n v="14.97"/>
        <n v="299.52"/>
        <n v="14.592000000000002"/>
        <n v="104.58000000000001"/>
        <n v="1359.96"/>
        <n v="65.44"/>
        <n v="183.92"/>
        <n v="4899.93"/>
        <n v="57.69"/>
        <n v="119.03999999999999"/>
        <n v="1323.8999999999999"/>
        <n v="37.880000000000003"/>
        <n v="31.799999999999997"/>
        <n v="229.94"/>
        <n v="269.35999999999996"/>
        <n v="60.35"/>
        <n v="343.92"/>
        <n v="324.90000000000003"/>
        <n v="15.576000000000001"/>
        <n v="362.92"/>
        <n v="7.5060000000000002"/>
        <n v="340.14400000000006"/>
        <n v="4.8120000000000003"/>
        <n v="299.94"/>
        <n v="119.85000000000001"/>
        <n v="286.40000000000003"/>
        <n v="11.992000000000001"/>
        <n v="296.37"/>
        <n v="33.520000000000003"/>
        <n v="20.768000000000001"/>
        <n v="157.74"/>
        <n v="703.71"/>
        <n v="5.7420000000000009"/>
        <n v="6.6080000000000005"/>
        <n v="117.456"/>
        <n v="139.96"/>
        <n v="53.087999999999994"/>
        <n v="259.74"/>
        <n v="239.80000000000004"/>
        <n v="26.55"/>
        <n v="477.6"/>
        <n v="181.95"/>
        <n v="21.696000000000002"/>
        <n v="67.175999999999988"/>
        <n v="15.008000000000003"/>
        <n v="19.040000000000003"/>
        <n v="119.44800000000001"/>
        <n v="270.33999999999997"/>
        <n v="14.111999999999997"/>
        <n v="831.93600000000015"/>
        <n v="76.3"/>
        <n v="28.031999999999996"/>
        <n v="1242.8999999999999"/>
        <n v="20.96"/>
        <n v="404.90000000000003"/>
        <n v="351.21600000000001"/>
        <n v="27.496000000000002"/>
        <n v="1395.54"/>
        <n v="663.92"/>
        <n v="121.376"/>
        <n v="51.897000000000013"/>
        <n v="10.944000000000001"/>
        <n v="121.67999999999999"/>
        <n v="32.432000000000002"/>
        <n v="26.49"/>
        <n v="33.528000000000006"/>
        <n v="6.7200000000000006"/>
        <n v="3.7440000000000007"/>
        <n v="658.74599999999998"/>
        <n v="269.97000000000003"/>
        <n v="174.05850000000001"/>
        <n v="5.7679999999999989"/>
        <n v="573.72799999999995"/>
        <n v="494.37600000000009"/>
        <n v="863.12800000000004"/>
        <n v="13.568000000000001"/>
        <n v="359.32"/>
        <n v="43.872000000000007"/>
        <n v="55.5"/>
        <n v="130.71"/>
        <n v="48.944000000000003"/>
        <n v="199.8"/>
        <n v="156.512"/>
        <n v="78.66"/>
        <n v="662.84"/>
        <n v="75"/>
        <n v="22.385999999999996"/>
        <n v="45.839999999999996"/>
        <n v="258.52799999999996"/>
        <n v="4.7200000000000006"/>
        <n v="20.62"/>
        <n v="293.52"/>
        <n v="196.77600000000001"/>
        <n v="487.91999999999996"/>
        <n v="38.339999999999996"/>
        <n v="41.568000000000005"/>
        <n v="3.5399999999999991"/>
        <n v="108.08"/>
        <n v="90.8"/>
        <n v="7.8800000000000008"/>
        <n v="901.94999999999993"/>
        <n v="23.55"/>
        <n v="77.88"/>
        <n v="33.11"/>
        <n v="206.35200000000003"/>
        <n v="2504.7399999999998"/>
        <n v="2.6"/>
        <n v="4.2240000000000002"/>
        <n v="209.97900000000001"/>
        <n v="38.29"/>
        <n v="197.37199999999999"/>
        <n v="150.40799999999999"/>
        <n v="59.099999999999994"/>
        <n v="868.58999999999992"/>
        <n v="34.79"/>
        <n v="87.444000000000003"/>
        <n v="6.5879999999999992"/>
        <n v="155.976"/>
        <n v="17.184000000000001"/>
        <n v="9.7799999999999994"/>
        <n v="6.5700000000000012"/>
        <n v="24.27"/>
        <n v="62.400000000000006"/>
        <n v="4.32"/>
        <n v="15.700000000000001"/>
        <n v="1091.93"/>
        <n v="167.86"/>
        <n v="213.08"/>
        <n v="4.355999999999999"/>
        <n v="29.46"/>
        <n v="399.53999999999996"/>
        <n v="4.71"/>
        <n v="8.7360000000000024"/>
        <n v="13.48"/>
        <n v="18.72"/>
        <n v="7.4760000000000018"/>
        <n v="45.695999999999998"/>
        <n v="341.99100000000004"/>
        <n v="13.493999999999998"/>
        <n v="53.34"/>
        <n v="300.98"/>
        <n v="98.328000000000003"/>
        <n v="24.032"/>
        <n v="167.94400000000002"/>
        <n v="315.98"/>
        <n v="767.95200000000011"/>
        <n v="15.54"/>
        <n v="110.4"/>
        <n v="145.74"/>
        <n v="613.99919999999997"/>
        <n v="143.69999999999999"/>
        <n v="93.024000000000001"/>
        <n v="233.05799999999999"/>
        <n v="134.01"/>
        <n v="17.584000000000003"/>
        <n v="35.448"/>
        <n v="209.98599999999999"/>
        <n v="41.256000000000007"/>
        <n v="172.5"/>
        <n v="1669.6"/>
        <n v="355.96"/>
        <n v="21.2"/>
        <n v="1.5239999999999996"/>
        <n v="13.092000000000002"/>
        <n v="2.3939999999999997"/>
        <n v="23.52"/>
        <n v="304.98999999999995"/>
        <n v="182.72"/>
        <n v="181.86"/>
        <n v="10.848000000000001"/>
        <n v="8.5519999999999978"/>
        <n v="53.92"/>
        <n v="2.5119999999999996"/>
        <n v="411.8"/>
        <n v="24.839999999999996"/>
        <n v="414"/>
        <n v="6.3699999999999983"/>
        <n v="302.38400000000001"/>
        <n v="79.900000000000006"/>
        <n v="15.4"/>
        <n v="52.136000000000003"/>
        <n v="90.480000000000018"/>
        <n v="1039.992"/>
        <n v="4.7699999999999996"/>
        <n v="432.45600000000002"/>
        <n v="718.6400000000001"/>
        <n v="159.75"/>
        <n v="95.92"/>
        <n v="35.76"/>
        <n v="750.68"/>
        <n v="93.248000000000005"/>
        <n v="479.92"/>
        <n v="10.08"/>
        <n v="52.512"/>
        <n v="84.84"/>
        <n v="319.76"/>
        <n v="64.383999999999986"/>
        <n v="26.2"/>
        <n v="597.13200000000006"/>
        <n v="13.776000000000002"/>
        <n v="22.752000000000002"/>
        <n v="18.319999999999997"/>
        <n v="904.9"/>
        <n v="68.48"/>
        <n v="1228.4649999999999"/>
        <n v="91.032000000000011"/>
        <n v="51.94"/>
        <n v="4.92"/>
        <n v="26.549999999999997"/>
        <n v="600.53"/>
        <n v="3.1520000000000001"/>
        <n v="113.10000000000001"/>
        <n v="25.560000000000002"/>
        <n v="376.86599999999999"/>
        <n v="320.88"/>
        <n v="559.91999999999996"/>
        <n v="1012.6800000000001"/>
        <n v="37.74"/>
        <n v="598.45799999999997"/>
        <n v="12.736000000000001"/>
        <n v="297.57600000000002"/>
        <n v="48.791999999999987"/>
        <n v="30.69"/>
        <n v="185.92000000000002"/>
        <n v="1056.8599999999999"/>
        <n v="212.05799999999999"/>
        <n v="465.18"/>
        <n v="32.340000000000003"/>
        <n v="75.36"/>
        <n v="17.440000000000001"/>
        <n v="6.3299999999999992"/>
        <n v="124.79200000000002"/>
        <n v="135.72"/>
        <n v="1036.624"/>
        <n v="39.936000000000007"/>
        <n v="13.775999999999996"/>
        <n v="6.2580000000000009"/>
        <n v="567.12"/>
        <n v="11.688000000000001"/>
        <n v="41.720000000000006"/>
        <n v="239.66599999999997"/>
        <n v="9.0240000000000009"/>
        <n v="89.52"/>
        <n v="3610.848"/>
        <n v="4007.8400000000006"/>
        <n v="281.904"/>
        <n v="1336.4399999999998"/>
        <n v="3406.6640000000002"/>
        <n v="291.10000000000002"/>
        <n v="29.68"/>
        <n v="347.58"/>
        <n v="161.94"/>
        <n v="696.42"/>
        <n v="78.852799999999988"/>
        <n v="7.52"/>
        <n v="35.909999999999997"/>
        <n v="128.9"/>
        <n v="773.94"/>
        <n v="30.336000000000002"/>
        <n v="312.55200000000002"/>
        <n v="201.96"/>
        <n v="5399.91"/>
        <n v="1079.316"/>
        <n v="770.35200000000009"/>
        <n v="156.37279999999998"/>
        <n v="386.91"/>
        <n v="95.64800000000001"/>
        <n v="52.792000000000002"/>
        <n v="481.17599999999999"/>
        <n v="273.92"/>
        <n v="1979.89"/>
        <n v="945.03600000000006"/>
        <n v="97.84"/>
        <n v="14"/>
        <n v="47.96"/>
        <n v="1679.96"/>
        <n v="48.64"/>
        <n v="25.11"/>
        <n v="10.98"/>
        <n v="1024.7159999999999"/>
        <n v="20.12"/>
        <n v="8.7839999999999989"/>
        <n v="838.38"/>
        <n v="799.92000000000007"/>
        <n v="613.90800000000002"/>
        <n v="20.88"/>
        <n v="213.92"/>
        <n v="115.96"/>
        <n v="396.80200000000002"/>
        <n v="110.97"/>
        <n v="21.81"/>
        <n v="542.93999999999994"/>
        <n v="2.3039999999999998"/>
        <n v="176.78399999999999"/>
        <n v="153.56800000000001"/>
        <n v="371.2"/>
        <n v="337.08800000000002"/>
        <n v="93.031999999999982"/>
        <n v="27.93"/>
        <n v="516.96"/>
        <n v="26.176000000000002"/>
        <n v="207.98400000000004"/>
        <n v="16.269999999999996"/>
        <n v="172.75200000000001"/>
        <n v="186.732"/>
        <n v="599.9"/>
        <n v="8.2200000000000006"/>
        <n v="6.79"/>
        <n v="93.888000000000005"/>
        <n v="73.007999999999996"/>
        <n v="431.92800000000005"/>
        <n v="179.82"/>
        <n v="480.74"/>
        <n v="239.98"/>
        <n v="11.850000000000001"/>
        <n v="80.58"/>
        <n v="32.231999999999999"/>
        <n v="113.94"/>
        <n v="252.78399999999996"/>
        <n v="69.375"/>
        <n v="39.552000000000007"/>
        <n v="760.11599999999987"/>
        <n v="9.68"/>
        <n v="47.82"/>
        <n v="113.97"/>
        <n v="28.484999999999999"/>
        <n v="471.90000000000003"/>
        <n v="437.47200000000009"/>
        <n v="149.352"/>
        <n v="39.68"/>
        <n v="173.48800000000003"/>
        <n v="131.904"/>
        <n v="961.48000000000013"/>
        <n v="195.136"/>
        <n v="127.76400000000001"/>
        <n v="99.591999999999999"/>
        <n v="666.34400000000005"/>
        <n v="872.32"/>
        <n v="579.94999999999993"/>
        <n v="6999.96"/>
        <n v="4912.59"/>
        <n v="449.56800000000004"/>
        <n v="151.72"/>
        <n v="1.9279999999999997"/>
        <n v="281.34000000000003"/>
        <n v="422.62499999999994"/>
        <n v="447.69600000000003"/>
        <n v="99.680000000000021"/>
        <n v="62.192000000000007"/>
        <n v="97.263999999999982"/>
        <n v="139.80000000000001"/>
        <n v="1.4080000000000001"/>
        <n v="8.2560000000000002"/>
        <n v="38.256"/>
        <n v="142.18199999999999"/>
        <n v="76.608000000000004"/>
        <n v="4476.8"/>
        <n v="10.464000000000002"/>
        <n v="5.81"/>
        <n v="2022.2720000000002"/>
        <n v="24.587999999999994"/>
        <n v="1227.9983999999999"/>
        <n v="3.6480000000000006"/>
        <n v="31.176000000000002"/>
        <n v="15.58"/>
        <n v="8.2260000000000009"/>
        <n v="559.92999999999995"/>
        <n v="2.52"/>
        <n v="360"/>
        <n v="23.344000000000001"/>
        <n v="8.36"/>
        <n v="37.76400000000001"/>
        <n v="13.488"/>
        <n v="43.936000000000007"/>
        <n v="204.89999999999998"/>
        <n v="115.136"/>
        <n v="74.112000000000009"/>
        <n v="71.040000000000006"/>
        <n v="1478.2719999999999"/>
        <n v="47.94"/>
        <n v="124.94999999999999"/>
        <n v="248.07999999999998"/>
        <n v="13.428000000000003"/>
        <n v="220.06399999999999"/>
        <n v="13.216000000000001"/>
        <n v="3080"/>
        <n v="214.11"/>
        <n v="10.984000000000002"/>
        <n v="25.919999999999998"/>
        <n v="145.97999999999999"/>
        <n v="269.89999999999998"/>
        <n v="513.024"/>
        <n v="66.539999999999992"/>
        <n v="511.5"/>
        <n v="683.95200000000011"/>
        <n v="20.096000000000004"/>
        <n v="11.22"/>
        <n v="166.92000000000002"/>
        <n v="5.8719999999999999"/>
        <n v="190.72000000000003"/>
        <n v="1317.492"/>
        <n v="19.36"/>
        <n v="207.76"/>
        <n v="1119.8880000000001"/>
        <n v="244.768"/>
        <n v="14.480000000000002"/>
        <n v="120.57600000000001"/>
        <n v="241.42399999999998"/>
        <n v="60.864000000000004"/>
        <n v="614.27200000000005"/>
        <n v="34.6"/>
        <n v="177.64800000000002"/>
        <n v="60.672000000000011"/>
        <n v="175.92"/>
        <n v="63.980000000000004"/>
        <n v="332.83200000000005"/>
        <n v="71.984000000000009"/>
        <n v="1740.0599999999997"/>
        <n v="1125.4879999999998"/>
        <n v="158.9"/>
        <n v="720.76"/>
        <n v="41.988"/>
        <n v="52"/>
        <n v="24"/>
        <n v="32.448"/>
        <n v="7.9799999999999986"/>
        <n v="95.616"/>
        <n v="14.016"/>
        <n v="44.02"/>
        <n v="22.38"/>
        <n v="3.2399999999999993"/>
        <n v="62.88000000000001"/>
        <n v="17.496000000000002"/>
        <n v="301.46999999999997"/>
        <n v="818.37600000000009"/>
        <n v="6.0480000000000009"/>
        <n v="959.98400000000004"/>
        <n v="13.440000000000001"/>
        <n v="31.84"/>
        <n v="10.584000000000001"/>
        <n v="90"/>
        <n v="33.75"/>
        <n v="95.994000000000014"/>
        <n v="57.06"/>
        <n v="60.83"/>
        <n v="291.13600000000002"/>
        <n v="86.62"/>
        <n v="85.44"/>
        <n v="57.582000000000008"/>
        <n v="15.648"/>
        <n v="5.5530000000000008"/>
        <n v="127.10400000000001"/>
        <n v="117.14400000000001"/>
        <n v="2.97"/>
        <n v="4.7279999999999998"/>
        <n v="257.56799999999998"/>
        <n v="399.54"/>
        <n v="485.93999999999994"/>
        <n v="896.98999999999978"/>
        <n v="195.68"/>
        <n v="241.17599999999999"/>
        <n v="5.82"/>
        <n v="4.9919999999999991"/>
        <n v="1099.96"/>
        <n v="37.224000000000004"/>
        <n v="48.4"/>
        <n v="63.84"/>
        <n v="1504.52"/>
        <n v="1.7280000000000002"/>
        <n v="219.80000000000004"/>
        <n v="646.74"/>
        <n v="14.8"/>
        <n v="371.16800000000001"/>
        <n v="1265.8499999999999"/>
        <n v="4.2399999999999993"/>
        <n v="1618.37"/>
        <n v="381.72"/>
        <n v="129.39000000000001"/>
        <n v="130.97999999999999"/>
        <n v="1799.75"/>
        <n v="494.98199999999997"/>
        <n v="10.72"/>
        <n v="1439.9759999999999"/>
        <n v="62.808000000000007"/>
        <n v="142.4"/>
        <n v="13.11"/>
        <n v="99.949999999999989"/>
        <n v="493.9199999999999"/>
        <n v="2.6280000000000001"/>
        <n v="88.768000000000001"/>
        <n v="102.3"/>
        <n v="3347.37"/>
        <n v="146.76"/>
        <n v="34.54"/>
        <n v="37.008000000000003"/>
        <n v="106.68"/>
        <n v="1082.48"/>
        <n v="543.91999999999996"/>
        <n v="372.14400000000001"/>
        <n v="425.83300000000003"/>
        <n v="33.72"/>
        <n v="458.42999999999995"/>
        <n v="43"/>
        <n v="147.16800000000001"/>
        <n v="273.666"/>
        <n v="56.91"/>
        <n v="2.3679999999999999"/>
        <n v="60.81"/>
        <n v="14.850000000000001"/>
        <n v="2.74"/>
        <n v="127.96"/>
        <n v="1432.0000000000002"/>
        <n v="9.6180000000000021"/>
        <n v="1497.6659999999999"/>
        <n v="956.6647999999999"/>
        <n v="1363.96"/>
        <n v="677.57999999999993"/>
        <n v="1488.4239999999998"/>
        <n v="474.43"/>
        <n v="140.67000000000002"/>
        <n v="13.71"/>
        <n v="119.69999999999999"/>
        <n v="1.7999999999999996"/>
        <n v="1039.7280000000001"/>
        <n v="94.99"/>
        <n v="16.59"/>
        <n v="45.99"/>
        <n v="1626.1920000000002"/>
        <n v="131.376"/>
        <n v="88.960000000000008"/>
        <n v="9.952"/>
        <n v="123.136"/>
        <n v="252.00000000000003"/>
        <n v="892.22400000000005"/>
        <n v="272.048"/>
        <n v="12.991999999999999"/>
        <n v="26.16"/>
        <n v="7.104000000000001"/>
        <n v="4.2720000000000002"/>
        <n v="11.05"/>
        <n v="44.847999999999992"/>
        <n v="2.89"/>
        <n v="1113.5039999999999"/>
        <n v="146.86000000000001"/>
        <n v="3.6"/>
        <n v="646.27200000000005"/>
        <n v="6.98"/>
        <n v="4.5360000000000014"/>
        <n v="49.98"/>
        <n v="53.25"/>
        <n v="323.98199999999997"/>
        <n v="91.391999999999996"/>
        <n v="87.8"/>
        <n v="446.06799999999998"/>
        <n v="33.375999999999998"/>
        <n v="21.78"/>
        <n v="12.76"/>
        <n v="246.13279999999997"/>
        <n v="15.469999999999999"/>
        <n v="44.76"/>
        <n v="497.93999999999994"/>
        <n v="50.112000000000002"/>
        <n v="106.05"/>
        <n v="49.76"/>
        <n v="484.65000000000003"/>
        <n v="80.48"/>
        <n v="265.93"/>
        <n v="2.9520000000000004"/>
        <n v="225.57599999999996"/>
        <n v="452.93999999999994"/>
        <n v="5.48"/>
        <n v="551.98500000000013"/>
        <n v="69.48"/>
        <n v="431.16000000000008"/>
        <n v="139.94999999999999"/>
        <n v="137.54"/>
        <n v="249.95000000000002"/>
        <n v="345"/>
        <n v="400.79999999999995"/>
        <n v="9.155999999999997"/>
        <n v="270"/>
        <n v="32.700000000000003"/>
        <n v="107.88"/>
        <n v="47.584000000000003"/>
        <n v="37.32"/>
        <n v="26.64"/>
        <n v="18.936"/>
        <n v="634.11599999999999"/>
        <n v="18.272000000000002"/>
        <n v="850.5"/>
        <n v="287.96999999999997"/>
        <n v="6.2080000000000002"/>
        <n v="8.8320000000000007"/>
        <n v="1706.1840000000002"/>
        <n v="10.416000000000002"/>
        <n v="80.28"/>
        <n v="318.08"/>
        <n v="128.39999999999998"/>
        <n v="149.9"/>
        <n v="145.56800000000001"/>
        <n v="143.43199999999999"/>
        <n v="1.984"/>
        <n v="172.73599999999999"/>
        <n v="283.56"/>
        <n v="58.58"/>
        <n v="65.424000000000007"/>
        <n v="88.751999999999995"/>
        <n v="102.35999999999999"/>
        <n v="2.3079999999999994"/>
        <n v="255.98400000000004"/>
        <n v="90.570000000000007"/>
        <n v="6.8159999999999981"/>
        <n v="1114.2719999999999"/>
        <n v="637.44000000000005"/>
        <n v="599.98"/>
        <n v="104.93"/>
        <n v="37.295999999999999"/>
        <n v="54.96"/>
        <n v="20.387999999999995"/>
        <n v="47.01"/>
        <n v="1421.6640000000002"/>
        <n v="272.39999999999998"/>
        <n v="164.85000000000002"/>
        <n v="616.99800000000005"/>
        <n v="917.92349999999988"/>
        <n v="153.78"/>
        <n v="14.976000000000001"/>
        <n v="173.94"/>
        <n v="361.37600000000003"/>
        <n v="56.28"/>
        <n v="196.78399999999999"/>
        <n v="244.00599999999997"/>
        <n v="144.60000000000002"/>
        <n v="34.655999999999999"/>
        <n v="181.79699999999997"/>
        <n v="11.94"/>
        <n v="689.40800000000002"/>
        <n v="33.567999999999991"/>
        <n v="335.74400000000003"/>
        <n v="104.69600000000001"/>
        <n v="36.480000000000004"/>
        <n v="331.96"/>
        <n v="259.98"/>
        <n v="2309.65"/>
        <n v="139.96000000000004"/>
        <n v="113.56800000000001"/>
        <n v="361.76400000000001"/>
        <n v="64.75"/>
        <n v="186.048"/>
        <n v="25.632000000000001"/>
        <n v="29.36"/>
        <n v="124.46"/>
        <n v="63.991999999999997"/>
        <n v="574.91"/>
        <n v="73.98"/>
        <n v="119.02"/>
        <n v="605.34"/>
        <n v="48.783999999999999"/>
        <n v="16.176000000000002"/>
        <n v="25.86"/>
        <n v="26.432000000000002"/>
        <n v="23.12"/>
        <n v="38.08"/>
        <n v="282.88800000000003"/>
        <n v="37.608000000000004"/>
        <n v="120.33"/>
        <n v="24.224000000000004"/>
        <n v="14.320000000000002"/>
        <n v="203.52"/>
        <n v="304.45"/>
        <n v="186.91200000000001"/>
        <n v="730.2"/>
        <n v="143.928"/>
        <n v="775.72800000000007"/>
        <n v="157.89999999999998"/>
        <n v="27.992000000000004"/>
        <n v="144.94999999999999"/>
        <n v="142.04"/>
        <n v="309.45600000000002"/>
        <n v="421.37200000000001"/>
        <n v="102.33600000000001"/>
        <n v="78.150000000000006"/>
        <n v="590.05800000000011"/>
        <n v="239.12000000000003"/>
        <n v="79.099999999999994"/>
        <n v="6.5400000000000009"/>
        <n v="519.79200000000003"/>
        <n v="6.469999999999998"/>
        <n v="20.100000000000001"/>
        <n v="73.320000000000007"/>
        <n v="43.28"/>
        <n v="197.04999999999998"/>
        <n v="2275.5"/>
        <n v="480"/>
        <n v="1619.91"/>
        <n v="85.2"/>
        <n v="701.37199999999996"/>
        <n v="85.14"/>
        <n v="78.349999999999994"/>
        <n v="76.92"/>
        <n v="154.24"/>
        <n v="918.78499999999985"/>
        <n v="5.5600000000000005"/>
        <n v="292.27200000000005"/>
        <n v="251.91"/>
        <n v="97.16"/>
        <n v="89.991000000000014"/>
        <n v="2254.41"/>
        <n v="32.97"/>
        <n v="315.2"/>
        <n v="40.46"/>
        <n v="104.75"/>
        <n v="1141.9379999999999"/>
        <n v="132.16"/>
        <n v="63.94"/>
        <n v="8.6880000000000006"/>
        <n v="66.69"/>
        <n v="26.18"/>
        <n v="146.952"/>
        <n v="68.742000000000019"/>
        <n v="111.93"/>
        <n v="191.88"/>
        <n v="479.96"/>
        <n v="1565.88"/>
        <n v="66.283999999999992"/>
        <n v="674.05799999999999"/>
        <n v="6.9920000000000009"/>
        <n v="604.76800000000003"/>
        <n v="99.846000000000004"/>
        <n v="25.176000000000005"/>
        <n v="37.463999999999999"/>
        <n v="221.38200000000001"/>
        <n v="55.104000000000006"/>
        <n v="29.402999999999999"/>
        <n v="484.70400000000006"/>
        <n v="24.704000000000001"/>
        <n v="239.92"/>
        <n v="96.256"/>
        <n v="16.704000000000001"/>
        <n v="259.92000000000007"/>
        <n v="12.28"/>
        <n v="38.975999999999999"/>
        <n v="16.687999999999999"/>
        <n v="235.92"/>
        <n v="26.48"/>
        <n v="54.367999999999995"/>
        <n v="19.312000000000001"/>
        <n v="164.73599999999999"/>
        <n v="84.415999999999997"/>
        <n v="19.431999999999995"/>
        <n v="127.554"/>
        <n v="18.704000000000001"/>
        <n v="89.696000000000012"/>
        <n v="85.224000000000004"/>
        <n v="49.792000000000002"/>
        <n v="67.176000000000002"/>
        <n v="258.69600000000003"/>
        <n v="104.79"/>
        <n v="9.9359999999999999"/>
        <n v="17.149999999999999"/>
        <n v="72.48"/>
        <n v="18.335999999999999"/>
        <n v="131.136"/>
        <n v="310.39199999999994"/>
        <n v="75.59999999999998"/>
        <n v="32.783999999999992"/>
        <n v="498.26000000000005"/>
        <n v="308.49900000000002"/>
        <n v="1279.9680000000001"/>
        <n v="95.88000000000001"/>
        <n v="83.951999999999998"/>
        <n v="87.36"/>
        <n v="160.32"/>
        <n v="21.248000000000001"/>
        <n v="69.989999999999995"/>
        <n v="55.600000000000009"/>
        <n v="164.22"/>
        <n v="27.58"/>
        <n v="1038.8399999999999"/>
        <n v="5.3040000000000003"/>
        <n v="21.184000000000001"/>
        <n v="1159.056"/>
        <n v="153.82400000000001"/>
        <n v="36.544000000000004"/>
        <n v="319.95999999999998"/>
        <n v="277.39999999999998"/>
        <n v="20.46"/>
        <n v="29.950000000000003"/>
        <n v="43.57"/>
        <n v="1.7279999999999995"/>
        <n v="479.98800000000006"/>
        <n v="1137.75"/>
        <n v="119.56"/>
        <n v="7.42"/>
        <n v="53.820000000000007"/>
        <n v="3.3180000000000005"/>
        <n v="269.90999999999997"/>
        <n v="64.384"/>
        <n v="21.071999999999999"/>
        <n v="72.224000000000004"/>
        <n v="492.76800000000003"/>
        <n v="13.620000000000001"/>
        <n v="153.55199999999999"/>
        <n v="27.81"/>
        <n v="843.9"/>
        <n v="31.02"/>
        <n v="52.416000000000004"/>
        <n v="61.04"/>
        <n v="1049.93"/>
        <n v="22.96"/>
        <n v="16.391999999999996"/>
        <n v="21.312000000000005"/>
        <n v="509.48800000000006"/>
        <n v="339.96000000000004"/>
        <n v="8.1600000000000019"/>
        <n v="383.43799999999999"/>
        <n v="3499.9300000000003"/>
        <n v="239.70000000000002"/>
        <n v="72.900000000000006"/>
        <n v="165.28"/>
        <n v="379.37200000000001"/>
        <n v="214.89999999999998"/>
        <n v="69.12"/>
        <n v="103.60000000000001"/>
        <n v="2.94"/>
        <n v="1127.9760000000001"/>
        <n v="179.93999999999997"/>
        <n v="37.312000000000005"/>
        <n v="36.599999999999994"/>
        <n v="85.3"/>
        <n v="3.1320000000000001"/>
        <n v="30.991999999999997"/>
        <n v="806.33600000000001"/>
        <n v="40.56"/>
        <n v="9.42"/>
        <n v="99.54"/>
        <n v="21.34"/>
        <n v="302.45"/>
        <n v="244.61499999999998"/>
        <n v="9.0879999999999992"/>
        <n v="30.98"/>
        <n v="270.71999999999997"/>
        <n v="6.1920000000000002"/>
        <n v="51.264000000000003"/>
        <n v="991.19999999999993"/>
        <n v="435.50400000000002"/>
        <n v="56.704000000000001"/>
        <n v="181.47000000000003"/>
        <n v="125.76"/>
        <n v="1018.1039999999999"/>
        <n v="821.94"/>
        <n v="258.75"/>
        <n v="2453.4299999999998"/>
        <n v="1913.3999999999999"/>
        <n v="1079.8499999999999"/>
        <n v="226.20000000000002"/>
        <n v="15.872"/>
        <n v="1194.165"/>
        <n v="19.86"/>
        <n v="133.20000000000002"/>
        <n v="14.700000000000001"/>
        <n v="569.53599999999994"/>
        <n v="2001.8600000000001"/>
        <n v="34.944000000000003"/>
        <n v="44.688000000000002"/>
        <n v="55.188000000000002"/>
        <n v="6.4800000000000013"/>
        <n v="20.664000000000001"/>
        <n v="2575.944"/>
        <n v="20.724000000000004"/>
        <n v="119.96000000000001"/>
        <n v="45.056000000000004"/>
        <n v="89.855999999999995"/>
        <n v="199.76400000000001"/>
        <n v="159.84000000000003"/>
        <n v="9.870000000000001"/>
        <n v="364.08000000000004"/>
        <n v="70.685999999999993"/>
        <n v="107.97600000000001"/>
        <n v="17.616000000000003"/>
        <n v="7.080000000000001"/>
        <n v="4.26"/>
        <n v="517.9"/>
        <n v="379.4"/>
        <n v="12.74"/>
        <n v="512.96"/>
        <n v="34.370000000000005"/>
        <n v="1403.9200000000003"/>
        <n v="1023.9360000000001"/>
        <n v="86.304000000000002"/>
        <n v="9.3360000000000003"/>
        <n v="383.46559999999994"/>
        <n v="659.97"/>
        <n v="1295.78"/>
        <n v="625.99"/>
        <n v="795.48"/>
        <n v="153.35999999999999"/>
        <n v="180.96000000000004"/>
        <n v="403.92"/>
        <n v="12.096000000000002"/>
        <n v="8749.9500000000007"/>
        <n v="519.96"/>
        <n v="26.8"/>
        <n v="14.136000000000003"/>
        <n v="73.163999999999987"/>
        <n v="1548.9900000000002"/>
        <n v="66.294000000000011"/>
        <n v="2.4119999999999999"/>
        <n v="42.28"/>
        <n v="135.9"/>
        <n v="842.94"/>
        <n v="6.732000000000002"/>
        <n v="14.6"/>
        <n v="20.992000000000001"/>
        <n v="42.975999999999999"/>
        <n v="39.152000000000001"/>
        <n v="103.92"/>
        <n v="89.584000000000003"/>
        <n v="146.17600000000002"/>
        <n v="563.24"/>
        <n v="20.608000000000004"/>
        <n v="108.57600000000001"/>
        <n v="28.854000000000006"/>
        <n v="274.20000000000005"/>
        <n v="231.92000000000002"/>
        <n v="833.94"/>
        <n v="190.92"/>
        <n v="321.92"/>
        <n v="2799.96"/>
        <n v="3.6559999999999993"/>
        <n v="659.98799999999994"/>
        <n v="9.7080000000000002"/>
        <n v="68.432000000000016"/>
        <n v="385.6"/>
        <n v="63.9"/>
        <n v="15.488"/>
        <n v="4158.9120000000003"/>
        <n v="16.272000000000002"/>
        <n v="523.76400000000001"/>
        <n v="242.48000000000002"/>
        <n v="59.48"/>
        <n v="1004.9760000000001"/>
        <n v="70.12"/>
        <n v="119.9"/>
        <n v="18.693000000000001"/>
        <n v="733.94999999999993"/>
        <n v="213.42999999999995"/>
        <n v="675.06000000000006"/>
        <n v="46.864000000000004"/>
        <n v="42.384"/>
        <n v="239.95999999999998"/>
        <n v="53.94"/>
        <n v="744.09999999999991"/>
        <n v="24.96"/>
        <n v="250.26"/>
        <n v="125.97600000000001"/>
        <n v="32.36"/>
        <n v="9.6560000000000006"/>
        <n v="9.6120000000000001"/>
        <n v="117.88199999999999"/>
        <n v="68.238"/>
        <n v="13.56"/>
        <n v="23.128"/>
        <n v="1919.9760000000001"/>
        <n v="96.783999999999978"/>
        <n v="18.336000000000002"/>
        <n v="331.02300000000008"/>
        <n v="4.0860000000000003"/>
        <n v="4.0199999999999996"/>
        <n v="2054.2720000000004"/>
        <n v="45.660000000000004"/>
        <n v="6.2640000000000002"/>
        <n v="11.647999999999998"/>
        <n v="11.059999999999999"/>
        <n v="20.94"/>
        <n v="2.7420000000000004"/>
        <n v="191.05799999999999"/>
        <n v="271.99200000000002"/>
        <n v="185.57999999999998"/>
        <n v="10.440000000000001"/>
        <n v="617.97"/>
        <n v="70.720000000000013"/>
        <n v="30.36"/>
        <n v="88.02"/>
        <n v="390.36799999999999"/>
        <n v="19.872"/>
        <n v="26.849999999999998"/>
        <n v="65.34"/>
        <n v="328.22399999999999"/>
        <n v="1.5919999999999996"/>
        <n v="807.75"/>
        <n v="384.94399999999996"/>
        <n v="41.957999999999998"/>
        <n v="199.83600000000001"/>
        <n v="664.14599999999996"/>
        <n v="77.92"/>
        <n v="1415.76"/>
        <n v="104.28"/>
        <n v="390.27199999999999"/>
        <n v="14.224000000000002"/>
        <n v="37.200000000000003"/>
        <n v="11.415999999999997"/>
        <n v="215.96799999999999"/>
        <n v="86.376000000000005"/>
        <n v="489.22999999999996"/>
        <n v="826"/>
        <n v="222.32000000000005"/>
        <n v="59.99"/>
        <n v="29.592000000000002"/>
        <n v="563.91999999999996"/>
        <n v="35.808"/>
        <n v="143.85600000000002"/>
        <n v="583.79999999999995"/>
        <n v="171.20000000000002"/>
        <n v="1633.14"/>
        <n v="839.98799999999994"/>
        <n v="310.88000000000005"/>
        <n v="12.88"/>
        <n v="183.96800000000002"/>
        <n v="188.55199999999996"/>
        <n v="12.832000000000001"/>
        <n v="456.58800000000008"/>
        <n v="860.93"/>
        <n v="382.11599999999999"/>
        <n v="1166.92"/>
        <n v="36.744"/>
        <n v="6.8880000000000017"/>
        <n v="823.96000000000015"/>
        <n v="6.88"/>
        <n v="449.91"/>
        <n v="18.504000000000001"/>
        <n v="251.94400000000002"/>
        <n v="1673.1839999999997"/>
        <n v="25.472000000000001"/>
        <n v="7.9599999999999973"/>
        <n v="36.882000000000005"/>
        <n v="65.94"/>
        <n v="19.096"/>
        <n v="198.46"/>
        <n v="127.90400000000001"/>
        <n v="2239.9360000000001"/>
        <n v="396.92"/>
        <n v="300.76799999999997"/>
        <n v="178.10999999999999"/>
        <n v="30.53"/>
        <n v="129.30000000000001"/>
        <n v="959.96800000000007"/>
        <n v="601.47"/>
        <n v="44.099999999999994"/>
        <n v="811.28"/>
        <n v="397.59999999999997"/>
        <n v="36.351999999999997"/>
        <n v="344.98099999999994"/>
        <n v="876.30000000000007"/>
        <n v="39.872000000000007"/>
        <n v="99.920000000000016"/>
        <n v="47.207999999999998"/>
        <n v="1799.9940000000001"/>
        <n v="1.4400000000000002"/>
        <n v="140.376"/>
        <n v="725.84"/>
        <n v="183.37199999999999"/>
        <n v="288.24"/>
        <n v="116"/>
        <n v="3.1040000000000001"/>
        <n v="8.39"/>
        <n v="10.782000000000002"/>
        <n v="626.09999999999991"/>
        <n v="37.839999999999996"/>
        <n v="471.92"/>
        <n v="1394.95"/>
        <n v="262.86399999999998"/>
        <n v="9.2639999999999976"/>
        <n v="221.92"/>
        <n v="7.4399999999999995"/>
        <n v="1702.12"/>
        <n v="1687.8"/>
        <n v="13.343999999999998"/>
        <n v="27.78"/>
        <n v="14.111999999999998"/>
        <n v="64.400000000000006"/>
        <n v="22.98"/>
        <n v="4.41"/>
        <n v="499.99"/>
        <n v="43.13"/>
        <n v="755.96"/>
        <n v="52.775999999999996"/>
        <n v="19"/>
        <n v="97.184000000000012"/>
        <n v="4416.174"/>
        <n v="8.7840000000000007"/>
        <n v="43.19"/>
        <n v="33.552"/>
        <n v="5.1759999999999984"/>
        <n v="83.25"/>
        <n v="58.923999999999985"/>
        <n v="588.78399999999999"/>
        <n v="67.144000000000005"/>
        <n v="294.61999999999995"/>
        <n v="10.64"/>
        <n v="167.44000000000003"/>
        <n v="9.8719999999999999"/>
        <n v="519.67999999999995"/>
        <n v="33.57"/>
        <n v="9.1560000000000006"/>
        <n v="111"/>
        <n v="611.05799999999999"/>
        <n v="51.648000000000003"/>
        <n v="180.01600000000002"/>
        <n v="13.616"/>
        <n v="13.183999999999997"/>
        <n v="213.11499999999998"/>
        <n v="130.464"/>
        <n v="845.72799999999995"/>
        <n v="8.02"/>
        <n v="53.699999999999996"/>
        <n v="32.381999999999998"/>
        <n v="16.821000000000005"/>
        <n v="719.96"/>
        <n v="592.74"/>
        <n v="401.59000000000003"/>
        <n v="1259.93"/>
        <n v="539.91999999999996"/>
        <n v="1.9380000000000002"/>
        <n v="509.97000000000008"/>
        <n v="28.400000000000002"/>
        <n v="69.888000000000005"/>
        <n v="561.5680000000001"/>
        <n v="37.909999999999997"/>
        <n v="40.54"/>
        <n v="28.28"/>
        <n v="946.34400000000005"/>
        <n v="638.28800000000012"/>
        <n v="747.55799999999999"/>
        <n v="35.119999999999997"/>
        <n v="675.12"/>
        <n v="29.120000000000005"/>
        <n v="832.93"/>
        <n v="10.752000000000001"/>
        <n v="145.9"/>
        <n v="25.164000000000001"/>
        <n v="692.47199999999998"/>
        <n v="65.12"/>
        <n v="3.9280000000000004"/>
        <n v="45.576000000000001"/>
        <n v="69.263999999999996"/>
        <n v="139.92999999999998"/>
        <n v="885.52800000000002"/>
        <n v="2807.84"/>
        <n v="2249.91"/>
        <n v="6.8879999999999981"/>
        <n v="25.96"/>
        <n v="13.584000000000001"/>
        <n v="7.4340000000000011"/>
        <n v="389.69600000000003"/>
        <n v="21.376000000000001"/>
        <n v="209.88"/>
        <n v="40.968000000000004"/>
        <n v="124.404"/>
        <n v="23.200000000000003"/>
        <n v="2430.08"/>
        <n v="787.53"/>
        <n v="3.4380000000000006"/>
        <n v="81.94"/>
        <n v="1040.8"/>
        <n v="194.7"/>
        <n v="83.42"/>
        <n v="677.58"/>
        <n v="393.54"/>
        <n v="0.99"/>
        <n v="21.39"/>
        <n v="8.6079999999999988"/>
        <n v="13.139999999999997"/>
        <n v="275.952"/>
        <n v="262.11"/>
        <n v="482.34000000000003"/>
        <n v="322.19200000000001"/>
        <n v="51.712000000000003"/>
        <n v="55.470000000000006"/>
        <n v="48.664000000000001"/>
        <n v="285.48"/>
        <n v="163.44"/>
        <n v="1022.97"/>
        <n v="12.576000000000001"/>
        <n v="151.91999999999999"/>
        <n v="210.56400000000002"/>
        <n v="31.128000000000004"/>
        <n v="26.032"/>
        <n v="617.70000000000005"/>
        <n v="28.799999999999997"/>
        <n v="112.80000000000001"/>
        <n v="17.38"/>
        <n v="20.37"/>
        <n v="13.344000000000001"/>
        <n v="318.43"/>
        <n v="61.192"/>
        <n v="211.24799999999999"/>
        <n v="478.24"/>
        <n v="75.06"/>
        <n v="17.97"/>
        <n v="64.900000000000006"/>
        <n v="356.94"/>
        <n v="376.74"/>
        <n v="155.94"/>
        <n v="1458.65"/>
        <n v="1128.3899999999999"/>
        <n v="23.66"/>
        <n v="29.931999999999992"/>
        <n v="683.14399999999989"/>
        <n v="668.16"/>
        <n v="4404.8999999999996"/>
        <n v="195.46600000000001"/>
        <n v="27.414000000000001"/>
        <n v="83.79"/>
        <n v="247.8"/>
        <n v="563.024"/>
        <n v="7.5180000000000007"/>
        <n v="307.92"/>
        <n v="35.568000000000005"/>
        <n v="29.04"/>
        <n v="29.925000000000001"/>
        <n v="12.448"/>
        <n v="29.760000000000005"/>
        <n v="2567.84"/>
        <n v="67.36"/>
        <n v="194.94"/>
        <n v="6.57"/>
        <n v="7.96"/>
        <n v="36.024000000000001"/>
        <n v="32.54"/>
        <n v="113.6"/>
        <n v="339.92000000000007"/>
        <n v="488.64600000000002"/>
        <n v="51.840000000000011"/>
        <n v="5.5"/>
        <n v="785.87999999999988"/>
        <n v="5.7999999999999989"/>
        <n v="58.08"/>
        <n v="67.64"/>
        <n v="659.16800000000012"/>
        <n v="7.41"/>
        <n v="52.98"/>
        <n v="12.144"/>
        <n v="1408.1"/>
        <n v="4.0440000000000005"/>
        <n v="206.96200000000002"/>
        <n v="271.96800000000002"/>
        <n v="1053.164"/>
        <n v="7999.98"/>
        <n v="6.1290000000000004"/>
        <n v="18.864000000000001"/>
        <n v="347.36099999999999"/>
        <n v="962.07999999999993"/>
        <n v="4535.9760000000006"/>
        <n v="7.968"/>
        <n v="7.8560000000000008"/>
        <n v="5.32"/>
        <n v="33.869999999999997"/>
        <n v="12.201000000000001"/>
        <n v="453.6"/>
        <n v="631.17600000000016"/>
        <n v="196.75200000000001"/>
        <n v="6.69"/>
        <n v="52.44"/>
        <n v="1.8690000000000004"/>
        <n v="278.82"/>
        <n v="631.96"/>
        <n v="6.0799999999999983"/>
        <n v="109.53"/>
        <n v="10.429999999999998"/>
        <n v="68.472000000000008"/>
        <n v="422.85599999999999"/>
        <n v="79.992000000000004"/>
        <n v="71.28"/>
        <n v="83.984000000000009"/>
        <n v="16.029999999999998"/>
        <n v="13.23"/>
        <n v="303.83999999999997"/>
        <n v="10.75"/>
        <n v="406.59999999999997"/>
        <n v="152.99100000000001"/>
        <n v="61.019999999999996"/>
        <n v="29.940000000000005"/>
        <n v="17.3"/>
        <n v="466.32000000000005"/>
        <n v="224.75"/>
        <n v="21"/>
        <n v="1322.93"/>
        <n v="53.567999999999998"/>
        <n v="79.760000000000005"/>
        <n v="9.5840000000000014"/>
        <n v="1214.8499999999999"/>
        <n v="532.72"/>
        <n v="69.3"/>
        <n v="74.52"/>
        <n v="30.384"/>
        <n v="45.408000000000001"/>
        <n v="189.57600000000002"/>
        <n v="27.312000000000001"/>
        <n v="30.28"/>
        <n v="727.29600000000005"/>
        <n v="84.98"/>
        <n v="6.2160000000000002"/>
        <n v="407.97600000000006"/>
        <n v="15.072000000000003"/>
        <n v="107.98399999999999"/>
        <n v="15.587999999999999"/>
        <n v="1573.4880000000001"/>
        <n v="90.48"/>
        <n v="7.644000000000001"/>
        <n v="1256.22"/>
        <n v="1.9959999999999996"/>
        <n v="176.04"/>
        <n v="13.4"/>
        <n v="1487.9760000000001"/>
        <n v="182.11199999999999"/>
        <n v="12.461999999999996"/>
        <n v="12.53"/>
        <n v="526.45000000000005"/>
        <n v="37.76"/>
        <n v="118.99"/>
        <n v="340.70400000000006"/>
        <n v="115.02"/>
        <n v="559.99200000000008"/>
        <n v="45.888000000000005"/>
        <n v="721.87500000000011"/>
        <n v="220.96"/>
        <n v="14.89"/>
        <n v="43.295999999999999"/>
        <n v="39.08"/>
        <n v="22638.48"/>
        <n v="1.2339999999999998"/>
        <n v="18.98"/>
        <n v="135.09"/>
        <n v="26.76"/>
        <n v="9.8100000000000023"/>
        <n v="871.4"/>
        <n v="286.85999999999996"/>
        <n v="207.18400000000003"/>
        <n v="35.89"/>
        <n v="247.44"/>
        <n v="26.46"/>
        <n v="20.82"/>
        <n v="309.57600000000002"/>
        <n v="30.975999999999999"/>
        <n v="384.17399999999998"/>
        <n v="62.040000000000006"/>
        <n v="7.71"/>
        <n v="212.13"/>
        <n v="151.18799999999999"/>
        <n v="123.55199999999999"/>
        <n v="2396.2655999999997"/>
        <n v="178.92000000000002"/>
        <n v="155.34"/>
        <n v="629.06400000000008"/>
        <n v="73.567999999999998"/>
        <n v="67.194000000000003"/>
        <n v="204.66639999999998"/>
        <n v="892.98"/>
        <n v="1439.982"/>
        <n v="155.36999999999998"/>
        <n v="52.76"/>
        <n v="307.16800000000001"/>
        <n v="94.74"/>
        <n v="287.976"/>
        <n v="83.36"/>
        <n v="23.136000000000003"/>
        <n v="1424.9"/>
        <n v="486.36800000000005"/>
        <n v="2.3039999999999994"/>
        <n v="108.40000000000002"/>
        <n v="31.32"/>
        <n v="20.767999999999997"/>
        <n v="43.8"/>
        <n v="104.23"/>
        <n v="28.048000000000002"/>
        <n v="38.136000000000003"/>
        <n v="18.920000000000002"/>
        <n v="10.89"/>
        <n v="289.24"/>
        <n v="423.28"/>
        <n v="48.81"/>
        <n v="46.872"/>
        <n v="1928.7800000000002"/>
        <n v="44.384"/>
        <n v="52.064"/>
        <n v="42.800000000000004"/>
        <n v="44.672000000000004"/>
        <n v="116.82"/>
        <n v="122.12"/>
        <n v="1001.5840000000001"/>
        <n v="256.78400000000005"/>
        <n v="3.3119999999999998"/>
        <n v="3785.2920000000004"/>
        <n v="48.576000000000001"/>
        <n v="435.84000000000003"/>
        <n v="871.80000000000007"/>
        <n v="1604.9"/>
        <n v="27.395999999999997"/>
        <n v="5.67"/>
        <n v="11.184000000000001"/>
        <n v="1421.664"/>
        <n v="3.8079999999999998"/>
        <n v="49.5"/>
        <n v="93.149999999999991"/>
        <n v="11.416"/>
        <n v="66.976000000000013"/>
        <n v="40.736000000000004"/>
        <n v="3999.95"/>
        <n v="268.935"/>
        <n v="44.43"/>
        <n v="498"/>
        <n v="663.93600000000004"/>
        <n v="203.976"/>
        <n v="171.55"/>
        <n v="203.184"/>
        <n v="22.620000000000005"/>
        <n v="29.371999999999993"/>
        <n v="41.240000000000009"/>
        <n v="1.9410000000000003"/>
        <n v="3.5280000000000005"/>
        <n v="101.84"/>
        <n v="1212.848"/>
        <n v="176.77199999999996"/>
        <n v="141.9"/>
        <n v="191.07899999999998"/>
        <n v="2.4960000000000004"/>
        <n v="239.94"/>
        <n v="545.88"/>
        <n v="42.624000000000002"/>
        <n v="163.88"/>
        <n v="3.2040000000000002"/>
        <n v="251.57999999999998"/>
        <n v="95.68"/>
        <n v="77.031000000000006"/>
        <n v="375.45750000000004"/>
        <n v="11.824"/>
        <n v="91.6"/>
        <n v="343.84999999999997"/>
        <n v="1115.17"/>
        <n v="21.9"/>
        <n v="6.8999999999999986"/>
        <n v="17.43"/>
        <n v="4.3440000000000003"/>
        <n v="27.018000000000008"/>
        <n v="7.4880000000000013"/>
        <n v="4.5439999999999996"/>
        <n v="10.512"/>
        <n v="7.2160000000000002"/>
        <n v="1525.1879999999996"/>
        <n v="227.35999999999999"/>
        <n v="68.720000000000013"/>
        <n v="14.2"/>
        <n v="13.005000000000003"/>
        <n v="3.8279999999999994"/>
        <n v="12.645000000000001"/>
        <n v="182.22"/>
        <n v="27.12"/>
        <n v="866.64599999999996"/>
        <n v="482.66399999999999"/>
        <n v="30.959999999999994"/>
        <n v="11.976000000000003"/>
        <n v="10.76"/>
        <n v="17.669999999999998"/>
        <n v="58.240000000000009"/>
        <n v="1101.48"/>
        <n v="1454.9"/>
        <n v="54.992000000000004"/>
        <n v="28.272000000000006"/>
        <n v="666.4"/>
        <n v="57.68"/>
        <n v="9"/>
        <n v="5.0220000000000002"/>
        <n v="1496.16"/>
        <n v="1188.0000000000002"/>
        <n v="63.769999999999996"/>
        <n v="18.648000000000003"/>
        <n v="355.45499999999998"/>
        <n v="31.4"/>
        <n v="386.67999999999995"/>
        <n v="25.02"/>
        <n v="102.72"/>
        <n v="692.93999999999994"/>
        <n v="103.96799999999999"/>
        <n v="13.08"/>
        <n v="467.03999999999996"/>
        <n v="14.069999999999999"/>
        <n v="97.04"/>
        <n v="195.10400000000001"/>
        <n v="28.84"/>
        <n v="286.38"/>
        <n v="221.05600000000001"/>
        <n v="0.87599999999999978"/>
        <n v="332.70400000000001"/>
        <n v="34.271999999999998"/>
        <n v="16.448"/>
        <n v="74.94"/>
        <n v="2591.56"/>
        <n v="38.24"/>
        <n v="10.380000000000003"/>
        <n v="159.04"/>
        <n v="751.98400000000004"/>
        <n v="60.339999999999996"/>
        <n v="828.83999999999992"/>
        <n v="241.92"/>
        <n v="10.44"/>
        <n v="89.987999999999985"/>
        <n v="10.128"/>
        <n v="22.66"/>
        <n v="35.979999999999997"/>
        <n v="28.99"/>
        <n v="269.96999999999997"/>
        <n v="148.25700000000001"/>
        <n v="191.64600000000002"/>
        <n v="387.72"/>
        <n v="122.32799999999999"/>
        <n v="67.150000000000006"/>
        <n v="51.900000000000006"/>
        <n v="39.89"/>
        <n v="14.720000000000002"/>
        <n v="2.556"/>
        <n v="517.40500000000009"/>
        <n v="106.34399999999999"/>
        <n v="28.782000000000004"/>
        <n v="454.27200000000005"/>
        <n v="493.42999999999995"/>
        <n v="29.98"/>
        <n v="5.43"/>
        <n v="222.66599999999997"/>
        <n v="197.58"/>
        <n v="661.17600000000004"/>
        <n v="2357.4880000000003"/>
        <n v="98.46"/>
        <n v="1889.9899999999998"/>
        <n v="0.44399999999999995"/>
        <n v="454.86"/>
        <n v="1.1879999999999997"/>
        <n v="235.15199999999999"/>
        <n v="10.784000000000001"/>
        <n v="1399.98"/>
        <n v="572.58000000000004"/>
        <n v="6.3159999999999981"/>
        <n v="64.740000000000009"/>
        <n v="66.260000000000005"/>
        <n v="523.26"/>
        <n v="169.99"/>
        <n v="11.09"/>
        <n v="409.59000000000003"/>
        <n v="136.46400000000003"/>
        <n v="765.625"/>
        <n v="298.464"/>
        <n v="9.5400000000000009"/>
        <n v="428.68"/>
        <n v="43.019999999999996"/>
        <n v="76.792000000000002"/>
        <n v="39.128"/>
        <n v="466.15799999999996"/>
        <n v="192.72"/>
        <n v="169.06400000000002"/>
        <n v="977.29200000000003"/>
        <n v="48.712000000000003"/>
        <n v="4.572000000000001"/>
        <n v="1.6320000000000001"/>
        <n v="9.7619999999999969"/>
        <n v="542.64599999999996"/>
        <n v="15.18"/>
        <n v="8.6899999999999977"/>
        <n v="125.13"/>
        <n v="56.328000000000003"/>
        <n v="102.833"/>
        <n v="99.695999999999998"/>
        <n v="9.5220000000000002"/>
        <n v="5.1039999999999992"/>
        <n v="8.9519999999999982"/>
        <n v="942.78400000000011"/>
        <n v="359.05799999999994"/>
        <n v="24.4"/>
        <n v="239.358"/>
        <n v="1.8920000000000003"/>
        <n v="5.3880000000000008"/>
        <n v="179.95000000000002"/>
        <n v="38.388000000000005"/>
        <n v="382.80599999999998"/>
        <n v="191.47200000000001"/>
        <n v="57.9"/>
        <n v="786.48"/>
        <n v="11.01"/>
        <n v="791.87999999999988"/>
        <n v="2405.1999999999998"/>
        <n v="11.304"/>
        <n v="254.60399999999998"/>
        <n v="5.2"/>
        <n v="562.29250000000013"/>
        <n v="147.56800000000001"/>
        <n v="32.94"/>
        <n v="2541.98"/>
        <n v="29.664000000000001"/>
        <n v="94.6"/>
        <n v="167.28"/>
        <n v="10.47"/>
        <n v="13.184000000000001"/>
        <n v="18.432000000000002"/>
        <n v="12.72"/>
        <n v="97.3"/>
        <n v="29.049999999999997"/>
        <n v="421.1"/>
        <n v="4.0640000000000001"/>
        <n v="225.56799999999998"/>
        <n v="470.35999999999996"/>
        <n v="186.14400000000001"/>
        <n v="82.344000000000008"/>
        <n v="772.68000000000006"/>
        <n v="104.98"/>
        <n v="45.893999999999998"/>
        <n v="377.92800000000005"/>
        <n v="7.4"/>
        <n v="94.191999999999979"/>
        <n v="217.85"/>
        <n v="75.33"/>
        <n v="13.049999999999999"/>
        <n v="12.059999999999999"/>
        <n v="4.1439999999999992"/>
        <n v="61.929000000000002"/>
        <n v="2.0880000000000001"/>
        <n v="62.099999999999994"/>
        <n v="14.952000000000002"/>
        <n v="55.616"/>
        <n v="108.925"/>
        <n v="18.544"/>
        <n v="24.18"/>
        <n v="51.183999999999983"/>
        <n v="6.3840000000000003"/>
        <n v="38.864000000000004"/>
        <n v="51.12"/>
        <n v="69.00800000000001"/>
        <n v="349.95"/>
        <n v="26.376000000000001"/>
        <n v="424.95749999999992"/>
        <n v="579.29999999999995"/>
        <n v="364.74"/>
        <n v="170.88"/>
        <n v="8.6240000000000023"/>
        <n v="7.9040000000000008"/>
        <n v="166.16"/>
        <n v="699.93"/>
        <n v="240.37"/>
        <n v="101.88"/>
        <n v="15.136000000000003"/>
        <n v="22.638000000000002"/>
        <n v="1059.1199999999999"/>
        <n v="322.59000000000003"/>
        <n v="859.2"/>
        <n v="29.56"/>
        <n v="102.30000000000001"/>
        <n v="821.3"/>
        <n v="206.11199999999997"/>
        <n v="13.97"/>
        <n v="194.25"/>
        <n v="999.43200000000002"/>
        <n v="46.62"/>
        <n v="167.535"/>
        <n v="1799.97"/>
        <n v="105.42"/>
        <n v="1106.9099999999999"/>
        <n v="169.56800000000001"/>
        <n v="60.672000000000004"/>
        <n v="381.35999999999996"/>
        <n v="122.48"/>
        <n v="594.81600000000003"/>
        <n v="27.9"/>
        <n v="252.8"/>
        <n v="24.400000000000002"/>
        <n v="2793.5280000000002"/>
        <n v="189.58800000000005"/>
        <n v="275.96999999999997"/>
        <n v="25.12"/>
        <n v="30.192"/>
        <n v="1684.7520000000002"/>
        <n v="41.04"/>
        <n v="5.7279999999999989"/>
        <n v="6.9"/>
        <n v="40.97999999999999"/>
        <n v="119.98"/>
        <n v="29.718000000000007"/>
        <n v="30.8"/>
        <n v="97.44"/>
        <n v="236.88"/>
        <n v="164.79200000000003"/>
        <n v="107.11799999999999"/>
        <n v="35.856000000000002"/>
        <n v="208.44"/>
        <n v="180.98"/>
        <n v="47.968000000000004"/>
        <n v="47.18"/>
        <n v="32.56"/>
        <n v="50.231999999999999"/>
        <n v="28.349999999999998"/>
        <n v="4.427999999999999"/>
        <n v="152.24"/>
        <n v="216.4"/>
        <n v="11.84"/>
        <n v="86.272000000000006"/>
        <n v="12.160000000000002"/>
        <n v="22.336000000000002"/>
        <n v="71.371999999999986"/>
        <n v="58.415999999999997"/>
        <n v="478.08"/>
        <n v="1586.6899999999998"/>
        <n v="11.82"/>
        <n v="127.869"/>
        <n v="12.984000000000002"/>
        <n v="102.36799999999999"/>
        <n v="305.97449999999998"/>
        <n v="492.83499999999998"/>
        <n v="69.576000000000008"/>
        <n v="38.04"/>
        <n v="18.940000000000001"/>
        <n v="380.05799999999994"/>
        <n v="61.1"/>
        <n v="33.088000000000001"/>
        <n v="107.53"/>
        <n v="248.85000000000002"/>
        <n v="429.90000000000003"/>
        <n v="68.039999999999992"/>
        <n v="6.7"/>
        <n v="321.55200000000002"/>
        <n v="59.994000000000007"/>
        <n v="127.38599999999998"/>
        <n v="383.84000000000003"/>
        <n v="105.55199999999999"/>
        <n v="135.88200000000001"/>
        <n v="239.96"/>
        <n v="163.136"/>
        <n v="169.45"/>
        <n v="21.792000000000002"/>
        <n v="435.26"/>
        <n v="23.840000000000003"/>
        <n v="364.95"/>
        <n v="120.71199999999999"/>
        <n v="1202.94"/>
        <n v="6.743999999999998"/>
        <n v="11.200000000000001"/>
        <n v="2879.9520000000002"/>
        <n v="378"/>
        <n v="209.5"/>
        <n v="72.42"/>
        <n v="161.82"/>
        <n v="629.95799999999997"/>
        <n v="1598.0580000000002"/>
        <n v="44.856000000000009"/>
        <n v="93.36"/>
        <n v="89.768000000000001"/>
        <n v="51.52"/>
        <n v="46"/>
        <n v="13999.96"/>
        <n v="783.96"/>
        <n v="71.760000000000005"/>
        <n v="2.9459999999999993"/>
        <n v="214.7"/>
        <n v="43.056000000000004"/>
        <n v="370.14"/>
        <n v="103.48100000000001"/>
        <n v="30.880000000000003"/>
        <n v="39.264000000000003"/>
        <n v="328.39919999999995"/>
        <n v="32.368000000000002"/>
        <n v="9449.9500000000007"/>
        <n v="2.8959999999999995"/>
        <n v="56.699999999999996"/>
        <n v="193.06559999999999"/>
        <n v="37.4"/>
        <n v="55.76"/>
        <n v="61.77600000000001"/>
        <n v="73.343999999999994"/>
        <n v="106.08000000000001"/>
        <n v="136.26"/>
        <n v="340.18200000000002"/>
        <n v="28.849999999999998"/>
        <n v="8.5950000000000024"/>
        <n v="67.992000000000004"/>
        <n v="1067.94"/>
        <n v="174.42000000000002"/>
        <n v="46.64"/>
        <n v="2.6960000000000002"/>
        <n v="523.48"/>
        <n v="189.88200000000001"/>
        <n v="28.08"/>
        <n v="132.79"/>
        <n v="93.06"/>
        <n v="845.48799999999994"/>
        <n v="9.4200000000000017"/>
        <n v="14.496000000000002"/>
        <n v="464.29200000000003"/>
        <n v="863.6400000000001"/>
        <n v="190.89600000000002"/>
        <n v="53.97"/>
        <n v="4.5599999999999996"/>
        <n v="43.31"/>
        <n v="200.96999999999997"/>
        <n v="148.32"/>
        <n v="162.63999999999999"/>
        <n v="7.168000000000001"/>
        <n v="40.24"/>
        <n v="1349.85"/>
        <n v="145.54400000000001"/>
        <n v="2348.8200000000002"/>
        <n v="512.49900000000002"/>
        <n v="3.536"/>
        <n v="3.5919999999999992"/>
        <n v="2025.3600000000001"/>
        <n v="243.16"/>
        <n v="161.28"/>
        <n v="22.344000000000001"/>
        <n v="25.78"/>
        <n v="21.728000000000002"/>
        <n v="1024.3800000000001"/>
        <n v="27.792000000000002"/>
        <n v="82.38"/>
        <n v="416.32"/>
        <n v="110.376"/>
        <n v="181.35"/>
        <n v="65.231999999999999"/>
        <n v="72.78"/>
        <n v="89.34"/>
        <n v="20.64"/>
        <n v="1983.9680000000001"/>
        <n v="56.52"/>
        <n v="11.664000000000001"/>
        <n v="39.479999999999997"/>
        <n v="8159.9519999999993"/>
        <n v="75.040000000000006"/>
        <n v="33.82"/>
        <n v="842.35200000000009"/>
        <n v="1.4480000000000002"/>
        <n v="124.75"/>
        <n v="459.95"/>
        <n v="828.59999999999991"/>
        <n v="1367.84"/>
        <n v="718.11599999999987"/>
        <n v="19.14"/>
        <n v="87.167999999999978"/>
        <n v="179.7"/>
        <n v="182.67000000000002"/>
        <n v="259.7"/>
        <n v="290.35200000000003"/>
        <n v="1676.88"/>
        <n v="99.588000000000008"/>
        <n v="119.10000000000001"/>
        <n v="14.78"/>
        <n v="3359.9520000000002"/>
        <n v="2665.62"/>
        <n v="479.93999999999994"/>
        <n v="70.679999999999993"/>
        <n v="427.64400000000001"/>
        <n v="9.0960000000000001"/>
        <n v="29.74"/>
        <n v="63.92"/>
        <n v="318.40000000000003"/>
        <n v="2.0679999999999996"/>
        <n v="221.98"/>
        <n v="1.24"/>
        <n v="344.94"/>
        <n v="725.34400000000005"/>
        <n v="37.896000000000001"/>
        <n v="258.48"/>
        <n v="21.335999999999999"/>
        <n v="342.37"/>
        <n v="451.13599999999997"/>
        <n v="90.99"/>
        <n v="108.57599999999999"/>
        <n v="27.88"/>
        <n v="8.8559999999999981"/>
        <n v="17.459999999999997"/>
        <n v="288"/>
        <n v="98.391999999999996"/>
        <n v="11.393999999999998"/>
        <n v="75.384000000000015"/>
        <n v="104.88"/>
        <n v="143.73000000000002"/>
        <n v="52.96"/>
        <n v="6.4560000000000004"/>
        <n v="2.6550000000000002"/>
        <n v="7.8960000000000008"/>
        <n v="1889.9459999999999"/>
        <n v="220.70400000000001"/>
        <n v="85.232000000000014"/>
        <n v="51.336000000000006"/>
        <n v="470.30199999999996"/>
        <n v="79.78"/>
        <n v="720.7600000000001"/>
        <n v="126.624"/>
        <n v="319.92"/>
        <n v="1614.5820000000003"/>
        <n v="11.214000000000002"/>
        <n v="593.5680000000001"/>
        <n v="123.858"/>
        <n v="48.91"/>
        <n v="824.95"/>
        <n v="641.96"/>
        <n v="149.232"/>
        <n v="57.36"/>
        <n v="173.208"/>
        <n v="122.328"/>
        <n v="170.072"/>
        <n v="1245.8599999999999"/>
        <n v="3.7680000000000007"/>
        <n v="1199.98"/>
        <n v="3.1080000000000001"/>
        <n v="1649.75"/>
        <n v="211.37199999999999"/>
        <n v="2.8639999999999994"/>
        <n v="380.86400000000003"/>
        <n v="137.24"/>
        <n v="3.7979999999999992"/>
        <n v="1196.8599999999999"/>
        <n v="1350.1200000000001"/>
        <n v="686.32"/>
        <n v="762.59399999999982"/>
        <n v="286.78999999999996"/>
        <n v="5.2320000000000002"/>
        <n v="1295.8400000000001"/>
        <n v="182.55"/>
        <n v="20.808000000000003"/>
        <n v="373.46999999999991"/>
        <n v="205.99919999999997"/>
        <n v="442.76400000000001"/>
        <n v="220.98"/>
        <n v="52.751999999999995"/>
        <n v="5.08"/>
        <n v="33.930000000000007"/>
        <n v="622.44999999999993"/>
        <n v="76.728000000000009"/>
        <n v="23.688000000000002"/>
        <n v="12.030000000000001"/>
        <n v="18.431999999999999"/>
        <n v="192.16000000000003"/>
        <n v="89.712000000000018"/>
        <n v="155.82000000000002"/>
        <n v="192.18600000000004"/>
        <n v="58.72"/>
        <n v="1048.3499999999999"/>
        <n v="319.41000000000003"/>
        <n v="13.632"/>
        <n v="947.17000000000007"/>
        <n v="13.88"/>
        <n v="33.44"/>
        <n v="1112.94"/>
        <n v="989.97"/>
        <n v="58.199999999999996"/>
        <n v="161.96"/>
        <n v="30.93"/>
        <n v="12.957000000000001"/>
        <n v="7.0679999999999996"/>
        <n v="497.61"/>
        <n v="285.55200000000002"/>
        <n v="7.6559999999999988"/>
        <n v="24.048000000000002"/>
        <n v="25.679999999999993"/>
        <n v="13.168000000000001"/>
        <n v="16.496000000000002"/>
        <n v="44.736000000000004"/>
        <n v="20"/>
        <n v="1272.6299999999999"/>
        <n v="716"/>
        <n v="23.56"/>
        <n v="39.840000000000003"/>
        <n v="19.399999999999999"/>
        <n v="602.65099999999995"/>
        <n v="719.97600000000011"/>
        <n v="99.488"/>
        <n v="83.987999999999985"/>
        <n v="12.94"/>
        <n v="60.288000000000004"/>
        <n v="223.58"/>
        <n v="48.87"/>
        <n v="657.50400000000002"/>
        <n v="279.95"/>
        <n v="1029.95"/>
        <n v="16.78"/>
        <n v="604.65600000000006"/>
        <n v="933.40800000000002"/>
        <n v="1103.97"/>
        <n v="523.39200000000005"/>
        <n v="1199.9759999999999"/>
        <n v="106.869"/>
        <n v="270.62"/>
        <n v="1090.7819999999999"/>
        <n v="459.88"/>
        <n v="999.96"/>
        <n v="59.76"/>
        <n v="10.476000000000001"/>
        <n v="410.35199999999998"/>
        <n v="665.40800000000002"/>
        <n v="3.168000000000001"/>
        <n v="8.6080000000000005"/>
        <n v="21.552000000000003"/>
        <n v="46.440000000000005"/>
        <n v="34.92"/>
        <n v="499.95"/>
        <n v="215.65"/>
        <n v="83.13600000000001"/>
        <n v="25.176000000000002"/>
        <n v="6.6000000000000005"/>
        <n v="670.75200000000007"/>
        <n v="19.75"/>
        <n v="62.04"/>
        <n v="464.84999999999997"/>
        <n v="4.2759999999999989"/>
        <n v="22.240000000000002"/>
        <n v="2079.4"/>
        <n v="334.88000000000005"/>
        <n v="106.8"/>
        <n v="24.32"/>
        <n v="6.0299999999999994"/>
        <n v="56.063999999999993"/>
        <n v="255.93600000000004"/>
        <n v="5.34"/>
        <n v="965.84999999999991"/>
        <n v="104.57999999999998"/>
        <n v="49.44"/>
        <n v="170.98"/>
        <n v="30.960000000000004"/>
        <n v="113.55200000000001"/>
        <n v="1737.1799999999998"/>
        <n v="9.4600000000000009"/>
        <n v="1348.7040000000002"/>
        <n v="203.98299999999998"/>
        <n v="52.99"/>
        <n v="1.0799999999999998"/>
        <n v="45.28"/>
        <n v="67"/>
        <n v="12.320000000000002"/>
        <n v="96.53"/>
        <n v="62.59199999999999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29.703245949073" createdVersion="8" refreshedVersion="8" minRefreshableVersion="3" recordCount="9994" xr:uid="{F782B217-9842-9F49-BBF6-196FE5DFA6DF}">
  <cacheSource type="worksheet">
    <worksheetSource name="Table1[[Region]:[Profit]]"/>
  </cacheSource>
  <cacheFields count="6">
    <cacheField name="Region" numFmtId="0">
      <sharedItems count="4">
        <s v="West"/>
        <s v="South"/>
        <s v="Central"/>
        <s v="East"/>
      </sharedItems>
    </cacheField>
    <cacheField name="Category" numFmtId="0">
      <sharedItems/>
    </cacheField>
    <cacheField name="Sales" numFmtId="165">
      <sharedItems containsSemiMixedTypes="0" containsString="0" containsNumber="1" minValue="0.44399999999999995" maxValue="22638.48" count="6144">
        <n v="298.77600000000001"/>
        <n v="58.34"/>
        <n v="4.4479999999999995"/>
        <n v="2.8160000000000003"/>
        <n v="87.08"/>
        <n v="5.2480000000000002"/>
        <n v="124.10999999999999"/>
        <n v="569.64"/>
        <n v="675.96"/>
        <n v="127.93599999999999"/>
        <n v="272.73599999999999"/>
        <n v="118.16"/>
        <n v="17.712"/>
        <n v="31.049999999999997"/>
        <n v="32.400000000000006"/>
        <n v="3.3040000000000003"/>
        <n v="59.699999999999996"/>
        <n v="59.903999999999996"/>
        <n v="332.02800000000002"/>
        <n v="99.99"/>
        <n v="105.584"/>
        <n v="2.3130000000000002"/>
        <n v="396.92000000000007"/>
        <n v="17.61"/>
        <n v="38.880000000000003"/>
        <n v="4.5120000000000005"/>
        <n v="22.704000000000004"/>
        <n v="520.05000000000007"/>
        <n v="31.104000000000006"/>
        <n v="61.96"/>
        <n v="2.0640000000000001"/>
        <n v="31.44"/>
        <n v="25.76"/>
        <n v="11.12"/>
        <n v="35.880000000000003"/>
        <n v="629.18400000000008"/>
        <n v="51.84"/>
        <n v="31.92"/>
        <n v="354.90000000000003"/>
        <n v="31.983999999999998"/>
        <n v="580.67200000000003"/>
        <n v="447.85999999999996"/>
        <n v="110.98"/>
        <n v="63.47"/>
        <n v="83.97"/>
        <n v="15.168000000000001"/>
        <n v="16.192"/>
        <n v="190.86"/>
        <n v="50.352000000000004"/>
        <n v="902.71199999999999"/>
        <n v="957.57749999999999"/>
        <n v="339.96"/>
        <n v="946.76400000000024"/>
        <n v="170.35200000000003"/>
        <n v="71.12"/>
        <n v="258.072"/>
        <n v="76.12"/>
        <n v="1218.7349999999997"/>
        <n v="8.4480000000000004"/>
        <n v="32.776000000000003"/>
        <n v="110.96"/>
        <n v="23.616"/>
        <n v="906.68000000000006"/>
        <n v="35.520000000000003"/>
        <n v="4.9280000000000008"/>
        <n v="38.82"/>
        <n v="134.99"/>
        <n v="12.48"/>
        <n v="23.680000000000003"/>
        <n v="239.95200000000003"/>
        <n v="373.08"/>
        <n v="255.68000000000004"/>
        <n v="41.424000000000007"/>
        <n v="9.1440000000000001"/>
        <n v="19.98"/>
        <n v="18.899999999999999"/>
        <n v="36.99"/>
        <n v="15.552000000000003"/>
        <n v="248.57"/>
        <n v="42.68"/>
        <n v="205.03"/>
        <n v="25.5"/>
        <n v="323.97600000000006"/>
        <n v="41.72"/>
        <n v="7.78"/>
        <n v="38.520000000000003"/>
        <n v="27.384"/>
        <n v="11.645999999999997"/>
        <n v="19.920000000000002"/>
        <n v="304.77600000000001"/>
        <n v="17.088000000000001"/>
        <n v="899.95"/>
        <n v="14.336000000000002"/>
        <n v="2888.1270000000004"/>
        <n v="2033.5840000000001"/>
        <n v="17.14"/>
        <n v="30.144000000000002"/>
        <n v="3.76"/>
        <n v="13.747999999999998"/>
        <n v="73.784000000000006"/>
        <n v="45.84"/>
        <n v="50.496000000000002"/>
        <n v="67.56"/>
        <n v="324.74400000000003"/>
        <n v="1487.04"/>
        <n v="44.67"/>
        <n v="470.37600000000009"/>
        <n v="405.64"/>
        <n v="1.3619999999999997"/>
        <n v="31.744"/>
        <n v="180.97999999999996"/>
        <n v="6.16"/>
        <n v="78.600000000000009"/>
        <n v="29.12"/>
        <n v="36.288000000000011"/>
        <n v="56.56"/>
        <n v="299.95999999999998"/>
        <n v="21.983999999999995"/>
        <n v="13.392000000000001"/>
        <n v="369.16"/>
        <n v="328.77600000000007"/>
        <n v="30.32"/>
        <n v="419.4"/>
        <n v="165.60000000000002"/>
        <n v="1287.45"/>
        <n v="87.96"/>
        <n v="4.2"/>
        <n v="39.581999999999987"/>
        <n v="872.94"/>
        <n v="48.86"/>
        <n v="302.94"/>
        <n v="342.86400000000003"/>
        <n v="399.95"/>
        <n v="545.93999999999994"/>
        <n v="25.920000000000005"/>
        <n v="3.3919999999999995"/>
        <n v="13.247999999999999"/>
        <n v="13"/>
        <n v="22.92"/>
        <n v="11.784000000000001"/>
        <n v="41.37"/>
        <n v="11.54"/>
        <n v="70.98"/>
        <n v="81.96"/>
        <n v="11.56"/>
        <n v="39.96"/>
        <n v="8.34"/>
        <n v="11.68"/>
        <n v="77.240000000000009"/>
        <n v="129.97999999999999"/>
        <n v="79.12"/>
        <n v="71"/>
        <n v="32.479999999999997"/>
        <n v="327.56399999999996"/>
        <n v="114.84800000000001"/>
        <n v="12.263999999999999"/>
        <n v="3.9"/>
        <n v="17.12"/>
        <n v="166.44"/>
        <n v="245.94"/>
        <n v="17.46"/>
        <n v="46.72"/>
        <n v="88.4"/>
        <n v="603.91999999999996"/>
        <n v="19.136000000000003"/>
        <n v="57.42"/>
        <n v="119.80000000000001"/>
        <n v="9.9600000000000009"/>
        <n v="199.89999999999998"/>
        <n v="22.959999999999997"/>
        <n v="29.304000000000002"/>
        <n v="0.83599999999999974"/>
        <n v="735.98"/>
        <n v="631.78200000000004"/>
        <n v="37.589999999999996"/>
        <n v="54.792000000000009"/>
        <n v="65.97"/>
        <n v="229.54400000000001"/>
        <n v="68.94"/>
        <n v="239.96000000000004"/>
        <n v="12.419999999999998"/>
        <n v="40.74"/>
        <n v="14.479999999999997"/>
        <n v="45.480000000000004"/>
        <n v="91.679999999999993"/>
        <n v="11.88"/>
        <n v="24.849999999999998"/>
        <n v="2690.9700000000003"/>
        <n v="643.13599999999997"/>
        <n v="826.62000000000012"/>
        <n v="18.624000000000002"/>
        <n v="261.74"/>
        <n v="40.775999999999996"/>
        <n v="36.51"/>
        <n v="19.936000000000003"/>
        <n v="2.952"/>
        <n v="41.86"/>
        <n v="32.76"/>
        <n v="2.5020000000000002"/>
        <n v="10.368000000000002"/>
        <n v="38.22"/>
        <n v="483.13599999999997"/>
        <n v="56.3"/>
        <n v="255.108"/>
        <n v="440.91"/>
        <n v="879.98400000000004"/>
        <n v="254.97449999999998"/>
        <n v="25.99"/>
        <n v="15.78"/>
        <n v="35.231999999999999"/>
        <n v="81.567999999999998"/>
        <n v="714.30000000000007"/>
        <n v="540.048"/>
        <n v="197.96999999999997"/>
        <n v="86.352000000000004"/>
        <n v="2.032"/>
        <n v="118.25"/>
        <n v="9.2959999999999994"/>
        <n v="94.992000000000004"/>
        <n v="14.76"/>
        <n v="14.16"/>
        <n v="70.00800000000001"/>
        <n v="9.5550000000000015"/>
        <n v="2939.9300000000003"/>
        <n v="6.8580000000000014"/>
        <n v="16.776000000000003"/>
        <n v="40.97"/>
        <n v="33.488000000000007"/>
        <n v="15.176"/>
        <n v="14.46"/>
        <n v="47.52"/>
        <n v="22.58"/>
        <n v="673.5680000000001"/>
        <n v="61.541999999999994"/>
        <n v="9.1840000000000011"/>
        <n v="27.936000000000003"/>
        <n v="756.80000000000007"/>
        <n v="19.899999999999999"/>
        <n v="4.8960000000000008"/>
        <n v="6.8480000000000008"/>
        <n v="81.400000000000006"/>
        <n v="62.91"/>
        <n v="344.90999999999997"/>
        <n v="39.311999999999998"/>
        <n v="257.98"/>
        <n v="408.74399999999997"/>
        <n v="133.38"/>
        <n v="12.54"/>
        <n v="1266.8599999999999"/>
        <n v="450"/>
        <n v="1.78"/>
        <n v="2.4690000000000003"/>
        <n v="10.528"/>
        <n v="5.04"/>
        <n v="35.984000000000002"/>
        <n v="20.34"/>
        <n v="769.18400000000008"/>
        <n v="41.88"/>
        <n v="46.32"/>
        <n v="452.55000000000007"/>
        <n v="72"/>
        <n v="253.37199999999996"/>
        <n v="97.984000000000009"/>
        <n v="447.96800000000007"/>
        <n v="1503.25"/>
        <n v="387.13600000000002"/>
        <n v="12.96"/>
        <n v="33.264000000000003"/>
        <n v="319.96800000000002"/>
        <n v="366.786"/>
        <n v="11.220000000000002"/>
        <n v="328.59000000000003"/>
        <n v="222.38400000000001"/>
        <n v="2.9440000000000004"/>
        <n v="140.73599999999999"/>
        <n v="6.08"/>
        <n v="821.87999999999988"/>
        <n v="7.7120000000000006"/>
        <n v="168.624"/>
        <n v="153.584"/>
        <n v="41.92"/>
        <n v="35.016000000000005"/>
        <n v="310.12"/>
        <n v="49.08"/>
        <n v="383.8"/>
        <n v="665.88"/>
        <n v="10.048000000000002"/>
        <n v="45.92"/>
        <n v="887.27099999999984"/>
        <n v="695.7"/>
        <n v="186.69"/>
        <n v="2.907"/>
        <n v="7.1039999999999992"/>
        <n v="82.367999999999995"/>
        <n v="167.88800000000001"/>
        <n v="8.7040000000000006"/>
        <n v="392.93999999999994"/>
        <n v="5.7150000000000016"/>
        <n v="80.959999999999994"/>
        <n v="6.24"/>
        <n v="387.99"/>
        <n v="271.76400000000001"/>
        <n v="64.2"/>
        <n v="18.97"/>
        <n v="881.93"/>
        <n v="5.1799999999999988"/>
        <n v="1117.92"/>
        <n v="18.192000000000004"/>
        <n v="10.86"/>
        <n v="1369.7640000000001"/>
        <n v="424.11599999999999"/>
        <n v="2.7840000000000003"/>
        <n v="50.04"/>
        <n v="34.5"/>
        <n v="41.472000000000008"/>
        <n v="92.88000000000001"/>
        <n v="1089.75"/>
        <n v="180.96"/>
        <n v="22.248000000000001"/>
        <n v="27.968000000000004"/>
        <n v="278.39999999999998"/>
        <n v="83.9"/>
        <n v="2.78"/>
        <n v="44.75"/>
        <n v="189"/>
        <n v="53.424000000000007"/>
        <n v="313.488"/>
        <n v="159.96800000000002"/>
        <n v="37.659999999999997"/>
        <n v="18.54"/>
        <n v="141.4"/>
        <n v="40.479999999999997"/>
        <n v="763.44"/>
        <n v="16.239999999999998"/>
        <n v="21.36"/>
        <n v="14.200000000000001"/>
        <n v="429.59999999999997"/>
        <n v="279.95999999999998"/>
        <n v="254.96999999999997"/>
        <n v="9.2480000000000011"/>
        <n v="23.18"/>
        <n v="51.756000000000007"/>
        <n v="4.6619999999999999"/>
        <n v="517.5"/>
        <n v="146.82"/>
        <n v="23.92"/>
        <n v="13.375999999999999"/>
        <n v="21.299999999999997"/>
        <n v="34.4"/>
        <n v="111.96"/>
        <n v="107.94"/>
        <n v="1665.62"/>
        <n v="683.33199999999999"/>
        <n v="242.94"/>
        <n v="108.96000000000001"/>
        <n v="2999.95"/>
        <n v="234.95000000000002"/>
        <n v="286.85000000000002"/>
        <n v="504.90000000000003"/>
        <n v="1126.02"/>
        <n v="145.76400000000001"/>
        <n v="400.03199999999998"/>
        <n v="248.43"/>
        <n v="307.666"/>
        <n v="713.88"/>
        <n v="1447.6499999999999"/>
        <n v="30.672000000000001"/>
        <n v="7.76"/>
        <n v="455.1"/>
        <n v="45.36"/>
        <n v="38.432000000000002"/>
        <n v="113.372"/>
        <n v="84.784000000000006"/>
        <n v="43.5"/>
        <n v="242.35200000000003"/>
        <n v="11.16"/>
        <n v="591.32000000000005"/>
        <n v="60.600000000000009"/>
        <n v="43.6"/>
        <n v="5.68"/>
        <n v="31.680000000000003"/>
        <n v="27.439999999999998"/>
        <n v="17.430000000000003"/>
        <n v="45.98"/>
        <n v="11.21"/>
        <n v="1016.792"/>
        <n v="111.15"/>
        <n v="6.9840000000000009"/>
        <n v="79.959999999999994"/>
        <n v="705.54399999999998"/>
        <n v="32.952000000000005"/>
        <n v="99.2"/>
        <n v="101.4"/>
        <n v="339.13600000000002"/>
        <n v="96.08"/>
        <n v="29.900000000000002"/>
        <n v="653.54999999999995"/>
        <n v="43.099999999999994"/>
        <n v="360.71199999999999"/>
        <n v="67.92"/>
        <n v="28.14"/>
        <n v="899.98199999999997"/>
        <n v="11.088000000000003"/>
        <n v="167.94"/>
        <n v="146.352"/>
        <n v="127.785"/>
        <n v="79.44"/>
        <n v="2.6240000000000001"/>
        <n v="6.72"/>
        <n v="144.96"/>
        <n v="16.02"/>
        <n v="230.28000000000003"/>
        <n v="7.3120000000000012"/>
        <n v="40.700000000000003"/>
        <n v="274.77"/>
        <n v="28.44"/>
        <n v="12.84"/>
        <n v="4.3600000000000003"/>
        <n v="1294.75"/>
        <n v="59.97"/>
        <n v="8.94"/>
        <n v="162.88999999999999"/>
        <n v="2735.9520000000002"/>
        <n v="66.644999999999996"/>
        <n v="69.216000000000008"/>
        <n v="173.79999999999998"/>
        <n v="24.588000000000001"/>
        <n v="25.83"/>
        <n v="571.44000000000005"/>
        <n v="21.744000000000003"/>
        <n v="96.359999999999985"/>
        <n v="1247.6399999999999"/>
        <n v="575.928"/>
        <n v="8.2880000000000003"/>
        <n v="326.64600000000002"/>
        <n v="161.61000000000001"/>
        <n v="368.96999999999997"/>
        <n v="9.9799999999999969"/>
        <n v="77.56"/>
        <n v="383.97600000000006"/>
        <n v="55.984000000000009"/>
        <n v="61.44"/>
        <n v="167.76"/>
        <n v="64.959999999999994"/>
        <n v="239.37199999999996"/>
        <n v="201.43200000000002"/>
        <n v="176.8"/>
        <n v="47.360000000000007"/>
        <n v="32.75"/>
        <n v="40.68"/>
        <n v="38.71"/>
        <n v="1856.19"/>
        <n v="17.34"/>
        <n v="41.96"/>
        <n v="358.58"/>
        <n v="10.272000000000002"/>
        <n v="1577.94"/>
        <n v="563.4"/>
        <n v="1628.82"/>
        <n v="36.44"/>
        <n v="34.580000000000005"/>
        <n v="49.56"/>
        <n v="7.2300000000000022"/>
        <n v="549.98"/>
        <n v="174.3"/>
        <n v="12.127999999999997"/>
        <n v="60.72"/>
        <n v="95.968000000000004"/>
        <n v="55.6"/>
        <n v="302.37599999999998"/>
        <n v="35.200000000000003"/>
        <n v="56.96"/>
        <n v="719.95200000000011"/>
        <n v="64.784000000000006"/>
        <n v="32.896000000000001"/>
        <n v="5.9840000000000009"/>
        <n v="566.97"/>
        <n v="8.57"/>
        <n v="53.2"/>
        <n v="19.440000000000001"/>
        <n v="435.99900000000002"/>
        <n v="8.7200000000000006"/>
        <n v="16.989999999999998"/>
        <n v="81.540000000000006"/>
        <n v="19.989999999999998"/>
        <n v="6.96"/>
        <n v="47.3"/>
        <n v="82.656000000000006"/>
        <n v="23"/>
        <n v="20.736000000000004"/>
        <n v="59.975999999999999"/>
        <n v="20.928000000000001"/>
        <n v="21.400000000000002"/>
        <n v="1003.6200000000001"/>
        <n v="17.940000000000001"/>
        <n v="154.9"/>
        <n v="15.66"/>
        <n v="59.808000000000007"/>
        <n v="22"/>
        <n v="307.13600000000002"/>
        <n v="148.70400000000001"/>
        <n v="971.88000000000011"/>
        <n v="94.199999999999989"/>
        <n v="10.48"/>
        <n v="1252.704"/>
        <n v="15.991999999999999"/>
        <n v="57.23"/>
        <n v="6.4640000000000004"/>
        <n v="44.375999999999998"/>
        <n v="10.199999999999999"/>
        <n v="801.96"/>
        <n v="263.88"/>
        <n v="82.95"/>
        <n v="177.56800000000001"/>
        <n v="18.527999999999995"/>
        <n v="23.34"/>
        <n v="3.62"/>
        <n v="307.31400000000002"/>
        <n v="474.95"/>
        <n v="532.39919999999995"/>
        <n v="9.6640000000000015"/>
        <n v="388.42999999999995"/>
        <n v="20.103999999999999"/>
        <n v="43.04"/>
        <n v="90.93"/>
        <n v="159.97999999999999"/>
        <n v="36.671999999999997"/>
        <n v="76.864000000000004"/>
        <n v="7.7640000000000011"/>
        <n v="12.672000000000001"/>
        <n v="20.439999999999998"/>
        <n v="45"/>
        <n v="182.94"/>
        <n v="1875.258"/>
        <n v="15.808000000000002"/>
        <n v="67.98"/>
        <n v="41.28"/>
        <n v="49.536000000000001"/>
        <n v="9.2799999999999994"/>
        <n v="78.304000000000002"/>
        <n v="23.968000000000004"/>
        <n v="681.40800000000013"/>
        <n v="601.65"/>
        <n v="11.76"/>
        <n v="159.98400000000001"/>
        <n v="47.984000000000002"/>
        <n v="25.92"/>
        <n v="3.1679999999999993"/>
        <n v="303.25"/>
        <n v="234.45000000000002"/>
        <n v="72.784000000000006"/>
        <n v="20.568000000000001"/>
        <n v="235.95000000000002"/>
        <n v="14.98"/>
        <n v="1579.7460000000001"/>
        <n v="1379.92"/>
        <n v="139.86000000000001"/>
        <n v="16.52"/>
        <n v="40.176000000000002"/>
        <n v="194.32"/>
        <n v="89.066399999999987"/>
        <n v="53.248000000000005"/>
        <n v="310.68799999999999"/>
        <n v="393.25"/>
        <n v="6.58"/>
        <n v="17.28"/>
        <n v="87.210000000000008"/>
        <n v="158.928"/>
        <n v="511.84"/>
        <n v="14.82"/>
        <n v="31.152000000000001"/>
        <n v="58.170000000000009"/>
        <n v="21.5"/>
        <n v="11.96"/>
        <n v="12.98"/>
        <n v="272.96999999999997"/>
        <n v="29.79"/>
        <n v="35.04"/>
        <n v="2625.12"/>
        <n v="46.8"/>
        <n v="191.96"/>
        <n v="206.43"/>
        <n v="355.36"/>
        <n v="30.072000000000003"/>
        <n v="19.608000000000001"/>
        <n v="37.94"/>
        <n v="5.9520000000000008"/>
        <n v="115.84"/>
        <n v="35.4"/>
        <n v="5.9399999999999995"/>
        <n v="22.18"/>
        <n v="331.536"/>
        <n v="137.94"/>
        <n v="27.183999999999997"/>
        <n v="17.920000000000002"/>
        <n v="6.048"/>
        <n v="14.256000000000002"/>
        <n v="87.92"/>
        <n v="359.97"/>
        <n v="1931.04"/>
        <n v="18.689999999999998"/>
        <n v="18.496000000000002"/>
        <n v="171.96"/>
        <n v="32.984999999999999"/>
        <n v="59.94"/>
        <n v="235.18799999999999"/>
        <n v="19.760000000000002"/>
        <n v="14.301000000000002"/>
        <n v="240.78400000000002"/>
        <n v="317.05799999999999"/>
        <n v="66.03"/>
        <n v="31.36"/>
        <n v="16.520000000000003"/>
        <n v="42.615999999999993"/>
        <n v="22.77"/>
        <n v="35.49"/>
        <n v="29.800000000000004"/>
        <n v="1145.6000000000001"/>
        <n v="15.51"/>
        <n v="98.352000000000004"/>
        <n v="81.199999999999989"/>
        <n v="239.976"/>
        <n v="24.288"/>
        <n v="586.39800000000002"/>
        <n v="1.6959999999999997"/>
        <n v="48.94"/>
        <n v="90.86"/>
        <n v="35.167999999999999"/>
        <n v="14.432"/>
        <n v="11.610000000000003"/>
        <n v="7.64"/>
        <n v="26.94"/>
        <n v="52.447999999999993"/>
        <n v="795.51"/>
        <n v="75.48"/>
        <n v="604.75199999999995"/>
        <n v="496.86"/>
        <n v="4.4009999999999998"/>
        <n v="314.35199999999998"/>
        <n v="31.155000000000005"/>
        <n v="629.94999999999993"/>
        <n v="14.62"/>
        <n v="82.524000000000001"/>
        <n v="30.016000000000005"/>
        <n v="9.84"/>
        <n v="12.99"/>
        <n v="102.01800000000001"/>
        <n v="111.104"/>
        <n v="731.93999999999994"/>
        <n v="17.52"/>
        <n v="130.11199999999999"/>
        <n v="134.97"/>
        <n v="357.93"/>
        <n v="25.584000000000003"/>
        <n v="55.584000000000003"/>
        <n v="337.98"/>
        <n v="10.92"/>
        <n v="17.856000000000002"/>
        <n v="62.8"/>
        <n v="50.32"/>
        <n v="85.98"/>
        <n v="30.96"/>
        <n v="15.984000000000002"/>
        <n v="210.00800000000001"/>
        <n v="54.384000000000007"/>
        <n v="384.76799999999997"/>
        <n v="134.47999999999999"/>
        <n v="2.9460000000000006"/>
        <n v="94.2"/>
        <n v="20.9"/>
        <n v="114.52"/>
        <n v="14.368000000000002"/>
        <n v="64.17"/>
        <n v="12.18"/>
        <n v="87.71"/>
        <n v="69.28"/>
        <n v="44.96"/>
        <n v="157.91999999999999"/>
        <n v="6.48"/>
        <n v="539.65800000000002"/>
        <n v="49.616000000000007"/>
        <n v="100.24000000000001"/>
        <n v="23.849999999999998"/>
        <n v="141.76"/>
        <n v="1085.42"/>
        <n v="239.9"/>
        <n v="134.28800000000001"/>
        <n v="95.970000000000013"/>
        <n v="16.68"/>
        <n v="149.94999999999999"/>
        <n v="2.508"/>
        <n v="5.5440000000000005"/>
        <n v="1448.8200000000002"/>
        <n v="18.62"/>
        <n v="384.59200000000004"/>
        <n v="12.39"/>
        <n v="26.975999999999999"/>
        <n v="62.015999999999998"/>
        <n v="14.03"/>
        <n v="298.11599999999999"/>
        <n v="81.438000000000017"/>
        <n v="30.18"/>
        <n v="841.5680000000001"/>
        <n v="8.895999999999999"/>
        <n v="50.135999999999996"/>
        <n v="8.84"/>
        <n v="86.058000000000007"/>
        <n v="138.58799999999999"/>
        <n v="11.952000000000002"/>
        <n v="189.95000000000002"/>
        <n v="62.376000000000005"/>
        <n v="26.388000000000002"/>
        <n v="16.45"/>
        <n v="8.8560000000000016"/>
        <n v="22.450000000000003"/>
        <n v="219.07500000000002"/>
        <n v="41.4"/>
        <n v="1499.95"/>
        <n v="238.56"/>
        <n v="119.94"/>
        <n v="59.98"/>
        <n v="25.695999999999998"/>
        <n v="13.040000000000001"/>
        <n v="46.344000000000001"/>
        <n v="276.69"/>
        <n v="12.192"/>
        <n v="44.910000000000011"/>
        <n v="251.96399999999994"/>
        <n v="58.24"/>
        <n v="609.98"/>
        <n v="6.36"/>
        <n v="595"/>
        <n v="24.816000000000003"/>
        <n v="27.882000000000005"/>
        <n v="56.400000000000006"/>
        <n v="147.184"/>
        <n v="14.9"/>
        <n v="5.3460000000000019"/>
        <n v="30.816000000000003"/>
        <n v="74.415999999999997"/>
        <n v="15.75"/>
        <n v="1599.92"/>
        <n v="60.768000000000001"/>
        <n v="91.275000000000006"/>
        <n v="319.98400000000004"/>
        <n v="5.22"/>
        <n v="106.5"/>
        <n v="655.90000000000009"/>
        <n v="13.89"/>
        <n v="23.88"/>
        <n v="225.29600000000002"/>
        <n v="151.20000000000002"/>
        <n v="8.8000000000000007"/>
        <n v="196.62"/>
        <n v="8.1280000000000001"/>
        <n v="764.6880000000001"/>
        <n v="11.52"/>
        <n v="14.272"/>
        <n v="39.659999999999997"/>
        <n v="579.52800000000002"/>
        <n v="772.68"/>
        <n v="2279.96"/>
        <n v="117.48800000000001"/>
        <n v="104.9"/>
        <n v="635.96"/>
        <n v="35.910000000000004"/>
        <n v="121.96"/>
        <n v="71.088000000000008"/>
        <n v="539.97"/>
        <n v="12.600000000000001"/>
        <n v="4.91"/>
        <n v="196.70400000000001"/>
        <n v="300.416"/>
        <n v="157.79400000000004"/>
        <n v="78.8"/>
        <n v="1.5559999999999996"/>
        <n v="191.976"/>
        <n v="175.44"/>
        <n v="1.988"/>
        <n v="60.415999999999997"/>
        <n v="14.940000000000001"/>
        <n v="227.45999999999998"/>
        <n v="158.99"/>
        <n v="79.872000000000014"/>
        <n v="4.96"/>
        <n v="79.97399999999999"/>
        <n v="132.52000000000004"/>
        <n v="180.66"/>
        <n v="3.2079999999999993"/>
        <n v="215.54400000000001"/>
        <n v="323.10000000000002"/>
        <n v="125.944"/>
        <n v="22.919999999999998"/>
        <n v="67.860000000000014"/>
        <n v="59.712000000000003"/>
        <n v="144.12"/>
        <n v="71.92"/>
        <n v="46.2"/>
        <n v="2.7719999999999994"/>
        <n v="36.672000000000004"/>
        <n v="748.75200000000007"/>
        <n v="259.13600000000002"/>
        <n v="85.055999999999997"/>
        <n v="1.4759999999999998"/>
        <n v="67.900000000000006"/>
        <n v="25.68"/>
        <n v="7.16"/>
        <n v="108.96"/>
        <n v="47.400000000000006"/>
        <n v="32.06"/>
        <n v="132.22400000000002"/>
        <n v="1207.8399999999999"/>
        <n v="14.04"/>
        <n v="1704.89"/>
        <n v="385.68599999999998"/>
        <n v="46.672000000000004"/>
        <n v="30.48"/>
        <n v="1123.92"/>
        <n v="32.544000000000004"/>
        <n v="103.19200000000001"/>
        <n v="715.64"/>
        <n v="8.3520000000000003"/>
        <n v="74.45"/>
        <n v="17.220000000000006"/>
        <n v="279.89999999999998"/>
        <n v="30.560000000000002"/>
        <n v="21.240000000000002"/>
        <n v="0.85200000000000009"/>
        <n v="2.9919999999999995"/>
        <n v="83.168000000000006"/>
        <n v="10.896000000000001"/>
        <n v="21.72"/>
        <n v="21.488"/>
        <n v="27.168000000000003"/>
        <n v="94.679999999999993"/>
        <n v="141.96"/>
        <n v="34.769999999999996"/>
        <n v="370.78199999999998"/>
        <n v="9892.74"/>
        <n v="45.96"/>
        <n v="853.09199999999987"/>
        <n v="9.3450000000000024"/>
        <n v="159.80000000000001"/>
        <n v="1091.1680000000001"/>
        <n v="5.3440000000000003"/>
        <n v="2.879999999999999"/>
        <n v="32.96"/>
        <n v="359.98"/>
        <n v="15.696000000000002"/>
        <n v="16.91"/>
        <n v="9.4079999999999995"/>
        <n v="247.10399999999998"/>
        <n v="377.96999999999997"/>
        <n v="146.13600000000002"/>
        <n v="131.94"/>
        <n v="179.97"/>
        <n v="11.211999999999998"/>
        <n v="314.08800000000002"/>
        <n v="50.12"/>
        <n v="303.92"/>
        <n v="19.968000000000004"/>
        <n v="6.63"/>
        <n v="292.10000000000002"/>
        <n v="516.48800000000006"/>
        <n v="54.816000000000003"/>
        <n v="7.0559999999999992"/>
        <n v="783.96000000000015"/>
        <n v="119.97600000000001"/>
        <n v="24.700000000000003"/>
        <n v="8.3760000000000012"/>
        <n v="305.31200000000001"/>
        <n v="73.28"/>
        <n v="104.85000000000001"/>
        <n v="4.6159999999999997"/>
        <n v="1.64"/>
        <n v="181.98599999999999"/>
        <n v="115.44"/>
        <n v="14.427000000000003"/>
        <n v="24.64"/>
        <n v="70.949999999999989"/>
        <n v="78.256"/>
        <n v="251.00599999999997"/>
        <n v="19.89"/>
        <n v="166.45"/>
        <n v="50.120000000000005"/>
        <n v="7.6799999999999979"/>
        <n v="89.949999999999989"/>
        <n v="5.4319999999999986"/>
        <n v="221.16"/>
        <n v="47.904000000000003"/>
        <n v="647.84"/>
        <n v="66.048000000000002"/>
        <n v="2.2200000000000002"/>
        <n v="2.88"/>
        <n v="112.77600000000001"/>
        <n v="199.98"/>
        <n v="40.14"/>
        <n v="9.08"/>
        <n v="287.94"/>
        <n v="108.76800000000001"/>
        <n v="39.624000000000009"/>
        <n v="20.368000000000002"/>
        <n v="623.46479999999997"/>
        <n v="46.349999999999994"/>
        <n v="19.3"/>
        <n v="405.85999999999996"/>
        <n v="5.2140000000000004"/>
        <n v="136.78399999999999"/>
        <n v="177.48000000000002"/>
        <n v="194.84800000000001"/>
        <n v="106.75"/>
        <n v="3.04"/>
        <n v="25.299999999999997"/>
        <n v="47.97"/>
        <n v="704.76"/>
        <n v="271.44"/>
        <n v="301.95999999999998"/>
        <n v="5.64"/>
        <n v="158.376"/>
        <n v="3.9799999999999991"/>
        <n v="42.81"/>
        <n v="43.56"/>
        <n v="55.48"/>
        <n v="70.56"/>
        <n v="20.016000000000002"/>
        <n v="14.576000000000001"/>
        <n v="77.58"/>
        <n v="65.17"/>
        <n v="767.21400000000006"/>
        <n v="30"/>
        <n v="445.44"/>
        <n v="107.77200000000001"/>
        <n v="156.79200000000003"/>
        <n v="1004.0239999999999"/>
        <n v="103.93599999999999"/>
        <n v="481.56800000000004"/>
        <n v="20.04"/>
        <n v="59.519999999999996"/>
        <n v="2.6880000000000002"/>
        <n v="3.9119999999999999"/>
        <n v="842.37600000000009"/>
        <n v="36.336000000000006"/>
        <n v="8.9040000000000017"/>
        <n v="300.93"/>
        <n v="104.68000000000002"/>
        <n v="4.032"/>
        <n v="72.703999999999994"/>
        <n v="29.97"/>
        <n v="14.376000000000001"/>
        <n v="1215.92"/>
        <n v="152.68800000000002"/>
        <n v="42.783999999999999"/>
        <n v="332.94"/>
        <n v="186.14999999999998"/>
        <n v="10.67"/>
        <n v="5.1840000000000011"/>
        <n v="16.38"/>
        <n v="311.98"/>
        <n v="141.41999999999999"/>
        <n v="5.4"/>
        <n v="31.96"/>
        <n v="44.416000000000004"/>
        <n v="185.52800000000002"/>
        <n v="883.84"/>
        <n v="2.61"/>
        <n v="362.13599999999997"/>
        <n v="24.14"/>
        <n v="20.136000000000003"/>
        <n v="40.096000000000004"/>
        <n v="3050.3760000000002"/>
        <n v="19.008000000000003"/>
        <n v="62.94"/>
        <n v="59.751999999999995"/>
        <n v="4.6079999999999997"/>
        <n v="12.56"/>
        <n v="58.463999999999977"/>
        <n v="49.12"/>
        <n v="21.84"/>
        <n v="50.8"/>
        <n v="123.96000000000001"/>
        <n v="62.296000000000006"/>
        <n v="5.28"/>
        <n v="37.44"/>
        <n v="90.06"/>
        <n v="291.95999999999998"/>
        <n v="1.752"/>
        <n v="10.192000000000002"/>
        <n v="24.784000000000002"/>
        <n v="82.64"/>
        <n v="17.64"/>
        <n v="20.544000000000004"/>
        <n v="70.367999999999995"/>
        <n v="181.96"/>
        <n v="21.379999999999995"/>
        <n v="314.53199999999998"/>
        <n v="5.6070000000000011"/>
        <n v="23.65"/>
        <n v="367.96"/>
        <n v="122.352"/>
        <n v="1.3650000000000002"/>
        <n v="3.2640000000000007"/>
        <n v="356.78999999999996"/>
        <n v="101.99400000000001"/>
        <n v="544.00800000000004"/>
        <n v="1049.2"/>
        <n v="9.3439999999999994"/>
        <n v="255.96799999999999"/>
        <n v="62.18"/>
        <n v="23.2"/>
        <n v="31.872000000000003"/>
        <n v="445.96000000000004"/>
        <n v="691.96"/>
        <n v="3.6479999999999992"/>
        <n v="117.36"/>
        <n v="36.624000000000002"/>
        <n v="1471.96"/>
        <n v="27.396000000000004"/>
        <n v="92.94"/>
        <n v="16.739999999999998"/>
        <n v="41.904000000000003"/>
        <n v="220.75200000000001"/>
        <n v="12.175999999999998"/>
        <n v="297.55"/>
        <n v="65.584000000000003"/>
        <n v="77.52"/>
        <n v="42.76"/>
        <n v="17.248000000000001"/>
        <n v="42.408000000000008"/>
        <n v="13.896000000000001"/>
        <n v="41.552"/>
        <n v="105.98"/>
        <n v="23.160000000000004"/>
        <n v="8.8559999999999999"/>
        <n v="2.2000000000000002"/>
        <n v="3.4880000000000004"/>
        <n v="5.96"/>
        <n v="46.53"/>
        <n v="7.9920000000000009"/>
        <n v="1087.9360000000001"/>
        <n v="245.88"/>
        <n v="69.5"/>
        <n v="23.987999999999996"/>
        <n v="10.649999999999999"/>
        <n v="58.48"/>
        <n v="99.6"/>
        <n v="152.94"/>
        <n v="18.463999999999999"/>
        <n v="503.96000000000004"/>
        <n v="75.792000000000002"/>
        <n v="19.05"/>
        <n v="1.1919999999999997"/>
        <n v="42.599999999999994"/>
        <n v="9.64"/>
        <n v="26.38"/>
        <n v="14.352000000000002"/>
        <n v="2.9600000000000004"/>
        <n v="72.960000000000008"/>
        <n v="39.816000000000003"/>
        <n v="16.899999999999999"/>
        <n v="5.76"/>
        <n v="7.24"/>
        <n v="9.98"/>
        <n v="44.46"/>
        <n v="11.696"/>
        <n v="89.567999999999998"/>
        <n v="20.808"/>
        <n v="801.5680000000001"/>
        <n v="54.92"/>
        <n v="106.96"/>
        <n v="39.984000000000002"/>
        <n v="307.77600000000001"/>
        <n v="455.97"/>
        <n v="113.22"/>
        <n v="141.55199999999999"/>
        <n v="1352.3975999999998"/>
        <n v="831.2"/>
        <n v="101.52000000000001"/>
        <n v="7.6920000000000002"/>
        <n v="106.232"/>
        <n v="38.088000000000001"/>
        <n v="86.199999999999989"/>
        <n v="3.9599999999999991"/>
        <n v="33.29"/>
        <n v="67.88"/>
        <n v="46.74"/>
        <n v="209.79200000000003"/>
        <n v="241.49999999999997"/>
        <n v="77.55"/>
        <n v="1007.9440000000002"/>
        <n v="47.744"/>
        <n v="135.29999999999998"/>
        <n v="2.4640000000000004"/>
        <n v="10.744"/>
        <n v="848.5440000000001"/>
        <n v="194.52800000000002"/>
        <n v="1075.088"/>
        <n v="6.9239999999999977"/>
        <n v="398.40000000000003"/>
        <n v="77.720000000000013"/>
        <n v="21.6"/>
        <n v="438.33600000000001"/>
        <n v="55.944000000000003"/>
        <n v="143.96"/>
        <n v="6.6420000000000012"/>
        <n v="98.376000000000005"/>
        <n v="63.882000000000005"/>
        <n v="299.96999999999997"/>
        <n v="1931.9579999999999"/>
        <n v="8.67"/>
        <n v="626.35200000000009"/>
        <n v="72.294000000000011"/>
        <n v="123.92"/>
        <n v="275.94"/>
        <n v="21.204000000000004"/>
        <n v="269.98199999999997"/>
        <n v="51.588000000000001"/>
        <n v="2678.94"/>
        <n v="55.328000000000003"/>
        <n v="2.84"/>
        <n v="166.24"/>
        <n v="37.68"/>
        <n v="138.56"/>
        <n v="36.792000000000002"/>
        <n v="12.912000000000001"/>
        <n v="6.6879999999999997"/>
        <n v="25.344000000000001"/>
        <n v="10.688000000000001"/>
        <n v="64.623999999999995"/>
        <n v="16.896000000000001"/>
        <n v="8.016"/>
        <n v="99.3"/>
        <n v="8.64"/>
        <n v="10.816000000000001"/>
        <n v="109.48"/>
        <n v="494.97"/>
        <n v="395"/>
        <n v="53.040000000000006"/>
        <n v="169.68"/>
        <n v="7.6320000000000014"/>
        <n v="5.84"/>
        <n v="3991.98"/>
        <n v="13.899999999999999"/>
        <n v="437.84999999999997"/>
        <n v="33.92"/>
        <n v="556.66499999999996"/>
        <n v="56.16"/>
        <n v="8.56"/>
        <n v="2003.9200000000003"/>
        <n v="47.991999999999997"/>
        <n v="14.73"/>
        <n v="17.22"/>
        <n v="520.46399999999994"/>
        <n v="587.97"/>
        <n v="39.072000000000003"/>
        <n v="38.272000000000006"/>
        <n v="2.2859999999999996"/>
        <n v="252"/>
        <n v="673.34399999999994"/>
        <n v="19.829999999999998"/>
        <n v="242.89999999999998"/>
        <n v="209.94"/>
        <n v="10499.97"/>
        <n v="57.576000000000001"/>
        <n v="35.445"/>
        <n v="9.14"/>
        <n v="646.20000000000005"/>
        <n v="95.94"/>
        <n v="29.6"/>
        <n v="104.184"/>
        <n v="175.87200000000001"/>
        <n v="370.62"/>
        <n v="115.36"/>
        <n v="19.536000000000001"/>
        <n v="552.55999999999995"/>
        <n v="63.686"/>
        <n v="111.67200000000001"/>
        <n v="212.94"/>
        <n v="22.830000000000002"/>
        <n v="12.032"/>
        <n v="978.83999999999992"/>
        <n v="108.4"/>
        <n v="259.95999999999998"/>
        <n v="67.839999999999989"/>
        <n v="67.343999999999994"/>
        <n v="152.76"/>
        <n v="37.93"/>
        <n v="5.98"/>
        <n v="19.68"/>
        <n v="20.704000000000001"/>
        <n v="35.952000000000005"/>
        <n v="7.9"/>
        <n v="505.32000000000005"/>
        <n v="94.85"/>
        <n v="9.24"/>
        <n v="207.48"/>
        <n v="557.58500000000004"/>
        <n v="84.056000000000012"/>
        <n v="10.584"/>
        <n v="23.832000000000001"/>
        <n v="15.079999999999998"/>
        <n v="400.78400000000005"/>
        <n v="16.656000000000002"/>
        <n v="15.24"/>
        <n v="5.2380000000000013"/>
        <n v="1640.6999999999998"/>
        <n v="22.424000000000003"/>
        <n v="236.52800000000002"/>
        <n v="81.98"/>
        <n v="39.72"/>
        <n v="11.744"/>
        <n v="657.93"/>
        <n v="37.375999999999998"/>
        <n v="329.58400000000006"/>
        <n v="15.120000000000001"/>
        <n v="647.904"/>
        <n v="213.21600000000001"/>
        <n v="1552.8309999999999"/>
        <n v="2.7239999999999993"/>
        <n v="83.976000000000013"/>
        <n v="104.97"/>
        <n v="383.64"/>
        <n v="161.56800000000001"/>
        <n v="6.4080000000000004"/>
        <n v="695.16"/>
        <n v="395.93999999999994"/>
        <n v="51.75"/>
        <n v="45.78"/>
        <n v="7.1840000000000011"/>
        <n v="12.24"/>
        <n v="18.368000000000002"/>
        <n v="18.45"/>
        <n v="91.92"/>
        <n v="101.12"/>
        <n v="111.04"/>
        <n v="28.752000000000006"/>
        <n v="30.44"/>
        <n v="13.120000000000001"/>
        <n v="271.95999999999998"/>
        <n v="3.29"/>
        <n v="26.632000000000001"/>
        <n v="470.15499999999997"/>
        <n v="3.4860000000000002"/>
        <n v="232.40000000000003"/>
        <n v="487.96"/>
        <n v="462.56400000000002"/>
        <n v="23.976000000000003"/>
        <n v="82.4"/>
        <n v="3.024"/>
        <n v="69.930000000000007"/>
        <n v="126.08"/>
        <n v="129.55199999999999"/>
        <n v="755.94400000000019"/>
        <n v="431.976"/>
        <n v="19.04"/>
        <n v="34.86"/>
        <n v="7.92"/>
        <n v="284.82"/>
        <n v="25.2"/>
        <n v="7.2359999999999998"/>
        <n v="124.25"/>
        <n v="79.512000000000015"/>
        <n v="283.92"/>
        <n v="11.176000000000002"/>
        <n v="167.976"/>
        <n v="110.11"/>
        <n v="366.00899999999996"/>
        <n v="18.760000000000002"/>
        <n v="573.17399999999998"/>
        <n v="219.84000000000003"/>
        <n v="66.112000000000009"/>
        <n v="158.36800000000002"/>
        <n v="1298.55"/>
        <n v="35.97"/>
        <n v="861.76"/>
        <n v="24.3"/>
        <n v="56.686"/>
        <n v="1071"/>
        <n v="3.9840000000000004"/>
        <n v="163.76400000000001"/>
        <n v="27.200000000000003"/>
        <n v="27.744000000000003"/>
        <n v="59.9"/>
        <n v="43.584000000000003"/>
        <n v="34.200000000000003"/>
        <n v="1.3440000000000001"/>
        <n v="3.4240000000000004"/>
        <n v="4367.8960000000006"/>
        <n v="269.98"/>
        <n v="4.4160000000000004"/>
        <n v="447.94399999999996"/>
        <n v="51.072000000000003"/>
        <n v="4.3680000000000003"/>
        <n v="53.952000000000005"/>
        <n v="61"/>
        <n v="238.89600000000002"/>
        <n v="3504.9"/>
        <n v="38.86399999999999"/>
        <n v="2244.48"/>
        <n v="106.32"/>
        <n v="44.128"/>
        <n v="2003.1680000000001"/>
        <n v="36"/>
        <n v="311.97600000000006"/>
        <n v="16.752000000000002"/>
        <n v="1.1880000000000002"/>
        <n v="467.97"/>
        <n v="11.673000000000002"/>
        <n v="16.36"/>
        <n v="8.9280000000000008"/>
        <n v="179.94"/>
        <n v="1.6410000000000002"/>
        <n v="45.240000000000009"/>
        <n v="27.52"/>
        <n v="36.783999999999999"/>
        <n v="207.35"/>
        <n v="2.6320000000000001"/>
        <n v="327.76"/>
        <n v="6.2940000000000014"/>
        <n v="21.96"/>
        <n v="122.97"/>
        <n v="26.72"/>
        <n v="3.2640000000000002"/>
        <n v="137.25"/>
        <n v="35.479999999999997"/>
        <n v="7.36"/>
        <n v="23.744"/>
        <n v="7.8239999999999998"/>
        <n v="79.968000000000004"/>
        <n v="10.96"/>
        <n v="47.808000000000007"/>
        <n v="71.975999999999999"/>
        <n v="11.07"/>
        <n v="54.900000000000006"/>
        <n v="163.96"/>
        <n v="815.29199999999992"/>
        <n v="6.99"/>
        <n v="22.740000000000002"/>
        <n v="601.53599999999994"/>
        <n v="600.55799999999999"/>
        <n v="8.7919999999999998"/>
        <n v="999.98"/>
        <n v="177.54999999999998"/>
        <n v="83.920000000000016"/>
        <n v="652.99500000000012"/>
        <n v="307.98"/>
        <n v="13.839999999999998"/>
        <n v="384.45000000000005"/>
        <n v="71.992000000000004"/>
        <n v="45.68"/>
        <n v="63.967999999999996"/>
        <n v="60.449999999999996"/>
        <n v="7.98"/>
        <n v="47.616"/>
        <n v="207"/>
        <n v="15.56"/>
        <n v="155.04"/>
        <n v="81.576000000000008"/>
        <n v="839.43000000000006"/>
        <n v="5.3520000000000003"/>
        <n v="28.352"/>
        <n v="43.44"/>
        <n v="75.179999999999993"/>
        <n v="70.463999999999999"/>
        <n v="442.37199999999996"/>
        <n v="164.38800000000001"/>
        <n v="4.9119999999999999"/>
        <n v="17.760000000000002"/>
        <n v="173.65600000000003"/>
        <n v="35.712000000000003"/>
        <n v="204.85"/>
        <n v="65.08"/>
        <n v="128.85000000000002"/>
        <n v="80.98"/>
        <n v="133.97999999999999"/>
        <n v="170.05799999999999"/>
        <n v="1119.9840000000002"/>
        <n v="13.04"/>
        <n v="717.72"/>
        <n v="61.543999999999997"/>
        <n v="153.72800000000001"/>
        <n v="2.9120000000000004"/>
        <n v="254.52599999999998"/>
        <n v="7.58"/>
        <n v="14.28"/>
        <n v="7.857000000000002"/>
        <n v="71.245999999999995"/>
        <n v="915.13600000000008"/>
        <n v="64.864000000000004"/>
        <n v="199.96"/>
        <n v="599.99"/>
        <n v="95.143999999999991"/>
        <n v="754.44999999999993"/>
        <n v="1263.3000000000002"/>
        <n v="3.048"/>
        <n v="1000.0200000000001"/>
        <n v="12.6"/>
        <n v="20.23"/>
        <n v="102.96"/>
        <n v="22.32"/>
        <n v="340.92"/>
        <n v="276.78400000000005"/>
        <n v="57.929999999999993"/>
        <n v="172.70400000000001"/>
        <n v="132.60000000000002"/>
        <n v="158.37599999999998"/>
        <n v="10.023999999999997"/>
        <n v="347.96999999999997"/>
        <n v="449.97"/>
        <n v="29.29"/>
        <n v="1999.96"/>
        <n v="4.7300000000000004"/>
        <n v="411.98"/>
        <n v="449.37200000000001"/>
        <n v="63.311999999999998"/>
        <n v="866.4"/>
        <n v="316"/>
        <n v="8.5440000000000005"/>
        <n v="21.720000000000002"/>
        <n v="209.7"/>
        <n v="49.408000000000001"/>
        <n v="12.383999999999997"/>
        <n v="244.54999999999998"/>
        <n v="74.352000000000004"/>
        <n v="431.97600000000006"/>
        <n v="537.54399999999998"/>
        <n v="129.93"/>
        <n v="31.08"/>
        <n v="637.89599999999996"/>
        <n v="155.37199999999999"/>
        <n v="62.981999999999999"/>
        <n v="40.99"/>
        <n v="485.88"/>
        <n v="17"/>
        <n v="699.98"/>
        <n v="103.05599999999998"/>
        <n v="205.33279999999996"/>
        <n v="257.94"/>
        <n v="479.90000000000003"/>
        <n v="63.96"/>
        <n v="1.2479999999999998"/>
        <n v="24.900000000000002"/>
        <n v="25.08"/>
        <n v="302.72000000000003"/>
        <n v="100.94"/>
        <n v="33.479999999999997"/>
        <n v="18.687999999999999"/>
        <n v="4.28"/>
        <n v="239.96999999999997"/>
        <n v="14.015999999999998"/>
        <n v="19.242000000000001"/>
        <n v="13.360000000000001"/>
        <n v="3.5639999999999992"/>
        <n v="18.84"/>
        <n v="55.86"/>
        <n v="33.4"/>
        <n v="12.176000000000002"/>
        <n v="33.282000000000004"/>
        <n v="14.88"/>
        <n v="111.98"/>
        <n v="11.36"/>
        <n v="16.463999999999999"/>
        <n v="2.8080000000000007"/>
        <n v="895.92"/>
        <n v="210.98"/>
        <n v="335.52"/>
        <n v="24.672000000000001"/>
        <n v="23.76"/>
        <n v="438.36800000000005"/>
        <n v="99.98"/>
        <n v="1198.33"/>
        <n v="409.99919999999997"/>
        <n v="148.02000000000001"/>
        <n v="15.96"/>
        <n v="142.77600000000001"/>
        <n v="758.35200000000009"/>
        <n v="22.14"/>
        <n v="389.05600000000004"/>
        <n v="15.48"/>
        <n v="11.423999999999999"/>
        <n v="2.0430000000000001"/>
        <n v="1924.1599999999999"/>
        <n v="51.56"/>
        <n v="27.92"/>
        <n v="899.13600000000008"/>
        <n v="300.53279999999995"/>
        <n v="141.37199999999999"/>
        <n v="11.34"/>
        <n v="899.97"/>
        <n v="7.4080000000000004"/>
        <n v="58.050000000000004"/>
        <n v="1335.68"/>
        <n v="170.24"/>
        <n v="16.740000000000002"/>
        <n v="25.983999999999998"/>
        <n v="200.98400000000004"/>
        <n v="16.560000000000002"/>
        <n v="547.13599999999997"/>
        <n v="24.424000000000003"/>
        <n v="34.24"/>
        <n v="199.99"/>
        <n v="290.89800000000002"/>
        <n v="114.60000000000001"/>
        <n v="34.650000000000006"/>
        <n v="13.28"/>
        <n v="393.16500000000002"/>
        <n v="1319.8"/>
        <n v="36.738"/>
        <n v="1.3919999999999997"/>
        <n v="360.38"/>
        <n v="1023.3319999999999"/>
        <n v="34.44"/>
        <n v="55.936000000000007"/>
        <n v="27.056000000000001"/>
        <n v="170.78599999999997"/>
        <n v="265.85999999999996"/>
        <n v="8.8719999999999999"/>
        <n v="27.42"/>
        <n v="210.84"/>
        <n v="23.24"/>
        <n v="79.36"/>
        <n v="17.472000000000001"/>
        <n v="436.70400000000006"/>
        <n v="3.7979999999999987"/>
        <n v="391.98"/>
        <n v="333.05600000000004"/>
        <n v="29"/>
        <n v="310.74399999999997"/>
        <n v="10.332000000000001"/>
        <n v="7.8719999999999999"/>
        <n v="5.7919999999999989"/>
        <n v="236.5"/>
        <n v="64.944000000000003"/>
        <n v="4.54"/>
        <n v="686.40000000000009"/>
        <n v="8.8079999999999981"/>
        <n v="32.35"/>
        <n v="1088.7919999999997"/>
        <n v="2.8620000000000005"/>
        <n v="41.54"/>
        <n v="1439.9680000000001"/>
        <n v="2.6720000000000002"/>
        <n v="71.599999999999994"/>
        <n v="8.76"/>
        <n v="3.366000000000001"/>
        <n v="55.424000000000007"/>
        <n v="1219.96"/>
        <n v="1114.4000000000001"/>
        <n v="180.58800000000005"/>
        <n v="14.450000000000001"/>
        <n v="76.14"/>
        <n v="158.28"/>
        <n v="9.7020000000000017"/>
        <n v="99.390000000000015"/>
        <n v="127.88"/>
        <n v="26.86"/>
        <n v="1133.3499999999999"/>
        <n v="84.949999999999989"/>
        <n v="89.97"/>
        <n v="327.99600000000004"/>
        <n v="40.049999999999997"/>
        <n v="56.820000000000007"/>
        <n v="12.7"/>
        <n v="16.399999999999999"/>
        <n v="418.32"/>
        <n v="91.176000000000016"/>
        <n v="83.76"/>
        <n v="135.51599999999999"/>
        <n v="243.38400000000001"/>
        <n v="15.528"/>
        <n v="249.75"/>
        <n v="1979.9280000000001"/>
        <n v="4.4640000000000004"/>
        <n v="97.88"/>
        <n v="66.300000000000011"/>
        <n v="10.608000000000001"/>
        <n v="3.68"/>
        <n v="97.98"/>
        <n v="6.7830000000000004"/>
        <n v="291.16800000000001"/>
        <n v="109.92"/>
        <n v="67.993199999999987"/>
        <n v="171.04"/>
        <n v="447.93"/>
        <n v="629.09999999999991"/>
        <n v="5.56"/>
        <n v="29.61"/>
        <n v="279.45600000000002"/>
        <n v="91.055999999999997"/>
        <n v="313.024"/>
        <n v="10.824"/>
        <n v="9.82"/>
        <n v="19.728000000000002"/>
        <n v="8.6819999999999968"/>
        <n v="638.82000000000005"/>
        <n v="97.424000000000007"/>
        <n v="29.808"/>
        <n v="23.991999999999994"/>
        <n v="7.7520000000000007"/>
        <n v="6.6720000000000006"/>
        <n v="3.36"/>
        <n v="134.376"/>
        <n v="579.13599999999997"/>
        <n v="31.68"/>
        <n v="118"/>
        <n v="42.047999999999995"/>
        <n v="70.260000000000005"/>
        <n v="858.24"/>
        <n v="7.86"/>
        <n v="398.97199999999998"/>
        <n v="217.76400000000001"/>
        <n v="167.292"/>
        <n v="1.6239999999999994"/>
        <n v="83.92"/>
        <n v="1049.44"/>
        <n v="34.175999999999995"/>
        <n v="99.372"/>
        <n v="91.00800000000001"/>
        <n v="123.08799999999999"/>
        <n v="28.900000000000002"/>
        <n v="1.9639999999999995"/>
        <n v="2396.4"/>
        <n v="2.2020000000000004"/>
        <n v="599.97"/>
        <n v="123.256"/>
        <n v="9.48"/>
        <n v="62.72"/>
        <n v="159.768"/>
        <n v="797.94399999999996"/>
        <n v="1537.0739999999998"/>
        <n v="65.567999999999998"/>
        <n v="2.8079999999999989"/>
        <n v="931.17600000000016"/>
        <n v="97.696000000000012"/>
        <n v="1799.9699999999998"/>
        <n v="4228.7040000000006"/>
        <n v="52.56"/>
        <n v="7.9200000000000008"/>
        <n v="469.95"/>
        <n v="75.88"/>
        <n v="68.703999999999994"/>
        <n v="22.72"/>
        <n v="197.72"/>
        <n v="23.975999999999999"/>
        <n v="3.1599999999999993"/>
        <n v="4.66"/>
        <n v="646.77600000000007"/>
        <n v="75.959999999999994"/>
        <n v="217.05599999999998"/>
        <n v="545.85"/>
        <n v="48.896000000000001"/>
        <n v="1099.5"/>
        <n v="630.024"/>
        <n v="210.58"/>
        <n v="16.768000000000001"/>
        <n v="168.46400000000003"/>
        <n v="29.160000000000004"/>
        <n v="29.328000000000003"/>
        <n v="105.52"/>
        <n v="445.80200000000002"/>
        <n v="33.36"/>
        <n v="20.700000000000003"/>
        <n v="6.9360000000000008"/>
        <n v="128.05799999999999"/>
        <n v="56.7"/>
        <n v="274.06400000000002"/>
        <n v="599.29200000000003"/>
        <n v="601.29999999999995"/>
        <n v="627.16800000000012"/>
        <n v="45.216000000000001"/>
        <n v="704.9"/>
        <n v="491.55"/>
        <n v="36.4"/>
        <n v="786.74400000000003"/>
        <n v="83.699999999999989"/>
        <n v="172.76400000000001"/>
        <n v="314.54999999999995"/>
        <n v="209.67"/>
        <n v="1362.8999999999999"/>
        <n v="208.16"/>
        <n v="18.239999999999995"/>
        <n v="14.7"/>
        <n v="10.304000000000002"/>
        <n v="67.8"/>
        <n v="87.4"/>
        <n v="17.904000000000003"/>
        <n v="59.993999999999993"/>
        <n v="376.50899999999996"/>
        <n v="3.52"/>
        <n v="335.72"/>
        <n v="508.70400000000006"/>
        <n v="159.96"/>
        <n v="16.95"/>
        <n v="1.9080000000000004"/>
        <n v="399.67200000000003"/>
        <n v="177.97999999999996"/>
        <n v="17.05"/>
        <n v="546.66"/>
        <n v="80.3"/>
        <n v="7.28"/>
        <n v="4.17"/>
        <n v="40.92"/>
        <n v="32.712000000000003"/>
        <n v="4.7679999999999998"/>
        <n v="3"/>
        <n v="273.89600000000002"/>
        <n v="48.58"/>
        <n v="84.960000000000008"/>
        <n v="33.04"/>
        <n v="3.2820000000000005"/>
        <n v="7.5840000000000005"/>
        <n v="18.588000000000005"/>
        <n v="9.4320000000000004"/>
        <n v="909.12"/>
        <n v="155.82"/>
        <n v="17.899999999999999"/>
        <n v="151.19200000000001"/>
        <n v="54.66"/>
        <n v="21.48"/>
        <n v="41.6"/>
        <n v="296.84999999999997"/>
        <n v="31.776000000000003"/>
        <n v="11.760000000000002"/>
        <n v="9.4080000000000013"/>
        <n v="8.26"/>
        <n v="105.96"/>
        <n v="15.14"/>
        <n v="56.064"/>
        <n v="909.7199999999998"/>
        <n v="227.976"/>
        <n v="549.99"/>
        <n v="93.98"/>
        <n v="4.8420000000000005"/>
        <n v="371.96999999999997"/>
        <n v="100.792"/>
        <n v="79.98"/>
        <n v="13.16"/>
        <n v="4.7119999999999997"/>
        <n v="257.64"/>
        <n v="22.847999999999999"/>
        <n v="35.099999999999994"/>
        <n v="27.192"/>
        <n v="403.16800000000001"/>
        <n v="75.98"/>
        <n v="8.9039999999999999"/>
        <n v="3.64"/>
        <n v="1.8720000000000003"/>
        <n v="60.736000000000004"/>
        <n v="49.65"/>
        <n v="13.904"/>
        <n v="26.9"/>
        <n v="1297.3680000000002"/>
        <n v="453.57600000000002"/>
        <n v="595.38"/>
        <n v="44.400000000000006"/>
        <n v="41.95"/>
        <n v="539.91"/>
        <n v="6.3360000000000012"/>
        <n v="154.76400000000001"/>
        <n v="454.90000000000003"/>
        <n v="461.97"/>
        <n v="191.82"/>
        <n v="73.584000000000003"/>
        <n v="644.07600000000002"/>
        <n v="555.21"/>
        <n v="25.98"/>
        <n v="459.92"/>
        <n v="71.98"/>
        <n v="49.632000000000005"/>
        <n v="179.89999999999998"/>
        <n v="99.567999999999998"/>
        <n v="52.679999999999993"/>
        <n v="36.36"/>
        <n v="649"/>
        <n v="7.61"/>
        <n v="4.6560000000000006"/>
        <n v="355.32"/>
        <n v="13.467999999999998"/>
        <n v="1473.1"/>
        <n v="1319.96"/>
        <n v="83.84"/>
        <n v="218.35200000000003"/>
        <n v="21.92"/>
        <n v="33.450000000000003"/>
        <n v="581.96"/>
        <n v="3.008"/>
        <n v="51.984000000000009"/>
        <n v="15.260000000000002"/>
        <n v="19.752000000000002"/>
        <n v="100"/>
        <n v="73.175999999999974"/>
        <n v="108.33600000000001"/>
        <n v="479.95"/>
        <n v="62.352000000000004"/>
        <n v="109.59200000000001"/>
        <n v="11.648000000000001"/>
        <n v="107.42400000000001"/>
        <n v="408.00599999999997"/>
        <n v="88.04"/>
        <n v="20.239999999999998"/>
        <n v="11.8"/>
        <n v="247.71600000000001"/>
        <n v="47.515999999999991"/>
        <n v="585.55200000000002"/>
        <n v="512.93999999999994"/>
        <n v="2934.33"/>
        <n v="1158.1199999999999"/>
        <n v="13.710000000000003"/>
        <n v="108.72"/>
        <n v="679.96"/>
        <n v="43.86"/>
        <n v="13.194000000000001"/>
        <n v="671.93999999999994"/>
        <n v="34.74"/>
        <n v="22.704000000000001"/>
        <n v="268.24"/>
        <n v="54.48"/>
        <n v="12.544"/>
        <n v="200.79500000000002"/>
        <n v="889.53600000000006"/>
        <n v="12.768000000000001"/>
        <n v="701.96"/>
        <n v="18.240000000000002"/>
        <n v="23.84"/>
        <n v="1121.568"/>
        <n v="454.96499999999997"/>
        <n v="102.13"/>
        <n v="700.15200000000004"/>
        <n v="18.75"/>
        <n v="4.0950000000000006"/>
        <n v="60.64"/>
        <n v="114.94999999999999"/>
        <n v="154.44"/>
        <n v="23.16"/>
        <n v="151.96"/>
        <n v="29.700000000000003"/>
        <n v="68.599999999999994"/>
        <n v="145.85000000000002"/>
        <n v="204.6"/>
        <n v="27.96"/>
        <n v="428.40000000000003"/>
        <n v="286.93"/>
        <n v="61.06"/>
        <n v="65.5"/>
        <n v="12.843000000000002"/>
        <n v="10.776000000000002"/>
        <n v="13.68"/>
        <n v="199.74"/>
        <n v="95.951999999999998"/>
        <n v="116.312"/>
        <n v="386.34"/>
        <n v="9.2099999999999991"/>
        <n v="8.0960000000000001"/>
        <n v="683.98799999999994"/>
        <n v="186.54"/>
        <n v="33.74"/>
        <n v="7.1519999999999992"/>
        <n v="1801.6320000000001"/>
        <n v="26.96"/>
        <n v="52.199999999999996"/>
        <n v="15.192"/>
        <n v="17.903999999999996"/>
        <n v="53.72"/>
        <n v="221.024"/>
        <n v="265.17"/>
        <n v="71.927999999999997"/>
        <n v="13.98"/>
        <n v="381.44000000000005"/>
        <n v="727.45"/>
        <n v="40.200000000000003"/>
        <n v="27.360000000000003"/>
        <n v="32.191999999999993"/>
        <n v="5.3280000000000012"/>
        <n v="17.450000000000003"/>
        <n v="330.58800000000002"/>
        <n v="47.975999999999999"/>
        <n v="3.7439999999999998"/>
        <n v="449.15"/>
        <n v="46.96"/>
        <n v="46.76"/>
        <n v="39.979999999999997"/>
        <n v="512.19000000000005"/>
        <n v="8.0400000000000009"/>
        <n v="19.295999999999999"/>
        <n v="139.44"/>
        <n v="60.144000000000005"/>
        <n v="22.288"/>
        <n v="39.960000000000008"/>
        <n v="9.7280000000000015"/>
        <n v="40.08"/>
        <n v="499.16800000000006"/>
        <n v="58.248000000000005"/>
        <n v="50.4"/>
        <n v="36.96"/>
        <n v="75.84"/>
        <n v="87.6"/>
        <n v="28.8"/>
        <n v="5.4719999999999995"/>
        <n v="825.17399999999998"/>
        <n v="40.199999999999996"/>
        <n v="4.338000000000001"/>
        <n v="10.95"/>
        <n v="32.67"/>
        <n v="1352.0320000000002"/>
        <n v="4.13"/>
        <n v="575.91999999999996"/>
        <n v="20.32"/>
        <n v="51.550000000000004"/>
        <n v="2.48"/>
        <n v="36.32"/>
        <n v="29.472000000000001"/>
        <n v="23.99"/>
        <n v="334.76800000000003"/>
        <n v="13.455999999999998"/>
        <n v="11.032"/>
        <n v="9.120000000000001"/>
        <n v="3.15"/>
        <n v="350.98"/>
        <n v="150.80000000000001"/>
        <n v="8.6199999999999992"/>
        <n v="67.536000000000016"/>
        <n v="26.405999999999992"/>
        <n v="9.2159999999999993"/>
        <n v="348.92800000000005"/>
        <n v="415.96800000000007"/>
        <n v="63.984000000000009"/>
        <n v="722.35200000000009"/>
        <n v="41.22"/>
        <n v="73.36"/>
        <n v="913.43000000000006"/>
        <n v="129.56800000000001"/>
        <n v="250.27199999999999"/>
        <n v="629.92999999999995"/>
        <n v="503.96"/>
        <n v="89.9"/>
        <n v="897.15000000000009"/>
        <n v="199.75"/>
        <n v="9.6479999999999961"/>
        <n v="388.70400000000006"/>
        <n v="1322.3520000000001"/>
        <n v="142.86000000000001"/>
        <n v="262.24"/>
        <n v="30.839999999999996"/>
        <n v="137.62"/>
        <n v="263.95999999999998"/>
        <n v="550.43100000000004"/>
        <n v="65.789999999999992"/>
        <n v="16"/>
        <n v="511.05600000000004"/>
        <n v="45.568000000000005"/>
        <n v="41.328000000000003"/>
        <n v="698.35200000000009"/>
        <n v="40.783999999999999"/>
        <n v="24.320000000000004"/>
        <n v="4.3040000000000003"/>
        <n v="143.952"/>
        <n v="23.1"/>
        <n v="102.624"/>
        <n v="36.240000000000009"/>
        <n v="241.56799999999998"/>
        <n v="195.64"/>
        <n v="43.120000000000005"/>
        <n v="258.57600000000002"/>
        <n v="12.585000000000003"/>
        <n v="102.59200000000001"/>
        <n v="19.459999999999997"/>
        <n v="60.311999999999998"/>
        <n v="121.78"/>
        <n v="1979.6999999999998"/>
        <n v="403.68"/>
        <n v="3.1359999999999992"/>
        <n v="55.176000000000002"/>
        <n v="23.472000000000001"/>
        <n v="272.84800000000001"/>
        <n v="24.55"/>
        <n v="90.801000000000002"/>
        <n v="5.88"/>
        <n v="4164.0499999999993"/>
        <n v="234.36"/>
        <n v="103.50000000000001"/>
        <n v="1.5840000000000001"/>
        <n v="350.97300000000007"/>
        <n v="19.168000000000003"/>
        <n v="122.94"/>
        <n v="715.2"/>
        <n v="26.22"/>
        <n v="16.783999999999995"/>
        <n v="12.67"/>
        <n v="95.976000000000013"/>
        <n v="124.608"/>
        <n v="139.42400000000001"/>
        <n v="85.96"/>
        <n v="369.54399999999998"/>
        <n v="35.168000000000006"/>
        <n v="139.91999999999999"/>
        <n v="274.8"/>
        <n v="31.5"/>
        <n v="9.5879999999999992"/>
        <n v="116.75999999999999"/>
        <n v="136.91999999999999"/>
        <n v="294.93"/>
        <n v="54.527999999999992"/>
        <n v="258.279"/>
        <n v="46.26"/>
        <n v="95.992000000000004"/>
        <n v="150.66"/>
        <n v="45.584000000000003"/>
        <n v="398.35199999999998"/>
        <n v="13.52"/>
        <n v="8.3840000000000003"/>
        <n v="72.744000000000014"/>
        <n v="3.5640000000000009"/>
        <n v="235.94400000000002"/>
        <n v="98.16"/>
        <n v="152.65"/>
        <n v="22.368000000000002"/>
        <n v="19.649999999999999"/>
        <n v="361.92"/>
        <n v="102.93"/>
        <n v="21.968000000000004"/>
        <n v="4.9560000000000004"/>
        <n v="136.99"/>
        <n v="5.3120000000000003"/>
        <n v="28.4"/>
        <n v="859.19999999999993"/>
        <n v="79.384000000000015"/>
        <n v="30.56"/>
        <n v="2.6939999999999995"/>
        <n v="76.58"/>
        <n v="364.77600000000007"/>
        <n v="86.45"/>
        <n v="6.28"/>
        <n v="68.809999999999988"/>
        <n v="62.496000000000009"/>
        <n v="9.3280000000000012"/>
        <n v="48.36"/>
        <n v="72.588000000000008"/>
        <n v="5.95"/>
        <n v="541.43999999999994"/>
        <n v="963.13600000000008"/>
        <n v="98.111999999999995"/>
        <n v="25.06"/>
        <n v="27.240000000000002"/>
        <n v="434.35199999999998"/>
        <n v="119.61600000000001"/>
        <n v="362.35199999999998"/>
        <n v="1336.829"/>
        <n v="44.94"/>
        <n v="4.7039999999999997"/>
        <n v="842.72"/>
        <n v="4.4699999999999989"/>
        <n v="91.96"/>
        <n v="143.72800000000001"/>
        <n v="190.84800000000001"/>
        <n v="13.919999999999998"/>
        <n v="99.13600000000001"/>
        <n v="21.864000000000001"/>
        <n v="338.04"/>
        <n v="57.959999999999994"/>
        <n v="14.560000000000002"/>
        <n v="109.8"/>
        <n v="6.2859999999999987"/>
        <n v="29.339999999999996"/>
        <n v="8.1000000000000014"/>
        <n v="1.68"/>
        <n v="32.064"/>
        <n v="55.264000000000003"/>
        <n v="13.984000000000002"/>
        <n v="11.67"/>
        <n v="46.688000000000002"/>
        <n v="29.600000000000005"/>
        <n v="20.784000000000002"/>
        <n v="183.84"/>
        <n v="467.46"/>
        <n v="37.752000000000002"/>
        <n v="160"/>
        <n v="10.99"/>
        <n v="254.89999999999998"/>
        <n v="457.4849999999999"/>
        <n v="9.9120000000000008"/>
        <n v="1325.76"/>
        <n v="93.68"/>
        <n v="430.88"/>
        <n v="20.97"/>
        <n v="15.936000000000002"/>
        <n v="5.92"/>
        <n v="46.384"/>
        <n v="30.576000000000001"/>
        <n v="177.68"/>
        <n v="568.72800000000007"/>
        <n v="55.360000000000007"/>
        <n v="87.168000000000006"/>
        <n v="26.720000000000002"/>
        <n v="60.84"/>
        <n v="33.568000000000005"/>
        <n v="890.84099999999989"/>
        <n v="40.44"/>
        <n v="146.44999999999999"/>
        <n v="37.52000000000001"/>
        <n v="505.1760000000001"/>
        <n v="18.288"/>
        <n v="18.690000000000001"/>
        <n v="21.99"/>
        <n v="74.759999999999991"/>
        <n v="150.38399999999999"/>
        <n v="289.80000000000007"/>
        <n v="138"/>
        <n v="228.92"/>
        <n v="4.3680000000000012"/>
        <n v="34.019999999999996"/>
        <n v="21.936000000000003"/>
        <n v="79.92"/>
        <n v="39.92"/>
        <n v="47.19"/>
        <n v="35.352000000000004"/>
        <n v="863.12799999999993"/>
        <n v="170.13600000000002"/>
        <n v="91.59"/>
        <n v="135.99"/>
        <n v="226.56"/>
        <n v="22.5"/>
        <n v="286.25600000000003"/>
        <n v="13.872000000000002"/>
        <n v="70.709999999999994"/>
        <n v="64.848000000000013"/>
        <n v="31.56"/>
        <n v="121.79200000000002"/>
        <n v="7.38"/>
        <n v="57.504000000000005"/>
        <n v="468.90000000000003"/>
        <n v="167.84"/>
        <n v="27.216000000000001"/>
        <n v="76.75200000000001"/>
        <n v="127.94999999999999"/>
        <n v="230.35200000000003"/>
        <n v="41.567999999999991"/>
        <n v="539.96399999999994"/>
        <n v="21.93"/>
        <n v="108.78399999999999"/>
        <n v="62.849999999999994"/>
        <n v="67.040000000000006"/>
        <n v="62.28"/>
        <n v="49.847999999999999"/>
        <n v="13.023000000000001"/>
        <n v="208.56"/>
        <n v="41.584000000000003"/>
        <n v="22.48"/>
        <n v="10.56"/>
        <n v="441.96"/>
        <n v="547.30000000000007"/>
        <n v="33.61999999999999"/>
        <n v="3083.4300000000003"/>
        <n v="21.44"/>
        <n v="13.36"/>
        <n v="123.14399999999999"/>
        <n v="27.36"/>
        <n v="6.84"/>
        <n v="424.27200000000005"/>
        <n v="364.79999999999995"/>
        <n v="209.96999999999997"/>
        <n v="223.92"/>
        <n v="7.9680000000000009"/>
        <n v="4.9839999999999991"/>
        <n v="47.04"/>
        <n v="79.14"/>
        <n v="333.57600000000002"/>
        <n v="3.75"/>
        <n v="2.0250000000000004"/>
        <n v="15.840000000000002"/>
        <n v="56.65"/>
        <n v="6.5760000000000005"/>
        <n v="67.710000000000008"/>
        <n v="15.968000000000002"/>
        <n v="1293.4879999999998"/>
        <n v="35"/>
        <n v="6.8739999999999988"/>
        <n v="16.256"/>
        <n v="4.16"/>
        <n v="5.9039999999999999"/>
        <n v="110.096"/>
        <n v="81.08"/>
        <n v="36.56"/>
        <n v="27.18"/>
        <n v="11.736000000000001"/>
        <n v="16.032"/>
        <n v="102.58200000000001"/>
        <n v="20.86"/>
        <n v="118.78199999999998"/>
        <n v="8.52"/>
        <n v="48.69"/>
        <n v="3357.6000000000004"/>
        <n v="31.504000000000005"/>
        <n v="2621.3220000000001"/>
        <n v="51.311999999999998"/>
        <n v="20.936000000000003"/>
        <n v="209.56799999999998"/>
        <n v="6.6959999999999997"/>
        <n v="211.96"/>
        <n v="36.6"/>
        <n v="63.924000000000007"/>
        <n v="1.1670000000000003"/>
        <n v="335.94400000000002"/>
        <n v="801.59999999999991"/>
        <n v="58.36"/>
        <n v="12"/>
        <n v="6.56"/>
        <n v="12.224"/>
        <n v="39"/>
        <n v="55.00800000000001"/>
        <n v="227.13600000000002"/>
        <n v="68.52"/>
        <n v="3.5520000000000005"/>
        <n v="10.36"/>
        <n v="19.049999999999997"/>
        <n v="57.593999999999994"/>
        <n v="7.7"/>
        <n v="262.33600000000001"/>
        <n v="1332.4960000000001"/>
        <n v="171.28800000000001"/>
        <n v="160.72"/>
        <n v="8.92"/>
        <n v="31.248000000000005"/>
        <n v="65.88"/>
        <n v="39.992000000000004"/>
        <n v="47.952000000000005"/>
        <n v="338.35199999999998"/>
        <n v="26.352000000000004"/>
        <n v="207.84600000000003"/>
        <n v="896.99"/>
        <n v="27.888000000000002"/>
        <n v="119.96"/>
        <n v="2314.116"/>
        <n v="6.46"/>
        <n v="23.480000000000004"/>
        <n v="11.168000000000001"/>
        <n v="26.064000000000007"/>
        <n v="148.28800000000001"/>
        <n v="33.024000000000001"/>
        <n v="742.33600000000001"/>
        <n v="1006.056"/>
        <n v="434.64600000000002"/>
        <n v="39.28"/>
        <n v="620.61450000000013"/>
        <n v="116.28"/>
        <n v="1261.33"/>
        <n v="264.32"/>
        <n v="28.672000000000004"/>
        <n v="17.48"/>
        <n v="10.11"/>
        <n v="61.68"/>
        <n v="2.3280000000000003"/>
        <n v="55.44"/>
        <n v="31.16"/>
        <n v="236"/>
        <n v="287.90999999999997"/>
        <n v="48.84"/>
        <n v="218.75"/>
        <n v="30.84"/>
        <n v="12.828000000000001"/>
        <n v="4.7519999999999989"/>
        <n v="30.4"/>
        <n v="120.76800000000001"/>
        <n v="48.816000000000003"/>
        <n v="3.96"/>
        <n v="213.48000000000002"/>
        <n v="73.849999999999994"/>
        <n v="3.3920000000000003"/>
        <n v="239.24"/>
        <n v="245.64600000000002"/>
        <n v="26.160000000000004"/>
        <n v="299.89999999999998"/>
        <n v="33.799999999999997"/>
        <n v="17.216000000000001"/>
        <n v="113.328"/>
        <n v="14.952000000000004"/>
        <n v="39.76"/>
        <n v="22.911000000000005"/>
        <n v="2321.9"/>
        <n v="221.54999999999998"/>
        <n v="149.97"/>
        <n v="4.9920000000000009"/>
        <n v="155.88"/>
        <n v="20.7"/>
        <n v="107.982"/>
        <n v="4499.9850000000006"/>
        <n v="127.372"/>
        <n v="62.31"/>
        <n v="5.5879999999999992"/>
        <n v="87.539999999999992"/>
        <n v="11.352000000000002"/>
        <n v="127.76400000000002"/>
        <n v="187.05600000000001"/>
        <n v="20.8"/>
        <n v="7.88"/>
        <n v="14.129999999999999"/>
        <n v="12.3"/>
        <n v="442.40000000000003"/>
        <n v="274.89"/>
        <n v="11.979999999999997"/>
        <n v="514.16499999999996"/>
        <n v="50.97"/>
        <n v="799.98400000000004"/>
        <n v="7.218"/>
        <n v="479.97"/>
        <n v="545.91599999999994"/>
        <n v="172.11"/>
        <n v="59.184000000000005"/>
        <n v="366.74399999999997"/>
        <n v="1025.8799999999999"/>
        <n v="146.54400000000001"/>
        <n v="440.18999999999994"/>
        <n v="3.2"/>
        <n v="39.900000000000006"/>
        <n v="350.35199999999998"/>
        <n v="215.59200000000001"/>
        <n v="103.92000000000002"/>
        <n v="40.032000000000004"/>
        <n v="340.11599999999999"/>
        <n v="5199.96"/>
        <n v="227.88"/>
        <n v="135.94999999999999"/>
        <n v="659.9"/>
        <n v="589.41"/>
        <n v="2.96"/>
        <n v="40.669999999999995"/>
        <n v="13.698000000000002"/>
        <n v="577.58400000000006"/>
        <n v="4.5540000000000003"/>
        <n v="435.16800000000006"/>
        <n v="477.24"/>
        <n v="836.59199999999998"/>
        <n v="452.45"/>
        <n v="289.56799999999998"/>
        <n v="66.959999999999994"/>
        <n v="16.155999999999999"/>
        <n v="19.456000000000003"/>
        <n v="91.68"/>
        <n v="4663.7360000000008"/>
        <n v="167.96800000000002"/>
        <n v="111.79"/>
        <n v="251.64"/>
        <n v="295.39999999999998"/>
        <n v="13.761999999999997"/>
        <n v="102.438"/>
        <n v="318.95999999999998"/>
        <n v="45.120000000000005"/>
        <n v="284.96999999999997"/>
        <n v="18.656000000000002"/>
        <n v="36.269999999999996"/>
        <n v="13.272000000000002"/>
        <n v="92.960000000000008"/>
        <n v="2887.0560000000005"/>
        <n v="82.896000000000001"/>
        <n v="4.08"/>
        <n v="356.85"/>
        <n v="717.12000000000012"/>
        <n v="254.24"/>
        <n v="1592.8500000000001"/>
        <n v="8.4"/>
        <n v="5.58"/>
        <n v="85.9"/>
        <n v="26.400000000000002"/>
        <n v="114.2"/>
        <n v="14.624000000000002"/>
        <n v="1793.98"/>
        <n v="263.96000000000004"/>
        <n v="1399.93"/>
        <n v="182.35200000000003"/>
        <n v="185.88"/>
        <n v="223.05600000000001"/>
        <n v="11.880000000000003"/>
        <n v="1951.84"/>
        <n v="31.776"/>
        <n v="88.832000000000008"/>
        <n v="34.950000000000003"/>
        <n v="680.01"/>
        <n v="62.24"/>
        <n v="18"/>
        <n v="209.60000000000002"/>
        <n v="4.8899999999999997"/>
        <n v="8.82"/>
        <n v="50.96"/>
        <n v="48.671999999999997"/>
        <n v="43.371999999999993"/>
        <n v="385.80000000000007"/>
        <n v="246.16800000000001"/>
        <n v="7.3800000000000008"/>
        <n v="849.95"/>
        <n v="35.544000000000004"/>
        <n v="14.399999999999999"/>
        <n v="41.36"/>
        <n v="341.48799999999994"/>
        <n v="674.35200000000009"/>
        <n v="5.1040000000000001"/>
        <n v="1554.9360000000001"/>
        <n v="628.80999999999995"/>
        <n v="43.98"/>
        <n v="1526.5600000000002"/>
        <n v="27.695999999999998"/>
        <n v="419.13599999999997"/>
        <n v="515.88"/>
        <n v="14.190000000000001"/>
        <n v="84.55"/>
        <n v="71.632000000000005"/>
        <n v="81.424000000000007"/>
        <n v="287.88"/>
        <n v="55.167999999999999"/>
        <n v="1141.4700000000003"/>
        <n v="11.65"/>
        <n v="2.5439999999999996"/>
        <n v="2154.9"/>
        <n v="214.95000000000002"/>
        <n v="8.8499999999999979"/>
        <n v="120.96"/>
        <n v="47.992000000000004"/>
        <n v="14.669999999999998"/>
        <n v="1325.8500000000001"/>
        <n v="21.391999999999992"/>
        <n v="273.56799999999998"/>
        <n v="18.96"/>
        <n v="523.25"/>
        <n v="257.49900000000002"/>
        <n v="933.53600000000006"/>
        <n v="4.18"/>
        <n v="22.428000000000004"/>
        <n v="281.96999999999997"/>
        <n v="10.4"/>
        <n v="899.91"/>
        <n v="336.51"/>
        <n v="20.232000000000003"/>
        <n v="80.88"/>
        <n v="10.080000000000002"/>
        <n v="43.96"/>
        <n v="273.06"/>
        <n v="184.75200000000001"/>
        <n v="31.086000000000006"/>
        <n v="34.049999999999997"/>
        <n v="362.24999999999994"/>
        <n v="1217.568"/>
        <n v="22.512000000000004"/>
        <n v="353.88"/>
        <n v="2973.32"/>
        <n v="11199.968000000001"/>
        <n v="15.920000000000002"/>
        <n v="13.128"/>
        <n v="9.8560000000000016"/>
        <n v="71.97"/>
        <n v="1.4759999999999995"/>
        <n v="479.72"/>
        <n v="20.65"/>
        <n v="1805.88"/>
        <n v="299.98"/>
        <n v="30.828000000000007"/>
        <n v="499.98"/>
        <n v="166.5"/>
        <n v="1.0800000000000003"/>
        <n v="152.79999999999998"/>
        <n v="47.496000000000002"/>
        <n v="1564.29"/>
        <n v="48.783999999999985"/>
        <n v="284.08000000000004"/>
        <n v="477.15000000000003"/>
        <n v="20.72"/>
        <n v="179.886"/>
        <n v="1080.096"/>
        <n v="1071.576"/>
        <n v="193.95000000000002"/>
        <n v="95.84"/>
        <n v="5.2319999999999984"/>
        <n v="12.536000000000001"/>
        <n v="484.83000000000004"/>
        <n v="2399.96"/>
        <n v="333.09000000000003"/>
        <n v="8.01"/>
        <n v="330.4"/>
        <n v="5.2290000000000001"/>
        <n v="119.90400000000001"/>
        <n v="61.567999999999998"/>
        <n v="37.392000000000003"/>
        <n v="7.27"/>
        <n v="512.35799999999995"/>
        <n v="15.712000000000002"/>
        <n v="1199.8"/>
        <n v="54.711999999999996"/>
        <n v="89.98"/>
        <n v="39.99"/>
        <n v="47.53"/>
        <n v="535.41"/>
        <n v="74.591999999999999"/>
        <n v="19.96"/>
        <n v="15.223999999999997"/>
        <n v="104.78399999999999"/>
        <n v="79.920000000000016"/>
        <n v="20.16"/>
        <n v="51.465000000000018"/>
        <n v="15.28"/>
        <n v="8.9600000000000009"/>
        <n v="4.8239999999999998"/>
        <n v="32.339999999999996"/>
        <n v="277.5"/>
        <n v="120.14999999999999"/>
        <n v="286.29000000000002"/>
        <n v="20.416"/>
        <n v="240.744"/>
        <n v="4.95"/>
        <n v="12.587999999999997"/>
        <n v="72.599999999999994"/>
        <n v="92.063999999999979"/>
        <n v="43.176000000000002"/>
        <n v="6.3680000000000003"/>
        <n v="29.2"/>
        <n v="0.98399999999999976"/>
        <n v="34.800000000000004"/>
        <n v="37.6"/>
        <n v="323.37"/>
        <n v="13.76"/>
        <n v="67.84"/>
        <n v="35.92"/>
        <n v="40.299999999999997"/>
        <n v="33.99"/>
        <n v="2676.672"/>
        <n v="1516.2"/>
        <n v="409.27199999999999"/>
        <n v="17.568000000000001"/>
        <n v="781.86399999999992"/>
        <n v="100.70400000000001"/>
        <n v="129.88800000000001"/>
        <n v="359.97600000000006"/>
        <n v="22.23"/>
        <n v="31.86"/>
        <n v="122.688"/>
        <n v="242.13600000000002"/>
        <n v="206.38400000000001"/>
        <n v="404.93999999999994"/>
        <n v="85.245999999999995"/>
        <n v="25.349999999999998"/>
        <n v="159.88"/>
        <n v="2.8960000000000004"/>
        <n v="177.45000000000002"/>
        <n v="28.792000000000002"/>
        <n v="98.21"/>
        <n v="35.96"/>
        <n v="81.088000000000008"/>
        <n v="3812.9700000000003"/>
        <n v="223.96"/>
        <n v="975.92"/>
        <n v="393.56799999999998"/>
        <n v="25.32"/>
        <n v="191.98"/>
        <n v="20.56"/>
        <n v="183.96"/>
        <n v="146.68800000000002"/>
        <n v="143.976"/>
        <n v="65.989999999999995"/>
        <n v="481.32"/>
        <n v="540.56999999999994"/>
        <n v="974.98799999999983"/>
        <n v="48.9"/>
        <n v="3149.9300000000003"/>
        <n v="62.649999999999991"/>
        <n v="66.688000000000002"/>
        <n v="1718.4"/>
        <n v="112.12000000000002"/>
        <n v="89.99"/>
        <n v="69.900000000000006"/>
        <n v="44.95"/>
        <n v="476.8"/>
        <n v="79.45"/>
        <n v="179.99100000000004"/>
        <n v="43.7"/>
        <n v="35.783999999999999"/>
        <n v="215.148"/>
        <n v="155.12"/>
        <n v="57.408000000000008"/>
        <n v="30.352"/>
        <n v="193.86"/>
        <n v="35.360000000000007"/>
        <n v="5.8880000000000008"/>
        <n v="62.920000000000009"/>
        <n v="74"/>
        <n v="149.73000000000002"/>
        <n v="671.93"/>
        <n v="22.549999999999997"/>
        <n v="140.75"/>
        <n v="74.760000000000005"/>
        <n v="69.456000000000003"/>
        <n v="605.88"/>
        <n v="20.07"/>
        <n v="166.84"/>
        <n v="33.9"/>
        <n v="11.264000000000001"/>
        <n v="1704.56"/>
        <n v="700.05600000000004"/>
        <n v="782.94"/>
        <n v="16.23"/>
        <n v="720.06400000000008"/>
        <n v="71.928000000000011"/>
        <n v="24.56"/>
        <n v="219.89999999999998"/>
        <n v="100.49"/>
        <n v="465.16"/>
        <n v="71.951999999999998"/>
        <n v="17.04"/>
        <n v="362.94"/>
        <n v="159.91999999999999"/>
        <n v="114.46"/>
        <n v="105.68599999999999"/>
        <n v="131.97999999999999"/>
        <n v="23.32"/>
        <n v="111.89999999999999"/>
        <n v="200.06400000000002"/>
        <n v="70.88"/>
        <n v="136.53"/>
        <n v="423.64799999999997"/>
        <n v="79.400000000000006"/>
        <n v="57.75"/>
        <n v="530.34"/>
        <n v="221.96"/>
        <n v="65.78"/>
        <n v="255.84999999999997"/>
        <n v="3.4440000000000008"/>
        <n v="7.6560000000000006"/>
        <n v="49.568000000000005"/>
        <n v="60.69"/>
        <n v="112.64800000000001"/>
        <n v="546.06000000000006"/>
        <n v="5.9700000000000006"/>
        <n v="11.808000000000002"/>
        <n v="212.88"/>
        <n v="131.6"/>
        <n v="1.9440000000000004"/>
        <n v="979.95"/>
        <n v="15.92"/>
        <n v="6.0960000000000001"/>
        <n v="193.79999999999998"/>
        <n v="194.35200000000003"/>
        <n v="572.16000000000008"/>
        <n v="97.82"/>
        <n v="272.94"/>
        <n v="165.048"/>
        <n v="15.216000000000001"/>
        <n v="10.74"/>
        <n v="265.47500000000002"/>
        <n v="1212.96"/>
        <n v="54.207999999999998"/>
        <n v="185.376"/>
        <n v="120"/>
        <n v="28.752000000000002"/>
        <n v="3.38"/>
        <n v="73.536000000000001"/>
        <n v="293.19900000000001"/>
        <n v="25.4"/>
        <n v="199.95000000000002"/>
        <n v="290.33600000000001"/>
        <n v="51.449999999999996"/>
        <n v="116.98"/>
        <n v="16.98"/>
        <n v="230.376"/>
        <n v="31.560000000000002"/>
        <n v="136.96"/>
        <n v="1345.4850000000001"/>
        <n v="8.5590000000000011"/>
        <n v="64.14"/>
        <n v="359.49899999999997"/>
        <n v="563.93999999999994"/>
        <n v="352.38"/>
        <n v="419.90000000000003"/>
        <n v="2.9339999999999993"/>
        <n v="12.35"/>
        <n v="146.68799999999999"/>
        <n v="3.48"/>
        <n v="101.98799999999999"/>
        <n v="51.967999999999996"/>
        <n v="1279.165"/>
        <n v="451.15199999999993"/>
        <n v="64.704000000000008"/>
        <n v="863.928"/>
        <n v="4.5999999999999988"/>
        <n v="43.32"/>
        <n v="15.600000000000001"/>
        <n v="411.33199999999999"/>
        <n v="18.264000000000003"/>
        <n v="9.5520000000000014"/>
        <n v="480.96"/>
        <n v="280.78200000000004"/>
        <n v="21.456"/>
        <n v="13.38"/>
        <n v="671.98400000000004"/>
        <n v="131.88"/>
        <n v="111.98399999999999"/>
        <n v="28.783999999999999"/>
        <n v="97.968000000000004"/>
        <n v="42.368000000000002"/>
        <n v="1779.9"/>
        <n v="697.16"/>
        <n v="1603.1360000000002"/>
        <n v="126.30000000000001"/>
        <n v="23.168000000000003"/>
        <n v="57.584000000000003"/>
        <n v="501.81000000000006"/>
        <n v="34.384"/>
        <n v="15"/>
        <n v="21.880000000000003"/>
        <n v="12.816000000000001"/>
        <n v="227.84"/>
        <n v="5.78"/>
        <n v="415.87200000000007"/>
        <n v="509.95749999999992"/>
        <n v="4297.6440000000002"/>
        <n v="113.52000000000001"/>
        <n v="129.91999999999999"/>
        <n v="479.97600000000006"/>
        <n v="37.056000000000004"/>
        <n v="9.6479999999999997"/>
        <n v="2799.944"/>
        <n v="7.9959999999999996"/>
        <n v="271.89999999999998"/>
        <n v="2715.9300000000003"/>
        <n v="128.82"/>
        <n v="113.88800000000002"/>
        <n v="35.216000000000001"/>
        <n v="299.97499999999997"/>
        <n v="101.69999999999999"/>
        <n v="66.36"/>
        <n v="247.84"/>
        <n v="206.1"/>
        <n v="42.929999999999993"/>
        <n v="68.541000000000011"/>
        <n v="203.92"/>
        <n v="63.920000000000009"/>
        <n v="119.8"/>
        <n v="25.16"/>
        <n v="35.207999999999998"/>
        <n v="579.51"/>
        <n v="358.2"/>
        <n v="463.24799999999988"/>
        <n v="3059.982"/>
        <n v="261.95999999999998"/>
        <n v="776.84999999999991"/>
        <n v="33.119999999999997"/>
        <n v="83.72"/>
        <n v="53.315999999999995"/>
        <n v="374.37600000000003"/>
        <n v="439.99200000000002"/>
        <n v="21.8"/>
        <n v="191.98400000000001"/>
        <n v="10.32"/>
        <n v="275.928"/>
        <n v="32.04"/>
        <n v="37.17"/>
        <n v="10.5"/>
        <n v="113.72999999999999"/>
        <n v="33.18"/>
        <n v="1441.3"/>
        <n v="46.152000000000001"/>
        <n v="104.85"/>
        <n v="27.552000000000003"/>
        <n v="20.856000000000002"/>
        <n v="125.99"/>
        <n v="61.792000000000002"/>
        <n v="7.2400000000000011"/>
        <n v="10.779999999999996"/>
        <n v="29.84"/>
        <n v="2.8899999999999992"/>
        <n v="3.89"/>
        <n v="38.619999999999997"/>
        <n v="1443.96"/>
        <n v="1522.6379999999999"/>
        <n v="14.135999999999999"/>
        <n v="44.783999999999999"/>
        <n v="135.79999999999998"/>
        <n v="238.62"/>
        <n v="177.22499999999999"/>
        <n v="348.20799999999997"/>
        <n v="127.30199999999999"/>
        <n v="246.38400000000001"/>
        <n v="1.8239999999999998"/>
        <n v="45.248000000000005"/>
        <n v="165.98"/>
        <n v="31.400000000000002"/>
        <n v="444.76800000000003"/>
        <n v="5.4840000000000009"/>
        <n v="182.99399999999997"/>
        <n v="34.248000000000005"/>
        <n v="37.520000000000003"/>
        <n v="8.2719999999999985"/>
        <n v="1.98"/>
        <n v="96.960000000000008"/>
        <n v="2.6940000000000004"/>
        <n v="91.474999999999994"/>
        <n v="3.3179999999999996"/>
        <n v="523.91999999999996"/>
        <n v="16.784000000000002"/>
        <n v="582.33600000000001"/>
        <n v="352.45"/>
        <n v="636.40800000000013"/>
        <n v="206.99100000000004"/>
        <n v="36.24"/>
        <n v="12.221999999999998"/>
        <n v="34.236000000000004"/>
        <n v="597"/>
        <n v="34.08"/>
        <n v="1439.92"/>
        <n v="30.87"/>
        <n v="981.37199999999996"/>
        <n v="143.12799999999996"/>
        <n v="23.64"/>
        <n v="46.24"/>
        <n v="26.045999999999992"/>
        <n v="36.839999999999996"/>
        <n v="113.78999999999999"/>
        <n v="11.520000000000001"/>
        <n v="21.88"/>
        <n v="24.2"/>
        <n v="19.152000000000001"/>
        <n v="290.666"/>
        <n v="55.991999999999997"/>
        <n v="43.560000000000009"/>
        <n v="81.792000000000002"/>
        <n v="18.528000000000002"/>
        <n v="255.76"/>
        <n v="1406.86"/>
        <n v="908.82"/>
        <n v="13.943999999999999"/>
        <n v="80.991"/>
        <n v="84.99"/>
        <n v="58.730000000000004"/>
        <n v="142.488"/>
        <n v="12.07"/>
        <n v="217.58400000000003"/>
        <n v="555.96"/>
        <n v="296.71200000000005"/>
        <n v="19.648"/>
        <n v="11.840000000000002"/>
        <n v="253.76399999999998"/>
        <n v="286.14999999999998"/>
        <n v="621.7600000000001"/>
        <n v="16.559999999999999"/>
        <n v="17499.949999999997"/>
        <n v="15.384"/>
        <n v="1199.9760000000001"/>
        <n v="219.84"/>
        <n v="912.75"/>
        <n v="232.54999999999998"/>
        <n v="327.73279999999994"/>
        <n v="93.456000000000003"/>
        <n v="2177.5839999999994"/>
        <n v="134.85000000000002"/>
        <n v="67.13600000000001"/>
        <n v="116.83199999999999"/>
        <n v="70.969999999999985"/>
        <n v="253.17599999999999"/>
        <n v="287.92"/>
        <n v="19.776000000000003"/>
        <n v="150.97999999999999"/>
        <n v="375.34"/>
        <n v="900.08"/>
        <n v="311.14999999999998"/>
        <n v="284.36399999999998"/>
        <n v="77.951999999999998"/>
        <n v="796.42500000000007"/>
        <n v="17.480000000000004"/>
        <n v="207.24"/>
        <n v="426.78999999999996"/>
        <n v="728.82"/>
        <n v="33"/>
        <n v="120.666"/>
        <n v="178.38400000000001"/>
        <n v="19.8"/>
        <n v="117.96"/>
        <n v="349.96499999999997"/>
        <n v="2799.9600000000005"/>
        <n v="619.94999999999993"/>
        <n v="8.879999999999999"/>
        <n v="38.190000000000012"/>
        <n v="107.64800000000001"/>
        <n v="205.16400000000002"/>
        <n v="532.70400000000006"/>
        <n v="295.45600000000002"/>
        <n v="29.22"/>
        <n v="3.5519999999999996"/>
        <n v="205.17599999999999"/>
        <n v="15.959999999999999"/>
        <n v="132.52000000000001"/>
        <n v="599.16499999999996"/>
        <n v="3.762"/>
        <n v="26.981999999999999"/>
        <n v="238.15200000000004"/>
        <n v="204.95000000000002"/>
        <n v="118.64999999999998"/>
        <n v="892.35"/>
        <n v="4.8359999999999985"/>
        <n v="8.7360000000000007"/>
        <n v="4.6260000000000003"/>
        <n v="195.96000000000004"/>
        <n v="479.04"/>
        <n v="5.9359999999999991"/>
        <n v="563.80799999999999"/>
        <n v="13.020000000000001"/>
        <n v="469.99"/>
        <n v="239.45599999999999"/>
        <n v="4.4190000000000005"/>
        <n v="121.10400000000003"/>
        <n v="241.17000000000002"/>
        <n v="127.92000000000002"/>
        <n v="27.46"/>
        <n v="46.94"/>
        <n v="211.84"/>
        <n v="46.84"/>
        <n v="83.88"/>
        <n v="1.4079999999999997"/>
        <n v="72.64"/>
        <n v="91.99"/>
        <n v="54.32"/>
        <n v="42.95"/>
        <n v="177"/>
        <n v="431.94"/>
        <n v="121.3"/>
        <n v="23.911999999999995"/>
        <n v="313.72199999999998"/>
        <n v="30.88"/>
        <n v="9.5519999999999996"/>
        <n v="1097.5440000000003"/>
        <n v="10.312000000000001"/>
        <n v="659.97600000000011"/>
        <n v="51.016000000000005"/>
        <n v="457.56800000000004"/>
        <n v="11.232000000000001"/>
        <n v="17.880000000000003"/>
        <n v="41.7"/>
        <n v="10.68"/>
        <n v="51.98"/>
        <n v="422.05799999999994"/>
        <n v="285.57599999999996"/>
        <n v="63.488"/>
        <n v="88.074000000000012"/>
        <n v="71.376000000000005"/>
        <n v="122.71000000000001"/>
        <n v="47.98"/>
        <n v="42.24"/>
        <n v="533.93999999999994"/>
        <n v="166.72"/>
        <n v="639.96800000000007"/>
        <n v="835.17000000000007"/>
        <n v="5443.96"/>
        <n v="218.376"/>
        <n v="998.84999999999991"/>
        <n v="184.66"/>
        <n v="33.94"/>
        <n v="558.4"/>
        <n v="559.71"/>
        <n v="9.3599999999999977"/>
        <n v="104.01"/>
        <n v="7.31"/>
        <n v="464.97"/>
        <n v="239.5"/>
        <n v="1879.96"/>
        <n v="59.20000000000001"/>
        <n v="110.52800000000001"/>
        <n v="152.91"/>
        <n v="88.920000000000016"/>
        <n v="348.56"/>
        <n v="12.9"/>
        <n v="63.2"/>
        <n v="95.1"/>
        <n v="79.984000000000009"/>
        <n v="86.97"/>
        <n v="1.7279999999999998"/>
        <n v="172.18599999999998"/>
        <n v="81.552000000000007"/>
        <n v="2395.2000000000003"/>
        <n v="319.89999999999998"/>
        <n v="47.9"/>
        <n v="146.04000000000002"/>
        <n v="3.8820000000000006"/>
        <n v="238"/>
        <n v="58.379999999999995"/>
        <n v="110.352"/>
        <n v="53.88"/>
        <n v="20.015999999999998"/>
        <n v="44.840000000000011"/>
        <n v="369.19919999999996"/>
        <n v="8.7799999999999994"/>
        <n v="2.21"/>
        <n v="6.3"/>
        <n v="155.35"/>
        <n v="6"/>
        <n v="17.024000000000001"/>
        <n v="45.660000000000011"/>
        <n v="21.98"/>
        <n v="122.91999999999999"/>
        <n v="569.05799999999999"/>
        <n v="494.37599999999998"/>
        <n v="1.7440000000000002"/>
        <n v="27.76"/>
        <n v="12.78"/>
        <n v="569.99"/>
        <n v="34.75"/>
        <n v="1474.8020000000001"/>
        <n v="30.527999999999999"/>
        <n v="10.496"/>
        <n v="21.560000000000002"/>
        <n v="17.544"/>
        <n v="23.376000000000001"/>
        <n v="899.43"/>
        <n v="77.728000000000009"/>
        <n v="479.952"/>
        <n v="50.454000000000015"/>
        <n v="6.1039999999999983"/>
        <n v="195.184"/>
        <n v="44.460000000000008"/>
        <n v="16.146000000000004"/>
        <n v="2.9699999999999998"/>
        <n v="862.34400000000005"/>
        <n v="344.37199999999996"/>
        <n v="6.8000000000000007"/>
        <n v="149.54399999999998"/>
        <n v="187.76"/>
        <n v="212.8"/>
        <n v="25.128000000000004"/>
        <n v="584.82000000000005"/>
        <n v="220.26559999999998"/>
        <n v="538.19400000000007"/>
        <n v="12.32"/>
        <n v="449.1"/>
        <n v="109.95"/>
        <n v="221.06"/>
        <n v="304.89999999999998"/>
        <n v="1.3439999999999996"/>
        <n v="46.900000000000006"/>
        <n v="6.2159999999999993"/>
        <n v="182.91"/>
        <n v="590.35199999999998"/>
        <n v="1299.6600000000001"/>
        <n v="499.58400000000006"/>
        <n v="79.47"/>
        <n v="40.29"/>
        <n v="173.24"/>
        <n v="777.21"/>
        <n v="279.85999999999996"/>
        <n v="210.68"/>
        <n v="9.8880000000000017"/>
        <n v="4.7520000000000007"/>
        <n v="33.792000000000002"/>
        <n v="8187.65"/>
        <n v="23.952000000000002"/>
        <n v="431.96800000000007"/>
        <n v="19.52"/>
        <n v="2548.5600000000004"/>
        <n v="3023.9280000000003"/>
        <n v="113.76"/>
        <n v="119.83299999999998"/>
        <n v="61.584000000000003"/>
        <n v="283.14000000000004"/>
        <n v="48.848000000000006"/>
        <n v="1.8240000000000003"/>
        <n v="561.58400000000006"/>
        <n v="50.94"/>
        <n v="83.56"/>
        <n v="27.816000000000003"/>
        <n v="52.096000000000004"/>
        <n v="115.29600000000001"/>
        <n v="12.294"/>
        <n v="174.95000000000002"/>
        <n v="2.2959999999999994"/>
        <n v="1169.694"/>
        <n v="242.624"/>
        <n v="21.12"/>
        <n v="406.36799999999999"/>
        <n v="158.13"/>
        <n v="29.311999999999994"/>
        <n v="348.84"/>
        <n v="45.527999999999999"/>
        <n v="16.14"/>
        <n v="14.280000000000001"/>
        <n v="133.47200000000001"/>
        <n v="254.05799999999999"/>
        <n v="32.129999999999995"/>
        <n v="52.34"/>
        <n v="2624.9850000000001"/>
        <n v="7.5600000000000005"/>
        <n v="34.848000000000006"/>
        <n v="772.47"/>
        <n v="99.87"/>
        <n v="125.88"/>
        <n v="38.97"/>
        <n v="124.032"/>
        <n v="3.4079999999999999"/>
        <n v="11.277000000000001"/>
        <n v="254.05800000000002"/>
        <n v="91.199999999999989"/>
        <n v="34.700000000000003"/>
        <n v="1685.88"/>
        <n v="6.2299999999999986"/>
        <n v="41.9"/>
        <n v="455.71199999999999"/>
        <n v="7.5"/>
        <n v="30.559999999999992"/>
        <n v="662.88"/>
        <n v="2.92"/>
        <n v="541.24"/>
        <n v="13.96"/>
        <n v="62.96"/>
        <n v="52.400000000000006"/>
        <n v="1399.9440000000002"/>
        <n v="3.7980000000000005"/>
        <n v="15.02"/>
        <n v="224.93700000000004"/>
        <n v="134.80000000000001"/>
        <n v="3930.0720000000001"/>
        <n v="264.18"/>
        <n v="9.7620000000000005"/>
        <n v="10.384"/>
        <n v="23.120000000000005"/>
        <n v="4.9380000000000006"/>
        <n v="243.99199999999996"/>
        <n v="95.983999999999995"/>
        <n v="31.200000000000003"/>
        <n v="209.3"/>
        <n v="43.26"/>
        <n v="13.208000000000002"/>
        <n v="195.76"/>
        <n v="500.23999999999995"/>
        <n v="36.26"/>
        <n v="4.7879999999999985"/>
        <n v="2.2639999999999993"/>
        <n v="55.98"/>
        <n v="544.38"/>
        <n v="18.559999999999999"/>
        <n v="120.98"/>
        <n v="70.559999999999988"/>
        <n v="74.95"/>
        <n v="4.503000000000001"/>
        <n v="22.200000000000003"/>
        <n v="36.048000000000002"/>
        <n v="478.48"/>
        <n v="127.98399999999999"/>
        <n v="227.28"/>
        <n v="8.5679999999999978"/>
        <n v="23.076000000000001"/>
        <n v="8.0399999999999991"/>
        <n v="2.0799999999999996"/>
        <n v="2479.96"/>
        <n v="353.56799999999998"/>
        <n v="7.5359999999999987"/>
        <n v="87.28"/>
        <n v="29.96"/>
        <n v="1652.94"/>
        <n v="155.25"/>
        <n v="4.8600000000000012"/>
        <n v="81.360000000000014"/>
        <n v="51.52000000000001"/>
        <n v="32.07"/>
        <n v="281.42400000000004"/>
        <n v="16.28"/>
        <n v="167.95200000000003"/>
        <n v="25.9"/>
        <n v="81.539999999999992"/>
        <n v="40"/>
        <n v="48.16"/>
        <n v="7.8000000000000007"/>
        <n v="160.77600000000001"/>
        <n v="34.58"/>
        <n v="124.20000000000002"/>
        <n v="15.76"/>
        <n v="70.448000000000008"/>
        <n v="399.98"/>
        <n v="17.96"/>
        <n v="20.952000000000002"/>
        <n v="2404.7040000000002"/>
        <n v="11.376000000000001"/>
        <n v="34.76"/>
        <n v="201.584"/>
        <n v="211.16800000000001"/>
        <n v="1292.94"/>
        <n v="312.03000000000003"/>
        <n v="61.4"/>
        <n v="164.88"/>
        <n v="35.44"/>
        <n v="22.05"/>
        <n v="63.88"/>
        <n v="48.032000000000004"/>
        <n v="9.32"/>
        <n v="131.88000000000002"/>
        <n v="28.91"/>
        <n v="5083.96"/>
        <n v="1.7879999999999996"/>
        <n v="9.09"/>
        <n v="279.94400000000002"/>
        <n v="302.67"/>
        <n v="22.75"/>
        <n v="68.448000000000008"/>
        <n v="78.759000000000015"/>
        <n v="812.73599999999999"/>
        <n v="56.449999999999996"/>
        <n v="18.28"/>
        <n v="139.94400000000002"/>
        <n v="198.27200000000002"/>
        <n v="29.32"/>
        <n v="479.98400000000004"/>
        <n v="966.69999999999982"/>
        <n v="25.424000000000003"/>
        <n v="33.020000000000003"/>
        <n v="1259.97"/>
        <n v="1.1119999999999997"/>
        <n v="107.97"/>
        <n v="159.56"/>
        <n v="58.112000000000002"/>
        <n v="25.248000000000001"/>
        <n v="59.969999999999992"/>
        <n v="1270.99"/>
        <n v="1013.8320000000001"/>
        <n v="4.3119999999999985"/>
        <n v="327.84"/>
        <n v="7.0720000000000001"/>
        <n v="78.272000000000006"/>
        <n v="689.81999999999994"/>
        <n v="38.784000000000006"/>
        <n v="74.239999999999995"/>
        <n v="33.279999999999994"/>
        <n v="286.34400000000005"/>
        <n v="56.783999999999999"/>
        <n v="25.120000000000005"/>
        <n v="17.239999999999998"/>
        <n v="17.904"/>
        <n v="91.360000000000014"/>
        <n v="232.96"/>
        <n v="799.56000000000006"/>
        <n v="16.72"/>
        <n v="415.17600000000004"/>
        <n v="2.8919999999999995"/>
        <n v="414.96"/>
        <n v="24.75"/>
        <n v="241.33199999999999"/>
        <n v="6.38"/>
        <n v="101.94"/>
        <n v="450.04"/>
        <n v="1139.92"/>
        <n v="79.056000000000012"/>
        <n v="73.915000000000006"/>
        <n v="20.58"/>
        <n v="1499.9699999999998"/>
        <n v="2.9920000000000004"/>
        <n v="196.45"/>
        <n v="343.20000000000005"/>
        <n v="589.9"/>
        <n v="37.24"/>
        <n v="39.808"/>
        <n v="704.25"/>
        <n v="32.088000000000001"/>
        <n v="8.75"/>
        <n v="28"/>
        <n v="2549.9850000000006"/>
        <n v="30.768000000000001"/>
        <n v="116.4"/>
        <n v="563.42999999999984"/>
        <n v="6354.95"/>
        <n v="82.56"/>
        <n v="5.5520000000000005"/>
        <n v="21.209999999999997"/>
        <n v="223.88799999999998"/>
        <n v="192.16"/>
        <n v="363.64800000000002"/>
        <n v="2399.6"/>
        <n v="142.36000000000001"/>
        <n v="419.68000000000006"/>
        <n v="1347.5200000000002"/>
        <n v="77.599999999999994"/>
        <n v="191.6"/>
        <n v="30.080000000000002"/>
        <n v="54.5"/>
        <n v="109.9"/>
        <n v="56.519999999999996"/>
        <n v="3.28"/>
        <n v="557.72799999999995"/>
        <n v="724.08"/>
        <n v="636.86"/>
        <n v="268.70400000000001"/>
        <n v="54.336000000000006"/>
        <n v="15.570000000000004"/>
        <n v="447.84"/>
        <n v="211.04"/>
        <n v="43.92"/>
        <n v="143.98199999999997"/>
        <n v="482.93999999999994"/>
        <n v="2104.5499999999997"/>
        <n v="28.728000000000002"/>
        <n v="1013.4879999999999"/>
        <n v="275.49"/>
        <n v="329.988"/>
        <n v="26.880000000000003"/>
        <n v="255.42"/>
        <n v="2.0719999999999996"/>
        <n v="233.86"/>
        <n v="205.666"/>
        <n v="728.94600000000003"/>
        <n v="887.10299999999995"/>
        <n v="24.896000000000001"/>
        <n v="21.568000000000001"/>
        <n v="6.27"/>
        <n v="710.83200000000011"/>
        <n v="325.63200000000006"/>
        <n v="361.96"/>
        <n v="10.332000000000003"/>
        <n v="6.6719999999999988"/>
        <n v="575.96800000000007"/>
        <n v="69.52"/>
        <n v="15.424000000000001"/>
        <n v="102.24000000000001"/>
        <n v="863.87999999999988"/>
        <n v="3.81"/>
        <n v="69.98"/>
        <n v="15.8"/>
        <n v="34.479999999999997"/>
        <n v="5.8920000000000012"/>
        <n v="26"/>
        <n v="41.849999999999994"/>
        <n v="20.064"/>
        <n v="231.72"/>
        <n v="7.89"/>
        <n v="1123.1280000000002"/>
        <n v="844.11599999999987"/>
        <n v="357"/>
        <n v="914.97"/>
        <n v="23.04"/>
        <n v="109.69"/>
        <n v="59.2"/>
        <n v="27.86"/>
        <n v="706.86"/>
        <n v="25.44"/>
        <n v="34.68"/>
        <n v="9.006000000000002"/>
        <n v="57.567999999999998"/>
        <n v="14.91"/>
        <n v="12.624000000000001"/>
        <n v="21.594000000000005"/>
        <n v="35.06"/>
        <n v="37.055999999999997"/>
        <n v="12.991999999999996"/>
        <n v="8399.9759999999987"/>
        <n v="409.21600000000001"/>
        <n v="90.24"/>
        <n v="13.712000000000002"/>
        <n v="2.04"/>
        <n v="23.904000000000003"/>
        <n v="117.57600000000002"/>
        <n v="33.96"/>
        <n v="1088.76"/>
        <n v="51.184000000000012"/>
        <n v="10.23"/>
        <n v="272.61"/>
        <n v="359.96999999999997"/>
        <n v="11.227999999999998"/>
        <n v="121.536"/>
        <n v="37.049999999999997"/>
        <n v="347.80200000000002"/>
        <n v="69.712000000000003"/>
        <n v="201.56800000000001"/>
        <n v="68.949999999999989"/>
        <n v="13.591999999999999"/>
        <n v="60.74"/>
        <n v="25.060000000000002"/>
        <n v="209.6"/>
        <n v="53.981999999999999"/>
        <n v="368.91"/>
        <n v="577.76400000000001"/>
        <n v="18.391999999999999"/>
        <n v="82.8"/>
        <n v="892.13600000000008"/>
        <n v="124.41"/>
        <n v="666.24800000000005"/>
        <n v="799.96"/>
        <n v="968.74400000000014"/>
        <n v="91.36"/>
        <n v="34.239999999999988"/>
        <n v="38.376000000000005"/>
        <n v="160.92999999999998"/>
        <n v="38.28"/>
        <n v="186.304"/>
        <n v="201.04"/>
        <n v="25.824000000000002"/>
        <n v="49.96"/>
        <n v="3.1680000000000006"/>
        <n v="25.031999999999996"/>
        <n v="273.55200000000002"/>
        <n v="124.19999999999999"/>
        <n v="37"/>
        <n v="19.567999999999998"/>
        <n v="213.13600000000002"/>
        <n v="1115.9099999999999"/>
        <n v="93.78"/>
        <n v="62.789999999999992"/>
        <n v="321.56799999999998"/>
        <n v="99.918000000000006"/>
        <n v="192.22"/>
        <n v="290.98"/>
        <n v="19.824000000000002"/>
        <n v="24.1"/>
        <n v="389.97"/>
        <n v="518.27200000000005"/>
        <n v="33.630000000000003"/>
        <n v="72.8"/>
        <n v="13.392000000000003"/>
        <n v="144.78399999999999"/>
        <n v="1649.95"/>
        <n v="383.60699999999997"/>
        <n v="7.83"/>
        <n v="5.7280000000000006"/>
        <n v="12.544000000000002"/>
        <n v="241.96"/>
        <n v="268.57600000000002"/>
        <n v="1043.92"/>
        <n v="31.007999999999999"/>
        <n v="23.08"/>
        <n v="52.272000000000006"/>
        <n v="3.5920000000000005"/>
        <n v="5.6999999999999993"/>
        <n v="433.56800000000004"/>
        <n v="68.62"/>
        <n v="5.6820000000000013"/>
        <n v="249.58400000000003"/>
        <n v="140.97"/>
        <n v="28.16"/>
        <n v="971.5"/>
        <n v="5.8"/>
        <n v="510.24"/>
        <n v="3.8159999999999998"/>
        <n v="26.25"/>
        <n v="242.17600000000004"/>
        <n v="76.64"/>
        <n v="287.52"/>
        <n v="62.048000000000002"/>
        <n v="359.88"/>
        <n v="61.12"/>
        <n v="148.47999999999999"/>
        <n v="419.94399999999996"/>
        <n v="1575.14"/>
        <n v="6.9760000000000009"/>
        <n v="207.14400000000001"/>
        <n v="7.3"/>
        <n v="101.34"/>
        <n v="245.98"/>
        <n v="371.97600000000006"/>
        <n v="15.25"/>
        <n v="4305.5520000000006"/>
        <n v="779.79600000000005"/>
        <n v="51.96"/>
        <n v="53.9"/>
        <n v="43.41"/>
        <n v="36.630000000000003"/>
        <n v="1267.53"/>
        <n v="76.77600000000001"/>
        <n v="125.69999999999999"/>
        <n v="887.84"/>
        <n v="883.92"/>
        <n v="3.08"/>
        <n v="39.593999999999994"/>
        <n v="162.60000000000002"/>
        <n v="13.12"/>
        <n v="4.6240000000000006"/>
        <n v="1212.9599999999998"/>
        <n v="4.6719999999999997"/>
        <n v="490.32"/>
        <n v="14.832000000000003"/>
        <n v="159.99"/>
        <n v="3.036"/>
        <n v="12.12"/>
        <n v="466.76800000000003"/>
        <n v="4.3"/>
        <n v="853.92999999999984"/>
        <n v="454.56000000000006"/>
        <n v="22.68"/>
        <n v="6.12"/>
        <n v="1871.88"/>
        <n v="53.984000000000002"/>
        <n v="41.94"/>
        <n v="703.96800000000007"/>
        <n v="526.34399999999994"/>
        <n v="18.312000000000001"/>
        <n v="383.60700000000003"/>
        <n v="364.41"/>
        <n v="251.79000000000002"/>
        <n v="2.2140000000000004"/>
        <n v="572.76"/>
        <n v="1606.23"/>
        <n v="88.77600000000001"/>
        <n v="123.92000000000002"/>
        <n v="50.22"/>
        <n v="87.84"/>
        <n v="3.3280000000000003"/>
        <n v="1568.61"/>
        <n v="50.88"/>
        <n v="11.43"/>
        <n v="287.96800000000002"/>
        <n v="267.95999999999998"/>
        <n v="2.7240000000000006"/>
        <n v="9.02"/>
        <n v="19.600000000000001"/>
        <n v="344.70400000000001"/>
        <n v="911.42399999999998"/>
        <n v="241.44"/>
        <n v="119.93999999999998"/>
        <n v="19.54"/>
        <n v="232.88"/>
        <n v="122.13600000000001"/>
        <n v="61.38"/>
        <n v="9.5680000000000014"/>
        <n v="56.07"/>
        <n v="1.504"/>
        <n v="8.2799999999999994"/>
        <n v="219.16800000000001"/>
        <n v="164.64599999999999"/>
        <n v="599.98500000000013"/>
        <n v="92.52"/>
        <n v="60.89"/>
        <n v="59.92"/>
        <n v="82.782000000000011"/>
        <n v="42.207999999999998"/>
        <n v="2036.8600000000001"/>
        <n v="7.04"/>
        <n v="2518.29"/>
        <n v="34.504000000000005"/>
        <n v="5.16"/>
        <n v="652.45000000000005"/>
        <n v="36.192"/>
        <n v="1199.96"/>
        <n v="275.88"/>
        <n v="37.408000000000001"/>
        <n v="25.488"/>
        <n v="135.98400000000001"/>
        <n v="121.6"/>
        <n v="43.188000000000009"/>
        <n v="1633.1880000000003"/>
        <n v="43.68"/>
        <n v="479.988"/>
        <n v="464"/>
        <n v="32.792000000000002"/>
        <n v="1819.8600000000001"/>
        <n v="1925.88"/>
        <n v="63.936000000000007"/>
        <n v="38.9"/>
        <n v="215.976"/>
        <n v="26.7"/>
        <n v="24.88"/>
        <n v="32.059999999999995"/>
        <n v="84.272000000000006"/>
        <n v="399.96"/>
        <n v="3266.3760000000002"/>
        <n v="2.2239999999999998"/>
        <n v="67.400000000000006"/>
        <n v="15.88"/>
        <n v="325.86"/>
        <n v="71.88"/>
        <n v="30.336000000000006"/>
        <n v="280.79200000000003"/>
        <n v="6.68"/>
        <n v="49.25"/>
        <n v="160.97999999999999"/>
        <n v="2573.8200000000002"/>
        <n v="34.360000000000007"/>
        <n v="623.96"/>
        <n v="209.92999999999998"/>
        <n v="9.99"/>
        <n v="99.9"/>
        <n v="32.591999999999999"/>
        <n v="189.7"/>
        <n v="477.29999999999995"/>
        <n v="133.12"/>
        <n v="4548.8100000000004"/>
        <n v="63.68"/>
        <n v="299.99"/>
        <n v="526.58199999999999"/>
        <n v="222.35199999999998"/>
        <n v="1044.6299999999999"/>
        <n v="205.99200000000002"/>
        <n v="196.21"/>
        <n v="1349.91"/>
        <n v="31.12"/>
        <n v="607.52"/>
        <n v="38.016000000000005"/>
        <n v="15.36"/>
        <n v="8.73"/>
        <n v="54.896000000000008"/>
        <n v="5"/>
        <n v="1927.5900000000001"/>
        <n v="30.345000000000006"/>
        <n v="27.15"/>
        <n v="114.9"/>
        <n v="2.2860000000000005"/>
        <n v="97.567999999999998"/>
        <n v="15.231999999999999"/>
        <n v="359.77199999999999"/>
        <n v="132.696"/>
        <n v="10.8"/>
        <n v="8.6"/>
        <n v="743.98799999999994"/>
        <n v="7.77"/>
        <n v="15.072000000000001"/>
        <n v="100.80000000000001"/>
        <n v="79.95"/>
        <n v="177.536"/>
        <n v="791.96399999999994"/>
        <n v="108.608"/>
        <n v="254.35200000000003"/>
        <n v="5.1930000000000005"/>
        <n v="18.060000000000002"/>
        <n v="2.6879999999999997"/>
        <n v="93.02"/>
        <n v="63.824000000000005"/>
        <n v="56.980000000000004"/>
        <n v="137.352"/>
        <n v="396"/>
        <n v="48.631999999999991"/>
        <n v="128.744"/>
        <n v="58.368000000000009"/>
        <n v="2.8920000000000008"/>
        <n v="22.776000000000003"/>
        <n v="3.2730000000000006"/>
        <n v="95.199999999999989"/>
        <n v="431.13600000000002"/>
        <n v="559.62"/>
        <n v="94.427999999999997"/>
        <n v="94.919999999999987"/>
        <n v="8.32"/>
        <n v="275.24"/>
        <n v="68.97"/>
        <n v="58.407999999999994"/>
        <n v="2.3760000000000003"/>
        <n v="1.0439999999999998"/>
        <n v="10.02"/>
        <n v="11.568000000000001"/>
        <n v="146.72999999999999"/>
        <n v="564.19499999999994"/>
        <n v="1113.0240000000001"/>
        <n v="45.4"/>
        <n v="40.256"/>
        <n v="69.08"/>
        <n v="271.98400000000004"/>
        <n v="219.18400000000003"/>
        <n v="8.7000000000000011"/>
        <n v="552"/>
        <n v="68.16"/>
        <n v="2003.52"/>
        <n v="251.52"/>
        <n v="68.64"/>
        <n v="30.344000000000001"/>
        <n v="27.72"/>
        <n v="9.3239999999999981"/>
        <n v="2152.7760000000003"/>
        <n v="333"/>
        <n v="161.376"/>
        <n v="8.9520000000000017"/>
        <n v="854.35200000000009"/>
        <n v="398.35200000000003"/>
        <n v="54.224000000000004"/>
        <n v="2.9199999999999995"/>
        <n v="90.882000000000005"/>
        <n v="369.91200000000003"/>
        <n v="212.64"/>
        <n v="1.6799999999999995"/>
        <n v="107.44"/>
        <n v="572.80000000000007"/>
        <n v="506.28"/>
        <n v="22.784000000000002"/>
        <n v="108.92"/>
        <n v="47.79"/>
        <n v="9.9840000000000018"/>
        <n v="27.680000000000003"/>
        <n v="21.167999999999999"/>
        <n v="18.16"/>
        <n v="139.04"/>
        <n v="274.49100000000004"/>
        <n v="669.08"/>
        <n v="3.69"/>
        <n v="2060.7440000000001"/>
        <n v="16.34"/>
        <n v="282.83999999999997"/>
        <n v="259.89600000000002"/>
        <n v="4355.1680000000006"/>
        <n v="62.957999999999998"/>
        <n v="896.32799999999997"/>
        <n v="14.303999999999998"/>
        <n v="11.808"/>
        <n v="140.81"/>
        <n v="3.44"/>
        <n v="29.78"/>
        <n v="1.9079999999999997"/>
        <n v="181.76400000000001"/>
        <n v="243.88000000000002"/>
        <n v="45.04"/>
        <n v="4799.9839999999995"/>
        <n v="26.336000000000002"/>
        <n v="254.74400000000003"/>
        <n v="152"/>
        <n v="856.65600000000006"/>
        <n v="43.512"/>
        <n v="143.64000000000001"/>
        <n v="313.17599999999999"/>
        <n v="10.9"/>
        <n v="379.96000000000004"/>
        <n v="227.96"/>
        <n v="37.207999999999998"/>
        <n v="154.94999999999999"/>
        <n v="46.36"/>
        <n v="40.752000000000002"/>
        <n v="55.2"/>
        <n v="3.5760000000000005"/>
        <n v="34.860000000000007"/>
        <n v="281.37199999999996"/>
        <n v="310.44300000000004"/>
        <n v="3.0359999999999996"/>
        <n v="6.5280000000000014"/>
        <n v="76.176000000000002"/>
        <n v="91.84"/>
        <n v="1.2719999999999998"/>
        <n v="47.32"/>
        <n v="101.96"/>
        <n v="8.1339999999999986"/>
        <n v="33.28"/>
        <n v="88.08"/>
        <n v="122.12000000000002"/>
        <n v="9.5399999999999991"/>
        <n v="629.64"/>
        <n v="48.480000000000004"/>
        <n v="477.51"/>
        <n v="3404.5"/>
        <n v="10.475999999999999"/>
        <n v="129.44999999999999"/>
        <n v="907.15200000000004"/>
        <n v="239.98400000000004"/>
        <n v="64.680000000000007"/>
        <n v="1.7199999999999995"/>
        <n v="9.4499999999999993"/>
        <n v="8.74"/>
        <n v="8"/>
        <n v="24.448"/>
        <n v="60.048000000000002"/>
        <n v="68.111999999999995"/>
        <n v="3.8819999999999988"/>
        <n v="210.39199999999997"/>
        <n v="174.28599999999997"/>
        <n v="14.015999999999996"/>
        <n v="35.28"/>
        <n v="35.183999999999997"/>
        <n v="70.08"/>
        <n v="237.09600000000003"/>
        <n v="10.429999999999996"/>
        <n v="1781.6819999999998"/>
        <n v="295.05599999999998"/>
        <n v="63.56"/>
        <n v="529.9"/>
        <n v="998.82"/>
        <n v="40.711999999999996"/>
        <n v="95.984000000000009"/>
        <n v="2.3880000000000003"/>
        <n v="89.820000000000007"/>
        <n v="9.94"/>
        <n v="85.52"/>
        <n v="122.91"/>
        <n v="1299.99"/>
        <n v="16.059999999999999"/>
        <n v="11.328000000000001"/>
        <n v="3.8560000000000003"/>
        <n v="84.09"/>
        <n v="9.11"/>
        <n v="60.12"/>
        <n v="369.57600000000002"/>
        <n v="247.18799999999999"/>
        <n v="795.40800000000013"/>
        <n v="895.94400000000019"/>
        <n v="59.913000000000011"/>
        <n v="198.744"/>
        <n v="159.96000000000004"/>
        <n v="139.58000000000001"/>
        <n v="19.103999999999999"/>
        <n v="95.76"/>
        <n v="61.120000000000005"/>
        <n v="934.9559999999999"/>
        <n v="0.8979999999999998"/>
        <n v="142.80000000000001"/>
        <n v="62.65"/>
        <n v="528.42999999999995"/>
        <n v="18.882000000000005"/>
        <n v="67.959999999999994"/>
        <n v="6.54"/>
        <n v="609.9799999999999"/>
        <n v="211.24599999999998"/>
        <n v="18.088000000000001"/>
        <n v="3.1680000000000001"/>
        <n v="39.878999999999998"/>
        <n v="475.94400000000002"/>
        <n v="671.5440000000001"/>
        <n v="266.35200000000003"/>
        <n v="59.960000000000008"/>
        <n v="19.194000000000003"/>
        <n v="205.92"/>
        <n v="221.92000000000002"/>
        <n v="52.59"/>
        <n v="44.820000000000007"/>
        <n v="39.880000000000003"/>
        <n v="62.820000000000007"/>
        <n v="68.040000000000006"/>
        <n v="521.96"/>
        <n v="751.92"/>
        <n v="761.5440000000001"/>
        <n v="8.711999999999998"/>
        <n v="826.11"/>
        <n v="9.3999999999999986"/>
        <n v="184.70400000000001"/>
        <n v="170.97"/>
        <n v="9.3920000000000012"/>
        <n v="113.82"/>
        <n v="93.344000000000008"/>
        <n v="40.635000000000012"/>
        <n v="57.400000000000006"/>
        <n v="4.1580000000000004"/>
        <n v="217.44"/>
        <n v="323.13600000000002"/>
        <n v="29.52"/>
        <n v="51.168000000000006"/>
        <n v="18.180000000000003"/>
        <n v="348.488"/>
        <n v="315.77600000000007"/>
        <n v="177.2"/>
        <n v="14.52"/>
        <n v="88.800000000000011"/>
        <n v="29.99"/>
        <n v="64.12"/>
        <n v="31.992000000000004"/>
        <n v="90.64"/>
        <n v="39.295999999999999"/>
        <n v="23.669999999999998"/>
        <n v="29.16"/>
        <n v="48.72"/>
        <n v="53.352000000000004"/>
        <n v="45.48"/>
        <n v="59.24"/>
        <n v="5.5840000000000005"/>
        <n v="103.12"/>
        <n v="18.175999999999998"/>
        <n v="243.99200000000002"/>
        <n v="72.45"/>
        <n v="944.93000000000006"/>
        <n v="24.192"/>
        <n v="12.350000000000001"/>
        <n v="7.120000000000001"/>
        <n v="24.472000000000001"/>
        <n v="55.967999999999996"/>
        <n v="54.920000000000009"/>
        <n v="760.97999999999979"/>
        <n v="314.60000000000002"/>
        <n v="11.120000000000001"/>
        <n v="27.6"/>
        <n v="38.160000000000004"/>
        <n v="1184.72"/>
        <n v="2.1119999999999997"/>
        <n v="275.05799999999999"/>
        <n v="723.92"/>
        <n v="11.632"/>
        <n v="86.26"/>
        <n v="167.96"/>
        <n v="5.46"/>
        <n v="124.36"/>
        <n v="164.68800000000002"/>
        <n v="1049.97"/>
        <n v="111.88800000000001"/>
        <n v="16.056000000000001"/>
        <n v="10.428000000000001"/>
        <n v="55.92"/>
        <n v="441.92"/>
        <n v="54.768000000000001"/>
        <n v="243.92"/>
        <n v="1007.979"/>
        <n v="125.36"/>
        <n v="273.95999999999998"/>
        <n v="418.29599999999994"/>
        <n v="12.22"/>
        <n v="203.88000000000002"/>
        <n v="35.82"/>
        <n v="15.84"/>
        <n v="8.6519999999999975"/>
        <n v="4643.8"/>
        <n v="276.27999999999997"/>
        <n v="1502.376"/>
        <n v="199.304"/>
        <n v="341.96"/>
        <n v="617.97600000000011"/>
        <n v="24.368000000000002"/>
        <n v="114.28800000000001"/>
        <n v="168.1"/>
        <n v="538.92000000000007"/>
        <n v="26.01"/>
        <n v="272.64600000000002"/>
        <n v="42.85"/>
        <n v="363.92"/>
        <n v="14.976000000000003"/>
        <n v="22.608000000000001"/>
        <n v="135.97999999999999"/>
        <n v="47.92"/>
        <n v="31.168000000000003"/>
        <n v="769.95"/>
        <n v="50.997000000000007"/>
        <n v="11.91"/>
        <n v="824.97"/>
        <n v="58.320000000000007"/>
        <n v="21.989999999999995"/>
        <n v="19.559999999999999"/>
        <n v="2803.92"/>
        <n v="71.959999999999994"/>
        <n v="14.088000000000001"/>
        <n v="18.48"/>
        <n v="11.672000000000001"/>
        <n v="6.911999999999999"/>
        <n v="676.55"/>
        <n v="126.56"/>
        <n v="390.75"/>
        <n v="89.544000000000011"/>
        <n v="175.23"/>
        <n v="73.679999999999993"/>
        <n v="11.363999999999997"/>
        <n v="82.800000000000011"/>
        <n v="73.2"/>
        <n v="3393.68"/>
        <n v="109.764"/>
        <n v="394.81600000000003"/>
        <n v="13.86"/>
        <n v="427.42"/>
        <n v="15.623999999999997"/>
        <n v="527.91999999999996"/>
        <n v="29.24"/>
        <n v="19.919999999999998"/>
        <n v="763.28"/>
        <n v="2519.9579999999996"/>
        <n v="128.12400000000002"/>
        <n v="16.200000000000003"/>
        <n v="46.51"/>
        <n v="10.709999999999999"/>
        <n v="12.132000000000001"/>
        <n v="439.8"/>
        <n v="104.80000000000001"/>
        <n v="41.910000000000004"/>
        <n v="306.89999999999998"/>
        <n v="650.35200000000009"/>
        <n v="82.26"/>
        <n v="18.7"/>
        <n v="619.15200000000004"/>
        <n v="95.736000000000004"/>
        <n v="377.45"/>
        <n v="11.62"/>
        <n v="21.744"/>
        <n v="191.5155"/>
        <n v="51.150000000000006"/>
        <n v="116.78399999999999"/>
        <n v="35.340000000000003"/>
        <n v="18.2"/>
        <n v="472.51800000000003"/>
        <n v="50"/>
        <n v="854.94"/>
        <n v="2.1819999999999995"/>
        <n v="294.36799999999999"/>
        <n v="209.148"/>
        <n v="151.62"/>
        <n v="5.47"/>
        <n v="2065.3200000000002"/>
        <n v="17.456"/>
        <n v="8.0010000000000012"/>
        <n v="508.76800000000003"/>
        <n v="403.56"/>
        <n v="1079.9759999999999"/>
        <n v="20.231999999999999"/>
        <n v="9.3960000000000008"/>
        <n v="52.29"/>
        <n v="36.112000000000002"/>
        <n v="1591.02"/>
        <n v="113.52"/>
        <n v="95.231999999999999"/>
        <n v="40.410000000000004"/>
        <n v="134.27200000000002"/>
        <n v="38.6"/>
        <n v="87.960000000000008"/>
        <n v="131.10400000000001"/>
        <n v="24.78"/>
        <n v="489.92"/>
        <n v="66.58"/>
        <n v="911.98400000000004"/>
        <n v="16.224"/>
        <n v="125.92999999999999"/>
        <n v="1268.82"/>
        <n v="1267.6499999999999"/>
        <n v="1454.4900000000002"/>
        <n v="60.984000000000009"/>
        <n v="31.95"/>
        <n v="37.299999999999997"/>
        <n v="9.26"/>
        <n v="120.78399999999999"/>
        <n v="239.84"/>
        <n v="269.49"/>
        <n v="15.42"/>
        <n v="9099.93"/>
        <n v="383.952"/>
        <n v="2563.056"/>
        <n v="418.8"/>
        <n v="1690.04"/>
        <n v="1007.2320000000001"/>
        <n v="4.9230000000000009"/>
        <n v="49.53"/>
        <n v="50.783999999999999"/>
        <n v="4.9800000000000004"/>
        <n v="837.59999999999991"/>
        <n v="289.20000000000005"/>
        <n v="2.91"/>
        <n v="11.64"/>
        <n v="14.99"/>
        <n v="320.64"/>
        <n v="1282.4100000000001"/>
        <n v="41.375999999999998"/>
        <n v="4.7840000000000007"/>
        <n v="25.71"/>
        <n v="187.98"/>
        <n v="191.96800000000002"/>
        <n v="337.17599999999999"/>
        <n v="155.45600000000002"/>
        <n v="68.459999999999994"/>
        <n v="408.42200000000003"/>
        <n v="8.7520000000000007"/>
        <n v="333.99899999999997"/>
        <n v="63.552000000000007"/>
        <n v="35.008000000000003"/>
        <n v="477.666"/>
        <n v="64.02"/>
        <n v="6.9279999999999982"/>
        <n v="12.863999999999995"/>
        <n v="40.879999999999995"/>
        <n v="26.423999999999999"/>
        <n v="19.350000000000001"/>
        <n v="54.192"/>
        <n v="26.136000000000003"/>
        <n v="8.9640000000000022"/>
        <n v="707.88"/>
        <n v="160.96"/>
        <n v="37.425000000000004"/>
        <n v="47.12"/>
        <n v="231.98"/>
        <n v="128.34"/>
        <n v="381.57600000000002"/>
        <n v="113.92"/>
        <n v="16.096"/>
        <n v="569.5680000000001"/>
        <n v="4.4879999999999995"/>
        <n v="15.52"/>
        <n v="305.01"/>
        <n v="99.28"/>
        <n v="56.567999999999998"/>
        <n v="0.55599999999999983"/>
        <n v="35.56"/>
        <n v="23.36"/>
        <n v="147.91999999999999"/>
        <n v="14.96"/>
        <n v="248.98"/>
        <n v="933.26200000000006"/>
        <n v="443.92"/>
        <n v="502.48800000000006"/>
        <n v="192.8"/>
        <n v="27.096"/>
        <n v="487.98400000000004"/>
        <n v="306.2"/>
        <n v="65.52000000000001"/>
        <n v="13.847999999999999"/>
        <n v="3040"/>
        <n v="1035.8"/>
        <n v="23.696000000000002"/>
        <n v="2.3339999999999996"/>
        <n v="399.96000000000004"/>
        <n v="258.89999999999998"/>
        <n v="47.88"/>
        <n v="657.55200000000013"/>
        <n v="122.38199999999999"/>
        <n v="79.989999999999995"/>
        <n v="991.76400000000012"/>
        <n v="344.22"/>
        <n v="14.56"/>
        <n v="67.78"/>
        <n v="383.96000000000004"/>
        <n v="4.8320000000000007"/>
        <n v="304.23"/>
        <n v="31.968000000000004"/>
        <n v="559.98400000000004"/>
        <n v="17.309999999999999"/>
        <n v="167.97"/>
        <n v="121.94"/>
        <n v="4.1760000000000002"/>
        <n v="638.73"/>
        <n v="364.70400000000006"/>
        <n v="51.8"/>
        <n v="13.719999999999999"/>
        <n v="27.263999999999999"/>
        <n v="220.77600000000001"/>
        <n v="300.904"/>
        <n v="1.81"/>
        <n v="53.4"/>
        <n v="14.75"/>
        <n v="10.16"/>
        <n v="58.68"/>
        <n v="81.92"/>
        <n v="687.4"/>
        <n v="1747.25"/>
        <n v="151.05600000000001"/>
        <n v="28.68"/>
        <n v="164.99"/>
        <n v="663.072"/>
        <n v="11.231999999999999"/>
        <n v="14.97"/>
        <n v="299.52"/>
        <n v="14.592000000000002"/>
        <n v="104.58000000000001"/>
        <n v="1359.96"/>
        <n v="65.44"/>
        <n v="183.92"/>
        <n v="4899.93"/>
        <n v="57.69"/>
        <n v="119.03999999999999"/>
        <n v="1323.8999999999999"/>
        <n v="37.880000000000003"/>
        <n v="31.799999999999997"/>
        <n v="229.94"/>
        <n v="269.35999999999996"/>
        <n v="60.35"/>
        <n v="343.92"/>
        <n v="324.90000000000003"/>
        <n v="15.576000000000001"/>
        <n v="362.92"/>
        <n v="7.5060000000000002"/>
        <n v="340.14400000000006"/>
        <n v="4.8120000000000003"/>
        <n v="299.94"/>
        <n v="119.85000000000001"/>
        <n v="286.40000000000003"/>
        <n v="11.992000000000001"/>
        <n v="296.37"/>
        <n v="33.520000000000003"/>
        <n v="20.768000000000001"/>
        <n v="157.74"/>
        <n v="703.71"/>
        <n v="5.7420000000000009"/>
        <n v="6.6080000000000005"/>
        <n v="117.456"/>
        <n v="139.96"/>
        <n v="53.087999999999994"/>
        <n v="259.74"/>
        <n v="239.80000000000004"/>
        <n v="26.55"/>
        <n v="477.6"/>
        <n v="181.95"/>
        <n v="21.696000000000002"/>
        <n v="67.175999999999988"/>
        <n v="15.008000000000003"/>
        <n v="19.040000000000003"/>
        <n v="119.44800000000001"/>
        <n v="270.33999999999997"/>
        <n v="14.111999999999997"/>
        <n v="831.93600000000015"/>
        <n v="76.3"/>
        <n v="28.031999999999996"/>
        <n v="1242.8999999999999"/>
        <n v="20.96"/>
        <n v="404.90000000000003"/>
        <n v="351.21600000000001"/>
        <n v="27.496000000000002"/>
        <n v="1395.54"/>
        <n v="663.92"/>
        <n v="121.376"/>
        <n v="51.897000000000013"/>
        <n v="10.944000000000001"/>
        <n v="121.67999999999999"/>
        <n v="32.432000000000002"/>
        <n v="26.49"/>
        <n v="33.528000000000006"/>
        <n v="6.7200000000000006"/>
        <n v="3.7440000000000007"/>
        <n v="658.74599999999998"/>
        <n v="269.97000000000003"/>
        <n v="174.05850000000001"/>
        <n v="5.7679999999999989"/>
        <n v="573.72799999999995"/>
        <n v="494.37600000000009"/>
        <n v="863.12800000000004"/>
        <n v="13.568000000000001"/>
        <n v="359.32"/>
        <n v="43.872000000000007"/>
        <n v="55.5"/>
        <n v="130.71"/>
        <n v="48.944000000000003"/>
        <n v="199.8"/>
        <n v="156.512"/>
        <n v="78.66"/>
        <n v="662.84"/>
        <n v="75"/>
        <n v="22.385999999999996"/>
        <n v="45.839999999999996"/>
        <n v="258.52799999999996"/>
        <n v="4.7200000000000006"/>
        <n v="20.62"/>
        <n v="293.52"/>
        <n v="196.77600000000001"/>
        <n v="487.91999999999996"/>
        <n v="38.339999999999996"/>
        <n v="41.568000000000005"/>
        <n v="3.5399999999999991"/>
        <n v="108.08"/>
        <n v="90.8"/>
        <n v="7.8800000000000008"/>
        <n v="901.94999999999993"/>
        <n v="23.55"/>
        <n v="77.88"/>
        <n v="33.11"/>
        <n v="206.35200000000003"/>
        <n v="2504.7399999999998"/>
        <n v="2.6"/>
        <n v="4.2240000000000002"/>
        <n v="209.97900000000001"/>
        <n v="38.29"/>
        <n v="197.37199999999999"/>
        <n v="150.40799999999999"/>
        <n v="59.099999999999994"/>
        <n v="868.58999999999992"/>
        <n v="34.79"/>
        <n v="87.444000000000003"/>
        <n v="6.5879999999999992"/>
        <n v="155.976"/>
        <n v="17.184000000000001"/>
        <n v="9.7799999999999994"/>
        <n v="6.5700000000000012"/>
        <n v="24.27"/>
        <n v="62.400000000000006"/>
        <n v="4.32"/>
        <n v="15.700000000000001"/>
        <n v="1091.93"/>
        <n v="167.86"/>
        <n v="213.08"/>
        <n v="4.355999999999999"/>
        <n v="29.46"/>
        <n v="399.53999999999996"/>
        <n v="4.71"/>
        <n v="8.7360000000000024"/>
        <n v="13.48"/>
        <n v="18.72"/>
        <n v="7.4760000000000018"/>
        <n v="45.695999999999998"/>
        <n v="341.99100000000004"/>
        <n v="13.493999999999998"/>
        <n v="53.34"/>
        <n v="300.98"/>
        <n v="98.328000000000003"/>
        <n v="24.032"/>
        <n v="167.94400000000002"/>
        <n v="315.98"/>
        <n v="767.95200000000011"/>
        <n v="15.54"/>
        <n v="110.4"/>
        <n v="145.74"/>
        <n v="613.99919999999997"/>
        <n v="143.69999999999999"/>
        <n v="93.024000000000001"/>
        <n v="233.05799999999999"/>
        <n v="134.01"/>
        <n v="17.584000000000003"/>
        <n v="35.448"/>
        <n v="209.98599999999999"/>
        <n v="41.256000000000007"/>
        <n v="172.5"/>
        <n v="1669.6"/>
        <n v="355.96"/>
        <n v="21.2"/>
        <n v="1.5239999999999996"/>
        <n v="13.092000000000002"/>
        <n v="2.3939999999999997"/>
        <n v="23.52"/>
        <n v="304.98999999999995"/>
        <n v="182.72"/>
        <n v="181.86"/>
        <n v="10.848000000000001"/>
        <n v="8.5519999999999978"/>
        <n v="53.92"/>
        <n v="2.5119999999999996"/>
        <n v="411.8"/>
        <n v="24.839999999999996"/>
        <n v="414"/>
        <n v="6.3699999999999983"/>
        <n v="302.38400000000001"/>
        <n v="79.900000000000006"/>
        <n v="15.4"/>
        <n v="52.136000000000003"/>
        <n v="90.480000000000018"/>
        <n v="1039.992"/>
        <n v="4.7699999999999996"/>
        <n v="432.45600000000002"/>
        <n v="718.6400000000001"/>
        <n v="159.75"/>
        <n v="95.92"/>
        <n v="35.76"/>
        <n v="750.68"/>
        <n v="93.248000000000005"/>
        <n v="479.92"/>
        <n v="10.08"/>
        <n v="52.512"/>
        <n v="84.84"/>
        <n v="319.76"/>
        <n v="64.383999999999986"/>
        <n v="26.2"/>
        <n v="597.13200000000006"/>
        <n v="13.776000000000002"/>
        <n v="22.752000000000002"/>
        <n v="18.319999999999997"/>
        <n v="904.9"/>
        <n v="68.48"/>
        <n v="1228.4649999999999"/>
        <n v="91.032000000000011"/>
        <n v="51.94"/>
        <n v="4.92"/>
        <n v="26.549999999999997"/>
        <n v="600.53"/>
        <n v="3.1520000000000001"/>
        <n v="113.10000000000001"/>
        <n v="25.560000000000002"/>
        <n v="376.86599999999999"/>
        <n v="320.88"/>
        <n v="559.91999999999996"/>
        <n v="1012.6800000000001"/>
        <n v="37.74"/>
        <n v="598.45799999999997"/>
        <n v="12.736000000000001"/>
        <n v="297.57600000000002"/>
        <n v="48.791999999999987"/>
        <n v="30.69"/>
        <n v="185.92000000000002"/>
        <n v="1056.8599999999999"/>
        <n v="212.05799999999999"/>
        <n v="465.18"/>
        <n v="32.340000000000003"/>
        <n v="75.36"/>
        <n v="17.440000000000001"/>
        <n v="6.3299999999999992"/>
        <n v="124.79200000000002"/>
        <n v="135.72"/>
        <n v="1036.624"/>
        <n v="39.936000000000007"/>
        <n v="13.775999999999996"/>
        <n v="6.2580000000000009"/>
        <n v="567.12"/>
        <n v="11.688000000000001"/>
        <n v="41.720000000000006"/>
        <n v="239.66599999999997"/>
        <n v="9.0240000000000009"/>
        <n v="89.52"/>
        <n v="3610.848"/>
        <n v="4007.8400000000006"/>
        <n v="281.904"/>
        <n v="1336.4399999999998"/>
        <n v="3406.6640000000002"/>
        <n v="291.10000000000002"/>
        <n v="29.68"/>
        <n v="347.58"/>
        <n v="161.94"/>
        <n v="696.42"/>
        <n v="78.852799999999988"/>
        <n v="7.52"/>
        <n v="35.909999999999997"/>
        <n v="128.9"/>
        <n v="773.94"/>
        <n v="30.336000000000002"/>
        <n v="312.55200000000002"/>
        <n v="201.96"/>
        <n v="5399.91"/>
        <n v="1079.316"/>
        <n v="770.35200000000009"/>
        <n v="156.37279999999998"/>
        <n v="386.91"/>
        <n v="95.64800000000001"/>
        <n v="52.792000000000002"/>
        <n v="481.17599999999999"/>
        <n v="273.92"/>
        <n v="1979.89"/>
        <n v="945.03600000000006"/>
        <n v="97.84"/>
        <n v="14"/>
        <n v="47.96"/>
        <n v="1679.96"/>
        <n v="48.64"/>
        <n v="25.11"/>
        <n v="10.98"/>
        <n v="1024.7159999999999"/>
        <n v="20.12"/>
        <n v="8.7839999999999989"/>
        <n v="838.38"/>
        <n v="799.92000000000007"/>
        <n v="613.90800000000002"/>
        <n v="20.88"/>
        <n v="213.92"/>
        <n v="115.96"/>
        <n v="396.80200000000002"/>
        <n v="110.97"/>
        <n v="21.81"/>
        <n v="542.93999999999994"/>
        <n v="2.3039999999999998"/>
        <n v="176.78399999999999"/>
        <n v="153.56800000000001"/>
        <n v="371.2"/>
        <n v="337.08800000000002"/>
        <n v="93.031999999999982"/>
        <n v="27.93"/>
        <n v="516.96"/>
        <n v="26.176000000000002"/>
        <n v="207.98400000000004"/>
        <n v="16.269999999999996"/>
        <n v="172.75200000000001"/>
        <n v="186.732"/>
        <n v="599.9"/>
        <n v="8.2200000000000006"/>
        <n v="6.79"/>
        <n v="93.888000000000005"/>
        <n v="73.007999999999996"/>
        <n v="431.92800000000005"/>
        <n v="179.82"/>
        <n v="480.74"/>
        <n v="239.98"/>
        <n v="11.850000000000001"/>
        <n v="80.58"/>
        <n v="32.231999999999999"/>
        <n v="113.94"/>
        <n v="252.78399999999996"/>
        <n v="69.375"/>
        <n v="39.552000000000007"/>
        <n v="760.11599999999987"/>
        <n v="9.68"/>
        <n v="47.82"/>
        <n v="113.97"/>
        <n v="28.484999999999999"/>
        <n v="471.90000000000003"/>
        <n v="437.47200000000009"/>
        <n v="149.352"/>
        <n v="39.68"/>
        <n v="173.48800000000003"/>
        <n v="131.904"/>
        <n v="961.48000000000013"/>
        <n v="195.136"/>
        <n v="127.76400000000001"/>
        <n v="99.591999999999999"/>
        <n v="666.34400000000005"/>
        <n v="872.32"/>
        <n v="579.94999999999993"/>
        <n v="6999.96"/>
        <n v="4912.59"/>
        <n v="449.56800000000004"/>
        <n v="151.72"/>
        <n v="1.9279999999999997"/>
        <n v="281.34000000000003"/>
        <n v="422.62499999999994"/>
        <n v="447.69600000000003"/>
        <n v="99.680000000000021"/>
        <n v="62.192000000000007"/>
        <n v="97.263999999999982"/>
        <n v="139.80000000000001"/>
        <n v="1.4080000000000001"/>
        <n v="8.2560000000000002"/>
        <n v="38.256"/>
        <n v="142.18199999999999"/>
        <n v="76.608000000000004"/>
        <n v="4476.8"/>
        <n v="10.464000000000002"/>
        <n v="5.81"/>
        <n v="2022.2720000000002"/>
        <n v="24.587999999999994"/>
        <n v="1227.9983999999999"/>
        <n v="3.6480000000000006"/>
        <n v="31.176000000000002"/>
        <n v="15.58"/>
        <n v="8.2260000000000009"/>
        <n v="559.92999999999995"/>
        <n v="2.52"/>
        <n v="360"/>
        <n v="23.344000000000001"/>
        <n v="8.36"/>
        <n v="37.76400000000001"/>
        <n v="13.488"/>
        <n v="43.936000000000007"/>
        <n v="204.89999999999998"/>
        <n v="115.136"/>
        <n v="74.112000000000009"/>
        <n v="71.040000000000006"/>
        <n v="1478.2719999999999"/>
        <n v="47.94"/>
        <n v="124.94999999999999"/>
        <n v="248.07999999999998"/>
        <n v="13.428000000000003"/>
        <n v="220.06399999999999"/>
        <n v="13.216000000000001"/>
        <n v="3080"/>
        <n v="214.11"/>
        <n v="10.984000000000002"/>
        <n v="25.919999999999998"/>
        <n v="145.97999999999999"/>
        <n v="269.89999999999998"/>
        <n v="513.024"/>
        <n v="66.539999999999992"/>
        <n v="511.5"/>
        <n v="683.95200000000011"/>
        <n v="20.096000000000004"/>
        <n v="11.22"/>
        <n v="166.92000000000002"/>
        <n v="5.8719999999999999"/>
        <n v="190.72000000000003"/>
        <n v="1317.492"/>
        <n v="19.36"/>
        <n v="207.76"/>
        <n v="1119.8880000000001"/>
        <n v="244.768"/>
        <n v="14.480000000000002"/>
        <n v="120.57600000000001"/>
        <n v="241.42399999999998"/>
        <n v="60.864000000000004"/>
        <n v="614.27200000000005"/>
        <n v="34.6"/>
        <n v="177.64800000000002"/>
        <n v="60.672000000000011"/>
        <n v="175.92"/>
        <n v="63.980000000000004"/>
        <n v="332.83200000000005"/>
        <n v="71.984000000000009"/>
        <n v="1740.0599999999997"/>
        <n v="1125.4879999999998"/>
        <n v="158.9"/>
        <n v="720.76"/>
        <n v="41.988"/>
        <n v="52"/>
        <n v="24"/>
        <n v="32.448"/>
        <n v="7.9799999999999986"/>
        <n v="95.616"/>
        <n v="14.016"/>
        <n v="44.02"/>
        <n v="22.38"/>
        <n v="3.2399999999999993"/>
        <n v="62.88000000000001"/>
        <n v="17.496000000000002"/>
        <n v="301.46999999999997"/>
        <n v="818.37600000000009"/>
        <n v="6.0480000000000009"/>
        <n v="959.98400000000004"/>
        <n v="13.440000000000001"/>
        <n v="31.84"/>
        <n v="10.584000000000001"/>
        <n v="90"/>
        <n v="33.75"/>
        <n v="95.994000000000014"/>
        <n v="57.06"/>
        <n v="60.83"/>
        <n v="291.13600000000002"/>
        <n v="86.62"/>
        <n v="85.44"/>
        <n v="57.582000000000008"/>
        <n v="15.648"/>
        <n v="5.5530000000000008"/>
        <n v="127.10400000000001"/>
        <n v="117.14400000000001"/>
        <n v="2.97"/>
        <n v="4.7279999999999998"/>
        <n v="257.56799999999998"/>
        <n v="399.54"/>
        <n v="485.93999999999994"/>
        <n v="896.98999999999978"/>
        <n v="195.68"/>
        <n v="241.17599999999999"/>
        <n v="5.82"/>
        <n v="4.9919999999999991"/>
        <n v="1099.96"/>
        <n v="37.224000000000004"/>
        <n v="48.4"/>
        <n v="63.84"/>
        <n v="1504.52"/>
        <n v="1.7280000000000002"/>
        <n v="219.80000000000004"/>
        <n v="646.74"/>
        <n v="14.8"/>
        <n v="371.16800000000001"/>
        <n v="1265.8499999999999"/>
        <n v="4.2399999999999993"/>
        <n v="1618.37"/>
        <n v="381.72"/>
        <n v="129.39000000000001"/>
        <n v="130.97999999999999"/>
        <n v="1799.75"/>
        <n v="494.98199999999997"/>
        <n v="10.72"/>
        <n v="1439.9759999999999"/>
        <n v="62.808000000000007"/>
        <n v="142.4"/>
        <n v="13.11"/>
        <n v="99.949999999999989"/>
        <n v="493.9199999999999"/>
        <n v="2.6280000000000001"/>
        <n v="88.768000000000001"/>
        <n v="102.3"/>
        <n v="3347.37"/>
        <n v="146.76"/>
        <n v="34.54"/>
        <n v="37.008000000000003"/>
        <n v="106.68"/>
        <n v="1082.48"/>
        <n v="543.91999999999996"/>
        <n v="372.14400000000001"/>
        <n v="425.83300000000003"/>
        <n v="33.72"/>
        <n v="458.42999999999995"/>
        <n v="43"/>
        <n v="147.16800000000001"/>
        <n v="273.666"/>
        <n v="56.91"/>
        <n v="2.3679999999999999"/>
        <n v="60.81"/>
        <n v="14.850000000000001"/>
        <n v="2.74"/>
        <n v="127.96"/>
        <n v="1432.0000000000002"/>
        <n v="9.6180000000000021"/>
        <n v="1497.6659999999999"/>
        <n v="956.6647999999999"/>
        <n v="1363.96"/>
        <n v="677.57999999999993"/>
        <n v="1488.4239999999998"/>
        <n v="474.43"/>
        <n v="140.67000000000002"/>
        <n v="13.71"/>
        <n v="119.69999999999999"/>
        <n v="1.7999999999999996"/>
        <n v="1039.7280000000001"/>
        <n v="94.99"/>
        <n v="16.59"/>
        <n v="45.99"/>
        <n v="1626.1920000000002"/>
        <n v="131.376"/>
        <n v="88.960000000000008"/>
        <n v="9.952"/>
        <n v="123.136"/>
        <n v="252.00000000000003"/>
        <n v="892.22400000000005"/>
        <n v="272.048"/>
        <n v="12.991999999999999"/>
        <n v="26.16"/>
        <n v="7.104000000000001"/>
        <n v="4.2720000000000002"/>
        <n v="11.05"/>
        <n v="44.847999999999992"/>
        <n v="2.89"/>
        <n v="1113.5039999999999"/>
        <n v="146.86000000000001"/>
        <n v="3.6"/>
        <n v="646.27200000000005"/>
        <n v="6.98"/>
        <n v="4.5360000000000014"/>
        <n v="49.98"/>
        <n v="53.25"/>
        <n v="323.98199999999997"/>
        <n v="91.391999999999996"/>
        <n v="87.8"/>
        <n v="446.06799999999998"/>
        <n v="33.375999999999998"/>
        <n v="21.78"/>
        <n v="12.76"/>
        <n v="246.13279999999997"/>
        <n v="15.469999999999999"/>
        <n v="44.76"/>
        <n v="497.93999999999994"/>
        <n v="50.112000000000002"/>
        <n v="106.05"/>
        <n v="49.76"/>
        <n v="484.65000000000003"/>
        <n v="80.48"/>
        <n v="265.93"/>
        <n v="2.9520000000000004"/>
        <n v="225.57599999999996"/>
        <n v="452.93999999999994"/>
        <n v="5.48"/>
        <n v="551.98500000000013"/>
        <n v="69.48"/>
        <n v="431.16000000000008"/>
        <n v="139.94999999999999"/>
        <n v="137.54"/>
        <n v="249.95000000000002"/>
        <n v="345"/>
        <n v="400.79999999999995"/>
        <n v="9.155999999999997"/>
        <n v="270"/>
        <n v="32.700000000000003"/>
        <n v="107.88"/>
        <n v="47.584000000000003"/>
        <n v="37.32"/>
        <n v="26.64"/>
        <n v="18.936"/>
        <n v="634.11599999999999"/>
        <n v="18.272000000000002"/>
        <n v="850.5"/>
        <n v="287.96999999999997"/>
        <n v="6.2080000000000002"/>
        <n v="8.8320000000000007"/>
        <n v="1706.1840000000002"/>
        <n v="10.416000000000002"/>
        <n v="80.28"/>
        <n v="318.08"/>
        <n v="128.39999999999998"/>
        <n v="149.9"/>
        <n v="145.56800000000001"/>
        <n v="143.43199999999999"/>
        <n v="1.984"/>
        <n v="172.73599999999999"/>
        <n v="283.56"/>
        <n v="58.58"/>
        <n v="65.424000000000007"/>
        <n v="88.751999999999995"/>
        <n v="102.35999999999999"/>
        <n v="2.3079999999999994"/>
        <n v="255.98400000000004"/>
        <n v="90.570000000000007"/>
        <n v="6.8159999999999981"/>
        <n v="1114.2719999999999"/>
        <n v="637.44000000000005"/>
        <n v="599.98"/>
        <n v="104.93"/>
        <n v="37.295999999999999"/>
        <n v="54.96"/>
        <n v="20.387999999999995"/>
        <n v="47.01"/>
        <n v="1421.6640000000002"/>
        <n v="272.39999999999998"/>
        <n v="164.85000000000002"/>
        <n v="616.99800000000005"/>
        <n v="917.92349999999988"/>
        <n v="153.78"/>
        <n v="14.976000000000001"/>
        <n v="173.94"/>
        <n v="361.37600000000003"/>
        <n v="56.28"/>
        <n v="196.78399999999999"/>
        <n v="244.00599999999997"/>
        <n v="144.60000000000002"/>
        <n v="34.655999999999999"/>
        <n v="181.79699999999997"/>
        <n v="11.94"/>
        <n v="689.40800000000002"/>
        <n v="33.567999999999991"/>
        <n v="335.74400000000003"/>
        <n v="104.69600000000001"/>
        <n v="36.480000000000004"/>
        <n v="331.96"/>
        <n v="259.98"/>
        <n v="2309.65"/>
        <n v="139.96000000000004"/>
        <n v="113.56800000000001"/>
        <n v="361.76400000000001"/>
        <n v="64.75"/>
        <n v="186.048"/>
        <n v="25.632000000000001"/>
        <n v="29.36"/>
        <n v="124.46"/>
        <n v="63.991999999999997"/>
        <n v="574.91"/>
        <n v="73.98"/>
        <n v="119.02"/>
        <n v="605.34"/>
        <n v="48.783999999999999"/>
        <n v="16.176000000000002"/>
        <n v="25.86"/>
        <n v="26.432000000000002"/>
        <n v="23.12"/>
        <n v="38.08"/>
        <n v="282.88800000000003"/>
        <n v="37.608000000000004"/>
        <n v="120.33"/>
        <n v="24.224000000000004"/>
        <n v="14.320000000000002"/>
        <n v="203.52"/>
        <n v="304.45"/>
        <n v="186.91200000000001"/>
        <n v="730.2"/>
        <n v="143.928"/>
        <n v="775.72800000000007"/>
        <n v="157.89999999999998"/>
        <n v="27.992000000000004"/>
        <n v="144.94999999999999"/>
        <n v="142.04"/>
        <n v="309.45600000000002"/>
        <n v="421.37200000000001"/>
        <n v="102.33600000000001"/>
        <n v="78.150000000000006"/>
        <n v="590.05800000000011"/>
        <n v="239.12000000000003"/>
        <n v="79.099999999999994"/>
        <n v="6.5400000000000009"/>
        <n v="519.79200000000003"/>
        <n v="6.469999999999998"/>
        <n v="20.100000000000001"/>
        <n v="73.320000000000007"/>
        <n v="43.28"/>
        <n v="197.04999999999998"/>
        <n v="2275.5"/>
        <n v="480"/>
        <n v="1619.91"/>
        <n v="85.2"/>
        <n v="701.37199999999996"/>
        <n v="85.14"/>
        <n v="78.349999999999994"/>
        <n v="76.92"/>
        <n v="154.24"/>
        <n v="918.78499999999985"/>
        <n v="5.5600000000000005"/>
        <n v="292.27200000000005"/>
        <n v="251.91"/>
        <n v="97.16"/>
        <n v="89.991000000000014"/>
        <n v="2254.41"/>
        <n v="32.97"/>
        <n v="315.2"/>
        <n v="40.46"/>
        <n v="104.75"/>
        <n v="1141.9379999999999"/>
        <n v="132.16"/>
        <n v="63.94"/>
        <n v="8.6880000000000006"/>
        <n v="66.69"/>
        <n v="26.18"/>
        <n v="146.952"/>
        <n v="68.742000000000019"/>
        <n v="111.93"/>
        <n v="191.88"/>
        <n v="479.96"/>
        <n v="1565.88"/>
        <n v="66.283999999999992"/>
        <n v="674.05799999999999"/>
        <n v="6.9920000000000009"/>
        <n v="604.76800000000003"/>
        <n v="99.846000000000004"/>
        <n v="25.176000000000005"/>
        <n v="37.463999999999999"/>
        <n v="221.38200000000001"/>
        <n v="55.104000000000006"/>
        <n v="29.402999999999999"/>
        <n v="484.70400000000006"/>
        <n v="24.704000000000001"/>
        <n v="239.92"/>
        <n v="96.256"/>
        <n v="16.704000000000001"/>
        <n v="259.92000000000007"/>
        <n v="12.28"/>
        <n v="38.975999999999999"/>
        <n v="16.687999999999999"/>
        <n v="235.92"/>
        <n v="26.48"/>
        <n v="54.367999999999995"/>
        <n v="19.312000000000001"/>
        <n v="164.73599999999999"/>
        <n v="84.415999999999997"/>
        <n v="19.431999999999995"/>
        <n v="127.554"/>
        <n v="18.704000000000001"/>
        <n v="89.696000000000012"/>
        <n v="85.224000000000004"/>
        <n v="49.792000000000002"/>
        <n v="67.176000000000002"/>
        <n v="258.69600000000003"/>
        <n v="104.79"/>
        <n v="9.9359999999999999"/>
        <n v="17.149999999999999"/>
        <n v="72.48"/>
        <n v="18.335999999999999"/>
        <n v="131.136"/>
        <n v="310.39199999999994"/>
        <n v="75.59999999999998"/>
        <n v="32.783999999999992"/>
        <n v="498.26000000000005"/>
        <n v="308.49900000000002"/>
        <n v="1279.9680000000001"/>
        <n v="95.88000000000001"/>
        <n v="83.951999999999998"/>
        <n v="87.36"/>
        <n v="160.32"/>
        <n v="21.248000000000001"/>
        <n v="69.989999999999995"/>
        <n v="55.600000000000009"/>
        <n v="164.22"/>
        <n v="27.58"/>
        <n v="1038.8399999999999"/>
        <n v="5.3040000000000003"/>
        <n v="21.184000000000001"/>
        <n v="1159.056"/>
        <n v="153.82400000000001"/>
        <n v="36.544000000000004"/>
        <n v="319.95999999999998"/>
        <n v="277.39999999999998"/>
        <n v="20.46"/>
        <n v="29.950000000000003"/>
        <n v="43.57"/>
        <n v="1.7279999999999995"/>
        <n v="479.98800000000006"/>
        <n v="1137.75"/>
        <n v="119.56"/>
        <n v="7.42"/>
        <n v="53.820000000000007"/>
        <n v="3.3180000000000005"/>
        <n v="269.90999999999997"/>
        <n v="64.384"/>
        <n v="21.071999999999999"/>
        <n v="72.224000000000004"/>
        <n v="492.76800000000003"/>
        <n v="13.620000000000001"/>
        <n v="153.55199999999999"/>
        <n v="27.81"/>
        <n v="843.9"/>
        <n v="31.02"/>
        <n v="52.416000000000004"/>
        <n v="61.04"/>
        <n v="1049.93"/>
        <n v="22.96"/>
        <n v="16.391999999999996"/>
        <n v="21.312000000000005"/>
        <n v="509.48800000000006"/>
        <n v="339.96000000000004"/>
        <n v="8.1600000000000019"/>
        <n v="383.43799999999999"/>
        <n v="3499.9300000000003"/>
        <n v="239.70000000000002"/>
        <n v="72.900000000000006"/>
        <n v="165.28"/>
        <n v="379.37200000000001"/>
        <n v="214.89999999999998"/>
        <n v="69.12"/>
        <n v="103.60000000000001"/>
        <n v="2.94"/>
        <n v="1127.9760000000001"/>
        <n v="179.93999999999997"/>
        <n v="37.312000000000005"/>
        <n v="36.599999999999994"/>
        <n v="85.3"/>
        <n v="3.1320000000000001"/>
        <n v="30.991999999999997"/>
        <n v="806.33600000000001"/>
        <n v="40.56"/>
        <n v="9.42"/>
        <n v="99.54"/>
        <n v="21.34"/>
        <n v="302.45"/>
        <n v="244.61499999999998"/>
        <n v="9.0879999999999992"/>
        <n v="30.98"/>
        <n v="270.71999999999997"/>
        <n v="6.1920000000000002"/>
        <n v="51.264000000000003"/>
        <n v="991.19999999999993"/>
        <n v="435.50400000000002"/>
        <n v="56.704000000000001"/>
        <n v="181.47000000000003"/>
        <n v="125.76"/>
        <n v="1018.1039999999999"/>
        <n v="821.94"/>
        <n v="258.75"/>
        <n v="2453.4299999999998"/>
        <n v="1913.3999999999999"/>
        <n v="1079.8499999999999"/>
        <n v="226.20000000000002"/>
        <n v="15.872"/>
        <n v="1194.165"/>
        <n v="19.86"/>
        <n v="133.20000000000002"/>
        <n v="14.700000000000001"/>
        <n v="569.53599999999994"/>
        <n v="2001.8600000000001"/>
        <n v="34.944000000000003"/>
        <n v="44.688000000000002"/>
        <n v="55.188000000000002"/>
        <n v="6.4800000000000013"/>
        <n v="20.664000000000001"/>
        <n v="2575.944"/>
        <n v="20.724000000000004"/>
        <n v="119.96000000000001"/>
        <n v="45.056000000000004"/>
        <n v="89.855999999999995"/>
        <n v="199.76400000000001"/>
        <n v="159.84000000000003"/>
        <n v="9.870000000000001"/>
        <n v="364.08000000000004"/>
        <n v="70.685999999999993"/>
        <n v="107.97600000000001"/>
        <n v="17.616000000000003"/>
        <n v="7.080000000000001"/>
        <n v="4.26"/>
        <n v="517.9"/>
        <n v="379.4"/>
        <n v="12.74"/>
        <n v="512.96"/>
        <n v="34.370000000000005"/>
        <n v="1403.9200000000003"/>
        <n v="1023.9360000000001"/>
        <n v="86.304000000000002"/>
        <n v="9.3360000000000003"/>
        <n v="383.46559999999994"/>
        <n v="659.97"/>
        <n v="1295.78"/>
        <n v="625.99"/>
        <n v="795.48"/>
        <n v="153.35999999999999"/>
        <n v="180.96000000000004"/>
        <n v="403.92"/>
        <n v="12.096000000000002"/>
        <n v="8749.9500000000007"/>
        <n v="519.96"/>
        <n v="26.8"/>
        <n v="14.136000000000003"/>
        <n v="73.163999999999987"/>
        <n v="1548.9900000000002"/>
        <n v="66.294000000000011"/>
        <n v="2.4119999999999999"/>
        <n v="42.28"/>
        <n v="135.9"/>
        <n v="842.94"/>
        <n v="6.732000000000002"/>
        <n v="14.6"/>
        <n v="20.992000000000001"/>
        <n v="42.975999999999999"/>
        <n v="39.152000000000001"/>
        <n v="103.92"/>
        <n v="89.584000000000003"/>
        <n v="146.17600000000002"/>
        <n v="563.24"/>
        <n v="20.608000000000004"/>
        <n v="108.57600000000001"/>
        <n v="28.854000000000006"/>
        <n v="274.20000000000005"/>
        <n v="231.92000000000002"/>
        <n v="833.94"/>
        <n v="190.92"/>
        <n v="321.92"/>
        <n v="2799.96"/>
        <n v="3.6559999999999993"/>
        <n v="659.98799999999994"/>
        <n v="9.7080000000000002"/>
        <n v="68.432000000000016"/>
        <n v="385.6"/>
        <n v="63.9"/>
        <n v="15.488"/>
        <n v="4158.9120000000003"/>
        <n v="16.272000000000002"/>
        <n v="523.76400000000001"/>
        <n v="242.48000000000002"/>
        <n v="59.48"/>
        <n v="1004.9760000000001"/>
        <n v="70.12"/>
        <n v="119.9"/>
        <n v="18.693000000000001"/>
        <n v="733.94999999999993"/>
        <n v="213.42999999999995"/>
        <n v="675.06000000000006"/>
        <n v="46.864000000000004"/>
        <n v="42.384"/>
        <n v="239.95999999999998"/>
        <n v="53.94"/>
        <n v="744.09999999999991"/>
        <n v="24.96"/>
        <n v="250.26"/>
        <n v="125.97600000000001"/>
        <n v="32.36"/>
        <n v="9.6560000000000006"/>
        <n v="9.6120000000000001"/>
        <n v="117.88199999999999"/>
        <n v="68.238"/>
        <n v="13.56"/>
        <n v="23.128"/>
        <n v="1919.9760000000001"/>
        <n v="96.783999999999978"/>
        <n v="18.336000000000002"/>
        <n v="331.02300000000008"/>
        <n v="4.0860000000000003"/>
        <n v="4.0199999999999996"/>
        <n v="2054.2720000000004"/>
        <n v="45.660000000000004"/>
        <n v="6.2640000000000002"/>
        <n v="11.647999999999998"/>
        <n v="11.059999999999999"/>
        <n v="20.94"/>
        <n v="2.7420000000000004"/>
        <n v="191.05799999999999"/>
        <n v="271.99200000000002"/>
        <n v="185.57999999999998"/>
        <n v="10.440000000000001"/>
        <n v="617.97"/>
        <n v="70.720000000000013"/>
        <n v="30.36"/>
        <n v="88.02"/>
        <n v="390.36799999999999"/>
        <n v="19.872"/>
        <n v="26.849999999999998"/>
        <n v="65.34"/>
        <n v="328.22399999999999"/>
        <n v="1.5919999999999996"/>
        <n v="807.75"/>
        <n v="384.94399999999996"/>
        <n v="41.957999999999998"/>
        <n v="199.83600000000001"/>
        <n v="664.14599999999996"/>
        <n v="77.92"/>
        <n v="1415.76"/>
        <n v="104.28"/>
        <n v="390.27199999999999"/>
        <n v="14.224000000000002"/>
        <n v="37.200000000000003"/>
        <n v="11.415999999999997"/>
        <n v="215.96799999999999"/>
        <n v="86.376000000000005"/>
        <n v="489.22999999999996"/>
        <n v="826"/>
        <n v="222.32000000000005"/>
        <n v="59.99"/>
        <n v="29.592000000000002"/>
        <n v="563.91999999999996"/>
        <n v="35.808"/>
        <n v="143.85600000000002"/>
        <n v="583.79999999999995"/>
        <n v="171.20000000000002"/>
        <n v="1633.14"/>
        <n v="839.98799999999994"/>
        <n v="310.88000000000005"/>
        <n v="12.88"/>
        <n v="183.96800000000002"/>
        <n v="188.55199999999996"/>
        <n v="12.832000000000001"/>
        <n v="456.58800000000008"/>
        <n v="860.93"/>
        <n v="382.11599999999999"/>
        <n v="1166.92"/>
        <n v="36.744"/>
        <n v="6.8880000000000017"/>
        <n v="823.96000000000015"/>
        <n v="6.88"/>
        <n v="449.91"/>
        <n v="18.504000000000001"/>
        <n v="251.94400000000002"/>
        <n v="1673.1839999999997"/>
        <n v="25.472000000000001"/>
        <n v="7.9599999999999973"/>
        <n v="36.882000000000005"/>
        <n v="65.94"/>
        <n v="19.096"/>
        <n v="198.46"/>
        <n v="127.90400000000001"/>
        <n v="2239.9360000000001"/>
        <n v="396.92"/>
        <n v="300.76799999999997"/>
        <n v="178.10999999999999"/>
        <n v="30.53"/>
        <n v="129.30000000000001"/>
        <n v="959.96800000000007"/>
        <n v="601.47"/>
        <n v="44.099999999999994"/>
        <n v="811.28"/>
        <n v="397.59999999999997"/>
        <n v="36.351999999999997"/>
        <n v="344.98099999999994"/>
        <n v="876.30000000000007"/>
        <n v="39.872000000000007"/>
        <n v="99.920000000000016"/>
        <n v="47.207999999999998"/>
        <n v="1799.9940000000001"/>
        <n v="1.4400000000000002"/>
        <n v="140.376"/>
        <n v="725.84"/>
        <n v="183.37199999999999"/>
        <n v="288.24"/>
        <n v="116"/>
        <n v="3.1040000000000001"/>
        <n v="8.39"/>
        <n v="10.782000000000002"/>
        <n v="626.09999999999991"/>
        <n v="37.839999999999996"/>
        <n v="471.92"/>
        <n v="1394.95"/>
        <n v="262.86399999999998"/>
        <n v="9.2639999999999976"/>
        <n v="221.92"/>
        <n v="7.4399999999999995"/>
        <n v="1702.12"/>
        <n v="1687.8"/>
        <n v="13.343999999999998"/>
        <n v="27.78"/>
        <n v="14.111999999999998"/>
        <n v="64.400000000000006"/>
        <n v="22.98"/>
        <n v="4.41"/>
        <n v="499.99"/>
        <n v="43.13"/>
        <n v="755.96"/>
        <n v="52.775999999999996"/>
        <n v="19"/>
        <n v="97.184000000000012"/>
        <n v="4416.174"/>
        <n v="8.7840000000000007"/>
        <n v="43.19"/>
        <n v="33.552"/>
        <n v="5.1759999999999984"/>
        <n v="83.25"/>
        <n v="58.923999999999985"/>
        <n v="588.78399999999999"/>
        <n v="67.144000000000005"/>
        <n v="294.61999999999995"/>
        <n v="10.64"/>
        <n v="167.44000000000003"/>
        <n v="9.8719999999999999"/>
        <n v="519.67999999999995"/>
        <n v="33.57"/>
        <n v="9.1560000000000006"/>
        <n v="111"/>
        <n v="611.05799999999999"/>
        <n v="51.648000000000003"/>
        <n v="180.01600000000002"/>
        <n v="13.616"/>
        <n v="13.183999999999997"/>
        <n v="213.11499999999998"/>
        <n v="130.464"/>
        <n v="845.72799999999995"/>
        <n v="8.02"/>
        <n v="53.699999999999996"/>
        <n v="32.381999999999998"/>
        <n v="16.821000000000005"/>
        <n v="719.96"/>
        <n v="592.74"/>
        <n v="401.59000000000003"/>
        <n v="1259.93"/>
        <n v="539.91999999999996"/>
        <n v="1.9380000000000002"/>
        <n v="509.97000000000008"/>
        <n v="28.400000000000002"/>
        <n v="69.888000000000005"/>
        <n v="561.5680000000001"/>
        <n v="37.909999999999997"/>
        <n v="40.54"/>
        <n v="28.28"/>
        <n v="946.34400000000005"/>
        <n v="638.28800000000012"/>
        <n v="747.55799999999999"/>
        <n v="35.119999999999997"/>
        <n v="675.12"/>
        <n v="29.120000000000005"/>
        <n v="832.93"/>
        <n v="10.752000000000001"/>
        <n v="145.9"/>
        <n v="25.164000000000001"/>
        <n v="692.47199999999998"/>
        <n v="65.12"/>
        <n v="3.9280000000000004"/>
        <n v="45.576000000000001"/>
        <n v="69.263999999999996"/>
        <n v="139.92999999999998"/>
        <n v="885.52800000000002"/>
        <n v="2807.84"/>
        <n v="2249.91"/>
        <n v="6.8879999999999981"/>
        <n v="25.96"/>
        <n v="13.584000000000001"/>
        <n v="7.4340000000000011"/>
        <n v="389.69600000000003"/>
        <n v="21.376000000000001"/>
        <n v="209.88"/>
        <n v="40.968000000000004"/>
        <n v="124.404"/>
        <n v="23.200000000000003"/>
        <n v="2430.08"/>
        <n v="787.53"/>
        <n v="3.4380000000000006"/>
        <n v="81.94"/>
        <n v="1040.8"/>
        <n v="194.7"/>
        <n v="83.42"/>
        <n v="677.58"/>
        <n v="393.54"/>
        <n v="0.99"/>
        <n v="21.39"/>
        <n v="8.6079999999999988"/>
        <n v="13.139999999999997"/>
        <n v="275.952"/>
        <n v="262.11"/>
        <n v="482.34000000000003"/>
        <n v="322.19200000000001"/>
        <n v="51.712000000000003"/>
        <n v="55.470000000000006"/>
        <n v="48.664000000000001"/>
        <n v="285.48"/>
        <n v="163.44"/>
        <n v="1022.97"/>
        <n v="12.576000000000001"/>
        <n v="151.91999999999999"/>
        <n v="210.56400000000002"/>
        <n v="31.128000000000004"/>
        <n v="26.032"/>
        <n v="617.70000000000005"/>
        <n v="28.799999999999997"/>
        <n v="112.80000000000001"/>
        <n v="17.38"/>
        <n v="20.37"/>
        <n v="13.344000000000001"/>
        <n v="318.43"/>
        <n v="61.192"/>
        <n v="211.24799999999999"/>
        <n v="478.24"/>
        <n v="75.06"/>
        <n v="17.97"/>
        <n v="64.900000000000006"/>
        <n v="356.94"/>
        <n v="376.74"/>
        <n v="155.94"/>
        <n v="1458.65"/>
        <n v="1128.3899999999999"/>
        <n v="23.66"/>
        <n v="29.931999999999992"/>
        <n v="683.14399999999989"/>
        <n v="668.16"/>
        <n v="4404.8999999999996"/>
        <n v="195.46600000000001"/>
        <n v="27.414000000000001"/>
        <n v="83.79"/>
        <n v="247.8"/>
        <n v="563.024"/>
        <n v="7.5180000000000007"/>
        <n v="307.92"/>
        <n v="35.568000000000005"/>
        <n v="29.04"/>
        <n v="29.925000000000001"/>
        <n v="12.448"/>
        <n v="29.760000000000005"/>
        <n v="2567.84"/>
        <n v="67.36"/>
        <n v="194.94"/>
        <n v="6.57"/>
        <n v="7.96"/>
        <n v="36.024000000000001"/>
        <n v="32.54"/>
        <n v="113.6"/>
        <n v="339.92000000000007"/>
        <n v="488.64600000000002"/>
        <n v="51.840000000000011"/>
        <n v="5.5"/>
        <n v="785.87999999999988"/>
        <n v="5.7999999999999989"/>
        <n v="58.08"/>
        <n v="67.64"/>
        <n v="659.16800000000012"/>
        <n v="7.41"/>
        <n v="52.98"/>
        <n v="12.144"/>
        <n v="1408.1"/>
        <n v="4.0440000000000005"/>
        <n v="206.96200000000002"/>
        <n v="271.96800000000002"/>
        <n v="1053.164"/>
        <n v="7999.98"/>
        <n v="6.1290000000000004"/>
        <n v="18.864000000000001"/>
        <n v="347.36099999999999"/>
        <n v="962.07999999999993"/>
        <n v="4535.9760000000006"/>
        <n v="7.968"/>
        <n v="7.8560000000000008"/>
        <n v="5.32"/>
        <n v="33.869999999999997"/>
        <n v="12.201000000000001"/>
        <n v="453.6"/>
        <n v="631.17600000000016"/>
        <n v="196.75200000000001"/>
        <n v="6.69"/>
        <n v="52.44"/>
        <n v="1.8690000000000004"/>
        <n v="278.82"/>
        <n v="631.96"/>
        <n v="6.0799999999999983"/>
        <n v="109.53"/>
        <n v="10.429999999999998"/>
        <n v="68.472000000000008"/>
        <n v="422.85599999999999"/>
        <n v="79.992000000000004"/>
        <n v="71.28"/>
        <n v="83.984000000000009"/>
        <n v="16.029999999999998"/>
        <n v="13.23"/>
        <n v="303.83999999999997"/>
        <n v="10.75"/>
        <n v="406.59999999999997"/>
        <n v="152.99100000000001"/>
        <n v="61.019999999999996"/>
        <n v="29.940000000000005"/>
        <n v="17.3"/>
        <n v="466.32000000000005"/>
        <n v="224.75"/>
        <n v="21"/>
        <n v="1322.93"/>
        <n v="53.567999999999998"/>
        <n v="79.760000000000005"/>
        <n v="9.5840000000000014"/>
        <n v="1214.8499999999999"/>
        <n v="532.72"/>
        <n v="69.3"/>
        <n v="74.52"/>
        <n v="30.384"/>
        <n v="45.408000000000001"/>
        <n v="189.57600000000002"/>
        <n v="27.312000000000001"/>
        <n v="30.28"/>
        <n v="727.29600000000005"/>
        <n v="84.98"/>
        <n v="6.2160000000000002"/>
        <n v="407.97600000000006"/>
        <n v="15.072000000000003"/>
        <n v="107.98399999999999"/>
        <n v="15.587999999999999"/>
        <n v="1573.4880000000001"/>
        <n v="90.48"/>
        <n v="7.644000000000001"/>
        <n v="1256.22"/>
        <n v="1.9959999999999996"/>
        <n v="176.04"/>
        <n v="13.4"/>
        <n v="1487.9760000000001"/>
        <n v="182.11199999999999"/>
        <n v="12.461999999999996"/>
        <n v="12.53"/>
        <n v="526.45000000000005"/>
        <n v="37.76"/>
        <n v="118.99"/>
        <n v="340.70400000000006"/>
        <n v="115.02"/>
        <n v="559.99200000000008"/>
        <n v="45.888000000000005"/>
        <n v="721.87500000000011"/>
        <n v="220.96"/>
        <n v="14.89"/>
        <n v="43.295999999999999"/>
        <n v="39.08"/>
        <n v="22638.48"/>
        <n v="1.2339999999999998"/>
        <n v="18.98"/>
        <n v="135.09"/>
        <n v="26.76"/>
        <n v="9.8100000000000023"/>
        <n v="871.4"/>
        <n v="286.85999999999996"/>
        <n v="207.18400000000003"/>
        <n v="35.89"/>
        <n v="247.44"/>
        <n v="26.46"/>
        <n v="20.82"/>
        <n v="309.57600000000002"/>
        <n v="30.975999999999999"/>
        <n v="384.17399999999998"/>
        <n v="62.040000000000006"/>
        <n v="7.71"/>
        <n v="212.13"/>
        <n v="151.18799999999999"/>
        <n v="123.55199999999999"/>
        <n v="2396.2655999999997"/>
        <n v="178.92000000000002"/>
        <n v="155.34"/>
        <n v="629.06400000000008"/>
        <n v="73.567999999999998"/>
        <n v="67.194000000000003"/>
        <n v="204.66639999999998"/>
        <n v="892.98"/>
        <n v="1439.982"/>
        <n v="155.36999999999998"/>
        <n v="52.76"/>
        <n v="307.16800000000001"/>
        <n v="94.74"/>
        <n v="287.976"/>
        <n v="83.36"/>
        <n v="23.136000000000003"/>
        <n v="1424.9"/>
        <n v="486.36800000000005"/>
        <n v="2.3039999999999994"/>
        <n v="108.40000000000002"/>
        <n v="31.32"/>
        <n v="20.767999999999997"/>
        <n v="43.8"/>
        <n v="104.23"/>
        <n v="28.048000000000002"/>
        <n v="38.136000000000003"/>
        <n v="18.920000000000002"/>
        <n v="10.89"/>
        <n v="289.24"/>
        <n v="423.28"/>
        <n v="48.81"/>
        <n v="46.872"/>
        <n v="1928.7800000000002"/>
        <n v="44.384"/>
        <n v="52.064"/>
        <n v="42.800000000000004"/>
        <n v="44.672000000000004"/>
        <n v="116.82"/>
        <n v="122.12"/>
        <n v="1001.5840000000001"/>
        <n v="256.78400000000005"/>
        <n v="3.3119999999999998"/>
        <n v="3785.2920000000004"/>
        <n v="48.576000000000001"/>
        <n v="435.84000000000003"/>
        <n v="871.80000000000007"/>
        <n v="1604.9"/>
        <n v="27.395999999999997"/>
        <n v="5.67"/>
        <n v="11.184000000000001"/>
        <n v="1421.664"/>
        <n v="3.8079999999999998"/>
        <n v="49.5"/>
        <n v="93.149999999999991"/>
        <n v="11.416"/>
        <n v="66.976000000000013"/>
        <n v="40.736000000000004"/>
        <n v="3999.95"/>
        <n v="268.935"/>
        <n v="44.43"/>
        <n v="498"/>
        <n v="663.93600000000004"/>
        <n v="203.976"/>
        <n v="171.55"/>
        <n v="203.184"/>
        <n v="22.620000000000005"/>
        <n v="29.371999999999993"/>
        <n v="41.240000000000009"/>
        <n v="1.9410000000000003"/>
        <n v="3.5280000000000005"/>
        <n v="101.84"/>
        <n v="1212.848"/>
        <n v="176.77199999999996"/>
        <n v="141.9"/>
        <n v="191.07899999999998"/>
        <n v="2.4960000000000004"/>
        <n v="239.94"/>
        <n v="545.88"/>
        <n v="42.624000000000002"/>
        <n v="163.88"/>
        <n v="3.2040000000000002"/>
        <n v="251.57999999999998"/>
        <n v="95.68"/>
        <n v="77.031000000000006"/>
        <n v="375.45750000000004"/>
        <n v="11.824"/>
        <n v="91.6"/>
        <n v="343.84999999999997"/>
        <n v="1115.17"/>
        <n v="21.9"/>
        <n v="6.8999999999999986"/>
        <n v="17.43"/>
        <n v="4.3440000000000003"/>
        <n v="27.018000000000008"/>
        <n v="7.4880000000000013"/>
        <n v="4.5439999999999996"/>
        <n v="10.512"/>
        <n v="7.2160000000000002"/>
        <n v="1525.1879999999996"/>
        <n v="227.35999999999999"/>
        <n v="68.720000000000013"/>
        <n v="14.2"/>
        <n v="13.005000000000003"/>
        <n v="3.8279999999999994"/>
        <n v="12.645000000000001"/>
        <n v="182.22"/>
        <n v="27.12"/>
        <n v="866.64599999999996"/>
        <n v="482.66399999999999"/>
        <n v="30.959999999999994"/>
        <n v="11.976000000000003"/>
        <n v="10.76"/>
        <n v="17.669999999999998"/>
        <n v="58.240000000000009"/>
        <n v="1101.48"/>
        <n v="1454.9"/>
        <n v="54.992000000000004"/>
        <n v="28.272000000000006"/>
        <n v="666.4"/>
        <n v="57.68"/>
        <n v="9"/>
        <n v="5.0220000000000002"/>
        <n v="1496.16"/>
        <n v="1188.0000000000002"/>
        <n v="63.769999999999996"/>
        <n v="18.648000000000003"/>
        <n v="355.45499999999998"/>
        <n v="31.4"/>
        <n v="386.67999999999995"/>
        <n v="25.02"/>
        <n v="102.72"/>
        <n v="692.93999999999994"/>
        <n v="103.96799999999999"/>
        <n v="13.08"/>
        <n v="467.03999999999996"/>
        <n v="14.069999999999999"/>
        <n v="97.04"/>
        <n v="195.10400000000001"/>
        <n v="28.84"/>
        <n v="286.38"/>
        <n v="221.05600000000001"/>
        <n v="0.87599999999999978"/>
        <n v="332.70400000000001"/>
        <n v="34.271999999999998"/>
        <n v="16.448"/>
        <n v="74.94"/>
        <n v="2591.56"/>
        <n v="38.24"/>
        <n v="10.380000000000003"/>
        <n v="159.04"/>
        <n v="751.98400000000004"/>
        <n v="60.339999999999996"/>
        <n v="828.83999999999992"/>
        <n v="241.92"/>
        <n v="10.44"/>
        <n v="89.987999999999985"/>
        <n v="10.128"/>
        <n v="22.66"/>
        <n v="35.979999999999997"/>
        <n v="28.99"/>
        <n v="269.96999999999997"/>
        <n v="148.25700000000001"/>
        <n v="191.64600000000002"/>
        <n v="387.72"/>
        <n v="122.32799999999999"/>
        <n v="67.150000000000006"/>
        <n v="51.900000000000006"/>
        <n v="39.89"/>
        <n v="14.720000000000002"/>
        <n v="2.556"/>
        <n v="517.40500000000009"/>
        <n v="106.34399999999999"/>
        <n v="28.782000000000004"/>
        <n v="454.27200000000005"/>
        <n v="493.42999999999995"/>
        <n v="29.98"/>
        <n v="5.43"/>
        <n v="222.66599999999997"/>
        <n v="197.58"/>
        <n v="661.17600000000004"/>
        <n v="2357.4880000000003"/>
        <n v="98.46"/>
        <n v="1889.9899999999998"/>
        <n v="0.44399999999999995"/>
        <n v="454.86"/>
        <n v="1.1879999999999997"/>
        <n v="235.15199999999999"/>
        <n v="10.784000000000001"/>
        <n v="1399.98"/>
        <n v="572.58000000000004"/>
        <n v="6.3159999999999981"/>
        <n v="64.740000000000009"/>
        <n v="66.260000000000005"/>
        <n v="523.26"/>
        <n v="169.99"/>
        <n v="11.09"/>
        <n v="409.59000000000003"/>
        <n v="136.46400000000003"/>
        <n v="765.625"/>
        <n v="298.464"/>
        <n v="9.5400000000000009"/>
        <n v="428.68"/>
        <n v="43.019999999999996"/>
        <n v="76.792000000000002"/>
        <n v="39.128"/>
        <n v="466.15799999999996"/>
        <n v="192.72"/>
        <n v="169.06400000000002"/>
        <n v="977.29200000000003"/>
        <n v="48.712000000000003"/>
        <n v="4.572000000000001"/>
        <n v="1.6320000000000001"/>
        <n v="9.7619999999999969"/>
        <n v="542.64599999999996"/>
        <n v="15.18"/>
        <n v="8.6899999999999977"/>
        <n v="125.13"/>
        <n v="56.328000000000003"/>
        <n v="102.833"/>
        <n v="99.695999999999998"/>
        <n v="9.5220000000000002"/>
        <n v="5.1039999999999992"/>
        <n v="8.9519999999999982"/>
        <n v="942.78400000000011"/>
        <n v="359.05799999999994"/>
        <n v="24.4"/>
        <n v="239.358"/>
        <n v="1.8920000000000003"/>
        <n v="5.3880000000000008"/>
        <n v="179.95000000000002"/>
        <n v="38.388000000000005"/>
        <n v="382.80599999999998"/>
        <n v="191.47200000000001"/>
        <n v="57.9"/>
        <n v="786.48"/>
        <n v="11.01"/>
        <n v="791.87999999999988"/>
        <n v="2405.1999999999998"/>
        <n v="11.304"/>
        <n v="254.60399999999998"/>
        <n v="5.2"/>
        <n v="562.29250000000013"/>
        <n v="147.56800000000001"/>
        <n v="32.94"/>
        <n v="2541.98"/>
        <n v="29.664000000000001"/>
        <n v="94.6"/>
        <n v="167.28"/>
        <n v="10.47"/>
        <n v="13.184000000000001"/>
        <n v="18.432000000000002"/>
        <n v="12.72"/>
        <n v="97.3"/>
        <n v="29.049999999999997"/>
        <n v="421.1"/>
        <n v="4.0640000000000001"/>
        <n v="225.56799999999998"/>
        <n v="470.35999999999996"/>
        <n v="186.14400000000001"/>
        <n v="82.344000000000008"/>
        <n v="772.68000000000006"/>
        <n v="104.98"/>
        <n v="45.893999999999998"/>
        <n v="377.92800000000005"/>
        <n v="7.4"/>
        <n v="94.191999999999979"/>
        <n v="217.85"/>
        <n v="75.33"/>
        <n v="13.049999999999999"/>
        <n v="12.059999999999999"/>
        <n v="4.1439999999999992"/>
        <n v="61.929000000000002"/>
        <n v="2.0880000000000001"/>
        <n v="62.099999999999994"/>
        <n v="14.952000000000002"/>
        <n v="55.616"/>
        <n v="108.925"/>
        <n v="18.544"/>
        <n v="24.18"/>
        <n v="51.183999999999983"/>
        <n v="6.3840000000000003"/>
        <n v="38.864000000000004"/>
        <n v="51.12"/>
        <n v="69.00800000000001"/>
        <n v="349.95"/>
        <n v="26.376000000000001"/>
        <n v="424.95749999999992"/>
        <n v="579.29999999999995"/>
        <n v="364.74"/>
        <n v="170.88"/>
        <n v="8.6240000000000023"/>
        <n v="7.9040000000000008"/>
        <n v="166.16"/>
        <n v="699.93"/>
        <n v="240.37"/>
        <n v="101.88"/>
        <n v="15.136000000000003"/>
        <n v="22.638000000000002"/>
        <n v="1059.1199999999999"/>
        <n v="322.59000000000003"/>
        <n v="859.2"/>
        <n v="29.56"/>
        <n v="102.30000000000001"/>
        <n v="821.3"/>
        <n v="206.11199999999997"/>
        <n v="13.97"/>
        <n v="194.25"/>
        <n v="999.43200000000002"/>
        <n v="46.62"/>
        <n v="167.535"/>
        <n v="1799.97"/>
        <n v="105.42"/>
        <n v="1106.9099999999999"/>
        <n v="169.56800000000001"/>
        <n v="60.672000000000004"/>
        <n v="381.35999999999996"/>
        <n v="122.48"/>
        <n v="594.81600000000003"/>
        <n v="27.9"/>
        <n v="252.8"/>
        <n v="24.400000000000002"/>
        <n v="2793.5280000000002"/>
        <n v="189.58800000000005"/>
        <n v="275.96999999999997"/>
        <n v="25.12"/>
        <n v="30.192"/>
        <n v="1684.7520000000002"/>
        <n v="41.04"/>
        <n v="5.7279999999999989"/>
        <n v="6.9"/>
        <n v="40.97999999999999"/>
        <n v="119.98"/>
        <n v="29.718000000000007"/>
        <n v="30.8"/>
        <n v="97.44"/>
        <n v="236.88"/>
        <n v="164.79200000000003"/>
        <n v="107.11799999999999"/>
        <n v="35.856000000000002"/>
        <n v="208.44"/>
        <n v="180.98"/>
        <n v="47.968000000000004"/>
        <n v="47.18"/>
        <n v="32.56"/>
        <n v="50.231999999999999"/>
        <n v="28.349999999999998"/>
        <n v="4.427999999999999"/>
        <n v="152.24"/>
        <n v="216.4"/>
        <n v="11.84"/>
        <n v="86.272000000000006"/>
        <n v="12.160000000000002"/>
        <n v="22.336000000000002"/>
        <n v="71.371999999999986"/>
        <n v="58.415999999999997"/>
        <n v="478.08"/>
        <n v="1586.6899999999998"/>
        <n v="11.82"/>
        <n v="127.869"/>
        <n v="12.984000000000002"/>
        <n v="102.36799999999999"/>
        <n v="305.97449999999998"/>
        <n v="492.83499999999998"/>
        <n v="69.576000000000008"/>
        <n v="38.04"/>
        <n v="18.940000000000001"/>
        <n v="380.05799999999994"/>
        <n v="61.1"/>
        <n v="33.088000000000001"/>
        <n v="107.53"/>
        <n v="248.85000000000002"/>
        <n v="429.90000000000003"/>
        <n v="68.039999999999992"/>
        <n v="6.7"/>
        <n v="321.55200000000002"/>
        <n v="59.994000000000007"/>
        <n v="127.38599999999998"/>
        <n v="383.84000000000003"/>
        <n v="105.55199999999999"/>
        <n v="135.88200000000001"/>
        <n v="239.96"/>
        <n v="163.136"/>
        <n v="169.45"/>
        <n v="21.792000000000002"/>
        <n v="435.26"/>
        <n v="23.840000000000003"/>
        <n v="364.95"/>
        <n v="120.71199999999999"/>
        <n v="1202.94"/>
        <n v="6.743999999999998"/>
        <n v="11.200000000000001"/>
        <n v="2879.9520000000002"/>
        <n v="378"/>
        <n v="209.5"/>
        <n v="72.42"/>
        <n v="161.82"/>
        <n v="629.95799999999997"/>
        <n v="1598.0580000000002"/>
        <n v="44.856000000000009"/>
        <n v="93.36"/>
        <n v="89.768000000000001"/>
        <n v="51.52"/>
        <n v="46"/>
        <n v="13999.96"/>
        <n v="783.96"/>
        <n v="71.760000000000005"/>
        <n v="2.9459999999999993"/>
        <n v="214.7"/>
        <n v="43.056000000000004"/>
        <n v="370.14"/>
        <n v="103.48100000000001"/>
        <n v="30.880000000000003"/>
        <n v="39.264000000000003"/>
        <n v="328.39919999999995"/>
        <n v="32.368000000000002"/>
        <n v="9449.9500000000007"/>
        <n v="2.8959999999999995"/>
        <n v="56.699999999999996"/>
        <n v="193.06559999999999"/>
        <n v="37.4"/>
        <n v="55.76"/>
        <n v="61.77600000000001"/>
        <n v="73.343999999999994"/>
        <n v="106.08000000000001"/>
        <n v="136.26"/>
        <n v="340.18200000000002"/>
        <n v="28.849999999999998"/>
        <n v="8.5950000000000024"/>
        <n v="67.992000000000004"/>
        <n v="1067.94"/>
        <n v="174.42000000000002"/>
        <n v="46.64"/>
        <n v="2.6960000000000002"/>
        <n v="523.48"/>
        <n v="189.88200000000001"/>
        <n v="28.08"/>
        <n v="132.79"/>
        <n v="93.06"/>
        <n v="845.48799999999994"/>
        <n v="9.4200000000000017"/>
        <n v="14.496000000000002"/>
        <n v="464.29200000000003"/>
        <n v="863.6400000000001"/>
        <n v="190.89600000000002"/>
        <n v="53.97"/>
        <n v="4.5599999999999996"/>
        <n v="43.31"/>
        <n v="200.96999999999997"/>
        <n v="148.32"/>
        <n v="162.63999999999999"/>
        <n v="7.168000000000001"/>
        <n v="40.24"/>
        <n v="1349.85"/>
        <n v="145.54400000000001"/>
        <n v="2348.8200000000002"/>
        <n v="512.49900000000002"/>
        <n v="3.536"/>
        <n v="3.5919999999999992"/>
        <n v="2025.3600000000001"/>
        <n v="243.16"/>
        <n v="161.28"/>
        <n v="22.344000000000001"/>
        <n v="25.78"/>
        <n v="21.728000000000002"/>
        <n v="1024.3800000000001"/>
        <n v="27.792000000000002"/>
        <n v="82.38"/>
        <n v="416.32"/>
        <n v="110.376"/>
        <n v="181.35"/>
        <n v="65.231999999999999"/>
        <n v="72.78"/>
        <n v="89.34"/>
        <n v="20.64"/>
        <n v="1983.9680000000001"/>
        <n v="56.52"/>
        <n v="11.664000000000001"/>
        <n v="39.479999999999997"/>
        <n v="8159.9519999999993"/>
        <n v="75.040000000000006"/>
        <n v="33.82"/>
        <n v="842.35200000000009"/>
        <n v="1.4480000000000002"/>
        <n v="124.75"/>
        <n v="459.95"/>
        <n v="828.59999999999991"/>
        <n v="1367.84"/>
        <n v="718.11599999999987"/>
        <n v="19.14"/>
        <n v="87.167999999999978"/>
        <n v="179.7"/>
        <n v="182.67000000000002"/>
        <n v="259.7"/>
        <n v="290.35200000000003"/>
        <n v="1676.88"/>
        <n v="99.588000000000008"/>
        <n v="119.10000000000001"/>
        <n v="14.78"/>
        <n v="3359.9520000000002"/>
        <n v="2665.62"/>
        <n v="479.93999999999994"/>
        <n v="70.679999999999993"/>
        <n v="427.64400000000001"/>
        <n v="9.0960000000000001"/>
        <n v="29.74"/>
        <n v="63.92"/>
        <n v="318.40000000000003"/>
        <n v="2.0679999999999996"/>
        <n v="221.98"/>
        <n v="1.24"/>
        <n v="344.94"/>
        <n v="725.34400000000005"/>
        <n v="37.896000000000001"/>
        <n v="258.48"/>
        <n v="21.335999999999999"/>
        <n v="342.37"/>
        <n v="451.13599999999997"/>
        <n v="90.99"/>
        <n v="108.57599999999999"/>
        <n v="27.88"/>
        <n v="8.8559999999999981"/>
        <n v="17.459999999999997"/>
        <n v="288"/>
        <n v="98.391999999999996"/>
        <n v="11.393999999999998"/>
        <n v="75.384000000000015"/>
        <n v="104.88"/>
        <n v="143.73000000000002"/>
        <n v="52.96"/>
        <n v="6.4560000000000004"/>
        <n v="2.6550000000000002"/>
        <n v="7.8960000000000008"/>
        <n v="1889.9459999999999"/>
        <n v="220.70400000000001"/>
        <n v="85.232000000000014"/>
        <n v="51.336000000000006"/>
        <n v="470.30199999999996"/>
        <n v="79.78"/>
        <n v="720.7600000000001"/>
        <n v="126.624"/>
        <n v="319.92"/>
        <n v="1614.5820000000003"/>
        <n v="11.214000000000002"/>
        <n v="593.5680000000001"/>
        <n v="123.858"/>
        <n v="48.91"/>
        <n v="824.95"/>
        <n v="641.96"/>
        <n v="149.232"/>
        <n v="57.36"/>
        <n v="173.208"/>
        <n v="122.328"/>
        <n v="170.072"/>
        <n v="1245.8599999999999"/>
        <n v="3.7680000000000007"/>
        <n v="1199.98"/>
        <n v="3.1080000000000001"/>
        <n v="1649.75"/>
        <n v="211.37199999999999"/>
        <n v="2.8639999999999994"/>
        <n v="380.86400000000003"/>
        <n v="137.24"/>
        <n v="3.7979999999999992"/>
        <n v="1196.8599999999999"/>
        <n v="1350.1200000000001"/>
        <n v="686.32"/>
        <n v="762.59399999999982"/>
        <n v="286.78999999999996"/>
        <n v="5.2320000000000002"/>
        <n v="1295.8400000000001"/>
        <n v="182.55"/>
        <n v="20.808000000000003"/>
        <n v="373.46999999999991"/>
        <n v="205.99919999999997"/>
        <n v="442.76400000000001"/>
        <n v="220.98"/>
        <n v="52.751999999999995"/>
        <n v="5.08"/>
        <n v="33.930000000000007"/>
        <n v="622.44999999999993"/>
        <n v="76.728000000000009"/>
        <n v="23.688000000000002"/>
        <n v="12.030000000000001"/>
        <n v="18.431999999999999"/>
        <n v="192.16000000000003"/>
        <n v="89.712000000000018"/>
        <n v="155.82000000000002"/>
        <n v="192.18600000000004"/>
        <n v="58.72"/>
        <n v="1048.3499999999999"/>
        <n v="319.41000000000003"/>
        <n v="13.632"/>
        <n v="947.17000000000007"/>
        <n v="13.88"/>
        <n v="33.44"/>
        <n v="1112.94"/>
        <n v="989.97"/>
        <n v="58.199999999999996"/>
        <n v="161.96"/>
        <n v="30.93"/>
        <n v="12.957000000000001"/>
        <n v="7.0679999999999996"/>
        <n v="497.61"/>
        <n v="285.55200000000002"/>
        <n v="7.6559999999999988"/>
        <n v="24.048000000000002"/>
        <n v="25.679999999999993"/>
        <n v="13.168000000000001"/>
        <n v="16.496000000000002"/>
        <n v="44.736000000000004"/>
        <n v="20"/>
        <n v="1272.6299999999999"/>
        <n v="716"/>
        <n v="23.56"/>
        <n v="39.840000000000003"/>
        <n v="19.399999999999999"/>
        <n v="602.65099999999995"/>
        <n v="719.97600000000011"/>
        <n v="99.488"/>
        <n v="83.987999999999985"/>
        <n v="12.94"/>
        <n v="60.288000000000004"/>
        <n v="223.58"/>
        <n v="48.87"/>
        <n v="657.50400000000002"/>
        <n v="279.95"/>
        <n v="1029.95"/>
        <n v="16.78"/>
        <n v="604.65600000000006"/>
        <n v="933.40800000000002"/>
        <n v="1103.97"/>
        <n v="523.39200000000005"/>
        <n v="1199.9759999999999"/>
        <n v="106.869"/>
        <n v="270.62"/>
        <n v="1090.7819999999999"/>
        <n v="459.88"/>
        <n v="999.96"/>
        <n v="59.76"/>
        <n v="10.476000000000001"/>
        <n v="410.35199999999998"/>
        <n v="665.40800000000002"/>
        <n v="3.168000000000001"/>
        <n v="8.6080000000000005"/>
        <n v="21.552000000000003"/>
        <n v="46.440000000000005"/>
        <n v="34.92"/>
        <n v="499.95"/>
        <n v="215.65"/>
        <n v="83.13600000000001"/>
        <n v="25.176000000000002"/>
        <n v="6.6000000000000005"/>
        <n v="670.75200000000007"/>
        <n v="19.75"/>
        <n v="62.04"/>
        <n v="464.84999999999997"/>
        <n v="4.2759999999999989"/>
        <n v="22.240000000000002"/>
        <n v="2079.4"/>
        <n v="334.88000000000005"/>
        <n v="106.8"/>
        <n v="24.32"/>
        <n v="6.0299999999999994"/>
        <n v="56.063999999999993"/>
        <n v="255.93600000000004"/>
        <n v="5.34"/>
        <n v="965.84999999999991"/>
        <n v="104.57999999999998"/>
        <n v="49.44"/>
        <n v="170.98"/>
        <n v="30.960000000000004"/>
        <n v="113.55200000000001"/>
        <n v="1737.1799999999998"/>
        <n v="9.4600000000000009"/>
        <n v="1348.7040000000002"/>
        <n v="203.98299999999998"/>
        <n v="52.99"/>
        <n v="1.0799999999999998"/>
        <n v="45.28"/>
        <n v="67"/>
        <n v="12.320000000000002"/>
        <n v="96.53"/>
        <n v="62.591999999999999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164">
      <sharedItems containsSemiMixedTypes="0" containsString="0" containsNumber="1" minValue="0" maxValue="0.8"/>
    </cacheField>
    <cacheField name="Profit" numFmtId="165">
      <sharedItems containsSemiMixedTypes="0" containsString="0" containsNumber="1" minValue="-6599.978000000001" maxValue="8399.9759999999987" count="7545">
        <n v="7.4693999999999932"/>
        <n v="28.0032"/>
        <n v="1.4455999999999996"/>
        <n v="0.31679999999999986"/>
        <n v="24.382400000000001"/>
        <n v="0.59039999999999915"/>
        <n v="52.126200000000004"/>
        <n v="148.10640000000001"/>
        <n v="84.494999999999948"/>
        <n v="4.7975999999999992"/>
        <n v="-64.774800000000013"/>
        <n v="-25.108999999999988"/>
        <n v="6.4206000000000012"/>
        <n v="14.904"/>
        <n v="15.552000000000001"/>
        <n v="1.0737999999999999"/>
        <n v="26.864999999999995"/>
        <n v="14.227200000000003"/>
        <n v="-348.62940000000003"/>
        <n v="34.996499999999997"/>
        <n v="9.2386000000000053"/>
        <n v="-1.9274999999999993"/>
        <n v="148.845"/>
        <n v="8.4527999999999999"/>
        <n v="19.051200000000001"/>
        <n v="0.84599999999999964"/>
        <n v="8.2302"/>
        <n v="72.807000000000031"/>
        <n v="10.8864"/>
        <n v="27.881999999999998"/>
        <n v="0.15480000000000005"/>
        <n v="7.86"/>
        <n v="0.51519999999999921"/>
        <n v="2.8911999999999995"/>
        <n v="17.581200000000003"/>
        <n v="228.07919999999999"/>
        <n v="24.883200000000002"/>
        <n v="2.3939999999999984"/>
        <n v="88.725000000000023"/>
        <n v="1.9989999999999979"/>
        <n v="65.325599999999895"/>
        <n v="219.45140000000001"/>
        <n v="15.537199999999999"/>
        <n v="19.040999999999997"/>
        <n v="15.954299999999993"/>
        <n v="3.7920000000000011"/>
        <n v="-8.5007999999999981"/>
        <n v="11.451599999999985"/>
        <n v="-8.1822000000000052"/>
        <n v="33.851700000000051"/>
        <n v="-383.03100000000006"/>
        <n v="122.38559999999998"/>
        <n v="-694.29359999999997"/>
        <n v="19.164599999999979"/>
        <n v="22.047199999999997"/>
        <n v="0"/>
        <n v="22.074799999999996"/>
        <n v="-121.87349999999992"/>
        <n v="2.9568000000000003"/>
        <n v="2.4581999999999997"/>
        <n v="53.260799999999996"/>
        <n v="7.9703999999999997"/>
        <n v="68.001000000000033"/>
        <n v="13.320000000000002"/>
        <n v="1.7247999999999997"/>
        <n v="19.41"/>
        <n v="36.447299999999998"/>
        <n v="5.6159999999999997"/>
        <n v="7.3999999999999995"/>
        <n v="-35.992800000000038"/>
        <n v="82.077600000000004"/>
        <n v="76.704000000000008"/>
        <n v="8.2847999999999971"/>
        <n v="3.0860999999999996"/>
        <n v="5.1948000000000008"/>
        <n v="9.0719999999999992"/>
        <n v="9.9873000000000012"/>
        <n v="5.4432"/>
        <n v="67.113900000000015"/>
        <n v="19.6328"/>
        <n v="67.659899999999979"/>
        <n v="6.63"/>
        <n v="36.44729999999997"/>
        <n v="13.037499999999998"/>
        <n v="3.5009999999999994"/>
        <n v="18.104400000000002"/>
        <n v="2.7384000000000022"/>
        <n v="-17.469000000000005"/>
        <n v="9.7608000000000015"/>
        <n v="22.858199999999982"/>
        <n v="5.767199999999999"/>
        <n v="53.996999999999957"/>
        <n v="0.89599999999999991"/>
        <n v="609.71569999999997"/>
        <n v="762.59400000000005"/>
        <n v="6.1704000000000008"/>
        <n v="8.2896000000000001"/>
        <n v="1.0903999999999998"/>
        <n v="-22.684200000000004"/>
        <n v="-77.473200000000006"/>
        <n v="22.0032"/>
        <n v="8.2055999999999987"/>
        <n v="6.7560000000000038"/>
        <n v="-77.126699999999971"/>
        <n v="148.70400000000006"/>
        <n v="12.060900000000002"/>
        <n v="52.917299999999955"/>
        <n v="12.169199999999989"/>
        <n v="-2.1792000000000007"/>
        <n v="8.3328000000000024"/>
        <n v="-470.548"/>
        <n v="2.9567999999999999"/>
        <n v="-62.88000000000001"/>
        <n v="12.521600000000003"/>
        <n v="12.700800000000001"/>
        <n v="15.2712"/>
        <n v="37.494999999999962"/>
        <n v="-56.059200000000011"/>
        <n v="1.0044"/>
        <n v="32.301500000000019"/>
        <n v="28.767899999999997"/>
        <n v="11.8248"/>
        <n v="146.79"/>
        <n v="-6.2100000000000151"/>
        <n v="244.61549999999988"/>
        <n v="30.785999999999998"/>
        <n v="1.1760000000000002"/>
        <n v="-59.372999999999976"/>
        <n v="226.96439999999998"/>
        <n v="14.169399999999996"/>
        <n v="18.176399999999973"/>
        <n v="38.572199999999953"/>
        <n v="143.982"/>
        <n v="87.350400000000036"/>
        <n v="-5.088000000000001"/>
        <n v="3.6431999999999998"/>
        <n v="1.3000000000000007"/>
        <n v="11.0016"/>
        <n v="4.2716999999999992"/>
        <n v="17.375399999999999"/>
        <n v="3.4619999999999997"/>
        <n v="3.5489999999999924"/>
        <n v="39.340799999999994"/>
        <n v="5.4332000000000003"/>
        <n v="17.182800000000004"/>
        <n v="2.1683999999999997"/>
        <n v="4.2047999999999996"/>
        <n v="7.7240000000000002"/>
        <n v="62.3904"/>
        <n v="13.845999999999997"/>
        <n v="27.689999999999998"/>
        <n v="4.8719999999999999"/>
        <n v="21.837600000000023"/>
        <n v="35.889999999999986"/>
        <n v="1.0730999999999993"/>
        <n v="1.5209999999999999"/>
        <n v="4.9647999999999985"/>
        <n v="79.891199999999998"/>
        <n v="5.77"/>
        <n v="120.51060000000001"/>
        <n v="5.936399999999999"/>
        <n v="15.767999999999997"/>
        <n v="11.492000000000004"/>
        <n v="-67.941000000000003"/>
        <n v="5.9799999999999986"/>
        <n v="26.413199999999996"/>
        <n v="29.950000000000003"/>
        <n v="4.6812000000000005"/>
        <n v="39.97999999999999"/>
        <n v="6.6583999999999968"/>
        <n v="2.5641000000000034"/>
        <n v="-1.3376000000000001"/>
        <n v="331.19099999999997"/>
        <n v="140.39599999999993"/>
        <n v="17.667299999999997"/>
        <n v="-40.180799999999991"/>
        <n v="16.146000000000001"/>
        <n v="31.005899999999997"/>
        <n v="83.209699999999998"/>
        <n v="20.681999999999995"/>
        <n v="83.98599999999999"/>
        <n v="5.2164000000000001"/>
        <n v="0.4073999999999991"/>
        <n v="-23.89200000000001"/>
        <n v="20.9208"/>
        <n v="45.839999999999996"/>
        <n v="5.3460000000000001"/>
        <n v="7.7034999999999982"/>
        <n v="1264.7558999999999"/>
        <n v="56.274400000000014"/>
        <n v="355.4466000000001"/>
        <n v="6.2855999999999987"/>
        <n v="65.435000000000002"/>
        <n v="0.50970000000000049"/>
        <n v="15.699300000000001"/>
        <n v="7.2267999999999999"/>
        <n v="0.99629999999999996"/>
        <n v="18.837"/>
        <n v="3.6854999999999958"/>
        <n v="-2.0015999999999998"/>
        <n v="3.6288"/>
        <n v="17.9634"/>
        <n v="54.352799999999945"/>
        <n v="15.764000000000003"/>
        <n v="-18.221999999999994"/>
        <n v="123.45480000000005"/>
        <n v="329.99400000000003"/>
        <n v="11.998799999999989"/>
        <n v="7.5370999999999988"/>
        <n v="0.63119999999999798"/>
        <n v="11.450399999999998"/>
        <n v="9.1763999999999974"/>
        <n v="207.14699999999993"/>
        <n v="-47.254199999999997"/>
        <n v="57.41129999999999"/>
        <n v="8.6352000000000011"/>
        <n v="-1.3208000000000002"/>
        <n v="34.292499999999997"/>
        <n v="3.0211999999999994"/>
        <n v="-2.374800000000004"/>
        <n v="9.3905999999999992"/>
        <n v="4.2803999999999984"/>
        <n v="1.0620000000000003"/>
        <n v="24.502800000000001"/>
        <n v="-7.3254999999999981"/>
        <n v="764.38180000000011"/>
        <n v="-5.7149999999999999"/>
        <n v="4.8231000000000002"/>
        <n v="10.652200000000001"/>
        <n v="5.8603999999999967"/>
        <n v="5.3115999999999985"/>
        <n v="7.0853999999999999"/>
        <n v="22.809600000000003"/>
        <n v="5.8707999999999991"/>
        <n v="252.58799999999999"/>
        <n v="-13.334099999999999"/>
        <n v="2.8699999999999992"/>
        <n v="9.4283999999999963"/>
        <n v="75.679999999999978"/>
        <n v="6.5669999999999984"/>
        <n v="-3.4271999999999991"/>
        <n v="2.1399999999999992"/>
        <n v="21.164000000000005"/>
        <n v="22.647599999999997"/>
        <n v="10.347300000000004"/>
        <n v="12.776399999999999"/>
        <n v="1.0679999999999996"/>
        <n v="74.8142"/>
        <n v="76.639499999999984"/>
        <n v="58.687200000000011"/>
        <n v="4.5144000000000002"/>
        <n v="291.37779999999987"/>
        <n v="162"/>
        <n v="0.49839999999999995"/>
        <n v="-1.8106"/>
        <n v="3.2899999999999996"/>
        <n v="1.764"/>
        <n v="4.4979999999999958"/>
        <n v="0.20339999999999847"/>
        <n v="14.268800000000001"/>
        <n v="-163.45159999999996"/>
        <n v="18.662400000000002"/>
        <n v="12.145199999999997"/>
        <n v="18.064800000000002"/>
        <n v="22.627499999999962"/>
        <n v="12.959999999999994"/>
        <n v="-14.478399999999993"/>
        <n v="-24.496000000000002"/>
        <n v="139.98999999999995"/>
        <n v="496.07249999999993"/>
        <n v="4.8391999999999911"/>
        <n v="6.2208000000000006"/>
        <n v="11.226599999999999"/>
        <n v="71.992800000000003"/>
        <n v="65.206400000000002"/>
        <n v="-7.4799999999999969"/>
        <n v="-147.8655"/>
        <n v="22.238400000000013"/>
        <n v="-0.66240000000000021"/>
        <n v="12.314400000000006"/>
        <n v="2.0671999999999997"/>
        <n v="213.68880000000001"/>
        <n v="1.7352000000000005"/>
        <n v="14.754599999999996"/>
        <n v="13.438599999999994"/>
        <n v="3.6679999999999993"/>
        <n v="-2.188500000000003"/>
        <n v="80.631200000000007"/>
        <n v="4.9079999999999977"/>
        <n v="38.379999999999981"/>
        <n v="13.317599999999999"/>
        <n v="3.1399999999999988"/>
        <n v="15.498000000000001"/>
        <n v="-63.376499999999965"/>
        <n v="-27.827999999999975"/>
        <n v="87.744299999999981"/>
        <n v="-2.0348999999999995"/>
        <n v="2.4863999999999997"/>
        <n v="-19.562399999999997"/>
        <n v="14.690199999999997"/>
        <n v="3.1551999999999998"/>
        <n v="43.223399999999984"/>
        <n v="-4.7625000000000011"/>
        <n v="29.145599999999995"/>
        <n v="0.54600000000000071"/>
        <n v="182.3553"/>
        <n v="60.391999999999967"/>
        <n v="-44.94"/>
        <n v="9.105599999999999"/>
        <n v="229.30180000000001"/>
        <n v="-8.0289999999999999"/>
        <n v="55.895999999999958"/>
        <n v="-14.553600000000003"/>
        <n v="5.3213999999999997"/>
        <n v="-913.17599999999993"/>
        <n v="-30.293999999999983"/>
        <n v="0.41759999999999986"/>
        <n v="25.02"/>
        <n v="15.524999999999999"/>
        <n v="14.5152"/>
        <n v="30.185999999999996"/>
        <n v="305.13000000000011"/>
        <n v="81.432000000000002"/>
        <n v="7.5086999999999984"/>
        <n v="6.9920000000000009"/>
        <n v="80.735999999999976"/>
        <n v="20.975000000000001"/>
        <n v="1.3621999999999999"/>
        <n v="20.584999999999994"/>
        <n v="68.039999999999992"/>
        <n v="4.6746000000000016"/>
        <n v="113.63939999999998"/>
        <n v="29.993999999999986"/>
        <n v="18.453400000000002"/>
        <n v="8.7137999999999991"/>
        <n v="38.177999999999997"/>
        <n v="14.572799999999997"/>
        <n v="45.80639999999994"/>
        <n v="2.4359999999999999"/>
        <n v="5.7672000000000008"/>
        <n v="3.3724999999999992"/>
        <n v="-93.079999999999984"/>
        <n v="78.388800000000003"/>
        <n v="91.789199999999994"/>
        <n v="3.3524000000000003"/>
        <n v="7.6493999999999982"/>
        <n v="-33.641399999999997"/>
        <n v="-3.7295999999999996"/>
        <n v="155.24999999999994"/>
        <n v="73.41"/>
        <n v="10.763999999999999"/>
        <n v="4.6815999999999995"/>
        <n v="8.7330000000000005"/>
        <n v="15.823999999999998"/>
        <n v="21.27239999999999"/>
        <n v="30.223200000000002"/>
        <n v="33.312400000000025"/>
        <n v="-40.196000000000055"/>
        <n v="29.152800000000013"/>
        <n v="32.687999999999988"/>
        <n v="1379.9769999999999"/>
        <n v="32.893000000000008"/>
        <n v="63.106999999999999"/>
        <n v="80.78400000000002"/>
        <n v="56.300999999999988"/>
        <n v="3.2392000000000074"/>
        <n v="5.0220000000000002"/>
        <n v="-153.34560000000005"/>
        <n v="-17.744999999999976"/>
        <n v="-14.478399999999979"/>
        <n v="214.16399999999993"/>
        <n v="419.8184999999998"/>
        <n v="9.5850000000000009"/>
        <n v="-2.1340000000000003"/>
        <n v="100.12200000000001"/>
        <n v="21.772800000000004"/>
        <n v="13.451199999999996"/>
        <n v="-3.2391999999999896"/>
        <n v="-16.956800000000005"/>
        <n v="10.875"/>
        <n v="15.147000000000006"/>
        <n v="2.7899999999999991"/>
        <n v="112.35079999999999"/>
        <n v="20.452499999999997"/>
        <n v="12.208000000000002"/>
        <n v="1.7607999999999997"/>
        <n v="11.087999999999997"/>
        <n v="2.4009999999999998"/>
        <n v="-13.363000000000003"/>
        <n v="7.816599999999994"/>
        <n v="3.3629999999999995"/>
        <n v="381.29700000000003"/>
        <n v="48.906000000000006"/>
        <n v="2.3570999999999991"/>
        <n v="18.390799999999999"/>
        <n v="70.554400000000072"/>
        <n v="-19.771199999999997"/>
        <n v="25.792000000000002"/>
        <n v="38.532000000000004"/>
        <n v="46.118399999999994"/>
        <n v="5.0829999999999975"/>
        <n v="111.10349999999994"/>
        <n v="11.206"/>
        <n v="130.75810000000001"/>
        <n v="6.7920000000000016"/>
        <n v="17.744999999999962"/>
        <n v="7.8792000000000009"/>
        <n v="74.998499999999922"/>
        <n v="-8.1311999999999998"/>
        <n v="82.290599999999998"/>
        <n v="-9.1470000000000056"/>
        <n v="-31.033499999999989"/>
        <n v="30.187200000000001"/>
        <n v="0.29519999999999957"/>
        <n v="3.36"/>
        <n v="60.883200000000002"/>
        <n v="4.4855999999999998"/>
        <n v="8.6939999999999991"/>
        <n v="23.027999999999992"/>
        <n v="2.5591999999999997"/>
        <n v="11.802999999999999"/>
        <n v="126.39420000000001"/>
        <n v="4.2659999999999973"/>
        <n v="3.7235999999999989"/>
        <n v="0.17439999999999944"/>
        <n v="336.63499999999999"/>
        <n v="14.992499999999996"/>
        <n v="0.62579999999999902"/>
        <n v="76.558299999999988"/>
        <n v="341.99399999999969"/>
        <n v="-42.652799999999999"/>
        <n v="11.247599999999995"/>
        <n v="43.449999999999989"/>
        <n v="-18.031199999999998"/>
        <n v="9.5570999999999984"/>
        <n v="165.71759999999995"/>
        <n v="6.794999999999999"/>
        <n v="25.053599999999996"/>
        <n v="349.33919999999995"/>
        <n v="57.592799999999983"/>
        <n v="3.0043999999999995"/>
        <n v="39.923399999999994"/>
        <n v="42.018600000000006"/>
        <n v="40.586699999999979"/>
        <n v="-16.467000000000002"/>
        <n v="35.677599999999998"/>
        <n v="81.59490000000001"/>
        <n v="4.1987999999999985"/>
        <n v="16.588799999999999"/>
        <n v="62.91"/>
        <n v="19.487999999999992"/>
        <n v="-23.93719999999999"/>
        <n v="67.983299999999986"/>
        <n v="22.984000000000009"/>
        <n v="17.759999999999998"/>
        <n v="15.065"/>
        <n v="-9.153000000000004"/>
        <n v="17.8066"/>
        <n v="334.11419999999987"/>
        <n v="8.4966000000000008"/>
        <n v="2.9371999999999971"/>
        <n v="39.44380000000001"/>
        <n v="3.2099999999999982"/>
        <n v="757.41120000000001"/>
        <n v="67.608000000000004"/>
        <n v="374.62859999999989"/>
        <n v="16.397999999999996"/>
        <n v="14.523600000000002"/>
        <n v="18.832800000000002"/>
        <n v="-5.7840000000000007"/>
        <n v="142.9948"/>
        <n v="81.920999999999992"/>
        <n v="-29.152799999999992"/>
        <n v="-20.617600000000003"/>
        <n v="26.1096"/>
        <n v="1.1995999999999931"/>
        <n v="16.123999999999995"/>
        <n v="22.678200000000018"/>
        <n v="16.543999999999997"/>
        <n v="21.075200000000002"/>
        <n v="71.995200000000011"/>
        <n v="-12.956800000000005"/>
        <n v="11.102399999999996"/>
        <n v="-1.3463999999999998"/>
        <n v="153.08189999999999"/>
        <n v="2.2282000000000002"/>
        <n v="14.896000000000003"/>
        <n v="13.454999999999998"/>
        <n v="9.3312000000000008"/>
        <n v="20.517599999999987"/>
        <n v="2.289000000000001"/>
        <n v="100.73160000000001"/>
        <n v="13.793099999999999"/>
        <n v="4.4173999999999989"/>
        <n v="36.692999999999998"/>
        <n v="6.796599999999998"/>
        <n v="2.2271999999999998"/>
        <n v="12.298000000000002"/>
        <n v="30.996000000000002"/>
        <n v="10.35"/>
        <n v="7.2576000000000001"/>
        <n v="11.995199999999997"/>
        <n v="6.8015999999999996"/>
        <n v="6.2059999999999977"/>
        <n v="4.4850000000000003"/>
        <n v="69.704999999999998"/>
        <n v="-12.527999999999995"/>
        <n v="19.4376"/>
        <n v="9.6800000000000015"/>
        <n v="26.874400000000023"/>
        <n v="46.469999999999985"/>
        <n v="109.33649999999994"/>
        <n v="23.550000000000004"/>
        <n v="3.7989999999999995"/>
        <n v="-480.20320000000027"/>
        <n v="-2.9985000000000022"/>
        <n v="14.307499999999997"/>
        <n v="-4.0400000000000009"/>
        <n v="-7.3960000000000043"/>
        <n v="4.7939999999999996"/>
        <n v="200.49"/>
        <n v="42.880500000000012"/>
        <n v="29.032499999999999"/>
        <n v="-37.733199999999989"/>
        <n v="-27.791999999999994"/>
        <n v="10.969799999999999"/>
        <n v="1.1945999999999999"/>
        <n v="-39.511800000000036"/>
        <n v="142.48499999999993"/>
        <n v="-46.976400000000012"/>
        <n v="3.2615999999999996"/>
        <n v="-88.783999999999978"/>
        <n v="-16.585799999999999"/>
        <n v="21.089600000000001"/>
        <n v="21.384"/>
        <n v="2.7278999999999964"/>
        <n v="57.592799999999997"/>
        <n v="6.4176000000000002"/>
        <n v="26.902399999999993"/>
        <n v="-5.1760000000000002"/>
        <n v="4.4352000000000009"/>
        <n v="9.1979999999999986"/>
        <n v="4.9500000000000011"/>
        <n v="85.981799999999993"/>
        <n v="-968.88329999999996"/>
        <n v="5.3352000000000004"/>
        <n v="14.955599999999997"/>
        <n v="13.931999999999999"/>
        <n v="17.337599999999998"/>
        <n v="3.2479999999999998"/>
        <n v="29.363999999999997"/>
        <n v="7.7896000000000001"/>
        <n v="42.588000000000022"/>
        <n v="156.42899999999997"/>
        <n v="5.7623999999999995"/>
        <n v="43.995600000000003"/>
        <n v="5.9979999999999922"/>
        <n v="12.441600000000001"/>
        <n v="-4.7520000000000007"/>
        <n v="63.682499999999997"/>
        <n v="103.15800000000003"/>
        <n v="-18.196000000000002"/>
        <n v="1.5426000000000002"/>
        <n v="77.863499999999988"/>
        <n v="0.23339999999999961"/>
        <n v="4.4939999999999998"/>
        <n v="-447.59469999999988"/>
        <n v="648.56240000000003"/>
        <n v="60.139800000000015"/>
        <n v="7.5991999999999997"/>
        <n v="14.563799999999997"/>
        <n v="31.091200000000015"/>
        <n v="-17.027400000000007"/>
        <n v="19.968"/>
        <n v="108.74079999999998"/>
        <n v="129.77249999999998"/>
        <n v="75.489999999999924"/>
        <n v="3.0267999999999997"/>
        <n v="7.9487999999999985"/>
        <n v="-6.8815999999999953"/>
        <n v="-45.349200000000003"/>
        <n v="41.718599999999995"/>
        <n v="240.56479999999999"/>
        <n v="6.9654000000000007"/>
        <n v="3.5045999999999964"/>
        <n v="-46.53600000000003"/>
        <n v="7.094999999999998"/>
        <n v="5.8604000000000003"/>
        <n v="3.7641999999999989"/>
        <n v="43.675200000000018"/>
        <n v="8.6390999999999956"/>
        <n v="-7.0080000000000044"/>
        <n v="735.03359999999998"/>
        <n v="16.38"/>
        <n v="51.829200000000014"/>
        <n v="90.829200000000014"/>
        <n v="92.393599999999992"/>
        <n v="10.149299999999997"/>
        <n v="6.6177000000000001"/>
        <n v="18.211199999999998"/>
        <n v="9.3960000000000008"/>
        <n v="0.37200000000000011"/>
        <n v="54.444800000000001"/>
        <n v="13.452000000000002"/>
        <n v="1.6037999999999999"/>
        <n v="10.8682"/>
        <n v="-82.884"/>
        <n v="35.864399999999996"/>
        <n v="2.0387999999999984"/>
        <n v="8.6016000000000012"/>
        <n v="1.5876000000000006"/>
        <n v="4.4550000000000001"/>
        <n v="26.375999999999998"/>
        <n v="-71.994000000000028"/>
        <n v="321.83999999999992"/>
        <n v="5.2332000000000001"/>
        <n v="6.7048000000000005"/>
        <n v="2.6399999999999997"/>
        <n v="22.226399999999998"/>
        <n v="0.65399999999999947"/>
        <n v="44.709600000000009"/>
        <n v="-1.9791000000000025"/>
        <n v="28.171799999999998"/>
        <n v="-43.117800000000045"/>
        <n v="1.1200000000000001"/>
        <n v="8.2992000000000008"/>
        <n v="-10.487400000000001"/>
        <n v="27.088199999999965"/>
        <n v="-18.117599999999996"/>
        <n v="17.1678"/>
        <n v="15.68"/>
        <n v="5.368999999999998"/>
        <n v="-68.185600000000022"/>
        <n v="9.7911000000000001"/>
        <n v="-15.615600000000001"/>
        <n v="9.3124999999999982"/>
        <n v="100.24000000000007"/>
        <n v="4.3428000000000004"/>
        <n v="34.423199999999987"/>
        <n v="12.18"/>
        <n v="17.998199999999997"/>
        <n v="-12.751199999999997"/>
        <n v="34.493999999999971"/>
        <n v="-2.5440000000000005"/>
        <n v="24.47"/>
        <n v="26.349399999999992"/>
        <n v="-8.3524000000000012"/>
        <n v="3.4276000000000004"/>
        <n v="-9.2880000000000003"/>
        <n v="3.7435999999999998"/>
        <n v="11.314800000000002"/>
        <n v="-131.12000000000003"/>
        <n v="143.19179999999994"/>
        <n v="19.6248"/>
        <n v="4.5815999999999999"/>
        <n v="60.475200000000058"/>
        <n v="-84.447999999999993"/>
        <n v="9.3624000000000009"/>
        <n v="24.842999999999947"/>
        <n v="-3.5207999999999995"/>
        <n v="-15.71759999999999"/>
        <n v="7.7039999999999988"/>
        <n v="-23.8855"/>
        <n v="157.48750000000001"/>
        <n v="6.8713999999999995"/>
        <n v="-41.261999999999972"/>
        <n v="3.0015999999999998"/>
        <n v="2.8535999999999988"/>
        <n v="1.5587999999999997"/>
        <n v="-183.6323999999999"/>
        <n v="12.1401"/>
        <n v="219.58199999999997"/>
        <n v="5.2559999999999993"/>
        <n v="13.011199999999995"/>
        <n v="64.785599999999988"/>
        <n v="7.158600000000007"/>
        <n v="53.994600000000005"/>
        <n v="8.9543999999999997"/>
        <n v="20.844000000000001"/>
        <n v="101.39399999999998"/>
        <n v="4.0949999999999989"/>
        <n v="1.1159999999999979"/>
        <n v="15.700000000000003"/>
        <n v="21.134400000000003"/>
        <n v="22.354800000000004"/>
        <n v="4.8588000000000164"/>
        <n v="11.223000000000001"/>
        <n v="1.1988000000000003"/>
        <n v="2.625099999999982"/>
        <n v="1.359599999999995"/>
        <n v="-115.43040000000002"/>
        <n v="34.964799999999997"/>
        <n v="5.6375999999999999"/>
        <n v="-2.0621999999999998"/>
        <n v="39.564000000000007"/>
        <n v="7.5239999999999991"/>
        <n v="11.451999999999995"/>
        <n v="4.4899999999999984"/>
        <n v="18.609299999999998"/>
        <n v="3.8975999999999997"/>
        <n v="3.9679999999999964"/>
        <n v="41.223699999999994"/>
        <n v="33.254399999999997"/>
        <n v="20.6816"/>
        <n v="17.765999999999991"/>
        <n v="3.1104000000000003"/>
        <n v="-7.7094000000001017"/>
        <n v="4.9615999999999989"/>
        <n v="33.830999999999989"/>
        <n v="10.732499999999998"/>
        <n v="66.627199999999988"/>
        <n v="282.20920000000001"/>
        <n v="71.97"/>
        <n v="45.322199999999995"/>
        <n v="-73.57699999999997"/>
        <n v="4.3367999999999993"/>
        <n v="41.986000000000004"/>
        <n v="-1.8391999999999999"/>
        <n v="1.6632000000000007"/>
        <n v="209.27399999999992"/>
        <n v="5.399799999999999"/>
        <n v="-81.725799999999978"/>
        <n v="3.0575999999999999"/>
        <n v="5.6993999999999998"/>
        <n v="8.767199999999999"/>
        <n v="23.511599999999998"/>
        <n v="22.480800000000002"/>
        <n v="4.068699999999998"/>
        <n v="-4.2588000000000363"/>
        <n v="-65.150399999999991"/>
        <n v="13.8828"/>
        <n v="294.54879999999991"/>
        <n v="0.66719999999999979"/>
        <n v="-11.2806"/>
        <n v="2.9835000000000003"/>
        <n v="-63.109199999999987"/>
        <n v="-34.646999999999991"/>
        <n v="3.8843999999999994"/>
        <n v="45.587999999999994"/>
        <n v="7.0172999999999952"/>
        <n v="-17.591999999999992"/>
        <n v="7.5669999999999993"/>
        <n v="-6.4944000000000024"/>
        <n v="10.327"/>
        <n v="-131.44500000000005"/>
        <n v="19.872"/>
        <n v="449.9849999999999"/>
        <n v="26.241599999999977"/>
        <n v="23.987999999999996"/>
        <n v="26.391200000000005"/>
        <n v="1.9271999999999991"/>
        <n v="3.9120000000000004"/>
        <n v="4.6344000000000012"/>
        <n v="49.804199999999994"/>
        <n v="4.1147999999999998"/>
        <n v="-35.927999999999997"/>
        <n v="-50.392799999999994"/>
        <n v="15.724800000000002"/>
        <n v="274.49099999999999"/>
        <n v="6.3600000000000101E-2"/>
        <n v="95.200000000000031"/>
        <n v="8.3753999999999991"/>
        <n v="-20.446799999999996"/>
        <n v="3.3840000000000003"/>
        <n v="1.5509999999999984"/>
        <n v="-29.436800000000012"/>
        <n v="6.8539999999999992"/>
        <n v="5.6644000000000005"/>
        <n v="-4.4550000000000001"/>
        <n v="2.6964000000000006"/>
        <n v="-14.883200000000002"/>
        <n v="7.5600000000000005"/>
        <n v="751.9624"/>
        <n v="7.5959999999999894"/>
        <n v="-67.543499999999995"/>
        <n v="91.995400000000018"/>
        <n v="2.4011999999999998"/>
        <n v="16.678799999999995"/>
        <n v="41.534999999999997"/>
        <n v="275.47800000000001"/>
        <n v="4.5836999999999994"/>
        <n v="8.1191999999999993"/>
        <n v="22.529599999999995"/>
        <n v="32.130000000000003"/>
        <n v="4.2240000000000002"/>
        <n v="96.343800000000002"/>
        <n v="1.4223999999999997"/>
        <n v="95.585999999999899"/>
        <n v="3.3407999999999998"/>
        <n v="4.281600000000001"/>
        <n v="11.897999999999996"/>
        <n v="83.709599999999966"/>
        <n v="108.17520000000002"/>
        <n v="176.38600000000002"/>
        <n v="0.59979999999999656"/>
        <n v="592.78960000000006"/>
        <n v="41.120799999999988"/>
        <n v="8.5024999999999942"/>
        <n v="50.351999999999997"/>
        <n v="165.34960000000001"/>
        <n v="9.6956999999999987"/>
        <n v="20.733199999999997"/>
        <n v="-1.7772000000000041"/>
        <n v="134.99250000000001"/>
        <n v="6.1739999999999995"/>
        <n v="2.3077000000000001"/>
        <n v="68.846399999999974"/>
        <n v="78.859200000000001"/>
        <n v="-115.71559999999999"/>
        <n v="1.5760000000000076"/>
        <n v="-4.2012"/>
        <n v="19.197599999999994"/>
        <n v="52.632000000000005"/>
        <n v="-1.4413"/>
        <n v="6.0416000000000025"/>
        <n v="7.0218000000000007"/>
        <n v="181.17599999999993"/>
        <n v="65.963399999999979"/>
        <n v="41.337400000000002"/>
        <n v="0.59920000000000018"/>
        <n v="29.951999999999998"/>
        <n v="2.3311999999999999"/>
        <n v="-29.323800000000006"/>
        <n v="34.786500000000004"/>
        <n v="8.1167999999999996"/>
        <n v="50.584800000000008"/>
        <n v="-5.2932000000000023"/>
        <n v="-58.504800000000017"/>
        <n v="61.38900000000001"/>
        <n v="15.742999999999984"/>
        <n v="8.4095999999999993"/>
        <n v="11.230799999999999"/>
        <n v="-45.239999999999995"/>
        <n v="5.9711999999999996"/>
        <n v="69.177599999999984"/>
        <n v="4.3371999999999957"/>
        <n v="107.99459999999999"/>
        <n v="20.856799999999993"/>
        <n v="12.936"/>
        <n v="-4.8510000000000009"/>
        <n v="11.459999999999999"/>
        <n v="-162.22960000000006"/>
        <n v="-51.827200000000019"/>
        <n v="28.706399999999991"/>
        <n v="-2.2877999999999998"/>
        <n v="0.67899999999999849"/>
        <n v="11.555999999999997"/>
        <n v="3.58"/>
        <n v="30.508800000000008"/>
        <n v="18.960000000000004"/>
        <n v="15.3888"/>
        <n v="-18.180799999999998"/>
        <n v="314.03840000000002"/>
        <n v="1.5794999999999986"/>
        <n v="767.20049999999992"/>
        <n v="-60.607800000000026"/>
        <n v="16.3352"/>
        <n v="7.9248000000000012"/>
        <n v="-182.63700000000017"/>
        <n v="-7.7292000000000041"/>
        <n v="11.609099999999998"/>
        <n v="178.90999999999997"/>
        <n v="1.2527999999999997"/>
        <n v="20.101500000000001"/>
        <n v="-12.628"/>
        <n v="137.15100000000001"/>
        <n v="-19.863999999999997"/>
        <n v="8.071200000000001"/>
        <n v="-0.59639999999999982"/>
        <n v="-4.4880000000000013"/>
        <n v="9.3563999999999936"/>
        <n v="3.8135999999999992"/>
        <n v="10.642799999999999"/>
        <n v="1.6115999999999993"/>
        <n v="2.7168000000000001"/>
        <n v="31.244399999999995"/>
        <n v="39.748800000000003"/>
        <n v="8.9909999999999997"/>
        <n v="11.474099999999996"/>
        <n v="-92.695500000000038"/>
        <n v="4946.37"/>
        <n v="13.787999999999997"/>
        <n v="-227.49120000000016"/>
        <n v="-6.5414999999999992"/>
        <n v="70.312000000000012"/>
        <n v="68.197999999999979"/>
        <n v="-2.1375999999999991"/>
        <n v="-4.4639999999999995"/>
        <n v="14.172800000000002"/>
        <n v="21.598799999999983"/>
        <n v="5.1011999999999995"/>
        <n v="4.5656999999999996"/>
        <n v="3.4103999999999997"/>
        <n v="-58.68719999999999"/>
        <n v="94.492500000000007"/>
        <n v="16.440299999999986"/>
        <n v="35.623800000000003"/>
        <n v="44.992500000000007"/>
        <n v="-16.818000000000005"/>
        <n v="19.630499999999998"/>
        <n v="23.556399999999996"/>
        <n v="-30.392000000000024"/>
        <n v="-13.311999999999998"/>
        <n v="1.7901"/>
        <n v="58.419999999999987"/>
        <n v="-12.912200000000027"/>
        <n v="17.815199999999997"/>
        <n v="2.2050000000000001"/>
        <n v="68.59650000000002"/>
        <n v="22.495499999999989"/>
        <n v="10.374000000000001"/>
        <n v="2.7222"/>
        <n v="-8.7232000000000198"/>
        <n v="21.251199999999997"/>
        <n v="28.309500000000007"/>
        <n v="1.7309999999999999"/>
        <n v="0.73799999999999988"/>
        <n v="-54.595799999999997"/>
        <n v="30.014399999999998"/>
        <n v="-10.579799999999999"/>
        <n v="4.0039999999999978"/>
        <n v="18.447000000000003"/>
        <n v="-17.607599999999998"/>
        <n v="-68.130199999999988"/>
        <n v="5.3703000000000003"/>
        <n v="39.947999999999993"/>
        <n v="-0.62650000000000716"/>
        <n v="-11.52"/>
        <n v="43.175999999999995"/>
        <n v="3.8720000000000003"/>
        <n v="-13.580000000000002"/>
        <n v="57.501599999999996"/>
        <n v="-2.9940000000000015"/>
        <n v="168.4384"/>
        <n v="23.116799999999998"/>
        <n v="0.66599999999999993"/>
        <n v="0.80640000000000001"/>
        <n v="-8.4581999999999979"/>
        <n v="53.994599999999991"/>
        <n v="19.668600000000001"/>
        <n v="4.0859999999999994"/>
        <n v="77.743800000000022"/>
        <n v="2.7191999999999901"/>
        <n v="0.77280000000000015"/>
        <n v="13.868400000000001"/>
        <n v="7.3834"/>
        <n v="-119.19180000000006"/>
        <n v="21.784499999999998"/>
        <n v="-14.475000000000001"/>
        <n v="32.46879999999998"/>
        <n v="-4.1711999999999989"/>
        <n v="5.129400000000004"/>
        <n v="19.966499999999982"/>
        <n v="20.584199999999996"/>
        <n v="12.177999999999983"/>
        <n v="49.10499999999999"/>
        <n v="1.0335999999999999"/>
        <n v="24.196000000000012"/>
        <n v="1.8719999999999997"/>
        <n v="11.890999999999998"/>
        <n v="14.870699999999998"/>
        <n v="-17.035200000000003"/>
        <n v="26.428499999999957"/>
        <n v="122.148"/>
        <n v="33.215599999999995"/>
        <n v="2.7071999999999994"/>
        <n v="13.857900000000008"/>
        <n v="-6.5670000000000019"/>
        <n v="-32.636600000000001"/>
        <n v="57.32119999999999"/>
        <n v="20.120699999999999"/>
        <n v="-4.9004999999999974"/>
        <n v="26.630399999999998"/>
        <n v="23.990399999999994"/>
        <n v="5.5044000000000013"/>
        <n v="2.3685999999999989"/>
        <n v="20.1708"/>
        <n v="18.899299999999997"/>
        <n v="161.96739999999997"/>
        <n v="3.3000000000000007"/>
        <n v="-81.664000000000044"/>
        <n v="-29.252400000000009"/>
        <n v="17.639099999999985"/>
        <n v="-112.95269999999994"/>
        <n v="-5.0687999999999995"/>
        <n v="-363.52799999999991"/>
        <n v="1.8047999999999997"/>
        <n v="16.889599999999998"/>
        <n v="54.17639999999993"/>
        <n v="9.6191999999999993"/>
        <n v="15.475200000000001"/>
        <n v="1.008"/>
        <n v="1.0269000000000001"/>
        <n v="105.29699999999988"/>
        <n v="-7.2672000000000043"/>
        <n v="-6.5296000000000003"/>
        <n v="-34.39200000000001"/>
        <n v="1.7591000000000001"/>
        <n v="35.329499999999996"/>
        <n v="1.0584000000000002"/>
        <n v="19.084800000000005"/>
        <n v="0.29969999999999963"/>
        <n v="4.8518999999999997"/>
        <n v="316.13920000000007"/>
        <n v="-26.720400000000019"/>
        <n v="15.509199999999998"/>
        <n v="9.9882000000000204"/>
        <n v="55.844999999999985"/>
        <n v="4.9081999999999999"/>
        <n v="11.720800000000001"/>
        <n v="1.8792"/>
        <n v="7.3709999999999996"/>
        <n v="93.593999999999994"/>
        <n v="-187.38150000000002"/>
        <n v="2.5920000000000001"/>
        <n v="1.597999999999999"/>
        <n v="3.8864000000000001"/>
        <n v="48.701099999999997"/>
        <n v="99.431999999999931"/>
        <n v="1.2005999999999999"/>
        <n v="-54.320399999999978"/>
        <n v="7.9662000000000006"/>
        <n v="1.2584999999999997"/>
        <n v="14.534799999999997"/>
        <n v="1143.8910000000001"/>
        <n v="-12.671999999999997"/>
        <n v="30.211199999999998"/>
        <n v="19.4194"/>
        <n v="1.6704000000000001"/>
        <n v="5.6519999999999992"/>
        <n v="-146.16000000000003"/>
        <n v="23.086399999999998"/>
        <n v="10.92"/>
        <n v="13.208000000000002"/>
        <n v="11.156400000000005"/>
        <n v="21.024899999999999"/>
        <n v="2.3759999999999999"/>
        <n v="16.847999999999999"/>
        <n v="41.427599999999991"/>
        <n v="54.742499999999978"/>
        <n v="0.15329999999999994"/>
        <n v="1.0192000000000001"/>
        <n v="7.7449999999999983"/>
        <n v="7.4376000000000033"/>
        <n v="8.6435999999999993"/>
        <n v="6.4199999999999964"/>
        <n v="65.978000000000009"/>
        <n v="26.387999999999998"/>
        <n v="4.066399999999998"/>
        <n v="20.015600000000006"/>
        <n v="-33.139000000000003"/>
        <n v="26.997299999999967"/>
        <n v="-83.875200000000035"/>
        <n v="-3.9248999999999974"/>
        <n v="6.1490000000000009"/>
        <n v="14.718399999999974"/>
        <n v="13.764599999999994"/>
        <n v="-0.9099999999999997"/>
        <n v="-2.2847999999999997"/>
        <n v="99.901199999999989"/>
        <n v="1.7940000000000005"/>
        <n v="-71.39579999999998"/>
        <n v="40.800600000000003"/>
        <n v="272.79200000000003"/>
        <n v="3.1535999999999995"/>
        <n v="11.2752"/>
        <n v="31.995999999999974"/>
        <n v="16.788600000000002"/>
        <n v="8.1199999999999974"/>
        <n v="11.553600000000003"/>
        <n v="55.744999999999948"/>
        <n v="318.30160000000001"/>
        <n v="6.1319999999999988"/>
        <n v="-6.0192000000000032"/>
        <n v="36.381599999999992"/>
        <n v="13.734"/>
        <n v="459.98749999999995"/>
        <n v="14.395200000000004"/>
        <n v="-20.090399999999995"/>
        <n v="41.822999999999993"/>
        <n v="4.3523999999999994"/>
        <n v="14.142599999999996"/>
        <n v="-40.47120000000001"/>
        <n v="-18.872800000000009"/>
        <n v="83.314000000000021"/>
        <n v="23.7742"/>
        <n v="37.9848"/>
        <n v="11.117599999999999"/>
        <n v="6.0367999999999986"/>
        <n v="9.5418000000000003"/>
        <n v="-9.2639999999999993"/>
        <n v="3.9497999999999998"/>
        <n v="-19.737199999999994"/>
        <n v="1.0597999999999956"/>
        <n v="4.9815000000000005"/>
        <n v="-15.439999999999998"/>
        <n v="2.8781999999999992"/>
        <n v="0.96800000000000019"/>
        <n v="-0.69760000000000066"/>
        <n v="1.6688000000000001"/>
        <n v="2.6927999999999992"/>
        <n v="12.097800000000001"/>
        <n v="4.7231999999999994"/>
        <n v="0.69930000000000003"/>
        <n v="353.5791999999999"/>
        <n v="68.846399999999988"/>
        <n v="20.154999999999994"/>
        <n v="-15.991999999999999"/>
        <n v="5.0054999999999996"/>
        <n v="27.485599999999998"/>
        <n v="36.851999999999997"/>
        <n v="41.293800000000005"/>
        <n v="6.9239999999999995"/>
        <n v="50.396000000000015"/>
        <n v="25.579799999999992"/>
        <n v="8.9534999999999982"/>
        <n v="-2.0264000000000002"/>
        <n v="16.614000000000001"/>
        <n v="4.4344000000000001"/>
        <n v="12.134799999999998"/>
        <n v="4.4849999999999994"/>
        <n v="0.77700000000000025"/>
        <n v="23.711999999999996"/>
        <n v="7.4654999999999987"/>
        <n v="6.2530000000000001"/>
        <n v="1.7279999999999998"/>
        <n v="2.3891999999999998"/>
        <n v="2.7944000000000004"/>
        <n v="4.6644000000000005"/>
        <n v="14.671799999999998"/>
        <n v="3.9473999999999996"/>
        <n v="32.468400000000003"/>
        <n v="1.8207000000000013"/>
        <n v="50.097999999999985"/>
        <n v="3.0497999999999985"/>
        <n v="19.7712"/>
        <n v="31.018399999999986"/>
        <n v="-1.4994000000000067"/>
        <n v="111.5688"/>
        <n v="-106.39299999999997"/>
        <n v="29.437200000000001"/>
        <n v="-26.541000000000004"/>
        <n v="-437.5404000000002"/>
        <n v="124.68000000000004"/>
        <n v="19.034999999999989"/>
        <n v="-3.6536999999999988"/>
        <n v="37.181199999999997"/>
        <n v="-27.93119999999999"/>
        <n v="24.997999999999987"/>
        <n v="-6.93"/>
        <n v="7.9895999999999994"/>
        <n v="18.327599999999997"/>
        <n v="0.83399999999999963"/>
        <n v="11.684999999999999"/>
        <n v="26.22399999999999"/>
        <n v="21.714000000000002"/>
        <n v="75.595799999999997"/>
        <n v="14.919999999999995"/>
        <n v="1.8703999999999998"/>
        <n v="37.883999999999993"/>
        <n v="0.86239999999999983"/>
        <n v="0.80579999999999963"/>
        <n v="-21.213600000000099"/>
        <n v="24.315999999999974"/>
        <n v="94.070199999999943"/>
        <n v="-10.385999999999999"/>
        <n v="84.659999999999982"/>
        <n v="-66.061999999999998"/>
        <n v="9.9359999999999999"/>
        <n v="-87.667200000000037"/>
        <n v="-13.286700000000002"/>
        <n v="1.7995000000000019"/>
        <n v="-4.427999999999999"/>
        <n v="35.661300000000004"/>
        <n v="10.647000000000004"/>
        <n v="113.98860000000001"/>
        <n v="1.2713999999999996"/>
        <n v="-386.3915999999997"/>
        <n v="2.3409000000000004"/>
        <n v="46.976400000000012"/>
        <n v="-98.801799999999986"/>
        <n v="55.763999999999996"/>
        <n v="80.022599999999997"/>
        <n v="-11.662199999999999"/>
        <n v="40.497299999999996"/>
        <n v="14.741999999999997"/>
        <n v="5.2026000000000003"/>
        <n v="-15.476400000000005"/>
        <n v="3.1752000000000002"/>
        <n v="241.1046"/>
        <n v="4.6643999999999988"/>
        <n v="6.2243999999999957"/>
        <n v="0.88039999999999985"/>
        <n v="24.936000000000007"/>
        <n v="2.3550000000000022"/>
        <n v="66.508799999999994"/>
        <n v="4.1390999999999991"/>
        <n v="4.6806000000000001"/>
        <n v="2.3407999999999998"/>
        <n v="8.8704000000000018"/>
        <n v="3.7407999999999997"/>
        <n v="15.385999999999999"/>
        <n v="22.618399999999994"/>
        <n v="19.180800000000001"/>
        <n v="5.2799999999999994"/>
        <n v="-4.2987000000000002"/>
        <n v="1.102199999999999"/>
        <n v="41.706000000000003"/>
        <n v="2.5055999999999998"/>
        <n v="3.5151999999999988"/>
        <n v="33.938800000000001"/>
        <n v="148.49099999999996"/>
        <n v="39.499999999999957"/>
        <n v="-4.6409999999999982"/>
        <n v="20.575499999999998"/>
        <n v="45.813600000000001"/>
        <n v="-1.8126000000000002"/>
        <n v="0.72999999999999954"/>
        <n v="1995.99"/>
        <n v="3.6139999999999994"/>
        <n v="131.35499999999996"/>
        <n v="13.2288"/>
        <n v="6.5490000000000208"/>
        <n v="17.549999999999994"/>
        <n v="13.028400000000001"/>
        <n v="3.8519999999999994"/>
        <n v="-25.049000000000149"/>
        <n v="-2.0567999999999991"/>
        <n v="7.2176999999999998"/>
        <n v="7.9212000000000007"/>
        <n v="-14.870399999999961"/>
        <n v="164.63160000000005"/>
        <n v="4.3955999999999982"/>
        <n v="15.787199999999999"/>
        <n v="3.8272000000000013"/>
        <n v="-3.6576000000000004"/>
        <n v="93.240000000000009"/>
        <n v="-76.953599999999994"/>
        <n v="5.9489999999999981"/>
        <n v="70.440999999999974"/>
        <n v="35.981999999999992"/>
        <n v="54.584400000000002"/>
        <n v="5039.9856"/>
        <n v="-14.576399999999996"/>
        <n v="21.591000000000001"/>
        <n v="-24.102599999999995"/>
        <n v="4.57"/>
        <n v="-8.0774999999999864"/>
        <n v="9.5940000000000012"/>
        <n v="13.32"/>
        <n v="33.8598"/>
        <n v="63.753599999999992"/>
        <n v="-142.07100000000008"/>
        <n v="56.526400000000002"/>
        <n v="4.8840000000000003"/>
        <n v="-138.13999999999999"/>
        <n v="-9.0980000000000025"/>
        <n v="6.9794999999999909"/>
        <n v="57.4938"/>
        <n v="10.7301"/>
        <n v="2.2559999999999993"/>
        <n v="110.1194999999999"/>
        <n v="22.763999999999996"/>
        <n v="124.7808"/>
        <n v="-179.77600000000001"/>
        <n v="7.5761999999999894"/>
        <n v="74.852400000000003"/>
        <n v="6.8273999999999972"/>
        <n v="49.604800000000012"/>
        <n v="1.0165999999999995"/>
        <n v="5.7071999999999976"/>
        <n v="7.7639999999999993"/>
        <n v="3.5951999999999984"/>
        <n v="2.5279999999999996"/>
        <n v="31.582499999999953"/>
        <n v="45.527999999999992"/>
        <n v="4.4352"/>
        <n v="62.243999999999971"/>
        <n v="27.318199999999983"/>
        <n v="-2.3813999999999993"/>
        <n v="6.5538000000000007"/>
        <n v="2.2517999999999998"/>
        <n v="-22.620000000000005"/>
        <n v="-5.0098000000000269"/>
        <n v="3.3311999999999999"/>
        <n v="5.3339999999999996"/>
        <n v="49.257599999999996"/>
        <n v="-4.0158000000000005"/>
        <n v="459.39599999999996"/>
        <n v="8.4089999999999989"/>
        <n v="-2.9566000000000088"/>
        <n v="40.170200000000001"/>
        <n v="30.360399999999998"/>
        <n v="4.4684999999999953"/>
        <n v="3.8167999999999997"/>
        <n v="184.22039999999998"/>
        <n v="4.6719999999999988"/>
        <n v="37.078199999999981"/>
        <n v="4.9139999999999988"/>
        <n v="56.691599999999966"/>
        <n v="15.991199999999992"/>
        <n v="200.95460000000008"/>
        <n v="-4.2222000000000008"/>
        <n v="-1.049700000000005"/>
        <n v="7.3479000000000028"/>
        <n v="122.76479999999999"/>
        <n v="-28.274400000000021"/>
        <n v="-4.9127999999999989"/>
        <n v="34.757999999999953"/>
        <n v="102.94440000000002"/>
        <n v="22.89"/>
        <n v="2.2449999999999992"/>
        <n v="5.7527999999999988"/>
        <n v="6.1991999999999994"/>
        <n v="8.6715"/>
        <n v="31.252800000000001"/>
        <n v="-8.0783999999999949"/>
        <n v="1.4255999999999993"/>
        <n v="0.40679999999999694"/>
        <n v="37.414400000000001"/>
        <n v="29.980800000000002"/>
        <n v="-21.084799999999994"/>
        <n v="14.9156"/>
        <n v="2.1319999999999988"/>
        <n v="67.990000000000009"/>
        <n v="1.4804999999999999"/>
        <n v="-20.136200000000006"/>
        <n v="1.331599999999999"/>
        <n v="-13.432999999999993"/>
        <n v="-2.7887999999999993"/>
        <n v="78.434999999999988"/>
        <n v="146.38799999999998"/>
        <n v="97.652399999999943"/>
        <n v="-14.385599999999997"/>
        <n v="40.376000000000005"/>
        <n v="5.1659999999999986"/>
        <n v="-0.6048"/>
        <n v="32.1678"/>
        <n v="-28.367999999999984"/>
        <n v="-22.671600000000005"/>
        <n v="66.145099999999957"/>
        <n v="-100.7944"/>
        <n v="9.3295999999999992"/>
        <n v="16.035599999999999"/>
        <n v="3.4848000000000008"/>
        <n v="74.053200000000004"/>
        <n v="11.591999999999999"/>
        <n v="-6.0299999999999976"/>
        <n v="48.457499999999996"/>
        <n v="20.8719"/>
        <n v="-46.137000000000029"/>
        <n v="0.8382000000000005"/>
        <n v="10.498500000000007"/>
        <n v="31.931899999999988"/>
        <n v="-47.058300000000003"/>
        <n v="9.0048000000000012"/>
        <n v="63.685999999999979"/>
        <n v="79.691999999999979"/>
        <n v="-9.0903999999999989"/>
        <n v="13.857199999999999"/>
        <n v="311.65199999999999"/>
        <n v="9.7118999999999982"/>
        <n v="249.91039999999998"/>
        <n v="10.449000000000002"/>
        <n v="-20.245000000000008"/>
        <n v="3.4668000000000005"/>
        <n v="171.36000000000007"/>
        <n v="1.4442000000000004"/>
        <n v="25.474399999999999"/>
        <n v="3.5640000000000001"/>
        <n v="2.0399999999999991"/>
        <n v="10.057200000000002"/>
        <n v="23.96"/>
        <n v="4.3584000000000032"/>
        <n v="-8.0980000000000167"/>
        <n v="28.347899999999981"/>
        <n v="4.3524000000000003"/>
        <n v="9.234"/>
        <n v="0.47039999999999987"/>
        <n v="0.29960000000000009"/>
        <n v="4.0338000000000003"/>
        <n v="327.59220000000005"/>
        <n v="72.894599999999997"/>
        <n v="7.9724000000000004"/>
        <n v="1.6008"/>
        <n v="89.588799999999992"/>
        <n v="5.1072000000000024"/>
        <n v="0.3822000000000001"/>
        <n v="17.534399999999998"/>
        <n v="25.620000000000005"/>
        <n v="-26.875800000000012"/>
        <n v="700.98000000000013"/>
        <n v="-99.103200000000044"/>
        <n v="493.78559999999993"/>
        <n v="49.970399999999991"/>
        <n v="12.135200000000001"/>
        <n v="2.6208000000000005"/>
        <n v="250.39599999999984"/>
        <n v="6.4799999999999969"/>
        <n v="38.996999999999986"/>
        <n v="5.4443999999999999"/>
        <n v="-0.98999999999999977"/>
        <n v="140.39099999999999"/>
        <n v="-7.782"/>
        <n v="1.6359999999999992"/>
        <n v="0.66959999999999997"/>
        <n v="50.383200000000009"/>
        <n v="3.1806000000000005"/>
        <n v="-1.3128000000000002"/>
        <n v="-30.159999999999997"/>
        <n v="12.659199999999998"/>
        <n v="3.6784000000000017"/>
        <n v="24.881999999999991"/>
        <n v="0.8224999999999999"/>
        <n v="91.772800000000018"/>
        <n v="-4.1959999999999997"/>
        <n v="6.1488000000000014"/>
        <n v="60.255300000000005"/>
        <n v="12.8256"/>
        <n v="1.1015999999999997"/>
        <n v="63.134999999999991"/>
        <n v="0.14719999999999978"/>
        <n v="8.3103999999999996"/>
        <n v="2.9339999999999997"/>
        <n v="-17.992799999999999"/>
        <n v="2.9592000000000009"/>
        <n v="15.537599999999998"/>
        <n v="24.291899999999998"/>
        <n v="5.2028999999999996"/>
        <n v="15.372000000000003"/>
        <n v="80.340400000000002"/>
        <n v="-17.996400000000019"/>
        <n v="5.1815999999999995"/>
        <n v="-339.7050000000001"/>
        <n v="2.027099999999999"/>
        <n v="8.8686000000000007"/>
        <n v="60.153600000000012"/>
        <n v="-8.5794000000000779"/>
        <n v="-5.7148000000000003"/>
        <n v="449.99099999999999"/>
        <n v="47.938500000000005"/>
        <n v="3.024"/>
        <n v="-1.049000000000003"/>
        <n v="-935.95949999999993"/>
        <n v="89.314199999999971"/>
        <n v="-22.144000000000005"/>
        <n v="103.80150000000003"/>
        <n v="-0.89990000000001302"/>
        <n v="21.012799999999999"/>
        <n v="16.3215"/>
        <n v="2.0747999999999998"/>
        <n v="5.9519999999999946"/>
        <n v="51.75"/>
        <n v="7.3132000000000001"/>
        <n v="75.9696"/>
        <n v="2.0393999999999934"/>
        <n v="218.25179999999997"/>
        <n v="1.6055999999999999"/>
        <n v="8.7906000000000013"/>
        <n v="9.568799999999996"/>
        <n v="39.888599999999997"/>
        <n v="21.285599999999999"/>
        <n v="35.334599999999995"/>
        <n v="22.900799999999997"/>
        <n v="-729.91380000000004"/>
        <n v="-35.617400000000004"/>
        <n v="0.30700000000000016"/>
        <n v="4.9728000000000012"/>
        <n v="17.365599999999993"/>
        <n v="2.2319999999999958"/>
        <n v="57.358000000000011"/>
        <n v="31.889199999999995"/>
        <n v="3.8654999999999973"/>
        <n v="3.2391999999999967"/>
        <n v="33.495000000000005"/>
        <n v="-4.858799999999988"/>
        <n v="9.5968000000000053"/>
        <n v="377.99459999999993"/>
        <n v="5.7376000000000005"/>
        <n v="71.77200000000002"/>
        <n v="-40.003599999999999"/>
        <n v="53.804799999999986"/>
        <n v="0.90999999999999981"/>
        <n v="-93.3262"/>
        <n v="2.9561999999999999"/>
        <n v="3.7127999999999997"/>
        <n v="21.592800000000011"/>
        <n v="-6.0236999999999998"/>
        <n v="-19.338199999999993"/>
        <n v="102.95279999999988"/>
        <n v="6.4864000000000033"/>
        <n v="69.98599999999999"/>
        <n v="233.99610000000001"/>
        <n v="10.703699999999987"/>
        <n v="60.356000000000023"/>
        <n v="315.82499999999993"/>
        <n v="1.0286999999999997"/>
        <n v="290.00579999999991"/>
        <n v="6.048"/>
        <n v="9.5081000000000007"/>
        <n v="1.0296000000000021"/>
        <n v="5.3010000000000002"/>
        <n v="3.4091999999999842"/>
        <n v="89.954799999999992"/>
        <n v="16.220400000000001"/>
        <n v="20.511400000000002"/>
        <n v="8.2061999999999991"/>
        <n v="10.793999999999983"/>
        <n v="17.238000000000007"/>
        <n v="-36.954399999999993"/>
        <n v="-16.539600000000007"/>
        <n v="100.91129999999997"/>
        <n v="220.48530000000002"/>
        <n v="9.6656999999999975"/>
        <n v="899.98199999999997"/>
        <n v="2.3177000000000003"/>
        <n v="119.4742"/>
        <n v="-12.839199999999977"/>
        <n v="20.576399999999996"/>
        <n v="5.5391999999999992"/>
        <n v="225.26400000000001"/>
        <n v="31.599999999999966"/>
        <n v="-7.4759999999999991"/>
        <n v="7.8734999999999991"/>
        <n v="100.65599999999999"/>
        <n v="18.527999999999999"/>
        <n v="-19.814400000000003"/>
        <n v="4.8910000000000053"/>
        <n v="23.234999999999992"/>
        <n v="32.398200000000017"/>
        <n v="47.035099999999971"/>
        <n v="12.992999999999988"/>
        <n v="15.229199999999999"/>
        <n v="-127.57919999999996"/>
        <n v="-35.513599999999997"/>
        <n v="6.6587999999999994"/>
        <n v="-14.695800000000006"/>
        <n v="20.085100000000001"/>
        <n v="19.43519999999998"/>
        <n v="4.42"/>
        <n v="195.99440000000004"/>
        <n v="11.376000000000001"/>
        <n v="24.475800000000007"/>
        <n v="-36.235200000000006"/>
        <n v="67.064400000000006"/>
        <n v="2.7956000000000003"/>
        <n v="81.58299999999997"/>
        <n v="6.3960000000000008"/>
        <n v="-1.934400000000001"/>
        <n v="11.703000000000001"/>
        <n v="9.0288000000000004"/>
        <n v="-378.40000000000009"/>
        <n v="33.310199999999995"/>
        <n v="8.7047999999999988"/>
        <n v="15.876000000000001"/>
        <n v="3.7375999999999996"/>
        <n v="1.9259999999999997"/>
        <n v="67.191599999999994"/>
        <n v="4.7303999999999995"/>
        <n v="0.73479999999999923"/>
        <n v="-13.4694"/>
        <n v="4.0080000000000009"/>
        <n v="-6.2370000000000019"/>
        <n v="5.9695999999999998"/>
        <n v="-3.5324999999999998"/>
        <n v="27.93"/>
        <n v="16.032"/>
        <n v="4.4137999999999993"/>
        <n v="-27.734999999999992"/>
        <n v="4.8804000000000007"/>
        <n v="3.7200000000000006"/>
        <n v="26.875200000000007"/>
        <n v="5.2255999999999991"/>
        <n v="1.4406000000000008"/>
        <n v="-1.9656000000000002"/>
        <n v="302.37299999999993"/>
        <n v="21.097999999999985"/>
        <n v="117.43199999999999"/>
        <n v="2.0789999999999997"/>
        <n v="38.357200000000006"/>
        <n v="42.991400000000006"/>
        <n v="70.490000000000009"/>
        <n v="-96.470399999999955"/>
        <n v="41.445600000000013"/>
        <n v="7.98"/>
        <n v="17.84699999999998"/>
        <n v="9.7176000000000329"/>
        <n v="265.42320000000001"/>
        <n v="6.4205999999999976"/>
        <n v="4.2336"/>
        <n v="48.631999999999948"/>
        <n v="4.4891999999999985"/>
        <n v="-1.4981999999999998"/>
        <n v="312.67599999999993"/>
        <n v="-61.872"/>
        <n v="0.5583999999999989"/>
        <n v="112.39199999999991"/>
        <n v="-97.23120000000003"/>
        <n v="-14.137200000000014"/>
        <n v="5.5565999999999995"/>
        <n v="314.98950000000002"/>
        <n v="2.9429999999999992"/>
        <n v="1.2037999999999995"/>
        <n v="26.702999999999999"/>
        <n v="9.4391999999999996"/>
        <n v="-217.04800000000017"/>
        <n v="53.199999999999989"/>
        <n v="8.0351999999999997"/>
        <n v="-3.8976000000000015"/>
        <n v="2.0649999999999986"/>
        <n v="62.807499999999976"/>
        <n v="-2.4840000000000018"/>
        <n v="-68.392000000000053"/>
        <n v="7.9378000000000002"/>
        <n v="75.57480000000001"/>
        <n v="0.42639999999999978"/>
        <n v="9.9295999999999971"/>
        <n v="85.995700000000014"/>
        <n v="-67.876199999999997"/>
        <n v="51.57"/>
        <n v="9.702"/>
        <n v="6.3743999999999996"/>
        <n v="-204.44580000000005"/>
        <n v="214.4674999999998"/>
        <n v="-9.1845000000000034"/>
        <n v="-3.7584000000000009"/>
        <n v="93.698800000000006"/>
        <n v="-30.098000000000127"/>
        <n v="16.186799999999998"/>
        <n v="18.878399999999999"/>
        <n v="2.3673999999999991"/>
        <n v="79.757999999999967"/>
        <n v="3.2161"/>
        <n v="9.3227999999999991"/>
        <n v="103.3116"/>
        <n v="7.5529999999999982"/>
        <n v="32.537600000000005"/>
        <n v="5.6783999999999981"/>
        <n v="-38.211600000000033"/>
        <n v="-6.0768000000000004"/>
        <n v="113.67419999999998"/>
        <n v="29.142400000000009"/>
        <n v="7.25"/>
        <n v="-26.635199999999998"/>
        <n v="-5.9408999999999992"/>
        <n v="0.88559999999999883"/>
        <n v="-9.5568000000000026"/>
        <n v="68.584999999999994"/>
        <n v="6.4943999999999953"/>
        <n v="2.0429999999999997"/>
        <n v="77.219999999999914"/>
        <n v="-14.973600000000001"/>
        <n v="16.175000000000001"/>
        <n v="-1850.9464000000007"/>
        <n v="14.994999999999994"/>
        <n v="-2.2896000000000001"/>
        <n v="19.523799999999998"/>
        <n v="143.99680000000006"/>
        <n v="0.36739999999999962"/>
        <n v="13.603999999999992"/>
        <n v="-2.2439999999999989"/>
        <n v="19.398399999999995"/>
        <n v="381.23749999999995"/>
        <n v="-1.4059999999999997"/>
        <n v="376.11"/>
        <n v="-240.78400000000005"/>
        <n v="6.7915000000000001"/>
        <n v="26.648999999999997"/>
        <n v="1439.9760000000001"/>
        <n v="72.808799999999991"/>
        <n v="-7.1147999999999989"/>
        <n v="40.749900000000004"/>
        <n v="-67.137"/>
        <n v="6.7149999999999999"/>
        <n v="294.67100000000005"/>
        <n v="22.086999999999996"/>
        <n v="25.191600000000005"/>
        <n v="17.623199999999997"/>
        <n v="54.666000000000011"/>
        <n v="11.213999999999999"/>
        <n v="28.410000000000004"/>
        <n v="5.8419999999999996"/>
        <n v="4.7559999999999985"/>
        <n v="117.12960000000004"/>
        <n v="4.5587999999999944"/>
        <n v="1.6751999999999967"/>
        <n v="-31.620400000000004"/>
        <n v="-51.719100000000012"/>
        <n v="4.8524999999999991"/>
        <n v="44.954999999999977"/>
        <n v="148.49459999999993"/>
        <n v="1.6739999999999999"/>
        <n v="48.94"/>
        <n v="8.6190000000000033"/>
        <n v="0.92819999999999991"/>
        <n v="1.8032000000000001"/>
        <n v="27.434400000000011"/>
        <n v="-4.7480999999999973"/>
        <n v="29.673000000000005"/>
        <n v="-75.59580000000004"/>
        <n v="-14.558399999999978"/>
        <n v="53.860799999999998"/>
        <n v="-12.998700000000007"/>
        <n v="44.470399999999998"/>
        <n v="49.272299999999987"/>
        <n v="3.9419999999999993"/>
        <n v="301.96799999999996"/>
        <n v="2.2239999999999998"/>
        <n v="13.324499999999999"/>
        <n v="20.959199999999996"/>
        <n v="8.3524000000000012"/>
        <n v="31.869599999999995"/>
        <n v="105.64559999999997"/>
        <n v="2.5707"/>
        <n v="3.2405999999999997"/>
        <n v="1.7262000000000022"/>
        <n v="6.3504000000000005"/>
        <n v="-14.759400000000003"/>
        <n v="185.25779999999997"/>
        <n v="10.960199999999993"/>
        <n v="10.805399999999997"/>
        <n v="-62.379199999999997"/>
        <n v="2.8100999999999998"/>
        <n v="0.50039999999999996"/>
        <n v="0.87360000000000015"/>
        <n v="6.7188000000000088"/>
        <n v="21.717599999999948"/>
        <n v="14.256"/>
        <n v="20.059999999999988"/>
        <n v="5.2559999999999985"/>
        <n v="18.970199999999998"/>
        <n v="143.03999999999996"/>
        <n v="4.1832000000000003"/>
        <n v="3.6155999999999997"/>
        <n v="-28.49799999999999"/>
        <n v="-384.71640000000002"/>
        <n v="29.7408"/>
        <n v="-4.4660000000000002"/>
        <n v="56.352799999999974"/>
        <n v="21.819200000000002"/>
        <n v="440.76480000000004"/>
        <n v="-87.148800000000023"/>
        <n v="-7.0979999999999919"/>
        <n v="19.339199999999998"/>
        <n v="40.003599999999999"/>
        <n v="14.161000000000001"/>
        <n v="-3.2406000000000006"/>
        <n v="179.73000000000013"/>
        <n v="-1.5413999999999999"/>
        <n v="69.996499999999969"/>
        <n v="9.2441999999999993"/>
        <n v="0.7110000000000003"/>
        <n v="24.460799999999999"/>
        <n v="53.921700000000008"/>
        <n v="-56.995999999999981"/>
        <n v="23.768399999999996"/>
        <n v="-4.492799999999999"/>
        <n v="314.27190000000002"/>
        <n v="31.751200000000001"/>
        <n v="239.99600000000009"/>
        <n v="158.57639999999992"/>
        <n v="18.396000000000001"/>
        <n v="0.69299999999999984"/>
        <n v="131.58600000000001"/>
        <n v="26.557999999999993"/>
        <n v="16.317200000000003"/>
        <n v="10.223999999999998"/>
        <n v="55.36160000000001"/>
        <n v="-15.584400000000002"/>
        <n v="-8.532"/>
        <n v="1.3513999999999995"/>
        <n v="0.64739999999999964"/>
        <n v="3.7584"/>
        <n v="2.6495999999999995"/>
        <n v="-145.52460000000002"/>
        <n v="22.78799999999999"/>
        <n v="78.6828"/>
        <n v="114.6285"/>
        <n v="8.5567999999999991"/>
        <n v="362.83500000000004"/>
        <n v="-199.50760000000008"/>
        <n v="12.634799999999984"/>
        <n v="1.4672000000000001"/>
        <n v="8.9969999999999892"/>
        <n v="-29.481200000000022"/>
        <n v="8.4563999999999986"/>
        <n v="3.665999999999995"/>
        <n v="48.539199999999994"/>
        <n v="9.919999999999991"/>
        <n v="-108.26620000000001"/>
        <n v="16.68"/>
        <n v="1.6559999999999988"/>
        <n v="-23.782199999999996"/>
        <n v="27.782999999999998"/>
        <n v="102.77399999999999"/>
        <n v="93.223199999999977"/>
        <n v="198.42899999999997"/>
        <n v="70.55639999999994"/>
        <n v="17.497500000000016"/>
        <n v="4.5215999999999994"/>
        <n v="56.392000000000024"/>
        <n v="240.8595"/>
        <n v="17.472000000000001"/>
        <n v="-258.50160000000011"/>
        <n v="3.3479999999999954"/>
        <n v="32.633200000000016"/>
        <n v="150.98399999999998"/>
        <n v="-13.978000000000009"/>
        <n v="59.435499999999998"/>
        <n v="-19.470000000000141"/>
        <n v="56.20320000000001"/>
        <n v="-31.00800000000001"/>
        <n v="6.6150000000000002"/>
        <n v="-2.1896000000000004"/>
        <n v="31.187999999999999"/>
        <n v="34.960000000000008"/>
        <n v="-14.920000000000002"/>
        <n v="1.8612000000000002"/>
        <n v="-43.029600000000045"/>
        <n v="1.0207999999999999"/>
        <n v="3.1849999999999992"/>
        <n v="113.30549999999999"/>
        <n v="51.18719999999999"/>
        <n v="1.0169999999999995"/>
        <n v="-1.5264000000000002"/>
        <n v="-14.987700000000061"/>
        <n v="-453.84900000000005"/>
        <n v="8.1840000000000011"/>
        <n v="136.66500000000002"/>
        <n v="20.877999999999997"/>
        <n v="2.7299999999999995"/>
        <n v="1.0841999999999998"/>
        <n v="3.0690000000000026"/>
        <n v="-26.169599999999996"/>
        <n v="0.47680000000000011"/>
        <n v="1.0499999999999998"/>
        <n v="86.385600000000011"/>
        <n v="92.43989999999998"/>
        <n v="7.7728000000000037"/>
        <n v="6.3719999999999999"/>
        <n v="15.5288"/>
        <n v="-2.6256000000000004"/>
        <n v="2.37"/>
        <n v="-13.6312"/>
        <n v="3.065399999999999"/>
        <n v="9.091199999999958"/>
        <n v="63.886200000000002"/>
        <n v="-3.1680000000000001"/>
        <n v="3.2867999999999995"/>
        <n v="8.7710000000000008"/>
        <n v="13.229299999999995"/>
        <n v="18.037799999999997"/>
        <n v="10.5252"/>
        <n v="7.1519999999999992"/>
        <n v="14.143999999999998"/>
        <n v="53.432999999999993"/>
        <n v="-19.065600000000007"/>
        <n v="-7.8399999999999963"/>
        <n v="0.70560000000000045"/>
        <n v="3.7995999999999999"/>
        <n v="29.668800000000005"/>
        <n v="0.60559999999999903"/>
        <n v="19.622399999999999"/>
        <n v="-51.983999999999924"/>
        <n v="28.496999999999957"/>
        <n v="274.995"/>
        <n v="13.157200000000003"/>
        <n v="-3.5507999999999988"/>
        <n v="66.954599999999971"/>
        <n v="10.079200000000007"/>
        <n v="87.991200000000006"/>
        <n v="26.3934"/>
        <n v="4.1124999999999998"/>
        <n v="-1.8847999999999994"/>
        <n v="100.4796"/>
        <n v="7.4255999999999993"/>
        <n v="12.285"/>
        <n v="0.33989999999999654"/>
        <n v="25.198000000000008"/>
        <n v="18.235199999999999"/>
        <n v="10.909600000000001"/>
        <n v="4.5359999999999996"/>
        <n v="3.3389999999999995"/>
        <n v="-1.3103999999999996"/>
        <n v="20.4984"/>
        <n v="20.853000000000002"/>
        <n v="4.5187999999999997"/>
        <n v="13.181000000000001"/>
        <n v="97.302599999999984"/>
        <n v="39.687899999999985"/>
        <n v="297.69"/>
        <n v="22.200000000000003"/>
        <n v="10.487500000000001"/>
        <n v="-116.98049999999998"/>
        <n v="-4.6463999999999981"/>
        <n v="1.9259999999999975"/>
        <n v="-36.11160000000001"/>
        <n v="133.97129999999996"/>
        <n v="74.809799999999996"/>
        <n v="8.2781999999999982"/>
        <n v="107.34599999999996"/>
        <n v="178.90100000000001"/>
        <n v="2.6810999999999954"/>
        <n v="1.558799999999998"/>
        <n v="41.392799999999966"/>
        <n v="15.1158"/>
        <n v="-8.9963999999999995"/>
        <n v="4.9632000000000005"/>
        <n v="44.974999999999987"/>
        <n v="33.604199999999992"/>
        <n v="19.754999999999999"/>
        <n v="12.2715"/>
        <n v="-272.58000000000015"/>
        <n v="7.92"/>
        <n v="3.5766999999999998"/>
        <n v="13.571999999999996"/>
        <n v="1.5713999999999997"/>
        <n v="99.48960000000001"/>
        <n v="-22.895600000000005"/>
        <n v="412.46800000000007"/>
        <n v="25.401600000000002"/>
        <n v="527.98400000000004"/>
        <n v="30.391999999999996"/>
        <n v="-19.105800000000016"/>
        <n v="5.9184000000000019"/>
        <n v="5.1042000000000005"/>
        <n v="15.387"/>
        <n v="104.75279999999998"/>
        <n v="0.56399999999999983"/>
        <n v="-5.1983999999999995"/>
        <n v="5.0358000000000001"/>
        <n v="6.9131999999999998"/>
        <n v="25.874999999999972"/>
        <n v="21"/>
        <n v="8.370000000000001"/>
        <n v="-197.57520000000002"/>
        <n v="37.917599999999993"/>
        <n v="129.5865"/>
        <n v="-10.911600000000007"/>
        <n v="13.437199999999986"/>
        <n v="8.2194000000000003"/>
        <n v="4.0768000000000004"/>
        <n v="33.569999999999986"/>
        <n v="72.534400000000005"/>
        <n v="6.602999999999998"/>
        <n v="8.7032000000000007"/>
        <n v="5.6639999999999997"/>
        <n v="4.8117999999999999"/>
        <n v="3.7855999999999992"/>
        <n v="93.581600000000009"/>
        <n v="-2.0364000000000004"/>
        <n v="73.19399999999996"/>
        <n v="97.45859999999999"/>
        <n v="792.26910000000021"/>
        <n v="-6.7230000000000008"/>
        <n v="335.85479999999984"/>
        <n v="-10.053999999999998"/>
        <n v="220.98699999999997"/>
        <n v="20.614199999999997"/>
        <n v="-8.7959999999999958"/>
        <n v="315.81179999999995"/>
        <n v="17.37"/>
        <n v="15.29399999999999"/>
        <n v="5.9597999999999995"/>
        <n v="93.883999999999986"/>
        <n v="15.254400000000004"/>
        <n v="4.7039999999999997"/>
        <n v="-22.948000000000008"/>
        <n v="66.715199999999982"/>
        <n v="4.628400000000001"/>
        <n v="6.8903999999999979"/>
        <n v="168.47040000000004"/>
        <n v="6.2015999999999991"/>
        <n v="6.4368000000000016"/>
        <n v="-136.48950000000002"/>
        <n v="90.587999999999965"/>
        <n v="15.319499999999996"/>
        <n v="1.4455999999999998"/>
        <n v="78.767099999999971"/>
        <n v="9"/>
        <n v="-2.7300000000000004"/>
        <n v="27.894399999999997"/>
        <n v="2.2990000000000066"/>
        <n v="1.5444000000000031"/>
        <n v="11.58"/>
        <n v="-182.35200000000003"/>
        <n v="13.365"/>
        <n v="6.0024999999999977"/>
        <n v="70.007999999999996"/>
        <n v="53.195999999999998"/>
        <n v="8.0730000000000004"/>
        <n v="7.2696000000000005"/>
        <n v="89.963999999999999"/>
        <n v="140.59569999999999"/>
        <n v="28.087600000000002"/>
        <n v="0.73919999999999941"/>
        <n v="32.094999999999999"/>
        <n v="-9.8462999999999994"/>
        <n v="3.3674999999999984"/>
        <n v="3.6936"/>
        <n v="47.937599999999996"/>
        <n v="29.984999999999985"/>
        <n v="23.262400000000003"/>
        <n v="54.087600000000009"/>
        <n v="2.3025000000000002"/>
        <n v="2.7323999999999993"/>
        <n v="39.586800000000011"/>
        <n v="-113.9980000000001"/>
        <n v="50.365800000000007"/>
        <n v="15.5204"/>
        <n v="2.3243999999999994"/>
        <n v="-337.80600000000004"/>
        <n v="3.7744"/>
        <n v="23.49"/>
        <n v="5.5070999999999994"/>
        <n v="-31.332000000000008"/>
        <n v="15.041600000000003"/>
        <n v="-55.256"/>
        <n v="47.730599999999981"/>
        <n v="210.49419999999998"/>
        <n v="8.3915999999999897"/>
        <n v="4.0541999999999998"/>
        <n v="23.839999999999975"/>
        <n v="-465.5680000000001"/>
        <n v="19.295999999999999"/>
        <n v="37.996199999999988"/>
        <n v="2.6972999999999994"/>
        <n v="-21.887999999999991"/>
        <n v="-80.48"/>
        <n v="10.395"/>
        <n v="-3.5519999999999996"/>
        <n v="8.0269999999999992"/>
        <n v="-115.70580000000004"/>
        <n v="4.7976000000000028"/>
        <n v="1.3104"/>
        <n v="8.9829999999999899"/>
        <n v="22.540800000000001"/>
        <n v="22.444800000000001"/>
        <n v="1.9989999999999952"/>
        <n v="-65.853000000000009"/>
        <n v="2.7336"/>
        <n v="6.0299999999999994"/>
        <n v="47.060999999999993"/>
        <n v="20.298599999999993"/>
        <n v="3.9003999999999985"/>
        <n v="-23.975999999999999"/>
        <n v="3.283199999999999"/>
        <n v="19.238399999999999"/>
        <n v="31.197999999999993"/>
        <n v="11.649599999999996"/>
        <n v="23.183999999999997"/>
        <n v="12.011999999999999"/>
        <n v="29.577600000000004"/>
        <n v="42.047999999999995"/>
        <n v="10.080000000000002"/>
        <n v="1.8467999999999996"/>
        <n v="-117.88199999999998"/>
        <n v="18.089999999999996"/>
        <n v="-3.0366"/>
        <n v="3.2849999999999993"/>
        <n v="8.4942000000000011"/>
        <n v="26.998499999999993"/>
        <n v="84.501999999999953"/>
        <n v="1.8997999999999999"/>
        <n v="71.989999999999981"/>
        <n v="6.9087999999999994"/>
        <n v="10.44"/>
        <n v="24.2285"/>
        <n v="0.86799999999999988"/>
        <n v="10.895999999999997"/>
        <n v="9.9467999999999979"/>
        <n v="11.994999999999999"/>
        <n v="108.79959999999997"/>
        <n v="-23.548000000000009"/>
        <n v="3.0338000000000003"/>
        <n v="3.1007999999999996"/>
        <n v="1.512"/>
        <n v="84.23520000000002"/>
        <n v="56.55"/>
        <n v="2.2412000000000001"/>
        <n v="3.6847999999999987"/>
        <n v="6.7535999999999987"/>
        <n v="-71.296199999999999"/>
        <n v="3.3408000000000002"/>
        <n v="34.89279999999998"/>
        <n v="51.995999999999981"/>
        <n v="10.397399999999998"/>
        <n v="81.264599999999916"/>
        <n v="11.1294"/>
        <n v="19.807200000000002"/>
        <n v="-52.195999999999913"/>
        <n v="6.0287999999999995"/>
        <n v="-12.956799999999994"/>
        <n v="15.641999999999982"/>
        <n v="296.06709999999998"/>
        <n v="109.61129999999999"/>
        <n v="125.99000000000001"/>
        <n v="25.171999999999997"/>
        <n v="251.20200000000003"/>
        <n v="87.890000000000015"/>
        <n v="-16.884"/>
        <n v="-4.8588000000000022"/>
        <n v="-99.176400000000001"/>
        <n v="41.429399999999987"/>
        <n v="78.671999999999997"/>
        <n v="6.1679999999999975"/>
        <n v="60.552800000000005"/>
        <n v="42.893499999999975"/>
        <n v="170.51129999999998"/>
        <n v="-47.179800000000029"/>
        <n v="30.263399999999997"/>
        <n v="7.68"/>
        <n v="-95.823000000000079"/>
        <n v="9.6832000000000011"/>
        <n v="14.981400000000001"/>
        <n v="-17.458800000000053"/>
        <n v="4.5881999999999987"/>
        <n v="8.2079999999999984"/>
        <n v="1.5602"/>
        <n v="17.993999999999978"/>
        <n v="6.93"/>
        <n v="7.6968000000000032"/>
        <n v="11.324999999999996"/>
        <n v="91.950799999999987"/>
        <n v="15.091999999999995"/>
        <n v="19.393200000000007"/>
        <n v="-18.038499999999996"/>
        <n v="10.2592"/>
        <n v="19.827599999999997"/>
        <n v="5.0595999999999997"/>
        <n v="5.2773000000000003"/>
        <n v="9.629999999999999"/>
        <n v="30.444999999999993"/>
        <n v="653.30099999999982"/>
        <n v="181.65599999999998"/>
        <n v="5.1464999999999996"/>
        <n v="71.990999999999985"/>
        <n v="-4.7040000000000006"/>
        <n v="-12.414599999999997"/>
        <n v="7.6283999999999974"/>
        <n v="27.284800000000004"/>
        <n v="12.029499999999999"/>
        <n v="22.653000000000006"/>
        <n v="14.124599999999999"/>
        <n v="2.7719999999999994"/>
        <n v="1.7051999999999996"/>
        <n v="83.281000000000063"/>
        <n v="112.49279999999999"/>
        <n v="-77.625"/>
        <n v="0.47520000000000018"/>
        <n v="1.852199999999999"/>
        <n v="152.08829999999998"/>
        <n v="6.4691999999999998"/>
        <n v="30.734999999999992"/>
        <n v="-14.228999999999997"/>
        <n v="178.79999999999998"/>
        <n v="12.323399999999999"/>
        <n v="-26.854400000000012"/>
        <n v="4.5611999999999995"/>
        <n v="15.596099999999996"/>
        <n v="-23.364000000000019"/>
        <n v="4.8608999999999991"/>
        <n v="17.42799999999999"/>
        <n v="40.401199999999996"/>
        <n v="32.335100000000025"/>
        <n v="9.6712000000000025"/>
        <n v="8.3957999999999942"/>
        <n v="-150.41399999999999"/>
        <n v="134.65199999999999"/>
        <n v="15.120000000000001"/>
        <n v="-2.0773999999999999"/>
        <n v="14.594999999999985"/>
        <n v="41.075999999999993"/>
        <n v="10.389600000000002"/>
        <n v="144.51570000000001"/>
        <n v="14.313600000000005"/>
        <n v="-70.104300000000023"/>
        <n v="12.0276"/>
        <n v="9.5991999999999997"/>
        <n v="6.0263999999999918"/>
        <n v="5.1281999999999996"/>
        <n v="34.812800000000003"/>
        <n v="124.48499999999999"/>
        <n v="1.6899999999999986"/>
        <n v="0.73360000000000003"/>
        <n v="-12.730200000000011"/>
        <n v="-2.9700000000000006"/>
        <n v="85.529700000000005"/>
        <n v="9.8159999999999954"/>
        <n v="70.219000000000008"/>
        <n v="6.4308000000000014"/>
        <n v="9.0389999999999997"/>
        <n v="162.864"/>
        <n v="48.377100000000006"/>
        <n v="126.22500000000002"/>
        <n v="-15.9268"/>
        <n v="-3.7995999999999981"/>
        <n v="36.987300000000005"/>
        <n v="-1.5935999999999995"/>
        <n v="13.347999999999997"/>
        <n v="-186.15999999999997"/>
        <n v="29.768999999999998"/>
        <n v="10.3904"/>
        <n v="-4.7145000000000028"/>
        <n v="38.29"/>
        <n v="27.358200000000011"/>
        <n v="38.038000000000004"/>
        <n v="6.2800000000000189E-2"/>
        <n v="-123.858"/>
        <n v="21.873599999999996"/>
        <n v="8.1143999999999998"/>
        <n v="0.8162000000000007"/>
        <n v="6.0449999999999946"/>
        <n v="3.9102000000000006"/>
        <n v="-48.391999999999982"/>
        <n v="0.83300000000000018"/>
        <n v="157.01759999999993"/>
        <n v="108.35279999999986"/>
        <n v="11.778199999999998"/>
        <n v="13.3476"/>
        <n v="43.43519999999998"/>
        <n v="40.370399999999997"/>
        <n v="27.176400000000015"/>
        <n v="31.454799999999949"/>
        <n v="12.5832"/>
        <n v="0.41160000000000019"/>
        <n v="0.72279999999999989"/>
        <n v="202.25279999999998"/>
        <n v="-7.8225000000000016"/>
        <n v="15.633199999999988"/>
        <n v="-32.338800000000006"/>
        <n v="60.391999999999939"/>
        <n v="-21.470400000000026"/>
        <n v="4.8720000000000008"/>
        <n v="30.979999999999993"/>
        <n v="3.5528999999999984"/>
        <n v="-33.804000000000002"/>
        <n v="27.241199999999996"/>
        <n v="-6.1879999999999988"/>
        <n v="45.139500000000005"/>
        <n v="46.116000000000007"/>
        <n v="-11.000500000000008"/>
        <n v="13.496399999999998"/>
        <n v="-5.9399999999999977"/>
        <n v="0.84"/>
        <n v="11.222399999999999"/>
        <n v="20.723999999999997"/>
        <n v="4.7195999999999998"/>
        <n v="5.6015999999999995"/>
        <n v="-2.9180000000000028"/>
        <n v="9.2499999999999964"/>
        <n v="-3.6372000000000027"/>
        <n v="62.505600000000001"/>
        <n v="191.65860000000001"/>
        <n v="4.2470999999999943"/>
        <n v="62.400000000000006"/>
        <n v="4.2861000000000002"/>
        <n v="68.823000000000008"/>
        <n v="-84.961500000000029"/>
        <n v="1.2389999999999994"/>
        <n v="149.14799999999991"/>
        <n v="25.293599999999998"/>
        <n v="76.469999999999985"/>
        <n v="124.95519999999999"/>
        <n v="9.017100000000001"/>
        <n v="5.1791999999999998"/>
        <n v="2.8415999999999997"/>
        <n v="5.2181999999999924"/>
        <n v="10.3194"/>
        <n v="46.196799999999996"/>
        <n v="28.436399999999935"/>
        <n v="19.375999999999998"/>
        <n v="8.7168000000000063"/>
        <n v="9.3520000000000003"/>
        <n v="23.119199999999999"/>
        <n v="11.748799999999997"/>
        <n v="-152.71559999999999"/>
        <n v="10.514399999999998"/>
        <n v="3.504"/>
        <n v="1.2599999999999998"/>
        <n v="48.328499999999991"/>
        <n v="3.7519999999999989"/>
        <n v="-336.78399999999988"/>
        <n v="5.714999999999999"/>
        <n v="9.158100000000001"/>
        <n v="16.3842"/>
        <n v="10.555199999999999"/>
        <n v="23.923199999999994"/>
        <n v="15.038400000000003"/>
        <n v="36.224999999999966"/>
        <n v="34.5"/>
        <n v="-3.0575999999999999"/>
        <n v="16.669799999999999"/>
        <n v="-12.147000000000009"/>
        <n v="8.2259999999999991"/>
        <n v="34.365600000000008"/>
        <n v="13.472999999999999"/>
        <n v="5.0699999999999985"/>
        <n v="13.685099999999995"/>
        <n v="12.815099999999997"/>
        <n v="-160.29520000000008"/>
        <n v="-8.5067999999999913"/>
        <n v="42.131399999999999"/>
        <n v="36.717300000000009"/>
        <n v="63.436800000000005"/>
        <n v="10.799999999999999"/>
        <n v="17.890999999999977"/>
        <n v="5.0286000000000008"/>
        <n v="4.9496999999999929"/>
        <n v="24.317999999999998"/>
        <n v="10.4148"/>
        <n v="13.701599999999988"/>
        <n v="2.1401999999999992"/>
        <n v="20.1264"/>
        <n v="206.31600000000006"/>
        <n v="7.9983999999999895"/>
        <n v="5.9969999999999857"/>
        <n v="11.748799999999989"/>
        <n v="11.679499999999999"/>
        <n v="9.8657999999999983"/>
        <n v="-9.5940000000000012"/>
        <n v="21.751499999999986"/>
        <n v="3.7439999999999989"/>
        <n v="20.155800000000013"/>
        <n v="12.357999999999997"/>
        <n v="-66.508800000000036"/>
        <n v="-107.99280000000002"/>
        <n v="19.457999999999998"/>
        <n v="10.307099999999998"/>
        <n v="6.7990000000000066"/>
        <n v="13.198499999999999"/>
        <n v="6.7039999999999971"/>
        <n v="29.271599999999999"/>
        <n v="16.823699999999999"/>
        <n v="-10.418399999999998"/>
        <n v="52.139999999999986"/>
        <n v="4.6781999999999968"/>
        <n v="10.3408"/>
        <n v="4.7519999999999998"/>
        <n v="101.6508"/>
        <n v="175.13599999999997"/>
        <n v="-90.774000000000029"/>
        <n v="-1665.0522000000001"/>
        <n v="7.5039999999999987"/>
        <n v="6.4127999999999998"/>
        <n v="46.178999999999988"/>
        <n v="9.3023999999999987"/>
        <n v="8.4888000000000012"/>
        <n v="1.8468"/>
        <n v="-10.60680000000005"/>
        <n v="167.80799999999999"/>
        <n v="58.791600000000003"/>
        <n v="109.7208"/>
        <n v="2.8884000000000007"/>
        <n v="-8.472800000000003"/>
        <n v="17.406400000000001"/>
        <n v="18.345599999999997"/>
        <n v="36.404399999999995"/>
        <n v="25.018199999999993"/>
        <n v="1.7999999999999998"/>
        <n v="83.991600000000005"/>
        <n v="-1.3499999999999996"/>
        <n v="6.8723999999999998"/>
        <n v="5.5439999999999987"/>
        <n v="53.451900000000009"/>
        <n v="24.359500000000004"/>
        <n v="0.57540000000000058"/>
        <n v="32.500799999999998"/>
        <n v="5.3891999999999989"/>
        <n v="80.843000000000075"/>
        <n v="-84.292799999999986"/>
        <n v="16.8"/>
        <n v="-11.439000000000004"/>
        <n v="-10.654700000000002"/>
        <n v="7.9960000000000058"/>
        <n v="0.59940000000000015"/>
        <n v="1.2192000000000007"/>
        <n v="1.7472000000000003"/>
        <n v="1.9925999999999999"/>
        <n v="33.028800000000004"/>
        <n v="22.702400000000004"/>
        <n v="18.28"/>
        <n v="12.231"/>
        <n v="1.0268999999999999"/>
        <n v="2.2043999999999979"/>
        <n v="6.8388000000000009"/>
        <n v="9.3869999999999987"/>
        <n v="-27.715799999999994"/>
        <n v="4.1747999999999994"/>
        <n v="23.8581"/>
        <n v="35.996399999999952"/>
        <n v="377.72999999999956"/>
        <n v="18.335999999999999"/>
        <n v="11.814"/>
        <n v="45.294000000000011"/>
        <n v="553.39019999999982"/>
        <n v="18.600599999999996"/>
        <n v="7.0659000000000001"/>
        <n v="-23.576400000000007"/>
        <n v="0.50219999999999976"/>
        <n v="1.8144"/>
        <n v="8.4783999999999935"/>
        <n v="11.894999999999994"/>
        <n v="17.333999999999996"/>
        <n v="-46.877600000000001"/>
        <n v="-0.85579999999999989"/>
        <n v="41.992999999999995"/>
        <n v="-448.89599999999996"/>
        <n v="-24.802999999999997"/>
        <n v="4.1999999999999993"/>
        <n v="1.9023999999999992"/>
        <n v="4.4311999999999996"/>
        <n v="17.549999999999997"/>
        <n v="47.993999999999986"/>
        <n v="17.189999999999998"/>
        <n v="-42.588000000000036"/>
        <n v="31.519199999999998"/>
        <n v="0.44399999999999973"/>
        <n v="5.0763999999999996"/>
        <n v="8.7629999999999999"/>
        <n v="-11.518799999999999"/>
        <n v="3.157"/>
        <n v="30.097999999999978"/>
        <n v="23.786399999999986"/>
        <n v="95.096800000000002"/>
        <n v="-299.8116"/>
        <n v="-6.423300000000026"/>
        <n v="78.752800000000008"/>
        <n v="3.9248000000000003"/>
        <n v="10.936799999999998"/>
        <n v="39.5428"/>
        <n v="18.446400000000004"/>
        <n v="7.4984999999999964"/>
        <n v="16.183799999999998"/>
        <n v="1.0019999999999993"/>
        <n v="4.2293999999999699"/>
        <n v="9.5525999999999982"/>
        <n v="2.3093999999999895"/>
        <n v="421.58529999999996"/>
        <n v="10.109400000000001"/>
        <n v="1.1679999999999997"/>
        <n v="25.191599999999994"/>
        <n v="-1002.7836000000001"/>
        <n v="3.1654"/>
        <n v="8.218"/>
        <n v="3.6295999999999995"/>
        <n v="-19.982399999999991"/>
        <n v="29.657599999999988"/>
        <n v="2.0540000000000003"/>
        <n v="11.558399999999999"/>
        <n v="83.512799999999913"/>
        <n v="10.367999999999999"/>
        <n v="69.67619999999998"/>
        <n v="88.029900000000055"/>
        <n v="-1.119600000000009"/>
        <n v="62.782199999999975"/>
        <n v="19.247199999999999"/>
        <n v="-248.24579999999992"/>
        <n v="8.0464000000000002"/>
        <n v="56.977199999999996"/>
        <n v="3.4367999999999999"/>
        <n v="327.94580000000002"/>
        <n v="19.823999999999998"/>
        <n v="10.393600000000001"/>
        <n v="4.5448000000000004"/>
        <n v="3.2351999999999994"/>
        <n v="16.653600000000004"/>
        <n v="-0.75660000000000016"/>
        <n v="18.017999999999997"/>
        <n v="7.7899999999999991"/>
        <n v="3.5021999999999989"/>
        <n v="40.119999999999976"/>
        <n v="33.589499999999987"/>
        <n v="6.5887999999999991"/>
        <n v="13.186800000000005"/>
        <n v="-161.875"/>
        <n v="8.3268000000000022"/>
        <n v="-8.9795999999999978"/>
        <n v="-8.3160000000000025"/>
        <n v="13.983999999999998"/>
        <n v="9.0575999999999972"/>
        <n v="-11.593800000000005"/>
        <n v="16.010999999999981"/>
        <n v="2.2155000000000058"/>
        <n v="0.80559999999999987"/>
        <n v="23.924000000000007"/>
        <n v="8.1881999999999877"/>
        <n v="3.4685999999999999"/>
        <n v="1.961999999999998"/>
        <n v="74.974999999999994"/>
        <n v="4.2249999999999979"/>
        <n v="6.025599999999999"/>
        <n v="35.414999999999999"/>
        <n v="-11.961599999999997"/>
        <n v="12.325599999999998"/>
        <n v="-17.565099999999994"/>
        <n v="1114.5119999999999"/>
        <n v="6.6465000000000174"/>
        <n v="26.39670000000001"/>
        <n v="50.989800000000002"/>
        <n v="1.6848000000000001"/>
        <n v="11.454000000000001"/>
        <n v="54.558"/>
        <n v="-26.995499999999993"/>
        <n v="-6599.978000000001"/>
        <n v="-30.933200000000006"/>
        <n v="0.15120000000000022"/>
        <n v="22.4316"/>
        <n v="-15.087600000000002"/>
        <n v="37.642200000000003"/>
        <n v="4.1151"/>
        <n v="-191.64599999999996"/>
        <n v="11.69100000000001"/>
        <n v="6.4999999999999991"/>
        <n v="1.7730000000000004"/>
        <n v="13.486499999999999"/>
        <n v="0.70650000000000013"/>
        <n v="6.15"/>
        <n v="-55.300000000000068"/>
        <n v="46.731299999999962"/>
        <n v="-19.16800000000001"/>
        <n v="-30.24499999999999"/>
        <n v="13.252199999999997"/>
        <n v="249.99499999999998"/>
        <n v="-5.5338000000000012"/>
        <n v="7.8935999999999993"/>
        <n v="177.58890000000002"/>
        <n v="72.788800000000037"/>
        <n v="-94.660500000000013"/>
        <n v="5.1786000000000012"/>
        <n v="-110.02320000000003"/>
        <n v="235.95240000000001"/>
        <n v="47.626799999999996"/>
        <n v="206.88929999999996"/>
        <n v="1.3760000000000003"/>
        <n v="19.950000000000003"/>
        <n v="-140.14079999999996"/>
        <n v="-48.508200000000009"/>
        <n v="-18.186000000000014"/>
        <n v="15.011999999999999"/>
        <n v="-9.717599999999976"/>
        <n v="114.93849999999998"/>
        <n v="1351.9895999999999"/>
        <n v="68.363999999999976"/>
        <n v="39.425499999999985"/>
        <n v="217.76699999999994"/>
        <n v="-6.5490000000000492"/>
        <n v="1.4207999999999998"/>
        <n v="29.371999999999993"/>
        <n v="12.607699999999999"/>
        <n v="-9.5885999999999996"/>
        <n v="5.2528000000000006"/>
        <n v="43.318799999999953"/>
        <n v="-3.4913999999999987"/>
        <n v="-59.835600000000042"/>
        <n v="19.468799999999998"/>
        <n v="9.5448000000000093"/>
        <n v="-264.92079999999999"/>
        <n v="-244.32300000000006"/>
        <n v="85.982800000000012"/>
        <n v="10.858799999999974"/>
        <n v="-13.392000000000003"/>
        <n v="-12.116999999999999"/>
        <n v="-10.419600000000003"/>
        <n v="3.4047999999999981"/>
        <n v="28.65"/>
        <n v="-1049.3406"/>
        <n v="12.7746"/>
        <n v="62.988"/>
        <n v="43.598100000000002"/>
        <n v="88.073999999999984"/>
        <n v="-62.772499999999965"/>
        <n v="-24.771599999999999"/>
        <n v="-13.170600000000007"/>
        <n v="149.91119999999998"/>
        <n v="-7.8960000000000008"/>
        <n v="85.490999999999957"/>
        <n v="1.3992000000000013"/>
        <n v="10.880999999999997"/>
        <n v="-10.617599999999999"/>
        <n v="6.1572000000000031"/>
        <n v="31.373999999999995"/>
        <n v="180.44099999999992"/>
        <n v="29.0136"/>
        <n v="1.9175999999999997"/>
        <n v="60.664499999999961"/>
        <n v="25.748800000000003"/>
        <n v="0.95759999999999934"/>
        <n v="152.38799999999992"/>
        <n v="76.271999999999977"/>
        <n v="350.42700000000002"/>
        <n v="4.1159999999999997"/>
        <n v="6.2566000000000006"/>
        <n v="1.3949999999999996"/>
        <n v="3.1247999999999996"/>
        <n v="2.5769999999999982"/>
        <n v="11.879999999999999"/>
        <n v="52.531999999999996"/>
        <n v="5.1183999999999994"/>
        <n v="843.17059999999992"/>
        <n v="19.796999999999997"/>
        <n v="601.96990000000005"/>
        <n v="18.11760000000001"/>
        <n v="-18.23520000000002"/>
        <n v="50.187599999999996"/>
        <n v="69.704999999999984"/>
        <n v="5.1293999999999755"/>
        <n v="-7.9199999999999982"/>
        <n v="585.55199999999991"/>
        <n v="2.4639999999999986"/>
        <n v="8.7384000000000022"/>
        <n v="7.7728000000000002"/>
        <n v="15.378000000000004"/>
        <n v="176.80260000000001"/>
        <n v="28.007999999999996"/>
        <n v="8.2799999999999994"/>
        <n v="68.11999999999999"/>
        <n v="37.796999999999997"/>
        <n v="2.0049000000000001"/>
        <n v="2.3814000000000002"/>
        <n v="24.460800000000003"/>
        <n v="7.3007999999999988"/>
        <n v="-69.395200000000031"/>
        <n v="130.20749999999998"/>
        <n v="21.539699999999996"/>
        <n v="-5.4120000000000008"/>
        <n v="390.97699999999998"/>
        <n v="70.502800000000008"/>
        <n v="-0.88860000000000205"/>
        <n v="6.6239999999999988"/>
        <n v="13.959"/>
        <n v="-73.175999999999988"/>
        <n v="53.261000000000003"/>
        <n v="-8.4294000000000153"/>
        <n v="624.98749999999995"/>
        <n v="8.34"/>
        <n v="1.6587999999999996"/>
        <n v="77.746800000000007"/>
        <n v="12.576199999999986"/>
        <n v="21.99"/>
        <n v="8.0190000000000001"/>
        <n v="427.43679999999995"/>
        <n v="9.6935999999999964"/>
        <n v="-57.631200000000035"/>
        <n v="113.49359999999999"/>
        <n v="5.5341000000000014"/>
        <n v="15.407999999999998"/>
        <n v="22.828499999999998"/>
        <n v="17.908000000000001"/>
        <n v="1.7876000000000003"/>
        <n v="-9.1601999999999961"/>
        <n v="35.984999999999999"/>
        <n v="6.2063999999999897"/>
        <n v="-760.98000000000025"/>
        <n v="3.3784999999999989"/>
        <n v="-3.8160000000000016"/>
        <n v="-93.989999999999952"/>
        <n v="129.29399999999987"/>
        <n v="-120.37200000000003"/>
        <n v="22.8904"/>
        <n v="-13.717499999999998"/>
        <n v="-28.224000000000004"/>
        <n v="7.198799999999995"/>
        <n v="-44.018999999999991"/>
        <n v="6.0147000000000004"/>
        <n v="238.65299999999991"/>
        <n v="-54.549600000000012"/>
        <n v="3.8822000000000001"/>
        <n v="10.258800000000008"/>
        <n v="7.5840000000000014"/>
        <n v="141.27749999999997"/>
        <n v="24.235199999999978"/>
        <n v="-1.2558000000000051"/>
        <n v="105.02279999999996"/>
        <n v="-31.993600000000029"/>
        <n v="1.5047999999999999"/>
        <n v="-17.942399999999992"/>
        <n v="78.951599999999999"/>
        <n v="5.0960000000000001"/>
        <n v="395.96040000000005"/>
        <n v="44.867999999999967"/>
        <n v="-16.185600000000001"/>
        <n v="39.6312"/>
        <n v="0.3335999999999999"/>
        <n v="-1.7513999999999994"/>
        <n v="3.5279999999999996"/>
        <n v="20.661200000000001"/>
        <n v="-104.67300000000006"/>
        <n v="-20.784600000000012"/>
        <n v="-22.796399999999991"/>
        <n v="9.5340000000000025"/>
        <n v="456.58800000000002"/>
        <n v="2.2511999999999999"/>
        <n v="-48.470400000000019"/>
        <n v="17.693999999999988"/>
        <n v="334.49849999999958"/>
        <n v="3919.9887999999992"/>
        <n v="7.9188000000000045"/>
        <n v="2.7859999999999978"/>
        <n v="5.7959999999999994"/>
        <n v="4.2665999999999986"/>
        <n v="3.4495999999999993"/>
        <n v="16.553099999999993"/>
        <n v="-2.214"/>
        <n v="52.769200000000012"/>
        <n v="9.4989999999999988"/>
        <n v="523.70519999999988"/>
        <n v="83.994400000000013"/>
        <n v="36.470399999999998"/>
        <n v="1.4112"/>
        <n v="-24.662400000000005"/>
        <n v="114.99540000000002"/>
        <n v="-66.599999999999994"/>
        <n v="-0.79200000000000004"/>
        <n v="76.399999999999991"/>
        <n v="-1.187400000000002"/>
        <n v="406.71539999999993"/>
        <n v="-131.71680000000001"/>
        <n v="2.5163999999999991"/>
        <n v="24.856999999999999"/>
        <n v="28.628999999999962"/>
        <n v="6.4749999999999979"/>
        <n v="-2.5698000000000292"/>
        <n v="-94.508399999999995"/>
        <n v="-553.64760000000001"/>
        <n v="-8.2763999999999971"/>
        <n v="9.6974999999999838"/>
        <n v="34.741999999999997"/>
        <n v="-8.1096000000000004"/>
        <n v="4.1720000000000006"/>
        <n v="4.2308999999999983"/>
        <n v="126.05580000000002"/>
        <n v="839.9860000000001"/>
        <n v="6.8879999999999981"/>
        <n v="23.316299999999984"/>
        <n v="3.0438000000000001"/>
        <n v="85.903999999999996"/>
        <n v="-4.1831999999999976"/>
        <n v="-1.4988000000000135"/>
        <n v="4.6175999999999995"/>
        <n v="2.336999999999998"/>
        <n v="1.9629000000000003"/>
        <n v="-14.638799999999947"/>
        <n v="9.0881999999999721"/>
        <n v="5.6955999999999989"/>
        <n v="323.94600000000003"/>
        <n v="6.011400000000001"/>
        <n v="11.626299999999999"/>
        <n v="43.190399999999997"/>
        <n v="11.597099999999998"/>
        <n v="16.160200000000003"/>
        <n v="160.62299999999993"/>
        <n v="-2.1312000000000033"/>
        <n v="9.3811999999999998"/>
        <n v="14.399999999999999"/>
        <n v="-38.821200000000012"/>
        <n v="-14.407800000000009"/>
        <n v="26.972999999999992"/>
        <n v="158.75190000000003"/>
        <n v="9.8783999999999992"/>
        <n v="-39.456499999999991"/>
        <n v="7.4871999999999996"/>
        <n v="4.3904000000000005"/>
        <n v="5.7779999999999987"/>
        <n v="1.7486999999999999"/>
        <n v="15.523199999999999"/>
        <n v="5.4487999999999994"/>
        <n v="0.76649999999999974"/>
        <n v="-188.7"/>
        <n v="33.641999999999996"/>
        <n v="17.177399999999977"/>
        <n v="6.6351999999999984"/>
        <n v="-13.756799999999984"/>
        <n v="1.3365"/>
        <n v="-20.140800000000006"/>
        <n v="-8.1674999999999933"/>
        <n v="-225.55680000000007"/>
        <n v="0.504"/>
        <n v="13.4925"/>
        <n v="1.0347999999999993"/>
        <n v="10.511999999999999"/>
        <n v="-128.2388"/>
        <n v="2.6783999999999963"/>
        <n v="-1.476"/>
        <n v="3.2256"/>
        <n v="2.1749999999999989"/>
        <n v="2.2560000000000002"/>
        <n v="129.34800000000001"/>
        <n v="6.3295999999999992"/>
        <n v="18.316800000000001"/>
        <n v="15.086400000000001"/>
        <n v="10.881"/>
        <n v="8.299199999999999"/>
        <n v="14.615700000000004"/>
        <n v="267.66720000000009"/>
        <n v="394.21199999999999"/>
        <n v="-81.854399999999998"/>
        <n v="6.3684000000000003"/>
        <n v="-137.97600000000008"/>
        <n v="-16.36440000000001"/>
        <n v="12.988799999999991"/>
        <n v="35.997600000000006"/>
        <n v="7.3358999999999988"/>
        <n v="11.151"/>
        <n v="39.873599999999982"/>
        <n v="12.106799999999993"/>
        <n v="23.218199999999996"/>
        <n v="109.33379999999998"/>
        <n v="-1.217800000000004"/>
        <n v="7.6049999999999978"/>
        <n v="73.544799999999995"/>
        <n v="0.4705999999999998"/>
        <n v="-78.078000000000003"/>
        <n v="10.077200000000001"/>
        <n v="28.480899999999984"/>
        <n v="-6.4450000000000021"/>
        <n v="3.5959999999999983"/>
        <n v="0.71520000000000028"/>
        <n v="27.3672"/>
        <n v="1906.4850000000001"/>
        <n v="11.198000000000015"/>
        <n v="292.77599999999995"/>
        <n v="-44.276400000000024"/>
        <n v="9.1785000000000014"/>
        <n v="51.834599999999995"/>
        <n v="9.663199999999998"/>
        <n v="20.695499999999988"/>
        <n v="13.063999999999998"/>
        <n v="61.382399999999997"/>
        <n v="4.8545999999999978"/>
        <n v="8.998500000000007"/>
        <n v="17.157400000000003"/>
        <n v="125.14319999999998"/>
        <n v="140.54820000000001"/>
        <n v="-97.49879999999996"/>
        <n v="18.093"/>
        <n v="1480.4670999999998"/>
        <n v="28.818999999999996"/>
        <n v="4.1680000000000028"/>
        <n v="150.36000000000013"/>
        <n v="34.070399999999999"/>
        <n v="42.045000000000002"/>
        <n v="17.098099999999988"/>
        <n v="18.873000000000005"/>
        <n v="14.3856"/>
        <n v="5.3729999999999993"/>
        <n v="12.585999999999999"/>
        <n v="119.19999999999999"/>
        <n v="22.246000000000006"/>
        <n v="-251.98739999999992"/>
        <n v="-4.3584000000000014"/>
        <n v="20.539000000000001"/>
        <n v="89.954999999999984"/>
        <n v="-28.627200000000009"/>
        <n v="-103.98819999999998"/>
        <n v="50.413999999999987"/>
        <n v="5.7408000000000019"/>
        <n v="11.958600000000001"/>
        <n v="10.623199999999997"/>
        <n v="11.631599999999992"/>
        <n v="-3.0939999999999994"/>
        <n v="-1.3248000000000004"/>
        <n v="10.224499999999994"/>
        <n v="37"/>
        <n v="43.421699999999994"/>
        <n v="188.1404"/>
        <n v="8.7945000000000011"/>
        <n v="39.410000000000011"/>
        <n v="34.389600000000002"/>
        <n v="22.573199999999996"/>
        <n v="151.47000000000003"/>
        <n v="9.2321999999999989"/>
        <n v="18.769499999999987"/>
        <n v="15.593999999999999"/>
        <n v="3.8015999999999992"/>
        <n v="511.36799999999999"/>
        <n v="-130.0104"/>
        <n v="203.56440000000003"/>
        <n v="7.9527000000000001"/>
        <n v="-63.005600000000015"/>
        <n v="6.2936999999999976"/>
        <n v="11.543199999999999"/>
        <n v="59.373000000000005"/>
        <n v="5.4895999999999994"/>
        <n v="25.122500000000002"/>
        <n v="120.94159999999999"/>
        <n v="-35.36460000000001"/>
        <n v="5.3963999999999963"/>
        <n v="7.6679999999999993"/>
        <n v="90.735000000000014"/>
        <n v="31.983999999999995"/>
        <n v="28.614999999999995"/>
        <n v="-13.993000000000004"/>
        <n v="-28.686199999999999"/>
        <n v="35.634600000000006"/>
        <n v="6.0632000000000019"/>
        <n v="51.47399999999999"/>
        <n v="12.504000000000005"/>
        <n v="75.735000000000014"/>
        <n v="33.313599999999994"/>
        <n v="-52.336500000000029"/>
        <n v="47.660399999999967"/>
        <n v="5.9550000000000054"/>
        <n v="26.564999999999998"/>
        <n v="95.461199999999963"/>
        <n v="4.4391999999999996"/>
        <n v="3.6587999999999994"/>
        <n v="32.232199999999999"/>
        <n v="112.57400000000001"/>
        <n v="2.6568000000000005"/>
        <n v="-2.5255999999999998"/>
        <n v="-6.1247999999999987"/>
        <n v="15.489999999999997"/>
        <n v="16.386300000000002"/>
        <n v="11.264799999999997"/>
        <n v="163.81799999999998"/>
        <n v="-4.577"/>
        <n v="-8.659200000000002"/>
        <n v="7.8960000000000008"/>
        <n v="-1.4255999999999998"/>
        <n v="274.38600000000008"/>
        <n v="5.4127999999999989"/>
        <n v="2.0573999999999995"/>
        <n v="94.962000000000003"/>
        <n v="19.435200000000009"/>
        <n v="35.759999999999962"/>
        <n v="45.975399999999993"/>
        <n v="30.023400000000009"/>
        <n v="41.262"/>
        <n v="2.2823999999999991"/>
        <n v="5.2625999999999999"/>
        <n v="-111.49950000000007"/>
        <n v="3.4692000000000003"/>
        <n v="90.97199999999998"/>
        <n v="8.808799999999998"/>
        <n v="-34.758000000000017"/>
        <n v="13.200000000000003"/>
        <n v="10.0632"/>
        <n v="1.2505999999999999"/>
        <n v="9.1919999999999931"/>
        <n v="-20.696400000000025"/>
        <n v="8.6359999999999992"/>
        <n v="63.983999999999988"/>
        <n v="32.662799999999947"/>
        <n v="13.891499999999999"/>
        <n v="90.293999999999926"/>
        <n v="29.245000000000005"/>
        <n v="8.49"/>
        <n v="53.750400000000013"/>
        <n v="20.157899999999991"/>
        <n v="4.9877999999999982"/>
        <n v="9.8624999999999972"/>
        <n v="51.359999999999992"/>
        <n v="-1031.5385000000001"/>
        <n v="-6.5618999999999996"/>
        <n v="16.676400000000001"/>
        <n v="4.9431999999999992"/>
        <n v="-29.605799999999981"/>
        <n v="112.78800000000001"/>
        <n v="81.047399999999982"/>
        <n v="197.35299999999998"/>
        <n v="-4.9878000000000018"/>
        <n v="2.0491999999999999"/>
        <n v="5.4340000000000002"/>
        <n v="55.007999999999996"/>
        <n v="1.1135999999999999"/>
        <n v="-16.998000000000019"/>
        <n v="10.393599999999998"/>
        <n v="225.73499999999993"/>
        <n v="4.1147999999999989"/>
        <n v="23.455199999999998"/>
        <n v="86.392799999999994"/>
        <n v="-8.0500000000000025"/>
        <n v="14.295599999999997"/>
        <n v="7.6440000000000001"/>
        <n v="-4.8391999999999769"/>
        <n v="-13.393599999999999"/>
        <n v="-7.3231999999999999"/>
        <n v="-269.33760000000001"/>
        <n v="-46.797000000000025"/>
        <n v="14.306799999999999"/>
        <n v="6.9731999999999976"/>
        <n v="6.1547999999999998"/>
        <n v="50.398800000000023"/>
        <n v="55.389600000000002"/>
        <n v="6.9990000000000059"/>
        <n v="2.878400000000001"/>
        <n v="6.122999999999994"/>
        <n v="8.4735999999999958"/>
        <n v="373.77899999999983"/>
        <n v="146.40359999999998"/>
        <n v="100.19599999999997"/>
        <n v="40.415999999999997"/>
        <n v="7.8191999999999995"/>
        <n v="0.71979999999999933"/>
        <n v="3.8681999999999945"/>
        <n v="7.1999999999999993"/>
        <n v="6.2904999999999998"/>
        <n v="4.1651999999999987"/>
        <n v="66.073599999999971"/>
        <n v="2.7166000000000001"/>
        <n v="-41.587199999999996"/>
        <n v="41.996499999999941"/>
        <n v="-1862.3124000000003"/>
        <n v="29.798999999999999"/>
        <n v="5.1967999999999961"/>
        <n v="161.99189999999999"/>
        <n v="22.948799999999999"/>
        <n v="8.8008000000000006"/>
        <n v="2.2439999999999998"/>
        <n v="3.4973999999999998"/>
        <n v="1014.9797"/>
        <n v="5.6115000000000004"/>
        <n v="80.991899999999987"/>
        <n v="-6.9964999999999993"/>
        <n v="78.850999999999971"/>
        <n v="1276.4871000000001"/>
        <n v="23.807999999999993"/>
        <n v="50.239800000000002"/>
        <n v="9.9651999999999994"/>
        <n v="17.855999999999995"/>
        <n v="2.6411999999999995"/>
        <n v="12.432000000000002"/>
        <n v="-167.98600000000002"/>
        <n v="-4.0599999999999987"/>
        <n v="8.2169999999999987"/>
        <n v="36.293999999999997"/>
        <n v="6.1019999999999968"/>
        <n v="26.544000000000004"/>
        <n v="-2.5471999999999984"/>
        <n v="14.669999999999998"/>
        <n v="11.457599999999998"/>
        <n v="121.44159999999999"/>
        <n v="55.647000000000006"/>
        <n v="19.318499999999997"/>
        <n v="4.4564000000000004"/>
        <n v="-52.548099999999991"/>
        <n v="-0.26850000000000307"/>
        <n v="55.058400000000006"/>
        <n v="19.176000000000002"/>
        <n v="47.92"/>
        <n v="-11.321999999999999"/>
        <n v="2.6405999999999992"/>
        <n v="1.0668"/>
        <n v="81.131400000000014"/>
        <n v="4.6818000000000008"/>
        <n v="41.79000000000002"/>
        <n v="-1181.2824000000003"/>
        <n v="679.99599999999964"/>
        <n v="23.576399999999978"/>
        <n v="8.8783999999999921"/>
        <n v="-181.26499999999999"/>
        <n v="11.592000000000001"/>
        <n v="23.441600000000005"/>
        <n v="-19.549200000000006"/>
        <n v="5.6448"/>
        <n v="46.796999999999983"/>
        <n v="164.99700000000001"/>
        <n v="6.104000000000001"/>
        <n v="4.7995999999999768"/>
        <n v="3.7409999999999997"/>
        <n v="-58.634699999999995"/>
        <n v="14.417999999999999"/>
        <n v="2.9400000000000004"/>
        <n v="7.9218000000000002"/>
        <n v="-24.564599999999999"/>
        <n v="32.981699999999989"/>
        <n v="11.613"/>
        <n v="245.0209999999999"/>
        <n v="12.114900000000002"/>
        <n v="50.327999999999996"/>
        <n v="9.2987999999999964"/>
        <n v="-16.684799999999996"/>
        <n v="35.277200000000008"/>
        <n v="6.1792000000000016"/>
        <n v="1.1764999999999992"/>
        <n v="-17.248000000000008"/>
        <n v="13.427999999999997"/>
        <n v="4.3500000000000005"/>
        <n v="-4.7685000000000013"/>
        <n v="1.8672"/>
        <n v="10.813600000000001"/>
        <n v="375.42959999999994"/>
        <n v="169.18200000000004"/>
        <n v="4.240800000000001"/>
        <n v="10.895999999999987"/>
        <n v="4.4783999999999988"/>
        <n v="66.541999999999987"/>
        <n v="4.7724000000000046"/>
        <n v="-120.51299999999998"/>
        <n v="30.468200000000024"/>
        <n v="-9.0929999999999964"/>
        <n v="27.718199999999968"/>
        <n v="0.61559999999999993"/>
        <n v="3.9591999999999992"/>
        <n v="74.690999999999988"/>
        <n v="13.188000000000002"/>
        <n v="44.476800000000026"/>
        <n v="-4.0215999999999994"/>
        <n v="-320.23950000000013"/>
        <n v="11.558699999999998"/>
        <n v="18.009600000000002"/>
        <n v="-13.648800000000001"/>
        <n v="0.89100000000000001"/>
        <n v="33.935999999999993"/>
        <n v="-2.2450000000000001"/>
        <n v="-1.8294999999999959"/>
        <n v="-5.6406000000000018"/>
        <n v="-26.195999999999984"/>
        <n v="-22.238800000000001"/>
        <n v="-29.116799999999955"/>
        <n v="-211.47"/>
        <n v="-15.910200000000088"/>
        <n v="-172.49250000000001"/>
        <n v="15.220800000000001"/>
        <n v="-20.166300000000007"/>
        <n v="-26.247599999999998"/>
        <n v="280.59000000000003"/>
        <n v="15.676799999999997"/>
        <n v="374.37920000000008"/>
        <n v="14.200199999999999"/>
        <n v="2.271199999999999"/>
        <n v="-140.19599999999997"/>
        <n v="5.3970000000000073"/>
        <n v="-393.60200000000009"/>
        <n v="5.3190000000000008"/>
        <n v="15.605999999999996"/>
        <n v="0.41720000000000046"/>
        <n v="-44.278199999999998"/>
        <n v="10.315199999999999"/>
        <n v="20.482199999999992"/>
        <n v="3.7439999999999993"/>
        <n v="10.94"/>
        <n v="45.293999999999983"/>
        <n v="7.9859999999999998"/>
        <n v="6.4638000000000009"/>
        <n v="3.4195999999999884"/>
        <n v="5.5992000000000015"/>
        <n v="3.2669999999999995"/>
        <n v="26.582399999999986"/>
        <n v="21.33"/>
        <n v="-12.352"/>
        <n v="2.8224"/>
        <n v="81.843199999999996"/>
        <n v="140.68599999999989"/>
        <n v="227.20500000000004"/>
        <n v="4.5317999999999996"/>
        <n v="8.0990999999999875"/>
        <n v="10.373999999999999"/>
        <n v="30.596399999999996"/>
        <n v="14.682500000000001"/>
        <n v="-3.5622000000000043"/>
        <n v="3.9831000000000003"/>
        <n v="-29.917800000000021"/>
        <n v="3.7743000000000002"/>
        <n v="9.3563999999999989"/>
        <n v="41.697000000000003"/>
        <n v="100.14029999999998"/>
        <n v="5.55"/>
        <n v="6.6311999999999989"/>
        <n v="1.2791999999999994"/>
        <n v="4.4399999999999995"/>
        <n v="17.993999999999993"/>
        <n v="31.015599999999978"/>
        <n v="71.537499999999994"/>
        <n v="-42.411600000000035"/>
        <n v="46.631999999999977"/>
        <n v="7.783199999999999"/>
        <n v="10.625999999999999"/>
        <n v="8399.9759999999987"/>
        <n v="4.0383000000000013"/>
        <n v="3.9690000000000003"/>
        <n v="434.99130000000002"/>
        <n v="107.7216"/>
        <n v="118.65750000000006"/>
        <n v="9.3019999999999925"/>
        <n v="27.71580000000003"/>
        <n v="15.111599999999999"/>
        <n v="-14.458800000000025"/>
        <n v="-13.646100000000001"/>
        <n v="-17.523000000000014"/>
        <n v="-3701.8928000000014"/>
        <n v="0.56679999999999997"/>
        <n v="37.797000000000025"/>
        <n v="37.757999999999996"/>
        <n v="23.497599999999995"/>
        <n v="33.589200000000005"/>
        <n v="-191.619"/>
        <n v="2.4823999999999993"/>
        <n v="-31.64700000000002"/>
        <n v="1.3535999999999999"/>
        <n v="138.20160000000001"/>
        <n v="17.22"/>
        <n v="52.78240000000001"/>
        <n v="-13.843199999999996"/>
        <n v="43.784199999999984"/>
        <n v="5.7960000000000003"/>
        <n v="18.766999999999996"/>
        <n v="14.700000000000003"/>
        <n v="117.0104"/>
        <n v="146.24049999999997"/>
        <n v="-75.830400000000054"/>
        <n v="10.4832"/>
        <n v="-11.692800000000005"/>
        <n v="-525.6405000000002"/>
        <n v="1.3109999999999999"/>
        <n v="58.027200000000001"/>
        <n v="123.76909999999995"/>
        <n v="29.152799999999971"/>
        <n v="8.25"/>
        <n v="21.293999999999993"/>
        <n v="22.297999999999973"/>
        <n v="1.7324999999999999"/>
        <n v="5.8979999999999961"/>
        <n v="6.3071999999999999"/>
        <n v="-216.97830000000002"/>
        <n v="944.98649999999986"/>
        <n v="111.59099999999995"/>
        <n v="-13.32"/>
        <n v="-26.732999999999997"/>
        <n v="81.173400000000001"/>
        <n v="33.639999999999986"/>
        <n v="18.781199999999998"/>
        <n v="13.677600000000002"/>
        <n v="1.6379999999999997"/>
        <n v="-26.635200000000026"/>
        <n v="96.023199999999974"/>
        <n v="12.856800000000002"/>
        <n v="1.2431999999999999"/>
        <n v="0.98559999999999992"/>
        <n v="-58.133199999999988"/>
        <n v="7.0224000000000011"/>
        <n v="13.719300000000004"/>
        <n v="54.333200000000005"/>
        <n v="35.245000000000005"/>
        <n v="-2.758799999999999"/>
        <n v="4.0472999999999999"/>
        <n v="89.306999999999988"/>
        <n v="100.4255"/>
        <n v="19.775000000000006"/>
        <n v="267.70499999999993"/>
        <n v="-12.090000000000003"/>
        <n v="-4.804800000000002"/>
        <n v="0.33599999999999963"/>
        <n v="-3.8549999999999986"/>
        <n v="3.6348000000000003"/>
        <n v="19.596000000000018"/>
        <n v="-29.940000000000012"/>
        <n v="-8.9040000000000035"/>
        <n v="21.142799999999966"/>
        <n v="0.3906000000000005"/>
        <n v="136.29709999999994"/>
        <n v="93.594800000000021"/>
        <n v="17.959200000000003"/>
        <n v="-3.0933000000000002"/>
        <n v="-100.91999999999999"/>
        <n v="30.700800000000001"/>
        <n v="-168.8189999999999"/>
        <n v="0.64079999999999981"/>
        <n v="-15.990000000000002"/>
        <n v="9.8856000000000002"/>
        <n v="19.2454"/>
        <n v="76.262399999999985"/>
        <n v="12.646799999999999"/>
        <n v="29.357999999999997"/>
        <n v="-2.3232000000000008"/>
        <n v="12.672000000000001"/>
        <n v="28.7712"/>
        <n v="21.791999999999994"/>
        <n v="3.6795999999999935"/>
        <n v="8.6112000000000002"/>
        <n v="0.54319999999999879"/>
        <n v="10.855799999999999"/>
        <n v="1.2884999999999991"/>
        <n v="30.089999999999982"/>
        <n v="0.33839999999999981"/>
        <n v="-71.990000000000009"/>
        <n v="25.472999999999999"/>
        <n v="-40.650400000000019"/>
        <n v="-99.34529999999998"/>
        <n v="35.490000000000009"/>
        <n v="26.901000000000003"/>
        <n v="15.44"/>
        <n v="-3.8207999999999984"/>
        <n v="23.096500000000006"/>
        <n v="123.47369999999989"/>
        <n v="-1.2890000000000006"/>
        <n v="49.498199999999969"/>
        <n v="1.1479999999999988"/>
        <n v="15.942499999999992"/>
        <n v="51.476399999999941"/>
        <n v="-8.2367999999999988"/>
        <n v="2.458499999999999"/>
        <n v="20.85"/>
        <n v="4.0583999999999998"/>
        <n v="15.074199999999998"/>
        <n v="-18.088200000000001"/>
        <n v="-57.115200000000016"/>
        <n v="4.7616000000000014"/>
        <n v="-58.71599999999998"/>
        <n v="-4.460999999999995"/>
        <n v="36.812999999999988"/>
        <n v="11.035399999999996"/>
        <n v="13.199999999999998"/>
        <n v="154.84259999999995"/>
        <n v="41.680000000000007"/>
        <n v="215.98919999999998"/>
        <n v="2.598399999999998"/>
        <n v="16.703400000000016"/>
        <n v="2504.2215999999999"/>
        <n v="-10.918799999999983"/>
        <n v="-199.7700000000001"/>
        <n v="84.943599999999989"/>
        <n v="9.1637999999999984"/>
        <n v="41.880000000000024"/>
        <n v="-121.27049999999997"/>
        <n v="-16.380000000000003"/>
        <n v="14.561400000000006"/>
        <n v="3.4356999999999998"/>
        <n v="209.23649999999998"/>
        <n v="114.95999999999998"/>
        <n v="211.49549999999977"/>
        <n v="22.199999999999996"/>
        <n v="38.684799999999996"/>
        <n v="42.814799999999998"/>
        <n v="14.449499999999986"/>
        <n v="104.56799999999998"/>
        <n v="6.3209999999999997"/>
        <n v="23.384"/>
        <n v="30.431999999999995"/>
        <n v="13.997199999999999"/>
        <n v="-48.703199999999995"/>
        <n v="-2.764800000000001"/>
        <n v="-46.736200000000011"/>
        <n v="8.1551999999999971"/>
        <n v="0.33399999999999974"/>
        <n v="16.0928"/>
        <n v="209.58000000000004"/>
        <n v="156.751"/>
        <n v="22.991999999999997"/>
        <n v="-12.778499999999994"/>
        <n v="-2.5880000000000001"/>
        <n v="38.080000000000013"/>
        <n v="19.7714"/>
        <n v="26.270999999999994"/>
        <n v="8.2763999999999953"/>
        <n v="22.629600000000003"/>
        <n v="1.7514000000000003"/>
        <n v="5.6049999999999951"/>
        <n v="-114.01739999999995"/>
        <n v="2.2827999999999999"/>
        <n v="7.4751999999999992"/>
        <n v="0.59670000000000001"/>
        <n v="18.463200000000004"/>
        <n v="2.0999999999999996"/>
        <n v="1.7024000000000008"/>
        <n v="21.64500000000001"/>
        <n v="-33.483999999999995"/>
        <n v="1.3986000000000001"/>
        <n v="0.21979999999999933"/>
        <n v="46.095000000000006"/>
        <n v="-178.84680000000006"/>
        <n v="-115.35440000000006"/>
        <n v="-12.825599999999994"/>
        <n v="-0.34880000000000033"/>
        <n v="9.9936000000000007"/>
        <n v="1.9223999999999997"/>
        <n v="5.2397999999999998"/>
        <n v="170.99699999999996"/>
        <n v="15.590399999999995"/>
        <n v="9.7175999999999902"/>
        <n v="15.637499999999999"/>
        <n v="12.874400000000001"/>
        <n v="-21.068600000000174"/>
        <n v="11.756800000000002"/>
        <n v="9.5399999999999974"/>
        <n v="125.98740000000001"/>
        <n v="1.1807999999999983"/>
        <n v="10.348799999999999"/>
        <n v="-13.317599999999999"/>
        <n v="5.9210999999999983"/>
        <n v="7.0128000000000013"/>
        <n v="-12.84900000000016"/>
        <n v="-3.8863999999999947"/>
        <n v="89.990999999999985"/>
        <n v="4.1760000000000002"/>
        <n v="-33.635999999999996"/>
        <n v="-9.1560000000000006"/>
        <n v="19.518400000000007"/>
        <n v="-17.783999999999992"/>
        <n v="32.633199999999988"/>
        <n v="-12.916800000000002"/>
        <n v="4.9270999999999976"/>
        <n v="1.3068000000000004"/>
        <n v="97.013699999999858"/>
        <n v="-93.472400000000022"/>
        <n v="0.50999999999999979"/>
        <n v="377.96220000000005"/>
        <n v="50.471099999999993"/>
        <n v="1.9169999999999998"/>
        <n v="23.996999999999986"/>
        <n v="76.9816"/>
        <n v="1.1555999999999984"/>
        <n v="10.047999999999998"/>
        <n v="95.759999999999991"/>
        <n v="-6.9101999999999997"/>
        <n v="70.178400000000025"/>
        <n v="-42.1096"/>
        <n v="-412.61539999999991"/>
        <n v="5.9135999999999997"/>
        <n v="-643.70999999999981"/>
        <n v="36.283500000000004"/>
        <n v="103.89819999999997"/>
        <n v="143.30299999999997"/>
        <n v="-2.1504000000000008"/>
        <n v="13.132000000000001"/>
        <n v="-9.634800000000002"/>
        <n v="53.043899999999979"/>
        <n v="206.62319999999997"/>
        <n v="350.90820000000008"/>
        <n v="43.713600000000014"/>
        <n v="2.696399999999997"/>
        <n v="22.251600000000003"/>
        <n v="10.475399999999999"/>
        <n v="17.323999999999984"/>
        <n v="54.404699999999963"/>
        <n v="64.367799999999988"/>
        <n v="50.563199999999995"/>
        <n v="-6.921599999999998"/>
        <n v="-3.1679999999999993"/>
        <n v="-1.6239999999999997"/>
        <n v="10.559999999999999"/>
        <n v="327.50599999999963"/>
        <n v="2.3952000000000018"/>
        <n v="37.797199999999975"/>
        <n v="5.3680000000000012"/>
        <n v="286.71299999999962"/>
        <n v="226.79460000000006"/>
        <n v="44.366400000000006"/>
        <n v="7.0489999999999995"/>
        <n v="4.0456000000000003"/>
        <n v="3.96"/>
        <n v="-6.9282000000000039"/>
        <n v="1.8143999999999996"/>
        <n v="72.357999999999976"/>
        <n v="15.8756"/>
        <n v="-1.3983999999999996"/>
        <n v="70.197999999999922"/>
        <n v="8.879999999999999"/>
        <n v="25.47"/>
        <n v="1.6711999999999989"/>
        <n v="16.156799999999997"/>
        <n v="4.5200999999999958"/>
        <n v="3.9072000000000031"/>
        <n v="40.353599999999986"/>
        <n v="-8.6057999999999986"/>
        <n v="45.487000000000002"/>
        <n v="-3.9032000000000009"/>
        <n v="-253.43369999999993"/>
        <n v="4.2"/>
        <n v="27.295199999999973"/>
        <n v="6.5471999999999984"/>
        <n v="30.477599999999981"/>
        <n v="77.483699999999999"/>
        <n v="-74.74560000000001"/>
        <n v="170.9316"/>
        <n v="15.934799999999997"/>
        <n v="7.9085999999999999"/>
        <n v="6.7115999999999989"/>
        <n v="15.015599999999985"/>
        <n v="-32.664599999999993"/>
        <n v="8.3537999999999997"/>
        <n v="24.599800000000002"/>
        <n v="-944.99460000000045"/>
        <n v="0.3024"/>
        <n v="6.5339999999999971"/>
        <n v="146.76929999999993"/>
        <n v="23.968799999999998"/>
        <n v="60.422399999999996"/>
        <n v="6.5519999999999987"/>
        <n v="-24.588000000000001"/>
        <n v="0.77940000000000076"/>
        <n v="-13.992999999999999"/>
        <n v="18.893699999999995"/>
        <n v="44.961600000000004"/>
        <n v="10.507200000000001"/>
        <n v="0.89459999999999995"/>
        <n v="-8.6456999999999979"/>
        <n v="-169.3719999999999"/>
        <n v="41.951999999999998"/>
        <n v="12.492000000000001"/>
        <n v="320.31720000000001"/>
        <n v="-9.6565000000000047"/>
        <n v="8.7989999999999995"/>
        <n v="34.178400000000011"/>
        <n v="3.5999999999999996"/>
        <n v="-45.840000000000018"/>
        <n v="74.573999999999955"/>
        <n v="0.36499999999999977"/>
        <n v="5.4124000000000478"/>
        <n v="0.27919999999999945"/>
        <n v="28.332000000000001"/>
        <n v="14.148"/>
        <n v="6.1560000000000006"/>
        <n v="1.3229999999999991"/>
        <n v="52.497900000000016"/>
        <n v="-2.6585999999999999"/>
        <n v="2.7035999999999998"/>
        <n v="-164.9538"/>
        <n v="35.047999999999995"/>
        <n v="-786.01440000000025"/>
        <n v="33.588800000000006"/>
        <n v="68.686800000000005"/>
        <n v="1.1596000000000011"/>
        <n v="-6.833400000000001"/>
        <n v="-12.688200000000002"/>
        <n v="2.2065999999999999"/>
        <n v="8.3810000000000002"/>
        <n v="-3.6212"/>
        <n v="-426.9860000000001"/>
        <n v="-4.1135999999999981"/>
        <n v="9.7499999999999964"/>
        <n v="56.510999999999996"/>
        <n v="14.275799999999998"/>
        <n v="4.6228000000000007"/>
        <n v="97.88"/>
        <n v="145.06959999999992"/>
        <n v="16.679599999999997"/>
        <n v="-7.9001999999999999"/>
        <n v="-5.2072000000000012"/>
        <n v="27.430199999999999"/>
        <n v="157.87019999999993"/>
        <n v="26.984999999999992"/>
        <n v="6.4959999999999996"/>
        <n v="12.097999999999999"/>
        <n v="-4.032"/>
        <n v="36.725500000000004"/>
        <n v="-3.6024000000000012"/>
        <n v="-26.084999999999994"/>
        <n v="-0.90120000000000111"/>
        <n v="47.848000000000013"/>
        <n v="25.596799999999998"/>
        <n v="2.2727999999999895"/>
        <n v="-14.5656"/>
        <n v="-10.961100000000002"/>
        <n v="2.9144999999999994"/>
        <n v="-3.4320000000000004"/>
        <n v="743.98799999999983"/>
        <n v="-44.196000000000026"/>
        <n v="-13.188000000000009"/>
        <n v="41.021599999999999"/>
        <n v="6.7251999999999992"/>
        <n v="13.481999999999998"/>
        <n v="314.05859999999996"/>
        <n v="46.574999999999996"/>
        <n v="-3.5640000000000001"/>
        <n v="-19.323000000000011"/>
        <n v="-10.948000000000002"/>
        <n v="-22.448999999999991"/>
        <n v="-146.10960000000014"/>
        <n v="-35.178000000000004"/>
        <n v="6.5120000000000005"/>
        <n v="-27.292200000000001"/>
        <n v="7.9200000000000159E-2"/>
        <n v="-14.51760000000003"/>
        <n v="12.690999999999999"/>
        <n v="38.323799999999999"/>
        <n v="0.5"/>
        <n v="22.153599999999997"/>
        <n v="2.1060000000000008"/>
        <n v="10.048500000000004"/>
        <n v="10.028199999999998"/>
        <n v="15.524999999999991"/>
        <n v="3.5460000000000007"/>
        <n v="12.328399999999988"/>
        <n v="-36.441000000000031"/>
        <n v="17.990999999999996"/>
        <n v="171.99140000000003"/>
        <n v="5.8369999999999997"/>
        <n v="0.25980000000000025"/>
        <n v="7.0712999999999981"/>
        <n v="0.97739999999999994"/>
        <n v="-25.913599999999988"/>
        <n v="150.29399999999998"/>
        <n v="-5.6879999999999988"/>
        <n v="9.732800000000001"/>
        <n v="12.599000000000004"/>
        <n v="23.756399999999985"/>
        <n v="0.11880000000000024"/>
        <n v="77.576399999999921"/>
        <n v="43.684200000000018"/>
        <n v="28.857999999999997"/>
        <n v="80.791200000000003"/>
        <n v="16.656799999999997"/>
        <n v="10.584"/>
        <n v="24.913200000000003"/>
        <n v="15.610399999999993"/>
        <n v="1.9711999999999996"/>
        <n v="2.702799999999999"/>
        <n v="14.836499999999987"/>
        <n v="8.6729999999999983"/>
        <n v="2.5519999999999996"/>
        <n v="1906.4849999999999"/>
        <n v="-3.0396000000000001"/>
        <n v="1.9088999999999996"/>
        <n v="48.990200000000002"/>
        <n v="72.640799999999999"/>
        <n v="6.5974999999999993"/>
        <n v="7.7003999999999948"/>
        <n v="-57.75660000000002"/>
        <n v="-43.729199999999992"/>
        <n v="60.955199999999962"/>
        <n v="14.676999999999998"/>
        <n v="6.3979999999999997"/>
        <n v="-31.487400000000001"/>
        <n v="25.191600000000001"/>
        <n v="-32.219200000000022"/>
        <n v="25.175999999999998"/>
        <n v="8.9499999999999993"/>
        <n v="9.120000000000001"/>
        <n v="-24.188999999999993"/>
        <n v="59.997999999999962"/>
        <n v="-13.810000000000116"/>
        <n v="-4.7670000000000021"/>
        <n v="15.849600000000002"/>
        <n v="-1.8904000000000001"/>
        <n v="22.6737"/>
        <n v="3.2213999999999996"/>
        <n v="59.037199999999999"/>
        <n v="7.263999999999994"/>
        <n v="7.8899999999999979"/>
        <n v="-11.993999999999993"/>
        <n v="635.495"/>
        <n v="101.38319999999999"/>
        <n v="11.026399999999999"/>
        <n v="4.4711999999999996"/>
        <n v="-6.8992000000000022"/>
        <n v="157.36319999999998"/>
        <n v="2.3868"/>
        <n v="5.8704000000000001"/>
        <n v="20.694600000000008"/>
        <n v="3.4215999999999993"/>
        <n v="7.2719999999999949"/>
        <n v="-24.294000000000018"/>
        <n v="8.3519999999999932"/>
        <n v="-49.92"/>
        <n v="8.2156000000000002"/>
        <n v="-64.427400000000006"/>
        <n v="20.584200000000003"/>
        <n v="7.8499999999999979"/>
        <n v="4.4824000000000002"/>
        <n v="22.948799999999995"/>
        <n v="6.2664"/>
        <n v="29.691999999999993"/>
        <n v="116.48"/>
        <n v="207.88559999999998"/>
        <n v="3.3439999999999994"/>
        <n v="0.45920000000000027"/>
        <n v="134.93219999999999"/>
        <n v="-4.9164000000000012"/>
        <n v="124.48799999999994"/>
        <n v="10.890000000000002"/>
        <n v="-8.9970000000000034"/>
        <n v="-14.195999999999998"/>
        <n v="2.9347999999999996"/>
        <n v="7.4824000000000002"/>
        <n v="30.581999999999987"/>
        <n v="58.505200000000002"/>
        <n v="284.98"/>
        <n v="130.28849999999983"/>
        <n v="28.657800000000002"/>
        <n v="-45.827300000000008"/>
        <n v="10.434000000000001"/>
        <n v="5.5566000000000004"/>
        <n v="-374.99250000000006"/>
        <n v="1.1219999999999999"/>
        <n v="70.72199999999998"/>
        <n v="38.609999999999957"/>
        <n v="147.47500000000002"/>
        <n v="10.799599999999998"/>
        <n v="0.8969999999999998"/>
        <n v="3.9808000000000003"/>
        <n v="84.51"/>
        <n v="11.2308"/>
        <n v="2.6249999999999991"/>
        <n v="7.7000000000000028"/>
        <n v="-3399.9800000000009"/>
        <n v="8.0766000000000027"/>
        <n v="15.335999999999999"/>
        <n v="52.379999999999995"/>
        <n v="-56.343000000000018"/>
        <n v="3177.4749999999999"/>
        <n v="28.896000000000001"/>
        <n v="-1.0410000000000006"/>
        <n v="8.8176000000000023"/>
        <n v="4.4540999999999986"/>
        <n v="20.248499999999993"/>
        <n v="69.964999999999975"/>
        <n v="11.827199999999999"/>
        <n v="92.236799999999988"/>
        <n v="-86.366400000000027"/>
        <n v="647.89200000000005"/>
        <n v="3.9512"/>
        <n v="38.437200000000004"/>
        <n v="-356.72799999999995"/>
        <n v="84.219999999999857"/>
        <n v="38.023999999999994"/>
        <n v="91.967999999999989"/>
        <n v="0.89969999999999573"/>
        <n v="-5.2640000000000002"/>
        <n v="14.169999999999998"/>
        <n v="17.314799999999998"/>
        <n v="3.4049999999999994"/>
        <n v="32.97"/>
        <n v="1.1969999999999992"/>
        <n v="15.8256"/>
        <n v="0.9511999999999996"/>
        <n v="6.9715999999999951"/>
        <n v="-135.7650000000001"/>
        <n v="19.793400000000005"/>
        <n v="2.5895999999999999"/>
        <n v="70.980000000000018"/>
        <n v="6.717599999999976"/>
        <n v="11.177600000000002"/>
        <n v="5.4336000000000002"/>
        <n v="-11.417999999999999"/>
        <n v="219.44159999999999"/>
        <n v="97.078399999999988"/>
        <n v="11.858400000000003"/>
        <n v="4.0191999999999997"/>
        <n v="7.3839999999999986"/>
        <n v="-28.796400000000006"/>
        <n v="-376.69319999999999"/>
        <n v="134.33279999999996"/>
        <n v="694.50149999999985"/>
        <n v="109.75440000000003"/>
        <n v="1.7954999999999988"/>
        <n v="76.011600000000016"/>
        <n v="-170.80380000000002"/>
        <n v="-76.997200000000021"/>
        <n v="6.7200000000000006"/>
        <n v="104.7222"/>
        <n v="-3.5224000000000011"/>
        <n v="-102.04800000000003"/>
        <n v="-12.097999999999999"/>
        <n v="9.6374999999999993"/>
        <n v="-157.93830000000008"/>
        <n v="177.42059999999998"/>
        <n v="7.7799999999999976"/>
        <n v="38.395199999999988"/>
        <n v="1.6175999999999986"/>
        <n v="3.7169999999999996"/>
        <n v="-4.5980000000000008"/>
        <n v="8.6709999999999994"/>
        <n v="-97.739399999999989"/>
        <n v="29.562599999999986"/>
        <n v="28.492799999999988"/>
        <n v="101.34879999999998"/>
        <n v="-7.5767999999999986"/>
        <n v="43.197600000000023"/>
        <n v="19.465600000000002"/>
        <n v="5.0128000000000004"/>
        <n v="-16.614000000000004"/>
        <n v="107.98499999999996"/>
        <n v="1.8288"/>
        <n v="21.112000000000002"/>
        <n v="13.296199999999999"/>
        <n v="9.6299999999999955"/>
        <n v="5.0559999999999992"/>
        <n v="9.9991999999999948"/>
        <n v="-4.1243999999999996"/>
        <n v="11.7"/>
        <n v="10.880999999999998"/>
        <n v="7.0223999999999993"/>
        <n v="11.585999999999984"/>
        <n v="3.5504999999999995"/>
        <n v="70.195499999999981"/>
        <n v="-36.176400000000001"/>
        <n v="57.120000000000019"/>
        <n v="28.956799999999973"/>
        <n v="411.73649999999998"/>
        <n v="-4.895999999999999"/>
        <n v="51.554299999999991"/>
        <n v="29.6"/>
        <n v="34.293999999999997"/>
        <n v="9.1937999999999978"/>
        <n v="197.92079999999999"/>
        <n v="9.9215999999999998"/>
        <n v="16.993200000000002"/>
        <n v="-7.2048000000000023"/>
        <n v="5.7568000000000019"/>
        <n v="4.6220999999999997"/>
        <n v="27.356800000000007"/>
        <n v="3.944999999999999"/>
        <n v="-15.835599999999999"/>
        <n v="-1.9344000000000006"/>
        <n v="10.517999999999997"/>
        <n v="13.896000000000001"/>
        <n v="8.2359999999999989"/>
        <n v="-32.480000000000004"/>
        <n v="1119.996799999999"/>
        <n v="61.38239999999999"/>
        <n v="41.51039999999999"/>
        <n v="1.0284"/>
        <n v="0.95879999999999987"/>
        <n v="7.7687999999999988"/>
        <n v="11.757600000000011"/>
        <n v="9.7789999999999964"/>
        <n v="16.98"/>
        <n v="315.74039999999985"/>
        <n v="19.193999999999999"/>
        <n v="4.9104000000000001"/>
        <n v="98.139599999999987"/>
        <n v="100.7916"/>
        <n v="-18.52620000000001"/>
        <n v="15.191999999999979"/>
        <n v="16.302"/>
        <n v="-24.842999999999961"/>
        <n v="8.7139999999999951"/>
        <n v="22.676399999999994"/>
        <n v="28.959000000000003"/>
        <n v="5.0111999999999997"/>
        <n v="-0.33980000000000032"/>
        <n v="15.185000000000002"/>
        <n v="12.530000000000001"/>
        <n v="96.415999999999997"/>
        <n v="-10.796399999999995"/>
        <n v="180.76590000000002"/>
        <n v="115.5528"/>
        <n v="0.77039999999999909"/>
        <n v="5.2877000000000001"/>
        <n v="-20.700000000000003"/>
        <n v="111.51699999999991"/>
        <n v="14.929199999999994"/>
        <n v="-149.9058"/>
        <n v="6.2151999999999994"/>
        <n v="343.98280000000005"/>
        <n v="13.532399999999996"/>
        <n v="314.84180000000003"/>
        <n v="42.025599999999997"/>
        <n v="-53.072000000000017"/>
        <n v="13.4316"/>
        <n v="3.2186000000000092"/>
        <n v="17.608799999999999"/>
        <n v="-1.4196000000000097"/>
        <n v="13.972799999999999"/>
        <n v="5.5379999999999985"/>
        <n v="10.087799999999998"/>
        <n v="54.280799999999999"/>
        <n v="9.0383999999999993"/>
        <n v="9.4923999999999964"/>
        <n v="-5.4548000000000041"/>
        <n v="-2.5343999999999998"/>
        <n v="7.822499999999998"/>
        <n v="-13.677599999999998"/>
        <n v="-31.050000000000011"/>
        <n v="16.649999999999999"/>
        <n v="-52.833600000000004"/>
        <n v="28.790400000000009"/>
        <n v="23.977799999999988"/>
        <n v="200.86379999999991"/>
        <n v="36.574200000000005"/>
        <n v="25.48"/>
        <n v="4.1123999999999992"/>
        <n v="11.076000000000001"/>
        <n v="-166.39350000000002"/>
        <n v="-16.078399999999988"/>
        <n v="-18.556200000000018"/>
        <n v="12.736799999999999"/>
        <n v="69.199200000000005"/>
        <n v="75.654799999999994"/>
        <n v="-28.796399999999984"/>
        <n v="6.4427999999999992"/>
        <n v="11.086"/>
        <n v="3.9770999999999996"/>
        <n v="132.58980000000003"/>
        <n v="-97.176000000000073"/>
        <n v="0.16740000000000022"/>
        <n v="10.088999999999999"/>
        <n v="19.656000000000002"/>
        <n v="-9.8207999999999984"/>
        <n v="10.858800000000002"/>
        <n v="659.98"/>
        <n v="-5.4801000000000215"/>
        <n v="16.524199999999997"/>
        <n v="9.5256000000000007"/>
        <n v="3.6017999999999999"/>
        <n v="33.906499999999994"/>
        <n v="2.0047999999999995"/>
        <n v="-9.0944000000000038"/>
        <n v="60.490000000000009"/>
        <n v="90.64439999999999"/>
        <n v="271.41920000000005"/>
        <n v="11.240400000000001"/>
        <n v="17.641799999999996"/>
        <n v="1.1224999999999996"/>
        <n v="2.6789999999999998"/>
        <n v="-65.035200000000046"/>
        <n v="32.251400000000004"/>
        <n v="-3.7880000000000003"/>
        <n v="31.197999999999986"/>
        <n v="19.735800000000005"/>
        <n v="13.235199999999999"/>
        <n v="9.1020000000000021"/>
        <n v="252.59"/>
        <n v="2.61"/>
        <n v="6.3779999999999575"/>
        <n v="1.1924999999999997"/>
        <n v="12.599999999999998"/>
        <n v="-302.72000000000003"/>
        <n v="26.823999999999995"/>
        <n v="129.38399999999999"/>
        <n v="20.165599999999998"/>
        <n v="22.492499999999993"/>
        <n v="20.780799999999999"/>
        <n v="16.703999999999986"/>
        <n v="-25.91360000000001"/>
        <n v="52.492999999999967"/>
        <n v="204.76820000000001"/>
        <n v="-4.8491999999999997"/>
        <n v="1.8312000000000004"/>
        <n v="2.6536"/>
        <n v="48.333599999999976"/>
        <n v="9.9456000000000024"/>
        <n v="2.1899999999999995"/>
        <n v="8.1071999999999917"/>
        <n v="27.057799999999986"/>
        <n v="116.24249999999996"/>
        <n v="7.0149999999999988"/>
        <n v="1453.1237999999996"/>
        <n v="-168.95579999999995"/>
        <n v="12.990000000000002"/>
        <n v="25.871999999999996"/>
        <n v="1.1119999999999999"/>
        <n v="19.968599999999999"/>
        <n v="9.8901000000000039"/>
        <n v="163.78700000000003"/>
        <n v="7.2089999999999996"/>
        <n v="316.88249999999999"/>
        <n v="-58.861599999999981"/>
        <n v="17.348799999999997"/>
        <n v="6.9719999999999995"/>
        <n v="35.195999999999998"/>
        <n v="17.756799999999998"/>
        <n v="-110.49000000000007"/>
        <n v="41.168399999999991"/>
        <n v="1.4783999999999999"/>
        <n v="2.0228000000000002"/>
        <n v="-7.2589000000000041"/>
        <n v="34.145999999999994"/>
        <n v="5.6416000000000004"/>
        <n v="1.6762000000000001"/>
        <n v="-69.311999999999898"/>
        <n v="1.4599999999999997"/>
        <n v="4.3008000000000006"/>
        <n v="137.28960000000004"/>
        <n v="-10.382399999999997"/>
        <n v="54.396599999999992"/>
        <n v="-2.3275999999999994"/>
        <n v="2.5451999999999995"/>
        <n v="52.511399999999981"/>
        <n v="1.4189999999999996"/>
        <n v="-24.397999999999911"/>
        <n v="25.093799999999998"/>
        <n v="3.8774999999999995"/>
        <n v="-107.95800000000004"/>
        <n v="11.113199999999999"/>
        <n v="2.8763999999999994"/>
        <n v="561.56399999999996"/>
        <n v="17.544800000000002"/>
        <n v="15.098399999999998"/>
        <n v="87.995999999999924"/>
        <n v="-75.191999999999979"/>
        <n v="-12.207999999999995"/>
        <n v="63.934499999999971"/>
        <n v="8.0980000000000203"/>
        <n v="118.34129999999999"/>
        <n v="-1.4760000000000004"/>
        <n v="4.6763999999999992"/>
        <n v="24.195999999999998"/>
        <n v="1.5065999999999975"/>
        <n v="166.10039999999995"/>
        <n v="481.86899999999986"/>
        <n v="7.7679000000000009"/>
        <n v="9.2939999999999969"/>
        <n v="2.0087999999999973"/>
        <n v="6.7392000000000003"/>
        <n v="23.716800000000006"/>
        <n v="1.2064000000000001"/>
        <n v="329.40809999999999"/>
        <n v="10.7136"/>
        <n v="14.628000000000005"/>
        <n v="5.3720999999999997"/>
        <n v="97.189199999999985"/>
        <n v="16.747500000000016"/>
        <n v="-1.9067999999999996"/>
        <n v="3.5178000000000003"/>
        <n v="9.6039999999999992"/>
        <n v="38.779199999999989"/>
        <n v="68.356800000000021"/>
        <n v="72.431999999999988"/>
        <n v="15.99199999999999"/>
        <n v="7.2297999999999991"/>
        <n v="17.466000000000008"/>
        <n v="-13.740299999999994"/>
        <n v="15.958800000000004"/>
        <n v="3.4683999999999999"/>
        <n v="25.231499999999997"/>
        <n v="0.16919999999999991"/>
        <n v="2.9807999999999995"/>
        <n v="-43.833600000000018"/>
        <n v="12.805799999999994"/>
        <n v="6.4584000000000001"/>
        <n v="-479.98799999999994"/>
        <n v="1.6324000000000014"/>
        <n v="18.503999999999991"/>
        <n v="15.222499999999997"/>
        <n v="16.7776"/>
        <n v="-15.176700000000004"/>
        <n v="13.717599999999997"/>
        <n v="366.63479999999993"/>
        <n v="35.097300000000004"/>
        <n v="0.31559999999999899"/>
        <n v="3.3087999999999997"/>
        <n v="654.7553999999999"/>
        <n v="-15.526799999999994"/>
        <n v="0.83849999999999936"/>
        <n v="9.3612000000000002"/>
        <n v="-430.61700000000019"/>
        <n v="2.7143999999999995"/>
        <n v="224.99249999999995"/>
        <n v="46.899599999999964"/>
        <n v="13.0928"/>
        <n v="9.8549999999999969"/>
        <n v="47.843999999999994"/>
        <n v="10.465"/>
        <n v="0.92399999999999993"/>
        <n v="4.7789999999999999"/>
        <n v="16.997999999999983"/>
        <n v="-30.588000000000001"/>
        <n v="55.935999999999993"/>
        <n v="-31.671199999999999"/>
        <n v="-1306.5504000000001"/>
        <n v="20.9664"/>
        <n v="55.998599999999954"/>
        <n v="3.9128000000000043"/>
        <n v="134.55999999999995"/>
        <n v="11.8871"/>
        <n v="163.78740000000002"/>
        <n v="539.24639999999999"/>
        <n v="6.3935999999999957"/>
        <n v="17.504999999999995"/>
        <n v="-2.6997000000000355"/>
        <n v="7.4759999999999991"/>
        <n v="6.9664000000000001"/>
        <n v="-51.296000000000006"/>
        <n v="-75.844800000000006"/>
        <n v="139.98599999999999"/>
        <n v="1061.5721999999998"/>
        <n v="0.55599999999999994"/>
        <n v="17.523999999999997"/>
        <n v="-3.771500000000001"/>
        <n v="149.8956"/>
        <n v="-5.1968000000000005"/>
        <n v="6.8767999999999994"/>
        <n v="32.345999999999997"/>
        <n v="-17.443199999999997"/>
        <n v="20.157899999999998"/>
        <n v="35.098999999999961"/>
        <n v="3.2063999999999999"/>
        <n v="60.5488"/>
        <n v="18.715000000000003"/>
        <n v="20.927400000000006"/>
        <n v="746.40779999999972"/>
        <n v="-7.3015000000000025"/>
        <n v="38.997500000000002"/>
        <n v="14.8"/>
        <n v="92.369200000000021"/>
        <n v="4.4954999999999998"/>
        <n v="47.952000000000005"/>
        <n v="5.5663999999999998"/>
        <n v="-7.7406000000000006"/>
        <n v="91.055999999999983"/>
        <n v="20.697599999999998"/>
        <n v="138.41699999999997"/>
        <n v="49.92"/>
        <n v="9.1580000000000013"/>
        <n v="1228.1787000000004"/>
        <n v="28.019200000000005"/>
        <n v="89.996999999999986"/>
        <n v="8.5543999999999976"/>
        <n v="-52.658199999999965"/>
        <n v="12.902400000000002"/>
        <n v="77.823200000000014"/>
        <n v="38.970000000000006"/>
        <n v="240.26490000000001"/>
        <n v="-2.5749000000000279"/>
        <n v="98.105000000000004"/>
        <n v="661.45590000000004"/>
        <n v="3.5993999999999993"/>
        <n v="14.6264"/>
        <n v="97.203200000000038"/>
        <n v="13.780799999999996"/>
        <n v="2.9681999999999995"/>
        <n v="18.5274"/>
        <n v="2.4"/>
        <n v="751.76010000000008"/>
        <n v="-24.275999999999996"/>
        <n v="5.5944000000000003"/>
        <n v="11.223600000000001"/>
        <n v="13.3035"/>
        <n v="39.066000000000003"/>
        <n v="-1.6763999999999997"/>
        <n v="-6.0980000000000025"/>
        <n v="1.7135999999999978"/>
        <n v="-5.1396000000000583"/>
        <n v="9.9521999999999977"/>
        <n v="3.0143999999999993"/>
        <n v="5.1839999999999993"/>
        <n v="4.0419999999999998"/>
        <n v="32.935999999999993"/>
        <n v="5.3391999999999991"/>
        <n v="-123.9980000000001"/>
        <n v="2.0979000000000001"/>
        <n v="-3.7680000000000002"/>
        <n v="6.468"/>
        <n v="21.42"/>
        <n v="8.532"/>
        <n v="38.376000000000005"/>
        <n v="62.137599999999992"/>
        <n v="-131.9940000000002"/>
        <n v="9.5031999999999925"/>
        <n v="5.5875000000000004"/>
        <n v="-50.870400000000018"/>
        <n v="-3.4619999999999997"/>
        <n v="4.6956000000000007"/>
        <n v="-7.3920000000000021"/>
        <n v="3.720799999999997"/>
        <n v="9.5735999999999937"/>
        <n v="22.792000000000002"/>
        <n v="8.5844999999999914"/>
        <n v="190.07999999999998"/>
        <n v="-121.58000000000004"/>
        <n v="-28.967399999999991"/>
        <n v="21.888000000000002"/>
        <n v="-2.3136000000000001"/>
        <n v="7.6868999999999996"/>
        <n v="-2.5092999999999996"/>
        <n v="27.60799999999999"/>
        <n v="-26.946000000000012"/>
        <n v="151.09740000000002"/>
        <n v="-42.492599999999982"/>
        <n v="15.819999999999993"/>
        <n v="2.8079999999999998"/>
        <n v="121.10560000000001"/>
        <n v="19.311600000000002"/>
        <n v="18.252499999999998"/>
        <n v="0.74249999999999994"/>
        <n v="-1.8270000000000004"/>
        <n v="1.3728000000000002"/>
        <n v="4.4088000000000012"/>
        <n v="35.663599999999995"/>
        <n v="5.2895999999999983"/>
        <n v="2.6028000000000011"/>
        <n v="68.963099999999997"/>
        <n v="-304.66529999999989"/>
        <n v="111.30239999999998"/>
        <n v="12.712000000000003"/>
        <n v="11.070400000000003"/>
        <n v="29.013600000000004"/>
        <n v="4.5953999999999997"/>
        <n v="88.394799999999975"/>
        <n v="0.83999999999999975"/>
        <n v="86.389199999999988"/>
        <n v="19.178600000000003"/>
        <n v="-6.379999999999999"/>
        <n v="27.945600000000002"/>
        <n v="-325.57200000000023"/>
        <n v="81.744"/>
        <n v="17.160000000000004"/>
        <n v="-31.861200000000004"/>
        <n v="3.4649999999999999"/>
        <n v="-24.708599999999997"/>
        <n v="726.56189999999981"/>
        <n v="-16.649999999999991"/>
        <n v="8.121599999999999"/>
        <n v="12.103199999999994"/>
        <n v="-7.4600000000000009"/>
        <n v="14.085899999999999"/>
        <n v="10.679399999999873"/>
        <n v="-331.95999999999992"/>
        <n v="11.489999999999991"/>
        <n v="3.3889999999999993"/>
        <n v="-4.8180000000000005"/>
        <n v="15.147000000000004"/>
        <n v="1.6523999999999992"/>
        <n v="-13.871700000000047"/>
        <n v="3.2003999999999997"/>
        <n v="99.940799999999982"/>
        <n v="-2.6880000000000015"/>
        <n v="10.744000000000007"/>
        <n v="80.48390000000002"/>
        <n v="50.120000000000033"/>
        <n v="10.098000000000006"/>
        <n v="177.19799999999998"/>
        <n v="71.269200000000012"/>
        <n v="4.8416000000000006"/>
        <n v="-60.836100000000016"/>
        <n v="0.20159999999999978"/>
        <n v="49.013999999999996"/>
        <n v="16.2486"/>
        <n v="3.6191999999999993"/>
        <n v="9.6879999999999988"/>
        <n v="2.3813999999999984"/>
        <n v="1.8160000000000016"/>
        <n v="38.931200000000004"/>
        <n v="-228.74250000000006"/>
        <n v="-167.27"/>
        <n v="1.7343"/>
        <n v="643.98249999999996"/>
        <n v="7.6798000000000002"/>
        <n v="19.798799999999972"/>
        <n v="-56.310799999999972"/>
        <n v="1415.4295999999997"/>
        <n v="10.796399999999998"/>
        <n v="-2.6981999999999999"/>
        <n v="22.408199999999994"/>
        <n v="2.1492"/>
        <n v="4.6487999999999987"/>
        <n v="4.1327999999999996"/>
        <n v="19.03860000000001"/>
        <n v="39.4268"/>
        <n v="0.55899999999999961"/>
        <n v="8.0406000000000013"/>
        <n v="-3.2436000000000016"/>
        <n v="-32.929200000000002"/>
        <n v="56.994299999999981"/>
        <n v="-8.0784000000000198"/>
        <n v="27.43649999999996"/>
        <n v="4.5040000000000031"/>
        <n v="7.1592000000000002"/>
        <n v="359.99879999999962"/>
        <n v="52.376399999999961"/>
        <n v="9.7680000000000007"/>
        <n v="3.6156000000000001"/>
        <n v="9.2176000000000009"/>
        <n v="-312.06139999999994"/>
        <n v="69.919999999999987"/>
        <n v="107.08199999999985"/>
        <n v="3.8073000000000015"/>
        <n v="10.772999999999989"/>
        <n v="-120.05080000000007"/>
        <n v="2.8339999999999996"/>
        <n v="47.494999999999919"/>
        <n v="1.6896"/>
        <n v="36.473600000000005"/>
        <n v="18.988799999999998"/>
        <n v="1.1993999999999998"/>
        <n v="-7.4416000000000011"/>
        <n v="30.989999999999995"/>
        <n v="15.298799999999996"/>
        <n v="15.281999999999998"/>
        <n v="-2.0700000000000038"/>
        <n v="-2.8608000000000002"/>
        <n v="-26.726000000000006"/>
        <n v="8.7144999999999868"/>
        <n v="-12.058799999999991"/>
        <n v="1.6703999999999999"/>
        <n v="-48.783900000000031"/>
        <n v="4.3133999999999997"/>
        <n v="-5.0094000000000012"/>
        <n v="-4.5695999999999994"/>
        <n v="26.661599999999996"/>
        <n v="45.001600000000003"/>
        <n v="-2.1624000000000012"/>
        <n v="5.9149999999999938"/>
        <n v="27.529200000000003"/>
        <n v="-13.827800000000003"/>
        <n v="9.3184000000000005"/>
        <n v="40.516799999999996"/>
        <n v="39.689000000000007"/>
        <n v="4.2929999999999993"/>
        <n v="107.03879999999994"/>
        <n v="16.361999999999998"/>
        <n v="219.65459999999999"/>
        <n v="7.008"/>
        <n v="1668.2049999999999"/>
        <n v="-17.285400000000006"/>
        <n v="46.601999999999997"/>
        <n v="3.0996000000000006"/>
        <n v="1.6829999999999994"/>
        <n v="-1.199600000000002"/>
        <n v="90.715200000000038"/>
        <n v="23.998400000000004"/>
        <n v="8.0849999999999973"/>
        <n v="-2.8380000000000001"/>
        <n v="2.2724000000000002"/>
        <n v="3.84"/>
        <n v="8.8623999999999992"/>
        <n v="22.518000000000001"/>
        <n v="17.879399999999997"/>
        <n v="-5.8230000000000004"/>
        <n v="3.9851999999999999"/>
        <n v="-10.393600000000001"/>
        <n v="13.195600000000001"/>
        <n v="-15.458100000000007"/>
        <n v="-336.62720000000013"/>
        <n v="-19.918399999999991"/>
        <n v="257.98710000000005"/>
        <n v="-31.536000000000001"/>
        <n v="12.314399999999999"/>
        <n v="35.04"/>
        <n v="-11.936999999999998"/>
        <n v="2.9346000000000032"/>
        <n v="20.745899999999985"/>
        <n v="-18.252500000000001"/>
        <n v="2.3808000000000007"/>
        <n v="11.19599999999997"/>
        <n v="-653.28340000000003"/>
        <n v="5.56"/>
        <n v="38.997399999999971"/>
        <n v="106.95779999999998"/>
        <n v="3.1779999999999973"/>
        <n v="105.97999999999999"/>
        <n v="29.964600000000061"/>
        <n v="3.5623000000000022"/>
        <n v="11.997999999999998"/>
        <n v="-1.8308"/>
        <n v="25.149600000000007"/>
        <n v="3.3479999999999999"/>
        <n v="2.5019999999999998"/>
        <n v="3.0813999999999995"/>
        <n v="22.235199999999999"/>
        <n v="34.414800000000007"/>
        <n v="-571.99559999999997"/>
        <n v="4.1755999999999993"/>
        <n v="2.5488000000000004"/>
        <n v="1.3978000000000002"/>
        <n v="22.388800000000003"/>
        <n v="11.793600000000001"/>
        <n v="4.099499999999999"/>
        <n v="28.857599999999998"/>
        <n v="7.2035999999999998"/>
        <n v="41.577299999999951"/>
        <n v="-49.437600000000032"/>
        <n v="59.655599999999993"/>
        <n v="190.38810000000001"/>
        <n v="-45.933299999999988"/>
        <n v="17.995499999999979"/>
        <n v="39.082400000000007"/>
        <n v="5.7312000000000012"/>
        <n v="7.1819999999999951"/>
        <n v="22.155999999999999"/>
        <n v="-249.32159999999999"/>
        <n v="-1.5715000000000008"/>
        <n v="29.988"/>
        <n v="29.445499999999996"/>
        <n v="-13.846800000000002"/>
        <n v="0.84950000000000259"/>
        <n v="3.0084"/>
        <n v="-113.28200000000004"/>
        <n v="-66.391599999999983"/>
        <n v="9.5039999999999996"/>
        <n v="9.9949999999999974"/>
        <n v="31.497500000000002"/>
        <n v="-190.85220000000004"/>
        <n v="6.5569000000000006"/>
        <n v="-0.71279999999999988"/>
        <n v="-29.244599999999991"/>
        <n v="59.492999999999952"/>
        <n v="50.36579999999995"/>
        <n v="-13.317600000000013"/>
        <n v="-6.0890000000000057"/>
        <n v="21.735500000000002"/>
        <n v="-12.795999999999999"/>
        <n v="2.0592000000000041"/>
        <n v="77.671999999999983"/>
        <n v="15.776999999999996"/>
        <n v="21.065400000000004"/>
        <n v="3.3452999999999995"/>
        <n v="11.166400000000003"/>
        <n v="9.0635999999999974"/>
        <n v="29.525400000000001"/>
        <n v="19.731599999999997"/>
        <n v="3.4995000000000029"/>
        <n v="88.733199999999954"/>
        <n v="150.38400000000001"/>
        <n v="66.635100000000023"/>
        <n v="6.2423999999999999"/>
        <n v="6.2549999999999963"/>
        <n v="-19.602000000000007"/>
        <n v="322.18290000000002"/>
        <n v="2.7259999999999995"/>
        <n v="13.852799999999995"/>
        <n v="70.097700000000003"/>
        <n v="3.2871999999999999"/>
        <n v="34.992999999999995"/>
        <n v="53.495399999999989"/>
        <n v="32.670400000000001"/>
        <n v="-32.507999999999996"/>
        <n v="10.905999999999993"/>
        <n v="-3.4649999999999999"/>
        <n v="91.32480000000001"/>
        <n v="20.196000000000012"/>
        <n v="14.4648"/>
        <n v="-6.3960000000000008"/>
        <n v="30.787199999999999"/>
        <n v="-13.938000000000002"/>
        <n v="117.61469999999996"/>
        <n v="31.577600000000018"/>
        <n v="-169.63700000000009"/>
        <n v="83.283999999999992"/>
        <n v="4.7915999999999999"/>
        <n v="-2.2200000000000131"/>
        <n v="0.69929999999999914"/>
        <n v="2.9989999999999988"/>
        <n v="30.7776"/>
        <n v="4.7987999999999964"/>
        <n v="38.975200000000008"/>
        <n v="-42.89670000000001"/>
        <n v="3.9295999999999989"/>
        <n v="0.94679999999999698"/>
        <n v="10.789200000000001"/>
        <n v="7.3079999999999998"/>
        <n v="2.8836000000000004"/>
        <n v="16.005600000000005"/>
        <n v="2.4192"/>
        <n v="15.917999999999999"/>
        <n v="6.9551999999999996"/>
        <n v="16.290999999999997"/>
        <n v="1.8147999999999997"/>
        <n v="10.311999999999998"/>
        <n v="5.9071999999999987"/>
        <n v="30.498999999999981"/>
        <n v="24.84"/>
        <n v="34.775999999999996"/>
        <n v="236.23250000000002"/>
        <n v="7.5599999999999987"/>
        <n v="5.8045"/>
        <n v="0.71199999999999974"/>
        <n v="42.391999999999996"/>
        <n v="6.097999999999999"/>
        <n v="1.8353999999999999"/>
        <n v="-2.098800000000006"/>
        <n v="10.983999999999996"/>
        <n v="-48.954900000000002"/>
        <n v="-1141.47"/>
        <n v="52.775999999999996"/>
        <n v="103.81799999999998"/>
        <n v="3.4749999999999996"/>
        <n v="12.999999999999998"/>
        <n v="2.2079999999999984"/>
        <n v="44.400000000000006"/>
        <n v="3.4559999999999995"/>
        <n v="19.080000000000002"/>
        <n v="106.62480000000005"/>
        <n v="-0.55980000000000452"/>
        <n v="78.396000000000043"/>
        <n v="11.025000000000002"/>
        <n v="10.5504"/>
        <n v="32.186000000000007"/>
        <n v="-3.3792"/>
        <n v="14.974399999999999"/>
        <n v="-20.690999999999992"/>
        <n v="-90.376199999999997"/>
        <n v="-81.440999999999946"/>
        <n v="1.0178000000000007"/>
        <n v="16.170000000000002"/>
        <n v="29.328400000000002"/>
        <n v="78.941199999999995"/>
        <n v="1.5288000000000002"/>
        <n v="27.359200000000001"/>
        <n v="55.582200000000007"/>
        <n v="5.8230000000000004"/>
        <n v="-209.99399999999991"/>
        <n v="22.377600000000001"/>
        <n v="5.8203000000000005"/>
        <n v="-6.9519999999999982"/>
        <n v="6.2910000000000004"/>
        <n v="49.715999999999966"/>
        <n v="6.8459999999999965"/>
        <n v="-15.245000000000005"/>
        <n v="43.199100000000044"/>
        <n v="58.919199999999989"/>
        <n v="1.4104000000000001"/>
        <n v="10.958399999999983"/>
        <n v="5.2287000000000035"/>
        <n v="-26.963999999999999"/>
        <n v="3.6659999999999986"/>
        <n v="20.387999999999998"/>
        <n v="11.820599999999997"/>
        <n v="-20.332200000000007"/>
        <n v="7.7739999999999991"/>
        <n v="2229.0239999999999"/>
        <n v="-250.39600000000019"/>
        <n v="-8.5416000000000025"/>
        <n v="54.713599999999985"/>
        <n v="-7.724700000000098"/>
        <n v="-3.3506000000000018"/>
        <n v="12.857399999999984"/>
        <n v="12.246500000000005"/>
        <n v="43.705999999999996"/>
        <n v="80.837999999999994"/>
        <n v="12.2247"/>
        <n v="18.176400000000008"/>
        <n v="15.426000000000002"/>
        <n v="14.232399999999998"/>
        <n v="27.563200000000002"/>
        <n v="421.08239999999995"/>
        <n v="2.2880000000000003"/>
        <n v="5.4287999999999981"/>
        <n v="-10.173599999999997"/>
        <n v="33.995000000000005"/>
        <n v="11.98"/>
        <n v="9.3504000000000005"/>
        <n v="223.28549999999993"/>
        <n v="10.5754"/>
        <n v="-40.797600000000003"/>
        <n v="0.11909999999999954"/>
        <n v="1.0114000000000001"/>
        <n v="214.4922"/>
        <n v="-20.72399999999999"/>
        <n v="6.6976000000000013"/>
        <n v="27.993600000000001"/>
        <n v="8.3916000000000004"/>
        <n v="-32.984999999999999"/>
        <n v="1.7115"/>
        <n v="7.1960000000000015"/>
        <n v="4.9307999999999996"/>
        <n v="6.0059999999999993"/>
        <n v="-0.7295000000000007"/>
        <n v="2.5056000000000003"/>
        <n v="6.7655000000000598"/>
        <n v="47.459999999999994"/>
        <n v="171.93000000000006"/>
        <n v="12.312299999999993"/>
        <n v="61.330500000000001"/>
        <n v="34.629599999999996"/>
        <n v="3.8047999999999984"/>
        <n v="-17.045999999999999"/>
        <n v="2.9888999999999997"/>
        <n v="10.349999999999994"/>
        <n v="21.227999999999998"/>
        <n v="610.86239999999998"/>
        <n v="8.5371999999999968"/>
        <n v="93.768799999999999"/>
        <n v="196.61320000000001"/>
        <n v="3.4668000000000001"/>
        <n v="-24.998400000000011"/>
        <n v="85.786999999999949"/>
        <n v="9.8685000000000009"/>
        <n v="6.9863999999999997"/>
        <n v="9.5615999999999985"/>
        <n v="-21.807999999999993"/>
        <n v="-251.99579999999992"/>
        <n v="9.8351999999999933"/>
        <n v="-1.3995000000000104"/>
        <n v="24.2012"/>
        <n v="7.7759999999999998"/>
        <n v="1.8603999999999985"/>
        <n v="2.7845999999999997"/>
        <n v="-8.4923999999999982"/>
        <n v="145.13400000000001"/>
        <n v="26.200000000000003"/>
        <n v="10.896600000000003"/>
        <n v="79.793999999999997"/>
        <n v="-97.552800000000076"/>
        <n v="33.726600000000005"/>
        <n v="7.1059999999999999"/>
        <n v="69.654599999999988"/>
        <n v="0.69300000000000006"/>
        <n v="20.343900000000001"/>
        <n v="5.9987999999999815"/>
        <n v="-264.21500000000003"/>
        <n v="3.6021999999999998"/>
        <n v="7.3385999999999996"/>
        <n v="-76.606200000000001"/>
        <n v="13.299000000000003"/>
        <n v="21.896999999999991"/>
        <n v="13.429200000000002"/>
        <n v="2.0474999999999994"/>
        <n v="-149.63070000000005"/>
        <n v="1.8687999999999998"/>
        <n v="10.5"/>
        <n v="6.9985999999999997"/>
        <n v="213.73500000000001"/>
        <n v="-3.6002999999999998"/>
        <n v="10.647000000000006"/>
        <n v="10.058"/>
        <n v="0.43799999999999883"/>
        <n v="-58.873600000000025"/>
        <n v="-66.230199999999996"/>
        <n v="6.2995000000000019"/>
        <n v="50.03459999999999"/>
        <n v="2.3521000000000001"/>
        <n v="-619.59600000000012"/>
        <n v="5.8914"/>
        <n v="-5.6006999999999962"/>
        <n v="38.157600000000002"/>
        <n v="96.854399999999998"/>
        <n v="125.99719999999991"/>
        <n v="163.18979999999999"/>
        <n v="6.5753999999999984"/>
        <n v="8.2900999999999954"/>
        <n v="1.1564000000000001"/>
        <n v="-7.5167999999999964"/>
        <n v="16.209899999999998"/>
        <n v="12.639200000000001"/>
        <n v="286.38359999999989"/>
        <n v="46.543199999999999"/>
        <n v="24.998400000000011"/>
        <n v="18.5886"/>
        <n v="46.99519999999999"/>
        <n v="11.579999999999998"/>
        <n v="7.6965000000000039"/>
        <n v="8.1939999999999955"/>
        <n v="7.4924999999999988"/>
        <n v="-68.1096"/>
        <n v="6.9384000000000006"/>
        <n v="15.979199999999999"/>
        <n v="113.99799999999991"/>
        <n v="5.8812000000000006"/>
        <n v="35.260400000000004"/>
        <n v="9.5339999999999971"/>
        <n v="266.45219999999989"/>
        <n v="152.11799999999999"/>
        <n v="378.16740000000004"/>
        <n v="4.5737999999999985"/>
        <n v="2.2364999999999995"/>
        <n v="17.157999999999998"/>
        <n v="3.0557999999999996"/>
        <n v="-13.588200000000001"/>
        <n v="64.756799999999998"/>
        <n v="5.3897999999999939"/>
        <n v="4.1634000000000011"/>
        <n v="2365.9817999999996"/>
        <n v="76.790399999999977"/>
        <n v="313.26239999999967"/>
        <n v="5.9777999999999993"/>
        <n v="-97.71999999999997"/>
        <n v="2.9899999999999993"/>
        <n v="422.51"/>
        <n v="65.993400000000008"/>
        <n v="75.542400000000015"/>
        <n v="6.690599999999999"/>
        <n v="-3.9383999999999997"/>
        <n v="2.2098"/>
        <n v="23.774400000000004"/>
        <n v="17.7744"/>
        <n v="-24.41599999999999"/>
        <n v="8.0967999999999982"/>
        <n v="2.3406000000000002"/>
        <n v="1.0699999999999996"/>
        <n v="30.196799999999996"/>
        <n v="62.82000000000005"/>
        <n v="83.867999999999967"/>
        <n v="4.1471999999999998"/>
        <n v="1.3676999999999999"/>
        <n v="3.3755999999999986"/>
        <n v="7.3451000000000004"/>
        <n v="89.779200000000003"/>
        <n v="3.1032000000000011"/>
        <n v="5.8232999999999997"/>
        <n v="4.4004000000000003"/>
        <n v="1.5547999999999997"/>
        <n v="6.6846000000000005"/>
        <n v="52.634399999999999"/>
        <n v="16.797200000000004"/>
        <n v="-118.01160000000002"/>
        <n v="-7.7727999999999895"/>
        <n v="25.330199999999998"/>
        <n v="4.0749000000000004"/>
        <n v="-5.8346000000000231"/>
        <n v="-3.719599999999998"/>
        <n v="3.9294000000000082"/>
        <n v="-34.953600000000002"/>
        <n v="0.4159999999999997"/>
        <n v="-509.99700000000075"/>
        <n v="13.127999999999998"/>
        <n v="84.293999999999969"/>
        <n v="13.2986"/>
        <n v="19.989999999999995"/>
        <n v="22.244399999999995"/>
        <n v="29.449199999999998"/>
        <n v="-11.084800000000005"/>
        <n v="-22.512"/>
        <n v="10.628799999999998"/>
        <n v="9.5786999999999995"/>
        <n v="-18.446399999999997"/>
        <n v="9.4815000000000005"/>
        <n v="6.0876000000000001"/>
        <n v="4.0643999999999973"/>
        <n v="1.9602000000000004"/>
        <n v="-6.573599999999999"/>
        <n v="12.667199999999994"/>
        <n v="44.242500000000035"/>
        <n v="48.287999999999997"/>
        <n v="20.732800000000001"/>
        <n v="67.274199999999979"/>
        <n v="-13.637000000000011"/>
        <n v="37.218599999999995"/>
        <n v="28.618200000000002"/>
        <n v="42.150400000000005"/>
        <n v="5.2312000000000003"/>
        <n v="7.119599999999906"/>
        <n v="-6.7320000000000011"/>
        <n v="7.4496000000000002"/>
        <n v="0.69120000000000026"/>
        <n v="1.2948"/>
        <n v="76.252499999999998"/>
        <n v="12.409999999999989"/>
        <n v="7.1976000000000049"/>
        <n v="-74.952600000000004"/>
        <n v="24.980400000000007"/>
        <n v="33.577200000000005"/>
        <n v="2.1335999999999999"/>
        <n v="-0.94520000000000004"/>
        <n v="16.713200000000001"/>
        <n v="6.073599999999999"/>
        <n v="46.224999999999987"/>
        <n v="0.2992000000000008"/>
        <n v="54.775599999999997"/>
        <n v="0.99949999999999894"/>
        <n v="-458.14679999999998"/>
        <n v="8.8783999999999992"/>
        <n v="33.458399999999997"/>
        <n v="-87.935400000000044"/>
        <n v="55.911999999999978"/>
        <n v="2.0321999999999987"/>
        <n v="152.49499999999998"/>
        <n v="12.376000000000001"/>
        <n v="5.1929999999999996"/>
        <n v="1459.2"/>
        <n v="269.30799999999999"/>
        <n v="27.440999999999995"/>
        <n v="83.25079999999997"/>
        <n v="6.5164"/>
        <n v="-6.3018000000000001"/>
        <n v="34.996499999999969"/>
        <n v="93.203999999999994"/>
        <n v="23.94"/>
        <n v="49.316399999999987"/>
        <n v="-24.476399999999998"/>
        <n v="28.796399999999998"/>
        <n v="-347.11740000000009"/>
        <n v="-103.26600000000002"/>
        <n v="6.2608000000000015"/>
        <n v="16.945"/>
        <n v="4.2408000000000001"/>
        <n v="38.396000000000015"/>
        <n v="1.6307999999999998"/>
        <n v="4.2391999999999932"/>
        <n v="239.98500000000001"/>
        <n v="5.1434999999999977"/>
        <n v="9.126899999999992"/>
        <n v="6.3935999999999993"/>
        <n v="55.998400000000032"/>
        <n v="40.31280000000001"/>
        <n v="35.362599999999986"/>
        <n v="1.3049999999999997"/>
        <n v="166.06979999999999"/>
        <n v="-36.470400000000041"/>
        <n v="23.309999999999995"/>
        <n v="1.2004999999999999"/>
        <n v="8.8607999999999976"/>
        <n v="-44.155200000000022"/>
        <n v="11.283900000000017"/>
        <n v="0.65159999999999996"/>
        <n v="25.097999999999999"/>
        <n v="8.01"/>
        <n v="7.08"/>
        <n v="3.4543999999999997"/>
        <n v="18.190799999999996"/>
        <n v="22.118400000000001"/>
        <n v="48.117999999999981"/>
        <n v="52.489499999999992"/>
        <n v="629.01"/>
        <n v="11.68"/>
        <n v="7.5527999999999977"/>
        <n v="47.037600000000026"/>
        <n v="2.5577999999999994"/>
        <n v="-7.17"/>
        <n v="49.496999999999986"/>
        <n v="-165.768"/>
        <n v="3.9312000000000005"/>
        <n v="2.3327999999999989"/>
        <n v="40.274000000000001"/>
        <n v="4.1916000000000011"/>
        <n v="149.76"/>
        <n v="2.5535999999999985"/>
        <n v="-80.178000000000026"/>
        <n v="0.79379999999999962"/>
        <n v="-427.45000000000005"/>
        <n v="118.99650000000003"/>
        <n v="-86.058600000000013"/>
        <n v="2.3359999999999994"/>
        <n v="-8.1800000000000033"/>
        <n v="31.266399999999976"/>
        <n v="2302.9670999999998"/>
        <n v="4.3295999999999992"/>
        <n v="42.22499999999998"/>
        <n v="23.652900000000002"/>
        <n v="35.711999999999989"/>
        <n v="383.93099999999993"/>
        <n v="18.940000000000001"/>
        <n v="13.674000000000003"/>
        <n v="6.8982000000000028"/>
        <n v="70.033599999999993"/>
        <n v="0.33479999999999999"/>
        <n v="19.915500000000002"/>
        <n v="75.662399999999991"/>
        <n v="38.988000000000014"/>
        <n v="3.3098999999999998"/>
        <n v="105.24679999999995"/>
        <n v="-6.0047999999999977"/>
        <n v="21.259"/>
        <n v="4.1080000000000005"/>
        <n v="-3.6891999999999996"/>
        <n v="128.97420000000002"/>
        <n v="-2.2585999999999995"/>
        <n v="52.734000000000009"/>
        <n v="25.060000000000016"/>
        <n v="0.89939999999999909"/>
        <n v="80.019899999999993"/>
        <n v="3.3519999999999985"/>
        <n v="-3.6288"/>
        <n v="4.3326000000000002"/>
        <n v="2.3363999999999976"/>
        <n v="7.5864000000000003"/>
        <n v="56.7864"/>
        <n v="-938.28"/>
        <n v="-4.5935999999999986"/>
        <n v="38.870400000000018"/>
        <n v="2.2302"/>
        <n v="44.045999999999992"/>
        <n v="9.7972000000000037"/>
        <n v="-108.8304"/>
        <n v="124.6752"/>
        <n v="47.959999999999987"/>
        <n v="16.955999999999996"/>
        <n v="12.744"/>
        <n v="161.19000000000003"/>
        <n v="38.209499999999998"/>
        <n v="7.0511999999999988"/>
        <n v="-20.152800000000006"/>
        <n v="1.5007999999999999"/>
        <n v="-1.4279999999999999"/>
        <n v="1.4759999999999998"/>
        <n v="-13.437900000000006"/>
        <n v="75.6952"/>
        <n v="-1.3607999999999998"/>
        <n v="8.8019999999999978"/>
        <n v="-21.167999999999999"/>
        <n v="-114.39120000000003"/>
        <n v="38.15"/>
        <n v="-1.3952000000000013"/>
        <n v="3.5039999999999996"/>
        <n v="8.5914000000000019"/>
        <n v="262.38999999999987"/>
        <n v="6.8119999999999994"/>
        <n v="16.195999999999984"/>
        <n v="4.3901999999999788"/>
        <n v="9.2798999999999996"/>
        <n v="362.84040000000005"/>
        <n v="207.47499999999994"/>
        <n v="-3.0344000000000122"/>
        <n v="-41.517600000000002"/>
        <n v="3.9991999999999877"/>
        <n v="0.95759999999999978"/>
        <n v="38.024999999999977"/>
        <n v="3.2432000000000016"/>
        <n v="7.4172000000000011"/>
        <n v="2.5146000000000015"/>
        <n v="2.351999999999999"/>
        <n v="-2.6207999999999991"/>
        <n v="-386.95699999999999"/>
        <n v="-110.76450000000001"/>
        <n v="-13.554800000000004"/>
        <n v="-64.544399999999968"/>
        <n v="3.400999999999998"/>
        <n v="49.437599999999975"/>
        <n v="2.5973999999999995"/>
        <n v="3.6162000000000001"/>
        <n v="-32.367300000000085"/>
        <n v="3.2223999999999995"/>
        <n v="2.6567999999999969"/>
        <n v="7.1863999999999919"/>
        <n v="11.516399999999999"/>
        <n v="9.9899999999999949"/>
        <n v="39.212999999999994"/>
        <n v="16.518599999999999"/>
        <n v="71.927999999999997"/>
        <n v="52.822799999999987"/>
        <n v="0.18900000000000028"/>
        <n v="36.183599999999991"/>
        <n v="172.33840000000004"/>
        <n v="18"/>
        <n v="-35.817600000000013"/>
        <n v="15.585599999999999"/>
        <n v="-47.396800000000013"/>
        <n v="35.996400000000001"/>
        <n v="1.6519999999999997"/>
        <n v="9.6913999999999998"/>
        <n v="76.315200000000004"/>
        <n v="14.758199999999995"/>
        <n v="136.61759999999998"/>
        <n v="21.407399999999999"/>
        <n v="15.7194"/>
        <n v="2.5980000000000008"/>
        <n v="-5.4870000000000001"/>
        <n v="54.04"/>
        <n v="25.424000000000007"/>
        <n v="-3.9399999999999995"/>
        <n v="297.64349999999996"/>
        <n v="1.1775000000000002"/>
        <n v="3.8939999999999912"/>
        <n v="12.912900000000004"/>
        <n v="5.1587999999999852"/>
        <n v="44.984999999999985"/>
        <n v="-3.3893999999999984"/>
        <n v="7.0520000000000005"/>
        <n v="2.6459999999999995"/>
        <n v="626.18499999999995"/>
        <n v="0.29249999999999987"/>
        <n v="37.366"/>
        <n v="0.47519999999999984"/>
        <n v="-356.96429999999998"/>
        <n v="16.464700000000001"/>
        <n v="-25.376400000000018"/>
        <n v="-33.841799999999999"/>
        <n v="22.458000000000002"/>
        <n v="6.9888000000000003"/>
        <n v="251.89109999999988"/>
        <n v="10.784899999999999"/>
        <n v="-3.5040000000000022"/>
        <n v="18.460399999999986"/>
        <n v="2.8322000000000003"/>
        <n v="-10.211400000000005"/>
        <n v="54.5916"/>
        <n v="-1.7440000000000015"/>
        <n v="6.2291999999999996"/>
        <n v="4.8899999999999997"/>
        <n v="-5.036999999999999"/>
        <n v="8.7371999999999996"/>
        <n v="19.499999999999993"/>
        <n v="7.0649999999999995"/>
        <n v="272.98250000000002"/>
        <n v="78.894199999999998"/>
        <n v="102.2784"/>
        <n v="-11.761200000000002"/>
        <n v="14.4354"/>
        <n v="-79.908000000000015"/>
        <n v="1.3416000000000001"/>
        <n v="-6.1151999999999997"/>
        <n v="17.981999999999999"/>
        <n v="3.5047999999999995"/>
        <n v="6.5519999999999996"/>
        <n v="-1.9007999999999998"/>
        <n v="-5.9807999999999986"/>
        <n v="5.1407999999999916"/>
        <n v="-319.19159999999999"/>
        <n v="2.553199999999999"/>
        <n v="-2.2490000000000023"/>
        <n v="16.535399999999996"/>
        <n v="87.28419999999997"/>
        <n v="9.832800000000006"/>
        <n v="-0.60080000000000044"/>
        <n v="50.383200000000016"/>
        <n v="148.51060000000001"/>
        <n v="12.025199999999998"/>
        <n v="15.921000000000003"/>
        <n v="287.98199999999997"/>
        <n v="7.6145999999999994"/>
        <n v="-4.1400000000000077"/>
        <n v="23.318400000000011"/>
        <n v="-18.058800000000076"/>
        <n v="68.975999999999999"/>
        <n v="9.1745999999999981"/>
        <n v="33.721199999999996"/>
        <n v="3.2776000000000014"/>
        <n v="-0.20980000000000043"/>
        <n v="-53.270399999999995"/>
        <n v="36.182700000000004"/>
        <n v="-4.1761999999999997"/>
        <n v="12.8499"/>
        <n v="5.8743999999999943"/>
        <n v="8.9993999999999801"/>
        <n v="-34.38000000000001"/>
        <n v="-10.797300000000011"/>
        <n v="51.749999999999986"/>
        <n v="116.87199999999984"/>
        <n v="103.22839999999997"/>
        <n v="2.0415999999999999"/>
        <n v="9.1160000000000014"/>
        <n v="-2.6670000000000007"/>
        <n v="125.24499999999995"/>
        <n v="-10.037199999999999"/>
        <n v="-42.799999999999983"/>
        <n v="1.6519999999999992"/>
        <n v="-6.344100000000001"/>
        <n v="8.5259999999999998"/>
        <n v="-533.73250000000007"/>
        <n v="84.051199999999994"/>
        <n v="50.9208"/>
        <n v="3.5255999999999994"/>
        <n v="-13.683199999999999"/>
        <n v="2.6279999999999997"/>
        <n v="4.0439999999999969"/>
        <n v="-4.3960000000000026"/>
        <n v="70.005999999999972"/>
        <n v="485.98919999999993"/>
        <n v="8.6940000000000008"/>
        <n v="124.19999999999999"/>
        <n v="2.3079999999999998"/>
        <n v="10.393599999999992"/>
        <n v="-9.5550000000000015"/>
        <n v="30.238400000000013"/>
        <n v="6.5999999999999988"/>
        <n v="4.1027999999999993"/>
        <n v="35.156000000000006"/>
        <n v="7.3919999999999995"/>
        <n v="5.865299999999996"/>
        <n v="33.93"/>
        <n v="103.99920000000003"/>
        <n v="2.1464999999999996"/>
        <n v="32.434200000000004"/>
        <n v="-161.69400000000005"/>
        <n v="11.182499999999997"/>
        <n v="25.898399999999995"/>
        <n v="10.0128"/>
        <n v="23.225999999999999"/>
        <n v="14.201999999999998"/>
        <n v="1.5548000000000002"/>
        <n v="37.533999999999992"/>
        <n v="11.998799999999996"/>
        <n v="31.4712"/>
        <n v="2.6909999999999998"/>
        <n v="41.993000000000009"/>
        <n v="3.2759999999999994"/>
        <n v="19.692"/>
        <n v="22.9068"/>
        <n v="147.08959999999999"/>
        <n v="48.313600000000008"/>
        <n v="-160.96"/>
        <n v="12.052"/>
        <n v="49.760999999999967"/>
        <n v="2.6892000000000005"/>
        <n v="6.4784000000000042"/>
        <n v="4.4771999999999998"/>
        <n v="20.163000000000004"/>
        <n v="-46.716000000000008"/>
        <n v="253.37199999999996"/>
        <n v="25.679999999999996"/>
        <n v="-2.2758000000000109"/>
        <n v="21.295400000000001"/>
        <n v="2.9567999999999994"/>
        <n v="2.2139999999999995"/>
        <n v="13.562599999999998"/>
        <n v="13.009499999999999"/>
        <n v="137.26399999999995"/>
        <n v="0.47279999999999966"/>
        <n v="56.550000000000004"/>
        <n v="4.3600000000000012"/>
        <n v="-20.448"/>
        <n v="0.99"/>
        <n v="-213.55740000000006"/>
        <n v="93.055199999999957"/>
        <n v="190.37279999999998"/>
        <n v="303.80400000000003"/>
        <n v="1.6399999999999995"/>
        <n v="12.831599999999996"/>
        <n v="3.4944000000000002"/>
        <n v="-42.746999999999957"/>
        <n v="4.2804000000000002"/>
        <n v="2.2287999999999988"/>
        <n v="-7.4394000000000347"/>
        <n v="-126.85920000000002"/>
        <n v="7.9794000000000018"/>
        <n v="62.74799999999999"/>
        <n v="46.952999999999996"/>
        <n v="3.571200000000001"/>
        <n v="158.52899999999994"/>
        <n v="3.4400000000000008"/>
        <n v="-15.146999999999991"/>
        <n v="38.975999999999985"/>
        <n v="120.94680000000001"/>
        <n v="-23.716000000000001"/>
        <n v="20.724000000000007"/>
        <n v="1.3079999999999989"/>
        <n v="13.317600000000027"/>
        <n v="-9.8114999999999988"/>
        <n v="10.919299999999996"/>
        <n v="35.287199999999999"/>
        <n v="29.285699999999999"/>
        <n v="51.831200000000024"/>
        <n v="-26.623999999999995"/>
        <n v="-22.04160000000001"/>
        <n v="-5.2149999999999999"/>
        <n v="67.495000000000005"/>
        <n v="5.6111999999999993"/>
        <n v="1.0429999999999984"/>
        <n v="-28.355999999999952"/>
        <n v="-4.6751999999999985"/>
        <n v="5.7364999999999977"/>
        <n v="14.097999999999999"/>
        <n v="45.293999999999954"/>
        <n v="8.6736000000000004"/>
        <n v="3.1583999999999985"/>
        <n v="8.5722000000000005"/>
        <n v="42.074399999999997"/>
        <n v="135.4068000000002"/>
        <n v="-3.5996000000000521"/>
        <n v="8.2343999999999991"/>
        <n v="-50.098000000000297"/>
        <n v="10.571399999999983"/>
        <n v="387.56759999999986"/>
        <n v="1.6037999999999997"/>
        <n v="17.34879999999999"/>
        <n v="160.31359999999984"/>
        <n v="8.674399999999995"/>
        <n v="75.686000000000007"/>
        <n v="11.575199999999999"/>
        <n v="17.378999999999976"/>
        <n v="5.24"/>
        <n v="9.716399999999993"/>
        <n v="160.17660000000001"/>
        <n v="-11.595999999999997"/>
        <n v="2.6319999999999997"/>
        <n v="-8.3790000000000031"/>
        <n v="15.468000000000004"/>
        <n v="224.4426"/>
        <n v="9.48"/>
        <n v="101.57939999999999"/>
        <n v="50.490000000000009"/>
        <n v="2591.9567999999999"/>
        <n v="-15.418800000000203"/>
        <n v="10.4076"/>
        <n v="77.035199999999975"/>
        <n v="-52.890800000000027"/>
        <n v="8.5727999999999991"/>
        <n v="-185.71679999999998"/>
        <n v="31.085599999999989"/>
        <n v="4.6193000000000026"/>
        <n v="3.7529999999999997"/>
        <n v="13.742799999999999"/>
        <n v="-120.29400000000004"/>
        <n v="99.295999999999978"/>
        <n v="494.97250000000003"/>
        <n v="-299.26140000000009"/>
        <n v="25.438400000000001"/>
        <n v="-6.2999999999999972"/>
        <n v="11.731999999999999"/>
        <n v="4.196499999999995"/>
        <n v="2.8835999999999995"/>
        <n v="125.99700000000007"/>
        <n v="15.807999999999996"/>
        <n v="6.5285999999999991"/>
        <n v="2.9646000000000008"/>
        <n v="-29.277599999999893"/>
        <n v="9.2552000000000003"/>
        <n v="-13.615200000000002"/>
        <n v="226.36260000000004"/>
        <n v="5.3819999999999997"/>
        <n v="239.976"/>
        <n v="-122.78160000000003"/>
        <n v="9.6047999999999991"/>
        <n v="11.699999999999996"/>
        <n v="62.036799999999971"/>
        <n v="-64.937599999999989"/>
        <n v="13.3056"/>
        <n v="-11.337199999999939"/>
        <n v="-24.043499999999995"/>
        <n v="3.3488000000000011"/>
        <n v="8.4449999999999896"/>
        <n v="10.046400000000002"/>
        <n v="5.8887000000000009"/>
        <n v="1.6355999999999997"/>
        <n v="20.389799999999994"/>
        <n v="152.02319999999997"/>
        <n v="0.25919999999999999"/>
        <n v="-22.098000000000013"/>
        <n v="2.4359999999999995"/>
        <n v="-5.758800000000015"/>
        <n v="41.759999999999948"/>
        <n v="16.854399999999984"/>
        <n v="-251.18640000000005"/>
        <n v="8.0996999999999986"/>
        <n v="-6.4619999999999891"/>
        <n v="-3.272000000000002"/>
        <n v="36.397199999999998"/>
        <n v="-25.218500000000006"/>
        <n v="60.463200000000015"/>
        <n v="569.99050000000011"/>
        <n v="41.495999999999967"/>
        <n v="191.96799999999996"/>
        <n v="2.2194000000000007"/>
        <n v="2.3086000000000002"/>
        <n v="6.2495999999999992"/>
        <n v="12.90959999999999"/>
        <n v="26.465400000000006"/>
        <n v="64.789199999999951"/>
        <n v="84.5154"/>
        <n v="14.422200000000032"/>
        <n v="52.795599999999979"/>
        <n v="7.5767999999999986"/>
        <n v="3.7919999999999994"/>
        <n v="1.3944000000000001"/>
        <n v="22.562400000000004"/>
        <n v="17.959199999999999"/>
        <n v="2.4173999999999989"/>
        <n v="54.691199999999995"/>
        <n v="-417.09360000000004"/>
        <n v="-47.174999999999997"/>
        <n v="20.633600000000001"/>
        <n v="14.337599999999998"/>
        <n v="20.537999999999997"/>
        <n v="1.4742000000000002"/>
        <n v="-43.435200000000009"/>
        <n v="4.6463999999999999"/>
        <n v="14.345999999999995"/>
        <n v="27.352799999999998"/>
        <n v="-20.888999999999989"/>
        <n v="8.2615999999999996"/>
        <n v="1.1656"/>
        <n v="155.72699999999998"/>
        <n v="153.11519999999999"/>
        <n v="50.40629999999998"/>
        <n v="10.316800000000001"/>
        <n v="5.0195999999999996"/>
        <n v="6.8908000000000005"/>
        <n v="5.5176999999999978"/>
        <n v="54.214999999999982"/>
        <n v="47.815200000000004"/>
        <n v="-204.31449999999995"/>
        <n v="-43.9056"/>
        <n v="7.9128000000000007"/>
        <n v="21.294000000000008"/>
        <n v="2.4897999999999989"/>
        <n v="66.634399999999971"/>
        <n v="244.24959999999999"/>
        <n v="2.6961000000000008"/>
        <n v="168.18549999999993"/>
        <n v="2239.9871999999996"/>
        <n v="49.393799999999992"/>
        <n v="196.50359999999978"/>
        <n v="56.195999999999955"/>
        <n v="27.309599999999989"/>
        <n v="-2.9884000000000004"/>
        <n v="109.72260000000001"/>
        <n v="33.577199999999976"/>
        <n v="2.6416000000000004"/>
        <n v="32.396000000000001"/>
        <n v="19.434999999999995"/>
        <n v="-243.16000000000008"/>
        <n v="22.585199999999993"/>
        <n v="12.232500000000009"/>
        <n v="0.15839999999999993"/>
        <n v="0.61920000000000019"/>
        <n v="4.7819999999999947"/>
        <n v="6.224400000000001"/>
        <n v="-37.915200000000027"/>
        <n v="6.7031999999999954"/>
        <n v="503.63999999999965"/>
        <n v="13.919999999999998"/>
        <n v="1.7003999999999992"/>
        <n v="1.8010999999999999"/>
        <n v="682.5168000000001"/>
        <n v="-38.11140000000001"/>
        <n v="-36.117600000000152"/>
        <n v="-2.7967999999999993"/>
        <n v="-5.4558000000000035"/>
        <n v="3.8949999999999996"/>
        <n v="-6.0323999999999991"/>
        <n v="167.97899999999996"/>
        <n v="0.88200000000000001"/>
        <n v="24.068799999999996"/>
        <n v="129.6"/>
        <n v="-1.4590000000000014"/>
        <n v="3.0095999999999998"/>
        <n v="-27.693600000000004"/>
        <n v="4.3835999999999995"/>
        <n v="6.0411999999999964"/>
        <n v="6.4215999999999998"/>
        <n v="11.513600000000004"/>
        <n v="17.601600000000001"/>
        <n v="-53.743199999999973"/>
        <n v="17.52"/>
        <n v="26.640000000000004"/>
        <n v="1.4759999999999982"/>
        <n v="92.392000000000053"/>
        <n v="2.3969999999999985"/>
        <n v="2.4990000000000023"/>
        <n v="116.59759999999997"/>
        <n v="-11.190000000000001"/>
        <n v="55.016000000000012"/>
        <n v="4.2951999999999995"/>
        <n v="1416.7999999999997"/>
        <n v="36.398699999999977"/>
        <n v="-7.9634"/>
        <n v="7.7759999999999989"/>
        <n v="-99.266399999999976"/>
        <n v="16.193999999999988"/>
        <n v="27.247999999999998"/>
        <n v="2.5343999999999998"/>
        <n v="12.82559999999998"/>
        <n v="32.604599999999998"/>
        <n v="1.6128"/>
        <n v="132.99"/>
        <n v="42.746999999999986"/>
        <n v="188.2192"/>
        <n v="3.0143999999999984"/>
        <n v="0.2244000000000006"/>
        <n v="-116.84399999999999"/>
        <n v="2.1286"/>
        <n v="11.919999999999987"/>
        <n v="9.2927999999999997"/>
        <n v="85.181600000000003"/>
        <n v="209.97899999999993"/>
        <n v="5.4768000000000008"/>
        <n v="24.476800000000004"/>
        <n v="4.8869999999999987"/>
        <n v="33.1584"/>
        <n v="-36.213599999999985"/>
        <n v="1.2671999999999994"/>
        <n v="9.1295999999999964"/>
        <n v="-23.03520000000006"/>
        <n v="16.608000000000001"/>
        <n v="-28.867800000000017"/>
        <n v="12.892799999999998"/>
        <n v="15.393000000000008"/>
        <n v="264.58650000000006"/>
        <n v="21.7532"/>
        <n v="-24.962399999999988"/>
        <n v="25.194399999999995"/>
        <n v="-24.858000000000175"/>
        <n v="98.480200000000082"/>
        <n v="7.9449999999999932"/>
        <n v="61.959999999999987"/>
        <n v="187.39760000000001"/>
        <n v="-9.7972000000000037"/>
        <n v="23.4"/>
        <n v="-2.6999999999999993"/>
        <n v="7.3008000000000006"/>
        <n v="41.038800000000002"/>
        <n v="-13.167000000000002"/>
        <n v="9.5616000000000092"/>
        <n v="4.9055999999999997"/>
        <n v="11.4452"/>
        <n v="10.7424"/>
        <n v="-5.1840000000000011"/>
        <n v="11.375"/>
        <n v="-50.304000000000002"/>
        <n v="38.724999999999994"/>
        <n v="-7.4357999999999969"/>
        <n v="-204.99959999999996"/>
        <n v="1.3283999999999985"/>
        <n v="51.148499999999984"/>
        <n v="-4.2336000000000009"/>
        <n v="335.99440000000004"/>
        <n v="6.5856000000000012"/>
        <n v="3.9423999999999997"/>
        <n v="10.507199999999997"/>
        <n v="2.3879999999999999"/>
        <n v="3.4397999999999995"/>
        <n v="16.199999999999992"/>
        <n v="16.875"/>
        <n v="21.599999999999998"/>
        <n v="-63.995999999999981"/>
        <n v="18.2592"/>
        <n v="30.414999999999999"/>
        <n v="3.7751999999999999"/>
        <n v="-25.474400000000017"/>
        <n v="8.6619999999999919"/>
        <n v="31.612800000000004"/>
        <n v="-44.146199999999979"/>
        <n v="0.77759999999999996"/>
        <n v="5.0855999999999986"/>
        <n v="7.1099999999999994"/>
        <n v="-4.0722000000000023"/>
        <n v="28.598399999999998"/>
        <n v="42.464699999999993"/>
        <n v="-0.64350000000000018"/>
        <n v="10.499999999999996"/>
        <n v="0.70919999999999961"/>
        <n v="-28.976400000000012"/>
        <n v="-559.35599999999988"/>
        <n v="-89.089000000000055"/>
        <n v="-1480.0335000000009"/>
        <n v="50.876800000000003"/>
        <n v="15.07350000000001"/>
        <n v="2.7353999999999998"/>
        <n v="-12.979200000000002"/>
        <n v="285.9896"/>
        <n v="3.7224000000000004"/>
        <n v="23.231999999999999"/>
        <n v="16.598399999999998"/>
        <n v="346.03960000000006"/>
        <n v="0.60479999999999989"/>
        <n v="24.727499999999971"/>
        <n v="0.87919999999999732"/>
        <n v="4.7751999999999999"/>
        <n v="6.9390000000000001"/>
        <n v="258.69600000000003"/>
        <n v="7.3872"/>
        <n v="6.0680000000000014"/>
        <n v="41.756399999999957"/>
        <n v="5.023200000000001"/>
        <n v="556.97400000000005"/>
        <n v="0.66799999999999948"/>
        <n v="-6.3599999999999994"/>
        <n v="1.2672000000000003"/>
        <n v="15.2"/>
        <n v="356.04139999999995"/>
        <n v="-66.801000000000045"/>
        <n v="54.343800000000009"/>
        <n v="-89.066399999999987"/>
        <n v="539.92499999999995"/>
        <n v="-115.49580000000006"/>
        <n v="1.7419999999999987"/>
        <n v="191.99680000000001"/>
        <n v="21.197700000000001"/>
        <n v="2.724000000000002"/>
        <n v="52.688000000000002"/>
        <n v="3.4086000000000003"/>
        <n v="1.5311999999999999"/>
        <n v="3.99"/>
        <n v="9.2567999999999984"/>
        <n v="22.988499999999998"/>
        <n v="-28.22399999999999"/>
        <n v="33.064799999999998"/>
        <n v="18.2"/>
        <n v="-1.9272"/>
        <n v="6.8579999999999988"/>
        <n v="31.068799999999996"/>
        <n v="26.597999999999999"/>
        <n v="636.0002999999997"/>
        <n v="7.1280000000000001"/>
        <n v="17.27"/>
        <n v="11.565"/>
        <n v="4.4603999999999999"/>
        <n v="33.070799999999991"/>
        <n v="10.824800000000096"/>
        <n v="135.98000000000002"/>
        <n v="27.910800000000009"/>
        <n v="11.198400000000003"/>
        <n v="20.03919999999998"/>
        <n v="15.511199999999999"/>
        <n v="-137.52900000000002"/>
        <n v="20.21"/>
        <n v="16.556399999999996"/>
        <n v="-12.878400000000013"/>
        <n v="27.316799999999997"/>
        <n v="0.82879999999999987"/>
        <n v="9.2556000000000012"/>
        <n v="5.7768000000000015"/>
        <n v="17.026800000000001"/>
        <n v="-3.2175000000000002"/>
        <n v="0.73980000000000024"/>
        <n v="60.141199999999998"/>
        <n v="125.30000000000007"/>
        <n v="-7.0532000000000004"/>
        <n v="140.95680000000004"/>
        <n v="-225.09759999999991"/>
        <n v="-14.271599999999999"/>
        <n v="85.247500000000002"/>
        <n v="-158.10199999999998"/>
        <n v="48.806400000000011"/>
        <n v="-297.68479999999983"/>
        <n v="199.26060000000004"/>
        <n v="9.7037999999999993"/>
        <n v="54.861300000000007"/>
        <n v="6.5808"/>
        <n v="31.121999999999996"/>
        <n v="-2.8800000000000008"/>
        <n v="90.976200000000063"/>
        <n v="25.552800000000005"/>
        <n v="28.496999999999986"/>
        <n v="5.8064999999999998"/>
        <n v="13.3371"/>
        <n v="121.96440000000001"/>
        <n v="-95.24760000000002"/>
        <n v="10.007999999999988"/>
        <n v="0.99520000000000008"/>
        <n v="5.58"/>
        <n v="13.852799999999981"/>
        <n v="53.550000000000004"/>
        <n v="89.222400000000022"/>
        <n v="30.605399999999946"/>
        <n v="-0.81199999999999983"/>
        <n v="-53.285600000000009"/>
        <n v="15.245999999999999"/>
        <n v="12.8184"/>
        <n v="11.194399999999998"/>
        <n v="2.3976000000000002"/>
        <n v="3.1096000000000004"/>
        <n v="0.96119999999999983"/>
        <n v="-67.27200000000002"/>
        <n v="1.3583000000000001"/>
        <n v="125.2691999999999"/>
        <n v="70.492799999999988"/>
        <n v="1.728"/>
        <n v="37.996200000000002"/>
        <n v="-3.3487999999999998"/>
        <n v="64.627199999999988"/>
        <n v="3.3504"/>
        <n v="3.2943999999999996"/>
        <n v="-3.3263999999999996"/>
        <n v="8.4965999999999937"/>
        <n v="20.767499999999998"/>
        <n v="-80.995500000000021"/>
        <n v="29.702399999999997"/>
        <n v="32.924999999999997"/>
        <n v="89.158999999999992"/>
        <n v="10.429999999999998"/>
        <n v="5.6628000000000007"/>
        <n v="5.8695999999999993"/>
        <n v="16.268800000000002"/>
        <n v="48.470400000000012"/>
        <n v="-76.011599999999973"/>
        <n v="4.1768999999999998"/>
        <n v="14.546999999999995"/>
        <n v="224.07299999999998"/>
        <n v="16.2864"/>
        <n v="49.843499999999999"/>
        <n v="-4.852800000000002"/>
        <n v="13.9328"/>
        <n v="2.1780000000000004"/>
        <n v="92.083500000000015"/>
        <n v="102.18599999999998"/>
        <n v="24.143999999999998"/>
        <n v="9.3443999999999985"/>
        <n v="63.8232"/>
        <n v="-11.51760000000003"/>
        <n v="-2.1648000000000005"/>
        <n v="7.1712000000000007"/>
        <n v="22.557600000000008"/>
        <n v="67.940999999999974"/>
        <n v="1.4796000000000005"/>
        <n v="-459.98750000000018"/>
        <n v="20.843999999999994"/>
        <n v="107.78999999999996"/>
        <n v="26.590499999999988"/>
        <n v="55.016000000000005"/>
        <n v="19.995999999999974"/>
        <n v="29.252800000000001"/>
        <n v="58.649999999999984"/>
        <n v="112.224"/>
        <n v="4.8986000000000018"/>
        <n v="-13.734000000000002"/>
        <n v="97.199999999999989"/>
        <n v="8.5019999999999989"/>
        <n v="10.787999999999997"/>
        <n v="-2.9739999999999966"/>
        <n v="10.4496"/>
        <n v="7.4591999999999992"/>
        <n v="-3.787200000000003"/>
        <n v="4.3368000000000002"/>
        <n v="-172.11720000000003"/>
        <n v="-17.991000000000003"/>
        <n v="2.8296000000000001"/>
        <n v="5.9383999999999988"/>
        <n v="245.69999999999993"/>
        <n v="77.751899999999992"/>
        <n v="2.1728000000000001"/>
        <n v="-1.9872000000000005"/>
        <n v="85.309199999999805"/>
        <n v="-2.2134"/>
        <n v="36.928799999999995"/>
        <n v="34.988799999999969"/>
        <n v="64.199999999999989"/>
        <n v="40.472999999999999"/>
        <n v="2.188799999999997"/>
        <n v="3.5857999999999848"/>
        <n v="4.7236000000000002"/>
        <n v="-30.228800000000007"/>
        <n v="45.36960000000002"/>
        <n v="19.331399999999995"/>
        <n v="-15.098000000000013"/>
        <n v="-52.339199999999991"/>
        <n v="11.093999999999998"/>
        <n v="-3.8385000000000105"/>
        <n v="4.1030999999999995"/>
        <n v="54.396600000000007"/>
        <n v="1.6783999999999981"/>
        <n v="11.774100000000004"/>
        <n v="-11.587200000000003"/>
        <n v="41.785200000000032"/>
        <n v="16.150400000000001"/>
        <n v="135.45599999999996"/>
        <n v="209.99299999999999"/>
        <n v="-4.4969999999999999"/>
        <n v="1.6679999999999997"/>
        <n v="-1.0656000000000017"/>
        <n v="23.680799999999998"/>
        <n v="11.2422"/>
        <n v="26.930399999999999"/>
        <n v="-53.008800000000008"/>
        <n v="22.094699999999996"/>
        <n v="5.5754999999999999"/>
        <n v="1.375"/>
        <n v="-195.47879999999998"/>
        <n v="76.27200000000002"/>
        <n v="47.806499999999993"/>
        <n v="-36.293999999999997"/>
        <n v="75.593699999999899"/>
        <n v="44.596199999999996"/>
        <n v="5.4288000000000007"/>
        <n v="-7.9959999999999996"/>
        <n v="50.442599999999977"/>
        <n v="27.103200000000001"/>
        <n v="15.758400000000002"/>
        <n v="21.5824"/>
        <n v="-22.138200000000012"/>
        <n v="-31.372200000000007"/>
        <n v="41.933999999999983"/>
        <n v="5.6315999999999971"/>
        <n v="48.992999999999995"/>
        <n v="-15.582599999999999"/>
        <n v="5.97"/>
        <n v="-10.060199999999998"/>
        <n v="77.558399999999978"/>
        <n v="-53.708800000000025"/>
        <n v="25.180800000000005"/>
        <n v="6.5434999999999981"/>
        <n v="86.25"/>
        <n v="18.240000000000002"/>
        <n v="25.185999999999996"/>
        <n v="149.38199999999998"/>
        <n v="17.379999999999995"/>
        <n v="88.393200000000007"/>
        <n v="762.18449999999984"/>
        <n v="-1.3583999999999987"/>
        <n v="-22.743500000000004"/>
        <n v="-18.454800000000013"/>
        <n v="68.333200000000005"/>
        <n v="3.0342000000000002"/>
        <n v="29.137499999999996"/>
        <n v="67.442399999999992"/>
        <n v="3.8447999999999967"/>
        <n v="13.505599999999999"/>
        <n v="58.496199999999988"/>
        <n v="-7.1990999999999961"/>
        <n v="156.04699999999997"/>
        <n v="87.482499999999987"/>
        <n v="19.974600000000002"/>
        <n v="33.325600000000009"/>
        <n v="1.3391999999999982"/>
        <n v="145.2816"/>
        <n v="3.6587999999999976"/>
        <n v="21.835199999999986"/>
        <n v="6.0659999999999989"/>
        <n v="6.7236000000000002"/>
        <n v="8.9207999999999998"/>
        <n v="11.328800000000001"/>
        <n v="-29.512000000000008"/>
        <n v="-1.4783999999999997"/>
        <n v="56.577599999999961"/>
        <n v="12.692699999999995"/>
        <n v="8.4024000000000001"/>
        <n v="17.745000000000019"/>
        <n v="31.285799999999995"/>
        <n v="-4.8448000000000029"/>
        <n v="5.1910000000000007"/>
        <n v="79.905599999999993"/>
        <n v="54.950400000000002"/>
        <n v="41.913600000000002"/>
        <n v="76.112499999999983"/>
        <n v="7.1627999999999998"/>
        <n v="4.9139999999999997"/>
        <n v="20.369999999999997"/>
        <n v="-54.588000000000008"/>
        <n v="-35.046000000000028"/>
        <n v="141.1644"/>
        <n v="3.04"/>
        <n v="94.926000000000045"/>
        <n v="-32.383800000000008"/>
        <n v="1.6776"/>
        <n v="-67.617000000000019"/>
        <n v="58.179600000000022"/>
        <n v="26.952599999999997"/>
        <n v="74.212999999999994"/>
        <n v="2.0993999999999993"/>
        <n v="42.035499999999985"/>
        <n v="38.350800000000007"/>
        <n v="-2.6892000000000005"/>
        <n v="2.3967999999999989"/>
        <n v="34.813799999999944"/>
        <n v="-6.0196000000000538"/>
        <n v="-12.792000000000002"/>
        <n v="34.38600000000001"/>
        <n v="-786.74400000000026"/>
        <n v="77.71399999999997"/>
        <n v="39.549999999999997"/>
        <n v="2.6814000000000004"/>
        <n v="-112.62159999999994"/>
        <n v="106.54079999999999"/>
        <n v="-9.7050000000000018"/>
        <n v="6.6329999999999982"/>
        <n v="21.995999999999992"/>
        <n v="3.2460000000000022"/>
        <n v="37.787400000000005"/>
        <n v="59.114999999999981"/>
        <n v="15.598999999999993"/>
        <n v="386.83499999999981"/>
        <n v="6.9367999999999999"/>
        <n v="225.6"/>
        <n v="97.194599999999923"/>
        <n v="121.98999999999992"/>
        <n v="28.79519999999998"/>
        <n v="20.234999999999996"/>
        <n v="32.391999999999939"/>
        <n v="12.986999999999995"/>
        <n v="-50.098000000000013"/>
        <n v="34.907399999999996"/>
        <n v="36.824499999999993"/>
        <n v="87.568399999999968"/>
        <n v="6.1512000000000011"/>
        <n v="31.537200000000006"/>
        <n v="17.351999999999975"/>
        <n v="-118.12950000000006"/>
        <n v="1.7374999999999998"/>
        <n v="18.266999999999967"/>
        <n v="47.862899999999982"/>
        <n v="28.176399999999987"/>
        <n v="-152.9847"/>
        <n v="12.973999999999997"/>
        <n v="375.73500000000001"/>
        <n v="12.8583"/>
        <n v="6.3040000000000305"/>
        <n v="19.825400000000002"/>
        <n v="21.997499999999999"/>
        <n v="139.57019999999989"/>
        <n v="9.911999999999999"/>
        <n v="24.936599999999999"/>
        <n v="2.9322000000000004"/>
        <n v="22.007699999999996"/>
        <n v="0.5236000000000014"/>
        <n v="-3.2639999999999993"/>
        <n v="5.0231999999999992"/>
        <n v="9.1844999999999928"/>
        <n v="-48.119399999999985"/>
        <n v="34.698299999999996"/>
        <n v="19.188000000000002"/>
        <n v="134.3888"/>
        <n v="407.12880000000007"/>
        <n v="14.651"/>
        <n v="3.6632000000000007"/>
        <n v="-178.96680000000001"/>
        <n v="2.4058999999999999"/>
        <n v="-19.258800000000008"/>
        <n v="0.52439999999999998"/>
        <n v="60.476800000000026"/>
        <n v="95.188799999999972"/>
        <n v="-83.204999999999984"/>
        <n v="1.9844999999999995"/>
        <n v="-18.462400000000002"/>
        <n v="12.175799999999999"/>
        <n v="3.8879999999999972"/>
        <n v="2.4597999999999871"/>
        <n v="18.597599999999993"/>
        <n v="3.7127999999999988"/>
        <n v="5.2272000000000007"/>
        <n v="-84.823200000000071"/>
        <n v="9.2639999999999993"/>
        <n v="23.99199999999999"/>
        <n v="1.3649999999999998"/>
        <n v="31.283199999999987"/>
        <n v="1.2527999999999988"/>
        <n v="-25.992000000000004"/>
        <n v="5.7715999999999994"/>
        <n v="-2.4359999999999999"/>
        <n v="5.4235999999999995"/>
        <n v="-44.235000000000007"/>
        <n v="15.837600000000009"/>
        <n v="6.1640999999999995"/>
        <n v="10.0624"/>
        <n v="4.0775999999999968"/>
        <n v="3.1382000000000003"/>
        <n v="-39.124799999999993"/>
        <n v="27.435199999999995"/>
        <n v="-143.25480000000002"/>
        <n v="-49.551600000000022"/>
        <n v="12.511800000000001"/>
        <n v="-9.1109999999999971"/>
        <n v="2.3379999999999983"/>
        <n v="33.635999999999996"/>
        <n v="35.652599999999993"/>
        <n v="-241.17600000000002"/>
        <n v="7.4571000000000041"/>
        <n v="-11.825600000000001"/>
        <n v="6.7175999999999974"/>
        <n v="64.674000000000007"/>
        <n v="1.3159999999999998"/>
        <n v="29.341200000000008"/>
        <n v="2.7324000000000002"/>
        <n v="4.6304999999999996"/>
        <n v="1.4975999999999996"/>
        <n v="1.6416000000000004"/>
        <n v="30.441600000000001"/>
        <n v="-32.088000000000008"/>
        <n v="-32.783999999999999"/>
        <n v="-512.14680000000021"/>
        <n v="-166.32000000000005"/>
        <n v="90.287100000000009"/>
        <n v="-85.238399999999999"/>
        <n v="134.53020000000001"/>
        <n v="-2.5248000000000022"/>
        <n v="-18.146999999999998"/>
        <n v="415.98959999999994"/>
        <n v="545.18839999999977"/>
        <n v="28.764000000000006"/>
        <n v="13.998599999999989"/>
        <n v="-90.24839999999999"/>
        <n v="23.587200000000003"/>
        <n v="44.889600000000002"/>
        <n v="7.436799999999999"/>
        <n v="30.095700000000001"/>
        <n v="1.4099999999999997"/>
        <n v="6.2549999999999919"/>
        <n v="50.908200000000001"/>
        <n v="11.583600000000001"/>
        <n v="-0.7748000000000006"/>
        <n v="51.942000000000007"/>
        <n v="0.46409999999999996"/>
        <n v="7.3206000000000007"/>
        <n v="4.7664"/>
        <n v="0.55799999999999894"/>
        <n v="43.464599999999905"/>
        <n v="874.98749999999984"/>
        <n v="38.456000000000003"/>
        <n v="11.876799999999998"/>
        <n v="-94.33299999999997"/>
        <n v="115.18559999999999"/>
        <n v="133.15199999999999"/>
        <n v="80.631600000000006"/>
        <n v="20.140799999999999"/>
        <n v="5.3196000000000012"/>
        <n v="21.059999999999995"/>
        <n v="4.2391999999999967"/>
        <n v="8.6854999999999993"/>
        <n v="13.070999999999998"/>
        <n v="21.436799999999998"/>
        <n v="-2.678399999999999"/>
        <n v="-383.99040000000002"/>
        <n v="250.30500000000004"/>
        <n v="54.997599999999991"/>
        <n v="3.71"/>
        <n v="24.218999999999998"/>
        <n v="-2.6543999999999999"/>
        <n v="53.982000000000006"/>
        <n v="8.0479999999999983"/>
        <n v="1.5804"/>
        <n v="25.278400000000001"/>
        <n v="55.436399999999935"/>
        <n v="6.1289999999999996"/>
        <n v="4.7969999999999988"/>
        <n v="51.823799999999999"/>
        <n v="13.070699999999999"/>
        <n v="-7.8330000000000055"/>
        <n v="371.31600000000003"/>
        <n v="8.0652000000000008"/>
        <n v="15.069600000000007"/>
        <n v="30.52"/>
        <n v="293.98040000000003"/>
        <n v="4.3623999999999974"/>
        <n v="-26.227200000000003"/>
        <n v="7.1928000000000001"/>
        <n v="-127.37200000000001"/>
        <n v="42.494999999999948"/>
        <n v="-5.7119999999999997"/>
        <n v="-167.3184"/>
        <n v="909.98180000000025"/>
        <n v="105.46800000000002"/>
        <n v="26.973000000000003"/>
        <n v="6.6239999999999952"/>
        <n v="14.875200000000007"/>
        <n v="-58.305599999999984"/>
        <n v="-119.23120000000003"/>
        <n v="62.32099999999997"/>
        <n v="-14.687999999999999"/>
        <n v="51.800000000000004"/>
        <n v="0.79380000000000006"/>
        <n v="126.8972999999998"/>
        <n v="-44.984999999999999"/>
        <n v="2.7984000000000027"/>
        <n v="15.372000000000002"/>
        <n v="-15.590400000000002"/>
        <n v="14.500999999999991"/>
        <n v="-2.6099999999999994"/>
        <n v="10.072399999999996"/>
        <n v="-72.039000000000044"/>
        <n v="3.5752000000000006"/>
        <n v="12.979199999999999"/>
        <n v="4.238999999999999"/>
        <n v="10.949399999999997"/>
        <n v="0.15879999999999939"/>
        <n v="9.8163999999999998"/>
        <n v="-199.61700000000002"/>
        <n v="20.966999999999999"/>
        <n v="-124.431"/>
        <n v="3.2944"/>
        <n v="8.0548000000000002"/>
        <n v="27.734999999999996"/>
        <n v="78.508799999999965"/>
        <n v="1.5521999999999991"/>
        <n v="0.46440000000000037"/>
        <n v="7.6895999999999933"/>
        <n v="2.8392000000000017"/>
        <n v="257.71199999999999"/>
        <n v="20.154400000000003"/>
        <n v="69.100800000000007"/>
        <n v="48.994199999999921"/>
        <n v="4.9949999999999992"/>
        <n v="19.137599999999992"/>
        <n v="23.99"/>
        <n v="15.674399999999999"/>
        <n v="12.795999999999999"/>
        <n v="28.129999999999995"/>
        <n v="-320.59699999999998"/>
        <n v="40.872"/>
        <n v="-373.3048"/>
        <n v="213.70440000000002"/>
        <n v="77.624999999999972"/>
        <n v="-350.4899999999999"/>
        <n v="401.81399999999985"/>
        <n v="323.95499999999993"/>
        <n v="58.811999999999998"/>
        <n v="6.216000000000002"/>
        <n v="1.9839999999999982"/>
        <n v="210.73499999999993"/>
        <n v="5.7593999999999976"/>
        <n v="66.600000000000009"/>
        <n v="4.1160000000000005"/>
        <n v="64.072799999999944"/>
        <n v="580.53939999999989"/>
        <n v="3.0576000000000008"/>
        <n v="3.3515999999999977"/>
        <n v="-10.117800000000003"/>
        <n v="-4.7519999999999989"/>
        <n v="6.9741"/>
        <n v="257.59440000000029"/>
        <n v="-13.815999999999995"/>
        <n v="11.996000000000002"/>
        <n v="27.972000000000001"/>
        <n v="15.206399999999997"/>
        <n v="21.340800000000002"/>
        <n v="8.8783999999999956"/>
        <n v="6.5903999999999989"/>
        <n v="45.954000000000008"/>
        <n v="18.683999999999997"/>
        <n v="8.8800000000000008"/>
        <n v="4.5401999999999996"/>
        <n v="9.1020000000000039"/>
        <n v="-24.23520000000001"/>
        <n v="37.791599999999988"/>
        <n v="-14.0928"/>
        <n v="2.4779999999999989"/>
        <n v="1.7465999999999999"/>
        <n v="134.654"/>
        <n v="178.31799999999998"/>
        <n v="28.137200000000007"/>
        <n v="-1.4352"/>
        <n v="5.7329999999999997"/>
        <n v="54.860399999999998"/>
        <n v="143.62880000000001"/>
        <n v="4.0098000000000003"/>
        <n v="16.8413"/>
        <n v="70.196000000000026"/>
        <n v="179.1887999999999"/>
        <n v="9.7091999999999885"/>
        <n v="3.2675999999999994"/>
        <n v="-67.670400000000001"/>
        <n v="197.99099999999996"/>
        <n v="0.36400000000000032"/>
        <n v="310.98720000000003"/>
        <n v="-189.32100000000003"/>
        <n v="187.79699999999997"/>
        <n v="7.056"/>
        <n v="7.9547999999999632"/>
        <n v="70.545599999999979"/>
        <n v="67.86"/>
        <n v="-1.7495000000000118"/>
        <n v="25.245000000000019"/>
        <n v="4.2335999999999991"/>
        <n v="2799.9839999999995"/>
        <n v="176.78640000000001"/>
        <n v="12.863999999999999"/>
        <n v="-7.774799999999999"/>
        <n v="-186.56820000000005"/>
        <n v="-464.69700000000012"/>
        <n v="-103.86059999999998"/>
        <n v="-2.0099999999999998"/>
        <n v="19.871600000000001"/>
        <n v="63.872999999999998"/>
        <n v="107.98920000000001"/>
        <n v="160.15860000000001"/>
        <n v="-4.4879999999999978"/>
        <n v="6.8619999999999992"/>
        <n v="-35.215199999999996"/>
        <n v="7.8839999999999986"/>
        <n v="2.3615999999999966"/>
        <n v="4.2976000000000028"/>
        <n v="14.681999999999999"/>
        <n v="40.921599999999998"/>
        <n v="36.372"/>
        <n v="4.4792000000000058"/>
        <n v="62.915999999999997"/>
        <n v="47.50719999999999"/>
        <n v="1.4418"/>
        <n v="41.012999999999991"/>
        <n v="56.324000000000012"/>
        <n v="-4.3792000000000009"/>
        <n v="-25.334400000000002"/>
        <n v="-21.159599999999998"/>
        <n v="4.0095000000000001"/>
        <n v="112.422"/>
        <n v="3.7569999999999992"/>
        <n v="5.7980000000000018"/>
        <n v="216.8244"/>
        <n v="-147.96300000000002"/>
        <n v="96.575999999999993"/>
        <n v="1371.9803999999999"/>
        <n v="-5.8496000000000024"/>
        <n v="109.99799999999999"/>
        <n v="-5.8248000000000015"/>
        <n v="8.5539999999999878"/>
        <n v="111.82399999999996"/>
        <n v="28.754999999999995"/>
        <n v="105.83160000000002"/>
        <n v="11.250400000000001"/>
        <n v="10.0725"/>
        <n v="3.6783999999999999"/>
        <n v="363.90480000000025"/>
        <n v="5.2883999999999984"/>
        <n v="-192.04680000000008"/>
        <n v="311.99479999999994"/>
        <n v="116.39039999999999"/>
        <n v="8.9220000000000041"/>
        <n v="-175.87080000000009"/>
        <n v="21.035999999999994"/>
        <n v="3.528"/>
        <n v="43.164000000000001"/>
        <n v="-14.331299999999992"/>
        <n v="352.29599999999999"/>
        <n v="-39.636999999999993"/>
        <n v="87.757800000000003"/>
        <n v="6.7008000000000001"/>
        <n v="7.615399999999994"/>
        <n v="4.2384000000000022"/>
        <n v="-0.94859999999999989"/>
        <n v="43.9"/>
        <n v="-10.283999999999992"/>
        <n v="15.642599999999995"/>
        <n v="-6.8634000000000013"/>
        <n v="12.222"/>
        <n v="-95.670000000000044"/>
        <n v="6.240000000000002"/>
        <n v="6.2978999999999985"/>
        <n v="72.575399999999973"/>
        <n v="47.241"/>
        <n v="-247.79879999999997"/>
        <n v="11.6496"/>
        <n v="1.5691000000000002"/>
        <n v="-7.3691999999999993"/>
        <n v="17.2224"/>
        <n v="-15.197599999999994"/>
        <n v="-4.1568000000000023"/>
        <n v="5.2139999999999995"/>
        <n v="1.3097999999999956"/>
        <n v="-12.510300000000008"/>
        <n v="6.2375999999999996"/>
        <n v="2.8909999999999982"/>
        <n v="5.9990000000000023"/>
        <n v="215.99729999999977"/>
        <n v="0.47100000000000009"/>
        <n v="4.0679999999999978"/>
        <n v="27.934399999999997"/>
        <n v="-145.17600000000002"/>
        <n v="37.562399999999997"/>
        <n v="-12.224"/>
        <n v="5.0688000000000004"/>
        <n v="-114.35339999999997"/>
        <n v="-2.9963999999999995"/>
        <n v="12.837999999999999"/>
        <n v="4.2224000000000004"/>
        <n v="16.405199999999997"/>
        <n v="31.491599999999995"/>
        <n v="78.650800000000004"/>
        <n v="-7.9984000000000073"/>
        <n v="1.9697999999999998"/>
        <n v="6.5057999999999971"/>
        <n v="256.78399999999976"/>
        <n v="22.3734"/>
        <n v="2.0358000000000001"/>
        <n v="-30.867200000000004"/>
        <n v="-18.802"/>
        <n v="9.841800000000001"/>
        <n v="-4.6764000000000001"/>
        <n v="-2.0107999999999997"/>
        <n v="19.814399999999999"/>
        <n v="-46.399800000000013"/>
        <n v="23.799300000000002"/>
        <n v="36.255599999999994"/>
        <n v="76.087800000000001"/>
        <n v="3.3929999999999989"/>
        <n v="173.0316"/>
        <n v="15.799199999999999"/>
        <n v="2400.9656999999997"/>
        <n v="8.7285000000000004"/>
        <n v="38.266800000000003"/>
        <n v="27.286199999999994"/>
        <n v="48.795999999999978"/>
        <n v="6.7067999999999977"/>
        <n v="5.101499999999997"/>
        <n v="22.869"/>
        <n v="28.7196"/>
        <n v="-2.6268000000000002"/>
        <n v="153.47250000000003"/>
        <n v="6.7230000000000008"/>
        <n v="1.6379999999999999"/>
        <n v="-126.48159999999999"/>
        <n v="-9.7901999999999987"/>
        <n v="-37.112400000000036"/>
        <n v="88.552800000000005"/>
        <n v="34.284800000000004"/>
        <n v="88.48500000000007"/>
        <n v="26.069999999999993"/>
        <n v="-24.39200000000001"/>
        <n v="-10.312400000000004"/>
        <n v="71.247600000000006"/>
        <n v="9.3000000000000007"/>
        <n v="-18.836400000000005"/>
        <n v="5.5888000000000009"/>
        <n v="13.832000000000001"/>
        <n v="18.897199999999991"/>
        <n v="1.079699999999999"/>
        <n v="41.933999999999997"/>
        <n v="214.76"/>
        <n v="25.010999999999967"/>
        <n v="21.596400000000003"/>
        <n v="2.5893000000000006"/>
        <n v="7.0489999999999498"/>
        <n v="5.0327999999999999"/>
        <n v="-3.9624000000000006"/>
        <n v="12.5328"/>
        <n v="48.551399999999994"/>
        <n v="72.974999999999909"/>
        <n v="473.61059999999975"/>
        <n v="27.985999999999994"/>
        <n v="69.99899999999991"/>
        <n v="23.315999999999988"/>
        <n v="0.38640000000000008"/>
        <n v="1.1904000000000003"/>
        <n v="4.5007999999999981"/>
        <n v="-25.295600000000022"/>
        <n v="16.1096"/>
        <n v="-2.693600000000032"/>
        <n v="4.3307999999999982"/>
        <n v="-304.39200000000005"/>
        <n v="189.40460000000002"/>
        <n v="-92.799600000000027"/>
        <n v="30.950400000000002"/>
        <n v="131.27849999999995"/>
        <n v="3.6744000000000039"/>
        <n v="-5.0511999999999997"/>
        <n v="51.497499999999974"/>
        <n v="2.3220000000000001"/>
        <n v="157.46849999999998"/>
        <n v="5.7824999999999998"/>
        <n v="31.468499999999999"/>
        <n v="-28.597800000000007"/>
        <n v="5.3969999999999914"/>
        <n v="88.180399999999977"/>
        <n v="24.527999999999995"/>
        <n v="20.914800000000014"/>
        <n v="3.4847999999999981"/>
        <n v="25.221299999999989"/>
        <n v="7.6416000000000022"/>
        <n v="-13.930000000000003"/>
        <n v="-25.817399999999999"/>
        <n v="22.419600000000003"/>
        <n v="6.6835999999999993"/>
        <n v="99.23"/>
        <n v="41.568799999999996"/>
        <n v="223.99360000000013"/>
        <n v="75.992400000000004"/>
        <n v="198.46"/>
        <n v="30.076800000000006"/>
        <n v="11.9412"/>
        <n v="9.3024000000000058"/>
        <n v="32.059799999999996"/>
        <n v="14.043800000000001"/>
        <n v="6.4649999999999892"/>
        <n v="119.99599999999992"/>
        <n v="-300.73500000000001"/>
        <n v="20.726999999999997"/>
        <n v="24.338399999999979"/>
        <n v="43.735999999999962"/>
        <n v="11.359999999999998"/>
        <n v="28.410200000000017"/>
        <n v="-292.10000000000014"/>
        <n v="21.994499999999988"/>
        <n v="12.958399999999999"/>
        <n v="-1.249000000000013"/>
        <n v="-1.2588000000000008"/>
        <n v="15.342599999999997"/>
        <n v="-2639.9912000000004"/>
        <n v="71.229600000000005"/>
        <n v="8.7735000000000056"/>
        <n v="22.940999999999995"/>
        <n v="210.4935999999999"/>
        <n v="-36.674399999999991"/>
        <n v="138.35519999999997"/>
        <n v="29"/>
        <n v="0.34919999999999951"/>
        <n v="2.0975000000000001"/>
        <n v="-7.9067999999999969"/>
        <n v="-10.019600000000054"/>
        <n v="-538.44600000000003"/>
        <n v="98.272200000000012"/>
        <n v="2.8380000000000027"/>
        <n v="29.495000000000019"/>
        <n v="362.68699999999995"/>
        <n v="69.001800000000017"/>
        <n v="-13.895999999999997"/>
        <n v="106.52159999999999"/>
        <n v="2.6039999999999996"/>
        <n v="15.825600000000001"/>
        <n v="510.63599999999985"/>
        <n v="742.63200000000006"/>
        <n v="9.1673999999999989"/>
        <n v="1.2348000000000008"/>
        <n v="1.9320000000000004"/>
        <n v="6.8939999999999984"/>
        <n v="2.0286"/>
        <n v="129.99740000000003"/>
        <n v="1.1480000000000006"/>
        <n v="18.114600000000003"/>
        <n v="204.10919999999999"/>
        <n v="30.7818"/>
        <n v="19.791"/>
        <n v="8.93"/>
        <n v="6.0740000000000016"/>
        <n v="-630.88200000000006"/>
        <n v="3.1842000000000001"/>
        <n v="20.731199999999998"/>
        <n v="12.581999999999999"/>
        <n v="-7.7640000000000011"/>
        <n v="14.984999999999992"/>
        <n v="1.702399999999999"/>
        <n v="34.469999999999992"/>
        <n v="-153.20240000000001"/>
        <n v="183.99499999999998"/>
        <n v="5.8750999999999962"/>
        <n v="-766.01199999999994"/>
        <n v="2.7664"/>
        <n v="14.650999999999989"/>
        <n v="3.4551999999999996"/>
        <n v="16.783200000000001"/>
        <n v="58.46399999999997"/>
        <n v="-25.737000000000002"/>
        <n v="-6.1039999999999974"/>
        <n v="14.430000000000007"/>
        <n v="-34.917600000000022"/>
        <n v="2.8811999999999998"/>
        <n v="18.7224"/>
        <n v="-15.751400000000004"/>
        <n v="3.5742000000000012"/>
        <n v="-20.435200000000002"/>
        <n v="-15.222500000000011"/>
        <n v="44.031599999999997"/>
        <n v="84.572799999999944"/>
        <n v="3.7693999999999992"/>
        <n v="10.202999999999994"/>
        <n v="4.3175999999999988"/>
        <n v="-12.896100000000004"/>
        <n v="9.1953999999999994"/>
        <n v="-5.694300000000001"/>
        <n v="20.158400000000015"/>
        <n v="53.997000000000043"/>
        <n v="160.03979999999999"/>
        <n v="-131.95100000000002"/>
        <n v="327.58180000000004"/>
        <n v="-109.58220000000011"/>
        <n v="47.242999999999967"/>
        <n v="-1.3565999999999994"/>
        <n v="-407.97599999999989"/>
        <n v="6.7449999999999983"/>
        <n v="-46.591999999999999"/>
        <n v="28.078400000000016"/>
        <n v="10.993899999999996"/>
        <n v="4.968599999999995"/>
        <n v="11.351200000000002"/>
        <n v="3.2471999999999994"/>
        <n v="7.352800000000002"/>
        <n v="118.29299999999989"/>
        <n v="-52.454400000000007"/>
        <n v="12"/>
        <n v="-12.006399999999999"/>
        <n v="-31.914400000000015"/>
        <n v="-96.11460000000011"/>
        <n v="9.1311999999999998"/>
        <n v="290.30160000000001"/>
        <n v="9.7812000000000019"/>
        <n v="1.4783999999999997"/>
        <n v="9.8279999999999959"/>
        <n v="233.22039999999998"/>
        <n v="31.489499999999992"/>
        <n v="3.359999999999999"/>
        <n v="62.736999999999995"/>
        <n v="2.9302000000000001"/>
        <n v="-16.775999999999996"/>
        <n v="190.42980000000006"/>
        <n v="-12.196000000000005"/>
        <n v="98.524799999999971"/>
        <n v="16.931200000000004"/>
        <n v="1.3256999999999999"/>
        <n v="15.951599999999997"/>
        <n v="0.69839999999999902"/>
        <n v="14.62239999999999"/>
        <n v="34.982499999999987"/>
        <n v="-99.621900000000068"/>
        <n v="673.88160000000016"/>
        <n v="517.47930000000008"/>
        <n v="7.0048000000000012"/>
        <n v="4.3253999999999984"/>
        <n v="-11.020800000000005"/>
        <n v="7.5283999999999978"/>
        <n v="1.3584000000000001"/>
        <n v="-5.6993999999999971"/>
        <n v="43.840799999999973"/>
        <n v="7.4815999999999994"/>
        <n v="3.1160999999999999"/>
        <n v="35.679599999999979"/>
        <n v="13.826699999999999"/>
        <n v="-21.3264"/>
        <n v="39.519999999999989"/>
        <n v="1.4499999999999993"/>
        <n v="19.874400000000001"/>
        <n v="2.4287999999999998"/>
        <n v="13.786200000000006"/>
        <n v="388.81280000000015"/>
        <n v="165.38129999999995"/>
        <n v="-2.5212000000000003"/>
        <n v="20.484999999999999"/>
        <n v="281.01600000000008"/>
        <n v="9.7349999999999781"/>
        <n v="-3.3879000000000001"/>
        <n v="24.191799999999994"/>
        <n v="157.12919999999997"/>
        <n v="6.9230999999999998"/>
        <n v="176.17080000000001"/>
        <n v="165.28680000000003"/>
        <n v="0.4356000000000001"/>
        <n v="6.2030999999999992"/>
        <n v="-13.342400000000001"/>
        <n v="2.3996999999999815"/>
        <n v="5.4143999999999997"/>
        <n v="-21.681000000000004"/>
        <n v="-37.943400000000025"/>
        <n v="2.1475999999999997"/>
        <n v="62.906399999999991"/>
        <n v="-337.63799999999981"/>
        <n v="100.68499999999997"/>
        <n v="-32.320000000000007"/>
        <n v="-46.224999999999994"/>
        <n v="15.815799999999999"/>
        <n v="-10.705500000000043"/>
        <n v="45.763200000000012"/>
        <n v="-255.74250000000001"/>
        <n v="4.0871999999999993"/>
        <n v="5.9174999999999986"/>
        <n v="45.575999999999979"/>
        <n v="-52.640999999999991"/>
        <n v="11.673000000000002"/>
        <n v="4.6464000000000008"/>
        <n v="9.4365999999999985"/>
        <n v="-407.68200000000013"/>
        <n v="0.86400000000000077"/>
        <n v="13.967199999999998"/>
        <n v="6.7680000000000007"/>
        <n v="8.69"/>
        <n v="6.9258000000000006"/>
        <n v="15.863099999999999"/>
        <n v="-8.9500000000001023E-2"/>
        <n v="1.0007999999999999"/>
        <n v="6.4943999999999988"/>
        <n v="-77.333000000000013"/>
        <n v="6.1192000000000011"/>
        <n v="15.843599999999995"/>
        <n v="219.99039999999997"/>
        <n v="33.776999999999994"/>
        <n v="5.2112999999999996"/>
        <n v="18.820999999999994"/>
        <n v="5.7899999999999991"/>
        <n v="107.08199999999997"/>
        <n v="0.86399999999999988"/>
        <n v="71.161999999999978"/>
        <n v="45.222599999999993"/>
        <n v="28.598399999999994"/>
        <n v="423.00849999999997"/>
        <n v="259.52970000000005"/>
        <n v="10.883599999999998"/>
        <n v="-46.394600000000011"/>
        <n v="9.7439999999999998"/>
        <n v="32.4"/>
        <n v="75.167999999999921"/>
        <n v="1013.1270000000001"/>
        <n v="-13.797600000000017"/>
        <n v="2.3699999999999983"/>
        <n v="-14.163900000000005"/>
        <n v="11.296999999999999"/>
        <n v="11.189999999999996"/>
        <n v="2.8"/>
        <n v="22.623299999999997"/>
        <n v="-18.584999999999994"/>
        <n v="12.509999999999993"/>
        <n v="190.02059999999997"/>
        <n v="-5.7637999999999998"/>
        <n v="2.2503999999999991"/>
        <n v="1.9709999999999996"/>
        <n v="-34.64100000000002"/>
        <n v="5.7797999999999963"/>
        <n v="13.9392"/>
        <n v="-21.944999999999993"/>
        <n v="3.8899999999999988"/>
        <n v="1.8599999999999994"/>
        <n v="16.997500000000016"/>
        <n v="770.35199999999986"/>
        <n v="2.0849999999999991"/>
        <n v="10.103999999999996"/>
        <n v="23.392800000000008"/>
        <n v="1.7738999999999998"/>
        <n v="3.7412000000000001"/>
        <n v="11.707799999999995"/>
        <n v="15.944599999999998"/>
        <n v="44.304000000000002"/>
        <n v="8.4979999999999762"/>
        <n v="2.2907999999999999"/>
        <n v="6.8991999999999987"/>
        <n v="201.31199999999998"/>
        <n v="86.870400000000004"/>
        <n v="5.5"/>
        <n v="-7.2000000000000028"/>
        <n v="18.143999999999998"/>
        <n v="2.1840000000000002"/>
        <n v="212.18759999999997"/>
        <n v="-10.15"/>
        <n v="-6.5339999999999954"/>
        <n v="5.9184999999999981"/>
        <n v="5.2125000000000004"/>
        <n v="-7.6559999999999988"/>
        <n v="3.4827000000000004"/>
        <n v="6.0725999999999987"/>
        <n v="14.834400000000002"/>
        <n v="4.0985999999999994"/>
        <n v="11.231999999999999"/>
        <n v="394.26800000000003"/>
        <n v="-2.8307999999999995"/>
        <n v="-32.522600000000011"/>
        <n v="54.393599999999978"/>
        <n v="-105.31639999999993"/>
        <n v="6.8135999999999974"/>
        <n v="-3839.9903999999988"/>
        <n v="-4.4945999999999984"/>
        <n v="107.47850000000001"/>
        <n v="6.1307999999999998"/>
        <n v="3.0520000000000005"/>
        <n v="-69.472199999999958"/>
        <n v="156.33799999999997"/>
        <n v="1644.2912999999999"/>
        <n v="-2.3903999999999996"/>
        <n v="2.8477999999999994"/>
        <n v="3.3947999999999996"/>
        <n v="2.6068000000000002"/>
        <n v="8.8061999999999987"/>
        <n v="-9.7607999999999961"/>
        <n v="90.71999999999997"/>
        <n v="-462.86239999999998"/>
        <n v="56.566200000000009"/>
        <n v="13.195600000000002"/>
        <n v="1.4651999999999998"/>
        <n v="3.0773999999999999"/>
        <n v="24.122399999999995"/>
        <n v="-1.3082999999999996"/>
        <n v="125.46899999999999"/>
        <n v="303.3408"/>
        <n v="7.2744"/>
        <n v="4.1415999999999986"/>
        <n v="18.513599999999997"/>
        <n v="-10.336000000000002"/>
        <n v="41.133199999999988"/>
        <n v="47.097900000000003"/>
        <n v="-18.252500000000005"/>
        <n v="23.109299999999998"/>
        <n v="15.857099999999974"/>
        <n v="21.997800000000002"/>
        <n v="34.214400000000005"/>
        <n v="31.494"/>
        <n v="-25.648000000000003"/>
        <n v="6.0857999999999999"/>
        <n v="91.151999999999958"/>
        <n v="18.454800000000002"/>
        <n v="3.547499999999999"/>
        <n v="113.84799999999998"/>
        <n v="-122.39280000000002"/>
        <n v="0.61019999999999541"/>
        <n v="-23.952000000000005"/>
        <n v="16.295999999999999"/>
        <n v="8.3040000000000003"/>
        <n v="34.97399999999999"/>
        <n v="62.929999999999993"/>
        <n v="5.7750000000000021"/>
        <n v="357.19110000000001"/>
        <n v="374.99249999999995"/>
        <n v="19.418399999999995"/>
        <n v="22.332800000000006"/>
        <n v="3.3543999999999996"/>
        <n v="352.30649999999997"/>
        <n v="53.271999999999991"/>
        <n v="9.7979999999999983"/>
        <n v="2.4402000000000004"/>
        <n v="22.868999999999996"/>
        <n v="35.024399999999993"/>
        <n v="3.7979999999999947"/>
        <n v="11.919599999999999"/>
        <n v="9.4787999999999784"/>
        <n v="7.9919999999999991"/>
        <n v="9.2178000000000004"/>
        <n v="1.2111999999999981"/>
        <n v="-172.73280000000005"/>
        <n v="13.940999999999999"/>
        <n v="18.695599999999999"/>
        <n v="-4.9727999999999994"/>
        <n v="132.59219999999993"/>
        <n v="4.1448"/>
        <n v="95.990400000000008"/>
        <n v="9.4485999999999954"/>
        <n v="-9.8724000000000007"/>
        <n v="196.68599999999986"/>
        <n v="23.524799999999999"/>
        <n v="-5.8603999999999985"/>
        <n v="75.37319999999994"/>
        <n v="-3.293400000000001"/>
        <n v="45.770399999999995"/>
        <n v="6.4319999999999995"/>
        <n v="185.99699999999984"/>
        <n v="61.46279999999998"/>
        <n v="-20.5623"/>
        <n v="5.8890999999999991"/>
        <n v="31.586999999999961"/>
        <n v="10.572800000000001"/>
        <n v="33.3172"/>
        <n v="-7.6799999999999962"/>
        <n v="0.89880000000000004"/>
        <n v="17.968399999999995"/>
        <n v="0.1008"/>
        <n v="-34.070400000000006"/>
        <n v="51.758999999999993"/>
        <n v="22.500800000000002"/>
        <n v="174.99749999999997"/>
        <n v="9.1775999999999982"/>
        <n v="60.391999999999996"/>
        <n v="-420"/>
        <n v="24.857999999999983"/>
        <n v="4.0203000000000007"/>
        <n v="4.3295999999999975"/>
        <n v="14.459599999999998"/>
        <n v="13.0548"/>
        <n v="-1811.0784000000021"/>
        <n v="-1.9744000000000002"/>
        <n v="8.9206000000000003"/>
        <n v="4.0571999999999999"/>
        <n v="2.1762000000000001"/>
        <n v="62.14139999999999"/>
        <n v="12.3096"/>
        <n v="-6.8669999999999973"/>
        <n v="7.71"/>
        <n v="148.13799999999992"/>
        <n v="80.320799999999991"/>
        <n v="25.897999999999982"/>
        <n v="16.150499999999997"/>
        <n v="101.4504"/>
        <n v="11.907"/>
        <n v="7.4952000000000005"/>
        <n v="-56.755600000000015"/>
        <n v="5.0335999999999999"/>
        <n v="10.428399999999996"/>
        <n v="2.7775999999999996"/>
        <n v="3.9609000000000001"/>
        <n v="29.880199999999981"/>
        <n v="4.6530000000000022"/>
        <n v="3.4695"/>
        <n v="14.849099999999979"/>
        <n v="-25.198000000000008"/>
        <n v="-29.343599999999995"/>
        <n v="-317.15280000000007"/>
        <n v="-29.074500000000008"/>
        <n v="55.922399999999996"/>
        <n v="3.5970000000000004"/>
        <n v="31.453199999999953"/>
        <n v="-16.552799999999994"/>
        <n v="-51.515399999999985"/>
        <n v="-6.0196000000000254"/>
        <n v="80.368200000000002"/>
        <n v="35.988000000000007"/>
        <n v="-263.99670000000026"/>
        <n v="-36.253"/>
        <n v="24.269599999999997"/>
        <n v="3.5559999999999992"/>
        <n v="30.716800000000006"/>
        <n v="44.527799999999992"/>
        <n v="7.1993999999999687"/>
        <n v="20.840000000000003"/>
        <n v="8.3867999999999991"/>
        <n v="356.22500000000002"/>
        <n v="0.2016"/>
        <n v="36.477600000000024"/>
        <n v="-3.5711999999999993"/>
        <n v="16.750799999999998"/>
        <n v="-105.69000000000003"/>
        <n v="12.548999999999999"/>
        <n v="-46.429200000000023"/>
        <n v="-25.05599999999999"/>
        <n v="-52.958400000000012"/>
        <n v="21.023999999999997"/>
        <n v="1.5767999999999998"/>
        <n v="28.142100000000006"/>
        <n v="30.991800000000001"/>
        <n v="3.5059999999999967"/>
        <n v="2.6935999999999991"/>
        <n v="13.347599999999998"/>
        <n v="7.3788000000000018"/>
        <n v="2.8314000000000004"/>
        <n v="5.0064000000000002"/>
        <n v="26.031600000000012"/>
        <n v="15.118800000000007"/>
        <n v="110.05279999999999"/>
        <n v="69.992999999999995"/>
        <n v="2.8776000000000002"/>
        <n v="-4.7975999999999974"/>
        <n v="23.916899999999998"/>
        <n v="3.5153999999999979"/>
        <n v="829.37540000000024"/>
        <n v="15.534399999999998"/>
        <n v="18.873199999999997"/>
        <n v="19.259999999999998"/>
        <n v="9.7217999999999982"/>
        <n v="25.511200000000002"/>
        <n v="-10.051200000000003"/>
        <n v="12.263999999999999"/>
        <n v="5.8409999999999869"/>
        <n v="56.175200000000004"/>
        <n v="2.99"/>
        <n v="-52.169999999999987"/>
        <n v="3.2399999999999984"/>
        <n v="125.19799999999992"/>
        <n v="32.097999999999971"/>
        <n v="0.66239999999999977"/>
        <n v="0.59039999999999937"/>
        <n v="420.58800000000019"/>
        <n v="9.7151999999999941"/>
        <n v="130.75199999999995"/>
        <n v="87.180000000000092"/>
        <n v="481.46999999999991"/>
        <n v="-42.46380000000002"/>
        <n v="0.11340000000000017"/>
        <n v="0.83879999999999999"/>
        <n v="-734.52639999999997"/>
        <n v="13.17"/>
        <n v="1.2375999999999996"/>
        <n v="44.712000000000003"/>
        <n v="3.8528999999999991"/>
        <n v="22.995400000000004"/>
        <n v="14.7668"/>
        <n v="1159.9854999999998"/>
        <n v="-209.76929999999999"/>
        <n v="18.660600000000002"/>
        <n v="184.26"/>
        <n v="82.991999999999877"/>
        <n v="25.496999999999986"/>
        <n v="-14.195999999999984"/>
        <n v="80.628500000000003"/>
        <n v="15.238799999999991"/>
        <n v="4.6552000000000007"/>
        <n v="-15.079999999999998"/>
        <n v="6.7481999999999989"/>
        <n v="-46.995200000000025"/>
        <n v="13.918499999999998"/>
        <n v="-1.294"/>
        <n v="1.1465999999999998"/>
        <n v="36.917000000000002"/>
        <n v="106.12420000000014"/>
        <n v="0.77939999999999898"/>
        <n v="-459.60720000000003"/>
        <n v="4.3679999999999986"/>
        <n v="58.179000000000002"/>
        <n v="-38.215799999999973"/>
        <n v="-218.86559999999997"/>
        <n v="0.90479999999999983"/>
        <n v="26.393399999999986"/>
        <n v="5.5215999999999994"/>
        <n v="70.964399999999983"/>
        <n v="4.2623999999999977"/>
        <n v="40.97"/>
        <n v="-2.4563999999999995"/>
        <n v="113.21099999999998"/>
        <n v="26.790400000000005"/>
        <n v="-59.057100000000005"/>
        <n v="-157.00949999999997"/>
        <n v="1.0346000000000006"/>
        <n v="26.563999999999997"/>
        <n v="137.54000000000002"/>
        <n v="334.55099999999993"/>
        <n v="-12.075000000000003"/>
        <n v="8.0177999999999994"/>
        <n v="0.86879999999999979"/>
        <n v="-21.61440000000001"/>
        <n v="-5.2415999999999983"/>
        <n v="3.108000000000001"/>
        <n v="1.6472"/>
        <n v="3.6791999999999998"/>
        <n v="1.7138000000000002"/>
        <n v="-2287.7820000000002"/>
        <n v="10.553399999999993"/>
        <n v="81.849599999999981"/>
        <n v="22.736000000000001"/>
        <n v="-14.603000000000005"/>
        <n v="6.5319999999999991"/>
        <n v="-9.9704999999999977"/>
        <n v="8.9549999999999983"/>
        <n v="-292.98719999999997"/>
        <n v="-6.5076000000000018"/>
        <n v="9.9059999999999988"/>
        <n v="13.588199999999986"/>
        <n v="16.234200000000001"/>
        <n v="10.178999999999997"/>
        <n v="-10.116"/>
        <n v="45.555000000000007"/>
        <n v="-4.7460000000000013"/>
        <n v="173.32919999999999"/>
        <n v="85.175999999999974"/>
        <n v="-52.632000000000019"/>
        <n v="-9.1815999999999995"/>
        <n v="4.9247999999999985"/>
        <n v="5.1647999999999996"/>
        <n v="7.7748000000000008"/>
        <n v="13.317599999999985"/>
        <n v="-1.6751999999999994"/>
        <n v="429.57720000000006"/>
        <n v="14.39520000000001"/>
        <n v="378.274"/>
        <n v="3.7920000000000007"/>
        <n v="8.9361999999999959"/>
        <n v="6.3612000000000002"/>
        <n v="-33.319999999999965"/>
        <n v="19.034399999999998"/>
        <n v="40.443199999999997"/>
        <n v="3.1499999999999995"/>
        <n v="-3.5153999999999996"/>
        <n v="224.42400000000006"/>
        <n v="-950.40000000000009"/>
        <n v="14.263200000000001"/>
        <n v="28.696499999999993"/>
        <n v="-12.431999999999999"/>
        <n v="-184.83660000000003"/>
        <n v="7.8500000000000014"/>
        <n v="-5.5240000000000293"/>
        <n v="10.74"/>
        <n v="6.5052000000000003"/>
        <n v="37.235999999999997"/>
        <n v="173.23500000000001"/>
        <n v="16.894799999999996"/>
        <n v="2.4138000000000006"/>
        <n v="6.0167999999999999"/>
        <n v="46.800000000000004"/>
        <n v="58.379999999999939"/>
        <n v="9.4436999999999998"/>
        <n v="6.8942999999999994"/>
        <n v="1.2129999999999974"/>
        <n v="162.09479999999996"/>
        <n v="21.949199999999969"/>
        <n v="4.6547999999999927"/>
        <n v="9.517199999999999"/>
        <n v="83.050199999999975"/>
        <n v="77.369599999999991"/>
        <n v="18.477200000000011"/>
        <n v="10.878399999999999"/>
        <n v="1.6196000000000055"/>
        <n v="88.129500000000007"/>
        <n v="-1.4016000000000002"/>
        <n v="33.270399999999981"/>
        <n v="11.138399999999999"/>
        <n v="172.48140000000001"/>
        <n v="5.5511999999999979"/>
        <n v="14.238599999999995"/>
        <n v="621.97440000000006"/>
        <n v="-9.56"/>
        <n v="-7.6119999999999983"/>
        <n v="-194.82400000000001"/>
        <n v="84.598199999999878"/>
        <n v="131.02960000000002"/>
        <n v="15.688400000000001"/>
        <n v="-54.881999999999998"/>
        <n v="-56.448000000000008"/>
        <n v="4.8023999999999996"/>
        <n v="-14.998000000000012"/>
        <n v="3.6714000000000002"/>
        <n v="3.7720000000000002"/>
        <n v="9.743800000000002"/>
        <n v="10.074400000000001"/>
        <n v="8.4070999999999962"/>
        <n v="51.294299999999964"/>
        <n v="15.697800000000004"/>
        <n v="31.94100000000001"/>
        <n v="21.028799999999997"/>
        <n v="-67.851000000000028"/>
        <n v="1.5291000000000032"/>
        <n v="8.0219999999999985"/>
        <n v="16.787500000000001"/>
        <n v="24.393000000000001"/>
        <n v="14.7593"/>
        <n v="-3.3120000000000012"/>
        <n v="3.8570000000000002"/>
        <n v="-1.7892000000000001"/>
        <n v="17.989999999999995"/>
        <n v="-81.306500000000028"/>
        <n v="37.220399999999998"/>
        <n v="-21.1068"/>
        <n v="-73.819200000000052"/>
        <n v="-70.489999999999981"/>
        <n v="8.0945999999999998"/>
        <n v="1.7918999999999998"/>
        <n v="10.478399999999979"/>
        <n v="10.760400000000001"/>
        <n v="2.5215999999999994"/>
        <n v="53.346599999999995"/>
        <n v="-231.41160000000008"/>
        <n v="6.5687999999999995"/>
        <n v="6.0381999999999998"/>
        <n v="-2.7551999999999994"/>
        <n v="884.05799999999999"/>
        <n v="49.23"/>
        <n v="-2929.4845000000005"/>
        <n v="-1.1100000000000003"/>
        <n v="31.47"/>
        <n v="-50.66879999999999"/>
        <n v="54.583200000000019"/>
        <n v="-2.5631999999999993"/>
        <n v="-1.9602000000000008"/>
        <n v="5.0273999999999965"/>
        <n v="-250.54079999999999"/>
        <n v="-47.030399999999986"/>
        <n v="0.8087999999999993"/>
        <n v="629.99099999999999"/>
        <n v="2.6376000000000004"/>
        <n v="34.354799999999955"/>
        <n v="5.04"/>
        <n v="-10.421400000000002"/>
        <n v="33.874400000000009"/>
        <n v="15.195999999999998"/>
        <n v="1.4601999999999977"/>
        <n v="30.427800000000005"/>
        <n v="27.166600000000003"/>
        <n v="-9.8799999999999955"/>
        <n v="125.58240000000001"/>
        <n v="-7.1190000000000015"/>
        <n v="5.484"/>
        <n v="78.195399999999992"/>
        <n v="5.4340999999999999"/>
        <n v="9.1199999999999974"/>
        <n v="-122.87700000000004"/>
        <n v="15.352199999999989"/>
        <n v="-566.5625"/>
        <n v="26.115600000000015"/>
        <n v="4.3883999999999999"/>
        <n v="15.4872"/>
        <n v="-16.318300000000001"/>
        <n v="-8.803799999999999"/>
        <n v="-93.231599999999958"/>
        <n v="92.505599999999987"/>
        <n v="-14.793099999999995"/>
        <n v="173.74080000000001"/>
        <n v="5.4800999999999966"/>
        <n v="131.98680000000002"/>
        <n v="-3.8100000000000005"/>
        <n v="53.270399999999995"/>
        <n v="6.911999999999999"/>
        <n v="0.55079999999999985"/>
        <n v="220.48250000000002"/>
        <n v="-15.131100000000004"/>
        <n v="102.49980000000001"/>
        <n v="7.1345999999999989"/>
        <n v="-14.773"/>
        <n v="36.287699999999987"/>
        <n v="10.7912"/>
        <n v="-26.755799999999994"/>
        <n v="6.3336000000000006"/>
        <n v="15.997999999999987"/>
        <n v="-6.0489999999999995"/>
        <n v="33.647399999999998"/>
        <n v="14.705600000000004"/>
        <n v="-6.9827999999999975"/>
        <n v="-8.6768000000000018"/>
        <n v="-14.770800000000001"/>
        <n v="6.6739999999999995"/>
        <n v="94.278400000000033"/>
        <n v="2.6459999999999999"/>
        <n v="-71.811600000000027"/>
        <n v="10.248000000000001"/>
        <n v="-47.871600000000001"/>
        <n v="-0.99329999999999963"/>
        <n v="-4.49"/>
        <n v="37.789500000000004"/>
        <n v="-25.591999999999999"/>
        <n v="-153.12239999999997"/>
        <n v="40.687800000000003"/>
        <n v="28.95"/>
        <n v="385.37520000000001"/>
        <n v="3.9144000000000005"/>
        <n v="5.3948999999999998"/>
        <n v="128.68049999999994"/>
        <n v="793.71599999999989"/>
        <n v="-2.1194999999999999"/>
        <n v="-18.185999999999993"/>
        <n v="0.58499999999999974"/>
        <n v="15.993599999999997"/>
        <n v="3.51"/>
        <n v="-255.58750000000009"/>
        <n v="-175.26000000000005"/>
        <n v="-3.6892000000000067"/>
        <n v="9.2232000000000021"/>
        <n v="1270.99"/>
        <n v="10.011599999999998"/>
        <n v="27.433999999999997"/>
        <n v="23.419200000000011"/>
        <n v="4.8162000000000003"/>
        <n v="4.7792000000000003"/>
        <n v="-12.287999999999997"/>
        <n v="6.36"/>
        <n v="28.216999999999992"/>
        <n v="9.0054999999999996"/>
        <n v="105.27499999999998"/>
        <n v="-0.3444000000000047"/>
        <n v="1.3715999999999999"/>
        <n v="76.548399999999987"/>
        <n v="17.253"/>
        <n v="2.8195999999999799"/>
        <n v="122.2936"/>
        <n v="60.496799999999993"/>
        <n v="1.5551999999999992"/>
        <n v="27.791100000000004"/>
        <n v="-57.950999999999993"/>
        <n v="52.49"/>
        <n v="-9.178799999999999"/>
        <n v="141.72300000000001"/>
        <n v="17.468999999999998"/>
        <n v="3.0340000000000007"/>
        <n v="-164.83600000000007"/>
        <n v="65.35499999999999"/>
        <n v="19.585799999999999"/>
        <n v="6.0029999999999992"/>
        <n v="-10.050000000000001"/>
        <n v="5.378400000000001"/>
        <n v="51.193599999999996"/>
        <n v="-23.488200000000091"/>
        <n v="9.5088000000000008"/>
        <n v="-6.4232000000000014"/>
        <n v="3.0367999999999995"/>
        <n v="23.395400000000002"/>
        <n v="0.67859999999999987"/>
        <n v="28.785599999999995"/>
        <n v="-7.0145999999999997"/>
        <n v="29.808"/>
        <n v="1.1151"/>
        <n v="5.0462999999999996"/>
        <n v="5.5616000000000021"/>
        <n v="-71.890500000000017"/>
        <n v="3.0133999999999981"/>
        <n v="7.2539999999999978"/>
        <n v="-5.4882000000000062"/>
        <n v="-79.335199999999986"/>
        <n v="2.1546000000000003"/>
        <n v="23.003999999999998"/>
        <n v="12.0764"/>
        <n v="118.98299999999999"/>
        <n v="2.6375999999999991"/>
        <n v="11.309999999999999"/>
        <n v="19.997999999999976"/>
        <n v="28.964999999999961"/>
        <n v="109.42199999999997"/>
        <n v="49.555199999999978"/>
        <n v="-2.5872000000000011"/>
        <n v="2.1736000000000004"/>
        <n v="59.817599999999999"/>
        <n v="181.98179999999999"/>
        <n v="6.6293999999999995"/>
        <n v="7.2111000000000161"/>
        <n v="15.938399999999998"/>
        <n v="50.94"/>
        <n v="3.5948000000000011"/>
        <n v="7.4974999999999987"/>
        <n v="2.9304000000000023"/>
        <n v="5.580000000000001"/>
        <n v="-16.601199999999999"/>
        <n v="-6.5399999999999991"/>
        <n v="307.14479999999992"/>
        <n v="64.518000000000001"/>
        <n v="75.180000000000064"/>
        <n v="7.9812000000000012"/>
        <n v="1.8872"/>
        <n v="26.598000000000006"/>
        <n v="15.598999999999997"/>
        <n v="-16.426000000000045"/>
        <n v="-73.054800000000071"/>
        <n v="48.951600000000013"/>
        <n v="3.632200000000001"/>
        <n v="4.9103999999999992"/>
        <n v="-38.849999999999994"/>
        <n v="9.1871999999999989"/>
        <n v="124.92899999999986"/>
        <n v="21.445199999999996"/>
        <n v="37.229999999999983"/>
        <n v="701.98829999999998"/>
        <n v="51.655799999999999"/>
        <n v="121.76009999999994"/>
        <n v="14.07119999999999"/>
        <n v="14.409600000000003"/>
        <n v="106.78080000000003"/>
        <n v="59.481600000000014"/>
        <n v="30.231600000000007"/>
        <n v="1.3559999999999945"/>
        <n v="6.9749999999999979"/>
        <n v="3.7692000000000001"/>
        <n v="306.48939999999988"/>
        <n v="-31.600000000000037"/>
        <n v="7.9299999999999971"/>
        <n v="5.1551999999999998"/>
        <n v="3.1212"/>
        <n v="942.81569999999988"/>
        <n v="-145.35079999999999"/>
        <n v="11.038799999999981"/>
        <n v="1.5700000000000012"/>
        <n v="8.3028000000000031"/>
        <n v="210.59399999999977"/>
        <n v="7.8029999999999982"/>
        <n v="11.0808"/>
        <n v="-9.1648000000000032"/>
        <n v="9.14"/>
        <n v="0.5519999999999996"/>
        <n v="1.4136000000000002"/>
        <n v="-65.567999999999998"/>
        <n v="35.994"/>
        <n v="1.9656000000000002"/>
        <n v="-21.793199999999992"/>
        <n v="10.163999999999998"/>
        <n v="35.078399999999995"/>
        <n v="66.326400000000007"/>
        <n v="41.995800000000003"/>
        <n v="18.539099999999991"/>
        <n v="-0.83920000000000172"/>
        <n v="0.97719999999999807"/>
        <n v="2.0039999999999996"/>
        <n v="-21.423599999999993"/>
        <n v="34.692000000000007"/>
        <n v="12.997800000000003"/>
        <n v="62.531999999999982"/>
        <n v="47.0548"/>
        <n v="4.1971999999999987"/>
        <n v="23.59"/>
        <n v="8.465600000000002"/>
        <n v="5.0921999999999992"/>
        <n v="11.2896"/>
        <n v="-10.046400000000002"/>
        <n v="13.608000000000001"/>
        <n v="-6.8633999999999986"/>
        <n v="17.126999999999988"/>
        <n v="56.26400000000001"/>
        <n v="53.754400000000004"/>
        <n v="4.5872999999999937"/>
        <n v="13.593199999999996"/>
        <n v="5.6831999999999994"/>
        <n v="13.878"/>
        <n v="7.1372000000000035"/>
        <n v="31.273599999999998"/>
        <n v="2.1279999999999988"/>
        <n v="-39.952800000000025"/>
        <n v="7.8175999999999997"/>
        <n v="-1.0196000000000005"/>
        <n v="16.794600000000003"/>
        <n v="11.429599999999999"/>
        <n v="10.567200000000001"/>
        <n v="133.86240000000004"/>
        <n v="412.5394"/>
        <n v="4.7279999999999998"/>
        <n v="-9.1335000000000122"/>
        <n v="6.219199999999999"/>
        <n v="4.7066999999999997"/>
        <n v="37.108400000000003"/>
        <n v="25.197899999999969"/>
        <n v="-14.080999999999989"/>
        <n v="-143.79040000000001"/>
        <n v="12.172799999999999"/>
        <n v="5.9279999999999999"/>
        <n v="9.4700000000000006"/>
        <n v="-21.717600000000004"/>
        <n v="18.329999999999991"/>
        <n v="1.7519999999999998"/>
        <n v="11.167199999999999"/>
        <n v="21.506"/>
        <n v="47.993999999999971"/>
        <n v="27.373499999999993"/>
        <n v="111.77400000000003"/>
        <n v="33.339599999999997"/>
        <n v="4.2639999999999993"/>
        <n v="2.2109999999999994"/>
        <n v="-4.0127999999999986"/>
        <n v="20.097000000000008"/>
        <n v="-45.995400000000004"/>
        <n v="-25.477199999999982"/>
        <n v="47.97999999999999"/>
        <n v="35.623799999999996"/>
        <n v="24.156800000000004"/>
        <n v="115.1808"/>
        <n v="20.391999999999989"/>
        <n v="5.6"/>
        <n v="42.362499999999997"/>
        <n v="13.507200000000001"/>
        <n v="7.6271999999999984"/>
        <n v="95.757200000000012"/>
        <n v="3.2779999999999987"/>
        <n v="-248.16599999999994"/>
        <n v="-18.106799999999993"/>
        <n v="300.73500000000001"/>
        <n v="-11.4648"/>
        <n v="4.8160000000000007"/>
        <n v="21.403200000000002"/>
        <n v="0.83999999999999986"/>
        <n v="2.3976000000000006"/>
        <n v="1007.9831999999999"/>
        <n v="136.07999999999998"/>
        <n v="58.66"/>
        <n v="23.898600000000002"/>
        <n v="46.927799999999984"/>
        <n v="94.49369999999999"/>
        <n v="-1065.3719999999998"/>
        <n v="-35.884799999999984"/>
        <n v="0.93359999999999843"/>
        <n v="260.61120000000017"/>
        <n v="-2.5647999999999982"/>
        <n v="12.090399999999999"/>
        <n v="0.83759999999999835"/>
        <n v="1.5456000000000003"/>
        <n v="20.7"/>
        <n v="6719.9807999999994"/>
        <n v="219.50880000000006"/>
        <n v="20.092800000000004"/>
        <n v="57.590400000000002"/>
        <n v="-4.8609000000000009"/>
        <n v="5.7749999999999986"/>
        <n v="83.733000000000004"/>
        <n v="15.607799999999999"/>
        <n v="144.3546"/>
        <n v="-16.261300000000006"/>
        <n v="3.8599999999999977"/>
        <n v="-4.908000000000003"/>
        <n v="-91.758599999999973"/>
        <n v="11.733400000000001"/>
        <n v="4630.4755000000005"/>
        <n v="-4.7784000000000013"/>
        <n v="26.081999999999997"/>
        <n v="-19.874399999999994"/>
        <n v="14.212"/>
        <n v="27.195999999999998"/>
        <n v="7.8064000000000036"/>
        <n v="20.849399999999996"/>
        <n v="5.5327999999999999"/>
        <n v="27.503999999999998"/>
        <n v="1.436399999999999"/>
        <n v="-9.2819999999999965"/>
        <n v="14.299199999999999"/>
        <n v="10.508400000000002"/>
        <n v="12.72"/>
        <n v="5.4503999999999913"/>
        <n v="-73.706100000000021"/>
        <n v="8.2943999999999996"/>
        <n v="14.424999999999999"/>
        <n v="-6.3030000000000008"/>
        <n v="8.4989999999999917"/>
        <n v="224.2673999999999"/>
        <n v="41.860800000000005"/>
        <n v="12.592800000000004"/>
        <n v="0.8088000000000003"/>
        <n v="12.776399999999988"/>
        <n v="130.87"/>
        <n v="-94.941000000000017"/>
        <n v="5.2650000000000006"/>
        <n v="63.739199999999997"/>
        <n v="26.056800000000003"/>
        <n v="-12.078400000000101"/>
        <n v="-5.6784000000000034"/>
        <n v="-7.8500000000000014"/>
        <n v="4.8924000000000003"/>
        <n v="-108.33479999999997"/>
        <n v="21.251999999999999"/>
        <n v="107.95499999999998"/>
        <n v="-11.651199999999999"/>
        <n v="-42.951599999999999"/>
        <n v="15.111600000000001"/>
        <n v="2.0064000000000002"/>
        <n v="4.330999999999996"/>
        <n v="50.242500000000007"/>
        <n v="63.777600000000007"/>
        <n v="45.539199999999994"/>
        <n v="0.98559999999999937"/>
        <n v="13.078000000000001"/>
        <n v="364.45949999999993"/>
        <n v="16.373699999999992"/>
        <n v="399.29939999999976"/>
        <n v="-30.147000000000048"/>
        <n v="0.30940000000000001"/>
        <n v="19.255600000000001"/>
        <n v="-6.2860000000000031"/>
        <n v="607.60800000000006"/>
        <n v="-14.591999999999999"/>
        <n v="6.5830000000000011"/>
        <n v="72.947999999999979"/>
        <n v="12.095999999999997"/>
        <n v="5.7509999999999994"/>
        <n v="2.5136999999999983"/>
        <n v="2.5779999999999994"/>
        <n v="7.6047999999999991"/>
        <n v="9.8207999999999984"/>
        <n v="215.11979999999994"/>
        <n v="3.0976000000000004"/>
        <n v="13.915199999999992"/>
        <n v="10.422000000000001"/>
        <n v="9.8009999999999984"/>
        <n v="25.537799999999997"/>
        <n v="112.40640000000002"/>
        <n v="12.117599999999968"/>
        <n v="12.417299999999997"/>
        <n v="48.964500000000001"/>
        <n v="34.181999999999988"/>
        <n v="22.015799999999999"/>
        <n v="1.5876000000000001"/>
        <n v="-70.960499999999996"/>
        <n v="-28.95679999999993"/>
        <n v="24.121800000000004"/>
        <n v="9.8909999999999982"/>
        <n v="2.3219999999999974"/>
        <n v="247.99599999999981"/>
        <n v="21.477600000000002"/>
        <n v="3.3534000000000006"/>
        <n v="11.054400000000001"/>
        <n v="-1359.992000000002"/>
        <n v="36.019200000000005"/>
        <n v="18.521999999999998"/>
        <n v="9.1313999999999993"/>
        <n v="42.117600000000039"/>
        <n v="9.3152000000000008"/>
        <n v="0.2352999999999999"/>
        <n v="57.384999999999991"/>
        <n v="18.397999999999968"/>
        <n v="240.29399999999995"/>
        <n v="259.88959999999997"/>
        <n v="-71.811599999999999"/>
        <n v="71.389799999999994"/>
        <n v="-143.43099999999998"/>
        <n v="10.464999999999998"/>
        <n v="8.8043999999999993"/>
        <n v="59.011199999999988"/>
        <n v="-226.63679999999999"/>
        <n v="88.052999999999997"/>
        <n v="52.974299999999992"/>
        <n v="106.477"/>
        <n v="-36.294000000000011"/>
        <n v="83.843999999999937"/>
        <n v="-82.989999999999981"/>
        <n v="34.538999999999994"/>
        <n v="12.490200000000003"/>
        <n v="-3.123000000000002"/>
        <n v="-34.196000000000026"/>
        <n v="3.9906000000000006"/>
        <n v="1049.9849999999999"/>
        <n v="15.996799999999979"/>
        <n v="239.90580000000011"/>
        <n v="52.79340000000002"/>
        <n v="31.099200000000003"/>
        <n v="80.777199999999979"/>
        <n v="5.9312000000000014"/>
        <n v="1.7054999999999998"/>
        <n v="4.4610000000000021"/>
        <n v="83.645999999999987"/>
        <n v="3.195999999999998"/>
        <n v="107.46"/>
        <n v="-3.4122000000000003"/>
        <n v="62.15440000000001"/>
        <n v="0.58279999999999998"/>
        <n v="31.044599999999974"/>
        <n v="2.3232000000000004"/>
        <n v="54.400800000000004"/>
        <n v="-29.053600000000003"/>
        <n v="-3.2309999999999945"/>
        <n v="7.7343000000000011"/>
        <n v="-35.905799999999999"/>
        <n v="160.91389999999998"/>
        <n v="-67.670399999999972"/>
        <n v="-21.294000000000018"/>
        <n v="284.18549999999993"/>
        <n v="14.558400000000006"/>
        <n v="8.1432000000000002"/>
        <n v="3.9032000000000018"/>
        <n v="-14.169600000000003"/>
        <n v="-295.97849999999994"/>
        <n v="-30.555000000000007"/>
        <n v="57.599999999999994"/>
        <n v="-11.069100000000006"/>
        <n v="-17.660699999999999"/>
        <n v="33.357600000000019"/>
        <n v="-20.730599999999995"/>
        <n v="41.952000000000005"/>
        <n v="56.054700000000011"/>
        <n v="62.700400000000002"/>
        <n v="20.1248"/>
        <n v="0.98280000000000012"/>
        <n v="-3.864600000000002"/>
        <n v="-4.5191999999999979"/>
        <n v="-1.8584999999999994"/>
        <n v="2.4674999999999994"/>
        <n v="-377.98919999999998"/>
        <n v="-15.466600000000003"/>
        <n v="-8.2764000000000379"/>
        <n v="1.7990999999999993"/>
        <n v="1.9136000000000006"/>
        <n v="53.235000000000014"/>
        <n v="22.7136"/>
        <n v="30.896599999999996"/>
        <n v="5.7752999999999961"/>
        <n v="-87.341800000000035"/>
        <n v="29.518599999999999"/>
        <n v="54.056999999999988"/>
        <n v="41.152799999999992"/>
        <n v="118.37040000000002"/>
        <n v="-1237.8461999999995"/>
        <n v="-8.5974000000000004"/>
        <n v="67.991999999999962"/>
        <n v="33.036799999999985"/>
        <n v="46.790800000000004"/>
        <n v="22.987699999999997"/>
        <n v="247.48499999999993"/>
        <n v="179.74880000000002"/>
        <n v="3.7308000000000021"/>
        <n v="4.7712000000000012"/>
        <n v="-14.34"/>
        <n v="-81.94"/>
        <n v="82.336799999999982"/>
        <n v="45.467100000000009"/>
        <n v="12.232799999999997"/>
        <n v="130.49130000000002"/>
        <n v="2.1581999999999999"/>
        <n v="-34.314799999999991"/>
        <n v="-12.147999999999996"/>
        <n v="4.1943999999999999"/>
        <n v="16.776000000000007"/>
        <n v="361.29939999999988"/>
        <n v="7.0095999999999989"/>
        <n v="-3.1400000000000006"/>
        <n v="467.99220000000003"/>
        <n v="-2.1755999999999993"/>
        <n v="4.3176000000000005"/>
        <n v="544.41749999999979"/>
        <n v="-31.843000000000018"/>
        <n v="-45.294000000000011"/>
        <n v="-4.5824000000000016"/>
        <n v="38.086400000000026"/>
        <n v="5.4201000000000006"/>
        <n v="46.3185"/>
        <n v="-5.8869000000000007"/>
        <n v="119.68599999999989"/>
        <n v="175.51560000000001"/>
        <n v="11.793599999999998"/>
        <n v="223.05399999999995"/>
        <n v="-1143.8910000000001"/>
        <n v="74.565400000000011"/>
        <n v="1.7003999999999999"/>
        <n v="145.78199999999993"/>
        <n v="3.7595999999999998"/>
        <n v="-135.08699999999999"/>
        <n v="7.0226999999999995"/>
        <n v="-2.5128000000000008"/>
        <n v="79.193399999999968"/>
        <n v="-112.041"/>
        <n v="-27.264600000000016"/>
        <n v="59.035200000000003"/>
        <n v="50.825400000000002"/>
        <n v="-12.528600000000001"/>
        <n v="1.6509999999999998"/>
        <n v="-22.619999999999997"/>
        <n v="136.93899999999999"/>
        <n v="-53.709599999999988"/>
        <n v="7.698599999999999"/>
        <n v="82.496999999999957"/>
        <n v="-9.222999999999999"/>
        <n v="5.9903999999999984"/>
        <n v="67.255999999999986"/>
        <n v="30.277799999999992"/>
        <n v="42.071400000000011"/>
        <n v="36.3018"/>
        <n v="3.4964999999999993"/>
        <n v="27.011199999999999"/>
        <n v="-69.889999999999986"/>
        <n v="7.0980000000000061"/>
        <n v="5.133"/>
        <n v="3.5783999999999998"/>
        <n v="9.4717000000000837"/>
        <n v="-2.6025000000000014"/>
        <n v="11.703999999999997"/>
        <n v="222.58799999999991"/>
        <n v="395.98800000000006"/>
        <n v="0.31119999999999948"/>
        <n v="28.517999999999994"/>
        <n v="45.348800000000011"/>
        <n v="2.0339999999999989"/>
        <n v="6.9371999999999998"/>
        <n v="12.6813"/>
        <n v="34.780200000000001"/>
        <n v="-9.5018000000000029"/>
        <n v="-2.8271999999999995"/>
        <n v="-7.8588000000000022"/>
        <n v="129.37860000000001"/>
        <n v="35.69399999999996"/>
        <n v="-13.015200000000004"/>
        <n v="7.2144000000000013"/>
        <n v="-39.804000000000002"/>
        <n v="4.6088000000000005"/>
        <n v="2.3327999999999998"/>
        <n v="5.5673999999999992"/>
        <n v="4.4736000000000011"/>
        <n v="26.391200000000001"/>
        <n v="3.4775999999999998"/>
        <n v="9.6"/>
        <n v="-814.4831999999999"/>
        <n v="193.32000000000005"/>
        <n v="7.0680000000000005"/>
        <n v="6.6467999999999989"/>
        <n v="18.3264"/>
        <n v="18.687199999999997"/>
        <n v="17.107999999999997"/>
        <n v="160.6722"/>
        <n v="9.3120000000000012"/>
        <n v="5.1229999999999993"/>
        <n v="-163.57670000000005"/>
        <n v="134.99549999999999"/>
        <n v="8.7052000000000049"/>
        <n v="-20.996999999999993"/>
        <n v="-20.235600000000005"/>
        <n v="6.47"/>
        <n v="0.58399999999999985"/>
        <n v="-27.129599999999996"/>
        <n v="87.196200000000005"/>
        <n v="23.946299999999997"/>
        <n v="-131.50080000000005"/>
        <n v="67.188000000000017"/>
        <n v="298.68549999999999"/>
        <n v="4.1950000000000003"/>
        <n v="3.4309999999999996"/>
        <n v="204.07139999999995"/>
        <n v="-173.34719999999999"/>
        <n v="12.475199999999999"/>
        <n v="496.78649999999993"/>
        <n v="52.339199999999977"/>
        <n v="179.99639999999999"/>
        <n v="-29.007299999999994"/>
        <n v="2.7062000000000239"/>
        <n v="-290.87520000000001"/>
        <n v="13.796400000000006"/>
        <n v="3.8024000000000004"/>
        <n v="229.99080000000004"/>
        <n v="-17.707200000000007"/>
        <n v="16.732800000000005"/>
        <n v="4.6440000000000001"/>
        <n v="7.1021999999999998"/>
        <n v="-6.8094000000000037"/>
        <n v="-51.29400000000004"/>
        <n v="66.540799999999962"/>
        <n v="-2.4287999999999998"/>
        <n v="3.0127999999999995"/>
        <n v="7.0043999999999977"/>
        <n v="15.092999999999998"/>
        <n v="11.872799999999998"/>
        <n v="174.98249999999999"/>
        <n v="73.320999999999998"/>
        <n v="5.1960000000000015"/>
        <n v="37.763999999999996"/>
        <n v="-33.358199999999997"/>
        <n v="2.9040000000000008"/>
        <n v="-125.76600000000005"/>
        <n v="9.743999999999998"/>
        <n v="5.1350000000000007"/>
        <n v="17.371200000000002"/>
        <n v="92.969999999999985"/>
        <n v="-6.6278000000000006"/>
        <n v="4.9607999999999999"/>
        <n v="2.5019999999999971"/>
        <n v="5.5535999999999994"/>
        <n v="14.664200000000001"/>
        <n v="582.23199999999997"/>
        <n v="29.301999999999978"/>
        <n v="10.679999999999996"/>
        <n v="8.2687999999999988"/>
        <n v="2.9546999999999999"/>
        <n v="21.024000000000001"/>
        <n v="28.792799999999971"/>
        <n v="-8.9151999999999987"/>
        <n v="1.4952000000000001"/>
        <n v="135.21900000000002"/>
        <n v="5.6627999999999998"/>
        <n v="-172.55700000000007"/>
        <n v="7.4339999999999993"/>
        <n v="-43.847999999999985"/>
        <n v="24.2256"/>
        <n v="1.1771999999999998"/>
        <n v="32.486199999999997"/>
        <n v="10.061999999999998"/>
        <n v="8.5163999999999938"/>
        <n v="503.78219999999976"/>
        <n v="-4.5396000000000019"/>
        <n v="3.6894000000000009"/>
        <n v="20.585999999999999"/>
        <n v="-219.16440000000023"/>
        <n v="16.798599999999979"/>
        <n v="0.52989999999999782"/>
        <n v="8.3880000000000035"/>
        <n v="65.734199999999987"/>
        <n v="6.573599999999999"/>
        <n v="231.41160000000002"/>
        <n v="-1.7280000000000002"/>
        <n v="2.1588000000000021"/>
        <n v="15.395199999999999"/>
        <n v="32.159999999999997"/>
        <n v="1.8479999999999985"/>
        <n v="6.74"/>
        <n v="40.5426"/>
        <n v="13.30079999999999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  <x v="0"/>
    <s v="Consumer"/>
    <s v="West"/>
    <s v="Furniture"/>
    <x v="0"/>
    <n v="3"/>
    <n v="0.2"/>
    <n v="7.4693999999999932"/>
  </r>
  <r>
    <x v="1"/>
    <x v="1"/>
    <s v="Home Office"/>
    <s v="South"/>
    <s v="Office Supplies"/>
    <x v="1"/>
    <n v="2"/>
    <n v="0"/>
    <n v="28.0032"/>
  </r>
  <r>
    <x v="2"/>
    <x v="1"/>
    <s v="Consumer"/>
    <s v="West"/>
    <s v="Office Supplies"/>
    <x v="2"/>
    <n v="2"/>
    <n v="0.2"/>
    <n v="1.4455999999999996"/>
  </r>
  <r>
    <x v="3"/>
    <x v="1"/>
    <s v="Home Office"/>
    <s v="South"/>
    <s v="Office Supplies"/>
    <x v="3"/>
    <n v="2"/>
    <n v="0.2"/>
    <n v="0.31679999999999986"/>
  </r>
  <r>
    <x v="4"/>
    <x v="1"/>
    <s v="Consumer"/>
    <s v="West"/>
    <s v="Office Supplies"/>
    <x v="4"/>
    <n v="7"/>
    <n v="0"/>
    <n v="24.382400000000001"/>
  </r>
  <r>
    <x v="5"/>
    <x v="1"/>
    <s v="Home Office"/>
    <s v="Central"/>
    <s v="Office Supplies"/>
    <x v="5"/>
    <n v="2"/>
    <n v="0.2"/>
    <n v="0.59039999999999915"/>
  </r>
  <r>
    <x v="6"/>
    <x v="1"/>
    <s v="Corporate"/>
    <s v="East"/>
    <s v="Furniture"/>
    <x v="6"/>
    <n v="9"/>
    <n v="0"/>
    <n v="52.126200000000004"/>
  </r>
  <r>
    <x v="7"/>
    <x v="0"/>
    <s v="Consumer"/>
    <s v="South"/>
    <s v="Technology"/>
    <x v="7"/>
    <n v="2"/>
    <n v="0"/>
    <n v="148.10640000000001"/>
  </r>
  <r>
    <x v="8"/>
    <x v="1"/>
    <s v="Consumer"/>
    <s v="West"/>
    <s v="Technology"/>
    <x v="8"/>
    <n v="5"/>
    <n v="0.2"/>
    <n v="84.494999999999948"/>
  </r>
  <r>
    <x v="9"/>
    <x v="0"/>
    <s v="Consumer"/>
    <s v="East"/>
    <s v="Furniture"/>
    <x v="9"/>
    <n v="8"/>
    <n v="0.2"/>
    <n v="4.7975999999999992"/>
  </r>
  <r>
    <x v="10"/>
    <x v="1"/>
    <s v="Home Office"/>
    <s v="Central"/>
    <s v="Office Supplies"/>
    <x v="10"/>
    <n v="3"/>
    <n v="0.2"/>
    <n v="-64.774800000000013"/>
  </r>
  <r>
    <x v="11"/>
    <x v="2"/>
    <s v="Consumer"/>
    <s v="East"/>
    <s v="Office Supplies"/>
    <x v="11"/>
    <n v="2"/>
    <n v="0.2"/>
    <n v="-25.108999999999988"/>
  </r>
  <r>
    <x v="12"/>
    <x v="0"/>
    <s v="Consumer"/>
    <s v="West"/>
    <s v="Office Supplies"/>
    <x v="12"/>
    <n v="3"/>
    <n v="0.2"/>
    <n v="6.4206000000000012"/>
  </r>
  <r>
    <x v="13"/>
    <x v="0"/>
    <s v="Corporate"/>
    <s v="West"/>
    <s v="Office Supplies"/>
    <x v="13"/>
    <n v="3"/>
    <n v="0"/>
    <n v="14.904"/>
  </r>
  <r>
    <x v="14"/>
    <x v="1"/>
    <s v="Consumer"/>
    <s v="West"/>
    <s v="Office Supplies"/>
    <x v="14"/>
    <n v="5"/>
    <n v="0"/>
    <n v="15.552000000000001"/>
  </r>
  <r>
    <x v="15"/>
    <x v="1"/>
    <s v="Consumer"/>
    <s v="South"/>
    <s v="Office Supplies"/>
    <x v="15"/>
    <n v="1"/>
    <n v="0.2"/>
    <n v="1.0737999999999999"/>
  </r>
  <r>
    <x v="16"/>
    <x v="1"/>
    <s v="Corporate"/>
    <s v="West"/>
    <s v="Office Supplies"/>
    <x v="16"/>
    <n v="3"/>
    <n v="0"/>
    <n v="26.864999999999995"/>
  </r>
  <r>
    <x v="17"/>
    <x v="2"/>
    <s v="Home Office"/>
    <s v="Central"/>
    <s v="Office Supplies"/>
    <x v="17"/>
    <n v="2"/>
    <n v="0.2"/>
    <n v="14.227200000000003"/>
  </r>
  <r>
    <x v="18"/>
    <x v="1"/>
    <s v="Corporate"/>
    <s v="Central"/>
    <s v="Furniture"/>
    <x v="18"/>
    <n v="9"/>
    <n v="0.6"/>
    <n v="-348.62940000000003"/>
  </r>
  <r>
    <x v="19"/>
    <x v="1"/>
    <s v="Corporate"/>
    <s v="West"/>
    <s v="Technology"/>
    <x v="19"/>
    <n v="1"/>
    <n v="0"/>
    <n v="34.996499999999997"/>
  </r>
  <r>
    <x v="4"/>
    <x v="1"/>
    <s v="Consumer"/>
    <s v="West"/>
    <s v="Technology"/>
    <x v="20"/>
    <n v="2"/>
    <n v="0.2"/>
    <n v="9.2386000000000053"/>
  </r>
  <r>
    <x v="20"/>
    <x v="1"/>
    <s v="Consumer"/>
    <s v="East"/>
    <s v="Office Supplies"/>
    <x v="21"/>
    <n v="1"/>
    <n v="0.7"/>
    <n v="-1.9274999999999993"/>
  </r>
  <r>
    <x v="2"/>
    <x v="1"/>
    <s v="Consumer"/>
    <s v="East"/>
    <s v="Furniture"/>
    <x v="22"/>
    <n v="5"/>
    <n v="0.2"/>
    <n v="148.845"/>
  </r>
  <r>
    <x v="21"/>
    <x v="1"/>
    <s v="Consumer"/>
    <s v="Central"/>
    <s v="Office Supplies"/>
    <x v="23"/>
    <n v="3"/>
    <n v="0"/>
    <n v="8.4527999999999999"/>
  </r>
  <r>
    <x v="22"/>
    <x v="1"/>
    <s v="Consumer"/>
    <s v="West"/>
    <s v="Office Supplies"/>
    <x v="24"/>
    <n v="6"/>
    <n v="0"/>
    <n v="19.051200000000001"/>
  </r>
  <r>
    <x v="23"/>
    <x v="1"/>
    <s v="Consumer"/>
    <s v="West"/>
    <s v="Office Supplies"/>
    <x v="25"/>
    <n v="3"/>
    <n v="0.2"/>
    <n v="0.84599999999999964"/>
  </r>
  <r>
    <x v="24"/>
    <x v="0"/>
    <s v="Consumer"/>
    <s v="East"/>
    <s v="Office Supplies"/>
    <x v="26"/>
    <n v="6"/>
    <n v="0.2"/>
    <n v="8.2302"/>
  </r>
  <r>
    <x v="25"/>
    <x v="1"/>
    <s v="Corporate"/>
    <s v="East"/>
    <s v="Furniture"/>
    <x v="27"/>
    <n v="5"/>
    <n v="0"/>
    <n v="72.807000000000031"/>
  </r>
  <r>
    <x v="26"/>
    <x v="0"/>
    <s v="Consumer"/>
    <s v="Central"/>
    <s v="Office Supplies"/>
    <x v="28"/>
    <n v="6"/>
    <n v="0.2"/>
    <n v="10.8864"/>
  </r>
  <r>
    <x v="27"/>
    <x v="3"/>
    <s v="Consumer"/>
    <s v="West"/>
    <s v="Office Supplies"/>
    <x v="29"/>
    <n v="2"/>
    <n v="0"/>
    <n v="27.881999999999998"/>
  </r>
  <r>
    <x v="28"/>
    <x v="2"/>
    <s v="Consumer"/>
    <s v="South"/>
    <s v="Office Supplies"/>
    <x v="30"/>
    <n v="1"/>
    <n v="0.2"/>
    <n v="0.15480000000000005"/>
  </r>
  <r>
    <x v="1"/>
    <x v="1"/>
    <s v="Corporate"/>
    <s v="West"/>
    <s v="Office Supplies"/>
    <x v="31"/>
    <n v="3"/>
    <n v="0"/>
    <n v="7.86"/>
  </r>
  <r>
    <x v="29"/>
    <x v="0"/>
    <s v="Consumer"/>
    <s v="West"/>
    <s v="Office Supplies"/>
    <x v="32"/>
    <n v="7"/>
    <n v="0"/>
    <n v="0.51519999999999921"/>
  </r>
  <r>
    <x v="30"/>
    <x v="1"/>
    <s v="Home Office"/>
    <s v="East"/>
    <s v="Office Supplies"/>
    <x v="28"/>
    <n v="6"/>
    <n v="0.2"/>
    <n v="10.8864"/>
  </r>
  <r>
    <x v="31"/>
    <x v="0"/>
    <s v="Home Office"/>
    <s v="East"/>
    <s v="Office Supplies"/>
    <x v="33"/>
    <n v="4"/>
    <n v="0"/>
    <n v="2.8911999999999995"/>
  </r>
  <r>
    <x v="32"/>
    <x v="2"/>
    <s v="Home Office"/>
    <s v="West"/>
    <s v="Office Supplies"/>
    <x v="34"/>
    <n v="6"/>
    <n v="0"/>
    <n v="17.581200000000003"/>
  </r>
  <r>
    <x v="33"/>
    <x v="2"/>
    <s v="Corporate"/>
    <s v="West"/>
    <s v="Office Supplies"/>
    <x v="35"/>
    <n v="8"/>
    <n v="0.2"/>
    <n v="228.07919999999999"/>
  </r>
  <r>
    <x v="34"/>
    <x v="1"/>
    <s v="Corporate"/>
    <s v="East"/>
    <s v="Office Supplies"/>
    <x v="36"/>
    <n v="8"/>
    <n v="0"/>
    <n v="24.883200000000002"/>
  </r>
  <r>
    <x v="35"/>
    <x v="1"/>
    <s v="Consumer"/>
    <s v="Central"/>
    <s v="Technology"/>
    <x v="37"/>
    <n v="2"/>
    <n v="0.2"/>
    <n v="2.3939999999999984"/>
  </r>
  <r>
    <x v="36"/>
    <x v="0"/>
    <s v="Consumer"/>
    <s v="South"/>
    <s v="Furniture"/>
    <x v="38"/>
    <n v="5"/>
    <n v="0"/>
    <n v="88.725000000000023"/>
  </r>
  <r>
    <x v="37"/>
    <x v="1"/>
    <s v="Corporate"/>
    <s v="South"/>
    <s v="Furniture"/>
    <x v="39"/>
    <n v="2"/>
    <n v="0.2"/>
    <n v="1.9989999999999979"/>
  </r>
  <r>
    <x v="38"/>
    <x v="1"/>
    <s v="Home Office"/>
    <s v="South"/>
    <s v="Office Supplies"/>
    <x v="40"/>
    <n v="4"/>
    <n v="0.2"/>
    <n v="65.325599999999895"/>
  </r>
  <r>
    <x v="39"/>
    <x v="1"/>
    <s v="Consumer"/>
    <s v="East"/>
    <s v="Office Supplies"/>
    <x v="41"/>
    <n v="7"/>
    <n v="0"/>
    <n v="219.45140000000001"/>
  </r>
  <r>
    <x v="40"/>
    <x v="2"/>
    <s v="Home Office"/>
    <s v="East"/>
    <s v="Furniture"/>
    <x v="42"/>
    <n v="1"/>
    <n v="0"/>
    <n v="15.537199999999999"/>
  </r>
  <r>
    <x v="41"/>
    <x v="1"/>
    <s v="Home Office"/>
    <s v="West"/>
    <s v="Furniture"/>
    <x v="43"/>
    <n v="11"/>
    <n v="0"/>
    <n v="19.040999999999997"/>
  </r>
  <r>
    <x v="42"/>
    <x v="2"/>
    <s v="Corporate"/>
    <s v="Central"/>
    <s v="Technology"/>
    <x v="44"/>
    <n v="3"/>
    <n v="0"/>
    <n v="15.954299999999993"/>
  </r>
  <r>
    <x v="43"/>
    <x v="2"/>
    <s v="Corporate"/>
    <s v="East"/>
    <s v="Furniture"/>
    <x v="45"/>
    <n v="2"/>
    <n v="0.2"/>
    <n v="3.7920000000000011"/>
  </r>
  <r>
    <x v="44"/>
    <x v="3"/>
    <s v="Consumer"/>
    <s v="Central"/>
    <s v="Furniture"/>
    <x v="46"/>
    <n v="2"/>
    <n v="0.6"/>
    <n v="-8.5007999999999981"/>
  </r>
  <r>
    <x v="45"/>
    <x v="2"/>
    <s v="Consumer"/>
    <s v="Central"/>
    <s v="Office Supplies"/>
    <x v="47"/>
    <n v="2"/>
    <n v="0"/>
    <n v="11.451599999999985"/>
  </r>
  <r>
    <x v="46"/>
    <x v="1"/>
    <s v="Consumer"/>
    <s v="Central"/>
    <s v="Office Supplies"/>
    <x v="48"/>
    <n v="3"/>
    <n v="0.2"/>
    <n v="-8.1822000000000052"/>
  </r>
  <r>
    <x v="47"/>
    <x v="1"/>
    <s v="Corporate"/>
    <s v="West"/>
    <s v="Furniture"/>
    <x v="49"/>
    <n v="3"/>
    <n v="0.2"/>
    <n v="33.851700000000051"/>
  </r>
  <r>
    <x v="48"/>
    <x v="1"/>
    <s v="Consumer"/>
    <s v="South"/>
    <s v="Furniture"/>
    <x v="50"/>
    <n v="5"/>
    <n v="0.45"/>
    <n v="-383.03100000000006"/>
  </r>
  <r>
    <x v="49"/>
    <x v="0"/>
    <s v="Consumer"/>
    <s v="West"/>
    <s v="Technology"/>
    <x v="51"/>
    <n v="4"/>
    <n v="0"/>
    <n v="122.38559999999998"/>
  </r>
  <r>
    <x v="11"/>
    <x v="1"/>
    <s v="Consumer"/>
    <s v="West"/>
    <s v="Office Supplies"/>
    <x v="52"/>
    <n v="6"/>
    <n v="0.7"/>
    <n v="-694.29359999999997"/>
  </r>
  <r>
    <x v="50"/>
    <x v="2"/>
    <s v="Consumer"/>
    <s v="West"/>
    <s v="Furniture"/>
    <x v="53"/>
    <n v="3"/>
    <n v="0.2"/>
    <n v="19.164599999999979"/>
  </r>
  <r>
    <x v="51"/>
    <x v="1"/>
    <s v="Consumer"/>
    <s v="Central"/>
    <s v="Furniture"/>
    <x v="54"/>
    <n v="4"/>
    <n v="0"/>
    <n v="22.047199999999997"/>
  </r>
  <r>
    <x v="52"/>
    <x v="1"/>
    <s v="Home Office"/>
    <s v="South"/>
    <s v="Furniture"/>
    <x v="55"/>
    <n v="3"/>
    <n v="0.2"/>
    <n v="0"/>
  </r>
  <r>
    <x v="53"/>
    <x v="1"/>
    <s v="Consumer"/>
    <s v="West"/>
    <s v="Office Supplies"/>
    <x v="56"/>
    <n v="2"/>
    <n v="0"/>
    <n v="22.074799999999996"/>
  </r>
  <r>
    <x v="54"/>
    <x v="1"/>
    <s v="Corporate"/>
    <s v="Central"/>
    <s v="Furniture"/>
    <x v="57"/>
    <n v="5"/>
    <n v="0.3"/>
    <n v="-121.87349999999992"/>
  </r>
  <r>
    <x v="55"/>
    <x v="0"/>
    <s v="Consumer"/>
    <s v="West"/>
    <s v="Office Supplies"/>
    <x v="58"/>
    <n v="2"/>
    <n v="0.2"/>
    <n v="2.9568000000000003"/>
  </r>
  <r>
    <x v="56"/>
    <x v="1"/>
    <s v="Consumer"/>
    <s v="South"/>
    <s v="Office Supplies"/>
    <x v="59"/>
    <n v="1"/>
    <n v="0.2"/>
    <n v="2.4581999999999997"/>
  </r>
  <r>
    <x v="57"/>
    <x v="1"/>
    <s v="Home Office"/>
    <s v="West"/>
    <s v="Office Supplies"/>
    <x v="60"/>
    <n v="2"/>
    <n v="0"/>
    <n v="53.260799999999996"/>
  </r>
  <r>
    <x v="58"/>
    <x v="0"/>
    <s v="Consumer"/>
    <s v="East"/>
    <s v="Office Supplies"/>
    <x v="61"/>
    <n v="8"/>
    <n v="0.2"/>
    <n v="7.9703999999999997"/>
  </r>
  <r>
    <x v="56"/>
    <x v="1"/>
    <s v="Corporate"/>
    <s v="West"/>
    <s v="Furniture"/>
    <x v="62"/>
    <n v="5"/>
    <n v="0.2"/>
    <n v="68.001000000000033"/>
  </r>
  <r>
    <x v="59"/>
    <x v="1"/>
    <s v="Corporate"/>
    <s v="Central"/>
    <s v="Office Supplies"/>
    <x v="63"/>
    <n v="3"/>
    <n v="0.2"/>
    <n v="13.320000000000002"/>
  </r>
  <r>
    <x v="60"/>
    <x v="0"/>
    <s v="Home Office"/>
    <s v="East"/>
    <s v="Office Supplies"/>
    <x v="64"/>
    <n v="2"/>
    <n v="0.2"/>
    <n v="1.7247999999999997"/>
  </r>
  <r>
    <x v="61"/>
    <x v="1"/>
    <s v="Corporate"/>
    <s v="Central"/>
    <s v="Office Supplies"/>
    <x v="65"/>
    <n v="6"/>
    <n v="0"/>
    <n v="19.41"/>
  </r>
  <r>
    <x v="62"/>
    <x v="1"/>
    <s v="Corporate"/>
    <s v="East"/>
    <s v="Technology"/>
    <x v="66"/>
    <n v="1"/>
    <n v="0"/>
    <n v="36.447299999999998"/>
  </r>
  <r>
    <x v="63"/>
    <x v="3"/>
    <s v="Corporate"/>
    <s v="West"/>
    <s v="Office Supplies"/>
    <x v="67"/>
    <n v="2"/>
    <n v="0"/>
    <n v="5.6159999999999997"/>
  </r>
  <r>
    <x v="64"/>
    <x v="1"/>
    <s v="Corporate"/>
    <s v="East"/>
    <s v="Office Supplies"/>
    <x v="68"/>
    <n v="4"/>
    <n v="0.2"/>
    <n v="7.3999999999999995"/>
  </r>
  <r>
    <x v="65"/>
    <x v="0"/>
    <s v="Corporate"/>
    <s v="West"/>
    <s v="Technology"/>
    <x v="69"/>
    <n v="6"/>
    <n v="0.2"/>
    <n v="-35.992800000000038"/>
  </r>
  <r>
    <x v="66"/>
    <x v="1"/>
    <s v="Consumer"/>
    <s v="Central"/>
    <s v="Furniture"/>
    <x v="70"/>
    <n v="6"/>
    <n v="0"/>
    <n v="82.077600000000004"/>
  </r>
  <r>
    <x v="67"/>
    <x v="2"/>
    <s v="Home Office"/>
    <s v="South"/>
    <s v="Technology"/>
    <x v="71"/>
    <n v="8"/>
    <n v="0.2"/>
    <n v="76.704000000000008"/>
  </r>
  <r>
    <x v="68"/>
    <x v="1"/>
    <s v="Home Office"/>
    <s v="South"/>
    <s v="Technology"/>
    <x v="72"/>
    <n v="2"/>
    <n v="0.2"/>
    <n v="8.2847999999999971"/>
  </r>
  <r>
    <x v="69"/>
    <x v="1"/>
    <s v="Corporate"/>
    <s v="West"/>
    <s v="Office Supplies"/>
    <x v="73"/>
    <n v="3"/>
    <n v="0.2"/>
    <n v="3.0860999999999996"/>
  </r>
  <r>
    <x v="70"/>
    <x v="1"/>
    <s v="Consumer"/>
    <s v="East"/>
    <s v="Technology"/>
    <x v="74"/>
    <n v="2"/>
    <n v="0"/>
    <n v="5.1948000000000008"/>
  </r>
  <r>
    <x v="71"/>
    <x v="1"/>
    <s v="Corporate"/>
    <s v="East"/>
    <s v="Office Supplies"/>
    <x v="75"/>
    <n v="6"/>
    <n v="0"/>
    <n v="9.0719999999999992"/>
  </r>
  <r>
    <x v="72"/>
    <x v="1"/>
    <s v="Corporate"/>
    <s v="South"/>
    <s v="Technology"/>
    <x v="76"/>
    <n v="1"/>
    <n v="0"/>
    <n v="9.9873000000000012"/>
  </r>
  <r>
    <x v="73"/>
    <x v="1"/>
    <s v="Consumer"/>
    <s v="West"/>
    <s v="Office Supplies"/>
    <x v="77"/>
    <n v="3"/>
    <n v="0.2"/>
    <n v="5.4432"/>
  </r>
  <r>
    <x v="74"/>
    <x v="1"/>
    <s v="Consumer"/>
    <s v="East"/>
    <s v="Office Supplies"/>
    <x v="78"/>
    <n v="7"/>
    <n v="0"/>
    <n v="67.113900000000015"/>
  </r>
  <r>
    <x v="75"/>
    <x v="3"/>
    <s v="Corporate"/>
    <s v="South"/>
    <s v="Office Supplies"/>
    <x v="79"/>
    <n v="4"/>
    <n v="0"/>
    <n v="19.6328"/>
  </r>
  <r>
    <x v="76"/>
    <x v="1"/>
    <s v="Corporate"/>
    <s v="East"/>
    <s v="Technology"/>
    <x v="80"/>
    <n v="7"/>
    <n v="0"/>
    <n v="67.659899999999979"/>
  </r>
  <r>
    <x v="77"/>
    <x v="2"/>
    <s v="Corporate"/>
    <s v="South"/>
    <s v="Office Supplies"/>
    <x v="81"/>
    <n v="3"/>
    <n v="0"/>
    <n v="6.63"/>
  </r>
  <r>
    <x v="78"/>
    <x v="1"/>
    <s v="Consumer"/>
    <s v="Central"/>
    <s v="Technology"/>
    <x v="82"/>
    <n v="3"/>
    <n v="0.2"/>
    <n v="36.44729999999997"/>
  </r>
  <r>
    <x v="79"/>
    <x v="1"/>
    <s v="Home Office"/>
    <s v="West"/>
    <s v="Office Supplies"/>
    <x v="83"/>
    <n v="5"/>
    <n v="0.2"/>
    <n v="13.037499999999998"/>
  </r>
  <r>
    <x v="80"/>
    <x v="1"/>
    <s v="Consumer"/>
    <s v="East"/>
    <s v="Office Supplies"/>
    <x v="84"/>
    <n v="1"/>
    <n v="0"/>
    <n v="3.5009999999999994"/>
  </r>
  <r>
    <x v="81"/>
    <x v="1"/>
    <s v="Consumer"/>
    <s v="East"/>
    <s v="Office Supplies"/>
    <x v="85"/>
    <n v="9"/>
    <n v="0"/>
    <n v="18.104400000000002"/>
  </r>
  <r>
    <x v="82"/>
    <x v="1"/>
    <s v="Consumer"/>
    <s v="Central"/>
    <s v="Office Supplies"/>
    <x v="86"/>
    <n v="7"/>
    <n v="0.2"/>
    <n v="2.7384000000000022"/>
  </r>
  <r>
    <x v="83"/>
    <x v="1"/>
    <s v="Home Office"/>
    <s v="Central"/>
    <s v="Office Supplies"/>
    <x v="87"/>
    <n v="9"/>
    <n v="0.8"/>
    <n v="-17.469000000000005"/>
  </r>
  <r>
    <x v="84"/>
    <x v="0"/>
    <s v="Consumer"/>
    <s v="West"/>
    <s v="Office Supplies"/>
    <x v="88"/>
    <n v="4"/>
    <n v="0"/>
    <n v="9.7608000000000015"/>
  </r>
  <r>
    <x v="85"/>
    <x v="1"/>
    <s v="Corporate"/>
    <s v="West"/>
    <s v="Technology"/>
    <x v="89"/>
    <n v="3"/>
    <n v="0.2"/>
    <n v="22.858199999999982"/>
  </r>
  <r>
    <x v="73"/>
    <x v="3"/>
    <s v="Consumer"/>
    <s v="East"/>
    <s v="Office Supplies"/>
    <x v="90"/>
    <n v="4"/>
    <n v="0.2"/>
    <n v="5.767199999999999"/>
  </r>
  <r>
    <x v="86"/>
    <x v="2"/>
    <s v="Consumer"/>
    <s v="East"/>
    <s v="Technology"/>
    <x v="91"/>
    <n v="5"/>
    <n v="0"/>
    <n v="53.996999999999957"/>
  </r>
  <r>
    <x v="87"/>
    <x v="2"/>
    <s v="Consumer"/>
    <s v="South"/>
    <s v="Office Supplies"/>
    <x v="92"/>
    <n v="4"/>
    <n v="0.2"/>
    <n v="0.89599999999999991"/>
  </r>
  <r>
    <x v="81"/>
    <x v="1"/>
    <s v="Consumer"/>
    <s v="East"/>
    <s v="Furniture"/>
    <x v="93"/>
    <n v="11"/>
    <n v="0.1"/>
    <n v="609.71569999999997"/>
  </r>
  <r>
    <x v="88"/>
    <x v="0"/>
    <s v="Corporate"/>
    <s v="West"/>
    <s v="Office Supplies"/>
    <x v="94"/>
    <n v="2"/>
    <n v="0.2"/>
    <n v="762.59400000000005"/>
  </r>
  <r>
    <x v="89"/>
    <x v="3"/>
    <s v="Consumer"/>
    <s v="Central"/>
    <s v="Furniture"/>
    <x v="95"/>
    <n v="2"/>
    <n v="0"/>
    <n v="6.1704000000000008"/>
  </r>
  <r>
    <x v="90"/>
    <x v="0"/>
    <s v="Home Office"/>
    <s v="East"/>
    <s v="Furniture"/>
    <x v="96"/>
    <n v="2"/>
    <n v="0.2"/>
    <n v="8.2896000000000001"/>
  </r>
  <r>
    <x v="91"/>
    <x v="1"/>
    <s v="Consumer"/>
    <s v="East"/>
    <s v="Office Supplies"/>
    <x v="97"/>
    <n v="2"/>
    <n v="0"/>
    <n v="1.0903999999999998"/>
  </r>
  <r>
    <x v="92"/>
    <x v="1"/>
    <s v="Consumer"/>
    <s v="Central"/>
    <s v="Office Supplies"/>
    <x v="98"/>
    <n v="14"/>
    <n v="0.8"/>
    <n v="-22.684200000000004"/>
  </r>
  <r>
    <x v="93"/>
    <x v="1"/>
    <s v="Corporate"/>
    <s v="Central"/>
    <s v="Furniture"/>
    <x v="99"/>
    <n v="2"/>
    <n v="0.6"/>
    <n v="-77.473200000000006"/>
  </r>
  <r>
    <x v="94"/>
    <x v="2"/>
    <s v="Home Office"/>
    <s v="South"/>
    <s v="Office Supplies"/>
    <x v="100"/>
    <n v="8"/>
    <n v="0"/>
    <n v="22.0032"/>
  </r>
  <r>
    <x v="33"/>
    <x v="1"/>
    <s v="Corporate"/>
    <s v="South"/>
    <s v="Furniture"/>
    <x v="101"/>
    <n v="6"/>
    <n v="0.2"/>
    <n v="8.2055999999999987"/>
  </r>
  <r>
    <x v="88"/>
    <x v="1"/>
    <s v="Consumer"/>
    <s v="Central"/>
    <s v="Office Supplies"/>
    <x v="102"/>
    <n v="3"/>
    <n v="0.2"/>
    <n v="6.7560000000000038"/>
  </r>
  <r>
    <x v="42"/>
    <x v="1"/>
    <s v="Consumer"/>
    <s v="East"/>
    <s v="Office Supplies"/>
    <x v="103"/>
    <n v="3"/>
    <n v="0.2"/>
    <n v="-77.126699999999971"/>
  </r>
  <r>
    <x v="95"/>
    <x v="1"/>
    <s v="Consumer"/>
    <s v="West"/>
    <s v="Furniture"/>
    <x v="104"/>
    <n v="5"/>
    <n v="0.2"/>
    <n v="148.70400000000006"/>
  </r>
  <r>
    <x v="96"/>
    <x v="0"/>
    <s v="Corporate"/>
    <s v="West"/>
    <s v="Furniture"/>
    <x v="105"/>
    <n v="3"/>
    <n v="0"/>
    <n v="12.060900000000002"/>
  </r>
  <r>
    <x v="2"/>
    <x v="1"/>
    <s v="Consumer"/>
    <s v="West"/>
    <s v="Technology"/>
    <x v="106"/>
    <n v="3"/>
    <n v="0.2"/>
    <n v="52.917299999999955"/>
  </r>
  <r>
    <x v="97"/>
    <x v="1"/>
    <s v="Corporate"/>
    <s v="West"/>
    <s v="Office Supplies"/>
    <x v="107"/>
    <n v="4"/>
    <n v="0"/>
    <n v="12.169199999999989"/>
  </r>
  <r>
    <x v="98"/>
    <x v="1"/>
    <s v="Corporate"/>
    <s v="Central"/>
    <s v="Office Supplies"/>
    <x v="108"/>
    <n v="1"/>
    <n v="0.8"/>
    <n v="-2.1792000000000007"/>
  </r>
  <r>
    <x v="99"/>
    <x v="2"/>
    <s v="Consumer"/>
    <s v="South"/>
    <s v="Office Supplies"/>
    <x v="109"/>
    <n v="2"/>
    <n v="0.2"/>
    <n v="8.3328000000000024"/>
  </r>
  <r>
    <x v="35"/>
    <x v="2"/>
    <s v="Consumer"/>
    <s v="Central"/>
    <s v="Office Supplies"/>
    <x v="110"/>
    <n v="5"/>
    <n v="0.8"/>
    <n v="-470.548"/>
  </r>
  <r>
    <x v="100"/>
    <x v="0"/>
    <s v="Consumer"/>
    <s v="East"/>
    <s v="Furniture"/>
    <x v="111"/>
    <n v="2"/>
    <n v="0"/>
    <n v="2.9567999999999999"/>
  </r>
  <r>
    <x v="101"/>
    <x v="0"/>
    <s v="Corporate"/>
    <s v="West"/>
    <s v="Office Supplies"/>
    <x v="112"/>
    <n v="5"/>
    <n v="0.7"/>
    <n v="-62.88000000000001"/>
  </r>
  <r>
    <x v="102"/>
    <x v="0"/>
    <s v="Corporate"/>
    <s v="South"/>
    <s v="Furniture"/>
    <x v="113"/>
    <n v="4"/>
    <n v="0"/>
    <n v="12.521600000000003"/>
  </r>
  <r>
    <x v="103"/>
    <x v="2"/>
    <s v="Consumer"/>
    <s v="East"/>
    <s v="Office Supplies"/>
    <x v="114"/>
    <n v="7"/>
    <n v="0.2"/>
    <n v="12.700800000000001"/>
  </r>
  <r>
    <x v="68"/>
    <x v="0"/>
    <s v="Consumer"/>
    <s v="West"/>
    <s v="Office Supplies"/>
    <x v="115"/>
    <n v="2"/>
    <n v="0"/>
    <n v="15.2712"/>
  </r>
  <r>
    <x v="104"/>
    <x v="1"/>
    <s v="Consumer"/>
    <s v="Central"/>
    <s v="Technology"/>
    <x v="116"/>
    <n v="5"/>
    <n v="0.2"/>
    <n v="37.494999999999962"/>
  </r>
  <r>
    <x v="105"/>
    <x v="2"/>
    <s v="Corporate"/>
    <s v="Central"/>
    <s v="Office Supplies"/>
    <x v="117"/>
    <n v="6"/>
    <n v="0.8"/>
    <n v="-56.059200000000011"/>
  </r>
  <r>
    <x v="106"/>
    <x v="0"/>
    <s v="Consumer"/>
    <s v="East"/>
    <s v="Office Supplies"/>
    <x v="118"/>
    <n v="3"/>
    <n v="0.2"/>
    <n v="1.0044"/>
  </r>
  <r>
    <x v="105"/>
    <x v="1"/>
    <s v="Consumer"/>
    <s v="West"/>
    <s v="Technology"/>
    <x v="119"/>
    <n v="11"/>
    <n v="0.2"/>
    <n v="32.301500000000019"/>
  </r>
  <r>
    <x v="107"/>
    <x v="2"/>
    <s v="Corporate"/>
    <s v="Central"/>
    <s v="Technology"/>
    <x v="120"/>
    <n v="3"/>
    <n v="0.2"/>
    <n v="28.767899999999997"/>
  </r>
  <r>
    <x v="108"/>
    <x v="1"/>
    <s v="Consumer"/>
    <s v="Central"/>
    <s v="Office Supplies"/>
    <x v="121"/>
    <n v="4"/>
    <n v="0"/>
    <n v="11.8248"/>
  </r>
  <r>
    <x v="109"/>
    <x v="1"/>
    <s v="Home Office"/>
    <s v="West"/>
    <s v="Office Supplies"/>
    <x v="111"/>
    <n v="2"/>
    <n v="0"/>
    <n v="2.9567999999999999"/>
  </r>
  <r>
    <x v="110"/>
    <x v="2"/>
    <s v="Home Office"/>
    <s v="Central"/>
    <s v="Office Supplies"/>
    <x v="122"/>
    <n v="5"/>
    <n v="0.2"/>
    <n v="146.79"/>
  </r>
  <r>
    <x v="111"/>
    <x v="1"/>
    <s v="Corporate"/>
    <s v="Central"/>
    <s v="Technology"/>
    <x v="123"/>
    <n v="3"/>
    <n v="0.2"/>
    <n v="-6.2100000000000151"/>
  </r>
  <r>
    <x v="112"/>
    <x v="2"/>
    <s v="Corporate"/>
    <s v="West"/>
    <s v="Technology"/>
    <x v="124"/>
    <n v="5"/>
    <n v="0"/>
    <n v="244.61549999999988"/>
  </r>
  <r>
    <x v="113"/>
    <x v="2"/>
    <s v="Corporate"/>
    <s v="West"/>
    <s v="Technology"/>
    <x v="125"/>
    <n v="5"/>
    <n v="0.2"/>
    <n v="30.785999999999998"/>
  </r>
  <r>
    <x v="114"/>
    <x v="1"/>
    <s v="Corporate"/>
    <s v="West"/>
    <s v="Office Supplies"/>
    <x v="126"/>
    <n v="2"/>
    <n v="0"/>
    <n v="1.1760000000000002"/>
  </r>
  <r>
    <x v="115"/>
    <x v="1"/>
    <s v="Consumer"/>
    <s v="Central"/>
    <s v="Office Supplies"/>
    <x v="127"/>
    <n v="9"/>
    <n v="0.8"/>
    <n v="-59.372999999999976"/>
  </r>
  <r>
    <x v="116"/>
    <x v="1"/>
    <s v="Corporate"/>
    <s v="Central"/>
    <s v="Furniture"/>
    <x v="128"/>
    <n v="3"/>
    <n v="0"/>
    <n v="226.96439999999998"/>
  </r>
  <r>
    <x v="117"/>
    <x v="1"/>
    <s v="Consumer"/>
    <s v="West"/>
    <s v="Furniture"/>
    <x v="129"/>
    <n v="7"/>
    <n v="0"/>
    <n v="14.169399999999996"/>
  </r>
  <r>
    <x v="118"/>
    <x v="1"/>
    <s v="Consumer"/>
    <s v="East"/>
    <s v="Furniture"/>
    <x v="130"/>
    <n v="3"/>
    <n v="0"/>
    <n v="18.176399999999973"/>
  </r>
  <r>
    <x v="84"/>
    <x v="1"/>
    <s v="Home Office"/>
    <s v="Central"/>
    <s v="Office Supplies"/>
    <x v="131"/>
    <n v="3"/>
    <n v="0.2"/>
    <n v="38.572199999999953"/>
  </r>
  <r>
    <x v="118"/>
    <x v="1"/>
    <s v="Consumer"/>
    <s v="Central"/>
    <s v="Technology"/>
    <x v="132"/>
    <n v="5"/>
    <n v="0"/>
    <n v="143.982"/>
  </r>
  <r>
    <x v="119"/>
    <x v="2"/>
    <s v="Consumer"/>
    <s v="South"/>
    <s v="Furniture"/>
    <x v="133"/>
    <n v="6"/>
    <n v="0"/>
    <n v="87.350400000000036"/>
  </r>
  <r>
    <x v="120"/>
    <x v="2"/>
    <s v="Corporate"/>
    <s v="Central"/>
    <s v="Office Supplies"/>
    <x v="134"/>
    <n v="5"/>
    <n v="0.2"/>
    <n v="9.0719999999999992"/>
  </r>
  <r>
    <x v="121"/>
    <x v="1"/>
    <s v="Consumer"/>
    <s v="Central"/>
    <s v="Office Supplies"/>
    <x v="135"/>
    <n v="4"/>
    <n v="0.8"/>
    <n v="-5.088000000000001"/>
  </r>
  <r>
    <x v="122"/>
    <x v="0"/>
    <s v="Consumer"/>
    <s v="East"/>
    <s v="Office Supplies"/>
    <x v="136"/>
    <n v="4"/>
    <n v="0.2"/>
    <n v="3.6431999999999998"/>
  </r>
  <r>
    <x v="123"/>
    <x v="2"/>
    <s v="Consumer"/>
    <s v="South"/>
    <s v="Office Supplies"/>
    <x v="137"/>
    <n v="5"/>
    <n v="0.2"/>
    <n v="1.3000000000000007"/>
  </r>
  <r>
    <x v="124"/>
    <x v="2"/>
    <s v="Corporate"/>
    <s v="East"/>
    <s v="Office Supplies"/>
    <x v="138"/>
    <n v="4"/>
    <n v="0"/>
    <n v="11.0016"/>
  </r>
  <r>
    <x v="10"/>
    <x v="1"/>
    <s v="Home Office"/>
    <s v="Central"/>
    <s v="Office Supplies"/>
    <x v="139"/>
    <n v="3"/>
    <n v="0.2"/>
    <n v="4.2716999999999992"/>
  </r>
  <r>
    <x v="125"/>
    <x v="1"/>
    <s v="Consumer"/>
    <s v="West"/>
    <s v="Furniture"/>
    <x v="140"/>
    <n v="3"/>
    <n v="0"/>
    <n v="17.375399999999999"/>
  </r>
  <r>
    <x v="126"/>
    <x v="0"/>
    <s v="Consumer"/>
    <s v="West"/>
    <s v="Technology"/>
    <x v="141"/>
    <n v="1"/>
    <n v="0"/>
    <n v="3.4619999999999997"/>
  </r>
  <r>
    <x v="9"/>
    <x v="0"/>
    <s v="Home Office"/>
    <s v="East"/>
    <s v="Office Supplies"/>
    <x v="142"/>
    <n v="1"/>
    <n v="0"/>
    <n v="3.5489999999999924"/>
  </r>
  <r>
    <x v="127"/>
    <x v="1"/>
    <s v="Corporate"/>
    <s v="Central"/>
    <s v="Office Supplies"/>
    <x v="143"/>
    <n v="2"/>
    <n v="0"/>
    <n v="39.340799999999994"/>
  </r>
  <r>
    <x v="128"/>
    <x v="1"/>
    <s v="Consumer"/>
    <s v="West"/>
    <s v="Office Supplies"/>
    <x v="144"/>
    <n v="4"/>
    <n v="0"/>
    <n v="5.4332000000000003"/>
  </r>
  <r>
    <x v="129"/>
    <x v="1"/>
    <s v="Consumer"/>
    <s v="West"/>
    <s v="Furniture"/>
    <x v="145"/>
    <n v="2"/>
    <n v="0"/>
    <n v="17.182800000000004"/>
  </r>
  <r>
    <x v="130"/>
    <x v="1"/>
    <s v="Home Office"/>
    <s v="South"/>
    <s v="Office Supplies"/>
    <x v="146"/>
    <n v="3"/>
    <n v="0"/>
    <n v="2.1683999999999997"/>
  </r>
  <r>
    <x v="131"/>
    <x v="1"/>
    <s v="Corporate"/>
    <s v="West"/>
    <s v="Office Supplies"/>
    <x v="147"/>
    <n v="2"/>
    <n v="0"/>
    <n v="4.2047999999999996"/>
  </r>
  <r>
    <x v="132"/>
    <x v="2"/>
    <s v="Corporate"/>
    <s v="East"/>
    <s v="Office Supplies"/>
    <x v="148"/>
    <n v="5"/>
    <n v="0.2"/>
    <n v="7.7240000000000002"/>
  </r>
  <r>
    <x v="133"/>
    <x v="3"/>
    <s v="Consumer"/>
    <s v="East"/>
    <s v="Technology"/>
    <x v="149"/>
    <n v="2"/>
    <n v="0"/>
    <n v="62.3904"/>
  </r>
  <r>
    <x v="134"/>
    <x v="1"/>
    <s v="Corporate"/>
    <s v="South"/>
    <s v="Furniture"/>
    <x v="150"/>
    <n v="5"/>
    <n v="0.2"/>
    <n v="13.845999999999997"/>
  </r>
  <r>
    <x v="135"/>
    <x v="0"/>
    <s v="Consumer"/>
    <s v="South"/>
    <s v="Technology"/>
    <x v="151"/>
    <n v="4"/>
    <n v="0"/>
    <n v="27.689999999999998"/>
  </r>
  <r>
    <x v="136"/>
    <x v="1"/>
    <s v="Corporate"/>
    <s v="Central"/>
    <s v="Office Supplies"/>
    <x v="152"/>
    <n v="2"/>
    <n v="0"/>
    <n v="4.8719999999999999"/>
  </r>
  <r>
    <x v="137"/>
    <x v="2"/>
    <s v="Consumer"/>
    <s v="East"/>
    <s v="Furniture"/>
    <x v="153"/>
    <n v="4"/>
    <n v="0.1"/>
    <n v="21.837600000000023"/>
  </r>
  <r>
    <x v="138"/>
    <x v="0"/>
    <s v="Home Office"/>
    <s v="Central"/>
    <s v="Office Supplies"/>
    <x v="154"/>
    <n v="4"/>
    <n v="0.2"/>
    <n v="35.889999999999986"/>
  </r>
  <r>
    <x v="139"/>
    <x v="1"/>
    <s v="Consumer"/>
    <s v="South"/>
    <s v="Office Supplies"/>
    <x v="155"/>
    <n v="7"/>
    <n v="0.2"/>
    <n v="1.0730999999999993"/>
  </r>
  <r>
    <x v="62"/>
    <x v="1"/>
    <s v="Corporate"/>
    <s v="Central"/>
    <s v="Office Supplies"/>
    <x v="156"/>
    <n v="2"/>
    <n v="0"/>
    <n v="1.5209999999999999"/>
  </r>
  <r>
    <x v="140"/>
    <x v="0"/>
    <s v="Consumer"/>
    <s v="West"/>
    <s v="Office Supplies"/>
    <x v="157"/>
    <n v="4"/>
    <n v="0"/>
    <n v="4.9647999999999985"/>
  </r>
  <r>
    <x v="141"/>
    <x v="2"/>
    <s v="Consumer"/>
    <s v="West"/>
    <s v="Office Supplies"/>
    <x v="158"/>
    <n v="3"/>
    <n v="0"/>
    <n v="79.891199999999998"/>
  </r>
  <r>
    <x v="142"/>
    <x v="1"/>
    <s v="Consumer"/>
    <s v="Central"/>
    <s v="Office Supplies"/>
    <x v="141"/>
    <n v="2"/>
    <n v="0"/>
    <n v="5.77"/>
  </r>
  <r>
    <x v="143"/>
    <x v="1"/>
    <s v="Consumer"/>
    <s v="South"/>
    <s v="Office Supplies"/>
    <x v="159"/>
    <n v="6"/>
    <n v="0"/>
    <n v="120.51060000000001"/>
  </r>
  <r>
    <x v="105"/>
    <x v="1"/>
    <s v="Consumer"/>
    <s v="West"/>
    <s v="Furniture"/>
    <x v="160"/>
    <n v="2"/>
    <n v="0"/>
    <n v="5.936399999999999"/>
  </r>
  <r>
    <x v="144"/>
    <x v="0"/>
    <s v="Consumer"/>
    <s v="East"/>
    <s v="Office Supplies"/>
    <x v="161"/>
    <n v="8"/>
    <n v="0.2"/>
    <n v="15.767999999999997"/>
  </r>
  <r>
    <x v="145"/>
    <x v="0"/>
    <s v="Consumer"/>
    <s v="East"/>
    <s v="Technology"/>
    <x v="162"/>
    <n v="4"/>
    <n v="0"/>
    <n v="11.492000000000004"/>
  </r>
  <r>
    <x v="146"/>
    <x v="0"/>
    <s v="Consumer"/>
    <s v="West"/>
    <s v="Furniture"/>
    <x v="163"/>
    <n v="5"/>
    <n v="0.2"/>
    <n v="-67.941000000000003"/>
  </r>
  <r>
    <x v="147"/>
    <x v="2"/>
    <s v="Corporate"/>
    <s v="East"/>
    <s v="Office Supplies"/>
    <x v="164"/>
    <n v="4"/>
    <n v="0.2"/>
    <n v="5.9799999999999986"/>
  </r>
  <r>
    <x v="148"/>
    <x v="1"/>
    <s v="Consumer"/>
    <s v="Central"/>
    <s v="Office Supplies"/>
    <x v="165"/>
    <n v="9"/>
    <n v="0"/>
    <n v="26.413199999999996"/>
  </r>
  <r>
    <x v="144"/>
    <x v="1"/>
    <s v="Corporate"/>
    <s v="East"/>
    <s v="Technology"/>
    <x v="166"/>
    <n v="5"/>
    <n v="0.2"/>
    <n v="29.950000000000003"/>
  </r>
  <r>
    <x v="149"/>
    <x v="0"/>
    <s v="Consumer"/>
    <s v="East"/>
    <s v="Office Supplies"/>
    <x v="167"/>
    <n v="2"/>
    <n v="0"/>
    <n v="4.6812000000000005"/>
  </r>
  <r>
    <x v="76"/>
    <x v="0"/>
    <s v="Home Office"/>
    <s v="West"/>
    <s v="Furniture"/>
    <x v="168"/>
    <n v="5"/>
    <n v="0"/>
    <n v="39.97999999999999"/>
  </r>
  <r>
    <x v="150"/>
    <x v="1"/>
    <s v="Consumer"/>
    <s v="West"/>
    <s v="Office Supplies"/>
    <x v="169"/>
    <n v="7"/>
    <n v="0"/>
    <n v="6.6583999999999968"/>
  </r>
  <r>
    <x v="151"/>
    <x v="2"/>
    <s v="Consumer"/>
    <s v="West"/>
    <s v="Office Supplies"/>
    <x v="170"/>
    <n v="3"/>
    <n v="0.2"/>
    <n v="2.5641000000000034"/>
  </r>
  <r>
    <x v="152"/>
    <x v="1"/>
    <s v="Corporate"/>
    <s v="Central"/>
    <s v="Office Supplies"/>
    <x v="171"/>
    <n v="1"/>
    <n v="0.8"/>
    <n v="-1.3376000000000001"/>
  </r>
  <r>
    <x v="153"/>
    <x v="1"/>
    <s v="Consumer"/>
    <s v="East"/>
    <s v="Office Supplies"/>
    <x v="172"/>
    <n v="2"/>
    <n v="0"/>
    <n v="331.19099999999997"/>
  </r>
  <r>
    <x v="154"/>
    <x v="1"/>
    <s v="Consumer"/>
    <s v="East"/>
    <s v="Furniture"/>
    <x v="173"/>
    <n v="2"/>
    <n v="0.1"/>
    <n v="140.39599999999993"/>
  </r>
  <r>
    <x v="155"/>
    <x v="3"/>
    <s v="Consumer"/>
    <s v="West"/>
    <s v="Office Supplies"/>
    <x v="174"/>
    <n v="3"/>
    <n v="0"/>
    <n v="17.667299999999997"/>
  </r>
  <r>
    <x v="136"/>
    <x v="0"/>
    <s v="Consumer"/>
    <s v="West"/>
    <s v="Office Supplies"/>
    <x v="175"/>
    <n v="6"/>
    <n v="0.7"/>
    <n v="-40.180799999999991"/>
  </r>
  <r>
    <x v="156"/>
    <x v="1"/>
    <s v="Corporate"/>
    <s v="East"/>
    <s v="Office Supplies"/>
    <x v="34"/>
    <n v="6"/>
    <n v="0"/>
    <n v="16.146000000000001"/>
  </r>
  <r>
    <x v="157"/>
    <x v="1"/>
    <s v="Consumer"/>
    <s v="East"/>
    <s v="Technology"/>
    <x v="176"/>
    <n v="3"/>
    <n v="0"/>
    <n v="31.005899999999997"/>
  </r>
  <r>
    <x v="158"/>
    <x v="2"/>
    <s v="Consumer"/>
    <s v="South"/>
    <s v="Office Supplies"/>
    <x v="177"/>
    <n v="7"/>
    <n v="0.2"/>
    <n v="83.209699999999998"/>
  </r>
  <r>
    <x v="159"/>
    <x v="1"/>
    <s v="Home Office"/>
    <s v="East"/>
    <s v="Office Supplies"/>
    <x v="178"/>
    <n v="3"/>
    <n v="0"/>
    <n v="20.681999999999995"/>
  </r>
  <r>
    <x v="160"/>
    <x v="2"/>
    <s v="Consumer"/>
    <s v="Central"/>
    <s v="Technology"/>
    <x v="179"/>
    <n v="5"/>
    <n v="0.2"/>
    <n v="83.98599999999999"/>
  </r>
  <r>
    <x v="161"/>
    <x v="2"/>
    <s v="Consumer"/>
    <s v="East"/>
    <s v="Office Supplies"/>
    <x v="180"/>
    <n v="3"/>
    <n v="0"/>
    <n v="5.2164000000000001"/>
  </r>
  <r>
    <x v="162"/>
    <x v="2"/>
    <s v="Consumer"/>
    <s v="East"/>
    <s v="Office Supplies"/>
    <x v="181"/>
    <n v="3"/>
    <n v="0"/>
    <n v="0.4073999999999991"/>
  </r>
  <r>
    <x v="163"/>
    <x v="1"/>
    <s v="Corporate"/>
    <s v="Central"/>
    <s v="Office Supplies"/>
    <x v="182"/>
    <n v="5"/>
    <n v="0.8"/>
    <n v="-23.89200000000001"/>
  </r>
  <r>
    <x v="164"/>
    <x v="1"/>
    <s v="Home Office"/>
    <s v="East"/>
    <s v="Office Supplies"/>
    <x v="183"/>
    <n v="3"/>
    <n v="0"/>
    <n v="20.9208"/>
  </r>
  <r>
    <x v="165"/>
    <x v="1"/>
    <s v="Home Office"/>
    <s v="Central"/>
    <s v="Office Supplies"/>
    <x v="184"/>
    <n v="3"/>
    <n v="0"/>
    <n v="45.839999999999996"/>
  </r>
  <r>
    <x v="166"/>
    <x v="1"/>
    <s v="Corporate"/>
    <s v="Central"/>
    <s v="Office Supplies"/>
    <x v="185"/>
    <n v="2"/>
    <n v="0"/>
    <n v="5.3460000000000001"/>
  </r>
  <r>
    <x v="167"/>
    <x v="2"/>
    <s v="Consumer"/>
    <s v="West"/>
    <s v="Furniture"/>
    <x v="186"/>
    <n v="5"/>
    <n v="0"/>
    <n v="7.7034999999999982"/>
  </r>
  <r>
    <x v="168"/>
    <x v="1"/>
    <s v="Corporate"/>
    <s v="South"/>
    <s v="Office Supplies"/>
    <x v="187"/>
    <n v="3"/>
    <n v="0"/>
    <n v="1264.7558999999999"/>
  </r>
  <r>
    <x v="169"/>
    <x v="0"/>
    <s v="Corporate"/>
    <s v="South"/>
    <s v="Furniture"/>
    <x v="188"/>
    <n v="4"/>
    <n v="0.2"/>
    <n v="56.274400000000014"/>
  </r>
  <r>
    <x v="170"/>
    <x v="2"/>
    <s v="Corporate"/>
    <s v="East"/>
    <s v="Technology"/>
    <x v="189"/>
    <n v="3"/>
    <n v="0"/>
    <n v="355.4466000000001"/>
  </r>
  <r>
    <x v="134"/>
    <x v="2"/>
    <s v="Home Office"/>
    <s v="South"/>
    <s v="Furniture"/>
    <x v="190"/>
    <n v="8"/>
    <n v="0.2"/>
    <n v="6.2855999999999987"/>
  </r>
  <r>
    <x v="171"/>
    <x v="2"/>
    <s v="Corporate"/>
    <s v="West"/>
    <s v="Office Supplies"/>
    <x v="191"/>
    <n v="2"/>
    <n v="0"/>
    <n v="65.435000000000002"/>
  </r>
  <r>
    <x v="125"/>
    <x v="1"/>
    <s v="Consumer"/>
    <s v="East"/>
    <s v="Technology"/>
    <x v="192"/>
    <n v="3"/>
    <n v="0.2"/>
    <n v="0.50970000000000049"/>
  </r>
  <r>
    <x v="172"/>
    <x v="0"/>
    <s v="Corporate"/>
    <s v="West"/>
    <s v="Technology"/>
    <x v="193"/>
    <n v="1"/>
    <n v="0"/>
    <n v="15.699300000000001"/>
  </r>
  <r>
    <x v="173"/>
    <x v="1"/>
    <s v="Corporate"/>
    <s v="Central"/>
    <s v="Office Supplies"/>
    <x v="58"/>
    <n v="2"/>
    <n v="0.2"/>
    <n v="2.9568000000000003"/>
  </r>
  <r>
    <x v="94"/>
    <x v="1"/>
    <s v="Corporate"/>
    <s v="West"/>
    <s v="Office Supplies"/>
    <x v="194"/>
    <n v="4"/>
    <n v="0.2"/>
    <n v="7.22679999999999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</r>
  <r>
    <x v="1"/>
  </r>
  <r>
    <x v="0"/>
  </r>
  <r>
    <x v="1"/>
  </r>
  <r>
    <x v="0"/>
  </r>
  <r>
    <x v="1"/>
  </r>
  <r>
    <x v="2"/>
  </r>
  <r>
    <x v="0"/>
  </r>
  <r>
    <x v="0"/>
  </r>
  <r>
    <x v="0"/>
  </r>
  <r>
    <x v="1"/>
  </r>
  <r>
    <x v="0"/>
  </r>
  <r>
    <x v="0"/>
  </r>
  <r>
    <x v="2"/>
  </r>
  <r>
    <x v="0"/>
  </r>
  <r>
    <x v="0"/>
  </r>
  <r>
    <x v="2"/>
  </r>
  <r>
    <x v="1"/>
  </r>
  <r>
    <x v="2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1"/>
  </r>
  <r>
    <x v="1"/>
  </r>
  <r>
    <x v="1"/>
  </r>
  <r>
    <x v="2"/>
  </r>
  <r>
    <x v="2"/>
  </r>
  <r>
    <x v="0"/>
  </r>
  <r>
    <x v="0"/>
  </r>
  <r>
    <x v="2"/>
  </r>
  <r>
    <x v="1"/>
  </r>
  <r>
    <x v="0"/>
  </r>
  <r>
    <x v="1"/>
  </r>
  <r>
    <x v="1"/>
  </r>
  <r>
    <x v="2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1"/>
  </r>
  <r>
    <x v="0"/>
  </r>
  <r>
    <x v="2"/>
  </r>
  <r>
    <x v="2"/>
  </r>
  <r>
    <x v="1"/>
  </r>
  <r>
    <x v="2"/>
  </r>
  <r>
    <x v="2"/>
  </r>
  <r>
    <x v="2"/>
  </r>
  <r>
    <x v="2"/>
  </r>
  <r>
    <x v="2"/>
  </r>
  <r>
    <x v="0"/>
  </r>
  <r>
    <x v="1"/>
  </r>
  <r>
    <x v="1"/>
  </r>
  <r>
    <x v="2"/>
  </r>
  <r>
    <x v="0"/>
  </r>
  <r>
    <x v="2"/>
  </r>
  <r>
    <x v="2"/>
  </r>
  <r>
    <x v="0"/>
  </r>
  <r>
    <x v="0"/>
  </r>
  <r>
    <x v="2"/>
  </r>
  <r>
    <x v="2"/>
  </r>
  <r>
    <x v="2"/>
  </r>
  <r>
    <x v="0"/>
  </r>
  <r>
    <x v="1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2"/>
  </r>
  <r>
    <x v="0"/>
  </r>
  <r>
    <x v="1"/>
  </r>
  <r>
    <x v="0"/>
  </r>
  <r>
    <x v="0"/>
  </r>
  <r>
    <x v="2"/>
  </r>
  <r>
    <x v="1"/>
  </r>
  <r>
    <x v="2"/>
  </r>
  <r>
    <x v="0"/>
  </r>
  <r>
    <x v="0"/>
  </r>
  <r>
    <x v="0"/>
  </r>
  <r>
    <x v="2"/>
  </r>
  <r>
    <x v="0"/>
  </r>
  <r>
    <x v="2"/>
  </r>
  <r>
    <x v="2"/>
  </r>
  <r>
    <x v="0"/>
  </r>
  <r>
    <x v="0"/>
  </r>
  <r>
    <x v="0"/>
  </r>
  <r>
    <x v="2"/>
  </r>
  <r>
    <x v="2"/>
  </r>
  <r>
    <x v="0"/>
  </r>
  <r>
    <x v="0"/>
  </r>
  <r>
    <x v="0"/>
  </r>
  <r>
    <x v="2"/>
  </r>
  <r>
    <x v="0"/>
  </r>
  <r>
    <x v="0"/>
  </r>
  <r>
    <x v="2"/>
  </r>
  <r>
    <x v="0"/>
  </r>
  <r>
    <x v="1"/>
  </r>
  <r>
    <x v="1"/>
  </r>
  <r>
    <x v="2"/>
  </r>
  <r>
    <x v="2"/>
  </r>
  <r>
    <x v="2"/>
  </r>
  <r>
    <x v="2"/>
  </r>
  <r>
    <x v="0"/>
  </r>
  <r>
    <x v="2"/>
  </r>
  <r>
    <x v="0"/>
  </r>
  <r>
    <x v="0"/>
  </r>
  <r>
    <x v="1"/>
  </r>
  <r>
    <x v="0"/>
  </r>
  <r>
    <x v="0"/>
  </r>
  <r>
    <x v="2"/>
  </r>
  <r>
    <x v="0"/>
  </r>
  <r>
    <x v="0"/>
  </r>
  <r>
    <x v="0"/>
  </r>
  <r>
    <x v="2"/>
  </r>
  <r>
    <x v="1"/>
  </r>
  <r>
    <x v="0"/>
  </r>
  <r>
    <x v="0"/>
  </r>
  <r>
    <x v="1"/>
  </r>
  <r>
    <x v="2"/>
  </r>
  <r>
    <x v="0"/>
  </r>
  <r>
    <x v="0"/>
  </r>
  <r>
    <x v="1"/>
  </r>
  <r>
    <x v="2"/>
  </r>
  <r>
    <x v="2"/>
  </r>
  <r>
    <x v="0"/>
  </r>
  <r>
    <x v="2"/>
  </r>
  <r>
    <x v="0"/>
  </r>
  <r>
    <x v="2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1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2"/>
  </r>
  <r>
    <x v="1"/>
  </r>
  <r>
    <x v="1"/>
  </r>
  <r>
    <x v="2"/>
  </r>
  <r>
    <x v="0"/>
  </r>
  <r>
    <x v="2"/>
  </r>
  <r>
    <x v="2"/>
  </r>
  <r>
    <x v="2"/>
  </r>
  <r>
    <x v="1"/>
  </r>
  <r>
    <x v="2"/>
  </r>
  <r>
    <x v="0"/>
  </r>
  <r>
    <x v="2"/>
  </r>
  <r>
    <x v="2"/>
  </r>
  <r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</r>
  <r>
    <x v="1"/>
  </r>
  <r>
    <x v="0"/>
  </r>
  <r>
    <x v="1"/>
  </r>
  <r>
    <x v="0"/>
  </r>
  <r>
    <x v="2"/>
  </r>
  <r>
    <x v="3"/>
  </r>
  <r>
    <x v="1"/>
  </r>
  <r>
    <x v="0"/>
  </r>
  <r>
    <x v="3"/>
  </r>
  <r>
    <x v="2"/>
  </r>
  <r>
    <x v="3"/>
  </r>
  <r>
    <x v="0"/>
  </r>
  <r>
    <x v="0"/>
  </r>
  <r>
    <x v="0"/>
  </r>
  <r>
    <x v="1"/>
  </r>
  <r>
    <x v="0"/>
  </r>
  <r>
    <x v="2"/>
  </r>
  <r>
    <x v="2"/>
  </r>
  <r>
    <x v="0"/>
  </r>
  <r>
    <x v="0"/>
  </r>
  <r>
    <x v="3"/>
  </r>
  <r>
    <x v="3"/>
  </r>
  <r>
    <x v="2"/>
  </r>
  <r>
    <x v="0"/>
  </r>
  <r>
    <x v="0"/>
  </r>
  <r>
    <x v="3"/>
  </r>
  <r>
    <x v="3"/>
  </r>
  <r>
    <x v="2"/>
  </r>
  <r>
    <x v="0"/>
  </r>
  <r>
    <x v="1"/>
  </r>
  <r>
    <x v="0"/>
  </r>
  <r>
    <x v="0"/>
  </r>
  <r>
    <x v="3"/>
  </r>
  <r>
    <x v="3"/>
  </r>
  <r>
    <x v="0"/>
  </r>
  <r>
    <x v="0"/>
  </r>
  <r>
    <x v="3"/>
  </r>
  <r>
    <x v="2"/>
  </r>
  <r>
    <x v="1"/>
  </r>
  <r>
    <x v="1"/>
  </r>
  <r>
    <x v="1"/>
  </r>
  <r>
    <x v="3"/>
  </r>
  <r>
    <x v="3"/>
  </r>
  <r>
    <x v="0"/>
  </r>
  <r>
    <x v="2"/>
  </r>
  <r>
    <x v="3"/>
  </r>
  <r>
    <x v="2"/>
  </r>
  <r>
    <x v="2"/>
  </r>
  <r>
    <x v="2"/>
  </r>
  <r>
    <x v="0"/>
  </r>
  <r>
    <x v="1"/>
  </r>
  <r>
    <x v="0"/>
  </r>
  <r>
    <x v="0"/>
  </r>
  <r>
    <x v="0"/>
  </r>
  <r>
    <x v="2"/>
  </r>
  <r>
    <x v="1"/>
  </r>
  <r>
    <x v="0"/>
  </r>
  <r>
    <x v="2"/>
  </r>
  <r>
    <x v="0"/>
  </r>
  <r>
    <x v="1"/>
  </r>
  <r>
    <x v="0"/>
  </r>
  <r>
    <x v="3"/>
  </r>
  <r>
    <x v="0"/>
  </r>
  <r>
    <x v="2"/>
  </r>
  <r>
    <x v="3"/>
  </r>
  <r>
    <x v="2"/>
  </r>
  <r>
    <x v="3"/>
  </r>
  <r>
    <x v="0"/>
  </r>
  <r>
    <x v="3"/>
  </r>
  <r>
    <x v="0"/>
  </r>
  <r>
    <x v="2"/>
  </r>
  <r>
    <x v="1"/>
  </r>
  <r>
    <x v="1"/>
  </r>
  <r>
    <x v="0"/>
  </r>
  <r>
    <x v="3"/>
  </r>
  <r>
    <x v="3"/>
  </r>
  <r>
    <x v="1"/>
  </r>
  <r>
    <x v="0"/>
  </r>
  <r>
    <x v="3"/>
  </r>
  <r>
    <x v="1"/>
  </r>
  <r>
    <x v="3"/>
  </r>
  <r>
    <x v="1"/>
  </r>
  <r>
    <x v="2"/>
  </r>
  <r>
    <x v="0"/>
  </r>
  <r>
    <x v="3"/>
  </r>
  <r>
    <x v="3"/>
  </r>
  <r>
    <x v="2"/>
  </r>
  <r>
    <x v="2"/>
  </r>
  <r>
    <x v="0"/>
  </r>
  <r>
    <x v="0"/>
  </r>
  <r>
    <x v="3"/>
  </r>
  <r>
    <x v="3"/>
  </r>
  <r>
    <x v="1"/>
  </r>
  <r>
    <x v="3"/>
  </r>
  <r>
    <x v="0"/>
  </r>
  <r>
    <x v="2"/>
  </r>
  <r>
    <x v="3"/>
  </r>
  <r>
    <x v="3"/>
  </r>
  <r>
    <x v="2"/>
  </r>
  <r>
    <x v="2"/>
  </r>
  <r>
    <x v="1"/>
  </r>
  <r>
    <x v="1"/>
  </r>
  <r>
    <x v="2"/>
  </r>
  <r>
    <x v="3"/>
  </r>
  <r>
    <x v="0"/>
  </r>
  <r>
    <x v="0"/>
  </r>
  <r>
    <x v="0"/>
  </r>
  <r>
    <x v="0"/>
  </r>
  <r>
    <x v="2"/>
  </r>
  <r>
    <x v="1"/>
  </r>
  <r>
    <x v="2"/>
  </r>
  <r>
    <x v="3"/>
  </r>
  <r>
    <x v="0"/>
  </r>
  <r>
    <x v="1"/>
  </r>
  <r>
    <x v="3"/>
  </r>
  <r>
    <x v="0"/>
  </r>
  <r>
    <x v="2"/>
  </r>
  <r>
    <x v="2"/>
  </r>
  <r>
    <x v="3"/>
  </r>
  <r>
    <x v="0"/>
  </r>
  <r>
    <x v="2"/>
  </r>
  <r>
    <x v="2"/>
  </r>
  <r>
    <x v="0"/>
  </r>
  <r>
    <x v="2"/>
  </r>
  <r>
    <x v="2"/>
  </r>
  <r>
    <x v="0"/>
  </r>
  <r>
    <x v="0"/>
  </r>
  <r>
    <x v="0"/>
  </r>
  <r>
    <x v="2"/>
  </r>
  <r>
    <x v="2"/>
  </r>
  <r>
    <x v="0"/>
  </r>
  <r>
    <x v="3"/>
  </r>
  <r>
    <x v="2"/>
  </r>
  <r>
    <x v="2"/>
  </r>
  <r>
    <x v="1"/>
  </r>
  <r>
    <x v="2"/>
  </r>
  <r>
    <x v="2"/>
  </r>
  <r>
    <x v="3"/>
  </r>
  <r>
    <x v="1"/>
  </r>
  <r>
    <x v="3"/>
  </r>
  <r>
    <x v="2"/>
  </r>
  <r>
    <x v="0"/>
  </r>
  <r>
    <x v="0"/>
  </r>
  <r>
    <x v="3"/>
  </r>
  <r>
    <x v="2"/>
  </r>
  <r>
    <x v="0"/>
  </r>
  <r>
    <x v="0"/>
  </r>
  <r>
    <x v="1"/>
  </r>
  <r>
    <x v="0"/>
  </r>
  <r>
    <x v="3"/>
  </r>
  <r>
    <x v="3"/>
  </r>
  <r>
    <x v="1"/>
  </r>
  <r>
    <x v="1"/>
  </r>
  <r>
    <x v="2"/>
  </r>
  <r>
    <x v="3"/>
  </r>
  <r>
    <x v="2"/>
  </r>
  <r>
    <x v="1"/>
  </r>
  <r>
    <x v="2"/>
  </r>
  <r>
    <x v="0"/>
  </r>
  <r>
    <x v="0"/>
  </r>
  <r>
    <x v="2"/>
  </r>
  <r>
    <x v="1"/>
  </r>
  <r>
    <x v="0"/>
  </r>
  <r>
    <x v="3"/>
  </r>
  <r>
    <x v="3"/>
  </r>
  <r>
    <x v="0"/>
  </r>
  <r>
    <x v="3"/>
  </r>
  <r>
    <x v="2"/>
  </r>
  <r>
    <x v="3"/>
  </r>
  <r>
    <x v="3"/>
  </r>
  <r>
    <x v="0"/>
  </r>
  <r>
    <x v="0"/>
  </r>
  <r>
    <x v="0"/>
  </r>
  <r>
    <x v="2"/>
  </r>
  <r>
    <x v="3"/>
  </r>
  <r>
    <x v="3"/>
  </r>
  <r>
    <x v="0"/>
  </r>
  <r>
    <x v="0"/>
  </r>
  <r>
    <x v="3"/>
  </r>
  <r>
    <x v="3"/>
  </r>
  <r>
    <x v="1"/>
  </r>
  <r>
    <x v="3"/>
  </r>
  <r>
    <x v="2"/>
  </r>
  <r>
    <x v="3"/>
  </r>
  <r>
    <x v="3"/>
  </r>
  <r>
    <x v="2"/>
  </r>
  <r>
    <x v="3"/>
  </r>
  <r>
    <x v="2"/>
  </r>
  <r>
    <x v="2"/>
  </r>
  <r>
    <x v="0"/>
  </r>
  <r>
    <x v="1"/>
  </r>
  <r>
    <x v="1"/>
  </r>
  <r>
    <x v="3"/>
  </r>
  <r>
    <x v="1"/>
  </r>
  <r>
    <x v="0"/>
  </r>
  <r>
    <x v="3"/>
  </r>
  <r>
    <x v="0"/>
  </r>
  <r>
    <x v="2"/>
  </r>
  <r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</r>
  <r>
    <x v="1"/>
  </r>
  <r>
    <x v="1"/>
  </r>
  <r>
    <x v="1"/>
  </r>
  <r>
    <x v="1"/>
  </r>
  <r>
    <x v="1"/>
  </r>
  <r>
    <x v="0"/>
  </r>
  <r>
    <x v="2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2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0"/>
  </r>
  <r>
    <x v="1"/>
  </r>
  <r>
    <x v="1"/>
  </r>
  <r>
    <x v="0"/>
  </r>
  <r>
    <x v="0"/>
  </r>
  <r>
    <x v="2"/>
  </r>
  <r>
    <x v="0"/>
  </r>
  <r>
    <x v="0"/>
  </r>
  <r>
    <x v="1"/>
  </r>
  <r>
    <x v="1"/>
  </r>
  <r>
    <x v="0"/>
  </r>
  <r>
    <x v="0"/>
  </r>
  <r>
    <x v="2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2"/>
  </r>
  <r>
    <x v="0"/>
  </r>
  <r>
    <x v="2"/>
  </r>
  <r>
    <x v="2"/>
  </r>
  <r>
    <x v="1"/>
  </r>
  <r>
    <x v="2"/>
  </r>
  <r>
    <x v="1"/>
  </r>
  <r>
    <x v="2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2"/>
  </r>
  <r>
    <x v="1"/>
  </r>
  <r>
    <x v="1"/>
  </r>
  <r>
    <x v="1"/>
  </r>
  <r>
    <x v="1"/>
  </r>
  <r>
    <x v="0"/>
  </r>
  <r>
    <x v="1"/>
  </r>
  <r>
    <x v="0"/>
  </r>
  <r>
    <x v="1"/>
  </r>
  <r>
    <x v="1"/>
  </r>
  <r>
    <x v="2"/>
  </r>
  <r>
    <x v="1"/>
  </r>
  <r>
    <x v="1"/>
  </r>
  <r>
    <x v="2"/>
  </r>
  <r>
    <x v="2"/>
  </r>
  <r>
    <x v="1"/>
  </r>
  <r>
    <x v="1"/>
  </r>
  <r>
    <x v="1"/>
  </r>
  <r>
    <x v="2"/>
  </r>
  <r>
    <x v="2"/>
  </r>
  <r>
    <x v="2"/>
  </r>
  <r>
    <x v="1"/>
  </r>
  <r>
    <x v="1"/>
  </r>
  <r>
    <x v="0"/>
  </r>
  <r>
    <x v="0"/>
  </r>
  <r>
    <x v="0"/>
  </r>
  <r>
    <x v="1"/>
  </r>
  <r>
    <x v="2"/>
  </r>
  <r>
    <x v="0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0"/>
  </r>
  <r>
    <x v="1"/>
  </r>
  <r>
    <x v="1"/>
  </r>
  <r>
    <x v="1"/>
  </r>
  <r>
    <x v="2"/>
  </r>
  <r>
    <x v="0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0"/>
  </r>
  <r>
    <x v="1"/>
  </r>
  <r>
    <x v="1"/>
  </r>
  <r>
    <x v="2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0"/>
  </r>
  <r>
    <x v="2"/>
  </r>
  <r>
    <x v="0"/>
  </r>
  <r>
    <x v="1"/>
  </r>
  <r>
    <x v="2"/>
  </r>
  <r>
    <x v="2"/>
  </r>
  <r>
    <x v="1"/>
  </r>
  <r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</r>
  <r>
    <x v="1"/>
  </r>
  <r>
    <x v="1"/>
  </r>
  <r>
    <x v="1"/>
  </r>
  <r>
    <x v="2"/>
  </r>
  <r>
    <x v="1"/>
  </r>
  <r>
    <x v="3"/>
  </r>
  <r>
    <x v="1"/>
  </r>
  <r>
    <x v="4"/>
  </r>
  <r>
    <x v="5"/>
  </r>
  <r>
    <x v="0"/>
  </r>
  <r>
    <x v="1"/>
  </r>
  <r>
    <x v="0"/>
  </r>
  <r>
    <x v="0"/>
  </r>
  <r>
    <x v="4"/>
  </r>
  <r>
    <x v="6"/>
  </r>
  <r>
    <x v="0"/>
  </r>
  <r>
    <x v="1"/>
  </r>
  <r>
    <x v="3"/>
  </r>
  <r>
    <x v="6"/>
  </r>
  <r>
    <x v="1"/>
  </r>
  <r>
    <x v="6"/>
  </r>
  <r>
    <x v="4"/>
  </r>
  <r>
    <x v="0"/>
  </r>
  <r>
    <x v="7"/>
  </r>
  <r>
    <x v="0"/>
  </r>
  <r>
    <x v="7"/>
  </r>
  <r>
    <x v="4"/>
  </r>
  <r>
    <x v="7"/>
  </r>
  <r>
    <x v="1"/>
  </r>
  <r>
    <x v="6"/>
  </r>
  <r>
    <x v="0"/>
  </r>
  <r>
    <x v="2"/>
  </r>
  <r>
    <x v="7"/>
  </r>
  <r>
    <x v="8"/>
  </r>
  <r>
    <x v="7"/>
  </r>
  <r>
    <x v="5"/>
  </r>
  <r>
    <x v="5"/>
  </r>
  <r>
    <x v="1"/>
  </r>
  <r>
    <x v="4"/>
  </r>
  <r>
    <x v="1"/>
  </r>
  <r>
    <x v="8"/>
  </r>
  <r>
    <x v="2"/>
  </r>
  <r>
    <x v="6"/>
  </r>
  <r>
    <x v="9"/>
  </r>
  <r>
    <x v="0"/>
  </r>
  <r>
    <x v="1"/>
  </r>
  <r>
    <x v="1"/>
  </r>
  <r>
    <x v="1"/>
  </r>
  <r>
    <x v="0"/>
  </r>
  <r>
    <x v="0"/>
  </r>
  <r>
    <x v="4"/>
  </r>
  <r>
    <x v="8"/>
  </r>
  <r>
    <x v="7"/>
  </r>
  <r>
    <x v="0"/>
  </r>
  <r>
    <x v="8"/>
  </r>
  <r>
    <x v="0"/>
  </r>
  <r>
    <x v="1"/>
  </r>
  <r>
    <x v="4"/>
  </r>
  <r>
    <x v="1"/>
  </r>
  <r>
    <x v="6"/>
  </r>
  <r>
    <x v="1"/>
  </r>
  <r>
    <x v="5"/>
  </r>
  <r>
    <x v="4"/>
  </r>
  <r>
    <x v="0"/>
  </r>
  <r>
    <x v="1"/>
  </r>
  <r>
    <x v="7"/>
  </r>
  <r>
    <x v="6"/>
  </r>
  <r>
    <x v="1"/>
  </r>
  <r>
    <x v="8"/>
  </r>
  <r>
    <x v="7"/>
  </r>
  <r>
    <x v="7"/>
  </r>
  <r>
    <x v="5"/>
  </r>
  <r>
    <x v="1"/>
  </r>
  <r>
    <x v="0"/>
  </r>
  <r>
    <x v="1"/>
  </r>
  <r>
    <x v="7"/>
  </r>
  <r>
    <x v="6"/>
  </r>
  <r>
    <x v="0"/>
  </r>
  <r>
    <x v="2"/>
  </r>
  <r>
    <x v="8"/>
  </r>
  <r>
    <x v="2"/>
  </r>
  <r>
    <x v="0"/>
  </r>
  <r>
    <x v="0"/>
  </r>
  <r>
    <x v="4"/>
  </r>
  <r>
    <x v="6"/>
  </r>
  <r>
    <x v="3"/>
  </r>
  <r>
    <x v="2"/>
  </r>
  <r>
    <x v="3"/>
  </r>
  <r>
    <x v="8"/>
  </r>
  <r>
    <x v="0"/>
  </r>
  <r>
    <x v="8"/>
  </r>
  <r>
    <x v="4"/>
  </r>
  <r>
    <x v="8"/>
  </r>
  <r>
    <x v="9"/>
  </r>
  <r>
    <x v="1"/>
  </r>
  <r>
    <x v="1"/>
  </r>
  <r>
    <x v="1"/>
  </r>
  <r>
    <x v="1"/>
  </r>
  <r>
    <x v="10"/>
  </r>
  <r>
    <x v="1"/>
  </r>
  <r>
    <x v="5"/>
  </r>
  <r>
    <x v="7"/>
  </r>
  <r>
    <x v="0"/>
  </r>
  <r>
    <x v="0"/>
  </r>
  <r>
    <x v="4"/>
  </r>
  <r>
    <x v="0"/>
  </r>
  <r>
    <x v="0"/>
  </r>
  <r>
    <x v="8"/>
  </r>
  <r>
    <x v="6"/>
  </r>
  <r>
    <x v="1"/>
  </r>
  <r>
    <x v="4"/>
  </r>
  <r>
    <x v="1"/>
  </r>
  <r>
    <x v="4"/>
  </r>
  <r>
    <x v="8"/>
  </r>
  <r>
    <x v="2"/>
  </r>
  <r>
    <x v="1"/>
  </r>
  <r>
    <x v="4"/>
  </r>
  <r>
    <x v="7"/>
  </r>
  <r>
    <x v="0"/>
  </r>
  <r>
    <x v="9"/>
  </r>
  <r>
    <x v="0"/>
  </r>
  <r>
    <x v="8"/>
  </r>
  <r>
    <x v="1"/>
  </r>
  <r>
    <x v="4"/>
  </r>
  <r>
    <x v="0"/>
  </r>
  <r>
    <x v="4"/>
  </r>
  <r>
    <x v="4"/>
  </r>
  <r>
    <x v="1"/>
  </r>
  <r>
    <x v="3"/>
  </r>
  <r>
    <x v="0"/>
  </r>
  <r>
    <x v="2"/>
  </r>
  <r>
    <x v="0"/>
  </r>
  <r>
    <x v="0"/>
  </r>
  <r>
    <x v="4"/>
  </r>
  <r>
    <x v="7"/>
  </r>
  <r>
    <x v="4"/>
  </r>
  <r>
    <x v="8"/>
  </r>
  <r>
    <x v="8"/>
  </r>
  <r>
    <x v="4"/>
  </r>
  <r>
    <x v="8"/>
  </r>
  <r>
    <x v="0"/>
  </r>
  <r>
    <x v="0"/>
  </r>
  <r>
    <x v="6"/>
  </r>
  <r>
    <x v="6"/>
  </r>
  <r>
    <x v="1"/>
  </r>
  <r>
    <x v="8"/>
  </r>
  <r>
    <x v="1"/>
  </r>
  <r>
    <x v="0"/>
  </r>
  <r>
    <x v="1"/>
  </r>
  <r>
    <x v="4"/>
  </r>
  <r>
    <x v="1"/>
  </r>
  <r>
    <x v="4"/>
  </r>
  <r>
    <x v="8"/>
  </r>
  <r>
    <x v="1"/>
  </r>
  <r>
    <x v="8"/>
  </r>
  <r>
    <x v="8"/>
  </r>
  <r>
    <x v="2"/>
  </r>
  <r>
    <x v="1"/>
  </r>
  <r>
    <x v="8"/>
  </r>
  <r>
    <x v="0"/>
  </r>
  <r>
    <x v="1"/>
  </r>
  <r>
    <x v="7"/>
  </r>
  <r>
    <x v="1"/>
  </r>
  <r>
    <x v="5"/>
  </r>
  <r>
    <x v="8"/>
  </r>
  <r>
    <x v="4"/>
  </r>
  <r>
    <x v="8"/>
  </r>
  <r>
    <x v="3"/>
  </r>
  <r>
    <x v="4"/>
  </r>
  <r>
    <x v="1"/>
  </r>
  <r>
    <x v="4"/>
  </r>
  <r>
    <x v="2"/>
  </r>
  <r>
    <x v="0"/>
  </r>
  <r>
    <x v="6"/>
  </r>
  <r>
    <x v="1"/>
  </r>
  <r>
    <x v="1"/>
  </r>
  <r>
    <x v="0"/>
  </r>
  <r>
    <x v="7"/>
  </r>
  <r>
    <x v="7"/>
  </r>
  <r>
    <x v="0"/>
  </r>
  <r>
    <x v="2"/>
  </r>
  <r>
    <x v="0"/>
  </r>
  <r>
    <x v="4"/>
  </r>
  <r>
    <x v="0"/>
  </r>
  <r>
    <x v="0"/>
  </r>
  <r>
    <x v="4"/>
  </r>
  <r>
    <x v="0"/>
  </r>
  <r>
    <x v="0"/>
  </r>
  <r>
    <x v="1"/>
  </r>
  <r>
    <x v="4"/>
  </r>
  <r>
    <x v="0"/>
  </r>
  <r>
    <x v="8"/>
  </r>
  <r>
    <x v="0"/>
  </r>
  <r>
    <x v="5"/>
  </r>
  <r>
    <x v="1"/>
  </r>
  <r>
    <x v="0"/>
  </r>
  <r>
    <x v="6"/>
  </r>
  <r>
    <x v="1"/>
  </r>
  <r>
    <x v="8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2"/>
  </r>
  <r>
    <x v="1"/>
  </r>
  <r>
    <x v="0"/>
  </r>
  <r>
    <x v="3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2"/>
  </r>
  <r>
    <x v="1"/>
  </r>
  <r>
    <x v="0"/>
  </r>
  <r>
    <x v="0"/>
  </r>
  <r>
    <x v="4"/>
  </r>
  <r>
    <x v="1"/>
  </r>
  <r>
    <x v="3"/>
  </r>
  <r>
    <x v="0"/>
  </r>
  <r>
    <x v="1"/>
  </r>
  <r>
    <x v="0"/>
  </r>
  <r>
    <x v="1"/>
  </r>
  <r>
    <x v="5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6"/>
  </r>
  <r>
    <x v="1"/>
  </r>
  <r>
    <x v="0"/>
  </r>
  <r>
    <x v="0"/>
  </r>
  <r>
    <x v="1"/>
  </r>
  <r>
    <x v="0"/>
  </r>
  <r>
    <x v="7"/>
  </r>
  <r>
    <x v="0"/>
  </r>
  <r>
    <x v="1"/>
  </r>
  <r>
    <x v="0"/>
  </r>
  <r>
    <x v="1"/>
  </r>
  <r>
    <x v="6"/>
  </r>
  <r>
    <x v="2"/>
  </r>
  <r>
    <x v="1"/>
  </r>
  <r>
    <x v="0"/>
  </r>
  <r>
    <x v="0"/>
  </r>
  <r>
    <x v="0"/>
  </r>
  <r>
    <x v="0"/>
  </r>
  <r>
    <x v="1"/>
  </r>
  <r>
    <x v="0"/>
  </r>
  <r>
    <x v="1"/>
  </r>
  <r>
    <x v="6"/>
  </r>
  <r>
    <x v="0"/>
  </r>
  <r>
    <x v="6"/>
  </r>
  <r>
    <x v="1"/>
  </r>
  <r>
    <x v="3"/>
  </r>
  <r>
    <x v="1"/>
  </r>
  <r>
    <x v="0"/>
  </r>
  <r>
    <x v="1"/>
  </r>
  <r>
    <x v="0"/>
  </r>
  <r>
    <x v="6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6"/>
  </r>
  <r>
    <x v="1"/>
  </r>
  <r>
    <x v="1"/>
  </r>
  <r>
    <x v="1"/>
  </r>
  <r>
    <x v="0"/>
  </r>
  <r>
    <x v="1"/>
  </r>
  <r>
    <x v="1"/>
  </r>
  <r>
    <x v="0"/>
  </r>
  <r>
    <x v="6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7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6"/>
  </r>
  <r>
    <x v="1"/>
  </r>
  <r>
    <x v="7"/>
  </r>
  <r>
    <x v="1"/>
  </r>
  <r>
    <x v="3"/>
  </r>
  <r>
    <x v="1"/>
  </r>
  <r>
    <x v="1"/>
  </r>
  <r>
    <x v="0"/>
  </r>
  <r>
    <x v="1"/>
  </r>
  <r>
    <x v="0"/>
  </r>
  <r>
    <x v="1"/>
  </r>
  <r>
    <x v="1"/>
  </r>
  <r>
    <x v="6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28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1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75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58"/>
  </r>
  <r>
    <x v="195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  <s v="First Class"/>
    <s v="Consumer"/>
    <x v="0"/>
    <s v="Furniture"/>
    <x v="0"/>
  </r>
  <r>
    <x v="1"/>
    <s v="Standard Class"/>
    <s v="Home Office"/>
    <x v="1"/>
    <s v="Office Supplies"/>
    <x v="1"/>
  </r>
  <r>
    <x v="2"/>
    <s v="Standard Class"/>
    <s v="Consumer"/>
    <x v="0"/>
    <s v="Office Supplies"/>
    <x v="2"/>
  </r>
  <r>
    <x v="3"/>
    <s v="Standard Class"/>
    <s v="Home Office"/>
    <x v="1"/>
    <s v="Office Supplies"/>
    <x v="3"/>
  </r>
  <r>
    <x v="4"/>
    <s v="Standard Class"/>
    <s v="Consumer"/>
    <x v="0"/>
    <s v="Office Supplies"/>
    <x v="4"/>
  </r>
  <r>
    <x v="5"/>
    <s v="Standard Class"/>
    <s v="Home Office"/>
    <x v="2"/>
    <s v="Office Supplies"/>
    <x v="5"/>
  </r>
  <r>
    <x v="6"/>
    <s v="Standard Class"/>
    <s v="Corporate"/>
    <x v="3"/>
    <s v="Furniture"/>
    <x v="6"/>
  </r>
  <r>
    <x v="7"/>
    <s v="First Class"/>
    <s v="Consumer"/>
    <x v="1"/>
    <s v="Technology"/>
    <x v="7"/>
  </r>
  <r>
    <x v="8"/>
    <s v="Standard Class"/>
    <s v="Consumer"/>
    <x v="0"/>
    <s v="Technology"/>
    <x v="8"/>
  </r>
  <r>
    <x v="9"/>
    <s v="First Class"/>
    <s v="Consumer"/>
    <x v="3"/>
    <s v="Furniture"/>
    <x v="9"/>
  </r>
  <r>
    <x v="10"/>
    <s v="Standard Class"/>
    <s v="Home Office"/>
    <x v="2"/>
    <s v="Office Supplies"/>
    <x v="10"/>
  </r>
  <r>
    <x v="11"/>
    <s v="Second Class"/>
    <s v="Consumer"/>
    <x v="3"/>
    <s v="Office Supplies"/>
    <x v="11"/>
  </r>
  <r>
    <x v="12"/>
    <s v="First Class"/>
    <s v="Consumer"/>
    <x v="0"/>
    <s v="Office Supplies"/>
    <x v="12"/>
  </r>
  <r>
    <x v="13"/>
    <s v="First Class"/>
    <s v="Corporate"/>
    <x v="0"/>
    <s v="Office Supplies"/>
    <x v="13"/>
  </r>
  <r>
    <x v="14"/>
    <s v="Standard Class"/>
    <s v="Consumer"/>
    <x v="0"/>
    <s v="Office Supplies"/>
    <x v="14"/>
  </r>
  <r>
    <x v="15"/>
    <s v="Standard Class"/>
    <s v="Consumer"/>
    <x v="1"/>
    <s v="Office Supplies"/>
    <x v="15"/>
  </r>
  <r>
    <x v="16"/>
    <s v="Standard Class"/>
    <s v="Corporate"/>
    <x v="0"/>
    <s v="Office Supplies"/>
    <x v="16"/>
  </r>
  <r>
    <x v="17"/>
    <s v="Second Class"/>
    <s v="Home Office"/>
    <x v="2"/>
    <s v="Office Supplies"/>
    <x v="17"/>
  </r>
  <r>
    <x v="18"/>
    <s v="Standard Class"/>
    <s v="Corporate"/>
    <x v="2"/>
    <s v="Furniture"/>
    <x v="18"/>
  </r>
  <r>
    <x v="19"/>
    <s v="Standard Class"/>
    <s v="Corporate"/>
    <x v="0"/>
    <s v="Technology"/>
    <x v="19"/>
  </r>
  <r>
    <x v="4"/>
    <s v="Standard Class"/>
    <s v="Consumer"/>
    <x v="0"/>
    <s v="Technology"/>
    <x v="20"/>
  </r>
  <r>
    <x v="20"/>
    <s v="Standard Class"/>
    <s v="Consumer"/>
    <x v="3"/>
    <s v="Office Supplies"/>
    <x v="21"/>
  </r>
  <r>
    <x v="2"/>
    <s v="Standard Class"/>
    <s v="Consumer"/>
    <x v="3"/>
    <s v="Furniture"/>
    <x v="22"/>
  </r>
  <r>
    <x v="21"/>
    <s v="Standard Class"/>
    <s v="Consumer"/>
    <x v="2"/>
    <s v="Office Supplies"/>
    <x v="23"/>
  </r>
  <r>
    <x v="22"/>
    <s v="Standard Class"/>
    <s v="Consumer"/>
    <x v="0"/>
    <s v="Office Supplies"/>
    <x v="24"/>
  </r>
  <r>
    <x v="23"/>
    <s v="Standard Class"/>
    <s v="Consumer"/>
    <x v="0"/>
    <s v="Office Supplies"/>
    <x v="25"/>
  </r>
  <r>
    <x v="24"/>
    <s v="First Class"/>
    <s v="Consumer"/>
    <x v="3"/>
    <s v="Office Supplies"/>
    <x v="26"/>
  </r>
  <r>
    <x v="25"/>
    <s v="Standard Class"/>
    <s v="Corporate"/>
    <x v="3"/>
    <s v="Furniture"/>
    <x v="27"/>
  </r>
  <r>
    <x v="26"/>
    <s v="First Class"/>
    <s v="Consumer"/>
    <x v="2"/>
    <s v="Office Supplies"/>
    <x v="28"/>
  </r>
  <r>
    <x v="27"/>
    <s v="Same Day"/>
    <s v="Consumer"/>
    <x v="0"/>
    <s v="Office Supplies"/>
    <x v="29"/>
  </r>
  <r>
    <x v="28"/>
    <s v="Second Class"/>
    <s v="Consumer"/>
    <x v="1"/>
    <s v="Office Supplies"/>
    <x v="30"/>
  </r>
  <r>
    <x v="1"/>
    <s v="Standard Class"/>
    <s v="Corporate"/>
    <x v="0"/>
    <s v="Office Supplies"/>
    <x v="31"/>
  </r>
  <r>
    <x v="29"/>
    <s v="First Class"/>
    <s v="Consumer"/>
    <x v="0"/>
    <s v="Office Supplies"/>
    <x v="32"/>
  </r>
  <r>
    <x v="30"/>
    <s v="Standard Class"/>
    <s v="Home Office"/>
    <x v="3"/>
    <s v="Office Supplies"/>
    <x v="28"/>
  </r>
  <r>
    <x v="31"/>
    <s v="First Class"/>
    <s v="Home Office"/>
    <x v="3"/>
    <s v="Office Supplies"/>
    <x v="33"/>
  </r>
  <r>
    <x v="32"/>
    <s v="Second Class"/>
    <s v="Home Office"/>
    <x v="0"/>
    <s v="Office Supplies"/>
    <x v="34"/>
  </r>
  <r>
    <x v="33"/>
    <s v="Second Class"/>
    <s v="Corporate"/>
    <x v="0"/>
    <s v="Office Supplies"/>
    <x v="35"/>
  </r>
  <r>
    <x v="34"/>
    <s v="Standard Class"/>
    <s v="Corporate"/>
    <x v="3"/>
    <s v="Office Supplies"/>
    <x v="36"/>
  </r>
  <r>
    <x v="35"/>
    <s v="Standard Class"/>
    <s v="Consumer"/>
    <x v="2"/>
    <s v="Technology"/>
    <x v="37"/>
  </r>
  <r>
    <x v="36"/>
    <s v="First Class"/>
    <s v="Consumer"/>
    <x v="1"/>
    <s v="Furniture"/>
    <x v="38"/>
  </r>
  <r>
    <x v="37"/>
    <s v="Standard Class"/>
    <s v="Corporate"/>
    <x v="1"/>
    <s v="Furniture"/>
    <x v="39"/>
  </r>
  <r>
    <x v="38"/>
    <s v="Standard Class"/>
    <s v="Home Office"/>
    <x v="1"/>
    <s v="Office Supplies"/>
    <x v="40"/>
  </r>
  <r>
    <x v="39"/>
    <s v="Standard Class"/>
    <s v="Consumer"/>
    <x v="3"/>
    <s v="Office Supplies"/>
    <x v="41"/>
  </r>
  <r>
    <x v="40"/>
    <s v="Second Class"/>
    <s v="Home Office"/>
    <x v="3"/>
    <s v="Furniture"/>
    <x v="42"/>
  </r>
  <r>
    <x v="41"/>
    <s v="Standard Class"/>
    <s v="Home Office"/>
    <x v="0"/>
    <s v="Furniture"/>
    <x v="43"/>
  </r>
  <r>
    <x v="42"/>
    <s v="Second Class"/>
    <s v="Corporate"/>
    <x v="2"/>
    <s v="Technology"/>
    <x v="44"/>
  </r>
  <r>
    <x v="43"/>
    <s v="Second Class"/>
    <s v="Corporate"/>
    <x v="3"/>
    <s v="Furniture"/>
    <x v="45"/>
  </r>
  <r>
    <x v="44"/>
    <s v="Same Day"/>
    <s v="Consumer"/>
    <x v="2"/>
    <s v="Furniture"/>
    <x v="46"/>
  </r>
  <r>
    <x v="45"/>
    <s v="Second Class"/>
    <s v="Consumer"/>
    <x v="2"/>
    <s v="Office Supplies"/>
    <x v="47"/>
  </r>
  <r>
    <x v="46"/>
    <s v="Standard Class"/>
    <s v="Consumer"/>
    <x v="2"/>
    <s v="Office Supplies"/>
    <x v="48"/>
  </r>
  <r>
    <x v="47"/>
    <s v="Standard Class"/>
    <s v="Corporate"/>
    <x v="0"/>
    <s v="Furniture"/>
    <x v="49"/>
  </r>
  <r>
    <x v="48"/>
    <s v="Standard Class"/>
    <s v="Consumer"/>
    <x v="1"/>
    <s v="Furniture"/>
    <x v="50"/>
  </r>
  <r>
    <x v="49"/>
    <s v="First Class"/>
    <s v="Consumer"/>
    <x v="0"/>
    <s v="Technology"/>
    <x v="51"/>
  </r>
  <r>
    <x v="11"/>
    <s v="Standard Class"/>
    <s v="Consumer"/>
    <x v="0"/>
    <s v="Office Supplies"/>
    <x v="52"/>
  </r>
  <r>
    <x v="50"/>
    <s v="Second Class"/>
    <s v="Consumer"/>
    <x v="0"/>
    <s v="Furniture"/>
    <x v="53"/>
  </r>
  <r>
    <x v="51"/>
    <s v="Standard Class"/>
    <s v="Consumer"/>
    <x v="2"/>
    <s v="Furniture"/>
    <x v="54"/>
  </r>
  <r>
    <x v="52"/>
    <s v="Standard Class"/>
    <s v="Home Office"/>
    <x v="1"/>
    <s v="Furniture"/>
    <x v="55"/>
  </r>
  <r>
    <x v="53"/>
    <s v="Standard Class"/>
    <s v="Consumer"/>
    <x v="0"/>
    <s v="Office Supplies"/>
    <x v="56"/>
  </r>
  <r>
    <x v="54"/>
    <s v="Standard Class"/>
    <s v="Corporate"/>
    <x v="2"/>
    <s v="Furniture"/>
    <x v="57"/>
  </r>
  <r>
    <x v="55"/>
    <s v="First Class"/>
    <s v="Consumer"/>
    <x v="0"/>
    <s v="Office Supplies"/>
    <x v="58"/>
  </r>
  <r>
    <x v="56"/>
    <s v="Standard Class"/>
    <s v="Consumer"/>
    <x v="1"/>
    <s v="Office Supplies"/>
    <x v="59"/>
  </r>
  <r>
    <x v="57"/>
    <s v="Standard Class"/>
    <s v="Home Office"/>
    <x v="0"/>
    <s v="Office Supplies"/>
    <x v="60"/>
  </r>
  <r>
    <x v="58"/>
    <s v="First Class"/>
    <s v="Consumer"/>
    <x v="3"/>
    <s v="Office Supplies"/>
    <x v="61"/>
  </r>
  <r>
    <x v="56"/>
    <s v="Standard Class"/>
    <s v="Corporate"/>
    <x v="0"/>
    <s v="Furniture"/>
    <x v="62"/>
  </r>
  <r>
    <x v="59"/>
    <s v="Standard Class"/>
    <s v="Corporate"/>
    <x v="2"/>
    <s v="Office Supplies"/>
    <x v="63"/>
  </r>
  <r>
    <x v="60"/>
    <s v="First Class"/>
    <s v="Home Office"/>
    <x v="3"/>
    <s v="Office Supplies"/>
    <x v="64"/>
  </r>
  <r>
    <x v="61"/>
    <s v="Standard Class"/>
    <s v="Corporate"/>
    <x v="2"/>
    <s v="Office Supplies"/>
    <x v="65"/>
  </r>
  <r>
    <x v="62"/>
    <s v="Standard Class"/>
    <s v="Corporate"/>
    <x v="3"/>
    <s v="Technology"/>
    <x v="66"/>
  </r>
  <r>
    <x v="63"/>
    <s v="Same Day"/>
    <s v="Corporate"/>
    <x v="0"/>
    <s v="Office Supplies"/>
    <x v="67"/>
  </r>
  <r>
    <x v="64"/>
    <s v="Standard Class"/>
    <s v="Corporate"/>
    <x v="3"/>
    <s v="Office Supplies"/>
    <x v="68"/>
  </r>
  <r>
    <x v="65"/>
    <s v="First Class"/>
    <s v="Corporate"/>
    <x v="0"/>
    <s v="Technology"/>
    <x v="69"/>
  </r>
  <r>
    <x v="66"/>
    <s v="Standard Class"/>
    <s v="Consumer"/>
    <x v="2"/>
    <s v="Furniture"/>
    <x v="70"/>
  </r>
  <r>
    <x v="67"/>
    <s v="Second Class"/>
    <s v="Home Office"/>
    <x v="1"/>
    <s v="Technology"/>
    <x v="71"/>
  </r>
  <r>
    <x v="68"/>
    <s v="Standard Class"/>
    <s v="Home Office"/>
    <x v="1"/>
    <s v="Technology"/>
    <x v="72"/>
  </r>
  <r>
    <x v="69"/>
    <s v="Standard Class"/>
    <s v="Corporate"/>
    <x v="0"/>
    <s v="Office Supplies"/>
    <x v="73"/>
  </r>
  <r>
    <x v="70"/>
    <s v="Standard Class"/>
    <s v="Consumer"/>
    <x v="3"/>
    <s v="Technology"/>
    <x v="74"/>
  </r>
  <r>
    <x v="71"/>
    <s v="Standard Class"/>
    <s v="Corporate"/>
    <x v="3"/>
    <s v="Office Supplies"/>
    <x v="75"/>
  </r>
  <r>
    <x v="72"/>
    <s v="Standard Class"/>
    <s v="Corporate"/>
    <x v="1"/>
    <s v="Technology"/>
    <x v="76"/>
  </r>
  <r>
    <x v="73"/>
    <s v="Standard Class"/>
    <s v="Consumer"/>
    <x v="0"/>
    <s v="Office Supplies"/>
    <x v="77"/>
  </r>
  <r>
    <x v="74"/>
    <s v="Standard Class"/>
    <s v="Consumer"/>
    <x v="3"/>
    <s v="Office Supplies"/>
    <x v="78"/>
  </r>
  <r>
    <x v="75"/>
    <s v="Same Day"/>
    <s v="Corporate"/>
    <x v="1"/>
    <s v="Office Supplies"/>
    <x v="79"/>
  </r>
  <r>
    <x v="76"/>
    <s v="Standard Class"/>
    <s v="Corporate"/>
    <x v="3"/>
    <s v="Technology"/>
    <x v="80"/>
  </r>
  <r>
    <x v="77"/>
    <s v="Second Class"/>
    <s v="Corporate"/>
    <x v="1"/>
    <s v="Office Supplies"/>
    <x v="81"/>
  </r>
  <r>
    <x v="78"/>
    <s v="Standard Class"/>
    <s v="Consumer"/>
    <x v="2"/>
    <s v="Technology"/>
    <x v="82"/>
  </r>
  <r>
    <x v="79"/>
    <s v="Standard Class"/>
    <s v="Home Office"/>
    <x v="0"/>
    <s v="Office Supplies"/>
    <x v="83"/>
  </r>
  <r>
    <x v="80"/>
    <s v="Standard Class"/>
    <s v="Consumer"/>
    <x v="3"/>
    <s v="Office Supplies"/>
    <x v="84"/>
  </r>
  <r>
    <x v="81"/>
    <s v="Standard Class"/>
    <s v="Consumer"/>
    <x v="3"/>
    <s v="Office Supplies"/>
    <x v="85"/>
  </r>
  <r>
    <x v="82"/>
    <s v="Standard Class"/>
    <s v="Consumer"/>
    <x v="2"/>
    <s v="Office Supplies"/>
    <x v="86"/>
  </r>
  <r>
    <x v="83"/>
    <s v="Standard Class"/>
    <s v="Home Office"/>
    <x v="2"/>
    <s v="Office Supplies"/>
    <x v="87"/>
  </r>
  <r>
    <x v="84"/>
    <s v="First Class"/>
    <s v="Consumer"/>
    <x v="0"/>
    <s v="Office Supplies"/>
    <x v="88"/>
  </r>
  <r>
    <x v="85"/>
    <s v="Standard Class"/>
    <s v="Corporate"/>
    <x v="0"/>
    <s v="Technology"/>
    <x v="89"/>
  </r>
  <r>
    <x v="73"/>
    <s v="Same Day"/>
    <s v="Consumer"/>
    <x v="3"/>
    <s v="Office Supplies"/>
    <x v="90"/>
  </r>
  <r>
    <x v="86"/>
    <s v="Second Class"/>
    <s v="Consumer"/>
    <x v="3"/>
    <s v="Technology"/>
    <x v="91"/>
  </r>
  <r>
    <x v="87"/>
    <s v="Second Class"/>
    <s v="Consumer"/>
    <x v="1"/>
    <s v="Office Supplies"/>
    <x v="92"/>
  </r>
  <r>
    <x v="81"/>
    <s v="Standard Class"/>
    <s v="Consumer"/>
    <x v="3"/>
    <s v="Furniture"/>
    <x v="93"/>
  </r>
  <r>
    <x v="88"/>
    <s v="First Class"/>
    <s v="Corporate"/>
    <x v="0"/>
    <s v="Office Supplies"/>
    <x v="94"/>
  </r>
  <r>
    <x v="89"/>
    <s v="Same Day"/>
    <s v="Consumer"/>
    <x v="2"/>
    <s v="Furniture"/>
    <x v="95"/>
  </r>
  <r>
    <x v="90"/>
    <s v="First Class"/>
    <s v="Home Office"/>
    <x v="3"/>
    <s v="Furniture"/>
    <x v="96"/>
  </r>
  <r>
    <x v="91"/>
    <s v="Standard Class"/>
    <s v="Consumer"/>
    <x v="3"/>
    <s v="Office Supplies"/>
    <x v="97"/>
  </r>
  <r>
    <x v="92"/>
    <s v="Standard Class"/>
    <s v="Consumer"/>
    <x v="2"/>
    <s v="Office Supplies"/>
    <x v="98"/>
  </r>
  <r>
    <x v="93"/>
    <s v="Standard Class"/>
    <s v="Corporate"/>
    <x v="2"/>
    <s v="Furniture"/>
    <x v="99"/>
  </r>
  <r>
    <x v="94"/>
    <s v="Second Class"/>
    <s v="Home Office"/>
    <x v="1"/>
    <s v="Office Supplies"/>
    <x v="100"/>
  </r>
  <r>
    <x v="33"/>
    <s v="Standard Class"/>
    <s v="Corporate"/>
    <x v="1"/>
    <s v="Furniture"/>
    <x v="101"/>
  </r>
  <r>
    <x v="88"/>
    <s v="Standard Class"/>
    <s v="Consumer"/>
    <x v="2"/>
    <s v="Office Supplies"/>
    <x v="102"/>
  </r>
  <r>
    <x v="42"/>
    <s v="Standard Class"/>
    <s v="Consumer"/>
    <x v="3"/>
    <s v="Office Supplies"/>
    <x v="103"/>
  </r>
  <r>
    <x v="95"/>
    <s v="Standard Class"/>
    <s v="Consumer"/>
    <x v="0"/>
    <s v="Furniture"/>
    <x v="104"/>
  </r>
  <r>
    <x v="96"/>
    <s v="First Class"/>
    <s v="Corporate"/>
    <x v="0"/>
    <s v="Furniture"/>
    <x v="105"/>
  </r>
  <r>
    <x v="2"/>
    <s v="Standard Class"/>
    <s v="Consumer"/>
    <x v="0"/>
    <s v="Technology"/>
    <x v="106"/>
  </r>
  <r>
    <x v="97"/>
    <s v="Standard Class"/>
    <s v="Corporate"/>
    <x v="0"/>
    <s v="Office Supplies"/>
    <x v="107"/>
  </r>
  <r>
    <x v="98"/>
    <s v="Standard Class"/>
    <s v="Corporate"/>
    <x v="2"/>
    <s v="Office Supplies"/>
    <x v="108"/>
  </r>
  <r>
    <x v="99"/>
    <s v="Second Class"/>
    <s v="Consumer"/>
    <x v="1"/>
    <s v="Office Supplies"/>
    <x v="109"/>
  </r>
  <r>
    <x v="35"/>
    <s v="Second Class"/>
    <s v="Consumer"/>
    <x v="2"/>
    <s v="Office Supplies"/>
    <x v="110"/>
  </r>
  <r>
    <x v="100"/>
    <s v="First Class"/>
    <s v="Consumer"/>
    <x v="3"/>
    <s v="Furniture"/>
    <x v="111"/>
  </r>
  <r>
    <x v="101"/>
    <s v="First Class"/>
    <s v="Corporate"/>
    <x v="0"/>
    <s v="Office Supplies"/>
    <x v="112"/>
  </r>
  <r>
    <x v="102"/>
    <s v="First Class"/>
    <s v="Corporate"/>
    <x v="1"/>
    <s v="Furniture"/>
    <x v="113"/>
  </r>
  <r>
    <x v="103"/>
    <s v="Second Class"/>
    <s v="Consumer"/>
    <x v="3"/>
    <s v="Office Supplies"/>
    <x v="114"/>
  </r>
  <r>
    <x v="68"/>
    <s v="First Class"/>
    <s v="Consumer"/>
    <x v="0"/>
    <s v="Office Supplies"/>
    <x v="115"/>
  </r>
  <r>
    <x v="104"/>
    <s v="Standard Class"/>
    <s v="Consumer"/>
    <x v="2"/>
    <s v="Technology"/>
    <x v="116"/>
  </r>
  <r>
    <x v="105"/>
    <s v="Second Class"/>
    <s v="Corporate"/>
    <x v="2"/>
    <s v="Office Supplies"/>
    <x v="117"/>
  </r>
  <r>
    <x v="106"/>
    <s v="First Class"/>
    <s v="Consumer"/>
    <x v="3"/>
    <s v="Office Supplies"/>
    <x v="118"/>
  </r>
  <r>
    <x v="105"/>
    <s v="Standard Class"/>
    <s v="Consumer"/>
    <x v="0"/>
    <s v="Technology"/>
    <x v="119"/>
  </r>
  <r>
    <x v="107"/>
    <s v="Second Class"/>
    <s v="Corporate"/>
    <x v="2"/>
    <s v="Technology"/>
    <x v="120"/>
  </r>
  <r>
    <x v="108"/>
    <s v="Standard Class"/>
    <s v="Consumer"/>
    <x v="2"/>
    <s v="Office Supplies"/>
    <x v="121"/>
  </r>
  <r>
    <x v="109"/>
    <s v="Standard Class"/>
    <s v="Home Office"/>
    <x v="0"/>
    <s v="Office Supplies"/>
    <x v="111"/>
  </r>
  <r>
    <x v="110"/>
    <s v="Second Class"/>
    <s v="Home Office"/>
    <x v="2"/>
    <s v="Office Supplies"/>
    <x v="122"/>
  </r>
  <r>
    <x v="111"/>
    <s v="Standard Class"/>
    <s v="Corporate"/>
    <x v="2"/>
    <s v="Technology"/>
    <x v="123"/>
  </r>
  <r>
    <x v="112"/>
    <s v="Second Class"/>
    <s v="Corporate"/>
    <x v="0"/>
    <s v="Technology"/>
    <x v="124"/>
  </r>
  <r>
    <x v="113"/>
    <s v="Second Class"/>
    <s v="Corporate"/>
    <x v="0"/>
    <s v="Technology"/>
    <x v="125"/>
  </r>
  <r>
    <x v="114"/>
    <s v="Standard Class"/>
    <s v="Corporate"/>
    <x v="0"/>
    <s v="Office Supplies"/>
    <x v="126"/>
  </r>
  <r>
    <x v="115"/>
    <s v="Standard Class"/>
    <s v="Consumer"/>
    <x v="2"/>
    <s v="Office Supplies"/>
    <x v="127"/>
  </r>
  <r>
    <x v="116"/>
    <s v="Standard Class"/>
    <s v="Corporate"/>
    <x v="2"/>
    <s v="Furniture"/>
    <x v="128"/>
  </r>
  <r>
    <x v="117"/>
    <s v="Standard Class"/>
    <s v="Consumer"/>
    <x v="0"/>
    <s v="Furniture"/>
    <x v="129"/>
  </r>
  <r>
    <x v="118"/>
    <s v="Standard Class"/>
    <s v="Consumer"/>
    <x v="3"/>
    <s v="Furniture"/>
    <x v="130"/>
  </r>
  <r>
    <x v="84"/>
    <s v="Standard Class"/>
    <s v="Home Office"/>
    <x v="2"/>
    <s v="Office Supplies"/>
    <x v="131"/>
  </r>
  <r>
    <x v="118"/>
    <s v="Standard Class"/>
    <s v="Consumer"/>
    <x v="2"/>
    <s v="Technology"/>
    <x v="132"/>
  </r>
  <r>
    <x v="119"/>
    <s v="Second Class"/>
    <s v="Consumer"/>
    <x v="1"/>
    <s v="Furniture"/>
    <x v="133"/>
  </r>
  <r>
    <x v="120"/>
    <s v="Second Class"/>
    <s v="Corporate"/>
    <x v="2"/>
    <s v="Office Supplies"/>
    <x v="134"/>
  </r>
  <r>
    <x v="121"/>
    <s v="Standard Class"/>
    <s v="Consumer"/>
    <x v="2"/>
    <s v="Office Supplies"/>
    <x v="135"/>
  </r>
  <r>
    <x v="122"/>
    <s v="First Class"/>
    <s v="Consumer"/>
    <x v="3"/>
    <s v="Office Supplies"/>
    <x v="136"/>
  </r>
  <r>
    <x v="123"/>
    <s v="Second Class"/>
    <s v="Consumer"/>
    <x v="1"/>
    <s v="Office Supplies"/>
    <x v="137"/>
  </r>
  <r>
    <x v="124"/>
    <s v="Second Class"/>
    <s v="Corporate"/>
    <x v="3"/>
    <s v="Office Supplies"/>
    <x v="138"/>
  </r>
  <r>
    <x v="10"/>
    <s v="Standard Class"/>
    <s v="Home Office"/>
    <x v="2"/>
    <s v="Office Supplies"/>
    <x v="139"/>
  </r>
  <r>
    <x v="125"/>
    <s v="Standard Class"/>
    <s v="Consumer"/>
    <x v="0"/>
    <s v="Furniture"/>
    <x v="140"/>
  </r>
  <r>
    <x v="126"/>
    <s v="First Class"/>
    <s v="Consumer"/>
    <x v="0"/>
    <s v="Technology"/>
    <x v="141"/>
  </r>
  <r>
    <x v="9"/>
    <s v="First Class"/>
    <s v="Home Office"/>
    <x v="3"/>
    <s v="Office Supplies"/>
    <x v="142"/>
  </r>
  <r>
    <x v="127"/>
    <s v="Standard Class"/>
    <s v="Corporate"/>
    <x v="2"/>
    <s v="Office Supplies"/>
    <x v="143"/>
  </r>
  <r>
    <x v="128"/>
    <s v="Standard Class"/>
    <s v="Consumer"/>
    <x v="0"/>
    <s v="Office Supplies"/>
    <x v="144"/>
  </r>
  <r>
    <x v="129"/>
    <s v="Standard Class"/>
    <s v="Consumer"/>
    <x v="0"/>
    <s v="Furniture"/>
    <x v="145"/>
  </r>
  <r>
    <x v="130"/>
    <s v="Standard Class"/>
    <s v="Home Office"/>
    <x v="1"/>
    <s v="Office Supplies"/>
    <x v="146"/>
  </r>
  <r>
    <x v="131"/>
    <s v="Standard Class"/>
    <s v="Corporate"/>
    <x v="0"/>
    <s v="Office Supplies"/>
    <x v="147"/>
  </r>
  <r>
    <x v="132"/>
    <s v="Second Class"/>
    <s v="Corporate"/>
    <x v="3"/>
    <s v="Office Supplies"/>
    <x v="148"/>
  </r>
  <r>
    <x v="133"/>
    <s v="Same Day"/>
    <s v="Consumer"/>
    <x v="3"/>
    <s v="Technology"/>
    <x v="149"/>
  </r>
  <r>
    <x v="134"/>
    <s v="Standard Class"/>
    <s v="Corporate"/>
    <x v="1"/>
    <s v="Furniture"/>
    <x v="150"/>
  </r>
  <r>
    <x v="135"/>
    <s v="First Class"/>
    <s v="Consumer"/>
    <x v="1"/>
    <s v="Technology"/>
    <x v="151"/>
  </r>
  <r>
    <x v="136"/>
    <s v="Standard Class"/>
    <s v="Corporate"/>
    <x v="2"/>
    <s v="Office Supplies"/>
    <x v="152"/>
  </r>
  <r>
    <x v="137"/>
    <s v="Second Class"/>
    <s v="Consumer"/>
    <x v="3"/>
    <s v="Furniture"/>
    <x v="153"/>
  </r>
  <r>
    <x v="138"/>
    <s v="First Class"/>
    <s v="Home Office"/>
    <x v="2"/>
    <s v="Office Supplies"/>
    <x v="154"/>
  </r>
  <r>
    <x v="139"/>
    <s v="Standard Class"/>
    <s v="Consumer"/>
    <x v="1"/>
    <s v="Office Supplies"/>
    <x v="155"/>
  </r>
  <r>
    <x v="62"/>
    <s v="Standard Class"/>
    <s v="Corporate"/>
    <x v="2"/>
    <s v="Office Supplies"/>
    <x v="156"/>
  </r>
  <r>
    <x v="140"/>
    <s v="First Class"/>
    <s v="Consumer"/>
    <x v="0"/>
    <s v="Office Supplies"/>
    <x v="157"/>
  </r>
  <r>
    <x v="141"/>
    <s v="Second Class"/>
    <s v="Consumer"/>
    <x v="0"/>
    <s v="Office Supplies"/>
    <x v="158"/>
  </r>
  <r>
    <x v="142"/>
    <s v="Standard Class"/>
    <s v="Consumer"/>
    <x v="2"/>
    <s v="Office Supplies"/>
    <x v="141"/>
  </r>
  <r>
    <x v="143"/>
    <s v="Standard Class"/>
    <s v="Consumer"/>
    <x v="1"/>
    <s v="Office Supplies"/>
    <x v="159"/>
  </r>
  <r>
    <x v="105"/>
    <s v="Standard Class"/>
    <s v="Consumer"/>
    <x v="0"/>
    <s v="Furniture"/>
    <x v="160"/>
  </r>
  <r>
    <x v="144"/>
    <s v="First Class"/>
    <s v="Consumer"/>
    <x v="3"/>
    <s v="Office Supplies"/>
    <x v="161"/>
  </r>
  <r>
    <x v="145"/>
    <s v="First Class"/>
    <s v="Consumer"/>
    <x v="3"/>
    <s v="Technology"/>
    <x v="162"/>
  </r>
  <r>
    <x v="146"/>
    <s v="First Class"/>
    <s v="Consumer"/>
    <x v="0"/>
    <s v="Furniture"/>
    <x v="163"/>
  </r>
  <r>
    <x v="147"/>
    <s v="Second Class"/>
    <s v="Corporate"/>
    <x v="3"/>
    <s v="Office Supplies"/>
    <x v="164"/>
  </r>
  <r>
    <x v="148"/>
    <s v="Standard Class"/>
    <s v="Consumer"/>
    <x v="2"/>
    <s v="Office Supplies"/>
    <x v="165"/>
  </r>
  <r>
    <x v="144"/>
    <s v="Standard Class"/>
    <s v="Corporate"/>
    <x v="3"/>
    <s v="Technology"/>
    <x v="166"/>
  </r>
  <r>
    <x v="149"/>
    <s v="First Class"/>
    <s v="Consumer"/>
    <x v="3"/>
    <s v="Office Supplies"/>
    <x v="167"/>
  </r>
  <r>
    <x v="76"/>
    <s v="First Class"/>
    <s v="Home Office"/>
    <x v="0"/>
    <s v="Furniture"/>
    <x v="168"/>
  </r>
  <r>
    <x v="150"/>
    <s v="Standard Class"/>
    <s v="Consumer"/>
    <x v="0"/>
    <s v="Office Supplies"/>
    <x v="169"/>
  </r>
  <r>
    <x v="151"/>
    <s v="Second Class"/>
    <s v="Consumer"/>
    <x v="0"/>
    <s v="Office Supplies"/>
    <x v="170"/>
  </r>
  <r>
    <x v="152"/>
    <s v="Standard Class"/>
    <s v="Corporate"/>
    <x v="2"/>
    <s v="Office Supplies"/>
    <x v="171"/>
  </r>
  <r>
    <x v="153"/>
    <s v="Standard Class"/>
    <s v="Consumer"/>
    <x v="3"/>
    <s v="Office Supplies"/>
    <x v="172"/>
  </r>
  <r>
    <x v="154"/>
    <s v="Standard Class"/>
    <s v="Consumer"/>
    <x v="3"/>
    <s v="Furniture"/>
    <x v="173"/>
  </r>
  <r>
    <x v="155"/>
    <s v="Same Day"/>
    <s v="Consumer"/>
    <x v="0"/>
    <s v="Office Supplies"/>
    <x v="174"/>
  </r>
  <r>
    <x v="136"/>
    <s v="First Class"/>
    <s v="Consumer"/>
    <x v="0"/>
    <s v="Office Supplies"/>
    <x v="175"/>
  </r>
  <r>
    <x v="156"/>
    <s v="Standard Class"/>
    <s v="Corporate"/>
    <x v="3"/>
    <s v="Office Supplies"/>
    <x v="34"/>
  </r>
  <r>
    <x v="157"/>
    <s v="Standard Class"/>
    <s v="Consumer"/>
    <x v="3"/>
    <s v="Technology"/>
    <x v="176"/>
  </r>
  <r>
    <x v="158"/>
    <s v="Second Class"/>
    <s v="Consumer"/>
    <x v="1"/>
    <s v="Office Supplies"/>
    <x v="177"/>
  </r>
  <r>
    <x v="159"/>
    <s v="Standard Class"/>
    <s v="Home Office"/>
    <x v="3"/>
    <s v="Office Supplies"/>
    <x v="178"/>
  </r>
  <r>
    <x v="160"/>
    <s v="Second Class"/>
    <s v="Consumer"/>
    <x v="2"/>
    <s v="Technology"/>
    <x v="179"/>
  </r>
  <r>
    <x v="161"/>
    <s v="Second Class"/>
    <s v="Consumer"/>
    <x v="3"/>
    <s v="Office Supplies"/>
    <x v="180"/>
  </r>
  <r>
    <x v="162"/>
    <s v="Second Class"/>
    <s v="Consumer"/>
    <x v="3"/>
    <s v="Office Supplies"/>
    <x v="181"/>
  </r>
  <r>
    <x v="163"/>
    <s v="Standard Class"/>
    <s v="Corporate"/>
    <x v="2"/>
    <s v="Office Supplies"/>
    <x v="182"/>
  </r>
  <r>
    <x v="164"/>
    <s v="Standard Class"/>
    <s v="Home Office"/>
    <x v="3"/>
    <s v="Office Supplies"/>
    <x v="183"/>
  </r>
  <r>
    <x v="165"/>
    <s v="Standard Class"/>
    <s v="Home Office"/>
    <x v="2"/>
    <s v="Office Supplies"/>
    <x v="184"/>
  </r>
  <r>
    <x v="166"/>
    <s v="Standard Class"/>
    <s v="Corporate"/>
    <x v="2"/>
    <s v="Office Supplies"/>
    <x v="185"/>
  </r>
  <r>
    <x v="167"/>
    <s v="Second Class"/>
    <s v="Consumer"/>
    <x v="0"/>
    <s v="Furniture"/>
    <x v="186"/>
  </r>
  <r>
    <x v="168"/>
    <s v="Standard Class"/>
    <s v="Corporate"/>
    <x v="1"/>
    <s v="Office Supplies"/>
    <x v="187"/>
  </r>
  <r>
    <x v="169"/>
    <s v="First Class"/>
    <s v="Corporate"/>
    <x v="1"/>
    <s v="Furniture"/>
    <x v="188"/>
  </r>
  <r>
    <x v="170"/>
    <s v="Second Class"/>
    <s v="Corporate"/>
    <x v="3"/>
    <s v="Technology"/>
    <x v="189"/>
  </r>
  <r>
    <x v="134"/>
    <s v="Second Class"/>
    <s v="Home Office"/>
    <x v="1"/>
    <s v="Furniture"/>
    <x v="190"/>
  </r>
  <r>
    <x v="171"/>
    <s v="Second Class"/>
    <s v="Corporate"/>
    <x v="0"/>
    <s v="Office Supplies"/>
    <x v="191"/>
  </r>
  <r>
    <x v="125"/>
    <s v="Standard Class"/>
    <s v="Consumer"/>
    <x v="3"/>
    <s v="Technology"/>
    <x v="192"/>
  </r>
  <r>
    <x v="172"/>
    <s v="First Class"/>
    <s v="Corporate"/>
    <x v="0"/>
    <s v="Technology"/>
    <x v="193"/>
  </r>
  <r>
    <x v="173"/>
    <s v="Standard Class"/>
    <s v="Corporate"/>
    <x v="2"/>
    <s v="Office Supplies"/>
    <x v="58"/>
  </r>
  <r>
    <x v="94"/>
    <s v="Standard Class"/>
    <s v="Corporate"/>
    <x v="0"/>
    <s v="Office Supplies"/>
    <x v="194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  <x v="0"/>
    <n v="298.77600000000001"/>
    <n v="3"/>
    <n v="0.2"/>
    <n v="7.4693999999999932"/>
  </r>
  <r>
    <x v="1"/>
    <x v="1"/>
    <n v="58.34"/>
    <n v="2"/>
    <n v="0"/>
    <n v="28.0032"/>
  </r>
  <r>
    <x v="0"/>
    <x v="1"/>
    <n v="4.4479999999999995"/>
    <n v="2"/>
    <n v="0.2"/>
    <n v="1.4455999999999996"/>
  </r>
  <r>
    <x v="1"/>
    <x v="1"/>
    <n v="2.8160000000000003"/>
    <n v="2"/>
    <n v="0.2"/>
    <n v="0.31679999999999986"/>
  </r>
  <r>
    <x v="0"/>
    <x v="1"/>
    <n v="87.08"/>
    <n v="7"/>
    <n v="0"/>
    <n v="24.382400000000001"/>
  </r>
  <r>
    <x v="2"/>
    <x v="1"/>
    <n v="5.2480000000000002"/>
    <n v="2"/>
    <n v="0.2"/>
    <n v="0.59039999999999915"/>
  </r>
  <r>
    <x v="3"/>
    <x v="0"/>
    <n v="124.10999999999999"/>
    <n v="9"/>
    <n v="0"/>
    <n v="52.126200000000004"/>
  </r>
  <r>
    <x v="1"/>
    <x v="2"/>
    <n v="569.64"/>
    <n v="2"/>
    <n v="0"/>
    <n v="148.10640000000001"/>
  </r>
  <r>
    <x v="0"/>
    <x v="2"/>
    <n v="675.96"/>
    <n v="5"/>
    <n v="0.2"/>
    <n v="84.494999999999948"/>
  </r>
  <r>
    <x v="3"/>
    <x v="0"/>
    <n v="127.93599999999999"/>
    <n v="8"/>
    <n v="0.2"/>
    <n v="4.7975999999999992"/>
  </r>
  <r>
    <x v="2"/>
    <x v="1"/>
    <n v="272.73599999999999"/>
    <n v="3"/>
    <n v="0.2"/>
    <n v="-64.774800000000013"/>
  </r>
  <r>
    <x v="3"/>
    <x v="1"/>
    <n v="118.16"/>
    <n v="2"/>
    <n v="0.2"/>
    <n v="-25.108999999999988"/>
  </r>
  <r>
    <x v="0"/>
    <x v="1"/>
    <n v="17.712"/>
    <n v="3"/>
    <n v="0.2"/>
    <n v="6.4206000000000012"/>
  </r>
  <r>
    <x v="0"/>
    <x v="1"/>
    <n v="31.049999999999997"/>
    <n v="3"/>
    <n v="0"/>
    <n v="14.904"/>
  </r>
  <r>
    <x v="0"/>
    <x v="1"/>
    <n v="32.400000000000006"/>
    <n v="5"/>
    <n v="0"/>
    <n v="15.552000000000001"/>
  </r>
  <r>
    <x v="1"/>
    <x v="1"/>
    <n v="3.3040000000000003"/>
    <n v="1"/>
    <n v="0.2"/>
    <n v="1.0737999999999999"/>
  </r>
  <r>
    <x v="0"/>
    <x v="1"/>
    <n v="59.699999999999996"/>
    <n v="3"/>
    <n v="0"/>
    <n v="26.864999999999995"/>
  </r>
  <r>
    <x v="2"/>
    <x v="1"/>
    <n v="59.903999999999996"/>
    <n v="2"/>
    <n v="0.2"/>
    <n v="14.227200000000003"/>
  </r>
  <r>
    <x v="2"/>
    <x v="0"/>
    <n v="332.02800000000002"/>
    <n v="9"/>
    <n v="0.6"/>
    <n v="-348.62940000000003"/>
  </r>
  <r>
    <x v="0"/>
    <x v="2"/>
    <n v="99.99"/>
    <n v="1"/>
    <n v="0"/>
    <n v="34.996499999999997"/>
  </r>
  <r>
    <x v="0"/>
    <x v="2"/>
    <n v="105.584"/>
    <n v="2"/>
    <n v="0.2"/>
    <n v="9.2386000000000053"/>
  </r>
  <r>
    <x v="3"/>
    <x v="1"/>
    <n v="2.3130000000000002"/>
    <n v="1"/>
    <n v="0.7"/>
    <n v="-1.9274999999999993"/>
  </r>
  <r>
    <x v="3"/>
    <x v="0"/>
    <n v="396.92000000000007"/>
    <n v="5"/>
    <n v="0.2"/>
    <n v="148.845"/>
  </r>
  <r>
    <x v="2"/>
    <x v="1"/>
    <n v="17.61"/>
    <n v="3"/>
    <n v="0"/>
    <n v="8.4527999999999999"/>
  </r>
  <r>
    <x v="0"/>
    <x v="1"/>
    <n v="38.880000000000003"/>
    <n v="6"/>
    <n v="0"/>
    <n v="19.051200000000001"/>
  </r>
  <r>
    <x v="0"/>
    <x v="1"/>
    <n v="4.5120000000000005"/>
    <n v="3"/>
    <n v="0.2"/>
    <n v="0.84599999999999964"/>
  </r>
  <r>
    <x v="3"/>
    <x v="1"/>
    <n v="22.704000000000004"/>
    <n v="6"/>
    <n v="0.2"/>
    <n v="8.2302"/>
  </r>
  <r>
    <x v="3"/>
    <x v="0"/>
    <n v="520.05000000000007"/>
    <n v="5"/>
    <n v="0"/>
    <n v="72.807000000000031"/>
  </r>
  <r>
    <x v="2"/>
    <x v="1"/>
    <n v="31.104000000000006"/>
    <n v="6"/>
    <n v="0.2"/>
    <n v="10.8864"/>
  </r>
  <r>
    <x v="0"/>
    <x v="1"/>
    <n v="61.96"/>
    <n v="2"/>
    <n v="0"/>
    <n v="27.881999999999998"/>
  </r>
  <r>
    <x v="1"/>
    <x v="1"/>
    <n v="2.0640000000000001"/>
    <n v="1"/>
    <n v="0.2"/>
    <n v="0.15480000000000005"/>
  </r>
  <r>
    <x v="0"/>
    <x v="1"/>
    <n v="31.44"/>
    <n v="3"/>
    <n v="0"/>
    <n v="7.86"/>
  </r>
  <r>
    <x v="0"/>
    <x v="1"/>
    <n v="25.76"/>
    <n v="7"/>
    <n v="0"/>
    <n v="0.51519999999999921"/>
  </r>
  <r>
    <x v="3"/>
    <x v="1"/>
    <n v="31.104000000000006"/>
    <n v="6"/>
    <n v="0.2"/>
    <n v="10.8864"/>
  </r>
  <r>
    <x v="3"/>
    <x v="1"/>
    <n v="11.12"/>
    <n v="4"/>
    <n v="0"/>
    <n v="2.8911999999999995"/>
  </r>
  <r>
    <x v="0"/>
    <x v="1"/>
    <n v="35.880000000000003"/>
    <n v="6"/>
    <n v="0"/>
    <n v="17.581200000000003"/>
  </r>
  <r>
    <x v="0"/>
    <x v="1"/>
    <n v="629.18400000000008"/>
    <n v="8"/>
    <n v="0.2"/>
    <n v="228.07919999999999"/>
  </r>
  <r>
    <x v="3"/>
    <x v="1"/>
    <n v="51.84"/>
    <n v="8"/>
    <n v="0"/>
    <n v="24.883200000000002"/>
  </r>
  <r>
    <x v="2"/>
    <x v="2"/>
    <n v="31.92"/>
    <n v="2"/>
    <n v="0.2"/>
    <n v="2.3939999999999984"/>
  </r>
  <r>
    <x v="1"/>
    <x v="0"/>
    <n v="354.90000000000003"/>
    <n v="5"/>
    <n v="0"/>
    <n v="88.725000000000023"/>
  </r>
  <r>
    <x v="1"/>
    <x v="0"/>
    <n v="31.983999999999998"/>
    <n v="2"/>
    <n v="0.2"/>
    <n v="1.9989999999999979"/>
  </r>
  <r>
    <x v="1"/>
    <x v="1"/>
    <n v="580.67200000000003"/>
    <n v="4"/>
    <n v="0.2"/>
    <n v="65.325599999999895"/>
  </r>
  <r>
    <x v="3"/>
    <x v="1"/>
    <n v="447.85999999999996"/>
    <n v="7"/>
    <n v="0"/>
    <n v="219.45140000000001"/>
  </r>
  <r>
    <x v="3"/>
    <x v="0"/>
    <n v="110.98"/>
    <n v="1"/>
    <n v="0"/>
    <n v="15.537199999999999"/>
  </r>
  <r>
    <x v="0"/>
    <x v="0"/>
    <n v="63.47"/>
    <n v="11"/>
    <n v="0"/>
    <n v="19.040999999999997"/>
  </r>
  <r>
    <x v="2"/>
    <x v="2"/>
    <n v="83.97"/>
    <n v="3"/>
    <n v="0"/>
    <n v="15.954299999999993"/>
  </r>
  <r>
    <x v="3"/>
    <x v="0"/>
    <n v="15.168000000000001"/>
    <n v="2"/>
    <n v="0.2"/>
    <n v="3.7920000000000011"/>
  </r>
  <r>
    <x v="2"/>
    <x v="0"/>
    <n v="16.192"/>
    <n v="2"/>
    <n v="0.6"/>
    <n v="-8.5007999999999981"/>
  </r>
  <r>
    <x v="2"/>
    <x v="1"/>
    <n v="190.86"/>
    <n v="2"/>
    <n v="0"/>
    <n v="11.451599999999985"/>
  </r>
  <r>
    <x v="2"/>
    <x v="1"/>
    <n v="50.352000000000004"/>
    <n v="3"/>
    <n v="0.2"/>
    <n v="-8.1822000000000052"/>
  </r>
  <r>
    <x v="0"/>
    <x v="0"/>
    <n v="902.71199999999999"/>
    <n v="3"/>
    <n v="0.2"/>
    <n v="33.851700000000051"/>
  </r>
  <r>
    <x v="1"/>
    <x v="0"/>
    <n v="957.57749999999999"/>
    <n v="5"/>
    <n v="0.45"/>
    <n v="-383.03100000000006"/>
  </r>
  <r>
    <x v="0"/>
    <x v="2"/>
    <n v="339.96"/>
    <n v="4"/>
    <n v="0"/>
    <n v="122.38559999999998"/>
  </r>
  <r>
    <x v="0"/>
    <x v="1"/>
    <n v="946.76400000000024"/>
    <n v="6"/>
    <n v="0.7"/>
    <n v="-694.29359999999997"/>
  </r>
  <r>
    <x v="0"/>
    <x v="0"/>
    <n v="170.35200000000003"/>
    <n v="3"/>
    <n v="0.2"/>
    <n v="19.164599999999979"/>
  </r>
  <r>
    <x v="2"/>
    <x v="0"/>
    <n v="71.12"/>
    <n v="4"/>
    <n v="0"/>
    <n v="22.047199999999997"/>
  </r>
  <r>
    <x v="1"/>
    <x v="0"/>
    <n v="258.072"/>
    <n v="3"/>
    <n v="0.2"/>
    <n v="0"/>
  </r>
  <r>
    <x v="0"/>
    <x v="1"/>
    <n v="76.12"/>
    <n v="2"/>
    <n v="0"/>
    <n v="22.074799999999996"/>
  </r>
  <r>
    <x v="2"/>
    <x v="0"/>
    <n v="1218.7349999999997"/>
    <n v="5"/>
    <n v="0.3"/>
    <n v="-121.87349999999992"/>
  </r>
  <r>
    <x v="0"/>
    <x v="1"/>
    <n v="8.4480000000000004"/>
    <n v="2"/>
    <n v="0.2"/>
    <n v="2.9568000000000003"/>
  </r>
  <r>
    <x v="1"/>
    <x v="1"/>
    <n v="32.776000000000003"/>
    <n v="1"/>
    <n v="0.2"/>
    <n v="2.4581999999999997"/>
  </r>
  <r>
    <x v="0"/>
    <x v="1"/>
    <n v="110.96"/>
    <n v="2"/>
    <n v="0"/>
    <n v="53.260799999999996"/>
  </r>
  <r>
    <x v="3"/>
    <x v="1"/>
    <n v="23.616"/>
    <n v="8"/>
    <n v="0.2"/>
    <n v="7.9703999999999997"/>
  </r>
  <r>
    <x v="0"/>
    <x v="0"/>
    <n v="906.68000000000006"/>
    <n v="5"/>
    <n v="0.2"/>
    <n v="68.001000000000033"/>
  </r>
  <r>
    <x v="2"/>
    <x v="1"/>
    <n v="35.520000000000003"/>
    <n v="3"/>
    <n v="0.2"/>
    <n v="13.320000000000002"/>
  </r>
  <r>
    <x v="3"/>
    <x v="1"/>
    <n v="4.9280000000000008"/>
    <n v="2"/>
    <n v="0.2"/>
    <n v="1.7247999999999997"/>
  </r>
  <r>
    <x v="2"/>
    <x v="1"/>
    <n v="38.82"/>
    <n v="6"/>
    <n v="0"/>
    <n v="19.41"/>
  </r>
  <r>
    <x v="3"/>
    <x v="2"/>
    <n v="134.99"/>
    <n v="1"/>
    <n v="0"/>
    <n v="36.447299999999998"/>
  </r>
  <r>
    <x v="0"/>
    <x v="1"/>
    <n v="12.48"/>
    <n v="2"/>
    <n v="0"/>
    <n v="5.6159999999999997"/>
  </r>
  <r>
    <x v="3"/>
    <x v="1"/>
    <n v="23.680000000000003"/>
    <n v="4"/>
    <n v="0.2"/>
    <n v="7.3999999999999995"/>
  </r>
  <r>
    <x v="0"/>
    <x v="2"/>
    <n v="239.95200000000003"/>
    <n v="6"/>
    <n v="0.2"/>
    <n v="-35.992800000000038"/>
  </r>
  <r>
    <x v="2"/>
    <x v="0"/>
    <n v="373.08"/>
    <n v="6"/>
    <n v="0"/>
    <n v="82.077600000000004"/>
  </r>
  <r>
    <x v="1"/>
    <x v="2"/>
    <n v="255.68000000000004"/>
    <n v="8"/>
    <n v="0.2"/>
    <n v="76.704000000000008"/>
  </r>
  <r>
    <x v="1"/>
    <x v="2"/>
    <n v="41.424000000000007"/>
    <n v="2"/>
    <n v="0.2"/>
    <n v="8.2847999999999971"/>
  </r>
  <r>
    <x v="0"/>
    <x v="1"/>
    <n v="9.1440000000000001"/>
    <n v="3"/>
    <n v="0.2"/>
    <n v="3.0860999999999996"/>
  </r>
  <r>
    <x v="3"/>
    <x v="2"/>
    <n v="19.98"/>
    <n v="2"/>
    <n v="0"/>
    <n v="5.1948000000000008"/>
  </r>
  <r>
    <x v="3"/>
    <x v="1"/>
    <n v="18.899999999999999"/>
    <n v="6"/>
    <n v="0"/>
    <n v="9.0719999999999992"/>
  </r>
  <r>
    <x v="1"/>
    <x v="2"/>
    <n v="36.99"/>
    <n v="1"/>
    <n v="0"/>
    <n v="9.9873000000000012"/>
  </r>
  <r>
    <x v="0"/>
    <x v="1"/>
    <n v="15.552000000000003"/>
    <n v="3"/>
    <n v="0.2"/>
    <n v="5.4432"/>
  </r>
  <r>
    <x v="3"/>
    <x v="1"/>
    <n v="248.57"/>
    <n v="7"/>
    <n v="0"/>
    <n v="67.113900000000015"/>
  </r>
  <r>
    <x v="1"/>
    <x v="1"/>
    <n v="42.68"/>
    <n v="4"/>
    <n v="0"/>
    <n v="19.6328"/>
  </r>
  <r>
    <x v="3"/>
    <x v="2"/>
    <n v="205.03"/>
    <n v="7"/>
    <n v="0"/>
    <n v="67.659899999999979"/>
  </r>
  <r>
    <x v="1"/>
    <x v="1"/>
    <n v="25.5"/>
    <n v="3"/>
    <n v="0"/>
    <n v="6.63"/>
  </r>
  <r>
    <x v="2"/>
    <x v="2"/>
    <n v="323.97600000000006"/>
    <n v="3"/>
    <n v="0.2"/>
    <n v="36.44729999999997"/>
  </r>
  <r>
    <x v="0"/>
    <x v="1"/>
    <n v="41.72"/>
    <n v="5"/>
    <n v="0.2"/>
    <n v="13.037499999999998"/>
  </r>
  <r>
    <x v="3"/>
    <x v="1"/>
    <n v="7.78"/>
    <n v="1"/>
    <n v="0"/>
    <n v="3.5009999999999994"/>
  </r>
  <r>
    <x v="3"/>
    <x v="1"/>
    <n v="38.520000000000003"/>
    <n v="9"/>
    <n v="0"/>
    <n v="18.104400000000002"/>
  </r>
  <r>
    <x v="2"/>
    <x v="1"/>
    <n v="27.384"/>
    <n v="7"/>
    <n v="0.2"/>
    <n v="2.7384000000000022"/>
  </r>
  <r>
    <x v="2"/>
    <x v="1"/>
    <n v="11.645999999999997"/>
    <n v="9"/>
    <n v="0.8"/>
    <n v="-17.469000000000005"/>
  </r>
  <r>
    <x v="0"/>
    <x v="1"/>
    <n v="19.920000000000002"/>
    <n v="4"/>
    <n v="0"/>
    <n v="9.7608000000000015"/>
  </r>
  <r>
    <x v="0"/>
    <x v="2"/>
    <n v="304.77600000000001"/>
    <n v="3"/>
    <n v="0.2"/>
    <n v="22.858199999999982"/>
  </r>
  <r>
    <x v="3"/>
    <x v="1"/>
    <n v="17.088000000000001"/>
    <n v="4"/>
    <n v="0.2"/>
    <n v="5.767199999999999"/>
  </r>
  <r>
    <x v="3"/>
    <x v="2"/>
    <n v="899.95"/>
    <n v="5"/>
    <n v="0"/>
    <n v="53.996999999999957"/>
  </r>
  <r>
    <x v="1"/>
    <x v="1"/>
    <n v="14.336000000000002"/>
    <n v="4"/>
    <n v="0.2"/>
    <n v="0.89599999999999991"/>
  </r>
  <r>
    <x v="3"/>
    <x v="0"/>
    <n v="2888.1270000000004"/>
    <n v="11"/>
    <n v="0.1"/>
    <n v="609.71569999999997"/>
  </r>
  <r>
    <x v="0"/>
    <x v="1"/>
    <n v="2033.5840000000001"/>
    <n v="2"/>
    <n v="0.2"/>
    <n v="762.59400000000005"/>
  </r>
  <r>
    <x v="2"/>
    <x v="0"/>
    <n v="17.14"/>
    <n v="2"/>
    <n v="0"/>
    <n v="6.1704000000000008"/>
  </r>
  <r>
    <x v="3"/>
    <x v="0"/>
    <n v="30.144000000000002"/>
    <n v="2"/>
    <n v="0.2"/>
    <n v="8.2896000000000001"/>
  </r>
  <r>
    <x v="3"/>
    <x v="1"/>
    <n v="3.76"/>
    <n v="2"/>
    <n v="0"/>
    <n v="1.0903999999999998"/>
  </r>
  <r>
    <x v="2"/>
    <x v="1"/>
    <n v="13.747999999999998"/>
    <n v="14"/>
    <n v="0.8"/>
    <n v="-22.684200000000004"/>
  </r>
  <r>
    <x v="2"/>
    <x v="0"/>
    <n v="73.784000000000006"/>
    <n v="2"/>
    <n v="0.6"/>
    <n v="-77.473200000000006"/>
  </r>
  <r>
    <x v="1"/>
    <x v="1"/>
    <n v="45.84"/>
    <n v="8"/>
    <n v="0"/>
    <n v="22.0032"/>
  </r>
  <r>
    <x v="1"/>
    <x v="0"/>
    <n v="50.496000000000002"/>
    <n v="6"/>
    <n v="0.2"/>
    <n v="8.2055999999999987"/>
  </r>
  <r>
    <x v="2"/>
    <x v="1"/>
    <n v="67.56"/>
    <n v="3"/>
    <n v="0.2"/>
    <n v="6.7560000000000038"/>
  </r>
  <r>
    <x v="3"/>
    <x v="1"/>
    <n v="324.74400000000003"/>
    <n v="3"/>
    <n v="0.2"/>
    <n v="-77.126699999999971"/>
  </r>
  <r>
    <x v="0"/>
    <x v="0"/>
    <n v="1487.04"/>
    <n v="5"/>
    <n v="0.2"/>
    <n v="148.70400000000006"/>
  </r>
  <r>
    <x v="0"/>
    <x v="0"/>
    <n v="44.67"/>
    <n v="3"/>
    <n v="0"/>
    <n v="12.060900000000002"/>
  </r>
  <r>
    <x v="0"/>
    <x v="2"/>
    <n v="470.37600000000009"/>
    <n v="3"/>
    <n v="0.2"/>
    <n v="52.917299999999955"/>
  </r>
  <r>
    <x v="0"/>
    <x v="1"/>
    <n v="405.64"/>
    <n v="4"/>
    <n v="0"/>
    <n v="12.169199999999989"/>
  </r>
  <r>
    <x v="2"/>
    <x v="1"/>
    <n v="1.3619999999999997"/>
    <n v="1"/>
    <n v="0.8"/>
    <n v="-2.1792000000000007"/>
  </r>
  <r>
    <x v="1"/>
    <x v="1"/>
    <n v="31.744"/>
    <n v="2"/>
    <n v="0.2"/>
    <n v="8.3328000000000024"/>
  </r>
  <r>
    <x v="2"/>
    <x v="1"/>
    <n v="180.97999999999996"/>
    <n v="5"/>
    <n v="0.8"/>
    <n v="-470.548"/>
  </r>
  <r>
    <x v="3"/>
    <x v="0"/>
    <n v="6.16"/>
    <n v="2"/>
    <n v="0"/>
    <n v="2.9567999999999999"/>
  </r>
  <r>
    <x v="0"/>
    <x v="1"/>
    <n v="78.600000000000009"/>
    <n v="5"/>
    <n v="0.7"/>
    <n v="-62.88000000000001"/>
  </r>
  <r>
    <x v="1"/>
    <x v="0"/>
    <n v="29.12"/>
    <n v="4"/>
    <n v="0"/>
    <n v="12.521600000000003"/>
  </r>
  <r>
    <x v="3"/>
    <x v="1"/>
    <n v="36.288000000000011"/>
    <n v="7"/>
    <n v="0.2"/>
    <n v="12.700800000000001"/>
  </r>
  <r>
    <x v="0"/>
    <x v="1"/>
    <n v="56.56"/>
    <n v="2"/>
    <n v="0"/>
    <n v="15.2712"/>
  </r>
  <r>
    <x v="2"/>
    <x v="2"/>
    <n v="299.95999999999998"/>
    <n v="5"/>
    <n v="0.2"/>
    <n v="37.494999999999962"/>
  </r>
  <r>
    <x v="2"/>
    <x v="1"/>
    <n v="21.983999999999995"/>
    <n v="6"/>
    <n v="0.8"/>
    <n v="-56.059200000000011"/>
  </r>
  <r>
    <x v="3"/>
    <x v="1"/>
    <n v="13.392000000000001"/>
    <n v="3"/>
    <n v="0.2"/>
    <n v="1.0044"/>
  </r>
  <r>
    <x v="0"/>
    <x v="2"/>
    <n v="369.16"/>
    <n v="11"/>
    <n v="0.2"/>
    <n v="32.301500000000019"/>
  </r>
  <r>
    <x v="2"/>
    <x v="2"/>
    <n v="328.77600000000007"/>
    <n v="3"/>
    <n v="0.2"/>
    <n v="28.767899999999997"/>
  </r>
  <r>
    <x v="2"/>
    <x v="1"/>
    <n v="30.32"/>
    <n v="4"/>
    <n v="0"/>
    <n v="11.8248"/>
  </r>
  <r>
    <x v="0"/>
    <x v="1"/>
    <n v="6.16"/>
    <n v="2"/>
    <n v="0"/>
    <n v="2.9567999999999999"/>
  </r>
  <r>
    <x v="2"/>
    <x v="1"/>
    <n v="419.4"/>
    <n v="5"/>
    <n v="0.2"/>
    <n v="146.79"/>
  </r>
  <r>
    <x v="2"/>
    <x v="2"/>
    <n v="165.60000000000002"/>
    <n v="3"/>
    <n v="0.2"/>
    <n v="-6.2100000000000151"/>
  </r>
  <r>
    <x v="0"/>
    <x v="2"/>
    <n v="1287.45"/>
    <n v="5"/>
    <n v="0"/>
    <n v="244.61549999999988"/>
  </r>
  <r>
    <x v="0"/>
    <x v="2"/>
    <n v="87.96"/>
    <n v="5"/>
    <n v="0.2"/>
    <n v="30.785999999999998"/>
  </r>
  <r>
    <x v="0"/>
    <x v="1"/>
    <n v="4.2"/>
    <n v="2"/>
    <n v="0"/>
    <n v="1.1760000000000002"/>
  </r>
  <r>
    <x v="2"/>
    <x v="1"/>
    <n v="39.581999999999987"/>
    <n v="9"/>
    <n v="0.8"/>
    <n v="-59.372999999999976"/>
  </r>
  <r>
    <x v="2"/>
    <x v="0"/>
    <n v="872.94"/>
    <n v="3"/>
    <n v="0"/>
    <n v="226.96439999999998"/>
  </r>
  <r>
    <x v="0"/>
    <x v="0"/>
    <n v="48.86"/>
    <n v="7"/>
    <n v="0"/>
    <n v="14.169399999999996"/>
  </r>
  <r>
    <x v="3"/>
    <x v="0"/>
    <n v="302.94"/>
    <n v="3"/>
    <n v="0"/>
    <n v="18.176399999999973"/>
  </r>
  <r>
    <x v="2"/>
    <x v="1"/>
    <n v="342.86400000000003"/>
    <n v="3"/>
    <n v="0.2"/>
    <n v="38.572199999999953"/>
  </r>
  <r>
    <x v="2"/>
    <x v="2"/>
    <n v="399.95"/>
    <n v="5"/>
    <n v="0"/>
    <n v="143.982"/>
  </r>
  <r>
    <x v="1"/>
    <x v="0"/>
    <n v="545.93999999999994"/>
    <n v="6"/>
    <n v="0"/>
    <n v="87.350400000000036"/>
  </r>
  <r>
    <x v="2"/>
    <x v="1"/>
    <n v="25.920000000000005"/>
    <n v="5"/>
    <n v="0.2"/>
    <n v="9.0719999999999992"/>
  </r>
  <r>
    <x v="2"/>
    <x v="1"/>
    <n v="3.3919999999999995"/>
    <n v="4"/>
    <n v="0.8"/>
    <n v="-5.088000000000001"/>
  </r>
  <r>
    <x v="3"/>
    <x v="1"/>
    <n v="13.247999999999999"/>
    <n v="4"/>
    <n v="0.2"/>
    <n v="3.6431999999999998"/>
  </r>
  <r>
    <x v="1"/>
    <x v="1"/>
    <n v="13"/>
    <n v="5"/>
    <n v="0.2"/>
    <n v="1.3000000000000007"/>
  </r>
  <r>
    <x v="3"/>
    <x v="1"/>
    <n v="22.92"/>
    <n v="4"/>
    <n v="0"/>
    <n v="11.0016"/>
  </r>
  <r>
    <x v="2"/>
    <x v="1"/>
    <n v="11.784000000000001"/>
    <n v="3"/>
    <n v="0.2"/>
    <n v="4.2716999999999992"/>
  </r>
  <r>
    <x v="0"/>
    <x v="0"/>
    <n v="41.37"/>
    <n v="3"/>
    <n v="0"/>
    <n v="17.375399999999999"/>
  </r>
  <r>
    <x v="0"/>
    <x v="2"/>
    <n v="11.54"/>
    <n v="1"/>
    <n v="0"/>
    <n v="3.4619999999999997"/>
  </r>
  <r>
    <x v="3"/>
    <x v="1"/>
    <n v="70.98"/>
    <n v="1"/>
    <n v="0"/>
    <n v="3.5489999999999924"/>
  </r>
  <r>
    <x v="2"/>
    <x v="1"/>
    <n v="81.96"/>
    <n v="2"/>
    <n v="0"/>
    <n v="39.340799999999994"/>
  </r>
  <r>
    <x v="0"/>
    <x v="1"/>
    <n v="11.56"/>
    <n v="4"/>
    <n v="0"/>
    <n v="5.4332000000000003"/>
  </r>
  <r>
    <x v="0"/>
    <x v="0"/>
    <n v="39.96"/>
    <n v="2"/>
    <n v="0"/>
    <n v="17.182800000000004"/>
  </r>
  <r>
    <x v="1"/>
    <x v="1"/>
    <n v="8.34"/>
    <n v="3"/>
    <n v="0"/>
    <n v="2.1683999999999997"/>
  </r>
  <r>
    <x v="0"/>
    <x v="1"/>
    <n v="11.68"/>
    <n v="2"/>
    <n v="0"/>
    <n v="4.2047999999999996"/>
  </r>
  <r>
    <x v="3"/>
    <x v="1"/>
    <n v="77.240000000000009"/>
    <n v="5"/>
    <n v="0.2"/>
    <n v="7.7240000000000002"/>
  </r>
  <r>
    <x v="3"/>
    <x v="2"/>
    <n v="129.97999999999999"/>
    <n v="2"/>
    <n v="0"/>
    <n v="62.3904"/>
  </r>
  <r>
    <x v="1"/>
    <x v="0"/>
    <n v="79.12"/>
    <n v="5"/>
    <n v="0.2"/>
    <n v="13.845999999999997"/>
  </r>
  <r>
    <x v="1"/>
    <x v="2"/>
    <n v="71"/>
    <n v="4"/>
    <n v="0"/>
    <n v="27.689999999999998"/>
  </r>
  <r>
    <x v="2"/>
    <x v="1"/>
    <n v="32.479999999999997"/>
    <n v="2"/>
    <n v="0"/>
    <n v="4.8719999999999999"/>
  </r>
  <r>
    <x v="3"/>
    <x v="0"/>
    <n v="327.56399999999996"/>
    <n v="4"/>
    <n v="0.1"/>
    <n v="21.837600000000023"/>
  </r>
  <r>
    <x v="2"/>
    <x v="1"/>
    <n v="114.84800000000001"/>
    <n v="4"/>
    <n v="0.2"/>
    <n v="35.889999999999986"/>
  </r>
  <r>
    <x v="1"/>
    <x v="1"/>
    <n v="12.263999999999999"/>
    <n v="7"/>
    <n v="0.2"/>
    <n v="1.0730999999999993"/>
  </r>
  <r>
    <x v="2"/>
    <x v="1"/>
    <n v="3.9"/>
    <n v="2"/>
    <n v="0"/>
    <n v="1.5209999999999999"/>
  </r>
  <r>
    <x v="0"/>
    <x v="1"/>
    <n v="17.12"/>
    <n v="4"/>
    <n v="0"/>
    <n v="4.9647999999999985"/>
  </r>
  <r>
    <x v="0"/>
    <x v="1"/>
    <n v="166.44"/>
    <n v="3"/>
    <n v="0"/>
    <n v="79.891199999999998"/>
  </r>
  <r>
    <x v="2"/>
    <x v="1"/>
    <n v="11.54"/>
    <n v="2"/>
    <n v="0"/>
    <n v="5.77"/>
  </r>
  <r>
    <x v="1"/>
    <x v="1"/>
    <n v="245.94"/>
    <n v="6"/>
    <n v="0"/>
    <n v="120.51060000000001"/>
  </r>
  <r>
    <x v="0"/>
    <x v="0"/>
    <n v="17.46"/>
    <n v="2"/>
    <n v="0"/>
    <n v="5.936399999999999"/>
  </r>
  <r>
    <x v="3"/>
    <x v="1"/>
    <n v="46.72"/>
    <n v="8"/>
    <n v="0.2"/>
    <n v="15.767999999999997"/>
  </r>
  <r>
    <x v="3"/>
    <x v="2"/>
    <n v="88.4"/>
    <n v="4"/>
    <n v="0"/>
    <n v="11.492000000000004"/>
  </r>
  <r>
    <x v="0"/>
    <x v="0"/>
    <n v="603.91999999999996"/>
    <n v="5"/>
    <n v="0.2"/>
    <n v="-67.941000000000003"/>
  </r>
  <r>
    <x v="3"/>
    <x v="1"/>
    <n v="19.136000000000003"/>
    <n v="4"/>
    <n v="0.2"/>
    <n v="5.9799999999999986"/>
  </r>
  <r>
    <x v="2"/>
    <x v="1"/>
    <n v="57.42"/>
    <n v="9"/>
    <n v="0"/>
    <n v="26.413199999999996"/>
  </r>
  <r>
    <x v="3"/>
    <x v="2"/>
    <n v="119.80000000000001"/>
    <n v="5"/>
    <n v="0.2"/>
    <n v="29.950000000000003"/>
  </r>
  <r>
    <x v="3"/>
    <x v="1"/>
    <n v="9.9600000000000009"/>
    <n v="2"/>
    <n v="0"/>
    <n v="4.6812000000000005"/>
  </r>
  <r>
    <x v="0"/>
    <x v="0"/>
    <n v="199.89999999999998"/>
    <n v="5"/>
    <n v="0"/>
    <n v="39.97999999999999"/>
  </r>
  <r>
    <x v="0"/>
    <x v="1"/>
    <n v="22.959999999999997"/>
    <n v="7"/>
    <n v="0"/>
    <n v="6.6583999999999968"/>
  </r>
  <r>
    <x v="0"/>
    <x v="1"/>
    <n v="29.304000000000002"/>
    <n v="3"/>
    <n v="0.2"/>
    <n v="2.5641000000000034"/>
  </r>
  <r>
    <x v="2"/>
    <x v="1"/>
    <n v="0.83599999999999974"/>
    <n v="1"/>
    <n v="0.8"/>
    <n v="-1.3376000000000001"/>
  </r>
  <r>
    <x v="3"/>
    <x v="1"/>
    <n v="735.98"/>
    <n v="2"/>
    <n v="0"/>
    <n v="331.19099999999997"/>
  </r>
  <r>
    <x v="3"/>
    <x v="0"/>
    <n v="631.78200000000004"/>
    <n v="2"/>
    <n v="0.1"/>
    <n v="140.39599999999993"/>
  </r>
  <r>
    <x v="0"/>
    <x v="1"/>
    <n v="37.589999999999996"/>
    <n v="3"/>
    <n v="0"/>
    <n v="17.667299999999997"/>
  </r>
  <r>
    <x v="0"/>
    <x v="1"/>
    <n v="54.792000000000009"/>
    <n v="6"/>
    <n v="0.7"/>
    <n v="-40.180799999999991"/>
  </r>
  <r>
    <x v="3"/>
    <x v="1"/>
    <n v="35.880000000000003"/>
    <n v="6"/>
    <n v="0"/>
    <n v="16.146000000000001"/>
  </r>
  <r>
    <x v="3"/>
    <x v="2"/>
    <n v="65.97"/>
    <n v="3"/>
    <n v="0"/>
    <n v="31.005899999999997"/>
  </r>
  <r>
    <x v="1"/>
    <x v="1"/>
    <n v="229.54400000000001"/>
    <n v="7"/>
    <n v="0.2"/>
    <n v="83.209699999999998"/>
  </r>
  <r>
    <x v="3"/>
    <x v="1"/>
    <n v="68.94"/>
    <n v="3"/>
    <n v="0"/>
    <n v="20.681999999999995"/>
  </r>
  <r>
    <x v="2"/>
    <x v="2"/>
    <n v="239.96000000000004"/>
    <n v="5"/>
    <n v="0.2"/>
    <n v="83.98599999999999"/>
  </r>
  <r>
    <x v="3"/>
    <x v="1"/>
    <n v="12.419999999999998"/>
    <n v="3"/>
    <n v="0"/>
    <n v="5.2164000000000001"/>
  </r>
  <r>
    <x v="3"/>
    <x v="1"/>
    <n v="40.74"/>
    <n v="3"/>
    <n v="0"/>
    <n v="0.4073999999999991"/>
  </r>
  <r>
    <x v="2"/>
    <x v="1"/>
    <n v="14.479999999999997"/>
    <n v="5"/>
    <n v="0.8"/>
    <n v="-23.89200000000001"/>
  </r>
  <r>
    <x v="3"/>
    <x v="1"/>
    <n v="45.480000000000004"/>
    <n v="3"/>
    <n v="0"/>
    <n v="20.9208"/>
  </r>
  <r>
    <x v="2"/>
    <x v="1"/>
    <n v="91.679999999999993"/>
    <n v="3"/>
    <n v="0"/>
    <n v="45.839999999999996"/>
  </r>
  <r>
    <x v="2"/>
    <x v="1"/>
    <n v="11.88"/>
    <n v="2"/>
    <n v="0"/>
    <n v="5.3460000000000001"/>
  </r>
  <r>
    <x v="0"/>
    <x v="0"/>
    <n v="24.849999999999998"/>
    <n v="5"/>
    <n v="0"/>
    <n v="7.7034999999999982"/>
  </r>
  <r>
    <x v="1"/>
    <x v="1"/>
    <n v="2690.9700000000003"/>
    <n v="3"/>
    <n v="0"/>
    <n v="1264.7558999999999"/>
  </r>
  <r>
    <x v="1"/>
    <x v="0"/>
    <n v="643.13599999999997"/>
    <n v="4"/>
    <n v="0.2"/>
    <n v="56.274400000000014"/>
  </r>
  <r>
    <x v="3"/>
    <x v="2"/>
    <n v="826.62000000000012"/>
    <n v="3"/>
    <n v="0"/>
    <n v="355.4466000000001"/>
  </r>
  <r>
    <x v="1"/>
    <x v="0"/>
    <n v="18.624000000000002"/>
    <n v="8"/>
    <n v="0.2"/>
    <n v="6.2855999999999987"/>
  </r>
  <r>
    <x v="0"/>
    <x v="1"/>
    <n v="261.74"/>
    <n v="2"/>
    <n v="0"/>
    <n v="65.435000000000002"/>
  </r>
  <r>
    <x v="3"/>
    <x v="2"/>
    <n v="40.775999999999996"/>
    <n v="3"/>
    <n v="0.2"/>
    <n v="0.50970000000000049"/>
  </r>
  <r>
    <x v="0"/>
    <x v="2"/>
    <n v="36.51"/>
    <n v="1"/>
    <n v="0"/>
    <n v="15.699300000000001"/>
  </r>
  <r>
    <x v="2"/>
    <x v="1"/>
    <n v="8.4480000000000004"/>
    <n v="2"/>
    <n v="0.2"/>
    <n v="2.9568000000000003"/>
  </r>
  <r>
    <x v="0"/>
    <x v="1"/>
    <n v="19.936000000000003"/>
    <n v="4"/>
    <n v="0.2"/>
    <n v="7.2267999999999999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  <s v="First Class"/>
    <s v="Consumer"/>
    <x v="0"/>
    <s v="Furniture"/>
    <n v="298.77600000000001"/>
    <n v="3"/>
    <n v="0.2"/>
  </r>
  <r>
    <x v="1"/>
    <s v="Standard Class"/>
    <s v="Home Office"/>
    <x v="1"/>
    <s v="Office Supplies"/>
    <n v="58.34"/>
    <n v="2"/>
    <n v="0"/>
  </r>
  <r>
    <x v="2"/>
    <s v="Standard Class"/>
    <s v="Consumer"/>
    <x v="0"/>
    <s v="Office Supplies"/>
    <n v="4.4479999999999995"/>
    <n v="2"/>
    <n v="0.2"/>
  </r>
  <r>
    <x v="3"/>
    <s v="Standard Class"/>
    <s v="Home Office"/>
    <x v="1"/>
    <s v="Office Supplies"/>
    <n v="2.8160000000000003"/>
    <n v="2"/>
    <n v="0.2"/>
  </r>
  <r>
    <x v="4"/>
    <s v="Standard Class"/>
    <s v="Consumer"/>
    <x v="0"/>
    <s v="Office Supplies"/>
    <n v="87.08"/>
    <n v="7"/>
    <n v="0"/>
  </r>
  <r>
    <x v="5"/>
    <s v="Standard Class"/>
    <s v="Home Office"/>
    <x v="2"/>
    <s v="Office Supplies"/>
    <n v="5.2480000000000002"/>
    <n v="2"/>
    <n v="0.2"/>
  </r>
  <r>
    <x v="6"/>
    <s v="Standard Class"/>
    <s v="Corporate"/>
    <x v="3"/>
    <s v="Furniture"/>
    <n v="124.10999999999999"/>
    <n v="9"/>
    <n v="0"/>
  </r>
  <r>
    <x v="7"/>
    <s v="First Class"/>
    <s v="Consumer"/>
    <x v="1"/>
    <s v="Technology"/>
    <n v="569.64"/>
    <n v="2"/>
    <n v="0"/>
  </r>
  <r>
    <x v="8"/>
    <s v="Standard Class"/>
    <s v="Consumer"/>
    <x v="0"/>
    <s v="Technology"/>
    <n v="675.96"/>
    <n v="5"/>
    <n v="0.2"/>
  </r>
  <r>
    <x v="9"/>
    <s v="First Class"/>
    <s v="Consumer"/>
    <x v="3"/>
    <s v="Furniture"/>
    <n v="127.93599999999999"/>
    <n v="8"/>
    <n v="0.2"/>
  </r>
  <r>
    <x v="10"/>
    <s v="Standard Class"/>
    <s v="Home Office"/>
    <x v="2"/>
    <s v="Office Supplies"/>
    <n v="272.73599999999999"/>
    <n v="3"/>
    <n v="0.2"/>
  </r>
  <r>
    <x v="11"/>
    <s v="Second Class"/>
    <s v="Consumer"/>
    <x v="3"/>
    <s v="Office Supplies"/>
    <n v="118.16"/>
    <n v="2"/>
    <n v="0.2"/>
  </r>
  <r>
    <x v="12"/>
    <s v="First Class"/>
    <s v="Consumer"/>
    <x v="0"/>
    <s v="Office Supplies"/>
    <n v="17.712"/>
    <n v="3"/>
    <n v="0.2"/>
  </r>
  <r>
    <x v="13"/>
    <s v="First Class"/>
    <s v="Corporate"/>
    <x v="0"/>
    <s v="Office Supplies"/>
    <n v="31.049999999999997"/>
    <n v="3"/>
    <n v="0"/>
  </r>
  <r>
    <x v="14"/>
    <s v="Standard Class"/>
    <s v="Consumer"/>
    <x v="0"/>
    <s v="Office Supplies"/>
    <n v="32.400000000000006"/>
    <n v="5"/>
    <n v="0"/>
  </r>
  <r>
    <x v="15"/>
    <s v="Standard Class"/>
    <s v="Consumer"/>
    <x v="1"/>
    <s v="Office Supplies"/>
    <n v="3.3040000000000003"/>
    <n v="1"/>
    <n v="0.2"/>
  </r>
  <r>
    <x v="16"/>
    <s v="Standard Class"/>
    <s v="Corporate"/>
    <x v="0"/>
    <s v="Office Supplies"/>
    <n v="59.699999999999996"/>
    <n v="3"/>
    <n v="0"/>
  </r>
  <r>
    <x v="17"/>
    <s v="Second Class"/>
    <s v="Home Office"/>
    <x v="2"/>
    <s v="Office Supplies"/>
    <n v="59.903999999999996"/>
    <n v="2"/>
    <n v="0.2"/>
  </r>
  <r>
    <x v="18"/>
    <s v="Standard Class"/>
    <s v="Corporate"/>
    <x v="2"/>
    <s v="Furniture"/>
    <n v="332.02800000000002"/>
    <n v="9"/>
    <n v="0.6"/>
  </r>
  <r>
    <x v="19"/>
    <s v="Standard Class"/>
    <s v="Corporate"/>
    <x v="0"/>
    <s v="Technology"/>
    <n v="99.99"/>
    <n v="1"/>
    <n v="0"/>
  </r>
  <r>
    <x v="4"/>
    <s v="Standard Class"/>
    <s v="Consumer"/>
    <x v="0"/>
    <s v="Technology"/>
    <n v="105.584"/>
    <n v="2"/>
    <n v="0.2"/>
  </r>
  <r>
    <x v="20"/>
    <s v="Standard Class"/>
    <s v="Consumer"/>
    <x v="3"/>
    <s v="Office Supplies"/>
    <n v="2.3130000000000002"/>
    <n v="1"/>
    <n v="0.7"/>
  </r>
  <r>
    <x v="2"/>
    <s v="Standard Class"/>
    <s v="Consumer"/>
    <x v="3"/>
    <s v="Furniture"/>
    <n v="396.92000000000007"/>
    <n v="5"/>
    <n v="0.2"/>
  </r>
  <r>
    <x v="21"/>
    <s v="Standard Class"/>
    <s v="Consumer"/>
    <x v="2"/>
    <s v="Office Supplies"/>
    <n v="17.61"/>
    <n v="3"/>
    <n v="0"/>
  </r>
  <r>
    <x v="22"/>
    <s v="Standard Class"/>
    <s v="Consumer"/>
    <x v="0"/>
    <s v="Office Supplies"/>
    <n v="38.880000000000003"/>
    <n v="6"/>
    <n v="0"/>
  </r>
  <r>
    <x v="23"/>
    <s v="Standard Class"/>
    <s v="Consumer"/>
    <x v="0"/>
    <s v="Office Supplies"/>
    <n v="4.5120000000000005"/>
    <n v="3"/>
    <n v="0.2"/>
  </r>
  <r>
    <x v="24"/>
    <s v="First Class"/>
    <s v="Consumer"/>
    <x v="3"/>
    <s v="Office Supplies"/>
    <n v="22.704000000000004"/>
    <n v="6"/>
    <n v="0.2"/>
  </r>
  <r>
    <x v="25"/>
    <s v="Standard Class"/>
    <s v="Corporate"/>
    <x v="3"/>
    <s v="Furniture"/>
    <n v="520.05000000000007"/>
    <n v="5"/>
    <n v="0"/>
  </r>
  <r>
    <x v="26"/>
    <s v="First Class"/>
    <s v="Consumer"/>
    <x v="2"/>
    <s v="Office Supplies"/>
    <n v="31.104000000000006"/>
    <n v="6"/>
    <n v="0.2"/>
  </r>
  <r>
    <x v="27"/>
    <s v="Same Day"/>
    <s v="Consumer"/>
    <x v="0"/>
    <s v="Office Supplies"/>
    <n v="61.96"/>
    <n v="2"/>
    <n v="0"/>
  </r>
  <r>
    <x v="28"/>
    <s v="Second Class"/>
    <s v="Consumer"/>
    <x v="1"/>
    <s v="Office Supplies"/>
    <n v="2.0640000000000001"/>
    <n v="1"/>
    <n v="0.2"/>
  </r>
  <r>
    <x v="1"/>
    <s v="Standard Class"/>
    <s v="Corporate"/>
    <x v="0"/>
    <s v="Office Supplies"/>
    <n v="31.44"/>
    <n v="3"/>
    <n v="0"/>
  </r>
  <r>
    <x v="29"/>
    <s v="First Class"/>
    <s v="Consumer"/>
    <x v="0"/>
    <s v="Office Supplies"/>
    <n v="25.76"/>
    <n v="7"/>
    <n v="0"/>
  </r>
  <r>
    <x v="30"/>
    <s v="Standard Class"/>
    <s v="Home Office"/>
    <x v="3"/>
    <s v="Office Supplies"/>
    <n v="31.104000000000006"/>
    <n v="6"/>
    <n v="0.2"/>
  </r>
  <r>
    <x v="31"/>
    <s v="First Class"/>
    <s v="Home Office"/>
    <x v="3"/>
    <s v="Office Supplies"/>
    <n v="11.12"/>
    <n v="4"/>
    <n v="0"/>
  </r>
  <r>
    <x v="32"/>
    <s v="Second Class"/>
    <s v="Home Office"/>
    <x v="0"/>
    <s v="Office Supplies"/>
    <n v="35.880000000000003"/>
    <n v="6"/>
    <n v="0"/>
  </r>
  <r>
    <x v="33"/>
    <s v="Second Class"/>
    <s v="Corporate"/>
    <x v="0"/>
    <s v="Office Supplies"/>
    <n v="629.18400000000008"/>
    <n v="8"/>
    <n v="0.2"/>
  </r>
  <r>
    <x v="34"/>
    <s v="Standard Class"/>
    <s v="Corporate"/>
    <x v="3"/>
    <s v="Office Supplies"/>
    <n v="51.84"/>
    <n v="8"/>
    <n v="0"/>
  </r>
  <r>
    <x v="35"/>
    <s v="Standard Class"/>
    <s v="Consumer"/>
    <x v="2"/>
    <s v="Technology"/>
    <n v="31.92"/>
    <n v="2"/>
    <n v="0.2"/>
  </r>
  <r>
    <x v="36"/>
    <s v="First Class"/>
    <s v="Consumer"/>
    <x v="1"/>
    <s v="Furniture"/>
    <n v="354.90000000000003"/>
    <n v="5"/>
    <n v="0"/>
  </r>
  <r>
    <x v="37"/>
    <s v="Standard Class"/>
    <s v="Corporate"/>
    <x v="1"/>
    <s v="Furniture"/>
    <n v="31.983999999999998"/>
    <n v="2"/>
    <n v="0.2"/>
  </r>
  <r>
    <x v="38"/>
    <s v="Standard Class"/>
    <s v="Home Office"/>
    <x v="1"/>
    <s v="Office Supplies"/>
    <n v="580.67200000000003"/>
    <n v="4"/>
    <n v="0.2"/>
  </r>
  <r>
    <x v="39"/>
    <s v="Standard Class"/>
    <s v="Consumer"/>
    <x v="3"/>
    <s v="Office Supplies"/>
    <n v="447.85999999999996"/>
    <n v="7"/>
    <n v="0"/>
  </r>
  <r>
    <x v="40"/>
    <s v="Second Class"/>
    <s v="Home Office"/>
    <x v="3"/>
    <s v="Furniture"/>
    <n v="110.98"/>
    <n v="1"/>
    <n v="0"/>
  </r>
  <r>
    <x v="41"/>
    <s v="Standard Class"/>
    <s v="Home Office"/>
    <x v="0"/>
    <s v="Furniture"/>
    <n v="63.47"/>
    <n v="11"/>
    <n v="0"/>
  </r>
  <r>
    <x v="42"/>
    <s v="Second Class"/>
    <s v="Corporate"/>
    <x v="2"/>
    <s v="Technology"/>
    <n v="83.97"/>
    <n v="3"/>
    <n v="0"/>
  </r>
  <r>
    <x v="43"/>
    <s v="Second Class"/>
    <s v="Corporate"/>
    <x v="3"/>
    <s v="Furniture"/>
    <n v="15.168000000000001"/>
    <n v="2"/>
    <n v="0.2"/>
  </r>
  <r>
    <x v="44"/>
    <s v="Same Day"/>
    <s v="Consumer"/>
    <x v="2"/>
    <s v="Furniture"/>
    <n v="16.192"/>
    <n v="2"/>
    <n v="0.6"/>
  </r>
  <r>
    <x v="45"/>
    <s v="Second Class"/>
    <s v="Consumer"/>
    <x v="2"/>
    <s v="Office Supplies"/>
    <n v="190.86"/>
    <n v="2"/>
    <n v="0"/>
  </r>
  <r>
    <x v="46"/>
    <s v="Standard Class"/>
    <s v="Consumer"/>
    <x v="2"/>
    <s v="Office Supplies"/>
    <n v="50.352000000000004"/>
    <n v="3"/>
    <n v="0.2"/>
  </r>
  <r>
    <x v="47"/>
    <s v="Standard Class"/>
    <s v="Corporate"/>
    <x v="0"/>
    <s v="Furniture"/>
    <n v="902.71199999999999"/>
    <n v="3"/>
    <n v="0.2"/>
  </r>
  <r>
    <x v="48"/>
    <s v="Standard Class"/>
    <s v="Consumer"/>
    <x v="1"/>
    <s v="Furniture"/>
    <n v="957.57749999999999"/>
    <n v="5"/>
    <n v="0.45"/>
  </r>
  <r>
    <x v="49"/>
    <s v="First Class"/>
    <s v="Consumer"/>
    <x v="0"/>
    <s v="Technology"/>
    <n v="339.96"/>
    <n v="4"/>
    <n v="0"/>
  </r>
  <r>
    <x v="11"/>
    <s v="Standard Class"/>
    <s v="Consumer"/>
    <x v="0"/>
    <s v="Office Supplies"/>
    <n v="946.76400000000024"/>
    <n v="6"/>
    <n v="0.7"/>
  </r>
  <r>
    <x v="50"/>
    <s v="Second Class"/>
    <s v="Consumer"/>
    <x v="0"/>
    <s v="Furniture"/>
    <n v="170.35200000000003"/>
    <n v="3"/>
    <n v="0.2"/>
  </r>
  <r>
    <x v="51"/>
    <s v="Standard Class"/>
    <s v="Consumer"/>
    <x v="2"/>
    <s v="Furniture"/>
    <n v="71.12"/>
    <n v="4"/>
    <n v="0"/>
  </r>
  <r>
    <x v="52"/>
    <s v="Standard Class"/>
    <s v="Home Office"/>
    <x v="1"/>
    <s v="Furniture"/>
    <n v="258.072"/>
    <n v="3"/>
    <n v="0.2"/>
  </r>
  <r>
    <x v="53"/>
    <s v="Standard Class"/>
    <s v="Consumer"/>
    <x v="0"/>
    <s v="Office Supplies"/>
    <n v="76.12"/>
    <n v="2"/>
    <n v="0"/>
  </r>
  <r>
    <x v="54"/>
    <s v="Standard Class"/>
    <s v="Corporate"/>
    <x v="2"/>
    <s v="Furniture"/>
    <n v="1218.7349999999997"/>
    <n v="5"/>
    <n v="0.3"/>
  </r>
  <r>
    <x v="55"/>
    <s v="First Class"/>
    <s v="Consumer"/>
    <x v="0"/>
    <s v="Office Supplies"/>
    <n v="8.4480000000000004"/>
    <n v="2"/>
    <n v="0.2"/>
  </r>
  <r>
    <x v="56"/>
    <s v="Standard Class"/>
    <s v="Consumer"/>
    <x v="1"/>
    <s v="Office Supplies"/>
    <n v="32.776000000000003"/>
    <n v="1"/>
    <n v="0.2"/>
  </r>
  <r>
    <x v="57"/>
    <s v="Standard Class"/>
    <s v="Home Office"/>
    <x v="0"/>
    <s v="Office Supplies"/>
    <n v="110.96"/>
    <n v="2"/>
    <n v="0"/>
  </r>
  <r>
    <x v="58"/>
    <s v="First Class"/>
    <s v="Consumer"/>
    <x v="3"/>
    <s v="Office Supplies"/>
    <n v="23.616"/>
    <n v="8"/>
    <n v="0.2"/>
  </r>
  <r>
    <x v="56"/>
    <s v="Standard Class"/>
    <s v="Corporate"/>
    <x v="0"/>
    <s v="Furniture"/>
    <n v="906.68000000000006"/>
    <n v="5"/>
    <n v="0.2"/>
  </r>
  <r>
    <x v="59"/>
    <s v="Standard Class"/>
    <s v="Corporate"/>
    <x v="2"/>
    <s v="Office Supplies"/>
    <n v="35.520000000000003"/>
    <n v="3"/>
    <n v="0.2"/>
  </r>
  <r>
    <x v="60"/>
    <s v="First Class"/>
    <s v="Home Office"/>
    <x v="3"/>
    <s v="Office Supplies"/>
    <n v="4.9280000000000008"/>
    <n v="2"/>
    <n v="0.2"/>
  </r>
  <r>
    <x v="61"/>
    <s v="Standard Class"/>
    <s v="Corporate"/>
    <x v="2"/>
    <s v="Office Supplies"/>
    <n v="38.82"/>
    <n v="6"/>
    <n v="0"/>
  </r>
  <r>
    <x v="62"/>
    <s v="Standard Class"/>
    <s v="Corporate"/>
    <x v="3"/>
    <s v="Technology"/>
    <n v="134.99"/>
    <n v="1"/>
    <n v="0"/>
  </r>
  <r>
    <x v="63"/>
    <s v="Same Day"/>
    <s v="Corporate"/>
    <x v="0"/>
    <s v="Office Supplies"/>
    <n v="12.48"/>
    <n v="2"/>
    <n v="0"/>
  </r>
  <r>
    <x v="64"/>
    <s v="Standard Class"/>
    <s v="Corporate"/>
    <x v="3"/>
    <s v="Office Supplies"/>
    <n v="23.680000000000003"/>
    <n v="4"/>
    <n v="0.2"/>
  </r>
  <r>
    <x v="65"/>
    <s v="First Class"/>
    <s v="Corporate"/>
    <x v="0"/>
    <s v="Technology"/>
    <n v="239.95200000000003"/>
    <n v="6"/>
    <n v="0.2"/>
  </r>
  <r>
    <x v="66"/>
    <s v="Standard Class"/>
    <s v="Consumer"/>
    <x v="2"/>
    <s v="Furniture"/>
    <n v="373.08"/>
    <n v="6"/>
    <n v="0"/>
  </r>
  <r>
    <x v="67"/>
    <s v="Second Class"/>
    <s v="Home Office"/>
    <x v="1"/>
    <s v="Technology"/>
    <n v="255.68000000000004"/>
    <n v="8"/>
    <n v="0.2"/>
  </r>
  <r>
    <x v="68"/>
    <s v="Standard Class"/>
    <s v="Home Office"/>
    <x v="1"/>
    <s v="Technology"/>
    <n v="41.424000000000007"/>
    <n v="2"/>
    <n v="0.2"/>
  </r>
  <r>
    <x v="69"/>
    <s v="Standard Class"/>
    <s v="Corporate"/>
    <x v="0"/>
    <s v="Office Supplies"/>
    <n v="9.1440000000000001"/>
    <n v="3"/>
    <n v="0.2"/>
  </r>
  <r>
    <x v="70"/>
    <s v="Standard Class"/>
    <s v="Consumer"/>
    <x v="3"/>
    <s v="Technology"/>
    <n v="19.98"/>
    <n v="2"/>
    <n v="0"/>
  </r>
  <r>
    <x v="71"/>
    <s v="Standard Class"/>
    <s v="Corporate"/>
    <x v="3"/>
    <s v="Office Supplies"/>
    <n v="18.899999999999999"/>
    <n v="6"/>
    <n v="0"/>
  </r>
  <r>
    <x v="72"/>
    <s v="Standard Class"/>
    <s v="Corporate"/>
    <x v="1"/>
    <s v="Technology"/>
    <n v="36.99"/>
    <n v="1"/>
    <n v="0"/>
  </r>
  <r>
    <x v="73"/>
    <s v="Standard Class"/>
    <s v="Consumer"/>
    <x v="0"/>
    <s v="Office Supplies"/>
    <n v="15.552000000000003"/>
    <n v="3"/>
    <n v="0.2"/>
  </r>
  <r>
    <x v="74"/>
    <s v="Standard Class"/>
    <s v="Consumer"/>
    <x v="3"/>
    <s v="Office Supplies"/>
    <n v="248.57"/>
    <n v="7"/>
    <n v="0"/>
  </r>
  <r>
    <x v="75"/>
    <s v="Same Day"/>
    <s v="Corporate"/>
    <x v="1"/>
    <s v="Office Supplies"/>
    <n v="42.68"/>
    <n v="4"/>
    <n v="0"/>
  </r>
  <r>
    <x v="76"/>
    <s v="Standard Class"/>
    <s v="Corporate"/>
    <x v="3"/>
    <s v="Technology"/>
    <n v="205.03"/>
    <n v="7"/>
    <n v="0"/>
  </r>
  <r>
    <x v="77"/>
    <s v="Second Class"/>
    <s v="Corporate"/>
    <x v="1"/>
    <s v="Office Supplies"/>
    <n v="25.5"/>
    <n v="3"/>
    <n v="0"/>
  </r>
  <r>
    <x v="78"/>
    <s v="Standard Class"/>
    <s v="Consumer"/>
    <x v="2"/>
    <s v="Technology"/>
    <n v="323.97600000000006"/>
    <n v="3"/>
    <n v="0.2"/>
  </r>
  <r>
    <x v="79"/>
    <s v="Standard Class"/>
    <s v="Home Office"/>
    <x v="0"/>
    <s v="Office Supplies"/>
    <n v="41.72"/>
    <n v="5"/>
    <n v="0.2"/>
  </r>
  <r>
    <x v="80"/>
    <s v="Standard Class"/>
    <s v="Consumer"/>
    <x v="3"/>
    <s v="Office Supplies"/>
    <n v="7.78"/>
    <n v="1"/>
    <n v="0"/>
  </r>
  <r>
    <x v="81"/>
    <s v="Standard Class"/>
    <s v="Consumer"/>
    <x v="3"/>
    <s v="Office Supplies"/>
    <n v="38.520000000000003"/>
    <n v="9"/>
    <n v="0"/>
  </r>
  <r>
    <x v="82"/>
    <s v="Standard Class"/>
    <s v="Consumer"/>
    <x v="2"/>
    <s v="Office Supplies"/>
    <n v="27.384"/>
    <n v="7"/>
    <n v="0.2"/>
  </r>
  <r>
    <x v="83"/>
    <s v="Standard Class"/>
    <s v="Home Office"/>
    <x v="2"/>
    <s v="Office Supplies"/>
    <n v="11.645999999999997"/>
    <n v="9"/>
    <n v="0.8"/>
  </r>
  <r>
    <x v="84"/>
    <s v="First Class"/>
    <s v="Consumer"/>
    <x v="0"/>
    <s v="Office Supplies"/>
    <n v="19.920000000000002"/>
    <n v="4"/>
    <n v="0"/>
  </r>
  <r>
    <x v="85"/>
    <s v="Standard Class"/>
    <s v="Corporate"/>
    <x v="0"/>
    <s v="Technology"/>
    <n v="304.77600000000001"/>
    <n v="3"/>
    <n v="0.2"/>
  </r>
  <r>
    <x v="73"/>
    <s v="Same Day"/>
    <s v="Consumer"/>
    <x v="3"/>
    <s v="Office Supplies"/>
    <n v="17.088000000000001"/>
    <n v="4"/>
    <n v="0.2"/>
  </r>
  <r>
    <x v="86"/>
    <s v="Second Class"/>
    <s v="Consumer"/>
    <x v="3"/>
    <s v="Technology"/>
    <n v="899.95"/>
    <n v="5"/>
    <n v="0"/>
  </r>
  <r>
    <x v="87"/>
    <s v="Second Class"/>
    <s v="Consumer"/>
    <x v="1"/>
    <s v="Office Supplies"/>
    <n v="14.336000000000002"/>
    <n v="4"/>
    <n v="0.2"/>
  </r>
  <r>
    <x v="81"/>
    <s v="Standard Class"/>
    <s v="Consumer"/>
    <x v="3"/>
    <s v="Furniture"/>
    <n v="2888.1270000000004"/>
    <n v="11"/>
    <n v="0.1"/>
  </r>
  <r>
    <x v="88"/>
    <s v="First Class"/>
    <s v="Corporate"/>
    <x v="0"/>
    <s v="Office Supplies"/>
    <n v="2033.5840000000001"/>
    <n v="2"/>
    <n v="0.2"/>
  </r>
  <r>
    <x v="89"/>
    <s v="Same Day"/>
    <s v="Consumer"/>
    <x v="2"/>
    <s v="Furniture"/>
    <n v="17.14"/>
    <n v="2"/>
    <n v="0"/>
  </r>
  <r>
    <x v="90"/>
    <s v="First Class"/>
    <s v="Home Office"/>
    <x v="3"/>
    <s v="Furniture"/>
    <n v="30.144000000000002"/>
    <n v="2"/>
    <n v="0.2"/>
  </r>
  <r>
    <x v="91"/>
    <s v="Standard Class"/>
    <s v="Consumer"/>
    <x v="3"/>
    <s v="Office Supplies"/>
    <n v="3.76"/>
    <n v="2"/>
    <n v="0"/>
  </r>
  <r>
    <x v="92"/>
    <s v="Standard Class"/>
    <s v="Consumer"/>
    <x v="2"/>
    <s v="Office Supplies"/>
    <n v="13.747999999999998"/>
    <n v="14"/>
    <n v="0.8"/>
  </r>
  <r>
    <x v="93"/>
    <s v="Standard Class"/>
    <s v="Corporate"/>
    <x v="2"/>
    <s v="Furniture"/>
    <n v="73.784000000000006"/>
    <n v="2"/>
    <n v="0.6"/>
  </r>
  <r>
    <x v="94"/>
    <s v="Second Class"/>
    <s v="Home Office"/>
    <x v="1"/>
    <s v="Office Supplies"/>
    <n v="45.84"/>
    <n v="8"/>
    <n v="0"/>
  </r>
  <r>
    <x v="33"/>
    <s v="Standard Class"/>
    <s v="Corporate"/>
    <x v="1"/>
    <s v="Furniture"/>
    <n v="50.496000000000002"/>
    <n v="6"/>
    <n v="0.2"/>
  </r>
  <r>
    <x v="88"/>
    <s v="Standard Class"/>
    <s v="Consumer"/>
    <x v="2"/>
    <s v="Office Supplies"/>
    <n v="67.56"/>
    <n v="3"/>
    <n v="0.2"/>
  </r>
  <r>
    <x v="42"/>
    <s v="Standard Class"/>
    <s v="Consumer"/>
    <x v="3"/>
    <s v="Office Supplies"/>
    <n v="324.74400000000003"/>
    <n v="3"/>
    <n v="0.2"/>
  </r>
  <r>
    <x v="95"/>
    <s v="Standard Class"/>
    <s v="Consumer"/>
    <x v="0"/>
    <s v="Furniture"/>
    <n v="1487.04"/>
    <n v="5"/>
    <n v="0.2"/>
  </r>
  <r>
    <x v="96"/>
    <s v="First Class"/>
    <s v="Corporate"/>
    <x v="0"/>
    <s v="Furniture"/>
    <n v="44.67"/>
    <n v="3"/>
    <n v="0"/>
  </r>
  <r>
    <x v="2"/>
    <s v="Standard Class"/>
    <s v="Consumer"/>
    <x v="0"/>
    <s v="Technology"/>
    <n v="470.37600000000009"/>
    <n v="3"/>
    <n v="0.2"/>
  </r>
  <r>
    <x v="97"/>
    <s v="Standard Class"/>
    <s v="Corporate"/>
    <x v="0"/>
    <s v="Office Supplies"/>
    <n v="405.64"/>
    <n v="4"/>
    <n v="0"/>
  </r>
  <r>
    <x v="98"/>
    <s v="Standard Class"/>
    <s v="Corporate"/>
    <x v="2"/>
    <s v="Office Supplies"/>
    <n v="1.3619999999999997"/>
    <n v="1"/>
    <n v="0.8"/>
  </r>
  <r>
    <x v="99"/>
    <s v="Second Class"/>
    <s v="Consumer"/>
    <x v="1"/>
    <s v="Office Supplies"/>
    <n v="31.744"/>
    <n v="2"/>
    <n v="0.2"/>
  </r>
  <r>
    <x v="35"/>
    <s v="Second Class"/>
    <s v="Consumer"/>
    <x v="2"/>
    <s v="Office Supplies"/>
    <n v="180.97999999999996"/>
    <n v="5"/>
    <n v="0.8"/>
  </r>
  <r>
    <x v="100"/>
    <s v="First Class"/>
    <s v="Consumer"/>
    <x v="3"/>
    <s v="Furniture"/>
    <n v="6.16"/>
    <n v="2"/>
    <n v="0"/>
  </r>
  <r>
    <x v="101"/>
    <s v="First Class"/>
    <s v="Corporate"/>
    <x v="0"/>
    <s v="Office Supplies"/>
    <n v="78.600000000000009"/>
    <n v="5"/>
    <n v="0.7"/>
  </r>
  <r>
    <x v="102"/>
    <s v="First Class"/>
    <s v="Corporate"/>
    <x v="1"/>
    <s v="Furniture"/>
    <n v="29.12"/>
    <n v="4"/>
    <n v="0"/>
  </r>
  <r>
    <x v="103"/>
    <s v="Second Class"/>
    <s v="Consumer"/>
    <x v="3"/>
    <s v="Office Supplies"/>
    <n v="36.288000000000011"/>
    <n v="7"/>
    <n v="0.2"/>
  </r>
  <r>
    <x v="68"/>
    <s v="First Class"/>
    <s v="Consumer"/>
    <x v="0"/>
    <s v="Office Supplies"/>
    <n v="56.56"/>
    <n v="2"/>
    <n v="0"/>
  </r>
  <r>
    <x v="104"/>
    <s v="Standard Class"/>
    <s v="Consumer"/>
    <x v="2"/>
    <s v="Technology"/>
    <n v="299.95999999999998"/>
    <n v="5"/>
    <n v="0.2"/>
  </r>
  <r>
    <x v="105"/>
    <s v="Second Class"/>
    <s v="Corporate"/>
    <x v="2"/>
    <s v="Office Supplies"/>
    <n v="21.983999999999995"/>
    <n v="6"/>
    <n v="0.8"/>
  </r>
  <r>
    <x v="106"/>
    <s v="First Class"/>
    <s v="Consumer"/>
    <x v="3"/>
    <s v="Office Supplies"/>
    <n v="13.392000000000001"/>
    <n v="3"/>
    <n v="0.2"/>
  </r>
  <r>
    <x v="105"/>
    <s v="Standard Class"/>
    <s v="Consumer"/>
    <x v="0"/>
    <s v="Technology"/>
    <n v="369.16"/>
    <n v="11"/>
    <n v="0.2"/>
  </r>
  <r>
    <x v="107"/>
    <s v="Second Class"/>
    <s v="Corporate"/>
    <x v="2"/>
    <s v="Technology"/>
    <n v="328.77600000000007"/>
    <n v="3"/>
    <n v="0.2"/>
  </r>
  <r>
    <x v="108"/>
    <s v="Standard Class"/>
    <s v="Consumer"/>
    <x v="2"/>
    <s v="Office Supplies"/>
    <n v="30.32"/>
    <n v="4"/>
    <n v="0"/>
  </r>
  <r>
    <x v="109"/>
    <s v="Standard Class"/>
    <s v="Home Office"/>
    <x v="0"/>
    <s v="Office Supplies"/>
    <n v="6.16"/>
    <n v="2"/>
    <n v="0"/>
  </r>
  <r>
    <x v="110"/>
    <s v="Second Class"/>
    <s v="Home Office"/>
    <x v="2"/>
    <s v="Office Supplies"/>
    <n v="419.4"/>
    <n v="5"/>
    <n v="0.2"/>
  </r>
  <r>
    <x v="111"/>
    <s v="Standard Class"/>
    <s v="Corporate"/>
    <x v="2"/>
    <s v="Technology"/>
    <n v="165.60000000000002"/>
    <n v="3"/>
    <n v="0.2"/>
  </r>
  <r>
    <x v="112"/>
    <s v="Second Class"/>
    <s v="Corporate"/>
    <x v="0"/>
    <s v="Technology"/>
    <n v="1287.45"/>
    <n v="5"/>
    <n v="0"/>
  </r>
  <r>
    <x v="113"/>
    <s v="Second Class"/>
    <s v="Corporate"/>
    <x v="0"/>
    <s v="Technology"/>
    <n v="87.96"/>
    <n v="5"/>
    <n v="0.2"/>
  </r>
  <r>
    <x v="114"/>
    <s v="Standard Class"/>
    <s v="Corporate"/>
    <x v="0"/>
    <s v="Office Supplies"/>
    <n v="4.2"/>
    <n v="2"/>
    <n v="0"/>
  </r>
  <r>
    <x v="115"/>
    <s v="Standard Class"/>
    <s v="Consumer"/>
    <x v="2"/>
    <s v="Office Supplies"/>
    <n v="39.581999999999987"/>
    <n v="9"/>
    <n v="0.8"/>
  </r>
  <r>
    <x v="116"/>
    <s v="Standard Class"/>
    <s v="Corporate"/>
    <x v="2"/>
    <s v="Furniture"/>
    <n v="872.94"/>
    <n v="3"/>
    <n v="0"/>
  </r>
  <r>
    <x v="117"/>
    <s v="Standard Class"/>
    <s v="Consumer"/>
    <x v="0"/>
    <s v="Furniture"/>
    <n v="48.86"/>
    <n v="7"/>
    <n v="0"/>
  </r>
  <r>
    <x v="118"/>
    <s v="Standard Class"/>
    <s v="Consumer"/>
    <x v="3"/>
    <s v="Furniture"/>
    <n v="302.94"/>
    <n v="3"/>
    <n v="0"/>
  </r>
  <r>
    <x v="84"/>
    <s v="Standard Class"/>
    <s v="Home Office"/>
    <x v="2"/>
    <s v="Office Supplies"/>
    <n v="342.86400000000003"/>
    <n v="3"/>
    <n v="0.2"/>
  </r>
  <r>
    <x v="118"/>
    <s v="Standard Class"/>
    <s v="Consumer"/>
    <x v="2"/>
    <s v="Technology"/>
    <n v="399.95"/>
    <n v="5"/>
    <n v="0"/>
  </r>
  <r>
    <x v="119"/>
    <s v="Second Class"/>
    <s v="Consumer"/>
    <x v="1"/>
    <s v="Furniture"/>
    <n v="545.93999999999994"/>
    <n v="6"/>
    <n v="0"/>
  </r>
  <r>
    <x v="120"/>
    <s v="Second Class"/>
    <s v="Corporate"/>
    <x v="2"/>
    <s v="Office Supplies"/>
    <n v="25.920000000000005"/>
    <n v="5"/>
    <n v="0.2"/>
  </r>
  <r>
    <x v="121"/>
    <s v="Standard Class"/>
    <s v="Consumer"/>
    <x v="2"/>
    <s v="Office Supplies"/>
    <n v="3.3919999999999995"/>
    <n v="4"/>
    <n v="0.8"/>
  </r>
  <r>
    <x v="122"/>
    <s v="First Class"/>
    <s v="Consumer"/>
    <x v="3"/>
    <s v="Office Supplies"/>
    <n v="13.247999999999999"/>
    <n v="4"/>
    <n v="0.2"/>
  </r>
  <r>
    <x v="123"/>
    <s v="Second Class"/>
    <s v="Consumer"/>
    <x v="1"/>
    <s v="Office Supplies"/>
    <n v="13"/>
    <n v="5"/>
    <n v="0.2"/>
  </r>
  <r>
    <x v="124"/>
    <s v="Second Class"/>
    <s v="Corporate"/>
    <x v="3"/>
    <s v="Office Supplies"/>
    <n v="22.92"/>
    <n v="4"/>
    <n v="0"/>
  </r>
  <r>
    <x v="10"/>
    <s v="Standard Class"/>
    <s v="Home Office"/>
    <x v="2"/>
    <s v="Office Supplies"/>
    <n v="11.784000000000001"/>
    <n v="3"/>
    <n v="0.2"/>
  </r>
  <r>
    <x v="125"/>
    <s v="Standard Class"/>
    <s v="Consumer"/>
    <x v="0"/>
    <s v="Furniture"/>
    <n v="41.37"/>
    <n v="3"/>
    <n v="0"/>
  </r>
  <r>
    <x v="126"/>
    <s v="First Class"/>
    <s v="Consumer"/>
    <x v="0"/>
    <s v="Technology"/>
    <n v="11.54"/>
    <n v="1"/>
    <n v="0"/>
  </r>
  <r>
    <x v="9"/>
    <s v="First Class"/>
    <s v="Home Office"/>
    <x v="3"/>
    <s v="Office Supplies"/>
    <n v="70.98"/>
    <n v="1"/>
    <n v="0"/>
  </r>
  <r>
    <x v="127"/>
    <s v="Standard Class"/>
    <s v="Corporate"/>
    <x v="2"/>
    <s v="Office Supplies"/>
    <n v="81.96"/>
    <n v="2"/>
    <n v="0"/>
  </r>
  <r>
    <x v="128"/>
    <s v="Standard Class"/>
    <s v="Consumer"/>
    <x v="0"/>
    <s v="Office Supplies"/>
    <n v="11.56"/>
    <n v="4"/>
    <n v="0"/>
  </r>
  <r>
    <x v="129"/>
    <s v="Standard Class"/>
    <s v="Consumer"/>
    <x v="0"/>
    <s v="Furniture"/>
    <n v="39.96"/>
    <n v="2"/>
    <n v="0"/>
  </r>
  <r>
    <x v="130"/>
    <s v="Standard Class"/>
    <s v="Home Office"/>
    <x v="1"/>
    <s v="Office Supplies"/>
    <n v="8.34"/>
    <n v="3"/>
    <n v="0"/>
  </r>
  <r>
    <x v="131"/>
    <s v="Standard Class"/>
    <s v="Corporate"/>
    <x v="0"/>
    <s v="Office Supplies"/>
    <n v="11.68"/>
    <n v="2"/>
    <n v="0"/>
  </r>
  <r>
    <x v="132"/>
    <s v="Second Class"/>
    <s v="Corporate"/>
    <x v="3"/>
    <s v="Office Supplies"/>
    <n v="77.240000000000009"/>
    <n v="5"/>
    <n v="0.2"/>
  </r>
  <r>
    <x v="133"/>
    <s v="Same Day"/>
    <s v="Consumer"/>
    <x v="3"/>
    <s v="Technology"/>
    <n v="129.97999999999999"/>
    <n v="2"/>
    <n v="0"/>
  </r>
  <r>
    <x v="134"/>
    <s v="Standard Class"/>
    <s v="Corporate"/>
    <x v="1"/>
    <s v="Furniture"/>
    <n v="79.12"/>
    <n v="5"/>
    <n v="0.2"/>
  </r>
  <r>
    <x v="135"/>
    <s v="First Class"/>
    <s v="Consumer"/>
    <x v="1"/>
    <s v="Technology"/>
    <n v="71"/>
    <n v="4"/>
    <n v="0"/>
  </r>
  <r>
    <x v="136"/>
    <s v="Standard Class"/>
    <s v="Corporate"/>
    <x v="2"/>
    <s v="Office Supplies"/>
    <n v="32.479999999999997"/>
    <n v="2"/>
    <n v="0"/>
  </r>
  <r>
    <x v="137"/>
    <s v="Second Class"/>
    <s v="Consumer"/>
    <x v="3"/>
    <s v="Furniture"/>
    <n v="327.56399999999996"/>
    <n v="4"/>
    <n v="0.1"/>
  </r>
  <r>
    <x v="138"/>
    <s v="First Class"/>
    <s v="Home Office"/>
    <x v="2"/>
    <s v="Office Supplies"/>
    <n v="114.84800000000001"/>
    <n v="4"/>
    <n v="0.2"/>
  </r>
  <r>
    <x v="139"/>
    <s v="Standard Class"/>
    <s v="Consumer"/>
    <x v="1"/>
    <s v="Office Supplies"/>
    <n v="12.263999999999999"/>
    <n v="7"/>
    <n v="0.2"/>
  </r>
  <r>
    <x v="62"/>
    <s v="Standard Class"/>
    <s v="Corporate"/>
    <x v="2"/>
    <s v="Office Supplies"/>
    <n v="3.9"/>
    <n v="2"/>
    <n v="0"/>
  </r>
  <r>
    <x v="140"/>
    <s v="First Class"/>
    <s v="Consumer"/>
    <x v="0"/>
    <s v="Office Supplies"/>
    <n v="17.12"/>
    <n v="4"/>
    <n v="0"/>
  </r>
  <r>
    <x v="141"/>
    <s v="Second Class"/>
    <s v="Consumer"/>
    <x v="0"/>
    <s v="Office Supplies"/>
    <n v="166.44"/>
    <n v="3"/>
    <n v="0"/>
  </r>
  <r>
    <x v="142"/>
    <s v="Standard Class"/>
    <s v="Consumer"/>
    <x v="2"/>
    <s v="Office Supplies"/>
    <n v="11.54"/>
    <n v="2"/>
    <n v="0"/>
  </r>
  <r>
    <x v="143"/>
    <s v="Standard Class"/>
    <s v="Consumer"/>
    <x v="1"/>
    <s v="Office Supplies"/>
    <n v="245.94"/>
    <n v="6"/>
    <n v="0"/>
  </r>
  <r>
    <x v="105"/>
    <s v="Standard Class"/>
    <s v="Consumer"/>
    <x v="0"/>
    <s v="Furniture"/>
    <n v="17.46"/>
    <n v="2"/>
    <n v="0"/>
  </r>
  <r>
    <x v="144"/>
    <s v="First Class"/>
    <s v="Consumer"/>
    <x v="3"/>
    <s v="Office Supplies"/>
    <n v="46.72"/>
    <n v="8"/>
    <n v="0.2"/>
  </r>
  <r>
    <x v="145"/>
    <s v="First Class"/>
    <s v="Consumer"/>
    <x v="3"/>
    <s v="Technology"/>
    <n v="88.4"/>
    <n v="4"/>
    <n v="0"/>
  </r>
  <r>
    <x v="146"/>
    <s v="First Class"/>
    <s v="Consumer"/>
    <x v="0"/>
    <s v="Furniture"/>
    <n v="603.91999999999996"/>
    <n v="5"/>
    <n v="0.2"/>
  </r>
  <r>
    <x v="147"/>
    <s v="Second Class"/>
    <s v="Corporate"/>
    <x v="3"/>
    <s v="Office Supplies"/>
    <n v="19.136000000000003"/>
    <n v="4"/>
    <n v="0.2"/>
  </r>
  <r>
    <x v="148"/>
    <s v="Standard Class"/>
    <s v="Consumer"/>
    <x v="2"/>
    <s v="Office Supplies"/>
    <n v="57.42"/>
    <n v="9"/>
    <n v="0"/>
  </r>
  <r>
    <x v="144"/>
    <s v="Standard Class"/>
    <s v="Corporate"/>
    <x v="3"/>
    <s v="Technology"/>
    <n v="119.80000000000001"/>
    <n v="5"/>
    <n v="0.2"/>
  </r>
  <r>
    <x v="149"/>
    <s v="First Class"/>
    <s v="Consumer"/>
    <x v="3"/>
    <s v="Office Supplies"/>
    <n v="9.9600000000000009"/>
    <n v="2"/>
    <n v="0"/>
  </r>
  <r>
    <x v="76"/>
    <s v="First Class"/>
    <s v="Home Office"/>
    <x v="0"/>
    <s v="Furniture"/>
    <n v="199.89999999999998"/>
    <n v="5"/>
    <n v="0"/>
  </r>
  <r>
    <x v="150"/>
    <s v="Standard Class"/>
    <s v="Consumer"/>
    <x v="0"/>
    <s v="Office Supplies"/>
    <n v="22.959999999999997"/>
    <n v="7"/>
    <n v="0"/>
  </r>
  <r>
    <x v="151"/>
    <s v="Second Class"/>
    <s v="Consumer"/>
    <x v="0"/>
    <s v="Office Supplies"/>
    <n v="29.304000000000002"/>
    <n v="3"/>
    <n v="0.2"/>
  </r>
  <r>
    <x v="152"/>
    <s v="Standard Class"/>
    <s v="Corporate"/>
    <x v="2"/>
    <s v="Office Supplies"/>
    <n v="0.83599999999999974"/>
    <n v="1"/>
    <n v="0.8"/>
  </r>
  <r>
    <x v="153"/>
    <s v="Standard Class"/>
    <s v="Consumer"/>
    <x v="3"/>
    <s v="Office Supplies"/>
    <n v="735.98"/>
    <n v="2"/>
    <n v="0"/>
  </r>
  <r>
    <x v="154"/>
    <s v="Standard Class"/>
    <s v="Consumer"/>
    <x v="3"/>
    <s v="Furniture"/>
    <n v="631.78200000000004"/>
    <n v="2"/>
    <n v="0.1"/>
  </r>
  <r>
    <x v="155"/>
    <s v="Same Day"/>
    <s v="Consumer"/>
    <x v="0"/>
    <s v="Office Supplies"/>
    <n v="37.589999999999996"/>
    <n v="3"/>
    <n v="0"/>
  </r>
  <r>
    <x v="136"/>
    <s v="First Class"/>
    <s v="Consumer"/>
    <x v="0"/>
    <s v="Office Supplies"/>
    <n v="54.792000000000009"/>
    <n v="6"/>
    <n v="0.7"/>
  </r>
  <r>
    <x v="156"/>
    <s v="Standard Class"/>
    <s v="Corporate"/>
    <x v="3"/>
    <s v="Office Supplies"/>
    <n v="35.880000000000003"/>
    <n v="6"/>
    <n v="0"/>
  </r>
  <r>
    <x v="157"/>
    <s v="Standard Class"/>
    <s v="Consumer"/>
    <x v="3"/>
    <s v="Technology"/>
    <n v="65.97"/>
    <n v="3"/>
    <n v="0"/>
  </r>
  <r>
    <x v="158"/>
    <s v="Second Class"/>
    <s v="Consumer"/>
    <x v="1"/>
    <s v="Office Supplies"/>
    <n v="229.54400000000001"/>
    <n v="7"/>
    <n v="0.2"/>
  </r>
  <r>
    <x v="159"/>
    <s v="Standard Class"/>
    <s v="Home Office"/>
    <x v="3"/>
    <s v="Office Supplies"/>
    <n v="68.94"/>
    <n v="3"/>
    <n v="0"/>
  </r>
  <r>
    <x v="160"/>
    <s v="Second Class"/>
    <s v="Consumer"/>
    <x v="2"/>
    <s v="Technology"/>
    <n v="239.96000000000004"/>
    <n v="5"/>
    <n v="0.2"/>
  </r>
  <r>
    <x v="161"/>
    <s v="Second Class"/>
    <s v="Consumer"/>
    <x v="3"/>
    <s v="Office Supplies"/>
    <n v="12.419999999999998"/>
    <n v="3"/>
    <n v="0"/>
  </r>
  <r>
    <x v="162"/>
    <s v="Second Class"/>
    <s v="Consumer"/>
    <x v="3"/>
    <s v="Office Supplies"/>
    <n v="40.74"/>
    <n v="3"/>
    <n v="0"/>
  </r>
  <r>
    <x v="163"/>
    <s v="Standard Class"/>
    <s v="Corporate"/>
    <x v="2"/>
    <s v="Office Supplies"/>
    <n v="14.479999999999997"/>
    <n v="5"/>
    <n v="0.8"/>
  </r>
  <r>
    <x v="164"/>
    <s v="Standard Class"/>
    <s v="Home Office"/>
    <x v="3"/>
    <s v="Office Supplies"/>
    <n v="45.480000000000004"/>
    <n v="3"/>
    <n v="0"/>
  </r>
  <r>
    <x v="165"/>
    <s v="Standard Class"/>
    <s v="Home Office"/>
    <x v="2"/>
    <s v="Office Supplies"/>
    <n v="91.679999999999993"/>
    <n v="3"/>
    <n v="0"/>
  </r>
  <r>
    <x v="166"/>
    <s v="Standard Class"/>
    <s v="Corporate"/>
    <x v="2"/>
    <s v="Office Supplies"/>
    <n v="11.88"/>
    <n v="2"/>
    <n v="0"/>
  </r>
  <r>
    <x v="167"/>
    <s v="Second Class"/>
    <s v="Consumer"/>
    <x v="0"/>
    <s v="Furniture"/>
    <n v="24.849999999999998"/>
    <n v="5"/>
    <n v="0"/>
  </r>
  <r>
    <x v="168"/>
    <s v="Standard Class"/>
    <s v="Corporate"/>
    <x v="1"/>
    <s v="Office Supplies"/>
    <n v="2690.9700000000003"/>
    <n v="3"/>
    <n v="0"/>
  </r>
  <r>
    <x v="169"/>
    <s v="First Class"/>
    <s v="Corporate"/>
    <x v="1"/>
    <s v="Furniture"/>
    <n v="643.13599999999997"/>
    <n v="4"/>
    <n v="0.2"/>
  </r>
  <r>
    <x v="170"/>
    <s v="Second Class"/>
    <s v="Corporate"/>
    <x v="3"/>
    <s v="Technology"/>
    <n v="826.62000000000012"/>
    <n v="3"/>
    <n v="0"/>
  </r>
  <r>
    <x v="134"/>
    <s v="Second Class"/>
    <s v="Home Office"/>
    <x v="1"/>
    <s v="Furniture"/>
    <n v="18.624000000000002"/>
    <n v="8"/>
    <n v="0.2"/>
  </r>
  <r>
    <x v="171"/>
    <s v="Second Class"/>
    <s v="Corporate"/>
    <x v="0"/>
    <s v="Office Supplies"/>
    <n v="261.74"/>
    <n v="2"/>
    <n v="0"/>
  </r>
  <r>
    <x v="125"/>
    <s v="Standard Class"/>
    <s v="Consumer"/>
    <x v="3"/>
    <s v="Technology"/>
    <n v="40.775999999999996"/>
    <n v="3"/>
    <n v="0.2"/>
  </r>
  <r>
    <x v="172"/>
    <s v="First Class"/>
    <s v="Corporate"/>
    <x v="0"/>
    <s v="Technology"/>
    <n v="36.51"/>
    <n v="1"/>
    <n v="0"/>
  </r>
  <r>
    <x v="173"/>
    <s v="Standard Class"/>
    <s v="Corporate"/>
    <x v="2"/>
    <s v="Office Supplies"/>
    <n v="8.4480000000000004"/>
    <n v="2"/>
    <n v="0.2"/>
  </r>
  <r>
    <x v="94"/>
    <s v="Standard Class"/>
    <s v="Corporate"/>
    <x v="0"/>
    <s v="Office Supplies"/>
    <n v="19.936000000000003"/>
    <n v="4"/>
    <n v="0.2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  <s v="Consumer"/>
    <x v="0"/>
    <s v="Furniture"/>
    <n v="298.77600000000001"/>
    <n v="3"/>
  </r>
  <r>
    <x v="1"/>
    <s v="Home Office"/>
    <x v="1"/>
    <s v="Office Supplies"/>
    <n v="58.34"/>
    <n v="2"/>
  </r>
  <r>
    <x v="1"/>
    <s v="Consumer"/>
    <x v="0"/>
    <s v="Office Supplies"/>
    <n v="4.4479999999999995"/>
    <n v="2"/>
  </r>
  <r>
    <x v="1"/>
    <s v="Home Office"/>
    <x v="1"/>
    <s v="Office Supplies"/>
    <n v="2.8160000000000003"/>
    <n v="2"/>
  </r>
  <r>
    <x v="1"/>
    <s v="Consumer"/>
    <x v="0"/>
    <s v="Office Supplies"/>
    <n v="87.08"/>
    <n v="7"/>
  </r>
  <r>
    <x v="1"/>
    <s v="Home Office"/>
    <x v="2"/>
    <s v="Office Supplies"/>
    <n v="5.2480000000000002"/>
    <n v="2"/>
  </r>
  <r>
    <x v="1"/>
    <s v="Corporate"/>
    <x v="3"/>
    <s v="Furniture"/>
    <n v="124.10999999999999"/>
    <n v="9"/>
  </r>
  <r>
    <x v="0"/>
    <s v="Consumer"/>
    <x v="1"/>
    <s v="Technology"/>
    <n v="569.64"/>
    <n v="2"/>
  </r>
  <r>
    <x v="1"/>
    <s v="Consumer"/>
    <x v="0"/>
    <s v="Technology"/>
    <n v="675.96"/>
    <n v="5"/>
  </r>
  <r>
    <x v="0"/>
    <s v="Consumer"/>
    <x v="3"/>
    <s v="Furniture"/>
    <n v="127.93599999999999"/>
    <n v="8"/>
  </r>
  <r>
    <x v="1"/>
    <s v="Home Office"/>
    <x v="2"/>
    <s v="Office Supplies"/>
    <n v="272.73599999999999"/>
    <n v="3"/>
  </r>
  <r>
    <x v="2"/>
    <s v="Consumer"/>
    <x v="3"/>
    <s v="Office Supplies"/>
    <n v="118.16"/>
    <n v="2"/>
  </r>
  <r>
    <x v="0"/>
    <s v="Consumer"/>
    <x v="0"/>
    <s v="Office Supplies"/>
    <n v="17.712"/>
    <n v="3"/>
  </r>
  <r>
    <x v="0"/>
    <s v="Corporate"/>
    <x v="0"/>
    <s v="Office Supplies"/>
    <n v="31.049999999999997"/>
    <n v="3"/>
  </r>
  <r>
    <x v="1"/>
    <s v="Consumer"/>
    <x v="0"/>
    <s v="Office Supplies"/>
    <n v="32.400000000000006"/>
    <n v="5"/>
  </r>
  <r>
    <x v="1"/>
    <s v="Consumer"/>
    <x v="1"/>
    <s v="Office Supplies"/>
    <n v="3.3040000000000003"/>
    <n v="1"/>
  </r>
  <r>
    <x v="1"/>
    <s v="Corporate"/>
    <x v="0"/>
    <s v="Office Supplies"/>
    <n v="59.699999999999996"/>
    <n v="3"/>
  </r>
  <r>
    <x v="2"/>
    <s v="Home Office"/>
    <x v="2"/>
    <s v="Office Supplies"/>
    <n v="59.903999999999996"/>
    <n v="2"/>
  </r>
  <r>
    <x v="1"/>
    <s v="Corporate"/>
    <x v="2"/>
    <s v="Furniture"/>
    <n v="332.02800000000002"/>
    <n v="9"/>
  </r>
  <r>
    <x v="1"/>
    <s v="Corporate"/>
    <x v="0"/>
    <s v="Technology"/>
    <n v="99.99"/>
    <n v="1"/>
  </r>
  <r>
    <x v="1"/>
    <s v="Consumer"/>
    <x v="0"/>
    <s v="Technology"/>
    <n v="105.584"/>
    <n v="2"/>
  </r>
  <r>
    <x v="1"/>
    <s v="Consumer"/>
    <x v="3"/>
    <s v="Office Supplies"/>
    <n v="2.3130000000000002"/>
    <n v="1"/>
  </r>
  <r>
    <x v="1"/>
    <s v="Consumer"/>
    <x v="3"/>
    <s v="Furniture"/>
    <n v="396.92000000000007"/>
    <n v="5"/>
  </r>
  <r>
    <x v="1"/>
    <s v="Consumer"/>
    <x v="2"/>
    <s v="Office Supplies"/>
    <n v="17.61"/>
    <n v="3"/>
  </r>
  <r>
    <x v="1"/>
    <s v="Consumer"/>
    <x v="0"/>
    <s v="Office Supplies"/>
    <n v="38.880000000000003"/>
    <n v="6"/>
  </r>
  <r>
    <x v="1"/>
    <s v="Consumer"/>
    <x v="0"/>
    <s v="Office Supplies"/>
    <n v="4.5120000000000005"/>
    <n v="3"/>
  </r>
  <r>
    <x v="0"/>
    <s v="Consumer"/>
    <x v="3"/>
    <s v="Office Supplies"/>
    <n v="22.704000000000004"/>
    <n v="6"/>
  </r>
  <r>
    <x v="1"/>
    <s v="Corporate"/>
    <x v="3"/>
    <s v="Furniture"/>
    <n v="520.05000000000007"/>
    <n v="5"/>
  </r>
  <r>
    <x v="0"/>
    <s v="Consumer"/>
    <x v="2"/>
    <s v="Office Supplies"/>
    <n v="31.104000000000006"/>
    <n v="6"/>
  </r>
  <r>
    <x v="3"/>
    <s v="Consumer"/>
    <x v="0"/>
    <s v="Office Supplies"/>
    <n v="61.96"/>
    <n v="2"/>
  </r>
  <r>
    <x v="2"/>
    <s v="Consumer"/>
    <x v="1"/>
    <s v="Office Supplies"/>
    <n v="2.0640000000000001"/>
    <n v="1"/>
  </r>
  <r>
    <x v="1"/>
    <s v="Corporate"/>
    <x v="0"/>
    <s v="Office Supplies"/>
    <n v="31.44"/>
    <n v="3"/>
  </r>
  <r>
    <x v="0"/>
    <s v="Consumer"/>
    <x v="0"/>
    <s v="Office Supplies"/>
    <n v="25.76"/>
    <n v="7"/>
  </r>
  <r>
    <x v="1"/>
    <s v="Home Office"/>
    <x v="3"/>
    <s v="Office Supplies"/>
    <n v="31.104000000000006"/>
    <n v="6"/>
  </r>
  <r>
    <x v="0"/>
    <s v="Home Office"/>
    <x v="3"/>
    <s v="Office Supplies"/>
    <n v="11.12"/>
    <n v="4"/>
  </r>
  <r>
    <x v="2"/>
    <s v="Home Office"/>
    <x v="0"/>
    <s v="Office Supplies"/>
    <n v="35.880000000000003"/>
    <n v="6"/>
  </r>
  <r>
    <x v="2"/>
    <s v="Corporate"/>
    <x v="0"/>
    <s v="Office Supplies"/>
    <n v="629.18400000000008"/>
    <n v="8"/>
  </r>
  <r>
    <x v="1"/>
    <s v="Corporate"/>
    <x v="3"/>
    <s v="Office Supplies"/>
    <n v="51.84"/>
    <n v="8"/>
  </r>
  <r>
    <x v="1"/>
    <s v="Consumer"/>
    <x v="2"/>
    <s v="Technology"/>
    <n v="31.92"/>
    <n v="2"/>
  </r>
  <r>
    <x v="0"/>
    <s v="Consumer"/>
    <x v="1"/>
    <s v="Furniture"/>
    <n v="354.90000000000003"/>
    <n v="5"/>
  </r>
  <r>
    <x v="1"/>
    <s v="Corporate"/>
    <x v="1"/>
    <s v="Furniture"/>
    <n v="31.983999999999998"/>
    <n v="2"/>
  </r>
  <r>
    <x v="1"/>
    <s v="Home Office"/>
    <x v="1"/>
    <s v="Office Supplies"/>
    <n v="580.67200000000003"/>
    <n v="4"/>
  </r>
  <r>
    <x v="1"/>
    <s v="Consumer"/>
    <x v="3"/>
    <s v="Office Supplies"/>
    <n v="447.85999999999996"/>
    <n v="7"/>
  </r>
  <r>
    <x v="2"/>
    <s v="Home Office"/>
    <x v="3"/>
    <s v="Furniture"/>
    <n v="110.98"/>
    <n v="1"/>
  </r>
  <r>
    <x v="1"/>
    <s v="Home Office"/>
    <x v="0"/>
    <s v="Furniture"/>
    <n v="63.47"/>
    <n v="11"/>
  </r>
  <r>
    <x v="2"/>
    <s v="Corporate"/>
    <x v="2"/>
    <s v="Technology"/>
    <n v="83.97"/>
    <n v="3"/>
  </r>
  <r>
    <x v="2"/>
    <s v="Corporate"/>
    <x v="3"/>
    <s v="Furniture"/>
    <n v="15.168000000000001"/>
    <n v="2"/>
  </r>
  <r>
    <x v="3"/>
    <s v="Consumer"/>
    <x v="2"/>
    <s v="Furniture"/>
    <n v="16.192"/>
    <n v="2"/>
  </r>
  <r>
    <x v="2"/>
    <s v="Consumer"/>
    <x v="2"/>
    <s v="Office Supplies"/>
    <n v="190.86"/>
    <n v="2"/>
  </r>
  <r>
    <x v="1"/>
    <s v="Consumer"/>
    <x v="2"/>
    <s v="Office Supplies"/>
    <n v="50.352000000000004"/>
    <n v="3"/>
  </r>
  <r>
    <x v="1"/>
    <s v="Corporate"/>
    <x v="0"/>
    <s v="Furniture"/>
    <n v="902.71199999999999"/>
    <n v="3"/>
  </r>
  <r>
    <x v="1"/>
    <s v="Consumer"/>
    <x v="1"/>
    <s v="Furniture"/>
    <n v="957.57749999999999"/>
    <n v="5"/>
  </r>
  <r>
    <x v="0"/>
    <s v="Consumer"/>
    <x v="0"/>
    <s v="Technology"/>
    <n v="339.96"/>
    <n v="4"/>
  </r>
  <r>
    <x v="1"/>
    <s v="Consumer"/>
    <x v="0"/>
    <s v="Office Supplies"/>
    <n v="946.76400000000024"/>
    <n v="6"/>
  </r>
  <r>
    <x v="2"/>
    <s v="Consumer"/>
    <x v="0"/>
    <s v="Furniture"/>
    <n v="170.35200000000003"/>
    <n v="3"/>
  </r>
  <r>
    <x v="1"/>
    <s v="Consumer"/>
    <x v="2"/>
    <s v="Furniture"/>
    <n v="71.12"/>
    <n v="4"/>
  </r>
  <r>
    <x v="1"/>
    <s v="Home Office"/>
    <x v="1"/>
    <s v="Furniture"/>
    <n v="258.072"/>
    <n v="3"/>
  </r>
  <r>
    <x v="1"/>
    <s v="Consumer"/>
    <x v="0"/>
    <s v="Office Supplies"/>
    <n v="76.12"/>
    <n v="2"/>
  </r>
  <r>
    <x v="1"/>
    <s v="Corporate"/>
    <x v="2"/>
    <s v="Furniture"/>
    <n v="1218.7349999999997"/>
    <n v="5"/>
  </r>
  <r>
    <x v="0"/>
    <s v="Consumer"/>
    <x v="0"/>
    <s v="Office Supplies"/>
    <n v="8.4480000000000004"/>
    <n v="2"/>
  </r>
  <r>
    <x v="1"/>
    <s v="Consumer"/>
    <x v="1"/>
    <s v="Office Supplies"/>
    <n v="32.776000000000003"/>
    <n v="1"/>
  </r>
  <r>
    <x v="1"/>
    <s v="Home Office"/>
    <x v="0"/>
    <s v="Office Supplies"/>
    <n v="110.96"/>
    <n v="2"/>
  </r>
  <r>
    <x v="0"/>
    <s v="Consumer"/>
    <x v="3"/>
    <s v="Office Supplies"/>
    <n v="23.616"/>
    <n v="8"/>
  </r>
  <r>
    <x v="1"/>
    <s v="Corporate"/>
    <x v="0"/>
    <s v="Furniture"/>
    <n v="906.68000000000006"/>
    <n v="5"/>
  </r>
  <r>
    <x v="1"/>
    <s v="Corporate"/>
    <x v="2"/>
    <s v="Office Supplies"/>
    <n v="35.520000000000003"/>
    <n v="3"/>
  </r>
  <r>
    <x v="0"/>
    <s v="Home Office"/>
    <x v="3"/>
    <s v="Office Supplies"/>
    <n v="4.9280000000000008"/>
    <n v="2"/>
  </r>
  <r>
    <x v="1"/>
    <s v="Corporate"/>
    <x v="2"/>
    <s v="Office Supplies"/>
    <n v="38.82"/>
    <n v="6"/>
  </r>
  <r>
    <x v="1"/>
    <s v="Corporate"/>
    <x v="3"/>
    <s v="Technology"/>
    <n v="134.99"/>
    <n v="1"/>
  </r>
  <r>
    <x v="3"/>
    <s v="Corporate"/>
    <x v="0"/>
    <s v="Office Supplies"/>
    <n v="12.48"/>
    <n v="2"/>
  </r>
  <r>
    <x v="1"/>
    <s v="Corporate"/>
    <x v="3"/>
    <s v="Office Supplies"/>
    <n v="23.680000000000003"/>
    <n v="4"/>
  </r>
  <r>
    <x v="0"/>
    <s v="Corporate"/>
    <x v="0"/>
    <s v="Technology"/>
    <n v="239.95200000000003"/>
    <n v="6"/>
  </r>
  <r>
    <x v="1"/>
    <s v="Consumer"/>
    <x v="2"/>
    <s v="Furniture"/>
    <n v="373.08"/>
    <n v="6"/>
  </r>
  <r>
    <x v="2"/>
    <s v="Home Office"/>
    <x v="1"/>
    <s v="Technology"/>
    <n v="255.68000000000004"/>
    <n v="8"/>
  </r>
  <r>
    <x v="1"/>
    <s v="Home Office"/>
    <x v="1"/>
    <s v="Technology"/>
    <n v="41.424000000000007"/>
    <n v="2"/>
  </r>
  <r>
    <x v="1"/>
    <s v="Corporate"/>
    <x v="0"/>
    <s v="Office Supplies"/>
    <n v="9.1440000000000001"/>
    <n v="3"/>
  </r>
  <r>
    <x v="1"/>
    <s v="Consumer"/>
    <x v="3"/>
    <s v="Technology"/>
    <n v="19.98"/>
    <n v="2"/>
  </r>
  <r>
    <x v="1"/>
    <s v="Corporate"/>
    <x v="3"/>
    <s v="Office Supplies"/>
    <n v="18.899999999999999"/>
    <n v="6"/>
  </r>
  <r>
    <x v="1"/>
    <s v="Corporate"/>
    <x v="1"/>
    <s v="Technology"/>
    <n v="36.99"/>
    <n v="1"/>
  </r>
  <r>
    <x v="1"/>
    <s v="Consumer"/>
    <x v="0"/>
    <s v="Office Supplies"/>
    <n v="15.552000000000003"/>
    <n v="3"/>
  </r>
  <r>
    <x v="1"/>
    <s v="Consumer"/>
    <x v="3"/>
    <s v="Office Supplies"/>
    <n v="248.57"/>
    <n v="7"/>
  </r>
  <r>
    <x v="3"/>
    <s v="Corporate"/>
    <x v="1"/>
    <s v="Office Supplies"/>
    <n v="42.68"/>
    <n v="4"/>
  </r>
  <r>
    <x v="1"/>
    <s v="Corporate"/>
    <x v="3"/>
    <s v="Technology"/>
    <n v="205.03"/>
    <n v="7"/>
  </r>
  <r>
    <x v="2"/>
    <s v="Corporate"/>
    <x v="1"/>
    <s v="Office Supplies"/>
    <n v="25.5"/>
    <n v="3"/>
  </r>
  <r>
    <x v="1"/>
    <s v="Consumer"/>
    <x v="2"/>
    <s v="Technology"/>
    <n v="323.97600000000006"/>
    <n v="3"/>
  </r>
  <r>
    <x v="1"/>
    <s v="Home Office"/>
    <x v="0"/>
    <s v="Office Supplies"/>
    <n v="41.72"/>
    <n v="5"/>
  </r>
  <r>
    <x v="1"/>
    <s v="Consumer"/>
    <x v="3"/>
    <s v="Office Supplies"/>
    <n v="7.78"/>
    <n v="1"/>
  </r>
  <r>
    <x v="1"/>
    <s v="Consumer"/>
    <x v="3"/>
    <s v="Office Supplies"/>
    <n v="38.520000000000003"/>
    <n v="9"/>
  </r>
  <r>
    <x v="1"/>
    <s v="Consumer"/>
    <x v="2"/>
    <s v="Office Supplies"/>
    <n v="27.384"/>
    <n v="7"/>
  </r>
  <r>
    <x v="1"/>
    <s v="Home Office"/>
    <x v="2"/>
    <s v="Office Supplies"/>
    <n v="11.645999999999997"/>
    <n v="9"/>
  </r>
  <r>
    <x v="0"/>
    <s v="Consumer"/>
    <x v="0"/>
    <s v="Office Supplies"/>
    <n v="19.920000000000002"/>
    <n v="4"/>
  </r>
  <r>
    <x v="1"/>
    <s v="Corporate"/>
    <x v="0"/>
    <s v="Technology"/>
    <n v="304.77600000000001"/>
    <n v="3"/>
  </r>
  <r>
    <x v="3"/>
    <s v="Consumer"/>
    <x v="3"/>
    <s v="Office Supplies"/>
    <n v="17.088000000000001"/>
    <n v="4"/>
  </r>
  <r>
    <x v="2"/>
    <s v="Consumer"/>
    <x v="3"/>
    <s v="Technology"/>
    <n v="899.95"/>
    <n v="5"/>
  </r>
  <r>
    <x v="2"/>
    <s v="Consumer"/>
    <x v="1"/>
    <s v="Office Supplies"/>
    <n v="14.336000000000002"/>
    <n v="4"/>
  </r>
  <r>
    <x v="1"/>
    <s v="Consumer"/>
    <x v="3"/>
    <s v="Furniture"/>
    <n v="2888.1270000000004"/>
    <n v="11"/>
  </r>
  <r>
    <x v="0"/>
    <s v="Corporate"/>
    <x v="0"/>
    <s v="Office Supplies"/>
    <n v="2033.5840000000001"/>
    <n v="2"/>
  </r>
  <r>
    <x v="3"/>
    <s v="Consumer"/>
    <x v="2"/>
    <s v="Furniture"/>
    <n v="17.14"/>
    <n v="2"/>
  </r>
  <r>
    <x v="0"/>
    <s v="Home Office"/>
    <x v="3"/>
    <s v="Furniture"/>
    <n v="30.144000000000002"/>
    <n v="2"/>
  </r>
  <r>
    <x v="1"/>
    <s v="Consumer"/>
    <x v="3"/>
    <s v="Office Supplies"/>
    <n v="3.76"/>
    <n v="2"/>
  </r>
  <r>
    <x v="1"/>
    <s v="Consumer"/>
    <x v="2"/>
    <s v="Office Supplies"/>
    <n v="13.747999999999998"/>
    <n v="14"/>
  </r>
  <r>
    <x v="1"/>
    <s v="Corporate"/>
    <x v="2"/>
    <s v="Furniture"/>
    <n v="73.784000000000006"/>
    <n v="2"/>
  </r>
  <r>
    <x v="2"/>
    <s v="Home Office"/>
    <x v="1"/>
    <s v="Office Supplies"/>
    <n v="45.84"/>
    <n v="8"/>
  </r>
  <r>
    <x v="1"/>
    <s v="Corporate"/>
    <x v="1"/>
    <s v="Furniture"/>
    <n v="50.496000000000002"/>
    <n v="6"/>
  </r>
  <r>
    <x v="1"/>
    <s v="Consumer"/>
    <x v="2"/>
    <s v="Office Supplies"/>
    <n v="67.56"/>
    <n v="3"/>
  </r>
  <r>
    <x v="1"/>
    <s v="Consumer"/>
    <x v="3"/>
    <s v="Office Supplies"/>
    <n v="324.74400000000003"/>
    <n v="3"/>
  </r>
  <r>
    <x v="1"/>
    <s v="Consumer"/>
    <x v="0"/>
    <s v="Furniture"/>
    <n v="1487.04"/>
    <n v="5"/>
  </r>
  <r>
    <x v="0"/>
    <s v="Corporate"/>
    <x v="0"/>
    <s v="Furniture"/>
    <n v="44.67"/>
    <n v="3"/>
  </r>
  <r>
    <x v="1"/>
    <s v="Consumer"/>
    <x v="0"/>
    <s v="Technology"/>
    <n v="470.37600000000009"/>
    <n v="3"/>
  </r>
  <r>
    <x v="1"/>
    <s v="Corporate"/>
    <x v="0"/>
    <s v="Office Supplies"/>
    <n v="405.64"/>
    <n v="4"/>
  </r>
  <r>
    <x v="1"/>
    <s v="Corporate"/>
    <x v="2"/>
    <s v="Office Supplies"/>
    <n v="1.3619999999999997"/>
    <n v="1"/>
  </r>
  <r>
    <x v="2"/>
    <s v="Consumer"/>
    <x v="1"/>
    <s v="Office Supplies"/>
    <n v="31.744"/>
    <n v="2"/>
  </r>
  <r>
    <x v="2"/>
    <s v="Consumer"/>
    <x v="2"/>
    <s v="Office Supplies"/>
    <n v="180.97999999999996"/>
    <n v="5"/>
  </r>
  <r>
    <x v="0"/>
    <s v="Consumer"/>
    <x v="3"/>
    <s v="Furniture"/>
    <n v="6.16"/>
    <n v="2"/>
  </r>
  <r>
    <x v="0"/>
    <s v="Corporate"/>
    <x v="0"/>
    <s v="Office Supplies"/>
    <n v="78.600000000000009"/>
    <n v="5"/>
  </r>
  <r>
    <x v="0"/>
    <s v="Corporate"/>
    <x v="1"/>
    <s v="Furniture"/>
    <n v="29.12"/>
    <n v="4"/>
  </r>
  <r>
    <x v="2"/>
    <s v="Consumer"/>
    <x v="3"/>
    <s v="Office Supplies"/>
    <n v="36.288000000000011"/>
    <n v="7"/>
  </r>
  <r>
    <x v="0"/>
    <s v="Consumer"/>
    <x v="0"/>
    <s v="Office Supplies"/>
    <n v="56.56"/>
    <n v="2"/>
  </r>
  <r>
    <x v="1"/>
    <s v="Consumer"/>
    <x v="2"/>
    <s v="Technology"/>
    <n v="299.95999999999998"/>
    <n v="5"/>
  </r>
  <r>
    <x v="2"/>
    <s v="Corporate"/>
    <x v="2"/>
    <s v="Office Supplies"/>
    <n v="21.983999999999995"/>
    <n v="6"/>
  </r>
  <r>
    <x v="0"/>
    <s v="Consumer"/>
    <x v="3"/>
    <s v="Office Supplies"/>
    <n v="13.392000000000001"/>
    <n v="3"/>
  </r>
  <r>
    <x v="1"/>
    <s v="Consumer"/>
    <x v="0"/>
    <s v="Technology"/>
    <n v="369.16"/>
    <n v="11"/>
  </r>
  <r>
    <x v="2"/>
    <s v="Corporate"/>
    <x v="2"/>
    <s v="Technology"/>
    <n v="328.77600000000007"/>
    <n v="3"/>
  </r>
  <r>
    <x v="1"/>
    <s v="Consumer"/>
    <x v="2"/>
    <s v="Office Supplies"/>
    <n v="30.32"/>
    <n v="4"/>
  </r>
  <r>
    <x v="1"/>
    <s v="Home Office"/>
    <x v="0"/>
    <s v="Office Supplies"/>
    <n v="6.16"/>
    <n v="2"/>
  </r>
  <r>
    <x v="2"/>
    <s v="Home Office"/>
    <x v="2"/>
    <s v="Office Supplies"/>
    <n v="419.4"/>
    <n v="5"/>
  </r>
  <r>
    <x v="1"/>
    <s v="Corporate"/>
    <x v="2"/>
    <s v="Technology"/>
    <n v="165.60000000000002"/>
    <n v="3"/>
  </r>
  <r>
    <x v="2"/>
    <s v="Corporate"/>
    <x v="0"/>
    <s v="Technology"/>
    <n v="1287.45"/>
    <n v="5"/>
  </r>
  <r>
    <x v="2"/>
    <s v="Corporate"/>
    <x v="0"/>
    <s v="Technology"/>
    <n v="87.96"/>
    <n v="5"/>
  </r>
  <r>
    <x v="1"/>
    <s v="Corporate"/>
    <x v="0"/>
    <s v="Office Supplies"/>
    <n v="4.2"/>
    <n v="2"/>
  </r>
  <r>
    <x v="1"/>
    <s v="Consumer"/>
    <x v="2"/>
    <s v="Office Supplies"/>
    <n v="39.581999999999987"/>
    <n v="9"/>
  </r>
  <r>
    <x v="1"/>
    <s v="Corporate"/>
    <x v="2"/>
    <s v="Furniture"/>
    <n v="872.94"/>
    <n v="3"/>
  </r>
  <r>
    <x v="1"/>
    <s v="Consumer"/>
    <x v="0"/>
    <s v="Furniture"/>
    <n v="48.86"/>
    <n v="7"/>
  </r>
  <r>
    <x v="1"/>
    <s v="Consumer"/>
    <x v="3"/>
    <s v="Furniture"/>
    <n v="302.94"/>
    <n v="3"/>
  </r>
  <r>
    <x v="1"/>
    <s v="Home Office"/>
    <x v="2"/>
    <s v="Office Supplies"/>
    <n v="342.86400000000003"/>
    <n v="3"/>
  </r>
  <r>
    <x v="1"/>
    <s v="Consumer"/>
    <x v="2"/>
    <s v="Technology"/>
    <n v="399.95"/>
    <n v="5"/>
  </r>
  <r>
    <x v="2"/>
    <s v="Consumer"/>
    <x v="1"/>
    <s v="Furniture"/>
    <n v="545.93999999999994"/>
    <n v="6"/>
  </r>
  <r>
    <x v="2"/>
    <s v="Corporate"/>
    <x v="2"/>
    <s v="Office Supplies"/>
    <n v="25.920000000000005"/>
    <n v="5"/>
  </r>
  <r>
    <x v="1"/>
    <s v="Consumer"/>
    <x v="2"/>
    <s v="Office Supplies"/>
    <n v="3.3919999999999995"/>
    <n v="4"/>
  </r>
  <r>
    <x v="0"/>
    <s v="Consumer"/>
    <x v="3"/>
    <s v="Office Supplies"/>
    <n v="13.247999999999999"/>
    <n v="4"/>
  </r>
  <r>
    <x v="2"/>
    <s v="Consumer"/>
    <x v="1"/>
    <s v="Office Supplies"/>
    <n v="13"/>
    <n v="5"/>
  </r>
  <r>
    <x v="2"/>
    <s v="Corporate"/>
    <x v="3"/>
    <s v="Office Supplies"/>
    <n v="22.92"/>
    <n v="4"/>
  </r>
  <r>
    <x v="1"/>
    <s v="Home Office"/>
    <x v="2"/>
    <s v="Office Supplies"/>
    <n v="11.784000000000001"/>
    <n v="3"/>
  </r>
  <r>
    <x v="1"/>
    <s v="Consumer"/>
    <x v="0"/>
    <s v="Furniture"/>
    <n v="41.37"/>
    <n v="3"/>
  </r>
  <r>
    <x v="0"/>
    <s v="Consumer"/>
    <x v="0"/>
    <s v="Technology"/>
    <n v="11.54"/>
    <n v="1"/>
  </r>
  <r>
    <x v="0"/>
    <s v="Home Office"/>
    <x v="3"/>
    <s v="Office Supplies"/>
    <n v="70.98"/>
    <n v="1"/>
  </r>
  <r>
    <x v="1"/>
    <s v="Corporate"/>
    <x v="2"/>
    <s v="Office Supplies"/>
    <n v="81.96"/>
    <n v="2"/>
  </r>
  <r>
    <x v="1"/>
    <s v="Consumer"/>
    <x v="0"/>
    <s v="Office Supplies"/>
    <n v="11.56"/>
    <n v="4"/>
  </r>
  <r>
    <x v="1"/>
    <s v="Consumer"/>
    <x v="0"/>
    <s v="Furniture"/>
    <n v="39.96"/>
    <n v="2"/>
  </r>
  <r>
    <x v="1"/>
    <s v="Home Office"/>
    <x v="1"/>
    <s v="Office Supplies"/>
    <n v="8.34"/>
    <n v="3"/>
  </r>
  <r>
    <x v="1"/>
    <s v="Corporate"/>
    <x v="0"/>
    <s v="Office Supplies"/>
    <n v="11.68"/>
    <n v="2"/>
  </r>
  <r>
    <x v="2"/>
    <s v="Corporate"/>
    <x v="3"/>
    <s v="Office Supplies"/>
    <n v="77.240000000000009"/>
    <n v="5"/>
  </r>
  <r>
    <x v="3"/>
    <s v="Consumer"/>
    <x v="3"/>
    <s v="Technology"/>
    <n v="129.97999999999999"/>
    <n v="2"/>
  </r>
  <r>
    <x v="1"/>
    <s v="Corporate"/>
    <x v="1"/>
    <s v="Furniture"/>
    <n v="79.12"/>
    <n v="5"/>
  </r>
  <r>
    <x v="0"/>
    <s v="Consumer"/>
    <x v="1"/>
    <s v="Technology"/>
    <n v="71"/>
    <n v="4"/>
  </r>
  <r>
    <x v="1"/>
    <s v="Corporate"/>
    <x v="2"/>
    <s v="Office Supplies"/>
    <n v="32.479999999999997"/>
    <n v="2"/>
  </r>
  <r>
    <x v="2"/>
    <s v="Consumer"/>
    <x v="3"/>
    <s v="Furniture"/>
    <n v="327.56399999999996"/>
    <n v="4"/>
  </r>
  <r>
    <x v="0"/>
    <s v="Home Office"/>
    <x v="2"/>
    <s v="Office Supplies"/>
    <n v="114.84800000000001"/>
    <n v="4"/>
  </r>
  <r>
    <x v="1"/>
    <s v="Consumer"/>
    <x v="1"/>
    <s v="Office Supplies"/>
    <n v="12.263999999999999"/>
    <n v="7"/>
  </r>
  <r>
    <x v="1"/>
    <s v="Corporate"/>
    <x v="2"/>
    <s v="Office Supplies"/>
    <n v="3.9"/>
    <n v="2"/>
  </r>
  <r>
    <x v="0"/>
    <s v="Consumer"/>
    <x v="0"/>
    <s v="Office Supplies"/>
    <n v="17.12"/>
    <n v="4"/>
  </r>
  <r>
    <x v="2"/>
    <s v="Consumer"/>
    <x v="0"/>
    <s v="Office Supplies"/>
    <n v="166.44"/>
    <n v="3"/>
  </r>
  <r>
    <x v="1"/>
    <s v="Consumer"/>
    <x v="2"/>
    <s v="Office Supplies"/>
    <n v="11.54"/>
    <n v="2"/>
  </r>
  <r>
    <x v="1"/>
    <s v="Consumer"/>
    <x v="1"/>
    <s v="Office Supplies"/>
    <n v="245.94"/>
    <n v="6"/>
  </r>
  <r>
    <x v="1"/>
    <s v="Consumer"/>
    <x v="0"/>
    <s v="Furniture"/>
    <n v="17.46"/>
    <n v="2"/>
  </r>
  <r>
    <x v="0"/>
    <s v="Consumer"/>
    <x v="3"/>
    <s v="Office Supplies"/>
    <n v="46.72"/>
    <n v="8"/>
  </r>
  <r>
    <x v="0"/>
    <s v="Consumer"/>
    <x v="3"/>
    <s v="Technology"/>
    <n v="88.4"/>
    <n v="4"/>
  </r>
  <r>
    <x v="0"/>
    <s v="Consumer"/>
    <x v="0"/>
    <s v="Furniture"/>
    <n v="603.91999999999996"/>
    <n v="5"/>
  </r>
  <r>
    <x v="2"/>
    <s v="Corporate"/>
    <x v="3"/>
    <s v="Office Supplies"/>
    <n v="19.136000000000003"/>
    <n v="4"/>
  </r>
  <r>
    <x v="1"/>
    <s v="Consumer"/>
    <x v="2"/>
    <s v="Office Supplies"/>
    <n v="57.42"/>
    <n v="9"/>
  </r>
  <r>
    <x v="1"/>
    <s v="Corporate"/>
    <x v="3"/>
    <s v="Technology"/>
    <n v="119.80000000000001"/>
    <n v="5"/>
  </r>
  <r>
    <x v="0"/>
    <s v="Consumer"/>
    <x v="3"/>
    <s v="Office Supplies"/>
    <n v="9.9600000000000009"/>
    <n v="2"/>
  </r>
  <r>
    <x v="0"/>
    <s v="Home Office"/>
    <x v="0"/>
    <s v="Furniture"/>
    <n v="199.89999999999998"/>
    <n v="5"/>
  </r>
  <r>
    <x v="1"/>
    <s v="Consumer"/>
    <x v="0"/>
    <s v="Office Supplies"/>
    <n v="22.959999999999997"/>
    <n v="7"/>
  </r>
  <r>
    <x v="2"/>
    <s v="Consumer"/>
    <x v="0"/>
    <s v="Office Supplies"/>
    <n v="29.304000000000002"/>
    <n v="3"/>
  </r>
  <r>
    <x v="1"/>
    <s v="Corporate"/>
    <x v="2"/>
    <s v="Office Supplies"/>
    <n v="0.83599999999999974"/>
    <n v="1"/>
  </r>
  <r>
    <x v="1"/>
    <s v="Consumer"/>
    <x v="3"/>
    <s v="Office Supplies"/>
    <n v="735.98"/>
    <n v="2"/>
  </r>
  <r>
    <x v="1"/>
    <s v="Consumer"/>
    <x v="3"/>
    <s v="Furniture"/>
    <n v="631.78200000000004"/>
    <n v="2"/>
  </r>
  <r>
    <x v="3"/>
    <s v="Consumer"/>
    <x v="0"/>
    <s v="Office Supplies"/>
    <n v="37.589999999999996"/>
    <n v="3"/>
  </r>
  <r>
    <x v="0"/>
    <s v="Consumer"/>
    <x v="0"/>
    <s v="Office Supplies"/>
    <n v="54.792000000000009"/>
    <n v="6"/>
  </r>
  <r>
    <x v="1"/>
    <s v="Corporate"/>
    <x v="3"/>
    <s v="Office Supplies"/>
    <n v="35.880000000000003"/>
    <n v="6"/>
  </r>
  <r>
    <x v="1"/>
    <s v="Consumer"/>
    <x v="3"/>
    <s v="Technology"/>
    <n v="65.97"/>
    <n v="3"/>
  </r>
  <r>
    <x v="2"/>
    <s v="Consumer"/>
    <x v="1"/>
    <s v="Office Supplies"/>
    <n v="229.54400000000001"/>
    <n v="7"/>
  </r>
  <r>
    <x v="1"/>
    <s v="Home Office"/>
    <x v="3"/>
    <s v="Office Supplies"/>
    <n v="68.94"/>
    <n v="3"/>
  </r>
  <r>
    <x v="2"/>
    <s v="Consumer"/>
    <x v="2"/>
    <s v="Technology"/>
    <n v="239.96000000000004"/>
    <n v="5"/>
  </r>
  <r>
    <x v="2"/>
    <s v="Consumer"/>
    <x v="3"/>
    <s v="Office Supplies"/>
    <n v="12.419999999999998"/>
    <n v="3"/>
  </r>
  <r>
    <x v="2"/>
    <s v="Consumer"/>
    <x v="3"/>
    <s v="Office Supplies"/>
    <n v="40.74"/>
    <n v="3"/>
  </r>
  <r>
    <x v="1"/>
    <s v="Corporate"/>
    <x v="2"/>
    <s v="Office Supplies"/>
    <n v="14.479999999999997"/>
    <n v="5"/>
  </r>
  <r>
    <x v="1"/>
    <s v="Home Office"/>
    <x v="3"/>
    <s v="Office Supplies"/>
    <n v="45.480000000000004"/>
    <n v="3"/>
  </r>
  <r>
    <x v="1"/>
    <s v="Home Office"/>
    <x v="2"/>
    <s v="Office Supplies"/>
    <n v="91.679999999999993"/>
    <n v="3"/>
  </r>
  <r>
    <x v="1"/>
    <s v="Corporate"/>
    <x v="2"/>
    <s v="Office Supplies"/>
    <n v="11.88"/>
    <n v="2"/>
  </r>
  <r>
    <x v="2"/>
    <s v="Consumer"/>
    <x v="0"/>
    <s v="Furniture"/>
    <n v="24.849999999999998"/>
    <n v="5"/>
  </r>
  <r>
    <x v="1"/>
    <s v="Corporate"/>
    <x v="1"/>
    <s v="Office Supplies"/>
    <n v="2690.9700000000003"/>
    <n v="3"/>
  </r>
  <r>
    <x v="0"/>
    <s v="Corporate"/>
    <x v="1"/>
    <s v="Furniture"/>
    <n v="643.13599999999997"/>
    <n v="4"/>
  </r>
  <r>
    <x v="2"/>
    <s v="Corporate"/>
    <x v="3"/>
    <s v="Technology"/>
    <n v="826.62000000000012"/>
    <n v="3"/>
  </r>
  <r>
    <x v="2"/>
    <s v="Home Office"/>
    <x v="1"/>
    <s v="Furniture"/>
    <n v="18.624000000000002"/>
    <n v="8"/>
  </r>
  <r>
    <x v="2"/>
    <s v="Corporate"/>
    <x v="0"/>
    <s v="Office Supplies"/>
    <n v="261.74"/>
    <n v="2"/>
  </r>
  <r>
    <x v="1"/>
    <s v="Consumer"/>
    <x v="3"/>
    <s v="Technology"/>
    <n v="40.775999999999996"/>
    <n v="3"/>
  </r>
  <r>
    <x v="0"/>
    <s v="Corporate"/>
    <x v="0"/>
    <s v="Technology"/>
    <n v="36.51"/>
    <n v="1"/>
  </r>
  <r>
    <x v="1"/>
    <s v="Corporate"/>
    <x v="2"/>
    <s v="Office Supplies"/>
    <n v="8.4480000000000004"/>
    <n v="2"/>
  </r>
  <r>
    <x v="1"/>
    <s v="Corporate"/>
    <x v="0"/>
    <s v="Office Supplies"/>
    <n v="19.936000000000003"/>
    <n v="4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  <x v="0"/>
    <s v="West"/>
    <s v="Furniture"/>
    <x v="0"/>
  </r>
  <r>
    <x v="1"/>
    <x v="1"/>
    <s v="South"/>
    <s v="Office Supplies"/>
    <x v="1"/>
  </r>
  <r>
    <x v="1"/>
    <x v="0"/>
    <s v="West"/>
    <s v="Office Supplies"/>
    <x v="2"/>
  </r>
  <r>
    <x v="1"/>
    <x v="1"/>
    <s v="South"/>
    <s v="Office Supplies"/>
    <x v="3"/>
  </r>
  <r>
    <x v="1"/>
    <x v="0"/>
    <s v="West"/>
    <s v="Office Supplies"/>
    <x v="4"/>
  </r>
  <r>
    <x v="1"/>
    <x v="1"/>
    <s v="Central"/>
    <s v="Office Supplies"/>
    <x v="5"/>
  </r>
  <r>
    <x v="1"/>
    <x v="2"/>
    <s v="East"/>
    <s v="Furniture"/>
    <x v="6"/>
  </r>
  <r>
    <x v="0"/>
    <x v="0"/>
    <s v="South"/>
    <s v="Technology"/>
    <x v="7"/>
  </r>
  <r>
    <x v="1"/>
    <x v="0"/>
    <s v="West"/>
    <s v="Technology"/>
    <x v="8"/>
  </r>
  <r>
    <x v="0"/>
    <x v="0"/>
    <s v="East"/>
    <s v="Furniture"/>
    <x v="9"/>
  </r>
  <r>
    <x v="1"/>
    <x v="1"/>
    <s v="Central"/>
    <s v="Office Supplies"/>
    <x v="10"/>
  </r>
  <r>
    <x v="2"/>
    <x v="0"/>
    <s v="East"/>
    <s v="Office Supplies"/>
    <x v="11"/>
  </r>
  <r>
    <x v="0"/>
    <x v="0"/>
    <s v="West"/>
    <s v="Office Supplies"/>
    <x v="12"/>
  </r>
  <r>
    <x v="0"/>
    <x v="2"/>
    <s v="West"/>
    <s v="Office Supplies"/>
    <x v="13"/>
  </r>
  <r>
    <x v="1"/>
    <x v="0"/>
    <s v="West"/>
    <s v="Office Supplies"/>
    <x v="14"/>
  </r>
  <r>
    <x v="1"/>
    <x v="0"/>
    <s v="South"/>
    <s v="Office Supplies"/>
    <x v="15"/>
  </r>
  <r>
    <x v="1"/>
    <x v="2"/>
    <s v="West"/>
    <s v="Office Supplies"/>
    <x v="16"/>
  </r>
  <r>
    <x v="2"/>
    <x v="1"/>
    <s v="Central"/>
    <s v="Office Supplies"/>
    <x v="17"/>
  </r>
  <r>
    <x v="1"/>
    <x v="2"/>
    <s v="Central"/>
    <s v="Furniture"/>
    <x v="18"/>
  </r>
  <r>
    <x v="1"/>
    <x v="2"/>
    <s v="West"/>
    <s v="Technology"/>
    <x v="19"/>
  </r>
  <r>
    <x v="1"/>
    <x v="0"/>
    <s v="West"/>
    <s v="Technology"/>
    <x v="20"/>
  </r>
  <r>
    <x v="1"/>
    <x v="0"/>
    <s v="East"/>
    <s v="Office Supplies"/>
    <x v="21"/>
  </r>
  <r>
    <x v="1"/>
    <x v="0"/>
    <s v="East"/>
    <s v="Furniture"/>
    <x v="22"/>
  </r>
  <r>
    <x v="1"/>
    <x v="0"/>
    <s v="Central"/>
    <s v="Office Supplies"/>
    <x v="23"/>
  </r>
  <r>
    <x v="1"/>
    <x v="0"/>
    <s v="West"/>
    <s v="Office Supplies"/>
    <x v="24"/>
  </r>
  <r>
    <x v="1"/>
    <x v="0"/>
    <s v="West"/>
    <s v="Office Supplies"/>
    <x v="25"/>
  </r>
  <r>
    <x v="0"/>
    <x v="0"/>
    <s v="East"/>
    <s v="Office Supplies"/>
    <x v="26"/>
  </r>
  <r>
    <x v="1"/>
    <x v="2"/>
    <s v="East"/>
    <s v="Furniture"/>
    <x v="27"/>
  </r>
  <r>
    <x v="0"/>
    <x v="0"/>
    <s v="Central"/>
    <s v="Office Supplies"/>
    <x v="28"/>
  </r>
  <r>
    <x v="3"/>
    <x v="0"/>
    <s v="West"/>
    <s v="Office Supplies"/>
    <x v="29"/>
  </r>
  <r>
    <x v="2"/>
    <x v="0"/>
    <s v="South"/>
    <s v="Office Supplies"/>
    <x v="30"/>
  </r>
  <r>
    <x v="1"/>
    <x v="2"/>
    <s v="West"/>
    <s v="Office Supplies"/>
    <x v="31"/>
  </r>
  <r>
    <x v="0"/>
    <x v="0"/>
    <s v="West"/>
    <s v="Office Supplies"/>
    <x v="32"/>
  </r>
  <r>
    <x v="1"/>
    <x v="1"/>
    <s v="East"/>
    <s v="Office Supplies"/>
    <x v="28"/>
  </r>
  <r>
    <x v="0"/>
    <x v="1"/>
    <s v="East"/>
    <s v="Office Supplies"/>
    <x v="33"/>
  </r>
  <r>
    <x v="2"/>
    <x v="1"/>
    <s v="West"/>
    <s v="Office Supplies"/>
    <x v="34"/>
  </r>
  <r>
    <x v="2"/>
    <x v="2"/>
    <s v="West"/>
    <s v="Office Supplies"/>
    <x v="35"/>
  </r>
  <r>
    <x v="1"/>
    <x v="2"/>
    <s v="East"/>
    <s v="Office Supplies"/>
    <x v="36"/>
  </r>
  <r>
    <x v="1"/>
    <x v="0"/>
    <s v="Central"/>
    <s v="Technology"/>
    <x v="37"/>
  </r>
  <r>
    <x v="0"/>
    <x v="0"/>
    <s v="South"/>
    <s v="Furniture"/>
    <x v="38"/>
  </r>
  <r>
    <x v="1"/>
    <x v="2"/>
    <s v="South"/>
    <s v="Furniture"/>
    <x v="39"/>
  </r>
  <r>
    <x v="1"/>
    <x v="1"/>
    <s v="South"/>
    <s v="Office Supplies"/>
    <x v="40"/>
  </r>
  <r>
    <x v="1"/>
    <x v="0"/>
    <s v="East"/>
    <s v="Office Supplies"/>
    <x v="41"/>
  </r>
  <r>
    <x v="2"/>
    <x v="1"/>
    <s v="East"/>
    <s v="Furniture"/>
    <x v="42"/>
  </r>
  <r>
    <x v="1"/>
    <x v="1"/>
    <s v="West"/>
    <s v="Furniture"/>
    <x v="43"/>
  </r>
  <r>
    <x v="2"/>
    <x v="2"/>
    <s v="Central"/>
    <s v="Technology"/>
    <x v="44"/>
  </r>
  <r>
    <x v="2"/>
    <x v="2"/>
    <s v="East"/>
    <s v="Furniture"/>
    <x v="45"/>
  </r>
  <r>
    <x v="3"/>
    <x v="0"/>
    <s v="Central"/>
    <s v="Furniture"/>
    <x v="46"/>
  </r>
  <r>
    <x v="2"/>
    <x v="0"/>
    <s v="Central"/>
    <s v="Office Supplies"/>
    <x v="47"/>
  </r>
  <r>
    <x v="1"/>
    <x v="0"/>
    <s v="Central"/>
    <s v="Office Supplies"/>
    <x v="48"/>
  </r>
  <r>
    <x v="1"/>
    <x v="2"/>
    <s v="West"/>
    <s v="Furniture"/>
    <x v="49"/>
  </r>
  <r>
    <x v="1"/>
    <x v="0"/>
    <s v="South"/>
    <s v="Furniture"/>
    <x v="50"/>
  </r>
  <r>
    <x v="0"/>
    <x v="0"/>
    <s v="West"/>
    <s v="Technology"/>
    <x v="51"/>
  </r>
  <r>
    <x v="1"/>
    <x v="0"/>
    <s v="West"/>
    <s v="Office Supplies"/>
    <x v="52"/>
  </r>
  <r>
    <x v="2"/>
    <x v="0"/>
    <s v="West"/>
    <s v="Furniture"/>
    <x v="53"/>
  </r>
  <r>
    <x v="1"/>
    <x v="0"/>
    <s v="Central"/>
    <s v="Furniture"/>
    <x v="54"/>
  </r>
  <r>
    <x v="1"/>
    <x v="1"/>
    <s v="South"/>
    <s v="Furniture"/>
    <x v="55"/>
  </r>
  <r>
    <x v="1"/>
    <x v="0"/>
    <s v="West"/>
    <s v="Office Supplies"/>
    <x v="56"/>
  </r>
  <r>
    <x v="1"/>
    <x v="2"/>
    <s v="Central"/>
    <s v="Furniture"/>
    <x v="57"/>
  </r>
  <r>
    <x v="0"/>
    <x v="0"/>
    <s v="West"/>
    <s v="Office Supplies"/>
    <x v="58"/>
  </r>
  <r>
    <x v="1"/>
    <x v="0"/>
    <s v="South"/>
    <s v="Office Supplies"/>
    <x v="59"/>
  </r>
  <r>
    <x v="1"/>
    <x v="1"/>
    <s v="West"/>
    <s v="Office Supplies"/>
    <x v="60"/>
  </r>
  <r>
    <x v="0"/>
    <x v="0"/>
    <s v="East"/>
    <s v="Office Supplies"/>
    <x v="61"/>
  </r>
  <r>
    <x v="1"/>
    <x v="2"/>
    <s v="West"/>
    <s v="Furniture"/>
    <x v="62"/>
  </r>
  <r>
    <x v="1"/>
    <x v="2"/>
    <s v="Central"/>
    <s v="Office Supplies"/>
    <x v="63"/>
  </r>
  <r>
    <x v="0"/>
    <x v="1"/>
    <s v="East"/>
    <s v="Office Supplies"/>
    <x v="64"/>
  </r>
  <r>
    <x v="1"/>
    <x v="2"/>
    <s v="Central"/>
    <s v="Office Supplies"/>
    <x v="65"/>
  </r>
  <r>
    <x v="1"/>
    <x v="2"/>
    <s v="East"/>
    <s v="Technology"/>
    <x v="66"/>
  </r>
  <r>
    <x v="3"/>
    <x v="2"/>
    <s v="West"/>
    <s v="Office Supplies"/>
    <x v="67"/>
  </r>
  <r>
    <x v="1"/>
    <x v="2"/>
    <s v="East"/>
    <s v="Office Supplies"/>
    <x v="68"/>
  </r>
  <r>
    <x v="0"/>
    <x v="2"/>
    <s v="West"/>
    <s v="Technology"/>
    <x v="69"/>
  </r>
  <r>
    <x v="1"/>
    <x v="0"/>
    <s v="Central"/>
    <s v="Furniture"/>
    <x v="70"/>
  </r>
  <r>
    <x v="2"/>
    <x v="1"/>
    <s v="South"/>
    <s v="Technology"/>
    <x v="71"/>
  </r>
  <r>
    <x v="1"/>
    <x v="1"/>
    <s v="South"/>
    <s v="Technology"/>
    <x v="72"/>
  </r>
  <r>
    <x v="1"/>
    <x v="2"/>
    <s v="West"/>
    <s v="Office Supplies"/>
    <x v="73"/>
  </r>
  <r>
    <x v="1"/>
    <x v="0"/>
    <s v="East"/>
    <s v="Technology"/>
    <x v="74"/>
  </r>
  <r>
    <x v="1"/>
    <x v="2"/>
    <s v="East"/>
    <s v="Office Supplies"/>
    <x v="75"/>
  </r>
  <r>
    <x v="1"/>
    <x v="2"/>
    <s v="South"/>
    <s v="Technology"/>
    <x v="76"/>
  </r>
  <r>
    <x v="1"/>
    <x v="0"/>
    <s v="West"/>
    <s v="Office Supplies"/>
    <x v="77"/>
  </r>
  <r>
    <x v="1"/>
    <x v="0"/>
    <s v="East"/>
    <s v="Office Supplies"/>
    <x v="78"/>
  </r>
  <r>
    <x v="3"/>
    <x v="2"/>
    <s v="South"/>
    <s v="Office Supplies"/>
    <x v="79"/>
  </r>
  <r>
    <x v="1"/>
    <x v="2"/>
    <s v="East"/>
    <s v="Technology"/>
    <x v="80"/>
  </r>
  <r>
    <x v="2"/>
    <x v="2"/>
    <s v="South"/>
    <s v="Office Supplies"/>
    <x v="81"/>
  </r>
  <r>
    <x v="1"/>
    <x v="0"/>
    <s v="Central"/>
    <s v="Technology"/>
    <x v="82"/>
  </r>
  <r>
    <x v="1"/>
    <x v="1"/>
    <s v="West"/>
    <s v="Office Supplies"/>
    <x v="83"/>
  </r>
  <r>
    <x v="1"/>
    <x v="0"/>
    <s v="East"/>
    <s v="Office Supplies"/>
    <x v="84"/>
  </r>
  <r>
    <x v="1"/>
    <x v="0"/>
    <s v="East"/>
    <s v="Office Supplies"/>
    <x v="85"/>
  </r>
  <r>
    <x v="1"/>
    <x v="0"/>
    <s v="Central"/>
    <s v="Office Supplies"/>
    <x v="86"/>
  </r>
  <r>
    <x v="1"/>
    <x v="1"/>
    <s v="Central"/>
    <s v="Office Supplies"/>
    <x v="87"/>
  </r>
  <r>
    <x v="0"/>
    <x v="0"/>
    <s v="West"/>
    <s v="Office Supplies"/>
    <x v="88"/>
  </r>
  <r>
    <x v="1"/>
    <x v="2"/>
    <s v="West"/>
    <s v="Technology"/>
    <x v="89"/>
  </r>
  <r>
    <x v="3"/>
    <x v="0"/>
    <s v="East"/>
    <s v="Office Supplies"/>
    <x v="90"/>
  </r>
  <r>
    <x v="2"/>
    <x v="0"/>
    <s v="East"/>
    <s v="Technology"/>
    <x v="91"/>
  </r>
  <r>
    <x v="2"/>
    <x v="0"/>
    <s v="South"/>
    <s v="Office Supplies"/>
    <x v="92"/>
  </r>
  <r>
    <x v="1"/>
    <x v="0"/>
    <s v="East"/>
    <s v="Furniture"/>
    <x v="93"/>
  </r>
  <r>
    <x v="0"/>
    <x v="2"/>
    <s v="West"/>
    <s v="Office Supplies"/>
    <x v="94"/>
  </r>
  <r>
    <x v="3"/>
    <x v="0"/>
    <s v="Central"/>
    <s v="Furniture"/>
    <x v="95"/>
  </r>
  <r>
    <x v="0"/>
    <x v="1"/>
    <s v="East"/>
    <s v="Furniture"/>
    <x v="96"/>
  </r>
  <r>
    <x v="1"/>
    <x v="0"/>
    <s v="East"/>
    <s v="Office Supplies"/>
    <x v="97"/>
  </r>
  <r>
    <x v="1"/>
    <x v="0"/>
    <s v="Central"/>
    <s v="Office Supplies"/>
    <x v="98"/>
  </r>
  <r>
    <x v="1"/>
    <x v="2"/>
    <s v="Central"/>
    <s v="Furniture"/>
    <x v="99"/>
  </r>
  <r>
    <x v="2"/>
    <x v="1"/>
    <s v="South"/>
    <s v="Office Supplies"/>
    <x v="100"/>
  </r>
  <r>
    <x v="1"/>
    <x v="2"/>
    <s v="South"/>
    <s v="Furniture"/>
    <x v="101"/>
  </r>
  <r>
    <x v="1"/>
    <x v="0"/>
    <s v="Central"/>
    <s v="Office Supplies"/>
    <x v="102"/>
  </r>
  <r>
    <x v="1"/>
    <x v="0"/>
    <s v="East"/>
    <s v="Office Supplies"/>
    <x v="103"/>
  </r>
  <r>
    <x v="1"/>
    <x v="0"/>
    <s v="West"/>
    <s v="Furniture"/>
    <x v="104"/>
  </r>
  <r>
    <x v="0"/>
    <x v="2"/>
    <s v="West"/>
    <s v="Furniture"/>
    <x v="105"/>
  </r>
  <r>
    <x v="1"/>
    <x v="0"/>
    <s v="West"/>
    <s v="Technology"/>
    <x v="106"/>
  </r>
  <r>
    <x v="1"/>
    <x v="2"/>
    <s v="West"/>
    <s v="Office Supplies"/>
    <x v="107"/>
  </r>
  <r>
    <x v="1"/>
    <x v="2"/>
    <s v="Central"/>
    <s v="Office Supplies"/>
    <x v="108"/>
  </r>
  <r>
    <x v="2"/>
    <x v="0"/>
    <s v="South"/>
    <s v="Office Supplies"/>
    <x v="109"/>
  </r>
  <r>
    <x v="2"/>
    <x v="0"/>
    <s v="Central"/>
    <s v="Office Supplies"/>
    <x v="110"/>
  </r>
  <r>
    <x v="0"/>
    <x v="0"/>
    <s v="East"/>
    <s v="Furniture"/>
    <x v="111"/>
  </r>
  <r>
    <x v="0"/>
    <x v="2"/>
    <s v="West"/>
    <s v="Office Supplies"/>
    <x v="112"/>
  </r>
  <r>
    <x v="0"/>
    <x v="2"/>
    <s v="South"/>
    <s v="Furniture"/>
    <x v="113"/>
  </r>
  <r>
    <x v="2"/>
    <x v="0"/>
    <s v="East"/>
    <s v="Office Supplies"/>
    <x v="114"/>
  </r>
  <r>
    <x v="0"/>
    <x v="0"/>
    <s v="West"/>
    <s v="Office Supplies"/>
    <x v="115"/>
  </r>
  <r>
    <x v="1"/>
    <x v="0"/>
    <s v="Central"/>
    <s v="Technology"/>
    <x v="116"/>
  </r>
  <r>
    <x v="2"/>
    <x v="2"/>
    <s v="Central"/>
    <s v="Office Supplies"/>
    <x v="117"/>
  </r>
  <r>
    <x v="0"/>
    <x v="0"/>
    <s v="East"/>
    <s v="Office Supplies"/>
    <x v="118"/>
  </r>
  <r>
    <x v="1"/>
    <x v="0"/>
    <s v="West"/>
    <s v="Technology"/>
    <x v="119"/>
  </r>
  <r>
    <x v="2"/>
    <x v="2"/>
    <s v="Central"/>
    <s v="Technology"/>
    <x v="120"/>
  </r>
  <r>
    <x v="1"/>
    <x v="0"/>
    <s v="Central"/>
    <s v="Office Supplies"/>
    <x v="121"/>
  </r>
  <r>
    <x v="1"/>
    <x v="1"/>
    <s v="West"/>
    <s v="Office Supplies"/>
    <x v="111"/>
  </r>
  <r>
    <x v="2"/>
    <x v="1"/>
    <s v="Central"/>
    <s v="Office Supplies"/>
    <x v="122"/>
  </r>
  <r>
    <x v="1"/>
    <x v="2"/>
    <s v="Central"/>
    <s v="Technology"/>
    <x v="123"/>
  </r>
  <r>
    <x v="2"/>
    <x v="2"/>
    <s v="West"/>
    <s v="Technology"/>
    <x v="124"/>
  </r>
  <r>
    <x v="2"/>
    <x v="2"/>
    <s v="West"/>
    <s v="Technology"/>
    <x v="125"/>
  </r>
  <r>
    <x v="1"/>
    <x v="2"/>
    <s v="West"/>
    <s v="Office Supplies"/>
    <x v="126"/>
  </r>
  <r>
    <x v="1"/>
    <x v="0"/>
    <s v="Central"/>
    <s v="Office Supplies"/>
    <x v="127"/>
  </r>
  <r>
    <x v="1"/>
    <x v="2"/>
    <s v="Central"/>
    <s v="Furniture"/>
    <x v="128"/>
  </r>
  <r>
    <x v="1"/>
    <x v="0"/>
    <s v="West"/>
    <s v="Furniture"/>
    <x v="129"/>
  </r>
  <r>
    <x v="1"/>
    <x v="0"/>
    <s v="East"/>
    <s v="Furniture"/>
    <x v="130"/>
  </r>
  <r>
    <x v="1"/>
    <x v="1"/>
    <s v="Central"/>
    <s v="Office Supplies"/>
    <x v="131"/>
  </r>
  <r>
    <x v="1"/>
    <x v="0"/>
    <s v="Central"/>
    <s v="Technology"/>
    <x v="132"/>
  </r>
  <r>
    <x v="2"/>
    <x v="0"/>
    <s v="South"/>
    <s v="Furniture"/>
    <x v="133"/>
  </r>
  <r>
    <x v="2"/>
    <x v="2"/>
    <s v="Central"/>
    <s v="Office Supplies"/>
    <x v="134"/>
  </r>
  <r>
    <x v="1"/>
    <x v="0"/>
    <s v="Central"/>
    <s v="Office Supplies"/>
    <x v="135"/>
  </r>
  <r>
    <x v="0"/>
    <x v="0"/>
    <s v="East"/>
    <s v="Office Supplies"/>
    <x v="136"/>
  </r>
  <r>
    <x v="2"/>
    <x v="0"/>
    <s v="South"/>
    <s v="Office Supplies"/>
    <x v="137"/>
  </r>
  <r>
    <x v="2"/>
    <x v="2"/>
    <s v="East"/>
    <s v="Office Supplies"/>
    <x v="138"/>
  </r>
  <r>
    <x v="1"/>
    <x v="1"/>
    <s v="Central"/>
    <s v="Office Supplies"/>
    <x v="139"/>
  </r>
  <r>
    <x v="1"/>
    <x v="0"/>
    <s v="West"/>
    <s v="Furniture"/>
    <x v="140"/>
  </r>
  <r>
    <x v="0"/>
    <x v="0"/>
    <s v="West"/>
    <s v="Technology"/>
    <x v="141"/>
  </r>
  <r>
    <x v="0"/>
    <x v="1"/>
    <s v="East"/>
    <s v="Office Supplies"/>
    <x v="142"/>
  </r>
  <r>
    <x v="1"/>
    <x v="2"/>
    <s v="Central"/>
    <s v="Office Supplies"/>
    <x v="143"/>
  </r>
  <r>
    <x v="1"/>
    <x v="0"/>
    <s v="West"/>
    <s v="Office Supplies"/>
    <x v="144"/>
  </r>
  <r>
    <x v="1"/>
    <x v="0"/>
    <s v="West"/>
    <s v="Furniture"/>
    <x v="145"/>
  </r>
  <r>
    <x v="1"/>
    <x v="1"/>
    <s v="South"/>
    <s v="Office Supplies"/>
    <x v="146"/>
  </r>
  <r>
    <x v="1"/>
    <x v="2"/>
    <s v="West"/>
    <s v="Office Supplies"/>
    <x v="147"/>
  </r>
  <r>
    <x v="2"/>
    <x v="2"/>
    <s v="East"/>
    <s v="Office Supplies"/>
    <x v="148"/>
  </r>
  <r>
    <x v="3"/>
    <x v="0"/>
    <s v="East"/>
    <s v="Technology"/>
    <x v="149"/>
  </r>
  <r>
    <x v="1"/>
    <x v="2"/>
    <s v="South"/>
    <s v="Furniture"/>
    <x v="150"/>
  </r>
  <r>
    <x v="0"/>
    <x v="0"/>
    <s v="South"/>
    <s v="Technology"/>
    <x v="151"/>
  </r>
  <r>
    <x v="1"/>
    <x v="2"/>
    <s v="Central"/>
    <s v="Office Supplies"/>
    <x v="152"/>
  </r>
  <r>
    <x v="2"/>
    <x v="0"/>
    <s v="East"/>
    <s v="Furniture"/>
    <x v="153"/>
  </r>
  <r>
    <x v="0"/>
    <x v="1"/>
    <s v="Central"/>
    <s v="Office Supplies"/>
    <x v="154"/>
  </r>
  <r>
    <x v="1"/>
    <x v="0"/>
    <s v="South"/>
    <s v="Office Supplies"/>
    <x v="155"/>
  </r>
  <r>
    <x v="1"/>
    <x v="2"/>
    <s v="Central"/>
    <s v="Office Supplies"/>
    <x v="156"/>
  </r>
  <r>
    <x v="0"/>
    <x v="0"/>
    <s v="West"/>
    <s v="Office Supplies"/>
    <x v="157"/>
  </r>
  <r>
    <x v="2"/>
    <x v="0"/>
    <s v="West"/>
    <s v="Office Supplies"/>
    <x v="158"/>
  </r>
  <r>
    <x v="1"/>
    <x v="0"/>
    <s v="Central"/>
    <s v="Office Supplies"/>
    <x v="141"/>
  </r>
  <r>
    <x v="1"/>
    <x v="0"/>
    <s v="South"/>
    <s v="Office Supplies"/>
    <x v="159"/>
  </r>
  <r>
    <x v="1"/>
    <x v="0"/>
    <s v="West"/>
    <s v="Furniture"/>
    <x v="160"/>
  </r>
  <r>
    <x v="0"/>
    <x v="0"/>
    <s v="East"/>
    <s v="Office Supplies"/>
    <x v="161"/>
  </r>
  <r>
    <x v="0"/>
    <x v="0"/>
    <s v="East"/>
    <s v="Technology"/>
    <x v="162"/>
  </r>
  <r>
    <x v="0"/>
    <x v="0"/>
    <s v="West"/>
    <s v="Furniture"/>
    <x v="163"/>
  </r>
  <r>
    <x v="2"/>
    <x v="2"/>
    <s v="East"/>
    <s v="Office Supplies"/>
    <x v="164"/>
  </r>
  <r>
    <x v="1"/>
    <x v="0"/>
    <s v="Central"/>
    <s v="Office Supplies"/>
    <x v="165"/>
  </r>
  <r>
    <x v="1"/>
    <x v="2"/>
    <s v="East"/>
    <s v="Technology"/>
    <x v="166"/>
  </r>
  <r>
    <x v="0"/>
    <x v="0"/>
    <s v="East"/>
    <s v="Office Supplies"/>
    <x v="167"/>
  </r>
  <r>
    <x v="0"/>
    <x v="1"/>
    <s v="West"/>
    <s v="Furniture"/>
    <x v="168"/>
  </r>
  <r>
    <x v="1"/>
    <x v="0"/>
    <s v="West"/>
    <s v="Office Supplies"/>
    <x v="169"/>
  </r>
  <r>
    <x v="2"/>
    <x v="0"/>
    <s v="West"/>
    <s v="Office Supplies"/>
    <x v="170"/>
  </r>
  <r>
    <x v="1"/>
    <x v="2"/>
    <s v="Central"/>
    <s v="Office Supplies"/>
    <x v="171"/>
  </r>
  <r>
    <x v="1"/>
    <x v="0"/>
    <s v="East"/>
    <s v="Office Supplies"/>
    <x v="172"/>
  </r>
  <r>
    <x v="1"/>
    <x v="0"/>
    <s v="East"/>
    <s v="Furniture"/>
    <x v="173"/>
  </r>
  <r>
    <x v="3"/>
    <x v="0"/>
    <s v="West"/>
    <s v="Office Supplies"/>
    <x v="174"/>
  </r>
  <r>
    <x v="0"/>
    <x v="0"/>
    <s v="West"/>
    <s v="Office Supplies"/>
    <x v="175"/>
  </r>
  <r>
    <x v="1"/>
    <x v="2"/>
    <s v="East"/>
    <s v="Office Supplies"/>
    <x v="34"/>
  </r>
  <r>
    <x v="1"/>
    <x v="0"/>
    <s v="East"/>
    <s v="Technology"/>
    <x v="176"/>
  </r>
  <r>
    <x v="2"/>
    <x v="0"/>
    <s v="South"/>
    <s v="Office Supplies"/>
    <x v="177"/>
  </r>
  <r>
    <x v="1"/>
    <x v="1"/>
    <s v="East"/>
    <s v="Office Supplies"/>
    <x v="178"/>
  </r>
  <r>
    <x v="2"/>
    <x v="0"/>
    <s v="Central"/>
    <s v="Technology"/>
    <x v="179"/>
  </r>
  <r>
    <x v="2"/>
    <x v="0"/>
    <s v="East"/>
    <s v="Office Supplies"/>
    <x v="180"/>
  </r>
  <r>
    <x v="2"/>
    <x v="0"/>
    <s v="East"/>
    <s v="Office Supplies"/>
    <x v="181"/>
  </r>
  <r>
    <x v="1"/>
    <x v="2"/>
    <s v="Central"/>
    <s v="Office Supplies"/>
    <x v="182"/>
  </r>
  <r>
    <x v="1"/>
    <x v="1"/>
    <s v="East"/>
    <s v="Office Supplies"/>
    <x v="183"/>
  </r>
  <r>
    <x v="1"/>
    <x v="1"/>
    <s v="Central"/>
    <s v="Office Supplies"/>
    <x v="184"/>
  </r>
  <r>
    <x v="1"/>
    <x v="2"/>
    <s v="Central"/>
    <s v="Office Supplies"/>
    <x v="185"/>
  </r>
  <r>
    <x v="2"/>
    <x v="0"/>
    <s v="West"/>
    <s v="Furniture"/>
    <x v="186"/>
  </r>
  <r>
    <x v="1"/>
    <x v="2"/>
    <s v="South"/>
    <s v="Office Supplies"/>
    <x v="187"/>
  </r>
  <r>
    <x v="0"/>
    <x v="2"/>
    <s v="South"/>
    <s v="Furniture"/>
    <x v="188"/>
  </r>
  <r>
    <x v="2"/>
    <x v="2"/>
    <s v="East"/>
    <s v="Technology"/>
    <x v="189"/>
  </r>
  <r>
    <x v="2"/>
    <x v="1"/>
    <s v="South"/>
    <s v="Furniture"/>
    <x v="190"/>
  </r>
  <r>
    <x v="2"/>
    <x v="2"/>
    <s v="West"/>
    <s v="Office Supplies"/>
    <x v="191"/>
  </r>
  <r>
    <x v="1"/>
    <x v="0"/>
    <s v="East"/>
    <s v="Technology"/>
    <x v="192"/>
  </r>
  <r>
    <x v="0"/>
    <x v="2"/>
    <s v="West"/>
    <s v="Technology"/>
    <x v="193"/>
  </r>
  <r>
    <x v="1"/>
    <x v="2"/>
    <s v="Central"/>
    <s v="Office Supplies"/>
    <x v="58"/>
  </r>
  <r>
    <x v="1"/>
    <x v="2"/>
    <s v="West"/>
    <s v="Office Supplies"/>
    <x v="194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  <s v="West"/>
    <s v="Furniture"/>
    <x v="0"/>
    <n v="3"/>
    <n v="0.2"/>
    <n v="7.4693999999999932"/>
  </r>
  <r>
    <x v="1"/>
    <s v="South"/>
    <s v="Office Supplies"/>
    <x v="1"/>
    <n v="2"/>
    <n v="0"/>
    <n v="28.0032"/>
  </r>
  <r>
    <x v="0"/>
    <s v="West"/>
    <s v="Office Supplies"/>
    <x v="2"/>
    <n v="2"/>
    <n v="0.2"/>
    <n v="1.4455999999999996"/>
  </r>
  <r>
    <x v="1"/>
    <s v="South"/>
    <s v="Office Supplies"/>
    <x v="3"/>
    <n v="2"/>
    <n v="0.2"/>
    <n v="0.31679999999999986"/>
  </r>
  <r>
    <x v="0"/>
    <s v="West"/>
    <s v="Office Supplies"/>
    <x v="4"/>
    <n v="7"/>
    <n v="0"/>
    <n v="24.382400000000001"/>
  </r>
  <r>
    <x v="1"/>
    <s v="Central"/>
    <s v="Office Supplies"/>
    <x v="5"/>
    <n v="2"/>
    <n v="0.2"/>
    <n v="0.59039999999999915"/>
  </r>
  <r>
    <x v="2"/>
    <s v="East"/>
    <s v="Furniture"/>
    <x v="6"/>
    <n v="9"/>
    <n v="0"/>
    <n v="52.126200000000004"/>
  </r>
  <r>
    <x v="0"/>
    <s v="South"/>
    <s v="Technology"/>
    <x v="7"/>
    <n v="2"/>
    <n v="0"/>
    <n v="148.10640000000001"/>
  </r>
  <r>
    <x v="0"/>
    <s v="West"/>
    <s v="Technology"/>
    <x v="8"/>
    <n v="5"/>
    <n v="0.2"/>
    <n v="84.494999999999948"/>
  </r>
  <r>
    <x v="0"/>
    <s v="East"/>
    <s v="Furniture"/>
    <x v="9"/>
    <n v="8"/>
    <n v="0.2"/>
    <n v="4.7975999999999992"/>
  </r>
  <r>
    <x v="1"/>
    <s v="Central"/>
    <s v="Office Supplies"/>
    <x v="10"/>
    <n v="3"/>
    <n v="0.2"/>
    <n v="-64.774800000000013"/>
  </r>
  <r>
    <x v="0"/>
    <s v="East"/>
    <s v="Office Supplies"/>
    <x v="11"/>
    <n v="2"/>
    <n v="0.2"/>
    <n v="-25.108999999999988"/>
  </r>
  <r>
    <x v="0"/>
    <s v="West"/>
    <s v="Office Supplies"/>
    <x v="12"/>
    <n v="3"/>
    <n v="0.2"/>
    <n v="6.4206000000000012"/>
  </r>
  <r>
    <x v="2"/>
    <s v="West"/>
    <s v="Office Supplies"/>
    <x v="13"/>
    <n v="3"/>
    <n v="0"/>
    <n v="14.904"/>
  </r>
  <r>
    <x v="0"/>
    <s v="West"/>
    <s v="Office Supplies"/>
    <x v="14"/>
    <n v="5"/>
    <n v="0"/>
    <n v="15.552000000000001"/>
  </r>
  <r>
    <x v="0"/>
    <s v="South"/>
    <s v="Office Supplies"/>
    <x v="15"/>
    <n v="1"/>
    <n v="0.2"/>
    <n v="1.0737999999999999"/>
  </r>
  <r>
    <x v="2"/>
    <s v="West"/>
    <s v="Office Supplies"/>
    <x v="16"/>
    <n v="3"/>
    <n v="0"/>
    <n v="26.864999999999995"/>
  </r>
  <r>
    <x v="1"/>
    <s v="Central"/>
    <s v="Office Supplies"/>
    <x v="17"/>
    <n v="2"/>
    <n v="0.2"/>
    <n v="14.227200000000003"/>
  </r>
  <r>
    <x v="2"/>
    <s v="Central"/>
    <s v="Furniture"/>
    <x v="18"/>
    <n v="9"/>
    <n v="0.6"/>
    <n v="-348.62940000000003"/>
  </r>
  <r>
    <x v="2"/>
    <s v="West"/>
    <s v="Technology"/>
    <x v="19"/>
    <n v="1"/>
    <n v="0"/>
    <n v="34.996499999999997"/>
  </r>
  <r>
    <x v="0"/>
    <s v="West"/>
    <s v="Technology"/>
    <x v="20"/>
    <n v="2"/>
    <n v="0.2"/>
    <n v="9.2386000000000053"/>
  </r>
  <r>
    <x v="0"/>
    <s v="East"/>
    <s v="Office Supplies"/>
    <x v="21"/>
    <n v="1"/>
    <n v="0.7"/>
    <n v="-1.9274999999999993"/>
  </r>
  <r>
    <x v="0"/>
    <s v="East"/>
    <s v="Furniture"/>
    <x v="22"/>
    <n v="5"/>
    <n v="0.2"/>
    <n v="148.845"/>
  </r>
  <r>
    <x v="0"/>
    <s v="Central"/>
    <s v="Office Supplies"/>
    <x v="23"/>
    <n v="3"/>
    <n v="0"/>
    <n v="8.4527999999999999"/>
  </r>
  <r>
    <x v="0"/>
    <s v="West"/>
    <s v="Office Supplies"/>
    <x v="24"/>
    <n v="6"/>
    <n v="0"/>
    <n v="19.051200000000001"/>
  </r>
  <r>
    <x v="0"/>
    <s v="West"/>
    <s v="Office Supplies"/>
    <x v="25"/>
    <n v="3"/>
    <n v="0.2"/>
    <n v="0.84599999999999964"/>
  </r>
  <r>
    <x v="0"/>
    <s v="East"/>
    <s v="Office Supplies"/>
    <x v="26"/>
    <n v="6"/>
    <n v="0.2"/>
    <n v="8.2302"/>
  </r>
  <r>
    <x v="2"/>
    <s v="East"/>
    <s v="Furniture"/>
    <x v="27"/>
    <n v="5"/>
    <n v="0"/>
    <n v="72.807000000000031"/>
  </r>
  <r>
    <x v="0"/>
    <s v="Central"/>
    <s v="Office Supplies"/>
    <x v="28"/>
    <n v="6"/>
    <n v="0.2"/>
    <n v="10.8864"/>
  </r>
  <r>
    <x v="0"/>
    <s v="West"/>
    <s v="Office Supplies"/>
    <x v="29"/>
    <n v="2"/>
    <n v="0"/>
    <n v="27.881999999999998"/>
  </r>
  <r>
    <x v="0"/>
    <s v="South"/>
    <s v="Office Supplies"/>
    <x v="30"/>
    <n v="1"/>
    <n v="0.2"/>
    <n v="0.15480000000000005"/>
  </r>
  <r>
    <x v="2"/>
    <s v="West"/>
    <s v="Office Supplies"/>
    <x v="31"/>
    <n v="3"/>
    <n v="0"/>
    <n v="7.86"/>
  </r>
  <r>
    <x v="0"/>
    <s v="West"/>
    <s v="Office Supplies"/>
    <x v="32"/>
    <n v="7"/>
    <n v="0"/>
    <n v="0.51519999999999921"/>
  </r>
  <r>
    <x v="1"/>
    <s v="East"/>
    <s v="Office Supplies"/>
    <x v="28"/>
    <n v="6"/>
    <n v="0.2"/>
    <n v="10.8864"/>
  </r>
  <r>
    <x v="1"/>
    <s v="East"/>
    <s v="Office Supplies"/>
    <x v="33"/>
    <n v="4"/>
    <n v="0"/>
    <n v="2.8911999999999995"/>
  </r>
  <r>
    <x v="1"/>
    <s v="West"/>
    <s v="Office Supplies"/>
    <x v="34"/>
    <n v="6"/>
    <n v="0"/>
    <n v="17.581200000000003"/>
  </r>
  <r>
    <x v="2"/>
    <s v="West"/>
    <s v="Office Supplies"/>
    <x v="35"/>
    <n v="8"/>
    <n v="0.2"/>
    <n v="228.07919999999999"/>
  </r>
  <r>
    <x v="2"/>
    <s v="East"/>
    <s v="Office Supplies"/>
    <x v="36"/>
    <n v="8"/>
    <n v="0"/>
    <n v="24.883200000000002"/>
  </r>
  <r>
    <x v="0"/>
    <s v="Central"/>
    <s v="Technology"/>
    <x v="37"/>
    <n v="2"/>
    <n v="0.2"/>
    <n v="2.3939999999999984"/>
  </r>
  <r>
    <x v="0"/>
    <s v="South"/>
    <s v="Furniture"/>
    <x v="38"/>
    <n v="5"/>
    <n v="0"/>
    <n v="88.725000000000023"/>
  </r>
  <r>
    <x v="2"/>
    <s v="South"/>
    <s v="Furniture"/>
    <x v="39"/>
    <n v="2"/>
    <n v="0.2"/>
    <n v="1.9989999999999979"/>
  </r>
  <r>
    <x v="1"/>
    <s v="South"/>
    <s v="Office Supplies"/>
    <x v="40"/>
    <n v="4"/>
    <n v="0.2"/>
    <n v="65.325599999999895"/>
  </r>
  <r>
    <x v="0"/>
    <s v="East"/>
    <s v="Office Supplies"/>
    <x v="41"/>
    <n v="7"/>
    <n v="0"/>
    <n v="219.45140000000001"/>
  </r>
  <r>
    <x v="1"/>
    <s v="East"/>
    <s v="Furniture"/>
    <x v="42"/>
    <n v="1"/>
    <n v="0"/>
    <n v="15.537199999999999"/>
  </r>
  <r>
    <x v="1"/>
    <s v="West"/>
    <s v="Furniture"/>
    <x v="43"/>
    <n v="11"/>
    <n v="0"/>
    <n v="19.040999999999997"/>
  </r>
  <r>
    <x v="2"/>
    <s v="Central"/>
    <s v="Technology"/>
    <x v="44"/>
    <n v="3"/>
    <n v="0"/>
    <n v="15.954299999999993"/>
  </r>
  <r>
    <x v="2"/>
    <s v="East"/>
    <s v="Furniture"/>
    <x v="45"/>
    <n v="2"/>
    <n v="0.2"/>
    <n v="3.7920000000000011"/>
  </r>
  <r>
    <x v="0"/>
    <s v="Central"/>
    <s v="Furniture"/>
    <x v="46"/>
    <n v="2"/>
    <n v="0.6"/>
    <n v="-8.5007999999999981"/>
  </r>
  <r>
    <x v="0"/>
    <s v="Central"/>
    <s v="Office Supplies"/>
    <x v="47"/>
    <n v="2"/>
    <n v="0"/>
    <n v="11.451599999999985"/>
  </r>
  <r>
    <x v="0"/>
    <s v="Central"/>
    <s v="Office Supplies"/>
    <x v="48"/>
    <n v="3"/>
    <n v="0.2"/>
    <n v="-8.1822000000000052"/>
  </r>
  <r>
    <x v="2"/>
    <s v="West"/>
    <s v="Furniture"/>
    <x v="49"/>
    <n v="3"/>
    <n v="0.2"/>
    <n v="33.851700000000051"/>
  </r>
  <r>
    <x v="0"/>
    <s v="South"/>
    <s v="Furniture"/>
    <x v="50"/>
    <n v="5"/>
    <n v="0.45"/>
    <n v="-383.03100000000006"/>
  </r>
  <r>
    <x v="0"/>
    <s v="West"/>
    <s v="Technology"/>
    <x v="51"/>
    <n v="4"/>
    <n v="0"/>
    <n v="122.38559999999998"/>
  </r>
  <r>
    <x v="0"/>
    <s v="West"/>
    <s v="Office Supplies"/>
    <x v="52"/>
    <n v="6"/>
    <n v="0.7"/>
    <n v="-694.29359999999997"/>
  </r>
  <r>
    <x v="0"/>
    <s v="West"/>
    <s v="Furniture"/>
    <x v="53"/>
    <n v="3"/>
    <n v="0.2"/>
    <n v="19.164599999999979"/>
  </r>
  <r>
    <x v="0"/>
    <s v="Central"/>
    <s v="Furniture"/>
    <x v="54"/>
    <n v="4"/>
    <n v="0"/>
    <n v="22.047199999999997"/>
  </r>
  <r>
    <x v="1"/>
    <s v="South"/>
    <s v="Furniture"/>
    <x v="55"/>
    <n v="3"/>
    <n v="0.2"/>
    <n v="0"/>
  </r>
  <r>
    <x v="0"/>
    <s v="West"/>
    <s v="Office Supplies"/>
    <x v="56"/>
    <n v="2"/>
    <n v="0"/>
    <n v="22.074799999999996"/>
  </r>
  <r>
    <x v="2"/>
    <s v="Central"/>
    <s v="Furniture"/>
    <x v="57"/>
    <n v="5"/>
    <n v="0.3"/>
    <n v="-121.87349999999992"/>
  </r>
  <r>
    <x v="0"/>
    <s v="West"/>
    <s v="Office Supplies"/>
    <x v="58"/>
    <n v="2"/>
    <n v="0.2"/>
    <n v="2.9568000000000003"/>
  </r>
  <r>
    <x v="0"/>
    <s v="South"/>
    <s v="Office Supplies"/>
    <x v="59"/>
    <n v="1"/>
    <n v="0.2"/>
    <n v="2.4581999999999997"/>
  </r>
  <r>
    <x v="1"/>
    <s v="West"/>
    <s v="Office Supplies"/>
    <x v="60"/>
    <n v="2"/>
    <n v="0"/>
    <n v="53.260799999999996"/>
  </r>
  <r>
    <x v="0"/>
    <s v="East"/>
    <s v="Office Supplies"/>
    <x v="61"/>
    <n v="8"/>
    <n v="0.2"/>
    <n v="7.9703999999999997"/>
  </r>
  <r>
    <x v="2"/>
    <s v="West"/>
    <s v="Furniture"/>
    <x v="62"/>
    <n v="5"/>
    <n v="0.2"/>
    <n v="68.001000000000033"/>
  </r>
  <r>
    <x v="2"/>
    <s v="Central"/>
    <s v="Office Supplies"/>
    <x v="63"/>
    <n v="3"/>
    <n v="0.2"/>
    <n v="13.320000000000002"/>
  </r>
  <r>
    <x v="1"/>
    <s v="East"/>
    <s v="Office Supplies"/>
    <x v="64"/>
    <n v="2"/>
    <n v="0.2"/>
    <n v="1.7247999999999997"/>
  </r>
  <r>
    <x v="2"/>
    <s v="Central"/>
    <s v="Office Supplies"/>
    <x v="65"/>
    <n v="6"/>
    <n v="0"/>
    <n v="19.41"/>
  </r>
  <r>
    <x v="2"/>
    <s v="East"/>
    <s v="Technology"/>
    <x v="66"/>
    <n v="1"/>
    <n v="0"/>
    <n v="36.447299999999998"/>
  </r>
  <r>
    <x v="2"/>
    <s v="West"/>
    <s v="Office Supplies"/>
    <x v="67"/>
    <n v="2"/>
    <n v="0"/>
    <n v="5.6159999999999997"/>
  </r>
  <r>
    <x v="2"/>
    <s v="East"/>
    <s v="Office Supplies"/>
    <x v="68"/>
    <n v="4"/>
    <n v="0.2"/>
    <n v="7.3999999999999995"/>
  </r>
  <r>
    <x v="2"/>
    <s v="West"/>
    <s v="Technology"/>
    <x v="69"/>
    <n v="6"/>
    <n v="0.2"/>
    <n v="-35.992800000000038"/>
  </r>
  <r>
    <x v="0"/>
    <s v="Central"/>
    <s v="Furniture"/>
    <x v="70"/>
    <n v="6"/>
    <n v="0"/>
    <n v="82.077600000000004"/>
  </r>
  <r>
    <x v="1"/>
    <s v="South"/>
    <s v="Technology"/>
    <x v="71"/>
    <n v="8"/>
    <n v="0.2"/>
    <n v="76.704000000000008"/>
  </r>
  <r>
    <x v="1"/>
    <s v="South"/>
    <s v="Technology"/>
    <x v="72"/>
    <n v="2"/>
    <n v="0.2"/>
    <n v="8.2847999999999971"/>
  </r>
  <r>
    <x v="2"/>
    <s v="West"/>
    <s v="Office Supplies"/>
    <x v="73"/>
    <n v="3"/>
    <n v="0.2"/>
    <n v="3.0860999999999996"/>
  </r>
  <r>
    <x v="0"/>
    <s v="East"/>
    <s v="Technology"/>
    <x v="74"/>
    <n v="2"/>
    <n v="0"/>
    <n v="5.1948000000000008"/>
  </r>
  <r>
    <x v="2"/>
    <s v="East"/>
    <s v="Office Supplies"/>
    <x v="75"/>
    <n v="6"/>
    <n v="0"/>
    <n v="9.0719999999999992"/>
  </r>
  <r>
    <x v="2"/>
    <s v="South"/>
    <s v="Technology"/>
    <x v="76"/>
    <n v="1"/>
    <n v="0"/>
    <n v="9.9873000000000012"/>
  </r>
  <r>
    <x v="0"/>
    <s v="West"/>
    <s v="Office Supplies"/>
    <x v="77"/>
    <n v="3"/>
    <n v="0.2"/>
    <n v="5.4432"/>
  </r>
  <r>
    <x v="0"/>
    <s v="East"/>
    <s v="Office Supplies"/>
    <x v="78"/>
    <n v="7"/>
    <n v="0"/>
    <n v="67.113900000000015"/>
  </r>
  <r>
    <x v="2"/>
    <s v="South"/>
    <s v="Office Supplies"/>
    <x v="79"/>
    <n v="4"/>
    <n v="0"/>
    <n v="19.6328"/>
  </r>
  <r>
    <x v="2"/>
    <s v="East"/>
    <s v="Technology"/>
    <x v="80"/>
    <n v="7"/>
    <n v="0"/>
    <n v="67.659899999999979"/>
  </r>
  <r>
    <x v="2"/>
    <s v="South"/>
    <s v="Office Supplies"/>
    <x v="81"/>
    <n v="3"/>
    <n v="0"/>
    <n v="6.63"/>
  </r>
  <r>
    <x v="0"/>
    <s v="Central"/>
    <s v="Technology"/>
    <x v="82"/>
    <n v="3"/>
    <n v="0.2"/>
    <n v="36.44729999999997"/>
  </r>
  <r>
    <x v="1"/>
    <s v="West"/>
    <s v="Office Supplies"/>
    <x v="83"/>
    <n v="5"/>
    <n v="0.2"/>
    <n v="13.037499999999998"/>
  </r>
  <r>
    <x v="0"/>
    <s v="East"/>
    <s v="Office Supplies"/>
    <x v="84"/>
    <n v="1"/>
    <n v="0"/>
    <n v="3.5009999999999994"/>
  </r>
  <r>
    <x v="0"/>
    <s v="East"/>
    <s v="Office Supplies"/>
    <x v="85"/>
    <n v="9"/>
    <n v="0"/>
    <n v="18.104400000000002"/>
  </r>
  <r>
    <x v="0"/>
    <s v="Central"/>
    <s v="Office Supplies"/>
    <x v="86"/>
    <n v="7"/>
    <n v="0.2"/>
    <n v="2.7384000000000022"/>
  </r>
  <r>
    <x v="1"/>
    <s v="Central"/>
    <s v="Office Supplies"/>
    <x v="87"/>
    <n v="9"/>
    <n v="0.8"/>
    <n v="-17.469000000000005"/>
  </r>
  <r>
    <x v="0"/>
    <s v="West"/>
    <s v="Office Supplies"/>
    <x v="88"/>
    <n v="4"/>
    <n v="0"/>
    <n v="9.7608000000000015"/>
  </r>
  <r>
    <x v="2"/>
    <s v="West"/>
    <s v="Technology"/>
    <x v="89"/>
    <n v="3"/>
    <n v="0.2"/>
    <n v="22.858199999999982"/>
  </r>
  <r>
    <x v="0"/>
    <s v="East"/>
    <s v="Office Supplies"/>
    <x v="90"/>
    <n v="4"/>
    <n v="0.2"/>
    <n v="5.767199999999999"/>
  </r>
  <r>
    <x v="0"/>
    <s v="East"/>
    <s v="Technology"/>
    <x v="91"/>
    <n v="5"/>
    <n v="0"/>
    <n v="53.996999999999957"/>
  </r>
  <r>
    <x v="0"/>
    <s v="South"/>
    <s v="Office Supplies"/>
    <x v="92"/>
    <n v="4"/>
    <n v="0.2"/>
    <n v="0.89599999999999991"/>
  </r>
  <r>
    <x v="0"/>
    <s v="East"/>
    <s v="Furniture"/>
    <x v="93"/>
    <n v="11"/>
    <n v="0.1"/>
    <n v="609.71569999999997"/>
  </r>
  <r>
    <x v="2"/>
    <s v="West"/>
    <s v="Office Supplies"/>
    <x v="94"/>
    <n v="2"/>
    <n v="0.2"/>
    <n v="762.59400000000005"/>
  </r>
  <r>
    <x v="0"/>
    <s v="Central"/>
    <s v="Furniture"/>
    <x v="95"/>
    <n v="2"/>
    <n v="0"/>
    <n v="6.1704000000000008"/>
  </r>
  <r>
    <x v="1"/>
    <s v="East"/>
    <s v="Furniture"/>
    <x v="96"/>
    <n v="2"/>
    <n v="0.2"/>
    <n v="8.2896000000000001"/>
  </r>
  <r>
    <x v="0"/>
    <s v="East"/>
    <s v="Office Supplies"/>
    <x v="97"/>
    <n v="2"/>
    <n v="0"/>
    <n v="1.0903999999999998"/>
  </r>
  <r>
    <x v="0"/>
    <s v="Central"/>
    <s v="Office Supplies"/>
    <x v="98"/>
    <n v="14"/>
    <n v="0.8"/>
    <n v="-22.684200000000004"/>
  </r>
  <r>
    <x v="2"/>
    <s v="Central"/>
    <s v="Furniture"/>
    <x v="99"/>
    <n v="2"/>
    <n v="0.6"/>
    <n v="-77.473200000000006"/>
  </r>
  <r>
    <x v="1"/>
    <s v="South"/>
    <s v="Office Supplies"/>
    <x v="100"/>
    <n v="8"/>
    <n v="0"/>
    <n v="22.0032"/>
  </r>
  <r>
    <x v="2"/>
    <s v="South"/>
    <s v="Furniture"/>
    <x v="101"/>
    <n v="6"/>
    <n v="0.2"/>
    <n v="8.2055999999999987"/>
  </r>
  <r>
    <x v="0"/>
    <s v="Central"/>
    <s v="Office Supplies"/>
    <x v="102"/>
    <n v="3"/>
    <n v="0.2"/>
    <n v="6.7560000000000038"/>
  </r>
  <r>
    <x v="0"/>
    <s v="East"/>
    <s v="Office Supplies"/>
    <x v="103"/>
    <n v="3"/>
    <n v="0.2"/>
    <n v="-77.126699999999971"/>
  </r>
  <r>
    <x v="0"/>
    <s v="West"/>
    <s v="Furniture"/>
    <x v="104"/>
    <n v="5"/>
    <n v="0.2"/>
    <n v="148.70400000000006"/>
  </r>
  <r>
    <x v="2"/>
    <s v="West"/>
    <s v="Furniture"/>
    <x v="105"/>
    <n v="3"/>
    <n v="0"/>
    <n v="12.060900000000002"/>
  </r>
  <r>
    <x v="0"/>
    <s v="West"/>
    <s v="Technology"/>
    <x v="106"/>
    <n v="3"/>
    <n v="0.2"/>
    <n v="52.917299999999955"/>
  </r>
  <r>
    <x v="2"/>
    <s v="West"/>
    <s v="Office Supplies"/>
    <x v="107"/>
    <n v="4"/>
    <n v="0"/>
    <n v="12.169199999999989"/>
  </r>
  <r>
    <x v="2"/>
    <s v="Central"/>
    <s v="Office Supplies"/>
    <x v="108"/>
    <n v="1"/>
    <n v="0.8"/>
    <n v="-2.1792000000000007"/>
  </r>
  <r>
    <x v="0"/>
    <s v="South"/>
    <s v="Office Supplies"/>
    <x v="109"/>
    <n v="2"/>
    <n v="0.2"/>
    <n v="8.3328000000000024"/>
  </r>
  <r>
    <x v="0"/>
    <s v="Central"/>
    <s v="Office Supplies"/>
    <x v="110"/>
    <n v="5"/>
    <n v="0.8"/>
    <n v="-470.548"/>
  </r>
  <r>
    <x v="0"/>
    <s v="East"/>
    <s v="Furniture"/>
    <x v="111"/>
    <n v="2"/>
    <n v="0"/>
    <n v="2.9567999999999999"/>
  </r>
  <r>
    <x v="2"/>
    <s v="West"/>
    <s v="Office Supplies"/>
    <x v="112"/>
    <n v="5"/>
    <n v="0.7"/>
    <n v="-62.88000000000001"/>
  </r>
  <r>
    <x v="2"/>
    <s v="South"/>
    <s v="Furniture"/>
    <x v="113"/>
    <n v="4"/>
    <n v="0"/>
    <n v="12.521600000000003"/>
  </r>
  <r>
    <x v="0"/>
    <s v="East"/>
    <s v="Office Supplies"/>
    <x v="114"/>
    <n v="7"/>
    <n v="0.2"/>
    <n v="12.700800000000001"/>
  </r>
  <r>
    <x v="0"/>
    <s v="West"/>
    <s v="Office Supplies"/>
    <x v="115"/>
    <n v="2"/>
    <n v="0"/>
    <n v="15.2712"/>
  </r>
  <r>
    <x v="0"/>
    <s v="Central"/>
    <s v="Technology"/>
    <x v="116"/>
    <n v="5"/>
    <n v="0.2"/>
    <n v="37.494999999999962"/>
  </r>
  <r>
    <x v="2"/>
    <s v="Central"/>
    <s v="Office Supplies"/>
    <x v="117"/>
    <n v="6"/>
    <n v="0.8"/>
    <n v="-56.059200000000011"/>
  </r>
  <r>
    <x v="0"/>
    <s v="East"/>
    <s v="Office Supplies"/>
    <x v="118"/>
    <n v="3"/>
    <n v="0.2"/>
    <n v="1.0044"/>
  </r>
  <r>
    <x v="0"/>
    <s v="West"/>
    <s v="Technology"/>
    <x v="119"/>
    <n v="11"/>
    <n v="0.2"/>
    <n v="32.301500000000019"/>
  </r>
  <r>
    <x v="2"/>
    <s v="Central"/>
    <s v="Technology"/>
    <x v="120"/>
    <n v="3"/>
    <n v="0.2"/>
    <n v="28.767899999999997"/>
  </r>
  <r>
    <x v="0"/>
    <s v="Central"/>
    <s v="Office Supplies"/>
    <x v="121"/>
    <n v="4"/>
    <n v="0"/>
    <n v="11.8248"/>
  </r>
  <r>
    <x v="1"/>
    <s v="West"/>
    <s v="Office Supplies"/>
    <x v="111"/>
    <n v="2"/>
    <n v="0"/>
    <n v="2.9567999999999999"/>
  </r>
  <r>
    <x v="1"/>
    <s v="Central"/>
    <s v="Office Supplies"/>
    <x v="122"/>
    <n v="5"/>
    <n v="0.2"/>
    <n v="146.79"/>
  </r>
  <r>
    <x v="2"/>
    <s v="Central"/>
    <s v="Technology"/>
    <x v="123"/>
    <n v="3"/>
    <n v="0.2"/>
    <n v="-6.2100000000000151"/>
  </r>
  <r>
    <x v="2"/>
    <s v="West"/>
    <s v="Technology"/>
    <x v="124"/>
    <n v="5"/>
    <n v="0"/>
    <n v="244.61549999999988"/>
  </r>
  <r>
    <x v="2"/>
    <s v="West"/>
    <s v="Technology"/>
    <x v="125"/>
    <n v="5"/>
    <n v="0.2"/>
    <n v="30.785999999999998"/>
  </r>
  <r>
    <x v="2"/>
    <s v="West"/>
    <s v="Office Supplies"/>
    <x v="126"/>
    <n v="2"/>
    <n v="0"/>
    <n v="1.1760000000000002"/>
  </r>
  <r>
    <x v="0"/>
    <s v="Central"/>
    <s v="Office Supplies"/>
    <x v="127"/>
    <n v="9"/>
    <n v="0.8"/>
    <n v="-59.372999999999976"/>
  </r>
  <r>
    <x v="2"/>
    <s v="Central"/>
    <s v="Furniture"/>
    <x v="128"/>
    <n v="3"/>
    <n v="0"/>
    <n v="226.96439999999998"/>
  </r>
  <r>
    <x v="0"/>
    <s v="West"/>
    <s v="Furniture"/>
    <x v="129"/>
    <n v="7"/>
    <n v="0"/>
    <n v="14.169399999999996"/>
  </r>
  <r>
    <x v="0"/>
    <s v="East"/>
    <s v="Furniture"/>
    <x v="130"/>
    <n v="3"/>
    <n v="0"/>
    <n v="18.176399999999973"/>
  </r>
  <r>
    <x v="1"/>
    <s v="Central"/>
    <s v="Office Supplies"/>
    <x v="131"/>
    <n v="3"/>
    <n v="0.2"/>
    <n v="38.572199999999953"/>
  </r>
  <r>
    <x v="0"/>
    <s v="Central"/>
    <s v="Technology"/>
    <x v="132"/>
    <n v="5"/>
    <n v="0"/>
    <n v="143.982"/>
  </r>
  <r>
    <x v="0"/>
    <s v="South"/>
    <s v="Furniture"/>
    <x v="133"/>
    <n v="6"/>
    <n v="0"/>
    <n v="87.350400000000036"/>
  </r>
  <r>
    <x v="2"/>
    <s v="Central"/>
    <s v="Office Supplies"/>
    <x v="134"/>
    <n v="5"/>
    <n v="0.2"/>
    <n v="9.0719999999999992"/>
  </r>
  <r>
    <x v="0"/>
    <s v="Central"/>
    <s v="Office Supplies"/>
    <x v="135"/>
    <n v="4"/>
    <n v="0.8"/>
    <n v="-5.088000000000001"/>
  </r>
  <r>
    <x v="0"/>
    <s v="East"/>
    <s v="Office Supplies"/>
    <x v="136"/>
    <n v="4"/>
    <n v="0.2"/>
    <n v="3.6431999999999998"/>
  </r>
  <r>
    <x v="0"/>
    <s v="South"/>
    <s v="Office Supplies"/>
    <x v="137"/>
    <n v="5"/>
    <n v="0.2"/>
    <n v="1.3000000000000007"/>
  </r>
  <r>
    <x v="2"/>
    <s v="East"/>
    <s v="Office Supplies"/>
    <x v="138"/>
    <n v="4"/>
    <n v="0"/>
    <n v="11.0016"/>
  </r>
  <r>
    <x v="1"/>
    <s v="Central"/>
    <s v="Office Supplies"/>
    <x v="139"/>
    <n v="3"/>
    <n v="0.2"/>
    <n v="4.2716999999999992"/>
  </r>
  <r>
    <x v="0"/>
    <s v="West"/>
    <s v="Furniture"/>
    <x v="140"/>
    <n v="3"/>
    <n v="0"/>
    <n v="17.375399999999999"/>
  </r>
  <r>
    <x v="0"/>
    <s v="West"/>
    <s v="Technology"/>
    <x v="141"/>
    <n v="1"/>
    <n v="0"/>
    <n v="3.4619999999999997"/>
  </r>
  <r>
    <x v="1"/>
    <s v="East"/>
    <s v="Office Supplies"/>
    <x v="142"/>
    <n v="1"/>
    <n v="0"/>
    <n v="3.5489999999999924"/>
  </r>
  <r>
    <x v="2"/>
    <s v="Central"/>
    <s v="Office Supplies"/>
    <x v="143"/>
    <n v="2"/>
    <n v="0"/>
    <n v="39.340799999999994"/>
  </r>
  <r>
    <x v="0"/>
    <s v="West"/>
    <s v="Office Supplies"/>
    <x v="144"/>
    <n v="4"/>
    <n v="0"/>
    <n v="5.4332000000000003"/>
  </r>
  <r>
    <x v="0"/>
    <s v="West"/>
    <s v="Furniture"/>
    <x v="145"/>
    <n v="2"/>
    <n v="0"/>
    <n v="17.182800000000004"/>
  </r>
  <r>
    <x v="1"/>
    <s v="South"/>
    <s v="Office Supplies"/>
    <x v="146"/>
    <n v="3"/>
    <n v="0"/>
    <n v="2.1683999999999997"/>
  </r>
  <r>
    <x v="2"/>
    <s v="West"/>
    <s v="Office Supplies"/>
    <x v="147"/>
    <n v="2"/>
    <n v="0"/>
    <n v="4.2047999999999996"/>
  </r>
  <r>
    <x v="2"/>
    <s v="East"/>
    <s v="Office Supplies"/>
    <x v="148"/>
    <n v="5"/>
    <n v="0.2"/>
    <n v="7.7240000000000002"/>
  </r>
  <r>
    <x v="0"/>
    <s v="East"/>
    <s v="Technology"/>
    <x v="149"/>
    <n v="2"/>
    <n v="0"/>
    <n v="62.3904"/>
  </r>
  <r>
    <x v="2"/>
    <s v="South"/>
    <s v="Furniture"/>
    <x v="150"/>
    <n v="5"/>
    <n v="0.2"/>
    <n v="13.845999999999997"/>
  </r>
  <r>
    <x v="0"/>
    <s v="South"/>
    <s v="Technology"/>
    <x v="151"/>
    <n v="4"/>
    <n v="0"/>
    <n v="27.689999999999998"/>
  </r>
  <r>
    <x v="2"/>
    <s v="Central"/>
    <s v="Office Supplies"/>
    <x v="152"/>
    <n v="2"/>
    <n v="0"/>
    <n v="4.8719999999999999"/>
  </r>
  <r>
    <x v="0"/>
    <s v="East"/>
    <s v="Furniture"/>
    <x v="153"/>
    <n v="4"/>
    <n v="0.1"/>
    <n v="21.837600000000023"/>
  </r>
  <r>
    <x v="1"/>
    <s v="Central"/>
    <s v="Office Supplies"/>
    <x v="154"/>
    <n v="4"/>
    <n v="0.2"/>
    <n v="35.889999999999986"/>
  </r>
  <r>
    <x v="0"/>
    <s v="South"/>
    <s v="Office Supplies"/>
    <x v="155"/>
    <n v="7"/>
    <n v="0.2"/>
    <n v="1.0730999999999993"/>
  </r>
  <r>
    <x v="2"/>
    <s v="Central"/>
    <s v="Office Supplies"/>
    <x v="156"/>
    <n v="2"/>
    <n v="0"/>
    <n v="1.5209999999999999"/>
  </r>
  <r>
    <x v="0"/>
    <s v="West"/>
    <s v="Office Supplies"/>
    <x v="157"/>
    <n v="4"/>
    <n v="0"/>
    <n v="4.9647999999999985"/>
  </r>
  <r>
    <x v="0"/>
    <s v="West"/>
    <s v="Office Supplies"/>
    <x v="158"/>
    <n v="3"/>
    <n v="0"/>
    <n v="79.891199999999998"/>
  </r>
  <r>
    <x v="0"/>
    <s v="Central"/>
    <s v="Office Supplies"/>
    <x v="141"/>
    <n v="2"/>
    <n v="0"/>
    <n v="5.77"/>
  </r>
  <r>
    <x v="0"/>
    <s v="South"/>
    <s v="Office Supplies"/>
    <x v="159"/>
    <n v="6"/>
    <n v="0"/>
    <n v="120.51060000000001"/>
  </r>
  <r>
    <x v="0"/>
    <s v="West"/>
    <s v="Furniture"/>
    <x v="160"/>
    <n v="2"/>
    <n v="0"/>
    <n v="5.936399999999999"/>
  </r>
  <r>
    <x v="0"/>
    <s v="East"/>
    <s v="Office Supplies"/>
    <x v="161"/>
    <n v="8"/>
    <n v="0.2"/>
    <n v="15.767999999999997"/>
  </r>
  <r>
    <x v="0"/>
    <s v="East"/>
    <s v="Technology"/>
    <x v="162"/>
    <n v="4"/>
    <n v="0"/>
    <n v="11.492000000000004"/>
  </r>
  <r>
    <x v="0"/>
    <s v="West"/>
    <s v="Furniture"/>
    <x v="163"/>
    <n v="5"/>
    <n v="0.2"/>
    <n v="-67.941000000000003"/>
  </r>
  <r>
    <x v="2"/>
    <s v="East"/>
    <s v="Office Supplies"/>
    <x v="164"/>
    <n v="4"/>
    <n v="0.2"/>
    <n v="5.9799999999999986"/>
  </r>
  <r>
    <x v="0"/>
    <s v="Central"/>
    <s v="Office Supplies"/>
    <x v="165"/>
    <n v="9"/>
    <n v="0"/>
    <n v="26.413199999999996"/>
  </r>
  <r>
    <x v="2"/>
    <s v="East"/>
    <s v="Technology"/>
    <x v="166"/>
    <n v="5"/>
    <n v="0.2"/>
    <n v="29.950000000000003"/>
  </r>
  <r>
    <x v="0"/>
    <s v="East"/>
    <s v="Office Supplies"/>
    <x v="167"/>
    <n v="2"/>
    <n v="0"/>
    <n v="4.6812000000000005"/>
  </r>
  <r>
    <x v="1"/>
    <s v="West"/>
    <s v="Furniture"/>
    <x v="168"/>
    <n v="5"/>
    <n v="0"/>
    <n v="39.97999999999999"/>
  </r>
  <r>
    <x v="0"/>
    <s v="West"/>
    <s v="Office Supplies"/>
    <x v="169"/>
    <n v="7"/>
    <n v="0"/>
    <n v="6.6583999999999968"/>
  </r>
  <r>
    <x v="0"/>
    <s v="West"/>
    <s v="Office Supplies"/>
    <x v="170"/>
    <n v="3"/>
    <n v="0.2"/>
    <n v="2.5641000000000034"/>
  </r>
  <r>
    <x v="2"/>
    <s v="Central"/>
    <s v="Office Supplies"/>
    <x v="171"/>
    <n v="1"/>
    <n v="0.8"/>
    <n v="-1.3376000000000001"/>
  </r>
  <r>
    <x v="0"/>
    <s v="East"/>
    <s v="Office Supplies"/>
    <x v="172"/>
    <n v="2"/>
    <n v="0"/>
    <n v="331.19099999999997"/>
  </r>
  <r>
    <x v="0"/>
    <s v="East"/>
    <s v="Furniture"/>
    <x v="173"/>
    <n v="2"/>
    <n v="0.1"/>
    <n v="140.39599999999993"/>
  </r>
  <r>
    <x v="0"/>
    <s v="West"/>
    <s v="Office Supplies"/>
    <x v="174"/>
    <n v="3"/>
    <n v="0"/>
    <n v="17.667299999999997"/>
  </r>
  <r>
    <x v="0"/>
    <s v="West"/>
    <s v="Office Supplies"/>
    <x v="175"/>
    <n v="6"/>
    <n v="0.7"/>
    <n v="-40.180799999999991"/>
  </r>
  <r>
    <x v="2"/>
    <s v="East"/>
    <s v="Office Supplies"/>
    <x v="34"/>
    <n v="6"/>
    <n v="0"/>
    <n v="16.146000000000001"/>
  </r>
  <r>
    <x v="0"/>
    <s v="East"/>
    <s v="Technology"/>
    <x v="176"/>
    <n v="3"/>
    <n v="0"/>
    <n v="31.005899999999997"/>
  </r>
  <r>
    <x v="0"/>
    <s v="South"/>
    <s v="Office Supplies"/>
    <x v="177"/>
    <n v="7"/>
    <n v="0.2"/>
    <n v="83.209699999999998"/>
  </r>
  <r>
    <x v="1"/>
    <s v="East"/>
    <s v="Office Supplies"/>
    <x v="178"/>
    <n v="3"/>
    <n v="0"/>
    <n v="20.681999999999995"/>
  </r>
  <r>
    <x v="0"/>
    <s v="Central"/>
    <s v="Technology"/>
    <x v="179"/>
    <n v="5"/>
    <n v="0.2"/>
    <n v="83.98599999999999"/>
  </r>
  <r>
    <x v="0"/>
    <s v="East"/>
    <s v="Office Supplies"/>
    <x v="180"/>
    <n v="3"/>
    <n v="0"/>
    <n v="5.2164000000000001"/>
  </r>
  <r>
    <x v="0"/>
    <s v="East"/>
    <s v="Office Supplies"/>
    <x v="181"/>
    <n v="3"/>
    <n v="0"/>
    <n v="0.4073999999999991"/>
  </r>
  <r>
    <x v="2"/>
    <s v="Central"/>
    <s v="Office Supplies"/>
    <x v="182"/>
    <n v="5"/>
    <n v="0.8"/>
    <n v="-23.89200000000001"/>
  </r>
  <r>
    <x v="1"/>
    <s v="East"/>
    <s v="Office Supplies"/>
    <x v="183"/>
    <n v="3"/>
    <n v="0"/>
    <n v="20.9208"/>
  </r>
  <r>
    <x v="1"/>
    <s v="Central"/>
    <s v="Office Supplies"/>
    <x v="184"/>
    <n v="3"/>
    <n v="0"/>
    <n v="45.839999999999996"/>
  </r>
  <r>
    <x v="2"/>
    <s v="Central"/>
    <s v="Office Supplies"/>
    <x v="185"/>
    <n v="2"/>
    <n v="0"/>
    <n v="5.3460000000000001"/>
  </r>
  <r>
    <x v="0"/>
    <s v="West"/>
    <s v="Furniture"/>
    <x v="186"/>
    <n v="5"/>
    <n v="0"/>
    <n v="7.7034999999999982"/>
  </r>
  <r>
    <x v="2"/>
    <s v="South"/>
    <s v="Office Supplies"/>
    <x v="187"/>
    <n v="3"/>
    <n v="0"/>
    <n v="1264.7558999999999"/>
  </r>
  <r>
    <x v="2"/>
    <s v="South"/>
    <s v="Furniture"/>
    <x v="188"/>
    <n v="4"/>
    <n v="0.2"/>
    <n v="56.274400000000014"/>
  </r>
  <r>
    <x v="2"/>
    <s v="East"/>
    <s v="Technology"/>
    <x v="189"/>
    <n v="3"/>
    <n v="0"/>
    <n v="355.4466000000001"/>
  </r>
  <r>
    <x v="1"/>
    <s v="South"/>
    <s v="Furniture"/>
    <x v="190"/>
    <n v="8"/>
    <n v="0.2"/>
    <n v="6.2855999999999987"/>
  </r>
  <r>
    <x v="2"/>
    <s v="West"/>
    <s v="Office Supplies"/>
    <x v="191"/>
    <n v="2"/>
    <n v="0"/>
    <n v="65.435000000000002"/>
  </r>
  <r>
    <x v="0"/>
    <s v="East"/>
    <s v="Technology"/>
    <x v="192"/>
    <n v="3"/>
    <n v="0.2"/>
    <n v="0.50970000000000049"/>
  </r>
  <r>
    <x v="2"/>
    <s v="West"/>
    <s v="Technology"/>
    <x v="193"/>
    <n v="1"/>
    <n v="0"/>
    <n v="15.699300000000001"/>
  </r>
  <r>
    <x v="2"/>
    <s v="Central"/>
    <s v="Office Supplies"/>
    <x v="58"/>
    <n v="2"/>
    <n v="0.2"/>
    <n v="2.9568000000000003"/>
  </r>
  <r>
    <x v="2"/>
    <s v="West"/>
    <s v="Office Supplies"/>
    <x v="194"/>
    <n v="4"/>
    <n v="0.2"/>
    <n v="7.226799999999999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  <s v="Furniture"/>
    <n v="298.77600000000001"/>
    <n v="3"/>
    <n v="0.2"/>
    <x v="0"/>
  </r>
  <r>
    <x v="1"/>
    <s v="Office Supplies"/>
    <n v="58.34"/>
    <n v="2"/>
    <n v="0"/>
    <x v="1"/>
  </r>
  <r>
    <x v="0"/>
    <s v="Office Supplies"/>
    <n v="4.4479999999999995"/>
    <n v="2"/>
    <n v="0.2"/>
    <x v="2"/>
  </r>
  <r>
    <x v="1"/>
    <s v="Office Supplies"/>
    <n v="2.8160000000000003"/>
    <n v="2"/>
    <n v="0.2"/>
    <x v="3"/>
  </r>
  <r>
    <x v="0"/>
    <s v="Office Supplies"/>
    <n v="87.08"/>
    <n v="7"/>
    <n v="0"/>
    <x v="4"/>
  </r>
  <r>
    <x v="2"/>
    <s v="Office Supplies"/>
    <n v="5.2480000000000002"/>
    <n v="2"/>
    <n v="0.2"/>
    <x v="5"/>
  </r>
  <r>
    <x v="3"/>
    <s v="Furniture"/>
    <n v="124.10999999999999"/>
    <n v="9"/>
    <n v="0"/>
    <x v="6"/>
  </r>
  <r>
    <x v="1"/>
    <s v="Technology"/>
    <n v="569.64"/>
    <n v="2"/>
    <n v="0"/>
    <x v="7"/>
  </r>
  <r>
    <x v="0"/>
    <s v="Technology"/>
    <n v="675.96"/>
    <n v="5"/>
    <n v="0.2"/>
    <x v="8"/>
  </r>
  <r>
    <x v="3"/>
    <s v="Furniture"/>
    <n v="127.93599999999999"/>
    <n v="8"/>
    <n v="0.2"/>
    <x v="9"/>
  </r>
  <r>
    <x v="2"/>
    <s v="Office Supplies"/>
    <n v="272.73599999999999"/>
    <n v="3"/>
    <n v="0.2"/>
    <x v="10"/>
  </r>
  <r>
    <x v="3"/>
    <s v="Office Supplies"/>
    <n v="118.16"/>
    <n v="2"/>
    <n v="0.2"/>
    <x v="11"/>
  </r>
  <r>
    <x v="0"/>
    <s v="Office Supplies"/>
    <n v="17.712"/>
    <n v="3"/>
    <n v="0.2"/>
    <x v="12"/>
  </r>
  <r>
    <x v="0"/>
    <s v="Office Supplies"/>
    <n v="31.049999999999997"/>
    <n v="3"/>
    <n v="0"/>
    <x v="13"/>
  </r>
  <r>
    <x v="0"/>
    <s v="Office Supplies"/>
    <n v="32.400000000000006"/>
    <n v="5"/>
    <n v="0"/>
    <x v="14"/>
  </r>
  <r>
    <x v="1"/>
    <s v="Office Supplies"/>
    <n v="3.3040000000000003"/>
    <n v="1"/>
    <n v="0.2"/>
    <x v="15"/>
  </r>
  <r>
    <x v="0"/>
    <s v="Office Supplies"/>
    <n v="59.699999999999996"/>
    <n v="3"/>
    <n v="0"/>
    <x v="16"/>
  </r>
  <r>
    <x v="2"/>
    <s v="Office Supplies"/>
    <n v="59.903999999999996"/>
    <n v="2"/>
    <n v="0.2"/>
    <x v="17"/>
  </r>
  <r>
    <x v="2"/>
    <s v="Furniture"/>
    <n v="332.02800000000002"/>
    <n v="9"/>
    <n v="0.6"/>
    <x v="18"/>
  </r>
  <r>
    <x v="0"/>
    <s v="Technology"/>
    <n v="99.99"/>
    <n v="1"/>
    <n v="0"/>
    <x v="19"/>
  </r>
  <r>
    <x v="0"/>
    <s v="Technology"/>
    <n v="105.584"/>
    <n v="2"/>
    <n v="0.2"/>
    <x v="20"/>
  </r>
  <r>
    <x v="3"/>
    <s v="Office Supplies"/>
    <n v="2.3130000000000002"/>
    <n v="1"/>
    <n v="0.7"/>
    <x v="21"/>
  </r>
  <r>
    <x v="3"/>
    <s v="Furniture"/>
    <n v="396.92000000000007"/>
    <n v="5"/>
    <n v="0.2"/>
    <x v="22"/>
  </r>
  <r>
    <x v="2"/>
    <s v="Office Supplies"/>
    <n v="17.61"/>
    <n v="3"/>
    <n v="0"/>
    <x v="23"/>
  </r>
  <r>
    <x v="0"/>
    <s v="Office Supplies"/>
    <n v="38.880000000000003"/>
    <n v="6"/>
    <n v="0"/>
    <x v="24"/>
  </r>
  <r>
    <x v="0"/>
    <s v="Office Supplies"/>
    <n v="4.5120000000000005"/>
    <n v="3"/>
    <n v="0.2"/>
    <x v="25"/>
  </r>
  <r>
    <x v="3"/>
    <s v="Office Supplies"/>
    <n v="22.704000000000004"/>
    <n v="6"/>
    <n v="0.2"/>
    <x v="26"/>
  </r>
  <r>
    <x v="3"/>
    <s v="Furniture"/>
    <n v="520.05000000000007"/>
    <n v="5"/>
    <n v="0"/>
    <x v="27"/>
  </r>
  <r>
    <x v="2"/>
    <s v="Office Supplies"/>
    <n v="31.104000000000006"/>
    <n v="6"/>
    <n v="0.2"/>
    <x v="28"/>
  </r>
  <r>
    <x v="0"/>
    <s v="Office Supplies"/>
    <n v="61.96"/>
    <n v="2"/>
    <n v="0"/>
    <x v="29"/>
  </r>
  <r>
    <x v="1"/>
    <s v="Office Supplies"/>
    <n v="2.0640000000000001"/>
    <n v="1"/>
    <n v="0.2"/>
    <x v="30"/>
  </r>
  <r>
    <x v="0"/>
    <s v="Office Supplies"/>
    <n v="31.44"/>
    <n v="3"/>
    <n v="0"/>
    <x v="31"/>
  </r>
  <r>
    <x v="0"/>
    <s v="Office Supplies"/>
    <n v="25.76"/>
    <n v="7"/>
    <n v="0"/>
    <x v="32"/>
  </r>
  <r>
    <x v="3"/>
    <s v="Office Supplies"/>
    <n v="31.104000000000006"/>
    <n v="6"/>
    <n v="0.2"/>
    <x v="28"/>
  </r>
  <r>
    <x v="3"/>
    <s v="Office Supplies"/>
    <n v="11.12"/>
    <n v="4"/>
    <n v="0"/>
    <x v="33"/>
  </r>
  <r>
    <x v="0"/>
    <s v="Office Supplies"/>
    <n v="35.880000000000003"/>
    <n v="6"/>
    <n v="0"/>
    <x v="34"/>
  </r>
  <r>
    <x v="0"/>
    <s v="Office Supplies"/>
    <n v="629.18400000000008"/>
    <n v="8"/>
    <n v="0.2"/>
    <x v="35"/>
  </r>
  <r>
    <x v="3"/>
    <s v="Office Supplies"/>
    <n v="51.84"/>
    <n v="8"/>
    <n v="0"/>
    <x v="36"/>
  </r>
  <r>
    <x v="2"/>
    <s v="Technology"/>
    <n v="31.92"/>
    <n v="2"/>
    <n v="0.2"/>
    <x v="37"/>
  </r>
  <r>
    <x v="1"/>
    <s v="Furniture"/>
    <n v="354.90000000000003"/>
    <n v="5"/>
    <n v="0"/>
    <x v="38"/>
  </r>
  <r>
    <x v="1"/>
    <s v="Furniture"/>
    <n v="31.983999999999998"/>
    <n v="2"/>
    <n v="0.2"/>
    <x v="39"/>
  </r>
  <r>
    <x v="1"/>
    <s v="Office Supplies"/>
    <n v="580.67200000000003"/>
    <n v="4"/>
    <n v="0.2"/>
    <x v="40"/>
  </r>
  <r>
    <x v="3"/>
    <s v="Office Supplies"/>
    <n v="447.85999999999996"/>
    <n v="7"/>
    <n v="0"/>
    <x v="41"/>
  </r>
  <r>
    <x v="3"/>
    <s v="Furniture"/>
    <n v="110.98"/>
    <n v="1"/>
    <n v="0"/>
    <x v="42"/>
  </r>
  <r>
    <x v="0"/>
    <s v="Furniture"/>
    <n v="63.47"/>
    <n v="11"/>
    <n v="0"/>
    <x v="43"/>
  </r>
  <r>
    <x v="2"/>
    <s v="Technology"/>
    <n v="83.97"/>
    <n v="3"/>
    <n v="0"/>
    <x v="44"/>
  </r>
  <r>
    <x v="3"/>
    <s v="Furniture"/>
    <n v="15.168000000000001"/>
    <n v="2"/>
    <n v="0.2"/>
    <x v="45"/>
  </r>
  <r>
    <x v="2"/>
    <s v="Furniture"/>
    <n v="16.192"/>
    <n v="2"/>
    <n v="0.6"/>
    <x v="46"/>
  </r>
  <r>
    <x v="2"/>
    <s v="Office Supplies"/>
    <n v="190.86"/>
    <n v="2"/>
    <n v="0"/>
    <x v="47"/>
  </r>
  <r>
    <x v="2"/>
    <s v="Office Supplies"/>
    <n v="50.352000000000004"/>
    <n v="3"/>
    <n v="0.2"/>
    <x v="48"/>
  </r>
  <r>
    <x v="0"/>
    <s v="Furniture"/>
    <n v="902.71199999999999"/>
    <n v="3"/>
    <n v="0.2"/>
    <x v="49"/>
  </r>
  <r>
    <x v="1"/>
    <s v="Furniture"/>
    <n v="957.57749999999999"/>
    <n v="5"/>
    <n v="0.45"/>
    <x v="50"/>
  </r>
  <r>
    <x v="0"/>
    <s v="Technology"/>
    <n v="339.96"/>
    <n v="4"/>
    <n v="0"/>
    <x v="51"/>
  </r>
  <r>
    <x v="0"/>
    <s v="Office Supplies"/>
    <n v="946.76400000000024"/>
    <n v="6"/>
    <n v="0.7"/>
    <x v="52"/>
  </r>
  <r>
    <x v="0"/>
    <s v="Furniture"/>
    <n v="170.35200000000003"/>
    <n v="3"/>
    <n v="0.2"/>
    <x v="53"/>
  </r>
  <r>
    <x v="2"/>
    <s v="Furniture"/>
    <n v="71.12"/>
    <n v="4"/>
    <n v="0"/>
    <x v="54"/>
  </r>
  <r>
    <x v="1"/>
    <s v="Furniture"/>
    <n v="258.072"/>
    <n v="3"/>
    <n v="0.2"/>
    <x v="55"/>
  </r>
  <r>
    <x v="0"/>
    <s v="Office Supplies"/>
    <n v="76.12"/>
    <n v="2"/>
    <n v="0"/>
    <x v="56"/>
  </r>
  <r>
    <x v="2"/>
    <s v="Furniture"/>
    <n v="1218.7349999999997"/>
    <n v="5"/>
    <n v="0.3"/>
    <x v="57"/>
  </r>
  <r>
    <x v="0"/>
    <s v="Office Supplies"/>
    <n v="8.4480000000000004"/>
    <n v="2"/>
    <n v="0.2"/>
    <x v="58"/>
  </r>
  <r>
    <x v="1"/>
    <s v="Office Supplies"/>
    <n v="32.776000000000003"/>
    <n v="1"/>
    <n v="0.2"/>
    <x v="59"/>
  </r>
  <r>
    <x v="0"/>
    <s v="Office Supplies"/>
    <n v="110.96"/>
    <n v="2"/>
    <n v="0"/>
    <x v="60"/>
  </r>
  <r>
    <x v="3"/>
    <s v="Office Supplies"/>
    <n v="23.616"/>
    <n v="8"/>
    <n v="0.2"/>
    <x v="61"/>
  </r>
  <r>
    <x v="0"/>
    <s v="Furniture"/>
    <n v="906.68000000000006"/>
    <n v="5"/>
    <n v="0.2"/>
    <x v="62"/>
  </r>
  <r>
    <x v="2"/>
    <s v="Office Supplies"/>
    <n v="35.520000000000003"/>
    <n v="3"/>
    <n v="0.2"/>
    <x v="63"/>
  </r>
  <r>
    <x v="3"/>
    <s v="Office Supplies"/>
    <n v="4.9280000000000008"/>
    <n v="2"/>
    <n v="0.2"/>
    <x v="64"/>
  </r>
  <r>
    <x v="2"/>
    <s v="Office Supplies"/>
    <n v="38.82"/>
    <n v="6"/>
    <n v="0"/>
    <x v="65"/>
  </r>
  <r>
    <x v="3"/>
    <s v="Technology"/>
    <n v="134.99"/>
    <n v="1"/>
    <n v="0"/>
    <x v="66"/>
  </r>
  <r>
    <x v="0"/>
    <s v="Office Supplies"/>
    <n v="12.48"/>
    <n v="2"/>
    <n v="0"/>
    <x v="67"/>
  </r>
  <r>
    <x v="3"/>
    <s v="Office Supplies"/>
    <n v="23.680000000000003"/>
    <n v="4"/>
    <n v="0.2"/>
    <x v="68"/>
  </r>
  <r>
    <x v="0"/>
    <s v="Technology"/>
    <n v="239.95200000000003"/>
    <n v="6"/>
    <n v="0.2"/>
    <x v="69"/>
  </r>
  <r>
    <x v="2"/>
    <s v="Furniture"/>
    <n v="373.08"/>
    <n v="6"/>
    <n v="0"/>
    <x v="70"/>
  </r>
  <r>
    <x v="1"/>
    <s v="Technology"/>
    <n v="255.68000000000004"/>
    <n v="8"/>
    <n v="0.2"/>
    <x v="71"/>
  </r>
  <r>
    <x v="1"/>
    <s v="Technology"/>
    <n v="41.424000000000007"/>
    <n v="2"/>
    <n v="0.2"/>
    <x v="72"/>
  </r>
  <r>
    <x v="0"/>
    <s v="Office Supplies"/>
    <n v="9.1440000000000001"/>
    <n v="3"/>
    <n v="0.2"/>
    <x v="73"/>
  </r>
  <r>
    <x v="3"/>
    <s v="Technology"/>
    <n v="19.98"/>
    <n v="2"/>
    <n v="0"/>
    <x v="74"/>
  </r>
  <r>
    <x v="3"/>
    <s v="Office Supplies"/>
    <n v="18.899999999999999"/>
    <n v="6"/>
    <n v="0"/>
    <x v="75"/>
  </r>
  <r>
    <x v="1"/>
    <s v="Technology"/>
    <n v="36.99"/>
    <n v="1"/>
    <n v="0"/>
    <x v="76"/>
  </r>
  <r>
    <x v="0"/>
    <s v="Office Supplies"/>
    <n v="15.552000000000003"/>
    <n v="3"/>
    <n v="0.2"/>
    <x v="77"/>
  </r>
  <r>
    <x v="3"/>
    <s v="Office Supplies"/>
    <n v="248.57"/>
    <n v="7"/>
    <n v="0"/>
    <x v="78"/>
  </r>
  <r>
    <x v="1"/>
    <s v="Office Supplies"/>
    <n v="42.68"/>
    <n v="4"/>
    <n v="0"/>
    <x v="79"/>
  </r>
  <r>
    <x v="3"/>
    <s v="Technology"/>
    <n v="205.03"/>
    <n v="7"/>
    <n v="0"/>
    <x v="80"/>
  </r>
  <r>
    <x v="1"/>
    <s v="Office Supplies"/>
    <n v="25.5"/>
    <n v="3"/>
    <n v="0"/>
    <x v="81"/>
  </r>
  <r>
    <x v="2"/>
    <s v="Technology"/>
    <n v="323.97600000000006"/>
    <n v="3"/>
    <n v="0.2"/>
    <x v="82"/>
  </r>
  <r>
    <x v="0"/>
    <s v="Office Supplies"/>
    <n v="41.72"/>
    <n v="5"/>
    <n v="0.2"/>
    <x v="83"/>
  </r>
  <r>
    <x v="3"/>
    <s v="Office Supplies"/>
    <n v="7.78"/>
    <n v="1"/>
    <n v="0"/>
    <x v="84"/>
  </r>
  <r>
    <x v="3"/>
    <s v="Office Supplies"/>
    <n v="38.520000000000003"/>
    <n v="9"/>
    <n v="0"/>
    <x v="85"/>
  </r>
  <r>
    <x v="2"/>
    <s v="Office Supplies"/>
    <n v="27.384"/>
    <n v="7"/>
    <n v="0.2"/>
    <x v="86"/>
  </r>
  <r>
    <x v="2"/>
    <s v="Office Supplies"/>
    <n v="11.645999999999997"/>
    <n v="9"/>
    <n v="0.8"/>
    <x v="87"/>
  </r>
  <r>
    <x v="0"/>
    <s v="Office Supplies"/>
    <n v="19.920000000000002"/>
    <n v="4"/>
    <n v="0"/>
    <x v="88"/>
  </r>
  <r>
    <x v="0"/>
    <s v="Technology"/>
    <n v="304.77600000000001"/>
    <n v="3"/>
    <n v="0.2"/>
    <x v="89"/>
  </r>
  <r>
    <x v="3"/>
    <s v="Office Supplies"/>
    <n v="17.088000000000001"/>
    <n v="4"/>
    <n v="0.2"/>
    <x v="90"/>
  </r>
  <r>
    <x v="3"/>
    <s v="Technology"/>
    <n v="899.95"/>
    <n v="5"/>
    <n v="0"/>
    <x v="91"/>
  </r>
  <r>
    <x v="1"/>
    <s v="Office Supplies"/>
    <n v="14.336000000000002"/>
    <n v="4"/>
    <n v="0.2"/>
    <x v="92"/>
  </r>
  <r>
    <x v="3"/>
    <s v="Furniture"/>
    <n v="2888.1270000000004"/>
    <n v="11"/>
    <n v="0.1"/>
    <x v="93"/>
  </r>
  <r>
    <x v="0"/>
    <s v="Office Supplies"/>
    <n v="2033.5840000000001"/>
    <n v="2"/>
    <n v="0.2"/>
    <x v="94"/>
  </r>
  <r>
    <x v="2"/>
    <s v="Furniture"/>
    <n v="17.14"/>
    <n v="2"/>
    <n v="0"/>
    <x v="95"/>
  </r>
  <r>
    <x v="3"/>
    <s v="Furniture"/>
    <n v="30.144000000000002"/>
    <n v="2"/>
    <n v="0.2"/>
    <x v="96"/>
  </r>
  <r>
    <x v="3"/>
    <s v="Office Supplies"/>
    <n v="3.76"/>
    <n v="2"/>
    <n v="0"/>
    <x v="97"/>
  </r>
  <r>
    <x v="2"/>
    <s v="Office Supplies"/>
    <n v="13.747999999999998"/>
    <n v="14"/>
    <n v="0.8"/>
    <x v="98"/>
  </r>
  <r>
    <x v="2"/>
    <s v="Furniture"/>
    <n v="73.784000000000006"/>
    <n v="2"/>
    <n v="0.6"/>
    <x v="99"/>
  </r>
  <r>
    <x v="1"/>
    <s v="Office Supplies"/>
    <n v="45.84"/>
    <n v="8"/>
    <n v="0"/>
    <x v="100"/>
  </r>
  <r>
    <x v="1"/>
    <s v="Furniture"/>
    <n v="50.496000000000002"/>
    <n v="6"/>
    <n v="0.2"/>
    <x v="101"/>
  </r>
  <r>
    <x v="2"/>
    <s v="Office Supplies"/>
    <n v="67.56"/>
    <n v="3"/>
    <n v="0.2"/>
    <x v="102"/>
  </r>
  <r>
    <x v="3"/>
    <s v="Office Supplies"/>
    <n v="324.74400000000003"/>
    <n v="3"/>
    <n v="0.2"/>
    <x v="103"/>
  </r>
  <r>
    <x v="0"/>
    <s v="Furniture"/>
    <n v="1487.04"/>
    <n v="5"/>
    <n v="0.2"/>
    <x v="104"/>
  </r>
  <r>
    <x v="0"/>
    <s v="Furniture"/>
    <n v="44.67"/>
    <n v="3"/>
    <n v="0"/>
    <x v="105"/>
  </r>
  <r>
    <x v="0"/>
    <s v="Technology"/>
    <n v="470.37600000000009"/>
    <n v="3"/>
    <n v="0.2"/>
    <x v="106"/>
  </r>
  <r>
    <x v="0"/>
    <s v="Office Supplies"/>
    <n v="405.64"/>
    <n v="4"/>
    <n v="0"/>
    <x v="107"/>
  </r>
  <r>
    <x v="2"/>
    <s v="Office Supplies"/>
    <n v="1.3619999999999997"/>
    <n v="1"/>
    <n v="0.8"/>
    <x v="108"/>
  </r>
  <r>
    <x v="1"/>
    <s v="Office Supplies"/>
    <n v="31.744"/>
    <n v="2"/>
    <n v="0.2"/>
    <x v="109"/>
  </r>
  <r>
    <x v="2"/>
    <s v="Office Supplies"/>
    <n v="180.97999999999996"/>
    <n v="5"/>
    <n v="0.8"/>
    <x v="110"/>
  </r>
  <r>
    <x v="3"/>
    <s v="Furniture"/>
    <n v="6.16"/>
    <n v="2"/>
    <n v="0"/>
    <x v="111"/>
  </r>
  <r>
    <x v="0"/>
    <s v="Office Supplies"/>
    <n v="78.600000000000009"/>
    <n v="5"/>
    <n v="0.7"/>
    <x v="112"/>
  </r>
  <r>
    <x v="1"/>
    <s v="Furniture"/>
    <n v="29.12"/>
    <n v="4"/>
    <n v="0"/>
    <x v="113"/>
  </r>
  <r>
    <x v="3"/>
    <s v="Office Supplies"/>
    <n v="36.288000000000011"/>
    <n v="7"/>
    <n v="0.2"/>
    <x v="114"/>
  </r>
  <r>
    <x v="0"/>
    <s v="Office Supplies"/>
    <n v="56.56"/>
    <n v="2"/>
    <n v="0"/>
    <x v="115"/>
  </r>
  <r>
    <x v="2"/>
    <s v="Technology"/>
    <n v="299.95999999999998"/>
    <n v="5"/>
    <n v="0.2"/>
    <x v="116"/>
  </r>
  <r>
    <x v="2"/>
    <s v="Office Supplies"/>
    <n v="21.983999999999995"/>
    <n v="6"/>
    <n v="0.8"/>
    <x v="117"/>
  </r>
  <r>
    <x v="3"/>
    <s v="Office Supplies"/>
    <n v="13.392000000000001"/>
    <n v="3"/>
    <n v="0.2"/>
    <x v="118"/>
  </r>
  <r>
    <x v="0"/>
    <s v="Technology"/>
    <n v="369.16"/>
    <n v="11"/>
    <n v="0.2"/>
    <x v="119"/>
  </r>
  <r>
    <x v="2"/>
    <s v="Technology"/>
    <n v="328.77600000000007"/>
    <n v="3"/>
    <n v="0.2"/>
    <x v="120"/>
  </r>
  <r>
    <x v="2"/>
    <s v="Office Supplies"/>
    <n v="30.32"/>
    <n v="4"/>
    <n v="0"/>
    <x v="121"/>
  </r>
  <r>
    <x v="0"/>
    <s v="Office Supplies"/>
    <n v="6.16"/>
    <n v="2"/>
    <n v="0"/>
    <x v="111"/>
  </r>
  <r>
    <x v="2"/>
    <s v="Office Supplies"/>
    <n v="419.4"/>
    <n v="5"/>
    <n v="0.2"/>
    <x v="122"/>
  </r>
  <r>
    <x v="2"/>
    <s v="Technology"/>
    <n v="165.60000000000002"/>
    <n v="3"/>
    <n v="0.2"/>
    <x v="123"/>
  </r>
  <r>
    <x v="0"/>
    <s v="Technology"/>
    <n v="1287.45"/>
    <n v="5"/>
    <n v="0"/>
    <x v="124"/>
  </r>
  <r>
    <x v="0"/>
    <s v="Technology"/>
    <n v="87.96"/>
    <n v="5"/>
    <n v="0.2"/>
    <x v="125"/>
  </r>
  <r>
    <x v="0"/>
    <s v="Office Supplies"/>
    <n v="4.2"/>
    <n v="2"/>
    <n v="0"/>
    <x v="126"/>
  </r>
  <r>
    <x v="2"/>
    <s v="Office Supplies"/>
    <n v="39.581999999999987"/>
    <n v="9"/>
    <n v="0.8"/>
    <x v="127"/>
  </r>
  <r>
    <x v="2"/>
    <s v="Furniture"/>
    <n v="872.94"/>
    <n v="3"/>
    <n v="0"/>
    <x v="128"/>
  </r>
  <r>
    <x v="0"/>
    <s v="Furniture"/>
    <n v="48.86"/>
    <n v="7"/>
    <n v="0"/>
    <x v="129"/>
  </r>
  <r>
    <x v="3"/>
    <s v="Furniture"/>
    <n v="302.94"/>
    <n v="3"/>
    <n v="0"/>
    <x v="130"/>
  </r>
  <r>
    <x v="2"/>
    <s v="Office Supplies"/>
    <n v="342.86400000000003"/>
    <n v="3"/>
    <n v="0.2"/>
    <x v="131"/>
  </r>
  <r>
    <x v="2"/>
    <s v="Technology"/>
    <n v="399.95"/>
    <n v="5"/>
    <n v="0"/>
    <x v="132"/>
  </r>
  <r>
    <x v="1"/>
    <s v="Furniture"/>
    <n v="545.93999999999994"/>
    <n v="6"/>
    <n v="0"/>
    <x v="133"/>
  </r>
  <r>
    <x v="2"/>
    <s v="Office Supplies"/>
    <n v="25.920000000000005"/>
    <n v="5"/>
    <n v="0.2"/>
    <x v="75"/>
  </r>
  <r>
    <x v="2"/>
    <s v="Office Supplies"/>
    <n v="3.3919999999999995"/>
    <n v="4"/>
    <n v="0.8"/>
    <x v="134"/>
  </r>
  <r>
    <x v="3"/>
    <s v="Office Supplies"/>
    <n v="13.247999999999999"/>
    <n v="4"/>
    <n v="0.2"/>
    <x v="135"/>
  </r>
  <r>
    <x v="1"/>
    <s v="Office Supplies"/>
    <n v="13"/>
    <n v="5"/>
    <n v="0.2"/>
    <x v="136"/>
  </r>
  <r>
    <x v="3"/>
    <s v="Office Supplies"/>
    <n v="22.92"/>
    <n v="4"/>
    <n v="0"/>
    <x v="137"/>
  </r>
  <r>
    <x v="2"/>
    <s v="Office Supplies"/>
    <n v="11.784000000000001"/>
    <n v="3"/>
    <n v="0.2"/>
    <x v="138"/>
  </r>
  <r>
    <x v="0"/>
    <s v="Furniture"/>
    <n v="41.37"/>
    <n v="3"/>
    <n v="0"/>
    <x v="139"/>
  </r>
  <r>
    <x v="0"/>
    <s v="Technology"/>
    <n v="11.54"/>
    <n v="1"/>
    <n v="0"/>
    <x v="140"/>
  </r>
  <r>
    <x v="3"/>
    <s v="Office Supplies"/>
    <n v="70.98"/>
    <n v="1"/>
    <n v="0"/>
    <x v="141"/>
  </r>
  <r>
    <x v="2"/>
    <s v="Office Supplies"/>
    <n v="81.96"/>
    <n v="2"/>
    <n v="0"/>
    <x v="142"/>
  </r>
  <r>
    <x v="0"/>
    <s v="Office Supplies"/>
    <n v="11.56"/>
    <n v="4"/>
    <n v="0"/>
    <x v="143"/>
  </r>
  <r>
    <x v="0"/>
    <s v="Furniture"/>
    <n v="39.96"/>
    <n v="2"/>
    <n v="0"/>
    <x v="144"/>
  </r>
  <r>
    <x v="1"/>
    <s v="Office Supplies"/>
    <n v="8.34"/>
    <n v="3"/>
    <n v="0"/>
    <x v="145"/>
  </r>
  <r>
    <x v="0"/>
    <s v="Office Supplies"/>
    <n v="11.68"/>
    <n v="2"/>
    <n v="0"/>
    <x v="146"/>
  </r>
  <r>
    <x v="3"/>
    <s v="Office Supplies"/>
    <n v="77.240000000000009"/>
    <n v="5"/>
    <n v="0.2"/>
    <x v="147"/>
  </r>
  <r>
    <x v="3"/>
    <s v="Technology"/>
    <n v="129.97999999999999"/>
    <n v="2"/>
    <n v="0"/>
    <x v="148"/>
  </r>
  <r>
    <x v="1"/>
    <s v="Furniture"/>
    <n v="79.12"/>
    <n v="5"/>
    <n v="0.2"/>
    <x v="149"/>
  </r>
  <r>
    <x v="1"/>
    <s v="Technology"/>
    <n v="71"/>
    <n v="4"/>
    <n v="0"/>
    <x v="150"/>
  </r>
  <r>
    <x v="2"/>
    <s v="Office Supplies"/>
    <n v="32.479999999999997"/>
    <n v="2"/>
    <n v="0"/>
    <x v="151"/>
  </r>
  <r>
    <x v="3"/>
    <s v="Furniture"/>
    <n v="327.56399999999996"/>
    <n v="4"/>
    <n v="0.1"/>
    <x v="152"/>
  </r>
  <r>
    <x v="2"/>
    <s v="Office Supplies"/>
    <n v="114.84800000000001"/>
    <n v="4"/>
    <n v="0.2"/>
    <x v="153"/>
  </r>
  <r>
    <x v="1"/>
    <s v="Office Supplies"/>
    <n v="12.263999999999999"/>
    <n v="7"/>
    <n v="0.2"/>
    <x v="154"/>
  </r>
  <r>
    <x v="2"/>
    <s v="Office Supplies"/>
    <n v="3.9"/>
    <n v="2"/>
    <n v="0"/>
    <x v="155"/>
  </r>
  <r>
    <x v="0"/>
    <s v="Office Supplies"/>
    <n v="17.12"/>
    <n v="4"/>
    <n v="0"/>
    <x v="156"/>
  </r>
  <r>
    <x v="0"/>
    <s v="Office Supplies"/>
    <n v="166.44"/>
    <n v="3"/>
    <n v="0"/>
    <x v="157"/>
  </r>
  <r>
    <x v="2"/>
    <s v="Office Supplies"/>
    <n v="11.54"/>
    <n v="2"/>
    <n v="0"/>
    <x v="158"/>
  </r>
  <r>
    <x v="1"/>
    <s v="Office Supplies"/>
    <n v="245.94"/>
    <n v="6"/>
    <n v="0"/>
    <x v="159"/>
  </r>
  <r>
    <x v="0"/>
    <s v="Furniture"/>
    <n v="17.46"/>
    <n v="2"/>
    <n v="0"/>
    <x v="160"/>
  </r>
  <r>
    <x v="3"/>
    <s v="Office Supplies"/>
    <n v="46.72"/>
    <n v="8"/>
    <n v="0.2"/>
    <x v="161"/>
  </r>
  <r>
    <x v="3"/>
    <s v="Technology"/>
    <n v="88.4"/>
    <n v="4"/>
    <n v="0"/>
    <x v="162"/>
  </r>
  <r>
    <x v="0"/>
    <s v="Furniture"/>
    <n v="603.91999999999996"/>
    <n v="5"/>
    <n v="0.2"/>
    <x v="163"/>
  </r>
  <r>
    <x v="3"/>
    <s v="Office Supplies"/>
    <n v="19.136000000000003"/>
    <n v="4"/>
    <n v="0.2"/>
    <x v="164"/>
  </r>
  <r>
    <x v="2"/>
    <s v="Office Supplies"/>
    <n v="57.42"/>
    <n v="9"/>
    <n v="0"/>
    <x v="165"/>
  </r>
  <r>
    <x v="3"/>
    <s v="Technology"/>
    <n v="119.80000000000001"/>
    <n v="5"/>
    <n v="0.2"/>
    <x v="166"/>
  </r>
  <r>
    <x v="3"/>
    <s v="Office Supplies"/>
    <n v="9.9600000000000009"/>
    <n v="2"/>
    <n v="0"/>
    <x v="167"/>
  </r>
  <r>
    <x v="0"/>
    <s v="Furniture"/>
    <n v="199.89999999999998"/>
    <n v="5"/>
    <n v="0"/>
    <x v="168"/>
  </r>
  <r>
    <x v="0"/>
    <s v="Office Supplies"/>
    <n v="22.959999999999997"/>
    <n v="7"/>
    <n v="0"/>
    <x v="169"/>
  </r>
  <r>
    <x v="0"/>
    <s v="Office Supplies"/>
    <n v="29.304000000000002"/>
    <n v="3"/>
    <n v="0.2"/>
    <x v="170"/>
  </r>
  <r>
    <x v="2"/>
    <s v="Office Supplies"/>
    <n v="0.83599999999999974"/>
    <n v="1"/>
    <n v="0.8"/>
    <x v="171"/>
  </r>
  <r>
    <x v="3"/>
    <s v="Office Supplies"/>
    <n v="735.98"/>
    <n v="2"/>
    <n v="0"/>
    <x v="172"/>
  </r>
  <r>
    <x v="3"/>
    <s v="Furniture"/>
    <n v="631.78200000000004"/>
    <n v="2"/>
    <n v="0.1"/>
    <x v="173"/>
  </r>
  <r>
    <x v="0"/>
    <s v="Office Supplies"/>
    <n v="37.589999999999996"/>
    <n v="3"/>
    <n v="0"/>
    <x v="174"/>
  </r>
  <r>
    <x v="0"/>
    <s v="Office Supplies"/>
    <n v="54.792000000000009"/>
    <n v="6"/>
    <n v="0.7"/>
    <x v="175"/>
  </r>
  <r>
    <x v="3"/>
    <s v="Office Supplies"/>
    <n v="35.880000000000003"/>
    <n v="6"/>
    <n v="0"/>
    <x v="176"/>
  </r>
  <r>
    <x v="3"/>
    <s v="Technology"/>
    <n v="65.97"/>
    <n v="3"/>
    <n v="0"/>
    <x v="177"/>
  </r>
  <r>
    <x v="1"/>
    <s v="Office Supplies"/>
    <n v="229.54400000000001"/>
    <n v="7"/>
    <n v="0.2"/>
    <x v="178"/>
  </r>
  <r>
    <x v="3"/>
    <s v="Office Supplies"/>
    <n v="68.94"/>
    <n v="3"/>
    <n v="0"/>
    <x v="179"/>
  </r>
  <r>
    <x v="2"/>
    <s v="Technology"/>
    <n v="239.96000000000004"/>
    <n v="5"/>
    <n v="0.2"/>
    <x v="180"/>
  </r>
  <r>
    <x v="3"/>
    <s v="Office Supplies"/>
    <n v="12.419999999999998"/>
    <n v="3"/>
    <n v="0"/>
    <x v="181"/>
  </r>
  <r>
    <x v="3"/>
    <s v="Office Supplies"/>
    <n v="40.74"/>
    <n v="3"/>
    <n v="0"/>
    <x v="182"/>
  </r>
  <r>
    <x v="2"/>
    <s v="Office Supplies"/>
    <n v="14.479999999999997"/>
    <n v="5"/>
    <n v="0.8"/>
    <x v="183"/>
  </r>
  <r>
    <x v="3"/>
    <s v="Office Supplies"/>
    <n v="45.480000000000004"/>
    <n v="3"/>
    <n v="0"/>
    <x v="184"/>
  </r>
  <r>
    <x v="2"/>
    <s v="Office Supplies"/>
    <n v="91.679999999999993"/>
    <n v="3"/>
    <n v="0"/>
    <x v="185"/>
  </r>
  <r>
    <x v="2"/>
    <s v="Office Supplies"/>
    <n v="11.88"/>
    <n v="2"/>
    <n v="0"/>
    <x v="186"/>
  </r>
  <r>
    <x v="0"/>
    <s v="Furniture"/>
    <n v="24.849999999999998"/>
    <n v="5"/>
    <n v="0"/>
    <x v="187"/>
  </r>
  <r>
    <x v="1"/>
    <s v="Office Supplies"/>
    <n v="2690.9700000000003"/>
    <n v="3"/>
    <n v="0"/>
    <x v="188"/>
  </r>
  <r>
    <x v="1"/>
    <s v="Furniture"/>
    <n v="643.13599999999997"/>
    <n v="4"/>
    <n v="0.2"/>
    <x v="189"/>
  </r>
  <r>
    <x v="3"/>
    <s v="Technology"/>
    <n v="826.62000000000012"/>
    <n v="3"/>
    <n v="0"/>
    <x v="190"/>
  </r>
  <r>
    <x v="1"/>
    <s v="Furniture"/>
    <n v="18.624000000000002"/>
    <n v="8"/>
    <n v="0.2"/>
    <x v="191"/>
  </r>
  <r>
    <x v="0"/>
    <s v="Office Supplies"/>
    <n v="261.74"/>
    <n v="2"/>
    <n v="0"/>
    <x v="192"/>
  </r>
  <r>
    <x v="3"/>
    <s v="Technology"/>
    <n v="40.775999999999996"/>
    <n v="3"/>
    <n v="0.2"/>
    <x v="193"/>
  </r>
  <r>
    <x v="0"/>
    <s v="Technology"/>
    <n v="36.51"/>
    <n v="1"/>
    <n v="0"/>
    <x v="194"/>
  </r>
  <r>
    <x v="2"/>
    <s v="Office Supplies"/>
    <n v="8.4480000000000004"/>
    <n v="2"/>
    <n v="0.2"/>
    <x v="58"/>
  </r>
  <r>
    <x v="0"/>
    <s v="Office Supplies"/>
    <n v="19.936000000000003"/>
    <n v="4"/>
    <n v="0.2"/>
    <x v="195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  <s v="West"/>
    <s v="Furniture"/>
    <n v="298.77600000000001"/>
    <x v="0"/>
  </r>
  <r>
    <x v="1"/>
    <s v="South"/>
    <s v="Office Supplies"/>
    <n v="58.34"/>
    <x v="1"/>
  </r>
  <r>
    <x v="0"/>
    <s v="West"/>
    <s v="Office Supplies"/>
    <n v="4.4479999999999995"/>
    <x v="1"/>
  </r>
  <r>
    <x v="1"/>
    <s v="South"/>
    <s v="Office Supplies"/>
    <n v="2.8160000000000003"/>
    <x v="1"/>
  </r>
  <r>
    <x v="0"/>
    <s v="West"/>
    <s v="Office Supplies"/>
    <n v="87.08"/>
    <x v="2"/>
  </r>
  <r>
    <x v="1"/>
    <s v="Central"/>
    <s v="Office Supplies"/>
    <n v="5.2480000000000002"/>
    <x v="1"/>
  </r>
  <r>
    <x v="2"/>
    <s v="East"/>
    <s v="Furniture"/>
    <n v="124.10999999999999"/>
    <x v="3"/>
  </r>
  <r>
    <x v="0"/>
    <s v="South"/>
    <s v="Technology"/>
    <n v="569.64"/>
    <x v="1"/>
  </r>
  <r>
    <x v="0"/>
    <s v="West"/>
    <s v="Technology"/>
    <n v="675.96"/>
    <x v="4"/>
  </r>
  <r>
    <x v="0"/>
    <s v="East"/>
    <s v="Furniture"/>
    <n v="127.93599999999999"/>
    <x v="5"/>
  </r>
  <r>
    <x v="1"/>
    <s v="Central"/>
    <s v="Office Supplies"/>
    <n v="272.73599999999999"/>
    <x v="0"/>
  </r>
  <r>
    <x v="0"/>
    <s v="East"/>
    <s v="Office Supplies"/>
    <n v="118.16"/>
    <x v="1"/>
  </r>
  <r>
    <x v="0"/>
    <s v="West"/>
    <s v="Office Supplies"/>
    <n v="17.712"/>
    <x v="0"/>
  </r>
  <r>
    <x v="2"/>
    <s v="West"/>
    <s v="Office Supplies"/>
    <n v="31.049999999999997"/>
    <x v="0"/>
  </r>
  <r>
    <x v="0"/>
    <s v="West"/>
    <s v="Office Supplies"/>
    <n v="32.400000000000006"/>
    <x v="4"/>
  </r>
  <r>
    <x v="0"/>
    <s v="South"/>
    <s v="Office Supplies"/>
    <n v="3.3040000000000003"/>
    <x v="6"/>
  </r>
  <r>
    <x v="2"/>
    <s v="West"/>
    <s v="Office Supplies"/>
    <n v="59.699999999999996"/>
    <x v="0"/>
  </r>
  <r>
    <x v="1"/>
    <s v="Central"/>
    <s v="Office Supplies"/>
    <n v="59.903999999999996"/>
    <x v="1"/>
  </r>
  <r>
    <x v="2"/>
    <s v="Central"/>
    <s v="Furniture"/>
    <n v="332.02800000000002"/>
    <x v="3"/>
  </r>
  <r>
    <x v="2"/>
    <s v="West"/>
    <s v="Technology"/>
    <n v="99.99"/>
    <x v="6"/>
  </r>
  <r>
    <x v="0"/>
    <s v="West"/>
    <s v="Technology"/>
    <n v="105.584"/>
    <x v="1"/>
  </r>
  <r>
    <x v="0"/>
    <s v="East"/>
    <s v="Office Supplies"/>
    <n v="2.3130000000000002"/>
    <x v="6"/>
  </r>
  <r>
    <x v="0"/>
    <s v="East"/>
    <s v="Furniture"/>
    <n v="396.92000000000007"/>
    <x v="4"/>
  </r>
  <r>
    <x v="0"/>
    <s v="Central"/>
    <s v="Office Supplies"/>
    <n v="17.61"/>
    <x v="0"/>
  </r>
  <r>
    <x v="0"/>
    <s v="West"/>
    <s v="Office Supplies"/>
    <n v="38.880000000000003"/>
    <x v="7"/>
  </r>
  <r>
    <x v="0"/>
    <s v="West"/>
    <s v="Office Supplies"/>
    <n v="4.5120000000000005"/>
    <x v="0"/>
  </r>
  <r>
    <x v="0"/>
    <s v="East"/>
    <s v="Office Supplies"/>
    <n v="22.704000000000004"/>
    <x v="7"/>
  </r>
  <r>
    <x v="2"/>
    <s v="East"/>
    <s v="Furniture"/>
    <n v="520.05000000000007"/>
    <x v="4"/>
  </r>
  <r>
    <x v="0"/>
    <s v="Central"/>
    <s v="Office Supplies"/>
    <n v="31.104000000000006"/>
    <x v="7"/>
  </r>
  <r>
    <x v="0"/>
    <s v="West"/>
    <s v="Office Supplies"/>
    <n v="61.96"/>
    <x v="1"/>
  </r>
  <r>
    <x v="0"/>
    <s v="South"/>
    <s v="Office Supplies"/>
    <n v="2.0640000000000001"/>
    <x v="6"/>
  </r>
  <r>
    <x v="2"/>
    <s v="West"/>
    <s v="Office Supplies"/>
    <n v="31.44"/>
    <x v="0"/>
  </r>
  <r>
    <x v="0"/>
    <s v="West"/>
    <s v="Office Supplies"/>
    <n v="25.76"/>
    <x v="2"/>
  </r>
  <r>
    <x v="1"/>
    <s v="East"/>
    <s v="Office Supplies"/>
    <n v="31.104000000000006"/>
    <x v="7"/>
  </r>
  <r>
    <x v="1"/>
    <s v="East"/>
    <s v="Office Supplies"/>
    <n v="11.12"/>
    <x v="8"/>
  </r>
  <r>
    <x v="1"/>
    <s v="West"/>
    <s v="Office Supplies"/>
    <n v="35.880000000000003"/>
    <x v="7"/>
  </r>
  <r>
    <x v="2"/>
    <s v="West"/>
    <s v="Office Supplies"/>
    <n v="629.18400000000008"/>
    <x v="5"/>
  </r>
  <r>
    <x v="2"/>
    <s v="East"/>
    <s v="Office Supplies"/>
    <n v="51.84"/>
    <x v="5"/>
  </r>
  <r>
    <x v="0"/>
    <s v="Central"/>
    <s v="Technology"/>
    <n v="31.92"/>
    <x v="1"/>
  </r>
  <r>
    <x v="0"/>
    <s v="South"/>
    <s v="Furniture"/>
    <n v="354.90000000000003"/>
    <x v="4"/>
  </r>
  <r>
    <x v="2"/>
    <s v="South"/>
    <s v="Furniture"/>
    <n v="31.983999999999998"/>
    <x v="1"/>
  </r>
  <r>
    <x v="1"/>
    <s v="South"/>
    <s v="Office Supplies"/>
    <n v="580.67200000000003"/>
    <x v="8"/>
  </r>
  <r>
    <x v="0"/>
    <s v="East"/>
    <s v="Office Supplies"/>
    <n v="447.85999999999996"/>
    <x v="2"/>
  </r>
  <r>
    <x v="1"/>
    <s v="East"/>
    <s v="Furniture"/>
    <n v="110.98"/>
    <x v="6"/>
  </r>
  <r>
    <x v="1"/>
    <s v="West"/>
    <s v="Furniture"/>
    <n v="63.47"/>
    <x v="9"/>
  </r>
  <r>
    <x v="2"/>
    <s v="Central"/>
    <s v="Technology"/>
    <n v="83.97"/>
    <x v="0"/>
  </r>
  <r>
    <x v="2"/>
    <s v="East"/>
    <s v="Furniture"/>
    <n v="15.168000000000001"/>
    <x v="1"/>
  </r>
  <r>
    <x v="0"/>
    <s v="Central"/>
    <s v="Furniture"/>
    <n v="16.192"/>
    <x v="1"/>
  </r>
  <r>
    <x v="0"/>
    <s v="Central"/>
    <s v="Office Supplies"/>
    <n v="190.86"/>
    <x v="1"/>
  </r>
  <r>
    <x v="0"/>
    <s v="Central"/>
    <s v="Office Supplies"/>
    <n v="50.352000000000004"/>
    <x v="0"/>
  </r>
  <r>
    <x v="2"/>
    <s v="West"/>
    <s v="Furniture"/>
    <n v="902.71199999999999"/>
    <x v="0"/>
  </r>
  <r>
    <x v="0"/>
    <s v="South"/>
    <s v="Furniture"/>
    <n v="957.57749999999999"/>
    <x v="4"/>
  </r>
  <r>
    <x v="0"/>
    <s v="West"/>
    <s v="Technology"/>
    <n v="339.96"/>
    <x v="8"/>
  </r>
  <r>
    <x v="0"/>
    <s v="West"/>
    <s v="Office Supplies"/>
    <n v="946.76400000000024"/>
    <x v="7"/>
  </r>
  <r>
    <x v="0"/>
    <s v="West"/>
    <s v="Furniture"/>
    <n v="170.35200000000003"/>
    <x v="0"/>
  </r>
  <r>
    <x v="0"/>
    <s v="Central"/>
    <s v="Furniture"/>
    <n v="71.12"/>
    <x v="8"/>
  </r>
  <r>
    <x v="1"/>
    <s v="South"/>
    <s v="Furniture"/>
    <n v="258.072"/>
    <x v="0"/>
  </r>
  <r>
    <x v="0"/>
    <s v="West"/>
    <s v="Office Supplies"/>
    <n v="76.12"/>
    <x v="1"/>
  </r>
  <r>
    <x v="2"/>
    <s v="Central"/>
    <s v="Furniture"/>
    <n v="1218.7349999999997"/>
    <x v="4"/>
  </r>
  <r>
    <x v="0"/>
    <s v="West"/>
    <s v="Office Supplies"/>
    <n v="8.4480000000000004"/>
    <x v="1"/>
  </r>
  <r>
    <x v="0"/>
    <s v="South"/>
    <s v="Office Supplies"/>
    <n v="32.776000000000003"/>
    <x v="6"/>
  </r>
  <r>
    <x v="1"/>
    <s v="West"/>
    <s v="Office Supplies"/>
    <n v="110.96"/>
    <x v="1"/>
  </r>
  <r>
    <x v="0"/>
    <s v="East"/>
    <s v="Office Supplies"/>
    <n v="23.616"/>
    <x v="5"/>
  </r>
  <r>
    <x v="2"/>
    <s v="West"/>
    <s v="Furniture"/>
    <n v="906.68000000000006"/>
    <x v="4"/>
  </r>
  <r>
    <x v="2"/>
    <s v="Central"/>
    <s v="Office Supplies"/>
    <n v="35.520000000000003"/>
    <x v="0"/>
  </r>
  <r>
    <x v="1"/>
    <s v="East"/>
    <s v="Office Supplies"/>
    <n v="4.9280000000000008"/>
    <x v="1"/>
  </r>
  <r>
    <x v="2"/>
    <s v="Central"/>
    <s v="Office Supplies"/>
    <n v="38.82"/>
    <x v="7"/>
  </r>
  <r>
    <x v="2"/>
    <s v="East"/>
    <s v="Technology"/>
    <n v="134.99"/>
    <x v="6"/>
  </r>
  <r>
    <x v="2"/>
    <s v="West"/>
    <s v="Office Supplies"/>
    <n v="12.48"/>
    <x v="1"/>
  </r>
  <r>
    <x v="2"/>
    <s v="East"/>
    <s v="Office Supplies"/>
    <n v="23.680000000000003"/>
    <x v="8"/>
  </r>
  <r>
    <x v="2"/>
    <s v="West"/>
    <s v="Technology"/>
    <n v="239.95200000000003"/>
    <x v="7"/>
  </r>
  <r>
    <x v="0"/>
    <s v="Central"/>
    <s v="Furniture"/>
    <n v="373.08"/>
    <x v="7"/>
  </r>
  <r>
    <x v="1"/>
    <s v="South"/>
    <s v="Technology"/>
    <n v="255.68000000000004"/>
    <x v="5"/>
  </r>
  <r>
    <x v="1"/>
    <s v="South"/>
    <s v="Technology"/>
    <n v="41.424000000000007"/>
    <x v="1"/>
  </r>
  <r>
    <x v="2"/>
    <s v="West"/>
    <s v="Office Supplies"/>
    <n v="9.1440000000000001"/>
    <x v="0"/>
  </r>
  <r>
    <x v="0"/>
    <s v="East"/>
    <s v="Technology"/>
    <n v="19.98"/>
    <x v="1"/>
  </r>
  <r>
    <x v="2"/>
    <s v="East"/>
    <s v="Office Supplies"/>
    <n v="18.899999999999999"/>
    <x v="7"/>
  </r>
  <r>
    <x v="2"/>
    <s v="South"/>
    <s v="Technology"/>
    <n v="36.99"/>
    <x v="6"/>
  </r>
  <r>
    <x v="0"/>
    <s v="West"/>
    <s v="Office Supplies"/>
    <n v="15.552000000000003"/>
    <x v="0"/>
  </r>
  <r>
    <x v="0"/>
    <s v="East"/>
    <s v="Office Supplies"/>
    <n v="248.57"/>
    <x v="2"/>
  </r>
  <r>
    <x v="2"/>
    <s v="South"/>
    <s v="Office Supplies"/>
    <n v="42.68"/>
    <x v="8"/>
  </r>
  <r>
    <x v="2"/>
    <s v="East"/>
    <s v="Technology"/>
    <n v="205.03"/>
    <x v="2"/>
  </r>
  <r>
    <x v="2"/>
    <s v="South"/>
    <s v="Office Supplies"/>
    <n v="25.5"/>
    <x v="0"/>
  </r>
  <r>
    <x v="0"/>
    <s v="Central"/>
    <s v="Technology"/>
    <n v="323.97600000000006"/>
    <x v="0"/>
  </r>
  <r>
    <x v="1"/>
    <s v="West"/>
    <s v="Office Supplies"/>
    <n v="41.72"/>
    <x v="4"/>
  </r>
  <r>
    <x v="0"/>
    <s v="East"/>
    <s v="Office Supplies"/>
    <n v="7.78"/>
    <x v="6"/>
  </r>
  <r>
    <x v="0"/>
    <s v="East"/>
    <s v="Office Supplies"/>
    <n v="38.520000000000003"/>
    <x v="3"/>
  </r>
  <r>
    <x v="0"/>
    <s v="Central"/>
    <s v="Office Supplies"/>
    <n v="27.384"/>
    <x v="2"/>
  </r>
  <r>
    <x v="1"/>
    <s v="Central"/>
    <s v="Office Supplies"/>
    <n v="11.645999999999997"/>
    <x v="3"/>
  </r>
  <r>
    <x v="0"/>
    <s v="West"/>
    <s v="Office Supplies"/>
    <n v="19.920000000000002"/>
    <x v="8"/>
  </r>
  <r>
    <x v="2"/>
    <s v="West"/>
    <s v="Technology"/>
    <n v="304.77600000000001"/>
    <x v="0"/>
  </r>
  <r>
    <x v="0"/>
    <s v="East"/>
    <s v="Office Supplies"/>
    <n v="17.088000000000001"/>
    <x v="8"/>
  </r>
  <r>
    <x v="0"/>
    <s v="East"/>
    <s v="Technology"/>
    <n v="899.95"/>
    <x v="4"/>
  </r>
  <r>
    <x v="0"/>
    <s v="South"/>
    <s v="Office Supplies"/>
    <n v="14.336000000000002"/>
    <x v="8"/>
  </r>
  <r>
    <x v="0"/>
    <s v="East"/>
    <s v="Furniture"/>
    <n v="2888.1270000000004"/>
    <x v="9"/>
  </r>
  <r>
    <x v="2"/>
    <s v="West"/>
    <s v="Office Supplies"/>
    <n v="2033.5840000000001"/>
    <x v="1"/>
  </r>
  <r>
    <x v="0"/>
    <s v="Central"/>
    <s v="Furniture"/>
    <n v="17.14"/>
    <x v="1"/>
  </r>
  <r>
    <x v="1"/>
    <s v="East"/>
    <s v="Furniture"/>
    <n v="30.144000000000002"/>
    <x v="1"/>
  </r>
  <r>
    <x v="0"/>
    <s v="East"/>
    <s v="Office Supplies"/>
    <n v="3.76"/>
    <x v="1"/>
  </r>
  <r>
    <x v="0"/>
    <s v="Central"/>
    <s v="Office Supplies"/>
    <n v="13.747999999999998"/>
    <x v="10"/>
  </r>
  <r>
    <x v="2"/>
    <s v="Central"/>
    <s v="Furniture"/>
    <n v="73.784000000000006"/>
    <x v="1"/>
  </r>
  <r>
    <x v="1"/>
    <s v="South"/>
    <s v="Office Supplies"/>
    <n v="45.84"/>
    <x v="5"/>
  </r>
  <r>
    <x v="2"/>
    <s v="South"/>
    <s v="Furniture"/>
    <n v="50.496000000000002"/>
    <x v="7"/>
  </r>
  <r>
    <x v="0"/>
    <s v="Central"/>
    <s v="Office Supplies"/>
    <n v="67.56"/>
    <x v="0"/>
  </r>
  <r>
    <x v="0"/>
    <s v="East"/>
    <s v="Office Supplies"/>
    <n v="324.74400000000003"/>
    <x v="0"/>
  </r>
  <r>
    <x v="0"/>
    <s v="West"/>
    <s v="Furniture"/>
    <n v="1487.04"/>
    <x v="4"/>
  </r>
  <r>
    <x v="2"/>
    <s v="West"/>
    <s v="Furniture"/>
    <n v="44.67"/>
    <x v="0"/>
  </r>
  <r>
    <x v="0"/>
    <s v="West"/>
    <s v="Technology"/>
    <n v="470.37600000000009"/>
    <x v="0"/>
  </r>
  <r>
    <x v="2"/>
    <s v="West"/>
    <s v="Office Supplies"/>
    <n v="405.64"/>
    <x v="8"/>
  </r>
  <r>
    <x v="2"/>
    <s v="Central"/>
    <s v="Office Supplies"/>
    <n v="1.3619999999999997"/>
    <x v="6"/>
  </r>
  <r>
    <x v="0"/>
    <s v="South"/>
    <s v="Office Supplies"/>
    <n v="31.744"/>
    <x v="1"/>
  </r>
  <r>
    <x v="0"/>
    <s v="Central"/>
    <s v="Office Supplies"/>
    <n v="180.97999999999996"/>
    <x v="4"/>
  </r>
  <r>
    <x v="0"/>
    <s v="East"/>
    <s v="Furniture"/>
    <n v="6.16"/>
    <x v="1"/>
  </r>
  <r>
    <x v="2"/>
    <s v="West"/>
    <s v="Office Supplies"/>
    <n v="78.600000000000009"/>
    <x v="4"/>
  </r>
  <r>
    <x v="2"/>
    <s v="South"/>
    <s v="Furniture"/>
    <n v="29.12"/>
    <x v="8"/>
  </r>
  <r>
    <x v="0"/>
    <s v="East"/>
    <s v="Office Supplies"/>
    <n v="36.288000000000011"/>
    <x v="2"/>
  </r>
  <r>
    <x v="0"/>
    <s v="West"/>
    <s v="Office Supplies"/>
    <n v="56.56"/>
    <x v="1"/>
  </r>
  <r>
    <x v="0"/>
    <s v="Central"/>
    <s v="Technology"/>
    <n v="299.95999999999998"/>
    <x v="4"/>
  </r>
  <r>
    <x v="2"/>
    <s v="Central"/>
    <s v="Office Supplies"/>
    <n v="21.983999999999995"/>
    <x v="7"/>
  </r>
  <r>
    <x v="0"/>
    <s v="East"/>
    <s v="Office Supplies"/>
    <n v="13.392000000000001"/>
    <x v="0"/>
  </r>
  <r>
    <x v="0"/>
    <s v="West"/>
    <s v="Technology"/>
    <n v="369.16"/>
    <x v="9"/>
  </r>
  <r>
    <x v="2"/>
    <s v="Central"/>
    <s v="Technology"/>
    <n v="328.77600000000007"/>
    <x v="0"/>
  </r>
  <r>
    <x v="0"/>
    <s v="Central"/>
    <s v="Office Supplies"/>
    <n v="30.32"/>
    <x v="8"/>
  </r>
  <r>
    <x v="1"/>
    <s v="West"/>
    <s v="Office Supplies"/>
    <n v="6.16"/>
    <x v="1"/>
  </r>
  <r>
    <x v="1"/>
    <s v="Central"/>
    <s v="Office Supplies"/>
    <n v="419.4"/>
    <x v="4"/>
  </r>
  <r>
    <x v="2"/>
    <s v="Central"/>
    <s v="Technology"/>
    <n v="165.60000000000002"/>
    <x v="0"/>
  </r>
  <r>
    <x v="2"/>
    <s v="West"/>
    <s v="Technology"/>
    <n v="1287.45"/>
    <x v="4"/>
  </r>
  <r>
    <x v="2"/>
    <s v="West"/>
    <s v="Technology"/>
    <n v="87.96"/>
    <x v="4"/>
  </r>
  <r>
    <x v="2"/>
    <s v="West"/>
    <s v="Office Supplies"/>
    <n v="4.2"/>
    <x v="1"/>
  </r>
  <r>
    <x v="0"/>
    <s v="Central"/>
    <s v="Office Supplies"/>
    <n v="39.581999999999987"/>
    <x v="3"/>
  </r>
  <r>
    <x v="2"/>
    <s v="Central"/>
    <s v="Furniture"/>
    <n v="872.94"/>
    <x v="0"/>
  </r>
  <r>
    <x v="0"/>
    <s v="West"/>
    <s v="Furniture"/>
    <n v="48.86"/>
    <x v="2"/>
  </r>
  <r>
    <x v="0"/>
    <s v="East"/>
    <s v="Furniture"/>
    <n v="302.94"/>
    <x v="0"/>
  </r>
  <r>
    <x v="1"/>
    <s v="Central"/>
    <s v="Office Supplies"/>
    <n v="342.86400000000003"/>
    <x v="0"/>
  </r>
  <r>
    <x v="0"/>
    <s v="Central"/>
    <s v="Technology"/>
    <n v="399.95"/>
    <x v="4"/>
  </r>
  <r>
    <x v="0"/>
    <s v="South"/>
    <s v="Furniture"/>
    <n v="545.93999999999994"/>
    <x v="7"/>
  </r>
  <r>
    <x v="2"/>
    <s v="Central"/>
    <s v="Office Supplies"/>
    <n v="25.920000000000005"/>
    <x v="4"/>
  </r>
  <r>
    <x v="0"/>
    <s v="Central"/>
    <s v="Office Supplies"/>
    <n v="3.3919999999999995"/>
    <x v="8"/>
  </r>
  <r>
    <x v="0"/>
    <s v="East"/>
    <s v="Office Supplies"/>
    <n v="13.247999999999999"/>
    <x v="8"/>
  </r>
  <r>
    <x v="0"/>
    <s v="South"/>
    <s v="Office Supplies"/>
    <n v="13"/>
    <x v="4"/>
  </r>
  <r>
    <x v="2"/>
    <s v="East"/>
    <s v="Office Supplies"/>
    <n v="22.92"/>
    <x v="8"/>
  </r>
  <r>
    <x v="1"/>
    <s v="Central"/>
    <s v="Office Supplies"/>
    <n v="11.784000000000001"/>
    <x v="0"/>
  </r>
  <r>
    <x v="0"/>
    <s v="West"/>
    <s v="Furniture"/>
    <n v="41.37"/>
    <x v="0"/>
  </r>
  <r>
    <x v="0"/>
    <s v="West"/>
    <s v="Technology"/>
    <n v="11.54"/>
    <x v="6"/>
  </r>
  <r>
    <x v="1"/>
    <s v="East"/>
    <s v="Office Supplies"/>
    <n v="70.98"/>
    <x v="6"/>
  </r>
  <r>
    <x v="2"/>
    <s v="Central"/>
    <s v="Office Supplies"/>
    <n v="81.96"/>
    <x v="1"/>
  </r>
  <r>
    <x v="0"/>
    <s v="West"/>
    <s v="Office Supplies"/>
    <n v="11.56"/>
    <x v="8"/>
  </r>
  <r>
    <x v="0"/>
    <s v="West"/>
    <s v="Furniture"/>
    <n v="39.96"/>
    <x v="1"/>
  </r>
  <r>
    <x v="1"/>
    <s v="South"/>
    <s v="Office Supplies"/>
    <n v="8.34"/>
    <x v="0"/>
  </r>
  <r>
    <x v="2"/>
    <s v="West"/>
    <s v="Office Supplies"/>
    <n v="11.68"/>
    <x v="1"/>
  </r>
  <r>
    <x v="2"/>
    <s v="East"/>
    <s v="Office Supplies"/>
    <n v="77.240000000000009"/>
    <x v="4"/>
  </r>
  <r>
    <x v="0"/>
    <s v="East"/>
    <s v="Technology"/>
    <n v="129.97999999999999"/>
    <x v="1"/>
  </r>
  <r>
    <x v="2"/>
    <s v="South"/>
    <s v="Furniture"/>
    <n v="79.12"/>
    <x v="4"/>
  </r>
  <r>
    <x v="0"/>
    <s v="South"/>
    <s v="Technology"/>
    <n v="71"/>
    <x v="8"/>
  </r>
  <r>
    <x v="2"/>
    <s v="Central"/>
    <s v="Office Supplies"/>
    <n v="32.479999999999997"/>
    <x v="1"/>
  </r>
  <r>
    <x v="0"/>
    <s v="East"/>
    <s v="Furniture"/>
    <n v="327.56399999999996"/>
    <x v="8"/>
  </r>
  <r>
    <x v="1"/>
    <s v="Central"/>
    <s v="Office Supplies"/>
    <n v="114.84800000000001"/>
    <x v="8"/>
  </r>
  <r>
    <x v="0"/>
    <s v="South"/>
    <s v="Office Supplies"/>
    <n v="12.263999999999999"/>
    <x v="2"/>
  </r>
  <r>
    <x v="2"/>
    <s v="Central"/>
    <s v="Office Supplies"/>
    <n v="3.9"/>
    <x v="1"/>
  </r>
  <r>
    <x v="0"/>
    <s v="West"/>
    <s v="Office Supplies"/>
    <n v="17.12"/>
    <x v="8"/>
  </r>
  <r>
    <x v="0"/>
    <s v="West"/>
    <s v="Office Supplies"/>
    <n v="166.44"/>
    <x v="0"/>
  </r>
  <r>
    <x v="0"/>
    <s v="Central"/>
    <s v="Office Supplies"/>
    <n v="11.54"/>
    <x v="1"/>
  </r>
  <r>
    <x v="0"/>
    <s v="South"/>
    <s v="Office Supplies"/>
    <n v="245.94"/>
    <x v="7"/>
  </r>
  <r>
    <x v="0"/>
    <s v="West"/>
    <s v="Furniture"/>
    <n v="17.46"/>
    <x v="1"/>
  </r>
  <r>
    <x v="0"/>
    <s v="East"/>
    <s v="Office Supplies"/>
    <n v="46.72"/>
    <x v="5"/>
  </r>
  <r>
    <x v="0"/>
    <s v="East"/>
    <s v="Technology"/>
    <n v="88.4"/>
    <x v="8"/>
  </r>
  <r>
    <x v="0"/>
    <s v="West"/>
    <s v="Furniture"/>
    <n v="603.91999999999996"/>
    <x v="4"/>
  </r>
  <r>
    <x v="2"/>
    <s v="East"/>
    <s v="Office Supplies"/>
    <n v="19.136000000000003"/>
    <x v="8"/>
  </r>
  <r>
    <x v="0"/>
    <s v="Central"/>
    <s v="Office Supplies"/>
    <n v="57.42"/>
    <x v="3"/>
  </r>
  <r>
    <x v="2"/>
    <s v="East"/>
    <s v="Technology"/>
    <n v="119.80000000000001"/>
    <x v="4"/>
  </r>
  <r>
    <x v="0"/>
    <s v="East"/>
    <s v="Office Supplies"/>
    <n v="9.9600000000000009"/>
    <x v="1"/>
  </r>
  <r>
    <x v="1"/>
    <s v="West"/>
    <s v="Furniture"/>
    <n v="199.89999999999998"/>
    <x v="4"/>
  </r>
  <r>
    <x v="0"/>
    <s v="West"/>
    <s v="Office Supplies"/>
    <n v="22.959999999999997"/>
    <x v="2"/>
  </r>
  <r>
    <x v="0"/>
    <s v="West"/>
    <s v="Office Supplies"/>
    <n v="29.304000000000002"/>
    <x v="0"/>
  </r>
  <r>
    <x v="2"/>
    <s v="Central"/>
    <s v="Office Supplies"/>
    <n v="0.83599999999999974"/>
    <x v="6"/>
  </r>
  <r>
    <x v="0"/>
    <s v="East"/>
    <s v="Office Supplies"/>
    <n v="735.98"/>
    <x v="1"/>
  </r>
  <r>
    <x v="0"/>
    <s v="East"/>
    <s v="Furniture"/>
    <n v="631.78200000000004"/>
    <x v="1"/>
  </r>
  <r>
    <x v="0"/>
    <s v="West"/>
    <s v="Office Supplies"/>
    <n v="37.589999999999996"/>
    <x v="0"/>
  </r>
  <r>
    <x v="0"/>
    <s v="West"/>
    <s v="Office Supplies"/>
    <n v="54.792000000000009"/>
    <x v="7"/>
  </r>
  <r>
    <x v="2"/>
    <s v="East"/>
    <s v="Office Supplies"/>
    <n v="35.880000000000003"/>
    <x v="7"/>
  </r>
  <r>
    <x v="0"/>
    <s v="East"/>
    <s v="Technology"/>
    <n v="65.97"/>
    <x v="0"/>
  </r>
  <r>
    <x v="0"/>
    <s v="South"/>
    <s v="Office Supplies"/>
    <n v="229.54400000000001"/>
    <x v="2"/>
  </r>
  <r>
    <x v="1"/>
    <s v="East"/>
    <s v="Office Supplies"/>
    <n v="68.94"/>
    <x v="0"/>
  </r>
  <r>
    <x v="0"/>
    <s v="Central"/>
    <s v="Technology"/>
    <n v="239.96000000000004"/>
    <x v="4"/>
  </r>
  <r>
    <x v="0"/>
    <s v="East"/>
    <s v="Office Supplies"/>
    <n v="12.419999999999998"/>
    <x v="0"/>
  </r>
  <r>
    <x v="0"/>
    <s v="East"/>
    <s v="Office Supplies"/>
    <n v="40.74"/>
    <x v="0"/>
  </r>
  <r>
    <x v="2"/>
    <s v="Central"/>
    <s v="Office Supplies"/>
    <n v="14.479999999999997"/>
    <x v="4"/>
  </r>
  <r>
    <x v="1"/>
    <s v="East"/>
    <s v="Office Supplies"/>
    <n v="45.480000000000004"/>
    <x v="0"/>
  </r>
  <r>
    <x v="1"/>
    <s v="Central"/>
    <s v="Office Supplies"/>
    <n v="91.679999999999993"/>
    <x v="0"/>
  </r>
  <r>
    <x v="2"/>
    <s v="Central"/>
    <s v="Office Supplies"/>
    <n v="11.88"/>
    <x v="1"/>
  </r>
  <r>
    <x v="0"/>
    <s v="West"/>
    <s v="Furniture"/>
    <n v="24.849999999999998"/>
    <x v="4"/>
  </r>
  <r>
    <x v="2"/>
    <s v="South"/>
    <s v="Office Supplies"/>
    <n v="2690.9700000000003"/>
    <x v="0"/>
  </r>
  <r>
    <x v="2"/>
    <s v="South"/>
    <s v="Furniture"/>
    <n v="643.13599999999997"/>
    <x v="8"/>
  </r>
  <r>
    <x v="2"/>
    <s v="East"/>
    <s v="Technology"/>
    <n v="826.62000000000012"/>
    <x v="0"/>
  </r>
  <r>
    <x v="1"/>
    <s v="South"/>
    <s v="Furniture"/>
    <n v="18.624000000000002"/>
    <x v="5"/>
  </r>
  <r>
    <x v="2"/>
    <s v="West"/>
    <s v="Office Supplies"/>
    <n v="261.74"/>
    <x v="1"/>
  </r>
  <r>
    <x v="0"/>
    <s v="East"/>
    <s v="Technology"/>
    <n v="40.775999999999996"/>
    <x v="0"/>
  </r>
  <r>
    <x v="2"/>
    <s v="West"/>
    <s v="Technology"/>
    <n v="36.51"/>
    <x v="6"/>
  </r>
  <r>
    <x v="2"/>
    <s v="Central"/>
    <s v="Office Supplies"/>
    <n v="8.4480000000000004"/>
    <x v="1"/>
  </r>
  <r>
    <x v="2"/>
    <s v="West"/>
    <s v="Office Supplies"/>
    <n v="19.936000000000003"/>
    <x v="8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  <n v="13.747999999999998"/>
    <n v="14"/>
    <n v="0.8"/>
    <x v="0"/>
  </r>
  <r>
    <x v="1"/>
    <n v="369.16"/>
    <n v="11"/>
    <n v="0.2"/>
    <x v="1"/>
  </r>
  <r>
    <x v="2"/>
    <n v="2888.1270000000004"/>
    <n v="11"/>
    <n v="0.1"/>
    <x v="2"/>
  </r>
  <r>
    <x v="2"/>
    <n v="63.47"/>
    <n v="11"/>
    <n v="0"/>
    <x v="3"/>
  </r>
  <r>
    <x v="0"/>
    <n v="39.581999999999987"/>
    <n v="9"/>
    <n v="0.8"/>
    <x v="4"/>
  </r>
  <r>
    <x v="0"/>
    <n v="11.645999999999997"/>
    <n v="9"/>
    <n v="0.8"/>
    <x v="5"/>
  </r>
  <r>
    <x v="2"/>
    <n v="332.02800000000002"/>
    <n v="9"/>
    <n v="0.6"/>
    <x v="6"/>
  </r>
  <r>
    <x v="2"/>
    <n v="124.10999999999999"/>
    <n v="9"/>
    <n v="0"/>
    <x v="7"/>
  </r>
  <r>
    <x v="0"/>
    <n v="57.42"/>
    <n v="9"/>
    <n v="0"/>
    <x v="8"/>
  </r>
  <r>
    <x v="0"/>
    <n v="38.520000000000003"/>
    <n v="9"/>
    <n v="0"/>
    <x v="9"/>
  </r>
  <r>
    <x v="0"/>
    <n v="629.18400000000008"/>
    <n v="8"/>
    <n v="0.2"/>
    <x v="10"/>
  </r>
  <r>
    <x v="1"/>
    <n v="255.68000000000004"/>
    <n v="8"/>
    <n v="0.2"/>
    <x v="11"/>
  </r>
  <r>
    <x v="2"/>
    <n v="127.93599999999999"/>
    <n v="8"/>
    <n v="0.2"/>
    <x v="12"/>
  </r>
  <r>
    <x v="0"/>
    <n v="46.72"/>
    <n v="8"/>
    <n v="0.2"/>
    <x v="13"/>
  </r>
  <r>
    <x v="0"/>
    <n v="23.616"/>
    <n v="8"/>
    <n v="0.2"/>
    <x v="14"/>
  </r>
  <r>
    <x v="2"/>
    <n v="18.624000000000002"/>
    <n v="8"/>
    <n v="0.2"/>
    <x v="15"/>
  </r>
  <r>
    <x v="0"/>
    <n v="51.84"/>
    <n v="8"/>
    <n v="0"/>
    <x v="16"/>
  </r>
  <r>
    <x v="0"/>
    <n v="45.84"/>
    <n v="8"/>
    <n v="0"/>
    <x v="17"/>
  </r>
  <r>
    <x v="0"/>
    <n v="229.54400000000001"/>
    <n v="7"/>
    <n v="0.2"/>
    <x v="18"/>
  </r>
  <r>
    <x v="0"/>
    <n v="36.288000000000011"/>
    <n v="7"/>
    <n v="0.2"/>
    <x v="19"/>
  </r>
  <r>
    <x v="0"/>
    <n v="27.384"/>
    <n v="7"/>
    <n v="0.2"/>
    <x v="20"/>
  </r>
  <r>
    <x v="0"/>
    <n v="12.263999999999999"/>
    <n v="7"/>
    <n v="0.2"/>
    <x v="21"/>
  </r>
  <r>
    <x v="0"/>
    <n v="447.85999999999996"/>
    <n v="7"/>
    <n v="0"/>
    <x v="22"/>
  </r>
  <r>
    <x v="0"/>
    <n v="248.57"/>
    <n v="7"/>
    <n v="0"/>
    <x v="23"/>
  </r>
  <r>
    <x v="1"/>
    <n v="205.03"/>
    <n v="7"/>
    <n v="0"/>
    <x v="24"/>
  </r>
  <r>
    <x v="0"/>
    <n v="87.08"/>
    <n v="7"/>
    <n v="0"/>
    <x v="25"/>
  </r>
  <r>
    <x v="2"/>
    <n v="48.86"/>
    <n v="7"/>
    <n v="0"/>
    <x v="26"/>
  </r>
  <r>
    <x v="0"/>
    <n v="25.76"/>
    <n v="7"/>
    <n v="0"/>
    <x v="27"/>
  </r>
  <r>
    <x v="0"/>
    <n v="22.959999999999997"/>
    <n v="7"/>
    <n v="0"/>
    <x v="28"/>
  </r>
  <r>
    <x v="0"/>
    <n v="21.983999999999995"/>
    <n v="6"/>
    <n v="0.8"/>
    <x v="29"/>
  </r>
  <r>
    <x v="0"/>
    <n v="946.76400000000024"/>
    <n v="6"/>
    <n v="0.7"/>
    <x v="30"/>
  </r>
  <r>
    <x v="0"/>
    <n v="54.792000000000009"/>
    <n v="6"/>
    <n v="0.7"/>
    <x v="31"/>
  </r>
  <r>
    <x v="1"/>
    <n v="239.95200000000003"/>
    <n v="6"/>
    <n v="0.2"/>
    <x v="32"/>
  </r>
  <r>
    <x v="2"/>
    <n v="50.496000000000002"/>
    <n v="6"/>
    <n v="0.2"/>
    <x v="33"/>
  </r>
  <r>
    <x v="0"/>
    <n v="31.104000000000006"/>
    <n v="6"/>
    <n v="0.2"/>
    <x v="34"/>
  </r>
  <r>
    <x v="0"/>
    <n v="31.104000000000006"/>
    <n v="6"/>
    <n v="0.2"/>
    <x v="34"/>
  </r>
  <r>
    <x v="0"/>
    <n v="22.704000000000004"/>
    <n v="6"/>
    <n v="0.2"/>
    <x v="35"/>
  </r>
  <r>
    <x v="2"/>
    <n v="545.93999999999994"/>
    <n v="6"/>
    <n v="0"/>
    <x v="36"/>
  </r>
  <r>
    <x v="2"/>
    <n v="373.08"/>
    <n v="6"/>
    <n v="0"/>
    <x v="37"/>
  </r>
  <r>
    <x v="0"/>
    <n v="245.94"/>
    <n v="6"/>
    <n v="0"/>
    <x v="38"/>
  </r>
  <r>
    <x v="0"/>
    <n v="38.880000000000003"/>
    <n v="6"/>
    <n v="0"/>
    <x v="39"/>
  </r>
  <r>
    <x v="0"/>
    <n v="38.82"/>
    <n v="6"/>
    <n v="0"/>
    <x v="40"/>
  </r>
  <r>
    <x v="0"/>
    <n v="35.880000000000003"/>
    <n v="6"/>
    <n v="0"/>
    <x v="41"/>
  </r>
  <r>
    <x v="0"/>
    <n v="35.880000000000003"/>
    <n v="6"/>
    <n v="0"/>
    <x v="42"/>
  </r>
  <r>
    <x v="0"/>
    <n v="18.899999999999999"/>
    <n v="6"/>
    <n v="0"/>
    <x v="43"/>
  </r>
  <r>
    <x v="0"/>
    <n v="180.97999999999996"/>
    <n v="5"/>
    <n v="0.8"/>
    <x v="44"/>
  </r>
  <r>
    <x v="0"/>
    <n v="14.479999999999997"/>
    <n v="5"/>
    <n v="0.8"/>
    <x v="45"/>
  </r>
  <r>
    <x v="0"/>
    <n v="78.600000000000009"/>
    <n v="5"/>
    <n v="0.7"/>
    <x v="46"/>
  </r>
  <r>
    <x v="2"/>
    <n v="957.57749999999999"/>
    <n v="5"/>
    <n v="0.45"/>
    <x v="47"/>
  </r>
  <r>
    <x v="2"/>
    <n v="1218.7349999999997"/>
    <n v="5"/>
    <n v="0.3"/>
    <x v="48"/>
  </r>
  <r>
    <x v="2"/>
    <n v="1487.04"/>
    <n v="5"/>
    <n v="0.2"/>
    <x v="49"/>
  </r>
  <r>
    <x v="2"/>
    <n v="906.68000000000006"/>
    <n v="5"/>
    <n v="0.2"/>
    <x v="50"/>
  </r>
  <r>
    <x v="1"/>
    <n v="675.96"/>
    <n v="5"/>
    <n v="0.2"/>
    <x v="51"/>
  </r>
  <r>
    <x v="2"/>
    <n v="603.91999999999996"/>
    <n v="5"/>
    <n v="0.2"/>
    <x v="52"/>
  </r>
  <r>
    <x v="0"/>
    <n v="419.4"/>
    <n v="5"/>
    <n v="0.2"/>
    <x v="53"/>
  </r>
  <r>
    <x v="2"/>
    <n v="396.92000000000007"/>
    <n v="5"/>
    <n v="0.2"/>
    <x v="54"/>
  </r>
  <r>
    <x v="1"/>
    <n v="299.95999999999998"/>
    <n v="5"/>
    <n v="0.2"/>
    <x v="55"/>
  </r>
  <r>
    <x v="1"/>
    <n v="239.96000000000004"/>
    <n v="5"/>
    <n v="0.2"/>
    <x v="56"/>
  </r>
  <r>
    <x v="1"/>
    <n v="119.80000000000001"/>
    <n v="5"/>
    <n v="0.2"/>
    <x v="57"/>
  </r>
  <r>
    <x v="1"/>
    <n v="87.96"/>
    <n v="5"/>
    <n v="0.2"/>
    <x v="58"/>
  </r>
  <r>
    <x v="2"/>
    <n v="79.12"/>
    <n v="5"/>
    <n v="0.2"/>
    <x v="59"/>
  </r>
  <r>
    <x v="0"/>
    <n v="77.240000000000009"/>
    <n v="5"/>
    <n v="0.2"/>
    <x v="60"/>
  </r>
  <r>
    <x v="0"/>
    <n v="41.72"/>
    <n v="5"/>
    <n v="0.2"/>
    <x v="61"/>
  </r>
  <r>
    <x v="0"/>
    <n v="25.920000000000005"/>
    <n v="5"/>
    <n v="0.2"/>
    <x v="43"/>
  </r>
  <r>
    <x v="0"/>
    <n v="13"/>
    <n v="5"/>
    <n v="0.2"/>
    <x v="62"/>
  </r>
  <r>
    <x v="1"/>
    <n v="1287.45"/>
    <n v="5"/>
    <n v="0"/>
    <x v="63"/>
  </r>
  <r>
    <x v="1"/>
    <n v="899.95"/>
    <n v="5"/>
    <n v="0"/>
    <x v="64"/>
  </r>
  <r>
    <x v="2"/>
    <n v="520.05000000000007"/>
    <n v="5"/>
    <n v="0"/>
    <x v="65"/>
  </r>
  <r>
    <x v="1"/>
    <n v="399.95"/>
    <n v="5"/>
    <n v="0"/>
    <x v="66"/>
  </r>
  <r>
    <x v="2"/>
    <n v="354.90000000000003"/>
    <n v="5"/>
    <n v="0"/>
    <x v="67"/>
  </r>
  <r>
    <x v="2"/>
    <n v="199.89999999999998"/>
    <n v="5"/>
    <n v="0"/>
    <x v="68"/>
  </r>
  <r>
    <x v="0"/>
    <n v="32.400000000000006"/>
    <n v="5"/>
    <n v="0"/>
    <x v="69"/>
  </r>
  <r>
    <x v="2"/>
    <n v="24.849999999999998"/>
    <n v="5"/>
    <n v="0"/>
    <x v="70"/>
  </r>
  <r>
    <x v="0"/>
    <n v="3.3919999999999995"/>
    <n v="4"/>
    <n v="0.8"/>
    <x v="71"/>
  </r>
  <r>
    <x v="2"/>
    <n v="643.13599999999997"/>
    <n v="4"/>
    <n v="0.2"/>
    <x v="72"/>
  </r>
  <r>
    <x v="0"/>
    <n v="580.67200000000003"/>
    <n v="4"/>
    <n v="0.2"/>
    <x v="73"/>
  </r>
  <r>
    <x v="0"/>
    <n v="114.84800000000001"/>
    <n v="4"/>
    <n v="0.2"/>
    <x v="74"/>
  </r>
  <r>
    <x v="0"/>
    <n v="23.680000000000003"/>
    <n v="4"/>
    <n v="0.2"/>
    <x v="75"/>
  </r>
  <r>
    <x v="0"/>
    <n v="19.936000000000003"/>
    <n v="4"/>
    <n v="0.2"/>
    <x v="76"/>
  </r>
  <r>
    <x v="0"/>
    <n v="19.136000000000003"/>
    <n v="4"/>
    <n v="0.2"/>
    <x v="77"/>
  </r>
  <r>
    <x v="0"/>
    <n v="17.088000000000001"/>
    <n v="4"/>
    <n v="0.2"/>
    <x v="78"/>
  </r>
  <r>
    <x v="0"/>
    <n v="14.336000000000002"/>
    <n v="4"/>
    <n v="0.2"/>
    <x v="79"/>
  </r>
  <r>
    <x v="0"/>
    <n v="13.247999999999999"/>
    <n v="4"/>
    <n v="0.2"/>
    <x v="80"/>
  </r>
  <r>
    <x v="2"/>
    <n v="327.56399999999996"/>
    <n v="4"/>
    <n v="0.1"/>
    <x v="81"/>
  </r>
  <r>
    <x v="0"/>
    <n v="405.64"/>
    <n v="4"/>
    <n v="0"/>
    <x v="82"/>
  </r>
  <r>
    <x v="1"/>
    <n v="339.96"/>
    <n v="4"/>
    <n v="0"/>
    <x v="83"/>
  </r>
  <r>
    <x v="1"/>
    <n v="88.4"/>
    <n v="4"/>
    <n v="0"/>
    <x v="84"/>
  </r>
  <r>
    <x v="2"/>
    <n v="71.12"/>
    <n v="4"/>
    <n v="0"/>
    <x v="85"/>
  </r>
  <r>
    <x v="1"/>
    <n v="71"/>
    <n v="4"/>
    <n v="0"/>
    <x v="86"/>
  </r>
  <r>
    <x v="0"/>
    <n v="42.68"/>
    <n v="4"/>
    <n v="0"/>
    <x v="87"/>
  </r>
  <r>
    <x v="0"/>
    <n v="30.32"/>
    <n v="4"/>
    <n v="0"/>
    <x v="88"/>
  </r>
  <r>
    <x v="2"/>
    <n v="29.12"/>
    <n v="4"/>
    <n v="0"/>
    <x v="89"/>
  </r>
  <r>
    <x v="0"/>
    <n v="22.92"/>
    <n v="4"/>
    <n v="0"/>
    <x v="90"/>
  </r>
  <r>
    <x v="0"/>
    <n v="19.920000000000002"/>
    <n v="4"/>
    <n v="0"/>
    <x v="91"/>
  </r>
  <r>
    <x v="0"/>
    <n v="17.12"/>
    <n v="4"/>
    <n v="0"/>
    <x v="92"/>
  </r>
  <r>
    <x v="0"/>
    <n v="11.56"/>
    <n v="4"/>
    <n v="0"/>
    <x v="93"/>
  </r>
  <r>
    <x v="0"/>
    <n v="11.12"/>
    <n v="4"/>
    <n v="0"/>
    <x v="94"/>
  </r>
  <r>
    <x v="2"/>
    <n v="902.71199999999999"/>
    <n v="3"/>
    <n v="0.2"/>
    <x v="95"/>
  </r>
  <r>
    <x v="1"/>
    <n v="470.37600000000009"/>
    <n v="3"/>
    <n v="0.2"/>
    <x v="96"/>
  </r>
  <r>
    <x v="0"/>
    <n v="342.86400000000003"/>
    <n v="3"/>
    <n v="0.2"/>
    <x v="97"/>
  </r>
  <r>
    <x v="1"/>
    <n v="328.77600000000007"/>
    <n v="3"/>
    <n v="0.2"/>
    <x v="98"/>
  </r>
  <r>
    <x v="0"/>
    <n v="324.74400000000003"/>
    <n v="3"/>
    <n v="0.2"/>
    <x v="99"/>
  </r>
  <r>
    <x v="1"/>
    <n v="323.97600000000006"/>
    <n v="3"/>
    <n v="0.2"/>
    <x v="100"/>
  </r>
  <r>
    <x v="1"/>
    <n v="304.77600000000001"/>
    <n v="3"/>
    <n v="0.2"/>
    <x v="101"/>
  </r>
  <r>
    <x v="2"/>
    <n v="298.77600000000001"/>
    <n v="3"/>
    <n v="0.2"/>
    <x v="102"/>
  </r>
  <r>
    <x v="0"/>
    <n v="272.73599999999999"/>
    <n v="3"/>
    <n v="0.2"/>
    <x v="103"/>
  </r>
  <r>
    <x v="2"/>
    <n v="258.072"/>
    <n v="3"/>
    <n v="0.2"/>
    <x v="104"/>
  </r>
  <r>
    <x v="2"/>
    <n v="170.35200000000003"/>
    <n v="3"/>
    <n v="0.2"/>
    <x v="105"/>
  </r>
  <r>
    <x v="1"/>
    <n v="165.60000000000002"/>
    <n v="3"/>
    <n v="0.2"/>
    <x v="106"/>
  </r>
  <r>
    <x v="0"/>
    <n v="67.56"/>
    <n v="3"/>
    <n v="0.2"/>
    <x v="107"/>
  </r>
  <r>
    <x v="0"/>
    <n v="50.352000000000004"/>
    <n v="3"/>
    <n v="0.2"/>
    <x v="108"/>
  </r>
  <r>
    <x v="1"/>
    <n v="40.775999999999996"/>
    <n v="3"/>
    <n v="0.2"/>
    <x v="109"/>
  </r>
  <r>
    <x v="0"/>
    <n v="35.520000000000003"/>
    <n v="3"/>
    <n v="0.2"/>
    <x v="110"/>
  </r>
  <r>
    <x v="0"/>
    <n v="29.304000000000002"/>
    <n v="3"/>
    <n v="0.2"/>
    <x v="111"/>
  </r>
  <r>
    <x v="0"/>
    <n v="17.712"/>
    <n v="3"/>
    <n v="0.2"/>
    <x v="112"/>
  </r>
  <r>
    <x v="0"/>
    <n v="15.552000000000003"/>
    <n v="3"/>
    <n v="0.2"/>
    <x v="113"/>
  </r>
  <r>
    <x v="0"/>
    <n v="13.392000000000001"/>
    <n v="3"/>
    <n v="0.2"/>
    <x v="114"/>
  </r>
  <r>
    <x v="0"/>
    <n v="11.784000000000001"/>
    <n v="3"/>
    <n v="0.2"/>
    <x v="115"/>
  </r>
  <r>
    <x v="0"/>
    <n v="9.1440000000000001"/>
    <n v="3"/>
    <n v="0.2"/>
    <x v="116"/>
  </r>
  <r>
    <x v="0"/>
    <n v="4.5120000000000005"/>
    <n v="3"/>
    <n v="0.2"/>
    <x v="117"/>
  </r>
  <r>
    <x v="0"/>
    <n v="2690.9700000000003"/>
    <n v="3"/>
    <n v="0"/>
    <x v="118"/>
  </r>
  <r>
    <x v="2"/>
    <n v="872.94"/>
    <n v="3"/>
    <n v="0"/>
    <x v="119"/>
  </r>
  <r>
    <x v="1"/>
    <n v="826.62000000000012"/>
    <n v="3"/>
    <n v="0"/>
    <x v="120"/>
  </r>
  <r>
    <x v="2"/>
    <n v="302.94"/>
    <n v="3"/>
    <n v="0"/>
    <x v="121"/>
  </r>
  <r>
    <x v="0"/>
    <n v="166.44"/>
    <n v="3"/>
    <n v="0"/>
    <x v="122"/>
  </r>
  <r>
    <x v="0"/>
    <n v="91.679999999999993"/>
    <n v="3"/>
    <n v="0"/>
    <x v="123"/>
  </r>
  <r>
    <x v="1"/>
    <n v="83.97"/>
    <n v="3"/>
    <n v="0"/>
    <x v="124"/>
  </r>
  <r>
    <x v="0"/>
    <n v="68.94"/>
    <n v="3"/>
    <n v="0"/>
    <x v="125"/>
  </r>
  <r>
    <x v="1"/>
    <n v="65.97"/>
    <n v="3"/>
    <n v="0"/>
    <x v="126"/>
  </r>
  <r>
    <x v="0"/>
    <n v="59.699999999999996"/>
    <n v="3"/>
    <n v="0"/>
    <x v="127"/>
  </r>
  <r>
    <x v="0"/>
    <n v="45.480000000000004"/>
    <n v="3"/>
    <n v="0"/>
    <x v="128"/>
  </r>
  <r>
    <x v="2"/>
    <n v="44.67"/>
    <n v="3"/>
    <n v="0"/>
    <x v="129"/>
  </r>
  <r>
    <x v="2"/>
    <n v="41.37"/>
    <n v="3"/>
    <n v="0"/>
    <x v="130"/>
  </r>
  <r>
    <x v="0"/>
    <n v="40.74"/>
    <n v="3"/>
    <n v="0"/>
    <x v="131"/>
  </r>
  <r>
    <x v="0"/>
    <n v="37.589999999999996"/>
    <n v="3"/>
    <n v="0"/>
    <x v="132"/>
  </r>
  <r>
    <x v="0"/>
    <n v="31.44"/>
    <n v="3"/>
    <n v="0"/>
    <x v="133"/>
  </r>
  <r>
    <x v="0"/>
    <n v="31.049999999999997"/>
    <n v="3"/>
    <n v="0"/>
    <x v="134"/>
  </r>
  <r>
    <x v="0"/>
    <n v="25.5"/>
    <n v="3"/>
    <n v="0"/>
    <x v="135"/>
  </r>
  <r>
    <x v="0"/>
    <n v="17.61"/>
    <n v="3"/>
    <n v="0"/>
    <x v="136"/>
  </r>
  <r>
    <x v="0"/>
    <n v="12.419999999999998"/>
    <n v="3"/>
    <n v="0"/>
    <x v="137"/>
  </r>
  <r>
    <x v="0"/>
    <n v="8.34"/>
    <n v="3"/>
    <n v="0"/>
    <x v="138"/>
  </r>
  <r>
    <x v="2"/>
    <n v="73.784000000000006"/>
    <n v="2"/>
    <n v="0.6"/>
    <x v="139"/>
  </r>
  <r>
    <x v="2"/>
    <n v="16.192"/>
    <n v="2"/>
    <n v="0.6"/>
    <x v="140"/>
  </r>
  <r>
    <x v="0"/>
    <n v="2033.5840000000001"/>
    <n v="2"/>
    <n v="0.2"/>
    <x v="141"/>
  </r>
  <r>
    <x v="0"/>
    <n v="118.16"/>
    <n v="2"/>
    <n v="0.2"/>
    <x v="142"/>
  </r>
  <r>
    <x v="1"/>
    <n v="105.584"/>
    <n v="2"/>
    <n v="0.2"/>
    <x v="143"/>
  </r>
  <r>
    <x v="0"/>
    <n v="59.903999999999996"/>
    <n v="2"/>
    <n v="0.2"/>
    <x v="144"/>
  </r>
  <r>
    <x v="1"/>
    <n v="41.424000000000007"/>
    <n v="2"/>
    <n v="0.2"/>
    <x v="145"/>
  </r>
  <r>
    <x v="2"/>
    <n v="31.983999999999998"/>
    <n v="2"/>
    <n v="0.2"/>
    <x v="146"/>
  </r>
  <r>
    <x v="1"/>
    <n v="31.92"/>
    <n v="2"/>
    <n v="0.2"/>
    <x v="147"/>
  </r>
  <r>
    <x v="0"/>
    <n v="31.744"/>
    <n v="2"/>
    <n v="0.2"/>
    <x v="148"/>
  </r>
  <r>
    <x v="2"/>
    <n v="30.144000000000002"/>
    <n v="2"/>
    <n v="0.2"/>
    <x v="149"/>
  </r>
  <r>
    <x v="2"/>
    <n v="15.168000000000001"/>
    <n v="2"/>
    <n v="0.2"/>
    <x v="150"/>
  </r>
  <r>
    <x v="0"/>
    <n v="8.4480000000000004"/>
    <n v="2"/>
    <n v="0.2"/>
    <x v="151"/>
  </r>
  <r>
    <x v="0"/>
    <n v="8.4480000000000004"/>
    <n v="2"/>
    <n v="0.2"/>
    <x v="151"/>
  </r>
  <r>
    <x v="0"/>
    <n v="5.2480000000000002"/>
    <n v="2"/>
    <n v="0.2"/>
    <x v="152"/>
  </r>
  <r>
    <x v="0"/>
    <n v="4.9280000000000008"/>
    <n v="2"/>
    <n v="0.2"/>
    <x v="153"/>
  </r>
  <r>
    <x v="0"/>
    <n v="4.4479999999999995"/>
    <n v="2"/>
    <n v="0.2"/>
    <x v="154"/>
  </r>
  <r>
    <x v="0"/>
    <n v="2.8160000000000003"/>
    <n v="2"/>
    <n v="0.2"/>
    <x v="155"/>
  </r>
  <r>
    <x v="2"/>
    <n v="631.78200000000004"/>
    <n v="2"/>
    <n v="0.1"/>
    <x v="156"/>
  </r>
  <r>
    <x v="0"/>
    <n v="735.98"/>
    <n v="2"/>
    <n v="0"/>
    <x v="157"/>
  </r>
  <r>
    <x v="1"/>
    <n v="569.64"/>
    <n v="2"/>
    <n v="0"/>
    <x v="158"/>
  </r>
  <r>
    <x v="0"/>
    <n v="261.74"/>
    <n v="2"/>
    <n v="0"/>
    <x v="159"/>
  </r>
  <r>
    <x v="0"/>
    <n v="190.86"/>
    <n v="2"/>
    <n v="0"/>
    <x v="160"/>
  </r>
  <r>
    <x v="1"/>
    <n v="129.97999999999999"/>
    <n v="2"/>
    <n v="0"/>
    <x v="161"/>
  </r>
  <r>
    <x v="0"/>
    <n v="110.96"/>
    <n v="2"/>
    <n v="0"/>
    <x v="162"/>
  </r>
  <r>
    <x v="0"/>
    <n v="81.96"/>
    <n v="2"/>
    <n v="0"/>
    <x v="163"/>
  </r>
  <r>
    <x v="0"/>
    <n v="76.12"/>
    <n v="2"/>
    <n v="0"/>
    <x v="164"/>
  </r>
  <r>
    <x v="0"/>
    <n v="61.96"/>
    <n v="2"/>
    <n v="0"/>
    <x v="165"/>
  </r>
  <r>
    <x v="0"/>
    <n v="58.34"/>
    <n v="2"/>
    <n v="0"/>
    <x v="166"/>
  </r>
  <r>
    <x v="0"/>
    <n v="56.56"/>
    <n v="2"/>
    <n v="0"/>
    <x v="167"/>
  </r>
  <r>
    <x v="2"/>
    <n v="39.96"/>
    <n v="2"/>
    <n v="0"/>
    <x v="168"/>
  </r>
  <r>
    <x v="0"/>
    <n v="32.479999999999997"/>
    <n v="2"/>
    <n v="0"/>
    <x v="169"/>
  </r>
  <r>
    <x v="1"/>
    <n v="19.98"/>
    <n v="2"/>
    <n v="0"/>
    <x v="170"/>
  </r>
  <r>
    <x v="2"/>
    <n v="17.46"/>
    <n v="2"/>
    <n v="0"/>
    <x v="171"/>
  </r>
  <r>
    <x v="2"/>
    <n v="17.14"/>
    <n v="2"/>
    <n v="0"/>
    <x v="172"/>
  </r>
  <r>
    <x v="0"/>
    <n v="12.48"/>
    <n v="2"/>
    <n v="0"/>
    <x v="173"/>
  </r>
  <r>
    <x v="0"/>
    <n v="11.88"/>
    <n v="2"/>
    <n v="0"/>
    <x v="174"/>
  </r>
  <r>
    <x v="0"/>
    <n v="11.68"/>
    <n v="2"/>
    <n v="0"/>
    <x v="175"/>
  </r>
  <r>
    <x v="0"/>
    <n v="11.54"/>
    <n v="2"/>
    <n v="0"/>
    <x v="176"/>
  </r>
  <r>
    <x v="0"/>
    <n v="9.9600000000000009"/>
    <n v="2"/>
    <n v="0"/>
    <x v="177"/>
  </r>
  <r>
    <x v="2"/>
    <n v="6.16"/>
    <n v="2"/>
    <n v="0"/>
    <x v="178"/>
  </r>
  <r>
    <x v="0"/>
    <n v="6.16"/>
    <n v="2"/>
    <n v="0"/>
    <x v="178"/>
  </r>
  <r>
    <x v="0"/>
    <n v="4.2"/>
    <n v="2"/>
    <n v="0"/>
    <x v="179"/>
  </r>
  <r>
    <x v="0"/>
    <n v="3.9"/>
    <n v="2"/>
    <n v="0"/>
    <x v="180"/>
  </r>
  <r>
    <x v="0"/>
    <n v="3.76"/>
    <n v="2"/>
    <n v="0"/>
    <x v="181"/>
  </r>
  <r>
    <x v="0"/>
    <n v="1.3619999999999997"/>
    <n v="1"/>
    <n v="0.8"/>
    <x v="182"/>
  </r>
  <r>
    <x v="0"/>
    <n v="0.83599999999999974"/>
    <n v="1"/>
    <n v="0.8"/>
    <x v="183"/>
  </r>
  <r>
    <x v="0"/>
    <n v="2.3130000000000002"/>
    <n v="1"/>
    <n v="0.7"/>
    <x v="184"/>
  </r>
  <r>
    <x v="0"/>
    <n v="32.776000000000003"/>
    <n v="1"/>
    <n v="0.2"/>
    <x v="185"/>
  </r>
  <r>
    <x v="0"/>
    <n v="3.3040000000000003"/>
    <n v="1"/>
    <n v="0.2"/>
    <x v="186"/>
  </r>
  <r>
    <x v="0"/>
    <n v="2.0640000000000001"/>
    <n v="1"/>
    <n v="0.2"/>
    <x v="187"/>
  </r>
  <r>
    <x v="1"/>
    <n v="134.99"/>
    <n v="1"/>
    <n v="0"/>
    <x v="188"/>
  </r>
  <r>
    <x v="2"/>
    <n v="110.98"/>
    <n v="1"/>
    <n v="0"/>
    <x v="189"/>
  </r>
  <r>
    <x v="1"/>
    <n v="99.99"/>
    <n v="1"/>
    <n v="0"/>
    <x v="190"/>
  </r>
  <r>
    <x v="0"/>
    <n v="70.98"/>
    <n v="1"/>
    <n v="0"/>
    <x v="191"/>
  </r>
  <r>
    <x v="1"/>
    <n v="36.99"/>
    <n v="1"/>
    <n v="0"/>
    <x v="192"/>
  </r>
  <r>
    <x v="1"/>
    <n v="36.51"/>
    <n v="1"/>
    <n v="0"/>
    <x v="193"/>
  </r>
  <r>
    <x v="1"/>
    <n v="11.54"/>
    <n v="1"/>
    <n v="0"/>
    <x v="194"/>
  </r>
  <r>
    <x v="0"/>
    <n v="7.78"/>
    <n v="1"/>
    <n v="0"/>
    <x v="19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s v="West"/>
    <s v="Furniture"/>
    <x v="0"/>
  </r>
  <r>
    <x v="1"/>
    <s v="South"/>
    <s v="Office Supplies"/>
    <x v="1"/>
  </r>
  <r>
    <x v="0"/>
    <s v="West"/>
    <s v="Office Supplies"/>
    <x v="2"/>
  </r>
  <r>
    <x v="1"/>
    <s v="South"/>
    <s v="Office Supplies"/>
    <x v="3"/>
  </r>
  <r>
    <x v="0"/>
    <s v="West"/>
    <s v="Office Supplies"/>
    <x v="4"/>
  </r>
  <r>
    <x v="1"/>
    <s v="Central"/>
    <s v="Office Supplies"/>
    <x v="5"/>
  </r>
  <r>
    <x v="2"/>
    <s v="East"/>
    <s v="Furniture"/>
    <x v="6"/>
  </r>
  <r>
    <x v="0"/>
    <s v="South"/>
    <s v="Technology"/>
    <x v="7"/>
  </r>
  <r>
    <x v="0"/>
    <s v="West"/>
    <s v="Technology"/>
    <x v="8"/>
  </r>
  <r>
    <x v="0"/>
    <s v="East"/>
    <s v="Furniture"/>
    <x v="9"/>
  </r>
  <r>
    <x v="1"/>
    <s v="Central"/>
    <s v="Office Supplies"/>
    <x v="10"/>
  </r>
  <r>
    <x v="0"/>
    <s v="East"/>
    <s v="Office Supplies"/>
    <x v="11"/>
  </r>
  <r>
    <x v="0"/>
    <s v="West"/>
    <s v="Office Supplies"/>
    <x v="12"/>
  </r>
  <r>
    <x v="2"/>
    <s v="West"/>
    <s v="Office Supplies"/>
    <x v="13"/>
  </r>
  <r>
    <x v="0"/>
    <s v="West"/>
    <s v="Office Supplies"/>
    <x v="14"/>
  </r>
  <r>
    <x v="0"/>
    <s v="South"/>
    <s v="Office Supplies"/>
    <x v="15"/>
  </r>
  <r>
    <x v="2"/>
    <s v="West"/>
    <s v="Office Supplies"/>
    <x v="16"/>
  </r>
  <r>
    <x v="1"/>
    <s v="Central"/>
    <s v="Office Supplies"/>
    <x v="17"/>
  </r>
  <r>
    <x v="2"/>
    <s v="Central"/>
    <s v="Furniture"/>
    <x v="18"/>
  </r>
  <r>
    <x v="2"/>
    <s v="West"/>
    <s v="Technology"/>
    <x v="19"/>
  </r>
  <r>
    <x v="0"/>
    <s v="West"/>
    <s v="Technology"/>
    <x v="20"/>
  </r>
  <r>
    <x v="0"/>
    <s v="East"/>
    <s v="Office Supplies"/>
    <x v="21"/>
  </r>
  <r>
    <x v="0"/>
    <s v="East"/>
    <s v="Furniture"/>
    <x v="22"/>
  </r>
  <r>
    <x v="0"/>
    <s v="Central"/>
    <s v="Office Supplies"/>
    <x v="23"/>
  </r>
  <r>
    <x v="0"/>
    <s v="West"/>
    <s v="Office Supplies"/>
    <x v="24"/>
  </r>
  <r>
    <x v="0"/>
    <s v="West"/>
    <s v="Office Supplies"/>
    <x v="25"/>
  </r>
  <r>
    <x v="0"/>
    <s v="East"/>
    <s v="Office Supplies"/>
    <x v="26"/>
  </r>
  <r>
    <x v="2"/>
    <s v="East"/>
    <s v="Furniture"/>
    <x v="27"/>
  </r>
  <r>
    <x v="0"/>
    <s v="Central"/>
    <s v="Office Supplies"/>
    <x v="28"/>
  </r>
  <r>
    <x v="0"/>
    <s v="West"/>
    <s v="Office Supplies"/>
    <x v="29"/>
  </r>
  <r>
    <x v="0"/>
    <s v="South"/>
    <s v="Office Supplies"/>
    <x v="30"/>
  </r>
  <r>
    <x v="2"/>
    <s v="West"/>
    <s v="Office Supplies"/>
    <x v="31"/>
  </r>
  <r>
    <x v="0"/>
    <s v="West"/>
    <s v="Office Supplies"/>
    <x v="32"/>
  </r>
  <r>
    <x v="1"/>
    <s v="East"/>
    <s v="Office Supplies"/>
    <x v="28"/>
  </r>
  <r>
    <x v="1"/>
    <s v="East"/>
    <s v="Office Supplies"/>
    <x v="33"/>
  </r>
  <r>
    <x v="1"/>
    <s v="West"/>
    <s v="Office Supplies"/>
    <x v="34"/>
  </r>
  <r>
    <x v="2"/>
    <s v="West"/>
    <s v="Office Supplies"/>
    <x v="35"/>
  </r>
  <r>
    <x v="2"/>
    <s v="East"/>
    <s v="Office Supplies"/>
    <x v="36"/>
  </r>
  <r>
    <x v="0"/>
    <s v="Central"/>
    <s v="Technology"/>
    <x v="37"/>
  </r>
  <r>
    <x v="0"/>
    <s v="South"/>
    <s v="Furniture"/>
    <x v="38"/>
  </r>
  <r>
    <x v="2"/>
    <s v="South"/>
    <s v="Furniture"/>
    <x v="39"/>
  </r>
  <r>
    <x v="1"/>
    <s v="South"/>
    <s v="Office Supplies"/>
    <x v="40"/>
  </r>
  <r>
    <x v="0"/>
    <s v="East"/>
    <s v="Office Supplies"/>
    <x v="41"/>
  </r>
  <r>
    <x v="1"/>
    <s v="East"/>
    <s v="Furniture"/>
    <x v="42"/>
  </r>
  <r>
    <x v="1"/>
    <s v="West"/>
    <s v="Furniture"/>
    <x v="43"/>
  </r>
  <r>
    <x v="2"/>
    <s v="Central"/>
    <s v="Technology"/>
    <x v="44"/>
  </r>
  <r>
    <x v="2"/>
    <s v="East"/>
    <s v="Furniture"/>
    <x v="45"/>
  </r>
  <r>
    <x v="0"/>
    <s v="Central"/>
    <s v="Furniture"/>
    <x v="46"/>
  </r>
  <r>
    <x v="0"/>
    <s v="Central"/>
    <s v="Office Supplies"/>
    <x v="47"/>
  </r>
  <r>
    <x v="0"/>
    <s v="Central"/>
    <s v="Office Supplies"/>
    <x v="48"/>
  </r>
  <r>
    <x v="2"/>
    <s v="West"/>
    <s v="Furniture"/>
    <x v="49"/>
  </r>
  <r>
    <x v="0"/>
    <s v="South"/>
    <s v="Furniture"/>
    <x v="50"/>
  </r>
  <r>
    <x v="0"/>
    <s v="West"/>
    <s v="Technology"/>
    <x v="51"/>
  </r>
  <r>
    <x v="0"/>
    <s v="West"/>
    <s v="Office Supplies"/>
    <x v="52"/>
  </r>
  <r>
    <x v="0"/>
    <s v="West"/>
    <s v="Furniture"/>
    <x v="53"/>
  </r>
  <r>
    <x v="0"/>
    <s v="Central"/>
    <s v="Furniture"/>
    <x v="54"/>
  </r>
  <r>
    <x v="1"/>
    <s v="South"/>
    <s v="Furniture"/>
    <x v="55"/>
  </r>
  <r>
    <x v="0"/>
    <s v="West"/>
    <s v="Office Supplies"/>
    <x v="56"/>
  </r>
  <r>
    <x v="2"/>
    <s v="Central"/>
    <s v="Furniture"/>
    <x v="57"/>
  </r>
  <r>
    <x v="0"/>
    <s v="West"/>
    <s v="Office Supplies"/>
    <x v="58"/>
  </r>
  <r>
    <x v="0"/>
    <s v="South"/>
    <s v="Office Supplies"/>
    <x v="59"/>
  </r>
  <r>
    <x v="1"/>
    <s v="West"/>
    <s v="Office Supplies"/>
    <x v="60"/>
  </r>
  <r>
    <x v="0"/>
    <s v="East"/>
    <s v="Office Supplies"/>
    <x v="61"/>
  </r>
  <r>
    <x v="2"/>
    <s v="West"/>
    <s v="Furniture"/>
    <x v="62"/>
  </r>
  <r>
    <x v="2"/>
    <s v="Central"/>
    <s v="Office Supplies"/>
    <x v="63"/>
  </r>
  <r>
    <x v="1"/>
    <s v="East"/>
    <s v="Office Supplies"/>
    <x v="64"/>
  </r>
  <r>
    <x v="2"/>
    <s v="Central"/>
    <s v="Office Supplies"/>
    <x v="65"/>
  </r>
  <r>
    <x v="2"/>
    <s v="East"/>
    <s v="Technology"/>
    <x v="66"/>
  </r>
  <r>
    <x v="2"/>
    <s v="West"/>
    <s v="Office Supplies"/>
    <x v="67"/>
  </r>
  <r>
    <x v="2"/>
    <s v="East"/>
    <s v="Office Supplies"/>
    <x v="68"/>
  </r>
  <r>
    <x v="2"/>
    <s v="West"/>
    <s v="Technology"/>
    <x v="69"/>
  </r>
  <r>
    <x v="0"/>
    <s v="Central"/>
    <s v="Furniture"/>
    <x v="70"/>
  </r>
  <r>
    <x v="1"/>
    <s v="South"/>
    <s v="Technology"/>
    <x v="71"/>
  </r>
  <r>
    <x v="1"/>
    <s v="South"/>
    <s v="Technology"/>
    <x v="72"/>
  </r>
  <r>
    <x v="2"/>
    <s v="West"/>
    <s v="Office Supplies"/>
    <x v="73"/>
  </r>
  <r>
    <x v="0"/>
    <s v="East"/>
    <s v="Technology"/>
    <x v="74"/>
  </r>
  <r>
    <x v="2"/>
    <s v="East"/>
    <s v="Office Supplies"/>
    <x v="75"/>
  </r>
  <r>
    <x v="2"/>
    <s v="South"/>
    <s v="Technology"/>
    <x v="76"/>
  </r>
  <r>
    <x v="0"/>
    <s v="West"/>
    <s v="Office Supplies"/>
    <x v="77"/>
  </r>
  <r>
    <x v="0"/>
    <s v="East"/>
    <s v="Office Supplies"/>
    <x v="78"/>
  </r>
  <r>
    <x v="2"/>
    <s v="South"/>
    <s v="Office Supplies"/>
    <x v="79"/>
  </r>
  <r>
    <x v="2"/>
    <s v="East"/>
    <s v="Technology"/>
    <x v="80"/>
  </r>
  <r>
    <x v="2"/>
    <s v="South"/>
    <s v="Office Supplies"/>
    <x v="81"/>
  </r>
  <r>
    <x v="0"/>
    <s v="Central"/>
    <s v="Technology"/>
    <x v="82"/>
  </r>
  <r>
    <x v="1"/>
    <s v="West"/>
    <s v="Office Supplies"/>
    <x v="83"/>
  </r>
  <r>
    <x v="0"/>
    <s v="East"/>
    <s v="Office Supplies"/>
    <x v="84"/>
  </r>
  <r>
    <x v="0"/>
    <s v="East"/>
    <s v="Office Supplies"/>
    <x v="85"/>
  </r>
  <r>
    <x v="0"/>
    <s v="Central"/>
    <s v="Office Supplies"/>
    <x v="86"/>
  </r>
  <r>
    <x v="1"/>
    <s v="Central"/>
    <s v="Office Supplies"/>
    <x v="87"/>
  </r>
  <r>
    <x v="0"/>
    <s v="West"/>
    <s v="Office Supplies"/>
    <x v="88"/>
  </r>
  <r>
    <x v="2"/>
    <s v="West"/>
    <s v="Technology"/>
    <x v="89"/>
  </r>
  <r>
    <x v="0"/>
    <s v="East"/>
    <s v="Office Supplies"/>
    <x v="90"/>
  </r>
  <r>
    <x v="0"/>
    <s v="East"/>
    <s v="Technology"/>
    <x v="91"/>
  </r>
  <r>
    <x v="0"/>
    <s v="South"/>
    <s v="Office Supplies"/>
    <x v="92"/>
  </r>
  <r>
    <x v="0"/>
    <s v="East"/>
    <s v="Furniture"/>
    <x v="93"/>
  </r>
  <r>
    <x v="2"/>
    <s v="West"/>
    <s v="Office Supplies"/>
    <x v="94"/>
  </r>
  <r>
    <x v="0"/>
    <s v="Central"/>
    <s v="Furniture"/>
    <x v="95"/>
  </r>
  <r>
    <x v="1"/>
    <s v="East"/>
    <s v="Furniture"/>
    <x v="96"/>
  </r>
  <r>
    <x v="0"/>
    <s v="East"/>
    <s v="Office Supplies"/>
    <x v="97"/>
  </r>
  <r>
    <x v="0"/>
    <s v="Central"/>
    <s v="Office Supplies"/>
    <x v="98"/>
  </r>
  <r>
    <x v="2"/>
    <s v="Central"/>
    <s v="Furniture"/>
    <x v="99"/>
  </r>
  <r>
    <x v="1"/>
    <s v="South"/>
    <s v="Office Supplies"/>
    <x v="100"/>
  </r>
  <r>
    <x v="2"/>
    <s v="South"/>
    <s v="Furniture"/>
    <x v="101"/>
  </r>
  <r>
    <x v="0"/>
    <s v="Central"/>
    <s v="Office Supplies"/>
    <x v="102"/>
  </r>
  <r>
    <x v="0"/>
    <s v="East"/>
    <s v="Office Supplies"/>
    <x v="103"/>
  </r>
  <r>
    <x v="0"/>
    <s v="West"/>
    <s v="Furniture"/>
    <x v="104"/>
  </r>
  <r>
    <x v="2"/>
    <s v="West"/>
    <s v="Furniture"/>
    <x v="105"/>
  </r>
  <r>
    <x v="0"/>
    <s v="West"/>
    <s v="Technology"/>
    <x v="106"/>
  </r>
  <r>
    <x v="2"/>
    <s v="West"/>
    <s v="Office Supplies"/>
    <x v="107"/>
  </r>
  <r>
    <x v="2"/>
    <s v="Central"/>
    <s v="Office Supplies"/>
    <x v="108"/>
  </r>
  <r>
    <x v="0"/>
    <s v="South"/>
    <s v="Office Supplies"/>
    <x v="109"/>
  </r>
  <r>
    <x v="0"/>
    <s v="Central"/>
    <s v="Office Supplies"/>
    <x v="110"/>
  </r>
  <r>
    <x v="0"/>
    <s v="East"/>
    <s v="Furniture"/>
    <x v="111"/>
  </r>
  <r>
    <x v="2"/>
    <s v="West"/>
    <s v="Office Supplies"/>
    <x v="112"/>
  </r>
  <r>
    <x v="2"/>
    <s v="South"/>
    <s v="Furniture"/>
    <x v="113"/>
  </r>
  <r>
    <x v="0"/>
    <s v="East"/>
    <s v="Office Supplies"/>
    <x v="114"/>
  </r>
  <r>
    <x v="0"/>
    <s v="West"/>
    <s v="Office Supplies"/>
    <x v="115"/>
  </r>
  <r>
    <x v="0"/>
    <s v="Central"/>
    <s v="Technology"/>
    <x v="116"/>
  </r>
  <r>
    <x v="2"/>
    <s v="Central"/>
    <s v="Office Supplies"/>
    <x v="117"/>
  </r>
  <r>
    <x v="0"/>
    <s v="East"/>
    <s v="Office Supplies"/>
    <x v="118"/>
  </r>
  <r>
    <x v="0"/>
    <s v="West"/>
    <s v="Technology"/>
    <x v="119"/>
  </r>
  <r>
    <x v="2"/>
    <s v="Central"/>
    <s v="Technology"/>
    <x v="120"/>
  </r>
  <r>
    <x v="0"/>
    <s v="Central"/>
    <s v="Office Supplies"/>
    <x v="121"/>
  </r>
  <r>
    <x v="1"/>
    <s v="West"/>
    <s v="Office Supplies"/>
    <x v="111"/>
  </r>
  <r>
    <x v="1"/>
    <s v="Central"/>
    <s v="Office Supplies"/>
    <x v="122"/>
  </r>
  <r>
    <x v="2"/>
    <s v="Central"/>
    <s v="Technology"/>
    <x v="123"/>
  </r>
  <r>
    <x v="2"/>
    <s v="West"/>
    <s v="Technology"/>
    <x v="124"/>
  </r>
  <r>
    <x v="2"/>
    <s v="West"/>
    <s v="Technology"/>
    <x v="125"/>
  </r>
  <r>
    <x v="2"/>
    <s v="West"/>
    <s v="Office Supplies"/>
    <x v="126"/>
  </r>
  <r>
    <x v="0"/>
    <s v="Central"/>
    <s v="Office Supplies"/>
    <x v="127"/>
  </r>
  <r>
    <x v="2"/>
    <s v="Central"/>
    <s v="Furniture"/>
    <x v="128"/>
  </r>
  <r>
    <x v="0"/>
    <s v="West"/>
    <s v="Furniture"/>
    <x v="129"/>
  </r>
  <r>
    <x v="0"/>
    <s v="East"/>
    <s v="Furniture"/>
    <x v="130"/>
  </r>
  <r>
    <x v="1"/>
    <s v="Central"/>
    <s v="Office Supplies"/>
    <x v="131"/>
  </r>
  <r>
    <x v="0"/>
    <s v="Central"/>
    <s v="Technology"/>
    <x v="132"/>
  </r>
  <r>
    <x v="0"/>
    <s v="South"/>
    <s v="Furniture"/>
    <x v="133"/>
  </r>
  <r>
    <x v="2"/>
    <s v="Central"/>
    <s v="Office Supplies"/>
    <x v="134"/>
  </r>
  <r>
    <x v="0"/>
    <s v="Central"/>
    <s v="Office Supplies"/>
    <x v="135"/>
  </r>
  <r>
    <x v="0"/>
    <s v="East"/>
    <s v="Office Supplies"/>
    <x v="136"/>
  </r>
  <r>
    <x v="0"/>
    <s v="South"/>
    <s v="Office Supplies"/>
    <x v="137"/>
  </r>
  <r>
    <x v="2"/>
    <s v="East"/>
    <s v="Office Supplies"/>
    <x v="138"/>
  </r>
  <r>
    <x v="1"/>
    <s v="Central"/>
    <s v="Office Supplies"/>
    <x v="139"/>
  </r>
  <r>
    <x v="0"/>
    <s v="West"/>
    <s v="Furniture"/>
    <x v="140"/>
  </r>
  <r>
    <x v="0"/>
    <s v="West"/>
    <s v="Technology"/>
    <x v="141"/>
  </r>
  <r>
    <x v="1"/>
    <s v="East"/>
    <s v="Office Supplies"/>
    <x v="142"/>
  </r>
  <r>
    <x v="2"/>
    <s v="Central"/>
    <s v="Office Supplies"/>
    <x v="143"/>
  </r>
  <r>
    <x v="0"/>
    <s v="West"/>
    <s v="Office Supplies"/>
    <x v="144"/>
  </r>
  <r>
    <x v="0"/>
    <s v="West"/>
    <s v="Furniture"/>
    <x v="145"/>
  </r>
  <r>
    <x v="1"/>
    <s v="South"/>
    <s v="Office Supplies"/>
    <x v="146"/>
  </r>
  <r>
    <x v="2"/>
    <s v="West"/>
    <s v="Office Supplies"/>
    <x v="147"/>
  </r>
  <r>
    <x v="2"/>
    <s v="East"/>
    <s v="Office Supplies"/>
    <x v="148"/>
  </r>
  <r>
    <x v="0"/>
    <s v="East"/>
    <s v="Technology"/>
    <x v="149"/>
  </r>
  <r>
    <x v="2"/>
    <s v="South"/>
    <s v="Furniture"/>
    <x v="150"/>
  </r>
  <r>
    <x v="0"/>
    <s v="South"/>
    <s v="Technology"/>
    <x v="151"/>
  </r>
  <r>
    <x v="2"/>
    <s v="Central"/>
    <s v="Office Supplies"/>
    <x v="152"/>
  </r>
  <r>
    <x v="0"/>
    <s v="East"/>
    <s v="Furniture"/>
    <x v="153"/>
  </r>
  <r>
    <x v="1"/>
    <s v="Central"/>
    <s v="Office Supplies"/>
    <x v="154"/>
  </r>
  <r>
    <x v="0"/>
    <s v="South"/>
    <s v="Office Supplies"/>
    <x v="155"/>
  </r>
  <r>
    <x v="2"/>
    <s v="Central"/>
    <s v="Office Supplies"/>
    <x v="156"/>
  </r>
  <r>
    <x v="0"/>
    <s v="West"/>
    <s v="Office Supplies"/>
    <x v="157"/>
  </r>
  <r>
    <x v="0"/>
    <s v="West"/>
    <s v="Office Supplies"/>
    <x v="158"/>
  </r>
  <r>
    <x v="0"/>
    <s v="Central"/>
    <s v="Office Supplies"/>
    <x v="141"/>
  </r>
  <r>
    <x v="0"/>
    <s v="South"/>
    <s v="Office Supplies"/>
    <x v="159"/>
  </r>
  <r>
    <x v="0"/>
    <s v="West"/>
    <s v="Furniture"/>
    <x v="160"/>
  </r>
  <r>
    <x v="0"/>
    <s v="East"/>
    <s v="Office Supplies"/>
    <x v="161"/>
  </r>
  <r>
    <x v="0"/>
    <s v="East"/>
    <s v="Technology"/>
    <x v="162"/>
  </r>
  <r>
    <x v="0"/>
    <s v="West"/>
    <s v="Furniture"/>
    <x v="163"/>
  </r>
  <r>
    <x v="2"/>
    <s v="East"/>
    <s v="Office Supplies"/>
    <x v="164"/>
  </r>
  <r>
    <x v="0"/>
    <s v="Central"/>
    <s v="Office Supplies"/>
    <x v="165"/>
  </r>
  <r>
    <x v="2"/>
    <s v="East"/>
    <s v="Technology"/>
    <x v="166"/>
  </r>
  <r>
    <x v="0"/>
    <s v="East"/>
    <s v="Office Supplies"/>
    <x v="167"/>
  </r>
  <r>
    <x v="1"/>
    <s v="West"/>
    <s v="Furniture"/>
    <x v="168"/>
  </r>
  <r>
    <x v="0"/>
    <s v="West"/>
    <s v="Office Supplies"/>
    <x v="169"/>
  </r>
  <r>
    <x v="0"/>
    <s v="West"/>
    <s v="Office Supplies"/>
    <x v="170"/>
  </r>
  <r>
    <x v="2"/>
    <s v="Central"/>
    <s v="Office Supplies"/>
    <x v="171"/>
  </r>
  <r>
    <x v="0"/>
    <s v="East"/>
    <s v="Office Supplies"/>
    <x v="172"/>
  </r>
  <r>
    <x v="0"/>
    <s v="East"/>
    <s v="Furniture"/>
    <x v="173"/>
  </r>
  <r>
    <x v="0"/>
    <s v="West"/>
    <s v="Office Supplies"/>
    <x v="174"/>
  </r>
  <r>
    <x v="0"/>
    <s v="West"/>
    <s v="Office Supplies"/>
    <x v="175"/>
  </r>
  <r>
    <x v="2"/>
    <s v="East"/>
    <s v="Office Supplies"/>
    <x v="34"/>
  </r>
  <r>
    <x v="0"/>
    <s v="East"/>
    <s v="Technology"/>
    <x v="176"/>
  </r>
  <r>
    <x v="0"/>
    <s v="South"/>
    <s v="Office Supplies"/>
    <x v="177"/>
  </r>
  <r>
    <x v="1"/>
    <s v="East"/>
    <s v="Office Supplies"/>
    <x v="178"/>
  </r>
  <r>
    <x v="0"/>
    <s v="Central"/>
    <s v="Technology"/>
    <x v="179"/>
  </r>
  <r>
    <x v="0"/>
    <s v="East"/>
    <s v="Office Supplies"/>
    <x v="180"/>
  </r>
  <r>
    <x v="0"/>
    <s v="East"/>
    <s v="Office Supplies"/>
    <x v="181"/>
  </r>
  <r>
    <x v="2"/>
    <s v="Central"/>
    <s v="Office Supplies"/>
    <x v="182"/>
  </r>
  <r>
    <x v="1"/>
    <s v="East"/>
    <s v="Office Supplies"/>
    <x v="183"/>
  </r>
  <r>
    <x v="1"/>
    <s v="Central"/>
    <s v="Office Supplies"/>
    <x v="184"/>
  </r>
  <r>
    <x v="2"/>
    <s v="Central"/>
    <s v="Office Supplies"/>
    <x v="185"/>
  </r>
  <r>
    <x v="0"/>
    <s v="West"/>
    <s v="Furniture"/>
    <x v="186"/>
  </r>
  <r>
    <x v="2"/>
    <s v="South"/>
    <s v="Office Supplies"/>
    <x v="187"/>
  </r>
  <r>
    <x v="2"/>
    <s v="South"/>
    <s v="Furniture"/>
    <x v="188"/>
  </r>
  <r>
    <x v="2"/>
    <s v="East"/>
    <s v="Technology"/>
    <x v="189"/>
  </r>
  <r>
    <x v="1"/>
    <s v="South"/>
    <s v="Furniture"/>
    <x v="190"/>
  </r>
  <r>
    <x v="2"/>
    <s v="West"/>
    <s v="Office Supplies"/>
    <x v="191"/>
  </r>
  <r>
    <x v="0"/>
    <s v="East"/>
    <s v="Technology"/>
    <x v="192"/>
  </r>
  <r>
    <x v="2"/>
    <s v="West"/>
    <s v="Technology"/>
    <x v="193"/>
  </r>
  <r>
    <x v="2"/>
    <s v="Central"/>
    <s v="Office Supplies"/>
    <x v="58"/>
  </r>
  <r>
    <x v="2"/>
    <s v="West"/>
    <s v="Office Supplies"/>
    <x v="194"/>
  </r>
  <r>
    <x v="1"/>
    <s v="South"/>
    <s v="Office Supplies"/>
    <x v="195"/>
  </r>
  <r>
    <x v="0"/>
    <s v="West"/>
    <s v="Office Supplies"/>
    <x v="196"/>
  </r>
  <r>
    <x v="0"/>
    <s v="East"/>
    <s v="Office Supplies"/>
    <x v="197"/>
  </r>
  <r>
    <x v="0"/>
    <s v="East"/>
    <s v="Office Supplies"/>
    <x v="198"/>
  </r>
  <r>
    <x v="2"/>
    <s v="Central"/>
    <s v="Office Supplies"/>
    <x v="199"/>
  </r>
  <r>
    <x v="0"/>
    <s v="Central"/>
    <s v="Office Supplies"/>
    <x v="200"/>
  </r>
  <r>
    <x v="0"/>
    <s v="West"/>
    <s v="Furniture"/>
    <x v="201"/>
  </r>
  <r>
    <x v="1"/>
    <s v="West"/>
    <s v="Office Supplies"/>
    <x v="202"/>
  </r>
  <r>
    <x v="1"/>
    <s v="Central"/>
    <s v="Furniture"/>
    <x v="203"/>
  </r>
  <r>
    <x v="0"/>
    <s v="Central"/>
    <s v="Technology"/>
    <x v="204"/>
  </r>
  <r>
    <x v="2"/>
    <s v="West"/>
    <s v="Technology"/>
    <x v="205"/>
  </r>
  <r>
    <x v="0"/>
    <s v="West"/>
    <s v="Furniture"/>
    <x v="206"/>
  </r>
  <r>
    <x v="0"/>
    <s v="West"/>
    <s v="Office Supplies"/>
    <x v="207"/>
  </r>
  <r>
    <x v="0"/>
    <s v="West"/>
    <s v="Office Supplies"/>
    <x v="208"/>
  </r>
  <r>
    <x v="0"/>
    <s v="East"/>
    <s v="Office Supplies"/>
    <x v="209"/>
  </r>
  <r>
    <x v="2"/>
    <s v="West"/>
    <s v="Furniture"/>
    <x v="210"/>
  </r>
  <r>
    <x v="2"/>
    <s v="Central"/>
    <s v="Office Supplies"/>
    <x v="211"/>
  </r>
  <r>
    <x v="0"/>
    <s v="Central"/>
    <s v="Office Supplies"/>
    <x v="212"/>
  </r>
  <r>
    <x v="2"/>
    <s v="East"/>
    <s v="Technology"/>
    <x v="213"/>
  </r>
  <r>
    <x v="2"/>
    <s v="West"/>
    <s v="Technology"/>
    <x v="214"/>
  </r>
  <r>
    <x v="1"/>
    <s v="Central"/>
    <s v="Furniture"/>
    <x v="215"/>
  </r>
  <r>
    <x v="0"/>
    <s v="South"/>
    <s v="Office Supplies"/>
    <x v="216"/>
  </r>
  <r>
    <x v="0"/>
    <s v="West"/>
    <s v="Office Supplies"/>
    <x v="217"/>
  </r>
  <r>
    <x v="0"/>
    <s v="Central"/>
    <s v="Technology"/>
    <x v="218"/>
  </r>
  <r>
    <x v="0"/>
    <s v="West"/>
    <s v="Office Supplies"/>
    <x v="74"/>
  </r>
  <r>
    <x v="0"/>
    <s v="East"/>
    <s v="Furniture"/>
    <x v="219"/>
  </r>
  <r>
    <x v="2"/>
    <s v="Central"/>
    <s v="Office Supplies"/>
    <x v="220"/>
  </r>
  <r>
    <x v="0"/>
    <s v="West"/>
    <s v="Office Supplies"/>
    <x v="221"/>
  </r>
  <r>
    <x v="0"/>
    <s v="East"/>
    <s v="Office Supplies"/>
    <x v="222"/>
  </r>
  <r>
    <x v="0"/>
    <s v="South"/>
    <s v="Technology"/>
    <x v="223"/>
  </r>
  <r>
    <x v="0"/>
    <s v="East"/>
    <s v="Office Supplies"/>
    <x v="224"/>
  </r>
  <r>
    <x v="0"/>
    <s v="East"/>
    <s v="Technology"/>
    <x v="225"/>
  </r>
  <r>
    <x v="0"/>
    <s v="West"/>
    <s v="Office Supplies"/>
    <x v="226"/>
  </r>
  <r>
    <x v="2"/>
    <s v="Central"/>
    <s v="Office Supplies"/>
    <x v="227"/>
  </r>
  <r>
    <x v="2"/>
    <s v="West"/>
    <s v="Office Supplies"/>
    <x v="228"/>
  </r>
  <r>
    <x v="1"/>
    <s v="East"/>
    <s v="Office Supplies"/>
    <x v="229"/>
  </r>
  <r>
    <x v="0"/>
    <s v="West"/>
    <s v="Office Supplies"/>
    <x v="230"/>
  </r>
  <r>
    <x v="0"/>
    <s v="East"/>
    <s v="Office Supplies"/>
    <x v="231"/>
  </r>
  <r>
    <x v="0"/>
    <s v="West"/>
    <s v="Office Supplies"/>
    <x v="232"/>
  </r>
  <r>
    <x v="2"/>
    <s v="East"/>
    <s v="Technology"/>
    <x v="233"/>
  </r>
  <r>
    <x v="2"/>
    <s v="Central"/>
    <s v="Office Supplies"/>
    <x v="234"/>
  </r>
  <r>
    <x v="2"/>
    <s v="West"/>
    <s v="Office Supplies"/>
    <x v="235"/>
  </r>
  <r>
    <x v="0"/>
    <s v="South"/>
    <s v="Furniture"/>
    <x v="236"/>
  </r>
  <r>
    <x v="0"/>
    <s v="West"/>
    <s v="Office Supplies"/>
    <x v="237"/>
  </r>
  <r>
    <x v="0"/>
    <s v="East"/>
    <s v="Office Supplies"/>
    <x v="238"/>
  </r>
  <r>
    <x v="2"/>
    <s v="Central"/>
    <s v="Office Supplies"/>
    <x v="239"/>
  </r>
  <r>
    <x v="0"/>
    <s v="Central"/>
    <s v="Office Supplies"/>
    <x v="240"/>
  </r>
  <r>
    <x v="0"/>
    <s v="South"/>
    <s v="Technology"/>
    <x v="241"/>
  </r>
  <r>
    <x v="1"/>
    <s v="East"/>
    <s v="Office Supplies"/>
    <x v="242"/>
  </r>
  <r>
    <x v="0"/>
    <s v="East"/>
    <s v="Office Supplies"/>
    <x v="243"/>
  </r>
  <r>
    <x v="0"/>
    <s v="South"/>
    <s v="Furniture"/>
    <x v="90"/>
  </r>
  <r>
    <x v="2"/>
    <s v="Central"/>
    <s v="Technology"/>
    <x v="244"/>
  </r>
  <r>
    <x v="1"/>
    <s v="South"/>
    <s v="Technology"/>
    <x v="245"/>
  </r>
  <r>
    <x v="0"/>
    <s v="South"/>
    <s v="Furniture"/>
    <x v="246"/>
  </r>
  <r>
    <x v="0"/>
    <s v="West"/>
    <s v="Furniture"/>
    <x v="247"/>
  </r>
  <r>
    <x v="0"/>
    <s v="South"/>
    <s v="Furniture"/>
    <x v="248"/>
  </r>
  <r>
    <x v="1"/>
    <s v="West"/>
    <s v="Technology"/>
    <x v="249"/>
  </r>
  <r>
    <x v="0"/>
    <s v="South"/>
    <s v="Office Supplies"/>
    <x v="250"/>
  </r>
  <r>
    <x v="2"/>
    <s v="South"/>
    <s v="Office Supplies"/>
    <x v="251"/>
  </r>
  <r>
    <x v="0"/>
    <s v="Central"/>
    <s v="Office Supplies"/>
    <x v="252"/>
  </r>
  <r>
    <x v="0"/>
    <s v="East"/>
    <s v="Office Supplies"/>
    <x v="253"/>
  </r>
  <r>
    <x v="1"/>
    <s v="West"/>
    <s v="Technology"/>
    <x v="254"/>
  </r>
  <r>
    <x v="1"/>
    <s v="West"/>
    <s v="Office Supplies"/>
    <x v="255"/>
  </r>
  <r>
    <x v="1"/>
    <s v="Central"/>
    <s v="Office Supplies"/>
    <x v="113"/>
  </r>
  <r>
    <x v="0"/>
    <s v="East"/>
    <s v="Office Supplies"/>
    <x v="256"/>
  </r>
  <r>
    <x v="2"/>
    <s v="West"/>
    <s v="Office Supplies"/>
    <x v="34"/>
  </r>
  <r>
    <x v="2"/>
    <s v="West"/>
    <s v="Office Supplies"/>
    <x v="24"/>
  </r>
  <r>
    <x v="2"/>
    <s v="West"/>
    <s v="Furniture"/>
    <x v="257"/>
  </r>
  <r>
    <x v="2"/>
    <s v="West"/>
    <s v="Technology"/>
    <x v="258"/>
  </r>
  <r>
    <x v="1"/>
    <s v="West"/>
    <s v="Office Supplies"/>
    <x v="259"/>
  </r>
  <r>
    <x v="0"/>
    <s v="West"/>
    <s v="Technology"/>
    <x v="260"/>
  </r>
  <r>
    <x v="2"/>
    <s v="Central"/>
    <s v="Furniture"/>
    <x v="261"/>
  </r>
  <r>
    <x v="2"/>
    <s v="Central"/>
    <s v="Office Supplies"/>
    <x v="262"/>
  </r>
  <r>
    <x v="0"/>
    <s v="West"/>
    <s v="Technology"/>
    <x v="263"/>
  </r>
  <r>
    <x v="1"/>
    <s v="Central"/>
    <s v="Office Supplies"/>
    <x v="264"/>
  </r>
  <r>
    <x v="2"/>
    <s v="West"/>
    <s v="Furniture"/>
    <x v="265"/>
  </r>
  <r>
    <x v="0"/>
    <s v="Central"/>
    <s v="Office Supplies"/>
    <x v="266"/>
  </r>
  <r>
    <x v="0"/>
    <s v="East"/>
    <s v="Office Supplies"/>
    <x v="267"/>
  </r>
  <r>
    <x v="1"/>
    <s v="Central"/>
    <s v="Technology"/>
    <x v="268"/>
  </r>
  <r>
    <x v="0"/>
    <s v="East"/>
    <s v="Furniture"/>
    <x v="269"/>
  </r>
  <r>
    <x v="2"/>
    <s v="East"/>
    <s v="Office Supplies"/>
    <x v="270"/>
  </r>
  <r>
    <x v="2"/>
    <s v="South"/>
    <s v="Furniture"/>
    <x v="271"/>
  </r>
  <r>
    <x v="2"/>
    <s v="West"/>
    <s v="Technology"/>
    <x v="272"/>
  </r>
  <r>
    <x v="0"/>
    <s v="South"/>
    <s v="Office Supplies"/>
    <x v="273"/>
  </r>
  <r>
    <x v="2"/>
    <s v="South"/>
    <s v="Office Supplies"/>
    <x v="274"/>
  </r>
  <r>
    <x v="0"/>
    <s v="East"/>
    <s v="Office Supplies"/>
    <x v="275"/>
  </r>
  <r>
    <x v="0"/>
    <s v="Central"/>
    <s v="Furniture"/>
    <x v="276"/>
  </r>
  <r>
    <x v="1"/>
    <s v="East"/>
    <s v="Furniture"/>
    <x v="277"/>
  </r>
  <r>
    <x v="2"/>
    <s v="West"/>
    <s v="Office Supplies"/>
    <x v="278"/>
  </r>
  <r>
    <x v="0"/>
    <s v="Central"/>
    <s v="Technology"/>
    <x v="279"/>
  </r>
  <r>
    <x v="0"/>
    <s v="Central"/>
    <s v="Office Supplies"/>
    <x v="280"/>
  </r>
  <r>
    <x v="0"/>
    <s v="Central"/>
    <s v="Technology"/>
    <x v="281"/>
  </r>
  <r>
    <x v="1"/>
    <s v="West"/>
    <s v="Office Supplies"/>
    <x v="282"/>
  </r>
  <r>
    <x v="1"/>
    <s v="East"/>
    <s v="Technology"/>
    <x v="283"/>
  </r>
  <r>
    <x v="0"/>
    <s v="West"/>
    <s v="Furniture"/>
    <x v="284"/>
  </r>
  <r>
    <x v="0"/>
    <s v="Central"/>
    <s v="Office Supplies"/>
    <x v="285"/>
  </r>
  <r>
    <x v="2"/>
    <s v="East"/>
    <s v="Office Supplies"/>
    <x v="286"/>
  </r>
  <r>
    <x v="2"/>
    <s v="Central"/>
    <s v="Office Supplies"/>
    <x v="287"/>
  </r>
  <r>
    <x v="0"/>
    <s v="East"/>
    <s v="Furniture"/>
    <x v="288"/>
  </r>
  <r>
    <x v="0"/>
    <s v="South"/>
    <s v="Technology"/>
    <x v="289"/>
  </r>
  <r>
    <x v="0"/>
    <s v="West"/>
    <s v="Office Supplies"/>
    <x v="290"/>
  </r>
  <r>
    <x v="2"/>
    <s v="East"/>
    <s v="Office Supplies"/>
    <x v="291"/>
  </r>
  <r>
    <x v="0"/>
    <s v="Central"/>
    <s v="Office Supplies"/>
    <x v="292"/>
  </r>
  <r>
    <x v="2"/>
    <s v="East"/>
    <s v="Office Supplies"/>
    <x v="293"/>
  </r>
  <r>
    <x v="0"/>
    <s v="West"/>
    <s v="Furniture"/>
    <x v="294"/>
  </r>
  <r>
    <x v="0"/>
    <s v="West"/>
    <s v="Office Supplies"/>
    <x v="295"/>
  </r>
  <r>
    <x v="2"/>
    <s v="Central"/>
    <s v="Furniture"/>
    <x v="296"/>
  </r>
  <r>
    <x v="0"/>
    <s v="East"/>
    <s v="Office Supplies"/>
    <x v="297"/>
  </r>
  <r>
    <x v="0"/>
    <s v="West"/>
    <s v="Furniture"/>
    <x v="298"/>
  </r>
  <r>
    <x v="1"/>
    <s v="Central"/>
    <s v="Office Supplies"/>
    <x v="299"/>
  </r>
  <r>
    <x v="2"/>
    <s v="East"/>
    <s v="Office Supplies"/>
    <x v="300"/>
  </r>
  <r>
    <x v="1"/>
    <s v="East"/>
    <s v="Furniture"/>
    <x v="301"/>
  </r>
  <r>
    <x v="2"/>
    <s v="East"/>
    <s v="Office Supplies"/>
    <x v="302"/>
  </r>
  <r>
    <x v="0"/>
    <s v="West"/>
    <s v="Office Supplies"/>
    <x v="303"/>
  </r>
  <r>
    <x v="0"/>
    <s v="South"/>
    <s v="Technology"/>
    <x v="304"/>
  </r>
  <r>
    <x v="0"/>
    <s v="Central"/>
    <s v="Office Supplies"/>
    <x v="305"/>
  </r>
  <r>
    <x v="1"/>
    <s v="East"/>
    <s v="Office Supplies"/>
    <x v="306"/>
  </r>
  <r>
    <x v="0"/>
    <s v="East"/>
    <s v="Office Supplies"/>
    <x v="307"/>
  </r>
  <r>
    <x v="2"/>
    <s v="West"/>
    <s v="Office Supplies"/>
    <x v="308"/>
  </r>
  <r>
    <x v="0"/>
    <s v="East"/>
    <s v="Office Supplies"/>
    <x v="309"/>
  </r>
  <r>
    <x v="0"/>
    <s v="Central"/>
    <s v="Furniture"/>
    <x v="310"/>
  </r>
  <r>
    <x v="0"/>
    <s v="South"/>
    <s v="Furniture"/>
    <x v="311"/>
  </r>
  <r>
    <x v="1"/>
    <s v="West"/>
    <s v="Office Supplies"/>
    <x v="312"/>
  </r>
  <r>
    <x v="0"/>
    <s v="East"/>
    <s v="Office Supplies"/>
    <x v="313"/>
  </r>
  <r>
    <x v="2"/>
    <s v="Central"/>
    <s v="Office Supplies"/>
    <x v="314"/>
  </r>
  <r>
    <x v="0"/>
    <s v="West"/>
    <s v="Office Supplies"/>
    <x v="315"/>
  </r>
  <r>
    <x v="0"/>
    <s v="Central"/>
    <s v="Office Supplies"/>
    <x v="316"/>
  </r>
  <r>
    <x v="2"/>
    <s v="Central"/>
    <s v="Office Supplies"/>
    <x v="317"/>
  </r>
  <r>
    <x v="1"/>
    <s v="East"/>
    <s v="Office Supplies"/>
    <x v="318"/>
  </r>
  <r>
    <x v="0"/>
    <s v="East"/>
    <s v="Technology"/>
    <x v="319"/>
  </r>
  <r>
    <x v="0"/>
    <s v="Central"/>
    <s v="Technology"/>
    <x v="320"/>
  </r>
  <r>
    <x v="0"/>
    <s v="Central"/>
    <s v="Office Supplies"/>
    <x v="321"/>
  </r>
  <r>
    <x v="0"/>
    <s v="South"/>
    <s v="Office Supplies"/>
    <x v="322"/>
  </r>
  <r>
    <x v="2"/>
    <s v="East"/>
    <s v="Office Supplies"/>
    <x v="323"/>
  </r>
  <r>
    <x v="1"/>
    <s v="West"/>
    <s v="Office Supplies"/>
    <x v="324"/>
  </r>
  <r>
    <x v="0"/>
    <s v="Central"/>
    <s v="Office Supplies"/>
    <x v="325"/>
  </r>
  <r>
    <x v="1"/>
    <s v="Central"/>
    <s v="Office Supplies"/>
    <x v="326"/>
  </r>
  <r>
    <x v="2"/>
    <s v="West"/>
    <s v="Technology"/>
    <x v="327"/>
  </r>
  <r>
    <x v="0"/>
    <s v="East"/>
    <s v="Office Supplies"/>
    <x v="36"/>
  </r>
  <r>
    <x v="1"/>
    <s v="East"/>
    <s v="Office Supplies"/>
    <x v="328"/>
  </r>
  <r>
    <x v="0"/>
    <s v="West"/>
    <s v="Office Supplies"/>
    <x v="329"/>
  </r>
  <r>
    <x v="0"/>
    <s v="Central"/>
    <s v="Office Supplies"/>
    <x v="330"/>
  </r>
  <r>
    <x v="0"/>
    <s v="West"/>
    <s v="Furniture"/>
    <x v="331"/>
  </r>
  <r>
    <x v="2"/>
    <s v="West"/>
    <s v="Office Supplies"/>
    <x v="332"/>
  </r>
  <r>
    <x v="0"/>
    <s v="East"/>
    <s v="Office Supplies"/>
    <x v="333"/>
  </r>
  <r>
    <x v="0"/>
    <s v="East"/>
    <s v="Office Supplies"/>
    <x v="334"/>
  </r>
  <r>
    <x v="0"/>
    <s v="East"/>
    <s v="Technology"/>
    <x v="335"/>
  </r>
  <r>
    <x v="0"/>
    <s v="East"/>
    <s v="Technology"/>
    <x v="336"/>
  </r>
  <r>
    <x v="0"/>
    <s v="East"/>
    <s v="Technology"/>
    <x v="337"/>
  </r>
  <r>
    <x v="1"/>
    <s v="East"/>
    <s v="Technology"/>
    <x v="338"/>
  </r>
  <r>
    <x v="2"/>
    <s v="Central"/>
    <s v="Office Supplies"/>
    <x v="339"/>
  </r>
  <r>
    <x v="0"/>
    <s v="East"/>
    <s v="Technology"/>
    <x v="340"/>
  </r>
  <r>
    <x v="1"/>
    <s v="Central"/>
    <s v="Furniture"/>
    <x v="341"/>
  </r>
  <r>
    <x v="2"/>
    <s v="South"/>
    <s v="Office Supplies"/>
    <x v="342"/>
  </r>
  <r>
    <x v="0"/>
    <s v="South"/>
    <s v="Furniture"/>
    <x v="343"/>
  </r>
  <r>
    <x v="2"/>
    <s v="South"/>
    <s v="Office Supplies"/>
    <x v="14"/>
  </r>
  <r>
    <x v="0"/>
    <s v="East"/>
    <s v="Office Supplies"/>
    <x v="344"/>
  </r>
  <r>
    <x v="0"/>
    <s v="East"/>
    <s v="Office Supplies"/>
    <x v="345"/>
  </r>
  <r>
    <x v="1"/>
    <s v="West"/>
    <s v="Office Supplies"/>
    <x v="346"/>
  </r>
  <r>
    <x v="2"/>
    <s v="East"/>
    <s v="Office Supplies"/>
    <x v="347"/>
  </r>
  <r>
    <x v="0"/>
    <s v="East"/>
    <s v="Office Supplies"/>
    <x v="348"/>
  </r>
  <r>
    <x v="2"/>
    <s v="West"/>
    <s v="Technology"/>
    <x v="349"/>
  </r>
  <r>
    <x v="1"/>
    <s v="West"/>
    <s v="Office Supplies"/>
    <x v="350"/>
  </r>
  <r>
    <x v="0"/>
    <s v="South"/>
    <s v="Office Supplies"/>
    <x v="351"/>
  </r>
  <r>
    <x v="0"/>
    <s v="West"/>
    <s v="Furniture"/>
    <x v="352"/>
  </r>
  <r>
    <x v="0"/>
    <s v="Central"/>
    <s v="Furniture"/>
    <x v="353"/>
  </r>
  <r>
    <x v="1"/>
    <s v="West"/>
    <s v="Technology"/>
    <x v="354"/>
  </r>
  <r>
    <x v="1"/>
    <s v="West"/>
    <s v="Technology"/>
    <x v="355"/>
  </r>
  <r>
    <x v="0"/>
    <s v="West"/>
    <s v="Technology"/>
    <x v="356"/>
  </r>
  <r>
    <x v="1"/>
    <s v="West"/>
    <s v="Furniture"/>
    <x v="357"/>
  </r>
  <r>
    <x v="0"/>
    <s v="South"/>
    <s v="Furniture"/>
    <x v="358"/>
  </r>
  <r>
    <x v="2"/>
    <s v="South"/>
    <s v="Office Supplies"/>
    <x v="359"/>
  </r>
  <r>
    <x v="0"/>
    <s v="East"/>
    <s v="Furniture"/>
    <x v="360"/>
  </r>
  <r>
    <x v="2"/>
    <s v="Central"/>
    <s v="Office Supplies"/>
    <x v="118"/>
  </r>
  <r>
    <x v="0"/>
    <s v="East"/>
    <s v="Furniture"/>
    <x v="361"/>
  </r>
  <r>
    <x v="0"/>
    <s v="Central"/>
    <s v="Furniture"/>
    <x v="362"/>
  </r>
  <r>
    <x v="0"/>
    <s v="West"/>
    <s v="Furniture"/>
    <x v="363"/>
  </r>
  <r>
    <x v="2"/>
    <s v="East"/>
    <s v="Office Supplies"/>
    <x v="364"/>
  </r>
  <r>
    <x v="0"/>
    <s v="West"/>
    <s v="Office Supplies"/>
    <x v="365"/>
  </r>
  <r>
    <x v="0"/>
    <s v="East"/>
    <s v="Office Supplies"/>
    <x v="366"/>
  </r>
  <r>
    <x v="0"/>
    <s v="Central"/>
    <s v="Furniture"/>
    <x v="367"/>
  </r>
  <r>
    <x v="1"/>
    <s v="South"/>
    <s v="Furniture"/>
    <x v="368"/>
  </r>
  <r>
    <x v="2"/>
    <s v="West"/>
    <s v="Office Supplies"/>
    <x v="369"/>
  </r>
  <r>
    <x v="0"/>
    <s v="Central"/>
    <s v="Office Supplies"/>
    <x v="370"/>
  </r>
  <r>
    <x v="2"/>
    <s v="Central"/>
    <s v="Furniture"/>
    <x v="371"/>
  </r>
  <r>
    <x v="0"/>
    <s v="Central"/>
    <s v="Office Supplies"/>
    <x v="372"/>
  </r>
  <r>
    <x v="0"/>
    <s v="West"/>
    <s v="Technology"/>
    <x v="373"/>
  </r>
  <r>
    <x v="0"/>
    <s v="South"/>
    <s v="Furniture"/>
    <x v="374"/>
  </r>
  <r>
    <x v="0"/>
    <s v="East"/>
    <s v="Office Supplies"/>
    <x v="375"/>
  </r>
  <r>
    <x v="2"/>
    <s v="South"/>
    <s v="Furniture"/>
    <x v="376"/>
  </r>
  <r>
    <x v="0"/>
    <s v="East"/>
    <s v="Office Supplies"/>
    <x v="377"/>
  </r>
  <r>
    <x v="2"/>
    <s v="East"/>
    <s v="Technology"/>
    <x v="378"/>
  </r>
  <r>
    <x v="0"/>
    <s v="East"/>
    <s v="Office Supplies"/>
    <x v="379"/>
  </r>
  <r>
    <x v="2"/>
    <s v="East"/>
    <s v="Office Supplies"/>
    <x v="380"/>
  </r>
  <r>
    <x v="1"/>
    <s v="East"/>
    <s v="Office Supplies"/>
    <x v="381"/>
  </r>
  <r>
    <x v="0"/>
    <s v="South"/>
    <s v="Office Supplies"/>
    <x v="382"/>
  </r>
  <r>
    <x v="0"/>
    <s v="Central"/>
    <s v="Office Supplies"/>
    <x v="77"/>
  </r>
  <r>
    <x v="2"/>
    <s v="East"/>
    <s v="Furniture"/>
    <x v="383"/>
  </r>
  <r>
    <x v="0"/>
    <s v="East"/>
    <s v="Office Supplies"/>
    <x v="384"/>
  </r>
  <r>
    <x v="0"/>
    <s v="West"/>
    <s v="Office Supplies"/>
    <x v="385"/>
  </r>
  <r>
    <x v="1"/>
    <s v="South"/>
    <s v="Furniture"/>
    <x v="386"/>
  </r>
  <r>
    <x v="2"/>
    <s v="East"/>
    <s v="Office Supplies"/>
    <x v="387"/>
  </r>
  <r>
    <x v="0"/>
    <s v="South"/>
    <s v="Technology"/>
    <x v="388"/>
  </r>
  <r>
    <x v="0"/>
    <s v="South"/>
    <s v="Technology"/>
    <x v="389"/>
  </r>
  <r>
    <x v="0"/>
    <s v="Central"/>
    <s v="Furniture"/>
    <x v="390"/>
  </r>
  <r>
    <x v="0"/>
    <s v="West"/>
    <s v="Office Supplies"/>
    <x v="391"/>
  </r>
  <r>
    <x v="0"/>
    <s v="East"/>
    <s v="Furniture"/>
    <x v="392"/>
  </r>
  <r>
    <x v="0"/>
    <s v="South"/>
    <s v="Furniture"/>
    <x v="393"/>
  </r>
  <r>
    <x v="1"/>
    <s v="South"/>
    <s v="Office Supplies"/>
    <x v="394"/>
  </r>
  <r>
    <x v="0"/>
    <s v="East"/>
    <s v="Office Supplies"/>
    <x v="395"/>
  </r>
  <r>
    <x v="2"/>
    <s v="West"/>
    <s v="Furniture"/>
    <x v="396"/>
  </r>
  <r>
    <x v="0"/>
    <s v="East"/>
    <s v="Office Supplies"/>
    <x v="232"/>
  </r>
  <r>
    <x v="0"/>
    <s v="West"/>
    <s v="Office Supplies"/>
    <x v="397"/>
  </r>
  <r>
    <x v="1"/>
    <s v="Central"/>
    <s v="Office Supplies"/>
    <x v="398"/>
  </r>
  <r>
    <x v="1"/>
    <s v="South"/>
    <s v="Office Supplies"/>
    <x v="399"/>
  </r>
  <r>
    <x v="0"/>
    <s v="West"/>
    <s v="Office Supplies"/>
    <x v="38"/>
  </r>
  <r>
    <x v="2"/>
    <s v="East"/>
    <s v="Office Supplies"/>
    <x v="400"/>
  </r>
  <r>
    <x v="2"/>
    <s v="East"/>
    <s v="Technology"/>
    <x v="401"/>
  </r>
  <r>
    <x v="2"/>
    <s v="East"/>
    <s v="Office Supplies"/>
    <x v="402"/>
  </r>
  <r>
    <x v="2"/>
    <s v="West"/>
    <s v="Office Supplies"/>
    <x v="403"/>
  </r>
  <r>
    <x v="2"/>
    <s v="West"/>
    <s v="Furniture"/>
    <x v="404"/>
  </r>
  <r>
    <x v="2"/>
    <s v="Central"/>
    <s v="Furniture"/>
    <x v="405"/>
  </r>
  <r>
    <x v="0"/>
    <s v="East"/>
    <s v="Furniture"/>
    <x v="406"/>
  </r>
  <r>
    <x v="2"/>
    <s v="East"/>
    <s v="Office Supplies"/>
    <x v="181"/>
  </r>
  <r>
    <x v="0"/>
    <s v="East"/>
    <s v="Office Supplies"/>
    <x v="407"/>
  </r>
  <r>
    <x v="2"/>
    <s v="West"/>
    <s v="Office Supplies"/>
    <x v="266"/>
  </r>
  <r>
    <x v="1"/>
    <s v="West"/>
    <s v="Office Supplies"/>
    <x v="408"/>
  </r>
  <r>
    <x v="0"/>
    <s v="West"/>
    <s v="Technology"/>
    <x v="409"/>
  </r>
  <r>
    <x v="0"/>
    <s v="West"/>
    <s v="Office Supplies"/>
    <x v="410"/>
  </r>
  <r>
    <x v="2"/>
    <s v="East"/>
    <s v="Office Supplies"/>
    <x v="75"/>
  </r>
  <r>
    <x v="2"/>
    <s v="West"/>
    <s v="Furniture"/>
    <x v="411"/>
  </r>
  <r>
    <x v="2"/>
    <s v="West"/>
    <s v="Office Supplies"/>
    <x v="412"/>
  </r>
  <r>
    <x v="2"/>
    <s v="South"/>
    <s v="Office Supplies"/>
    <x v="413"/>
  </r>
  <r>
    <x v="2"/>
    <s v="West"/>
    <s v="Office Supplies"/>
    <x v="414"/>
  </r>
  <r>
    <x v="1"/>
    <s v="Central"/>
    <s v="Office Supplies"/>
    <x v="415"/>
  </r>
  <r>
    <x v="0"/>
    <s v="West"/>
    <s v="Office Supplies"/>
    <x v="88"/>
  </r>
  <r>
    <x v="2"/>
    <s v="South"/>
    <s v="Office Supplies"/>
    <x v="416"/>
  </r>
  <r>
    <x v="0"/>
    <s v="East"/>
    <s v="Office Supplies"/>
    <x v="417"/>
  </r>
  <r>
    <x v="1"/>
    <s v="East"/>
    <s v="Technology"/>
    <x v="418"/>
  </r>
  <r>
    <x v="1"/>
    <s v="East"/>
    <s v="Technology"/>
    <x v="419"/>
  </r>
  <r>
    <x v="0"/>
    <s v="West"/>
    <s v="Office Supplies"/>
    <x v="420"/>
  </r>
  <r>
    <x v="0"/>
    <s v="South"/>
    <s v="Office Supplies"/>
    <x v="421"/>
  </r>
  <r>
    <x v="0"/>
    <s v="Central"/>
    <s v="Technology"/>
    <x v="422"/>
  </r>
  <r>
    <x v="2"/>
    <s v="Central"/>
    <s v="Furniture"/>
    <x v="423"/>
  </r>
  <r>
    <x v="0"/>
    <s v="South"/>
    <s v="Office Supplies"/>
    <x v="424"/>
  </r>
  <r>
    <x v="0"/>
    <s v="South"/>
    <s v="Office Supplies"/>
    <x v="425"/>
  </r>
  <r>
    <x v="2"/>
    <s v="East"/>
    <s v="Office Supplies"/>
    <x v="426"/>
  </r>
  <r>
    <x v="1"/>
    <s v="West"/>
    <s v="Furniture"/>
    <x v="427"/>
  </r>
  <r>
    <x v="0"/>
    <s v="South"/>
    <s v="Office Supplies"/>
    <x v="428"/>
  </r>
  <r>
    <x v="0"/>
    <s v="East"/>
    <s v="Office Supplies"/>
    <x v="429"/>
  </r>
  <r>
    <x v="2"/>
    <s v="East"/>
    <s v="Office Supplies"/>
    <x v="430"/>
  </r>
  <r>
    <x v="2"/>
    <s v="East"/>
    <s v="Office Supplies"/>
    <x v="431"/>
  </r>
  <r>
    <x v="1"/>
    <s v="West"/>
    <s v="Technology"/>
    <x v="432"/>
  </r>
  <r>
    <x v="0"/>
    <s v="Central"/>
    <s v="Office Supplies"/>
    <x v="433"/>
  </r>
  <r>
    <x v="0"/>
    <s v="East"/>
    <s v="Furniture"/>
    <x v="434"/>
  </r>
  <r>
    <x v="2"/>
    <s v="South"/>
    <s v="Technology"/>
    <x v="435"/>
  </r>
  <r>
    <x v="2"/>
    <s v="Central"/>
    <s v="Furniture"/>
    <x v="436"/>
  </r>
  <r>
    <x v="1"/>
    <s v="Central"/>
    <s v="Office Supplies"/>
    <x v="437"/>
  </r>
  <r>
    <x v="1"/>
    <s v="Central"/>
    <s v="Office Supplies"/>
    <x v="438"/>
  </r>
  <r>
    <x v="0"/>
    <s v="South"/>
    <s v="Technology"/>
    <x v="439"/>
  </r>
  <r>
    <x v="0"/>
    <s v="South"/>
    <s v="Office Supplies"/>
    <x v="440"/>
  </r>
  <r>
    <x v="2"/>
    <s v="West"/>
    <s v="Office Supplies"/>
    <x v="441"/>
  </r>
  <r>
    <x v="0"/>
    <s v="West"/>
    <s v="Office Supplies"/>
    <x v="442"/>
  </r>
  <r>
    <x v="0"/>
    <s v="West"/>
    <s v="Office Supplies"/>
    <x v="443"/>
  </r>
  <r>
    <x v="0"/>
    <s v="East"/>
    <s v="Furniture"/>
    <x v="444"/>
  </r>
  <r>
    <x v="0"/>
    <s v="East"/>
    <s v="Office Supplies"/>
    <x v="445"/>
  </r>
  <r>
    <x v="2"/>
    <s v="East"/>
    <s v="Office Supplies"/>
    <x v="384"/>
  </r>
  <r>
    <x v="1"/>
    <s v="West"/>
    <s v="Technology"/>
    <x v="446"/>
  </r>
  <r>
    <x v="1"/>
    <s v="East"/>
    <s v="Office Supplies"/>
    <x v="447"/>
  </r>
  <r>
    <x v="1"/>
    <s v="West"/>
    <s v="Office Supplies"/>
    <x v="448"/>
  </r>
  <r>
    <x v="0"/>
    <s v="Central"/>
    <s v="Technology"/>
    <x v="449"/>
  </r>
  <r>
    <x v="0"/>
    <s v="South"/>
    <s v="Office Supplies"/>
    <x v="450"/>
  </r>
  <r>
    <x v="1"/>
    <s v="West"/>
    <s v="Office Supplies"/>
    <x v="451"/>
  </r>
  <r>
    <x v="0"/>
    <s v="East"/>
    <s v="Office Supplies"/>
    <x v="452"/>
  </r>
  <r>
    <x v="0"/>
    <s v="East"/>
    <s v="Office Supplies"/>
    <x v="453"/>
  </r>
  <r>
    <x v="2"/>
    <s v="South"/>
    <s v="Furniture"/>
    <x v="454"/>
  </r>
  <r>
    <x v="0"/>
    <s v="South"/>
    <s v="Office Supplies"/>
    <x v="455"/>
  </r>
  <r>
    <x v="1"/>
    <s v="Central"/>
    <s v="Office Supplies"/>
    <x v="456"/>
  </r>
  <r>
    <x v="2"/>
    <s v="East"/>
    <s v="Office Supplies"/>
    <x v="457"/>
  </r>
  <r>
    <x v="0"/>
    <s v="South"/>
    <s v="Furniture"/>
    <x v="458"/>
  </r>
  <r>
    <x v="0"/>
    <s v="West"/>
    <s v="Office Supplies"/>
    <x v="459"/>
  </r>
  <r>
    <x v="2"/>
    <s v="Central"/>
    <s v="Furniture"/>
    <x v="460"/>
  </r>
  <r>
    <x v="0"/>
    <s v="West"/>
    <s v="Office Supplies"/>
    <x v="461"/>
  </r>
  <r>
    <x v="2"/>
    <s v="South"/>
    <s v="Office Supplies"/>
    <x v="462"/>
  </r>
  <r>
    <x v="2"/>
    <s v="East"/>
    <s v="Technology"/>
    <x v="463"/>
  </r>
  <r>
    <x v="0"/>
    <s v="East"/>
    <s v="Office Supplies"/>
    <x v="464"/>
  </r>
  <r>
    <x v="0"/>
    <s v="East"/>
    <s v="Furniture"/>
    <x v="371"/>
  </r>
  <r>
    <x v="0"/>
    <s v="Central"/>
    <s v="Office Supplies"/>
    <x v="465"/>
  </r>
  <r>
    <x v="0"/>
    <s v="East"/>
    <s v="Furniture"/>
    <x v="466"/>
  </r>
  <r>
    <x v="2"/>
    <s v="South"/>
    <s v="Office Supplies"/>
    <x v="266"/>
  </r>
  <r>
    <x v="2"/>
    <s v="Central"/>
    <s v="Technology"/>
    <x v="467"/>
  </r>
  <r>
    <x v="0"/>
    <s v="East"/>
    <s v="Office Supplies"/>
    <x v="468"/>
  </r>
  <r>
    <x v="1"/>
    <s v="West"/>
    <s v="Technology"/>
    <x v="469"/>
  </r>
  <r>
    <x v="0"/>
    <s v="West"/>
    <s v="Office Supplies"/>
    <x v="470"/>
  </r>
  <r>
    <x v="0"/>
    <s v="East"/>
    <s v="Furniture"/>
    <x v="471"/>
  </r>
  <r>
    <x v="2"/>
    <s v="Central"/>
    <s v="Technology"/>
    <x v="472"/>
  </r>
  <r>
    <x v="2"/>
    <s v="East"/>
    <s v="Office Supplies"/>
    <x v="473"/>
  </r>
  <r>
    <x v="1"/>
    <s v="East"/>
    <s v="Office Supplies"/>
    <x v="474"/>
  </r>
  <r>
    <x v="0"/>
    <s v="East"/>
    <s v="Office Supplies"/>
    <x v="475"/>
  </r>
  <r>
    <x v="2"/>
    <s v="East"/>
    <s v="Technology"/>
    <x v="476"/>
  </r>
  <r>
    <x v="0"/>
    <s v="West"/>
    <s v="Office Supplies"/>
    <x v="477"/>
  </r>
  <r>
    <x v="0"/>
    <s v="West"/>
    <s v="Furniture"/>
    <x v="478"/>
  </r>
  <r>
    <x v="2"/>
    <s v="South"/>
    <s v="Office Supplies"/>
    <x v="395"/>
  </r>
  <r>
    <x v="0"/>
    <s v="West"/>
    <s v="Office Supplies"/>
    <x v="479"/>
  </r>
  <r>
    <x v="2"/>
    <s v="West"/>
    <s v="Furniture"/>
    <x v="480"/>
  </r>
  <r>
    <x v="2"/>
    <s v="West"/>
    <s v="Office Supplies"/>
    <x v="481"/>
  </r>
  <r>
    <x v="0"/>
    <s v="Central"/>
    <s v="Office Supplies"/>
    <x v="70"/>
  </r>
  <r>
    <x v="1"/>
    <s v="West"/>
    <s v="Technology"/>
    <x v="419"/>
  </r>
  <r>
    <x v="0"/>
    <s v="East"/>
    <s v="Technology"/>
    <x v="482"/>
  </r>
  <r>
    <x v="0"/>
    <s v="East"/>
    <s v="Office Supplies"/>
    <x v="483"/>
  </r>
  <r>
    <x v="0"/>
    <s v="Central"/>
    <s v="Technology"/>
    <x v="484"/>
  </r>
  <r>
    <x v="0"/>
    <s v="West"/>
    <s v="Furniture"/>
    <x v="485"/>
  </r>
  <r>
    <x v="0"/>
    <s v="West"/>
    <s v="Office Supplies"/>
    <x v="486"/>
  </r>
  <r>
    <x v="2"/>
    <s v="Central"/>
    <s v="Office Supplies"/>
    <x v="487"/>
  </r>
  <r>
    <x v="0"/>
    <s v="Central"/>
    <s v="Office Supplies"/>
    <x v="488"/>
  </r>
  <r>
    <x v="2"/>
    <s v="Central"/>
    <s v="Office Supplies"/>
    <x v="489"/>
  </r>
  <r>
    <x v="0"/>
    <s v="East"/>
    <s v="Technology"/>
    <x v="490"/>
  </r>
  <r>
    <x v="2"/>
    <s v="East"/>
    <s v="Office Supplies"/>
    <x v="491"/>
  </r>
  <r>
    <x v="0"/>
    <s v="East"/>
    <s v="Office Supplies"/>
    <x v="492"/>
  </r>
  <r>
    <x v="0"/>
    <s v="West"/>
    <s v="Office Supplies"/>
    <x v="493"/>
  </r>
  <r>
    <x v="0"/>
    <s v="East"/>
    <s v="Office Supplies"/>
    <x v="494"/>
  </r>
  <r>
    <x v="2"/>
    <s v="West"/>
    <s v="Office Supplies"/>
    <x v="139"/>
  </r>
  <r>
    <x v="0"/>
    <s v="South"/>
    <s v="Office Supplies"/>
    <x v="495"/>
  </r>
  <r>
    <x v="2"/>
    <s v="South"/>
    <s v="Office Supplies"/>
    <x v="496"/>
  </r>
  <r>
    <x v="1"/>
    <s v="West"/>
    <s v="Office Supplies"/>
    <x v="497"/>
  </r>
  <r>
    <x v="0"/>
    <s v="Central"/>
    <s v="Office Supplies"/>
    <x v="498"/>
  </r>
  <r>
    <x v="2"/>
    <s v="West"/>
    <s v="Furniture"/>
    <x v="499"/>
  </r>
  <r>
    <x v="0"/>
    <s v="West"/>
    <s v="Office Supplies"/>
    <x v="500"/>
  </r>
  <r>
    <x v="0"/>
    <s v="Central"/>
    <s v="Technology"/>
    <x v="501"/>
  </r>
  <r>
    <x v="0"/>
    <s v="Central"/>
    <s v="Office Supplies"/>
    <x v="502"/>
  </r>
  <r>
    <x v="2"/>
    <s v="South"/>
    <s v="Office Supplies"/>
    <x v="503"/>
  </r>
  <r>
    <x v="0"/>
    <s v="East"/>
    <s v="Furniture"/>
    <x v="504"/>
  </r>
  <r>
    <x v="0"/>
    <s v="West"/>
    <s v="Technology"/>
    <x v="505"/>
  </r>
  <r>
    <x v="0"/>
    <s v="West"/>
    <s v="Office Supplies"/>
    <x v="506"/>
  </r>
  <r>
    <x v="0"/>
    <s v="Central"/>
    <s v="Furniture"/>
    <x v="507"/>
  </r>
  <r>
    <x v="0"/>
    <s v="East"/>
    <s v="Technology"/>
    <x v="508"/>
  </r>
  <r>
    <x v="0"/>
    <s v="West"/>
    <s v="Office Supplies"/>
    <x v="479"/>
  </r>
  <r>
    <x v="2"/>
    <s v="South"/>
    <s v="Office Supplies"/>
    <x v="509"/>
  </r>
  <r>
    <x v="0"/>
    <s v="South"/>
    <s v="Furniture"/>
    <x v="510"/>
  </r>
  <r>
    <x v="0"/>
    <s v="Central"/>
    <s v="Technology"/>
    <x v="511"/>
  </r>
  <r>
    <x v="0"/>
    <s v="West"/>
    <s v="Technology"/>
    <x v="512"/>
  </r>
  <r>
    <x v="2"/>
    <s v="East"/>
    <s v="Office Supplies"/>
    <x v="513"/>
  </r>
  <r>
    <x v="2"/>
    <s v="Central"/>
    <s v="Office Supplies"/>
    <x v="514"/>
  </r>
  <r>
    <x v="0"/>
    <s v="South"/>
    <s v="Office Supplies"/>
    <x v="515"/>
  </r>
  <r>
    <x v="1"/>
    <s v="South"/>
    <s v="Office Supplies"/>
    <x v="516"/>
  </r>
  <r>
    <x v="0"/>
    <s v="Central"/>
    <s v="Furniture"/>
    <x v="517"/>
  </r>
  <r>
    <x v="0"/>
    <s v="West"/>
    <s v="Technology"/>
    <x v="518"/>
  </r>
  <r>
    <x v="1"/>
    <s v="Central"/>
    <s v="Furniture"/>
    <x v="519"/>
  </r>
  <r>
    <x v="1"/>
    <s v="South"/>
    <s v="Office Supplies"/>
    <x v="520"/>
  </r>
  <r>
    <x v="0"/>
    <s v="Central"/>
    <s v="Furniture"/>
    <x v="521"/>
  </r>
  <r>
    <x v="0"/>
    <s v="Central"/>
    <s v="Furniture"/>
    <x v="522"/>
  </r>
  <r>
    <x v="0"/>
    <s v="South"/>
    <s v="Office Supplies"/>
    <x v="523"/>
  </r>
  <r>
    <x v="2"/>
    <s v="West"/>
    <s v="Office Supplies"/>
    <x v="230"/>
  </r>
  <r>
    <x v="0"/>
    <s v="East"/>
    <s v="Technology"/>
    <x v="524"/>
  </r>
  <r>
    <x v="2"/>
    <s v="West"/>
    <s v="Technology"/>
    <x v="525"/>
  </r>
  <r>
    <x v="0"/>
    <s v="East"/>
    <s v="Furniture"/>
    <x v="526"/>
  </r>
  <r>
    <x v="0"/>
    <s v="Central"/>
    <s v="Office Supplies"/>
    <x v="527"/>
  </r>
  <r>
    <x v="0"/>
    <s v="South"/>
    <s v="Office Supplies"/>
    <x v="528"/>
  </r>
  <r>
    <x v="2"/>
    <s v="East"/>
    <s v="Office Supplies"/>
    <x v="529"/>
  </r>
  <r>
    <x v="1"/>
    <s v="Central"/>
    <s v="Office Supplies"/>
    <x v="530"/>
  </r>
  <r>
    <x v="2"/>
    <s v="West"/>
    <s v="Technology"/>
    <x v="531"/>
  </r>
  <r>
    <x v="2"/>
    <s v="South"/>
    <s v="Office Supplies"/>
    <x v="532"/>
  </r>
  <r>
    <x v="2"/>
    <s v="South"/>
    <s v="Furniture"/>
    <x v="533"/>
  </r>
  <r>
    <x v="2"/>
    <s v="Central"/>
    <s v="Office Supplies"/>
    <x v="534"/>
  </r>
  <r>
    <x v="1"/>
    <s v="East"/>
    <s v="Technology"/>
    <x v="535"/>
  </r>
  <r>
    <x v="1"/>
    <s v="East"/>
    <s v="Office Supplies"/>
    <x v="536"/>
  </r>
  <r>
    <x v="2"/>
    <s v="West"/>
    <s v="Office Supplies"/>
    <x v="537"/>
  </r>
  <r>
    <x v="0"/>
    <s v="East"/>
    <s v="Office Supplies"/>
    <x v="538"/>
  </r>
  <r>
    <x v="2"/>
    <s v="East"/>
    <s v="Office Supplies"/>
    <x v="539"/>
  </r>
  <r>
    <x v="2"/>
    <s v="East"/>
    <s v="Furniture"/>
    <x v="540"/>
  </r>
  <r>
    <x v="0"/>
    <s v="East"/>
    <s v="Furniture"/>
    <x v="541"/>
  </r>
  <r>
    <x v="2"/>
    <s v="East"/>
    <s v="Office Supplies"/>
    <x v="542"/>
  </r>
  <r>
    <x v="1"/>
    <s v="West"/>
    <s v="Office Supplies"/>
    <x v="543"/>
  </r>
  <r>
    <x v="0"/>
    <s v="East"/>
    <s v="Technology"/>
    <x v="544"/>
  </r>
  <r>
    <x v="1"/>
    <s v="Central"/>
    <s v="Technology"/>
    <x v="545"/>
  </r>
  <r>
    <x v="2"/>
    <s v="West"/>
    <s v="Office Supplies"/>
    <x v="546"/>
  </r>
  <r>
    <x v="0"/>
    <s v="Central"/>
    <s v="Office Supplies"/>
    <x v="547"/>
  </r>
  <r>
    <x v="1"/>
    <s v="West"/>
    <s v="Furniture"/>
    <x v="548"/>
  </r>
  <r>
    <x v="0"/>
    <s v="South"/>
    <s v="Technology"/>
    <x v="549"/>
  </r>
  <r>
    <x v="0"/>
    <s v="South"/>
    <s v="Office Supplies"/>
    <x v="550"/>
  </r>
  <r>
    <x v="2"/>
    <s v="Central"/>
    <s v="Office Supplies"/>
    <x v="551"/>
  </r>
  <r>
    <x v="2"/>
    <s v="East"/>
    <s v="Office Supplies"/>
    <x v="552"/>
  </r>
  <r>
    <x v="1"/>
    <s v="South"/>
    <s v="Office Supplies"/>
    <x v="515"/>
  </r>
  <r>
    <x v="2"/>
    <s v="South"/>
    <s v="Office Supplies"/>
    <x v="199"/>
  </r>
  <r>
    <x v="0"/>
    <s v="Central"/>
    <s v="Office Supplies"/>
    <x v="553"/>
  </r>
  <r>
    <x v="2"/>
    <s v="East"/>
    <s v="Furniture"/>
    <x v="554"/>
  </r>
  <r>
    <x v="0"/>
    <s v="East"/>
    <s v="Technology"/>
    <x v="555"/>
  </r>
  <r>
    <x v="2"/>
    <s v="East"/>
    <s v="Furniture"/>
    <x v="556"/>
  </r>
  <r>
    <x v="1"/>
    <s v="East"/>
    <s v="Office Supplies"/>
    <x v="557"/>
  </r>
  <r>
    <x v="0"/>
    <s v="East"/>
    <s v="Office Supplies"/>
    <x v="558"/>
  </r>
  <r>
    <x v="2"/>
    <s v="Central"/>
    <s v="Furniture"/>
    <x v="559"/>
  </r>
  <r>
    <x v="2"/>
    <s v="West"/>
    <s v="Office Supplies"/>
    <x v="75"/>
  </r>
  <r>
    <x v="1"/>
    <s v="Central"/>
    <s v="Furniture"/>
    <x v="560"/>
  </r>
  <r>
    <x v="0"/>
    <s v="West"/>
    <s v="Office Supplies"/>
    <x v="561"/>
  </r>
  <r>
    <x v="0"/>
    <s v="South"/>
    <s v="Office Supplies"/>
    <x v="562"/>
  </r>
  <r>
    <x v="0"/>
    <s v="East"/>
    <s v="Office Supplies"/>
    <x v="563"/>
  </r>
  <r>
    <x v="0"/>
    <s v="West"/>
    <s v="Furniture"/>
    <x v="163"/>
  </r>
  <r>
    <x v="2"/>
    <s v="East"/>
    <s v="Office Supplies"/>
    <x v="564"/>
  </r>
  <r>
    <x v="0"/>
    <s v="East"/>
    <s v="Office Supplies"/>
    <x v="565"/>
  </r>
  <r>
    <x v="0"/>
    <s v="Central"/>
    <s v="Furniture"/>
    <x v="46"/>
  </r>
  <r>
    <x v="0"/>
    <s v="East"/>
    <s v="Furniture"/>
    <x v="566"/>
  </r>
  <r>
    <x v="0"/>
    <s v="East"/>
    <s v="Technology"/>
    <x v="567"/>
  </r>
  <r>
    <x v="1"/>
    <s v="South"/>
    <s v="Office Supplies"/>
    <x v="568"/>
  </r>
  <r>
    <x v="0"/>
    <s v="East"/>
    <s v="Office Supplies"/>
    <x v="569"/>
  </r>
  <r>
    <x v="0"/>
    <s v="West"/>
    <s v="Office Supplies"/>
    <x v="570"/>
  </r>
  <r>
    <x v="0"/>
    <s v="East"/>
    <s v="Office Supplies"/>
    <x v="571"/>
  </r>
  <r>
    <x v="0"/>
    <s v="Central"/>
    <s v="Office Supplies"/>
    <x v="572"/>
  </r>
  <r>
    <x v="2"/>
    <s v="West"/>
    <s v="Office Supplies"/>
    <x v="573"/>
  </r>
  <r>
    <x v="2"/>
    <s v="East"/>
    <s v="Office Supplies"/>
    <x v="574"/>
  </r>
  <r>
    <x v="2"/>
    <s v="East"/>
    <s v="Furniture"/>
    <x v="575"/>
  </r>
  <r>
    <x v="0"/>
    <s v="West"/>
    <s v="Office Supplies"/>
    <x v="576"/>
  </r>
  <r>
    <x v="0"/>
    <s v="East"/>
    <s v="Office Supplies"/>
    <x v="77"/>
  </r>
  <r>
    <x v="0"/>
    <s v="Central"/>
    <s v="Technology"/>
    <x v="577"/>
  </r>
  <r>
    <x v="0"/>
    <s v="East"/>
    <s v="Office Supplies"/>
    <x v="578"/>
  </r>
  <r>
    <x v="0"/>
    <s v="West"/>
    <s v="Office Supplies"/>
    <x v="579"/>
  </r>
  <r>
    <x v="0"/>
    <s v="South"/>
    <s v="Furniture"/>
    <x v="580"/>
  </r>
  <r>
    <x v="0"/>
    <s v="East"/>
    <s v="Office Supplies"/>
    <x v="581"/>
  </r>
  <r>
    <x v="0"/>
    <s v="West"/>
    <s v="Furniture"/>
    <x v="582"/>
  </r>
  <r>
    <x v="0"/>
    <s v="East"/>
    <s v="Office Supplies"/>
    <x v="583"/>
  </r>
  <r>
    <x v="2"/>
    <s v="West"/>
    <s v="Office Supplies"/>
    <x v="584"/>
  </r>
  <r>
    <x v="2"/>
    <s v="East"/>
    <s v="Office Supplies"/>
    <x v="585"/>
  </r>
  <r>
    <x v="0"/>
    <s v="Central"/>
    <s v="Office Supplies"/>
    <x v="134"/>
  </r>
  <r>
    <x v="0"/>
    <s v="Central"/>
    <s v="Office Supplies"/>
    <x v="586"/>
  </r>
  <r>
    <x v="2"/>
    <s v="Central"/>
    <s v="Office Supplies"/>
    <x v="587"/>
  </r>
  <r>
    <x v="0"/>
    <s v="West"/>
    <s v="Office Supplies"/>
    <x v="588"/>
  </r>
  <r>
    <x v="1"/>
    <s v="East"/>
    <s v="Technology"/>
    <x v="589"/>
  </r>
  <r>
    <x v="1"/>
    <s v="West"/>
    <s v="Office Supplies"/>
    <x v="590"/>
  </r>
  <r>
    <x v="0"/>
    <s v="East"/>
    <s v="Office Supplies"/>
    <x v="591"/>
  </r>
  <r>
    <x v="0"/>
    <s v="East"/>
    <s v="Technology"/>
    <x v="592"/>
  </r>
  <r>
    <x v="1"/>
    <s v="Central"/>
    <s v="Technology"/>
    <x v="593"/>
  </r>
  <r>
    <x v="0"/>
    <s v="South"/>
    <s v="Office Supplies"/>
    <x v="594"/>
  </r>
  <r>
    <x v="0"/>
    <s v="East"/>
    <s v="Office Supplies"/>
    <x v="595"/>
  </r>
  <r>
    <x v="0"/>
    <s v="West"/>
    <s v="Office Supplies"/>
    <x v="596"/>
  </r>
  <r>
    <x v="1"/>
    <s v="West"/>
    <s v="Office Supplies"/>
    <x v="597"/>
  </r>
  <r>
    <x v="0"/>
    <s v="East"/>
    <s v="Technology"/>
    <x v="598"/>
  </r>
  <r>
    <x v="0"/>
    <s v="East"/>
    <s v="Furniture"/>
    <x v="599"/>
  </r>
  <r>
    <x v="0"/>
    <s v="West"/>
    <s v="Office Supplies"/>
    <x v="600"/>
  </r>
  <r>
    <x v="0"/>
    <s v="West"/>
    <s v="Office Supplies"/>
    <x v="601"/>
  </r>
  <r>
    <x v="2"/>
    <s v="Central"/>
    <s v="Office Supplies"/>
    <x v="58"/>
  </r>
  <r>
    <x v="0"/>
    <s v="West"/>
    <s v="Office Supplies"/>
    <x v="146"/>
  </r>
  <r>
    <x v="2"/>
    <s v="East"/>
    <s v="Office Supplies"/>
    <x v="369"/>
  </r>
  <r>
    <x v="1"/>
    <s v="Central"/>
    <s v="Office Supplies"/>
    <x v="481"/>
  </r>
  <r>
    <x v="0"/>
    <s v="West"/>
    <s v="Furniture"/>
    <x v="602"/>
  </r>
  <r>
    <x v="0"/>
    <s v="South"/>
    <s v="Technology"/>
    <x v="603"/>
  </r>
  <r>
    <x v="1"/>
    <s v="East"/>
    <s v="Office Supplies"/>
    <x v="604"/>
  </r>
  <r>
    <x v="1"/>
    <s v="East"/>
    <s v="Office Supplies"/>
    <x v="238"/>
  </r>
  <r>
    <x v="2"/>
    <s v="East"/>
    <s v="Technology"/>
    <x v="605"/>
  </r>
  <r>
    <x v="0"/>
    <s v="South"/>
    <s v="Office Supplies"/>
    <x v="594"/>
  </r>
  <r>
    <x v="1"/>
    <s v="Central"/>
    <s v="Furniture"/>
    <x v="606"/>
  </r>
  <r>
    <x v="2"/>
    <s v="West"/>
    <s v="Office Supplies"/>
    <x v="607"/>
  </r>
  <r>
    <x v="0"/>
    <s v="West"/>
    <s v="Furniture"/>
    <x v="608"/>
  </r>
  <r>
    <x v="0"/>
    <s v="Central"/>
    <s v="Furniture"/>
    <x v="609"/>
  </r>
  <r>
    <x v="1"/>
    <s v="East"/>
    <s v="Office Supplies"/>
    <x v="610"/>
  </r>
  <r>
    <x v="2"/>
    <s v="South"/>
    <s v="Office Supplies"/>
    <x v="611"/>
  </r>
  <r>
    <x v="2"/>
    <s v="West"/>
    <s v="Office Supplies"/>
    <x v="612"/>
  </r>
  <r>
    <x v="0"/>
    <s v="Central"/>
    <s v="Office Supplies"/>
    <x v="613"/>
  </r>
  <r>
    <x v="1"/>
    <s v="West"/>
    <s v="Furniture"/>
    <x v="614"/>
  </r>
  <r>
    <x v="0"/>
    <s v="East"/>
    <s v="Furniture"/>
    <x v="615"/>
  </r>
  <r>
    <x v="0"/>
    <s v="East"/>
    <s v="Office Supplies"/>
    <x v="616"/>
  </r>
  <r>
    <x v="2"/>
    <s v="West"/>
    <s v="Technology"/>
    <x v="617"/>
  </r>
  <r>
    <x v="1"/>
    <s v="West"/>
    <s v="Office Supplies"/>
    <x v="618"/>
  </r>
  <r>
    <x v="0"/>
    <s v="West"/>
    <s v="Office Supplies"/>
    <x v="619"/>
  </r>
  <r>
    <x v="0"/>
    <s v="South"/>
    <s v="Office Supplies"/>
    <x v="620"/>
  </r>
  <r>
    <x v="0"/>
    <s v="Central"/>
    <s v="Technology"/>
    <x v="621"/>
  </r>
  <r>
    <x v="1"/>
    <s v="South"/>
    <s v="Office Supplies"/>
    <x v="97"/>
  </r>
  <r>
    <x v="0"/>
    <s v="Central"/>
    <s v="Furniture"/>
    <x v="622"/>
  </r>
  <r>
    <x v="2"/>
    <s v="West"/>
    <s v="Furniture"/>
    <x v="623"/>
  </r>
  <r>
    <x v="2"/>
    <s v="Central"/>
    <s v="Office Supplies"/>
    <x v="624"/>
  </r>
  <r>
    <x v="0"/>
    <s v="East"/>
    <s v="Office Supplies"/>
    <x v="625"/>
  </r>
  <r>
    <x v="0"/>
    <s v="East"/>
    <s v="Office Supplies"/>
    <x v="626"/>
  </r>
  <r>
    <x v="0"/>
    <s v="Central"/>
    <s v="Office Supplies"/>
    <x v="627"/>
  </r>
  <r>
    <x v="2"/>
    <s v="Central"/>
    <s v="Office Supplies"/>
    <x v="628"/>
  </r>
  <r>
    <x v="0"/>
    <s v="East"/>
    <s v="Office Supplies"/>
    <x v="629"/>
  </r>
  <r>
    <x v="0"/>
    <s v="West"/>
    <s v="Office Supplies"/>
    <x v="630"/>
  </r>
  <r>
    <x v="0"/>
    <s v="Central"/>
    <s v="Furniture"/>
    <x v="631"/>
  </r>
  <r>
    <x v="2"/>
    <s v="Central"/>
    <s v="Office Supplies"/>
    <x v="632"/>
  </r>
  <r>
    <x v="1"/>
    <s v="Central"/>
    <s v="Office Supplies"/>
    <x v="633"/>
  </r>
  <r>
    <x v="0"/>
    <s v="East"/>
    <s v="Office Supplies"/>
    <x v="634"/>
  </r>
  <r>
    <x v="0"/>
    <s v="West"/>
    <s v="Office Supplies"/>
    <x v="167"/>
  </r>
  <r>
    <x v="2"/>
    <s v="West"/>
    <s v="Technology"/>
    <x v="635"/>
  </r>
  <r>
    <x v="0"/>
    <s v="Central"/>
    <s v="Furniture"/>
    <x v="443"/>
  </r>
  <r>
    <x v="2"/>
    <s v="Central"/>
    <s v="Office Supplies"/>
    <x v="88"/>
  </r>
  <r>
    <x v="0"/>
    <s v="Central"/>
    <s v="Office Supplies"/>
    <x v="636"/>
  </r>
  <r>
    <x v="0"/>
    <s v="West"/>
    <s v="Office Supplies"/>
    <x v="637"/>
  </r>
  <r>
    <x v="0"/>
    <s v="East"/>
    <s v="Furniture"/>
    <x v="638"/>
  </r>
  <r>
    <x v="0"/>
    <s v="West"/>
    <s v="Office Supplies"/>
    <x v="157"/>
  </r>
  <r>
    <x v="1"/>
    <s v="East"/>
    <s v="Office Supplies"/>
    <x v="639"/>
  </r>
  <r>
    <x v="0"/>
    <s v="East"/>
    <s v="Technology"/>
    <x v="640"/>
  </r>
  <r>
    <x v="2"/>
    <s v="Central"/>
    <s v="Office Supplies"/>
    <x v="641"/>
  </r>
  <r>
    <x v="0"/>
    <s v="Central"/>
    <s v="Furniture"/>
    <x v="642"/>
  </r>
  <r>
    <x v="0"/>
    <s v="Central"/>
    <s v="Office Supplies"/>
    <x v="643"/>
  </r>
  <r>
    <x v="0"/>
    <s v="East"/>
    <s v="Office Supplies"/>
    <x v="644"/>
  </r>
  <r>
    <x v="0"/>
    <s v="East"/>
    <s v="Furniture"/>
    <x v="645"/>
  </r>
  <r>
    <x v="0"/>
    <s v="West"/>
    <s v="Furniture"/>
    <x v="646"/>
  </r>
  <r>
    <x v="0"/>
    <s v="East"/>
    <s v="Office Supplies"/>
    <x v="647"/>
  </r>
  <r>
    <x v="0"/>
    <s v="East"/>
    <s v="Office Supplies"/>
    <x v="427"/>
  </r>
  <r>
    <x v="0"/>
    <s v="South"/>
    <s v="Furniture"/>
    <x v="648"/>
  </r>
  <r>
    <x v="2"/>
    <s v="East"/>
    <s v="Office Supplies"/>
    <x v="649"/>
  </r>
  <r>
    <x v="0"/>
    <s v="East"/>
    <s v="Office Supplies"/>
    <x v="650"/>
  </r>
  <r>
    <x v="2"/>
    <s v="Central"/>
    <s v="Technology"/>
    <x v="651"/>
  </r>
  <r>
    <x v="0"/>
    <s v="East"/>
    <s v="Office Supplies"/>
    <x v="652"/>
  </r>
  <r>
    <x v="0"/>
    <s v="Central"/>
    <s v="Technology"/>
    <x v="621"/>
  </r>
  <r>
    <x v="0"/>
    <s v="East"/>
    <s v="Office Supplies"/>
    <x v="653"/>
  </r>
  <r>
    <x v="0"/>
    <s v="Central"/>
    <s v="Office Supplies"/>
    <x v="654"/>
  </r>
  <r>
    <x v="2"/>
    <s v="East"/>
    <s v="Technology"/>
    <x v="655"/>
  </r>
  <r>
    <x v="0"/>
    <s v="East"/>
    <s v="Office Supplies"/>
    <x v="29"/>
  </r>
  <r>
    <x v="0"/>
    <s v="West"/>
    <s v="Office Supplies"/>
    <x v="656"/>
  </r>
  <r>
    <x v="2"/>
    <s v="East"/>
    <s v="Office Supplies"/>
    <x v="657"/>
  </r>
  <r>
    <x v="1"/>
    <s v="East"/>
    <s v="Office Supplies"/>
    <x v="36"/>
  </r>
  <r>
    <x v="0"/>
    <s v="West"/>
    <s v="Office Supplies"/>
    <x v="658"/>
  </r>
  <r>
    <x v="0"/>
    <s v="West"/>
    <s v="Furniture"/>
    <x v="659"/>
  </r>
  <r>
    <x v="0"/>
    <s v="South"/>
    <s v="Furniture"/>
    <x v="660"/>
  </r>
  <r>
    <x v="0"/>
    <s v="Central"/>
    <s v="Office Supplies"/>
    <x v="353"/>
  </r>
  <r>
    <x v="1"/>
    <s v="East"/>
    <s v="Office Supplies"/>
    <x v="661"/>
  </r>
  <r>
    <x v="0"/>
    <s v="West"/>
    <s v="Technology"/>
    <x v="662"/>
  </r>
  <r>
    <x v="0"/>
    <s v="West"/>
    <s v="Furniture"/>
    <x v="663"/>
  </r>
  <r>
    <x v="1"/>
    <s v="West"/>
    <s v="Technology"/>
    <x v="664"/>
  </r>
  <r>
    <x v="2"/>
    <s v="East"/>
    <s v="Furniture"/>
    <x v="665"/>
  </r>
  <r>
    <x v="2"/>
    <s v="West"/>
    <s v="Office Supplies"/>
    <x v="666"/>
  </r>
  <r>
    <x v="0"/>
    <s v="West"/>
    <s v="Office Supplies"/>
    <x v="77"/>
  </r>
  <r>
    <x v="2"/>
    <s v="South"/>
    <s v="Office Supplies"/>
    <x v="667"/>
  </r>
  <r>
    <x v="0"/>
    <s v="West"/>
    <s v="Furniture"/>
    <x v="668"/>
  </r>
  <r>
    <x v="1"/>
    <s v="East"/>
    <s v="Furniture"/>
    <x v="669"/>
  </r>
  <r>
    <x v="1"/>
    <s v="Central"/>
    <s v="Technology"/>
    <x v="670"/>
  </r>
  <r>
    <x v="0"/>
    <s v="West"/>
    <s v="Office Supplies"/>
    <x v="671"/>
  </r>
  <r>
    <x v="1"/>
    <s v="West"/>
    <s v="Office Supplies"/>
    <x v="672"/>
  </r>
  <r>
    <x v="2"/>
    <s v="West"/>
    <s v="Furniture"/>
    <x v="673"/>
  </r>
  <r>
    <x v="0"/>
    <s v="Central"/>
    <s v="Office Supplies"/>
    <x v="109"/>
  </r>
  <r>
    <x v="0"/>
    <s v="East"/>
    <s v="Office Supplies"/>
    <x v="674"/>
  </r>
  <r>
    <x v="1"/>
    <s v="East"/>
    <s v="Office Supplies"/>
    <x v="675"/>
  </r>
  <r>
    <x v="2"/>
    <s v="South"/>
    <s v="Office Supplies"/>
    <x v="676"/>
  </r>
  <r>
    <x v="1"/>
    <s v="West"/>
    <s v="Office Supplies"/>
    <x v="677"/>
  </r>
  <r>
    <x v="1"/>
    <s v="West"/>
    <s v="Office Supplies"/>
    <x v="144"/>
  </r>
  <r>
    <x v="2"/>
    <s v="South"/>
    <s v="Office Supplies"/>
    <x v="678"/>
  </r>
  <r>
    <x v="2"/>
    <s v="Central"/>
    <s v="Furniture"/>
    <x v="679"/>
  </r>
  <r>
    <x v="2"/>
    <s v="West"/>
    <s v="Technology"/>
    <x v="680"/>
  </r>
  <r>
    <x v="0"/>
    <s v="East"/>
    <s v="Office Supplies"/>
    <x v="681"/>
  </r>
  <r>
    <x v="2"/>
    <s v="West"/>
    <s v="Office Supplies"/>
    <x v="682"/>
  </r>
  <r>
    <x v="2"/>
    <s v="East"/>
    <s v="Office Supplies"/>
    <x v="683"/>
  </r>
  <r>
    <x v="2"/>
    <s v="West"/>
    <s v="Office Supplies"/>
    <x v="684"/>
  </r>
  <r>
    <x v="0"/>
    <s v="Central"/>
    <s v="Technology"/>
    <x v="685"/>
  </r>
  <r>
    <x v="0"/>
    <s v="East"/>
    <s v="Office Supplies"/>
    <x v="686"/>
  </r>
  <r>
    <x v="0"/>
    <s v="South"/>
    <s v="Office Supplies"/>
    <x v="687"/>
  </r>
  <r>
    <x v="0"/>
    <s v="West"/>
    <s v="Office Supplies"/>
    <x v="688"/>
  </r>
  <r>
    <x v="1"/>
    <s v="South"/>
    <s v="Technology"/>
    <x v="689"/>
  </r>
  <r>
    <x v="0"/>
    <s v="South"/>
    <s v="Office Supplies"/>
    <x v="690"/>
  </r>
  <r>
    <x v="2"/>
    <s v="Central"/>
    <s v="Technology"/>
    <x v="691"/>
  </r>
  <r>
    <x v="2"/>
    <s v="East"/>
    <s v="Furniture"/>
    <x v="692"/>
  </r>
  <r>
    <x v="0"/>
    <s v="East"/>
    <s v="Office Supplies"/>
    <x v="693"/>
  </r>
  <r>
    <x v="2"/>
    <s v="East"/>
    <s v="Office Supplies"/>
    <x v="694"/>
  </r>
  <r>
    <x v="2"/>
    <s v="East"/>
    <s v="Office Supplies"/>
    <x v="299"/>
  </r>
  <r>
    <x v="2"/>
    <s v="South"/>
    <s v="Office Supplies"/>
    <x v="695"/>
  </r>
  <r>
    <x v="2"/>
    <s v="West"/>
    <s v="Office Supplies"/>
    <x v="696"/>
  </r>
  <r>
    <x v="2"/>
    <s v="East"/>
    <s v="Technology"/>
    <x v="44"/>
  </r>
  <r>
    <x v="0"/>
    <s v="South"/>
    <s v="Office Supplies"/>
    <x v="697"/>
  </r>
  <r>
    <x v="0"/>
    <s v="West"/>
    <s v="Office Supplies"/>
    <x v="698"/>
  </r>
  <r>
    <x v="1"/>
    <s v="Central"/>
    <s v="Furniture"/>
    <x v="699"/>
  </r>
  <r>
    <x v="2"/>
    <s v="East"/>
    <s v="Office Supplies"/>
    <x v="700"/>
  </r>
  <r>
    <x v="2"/>
    <s v="East"/>
    <s v="Office Supplies"/>
    <x v="701"/>
  </r>
  <r>
    <x v="2"/>
    <s v="East"/>
    <s v="Office Supplies"/>
    <x v="702"/>
  </r>
  <r>
    <x v="0"/>
    <s v="West"/>
    <s v="Office Supplies"/>
    <x v="703"/>
  </r>
  <r>
    <x v="0"/>
    <s v="Central"/>
    <s v="Office Supplies"/>
    <x v="704"/>
  </r>
  <r>
    <x v="2"/>
    <s v="Central"/>
    <s v="Office Supplies"/>
    <x v="705"/>
  </r>
  <r>
    <x v="0"/>
    <s v="South"/>
    <s v="Office Supplies"/>
    <x v="706"/>
  </r>
  <r>
    <x v="0"/>
    <s v="East"/>
    <s v="Furniture"/>
    <x v="707"/>
  </r>
  <r>
    <x v="1"/>
    <s v="South"/>
    <s v="Office Supplies"/>
    <x v="708"/>
  </r>
  <r>
    <x v="2"/>
    <s v="West"/>
    <s v="Technology"/>
    <x v="709"/>
  </r>
  <r>
    <x v="0"/>
    <s v="Central"/>
    <s v="Office Supplies"/>
    <x v="710"/>
  </r>
  <r>
    <x v="2"/>
    <s v="East"/>
    <s v="Office Supplies"/>
    <x v="711"/>
  </r>
  <r>
    <x v="0"/>
    <s v="East"/>
    <s v="Office Supplies"/>
    <x v="712"/>
  </r>
  <r>
    <x v="0"/>
    <s v="East"/>
    <s v="Office Supplies"/>
    <x v="713"/>
  </r>
  <r>
    <x v="1"/>
    <s v="West"/>
    <s v="Office Supplies"/>
    <x v="369"/>
  </r>
  <r>
    <x v="1"/>
    <s v="East"/>
    <s v="Office Supplies"/>
    <x v="714"/>
  </r>
  <r>
    <x v="0"/>
    <s v="East"/>
    <s v="Office Supplies"/>
    <x v="612"/>
  </r>
  <r>
    <x v="0"/>
    <s v="Central"/>
    <s v="Furniture"/>
    <x v="715"/>
  </r>
  <r>
    <x v="1"/>
    <s v="West"/>
    <s v="Office Supplies"/>
    <x v="716"/>
  </r>
  <r>
    <x v="0"/>
    <s v="Central"/>
    <s v="Technology"/>
    <x v="689"/>
  </r>
  <r>
    <x v="1"/>
    <s v="West"/>
    <s v="Technology"/>
    <x v="717"/>
  </r>
  <r>
    <x v="0"/>
    <s v="East"/>
    <s v="Office Supplies"/>
    <x v="266"/>
  </r>
  <r>
    <x v="1"/>
    <s v="West"/>
    <s v="Furniture"/>
    <x v="718"/>
  </r>
  <r>
    <x v="0"/>
    <s v="West"/>
    <s v="Furniture"/>
    <x v="719"/>
  </r>
  <r>
    <x v="1"/>
    <s v="West"/>
    <s v="Technology"/>
    <x v="720"/>
  </r>
  <r>
    <x v="0"/>
    <s v="Central"/>
    <s v="Office Supplies"/>
    <x v="14"/>
  </r>
  <r>
    <x v="0"/>
    <s v="East"/>
    <s v="Office Supplies"/>
    <x v="721"/>
  </r>
  <r>
    <x v="0"/>
    <s v="Central"/>
    <s v="Office Supplies"/>
    <x v="722"/>
  </r>
  <r>
    <x v="0"/>
    <s v="Central"/>
    <s v="Office Supplies"/>
    <x v="723"/>
  </r>
  <r>
    <x v="0"/>
    <s v="East"/>
    <s v="Furniture"/>
    <x v="724"/>
  </r>
  <r>
    <x v="0"/>
    <s v="East"/>
    <s v="Office Supplies"/>
    <x v="725"/>
  </r>
  <r>
    <x v="2"/>
    <s v="East"/>
    <s v="Office Supplies"/>
    <x v="726"/>
  </r>
  <r>
    <x v="1"/>
    <s v="East"/>
    <s v="Office Supplies"/>
    <x v="157"/>
  </r>
  <r>
    <x v="2"/>
    <s v="East"/>
    <s v="Technology"/>
    <x v="727"/>
  </r>
  <r>
    <x v="0"/>
    <s v="West"/>
    <s v="Office Supplies"/>
    <x v="728"/>
  </r>
  <r>
    <x v="1"/>
    <s v="South"/>
    <s v="Office Supplies"/>
    <x v="729"/>
  </r>
  <r>
    <x v="0"/>
    <s v="East"/>
    <s v="Office Supplies"/>
    <x v="730"/>
  </r>
  <r>
    <x v="0"/>
    <s v="West"/>
    <s v="Technology"/>
    <x v="731"/>
  </r>
  <r>
    <x v="0"/>
    <s v="East"/>
    <s v="Office Supplies"/>
    <x v="732"/>
  </r>
  <r>
    <x v="1"/>
    <s v="South"/>
    <s v="Office Supplies"/>
    <x v="733"/>
  </r>
  <r>
    <x v="0"/>
    <s v="West"/>
    <s v="Technology"/>
    <x v="734"/>
  </r>
  <r>
    <x v="0"/>
    <s v="Central"/>
    <s v="Office Supplies"/>
    <x v="550"/>
  </r>
  <r>
    <x v="0"/>
    <s v="Central"/>
    <s v="Office Supplies"/>
    <x v="732"/>
  </r>
  <r>
    <x v="0"/>
    <s v="South"/>
    <s v="Office Supplies"/>
    <x v="735"/>
  </r>
  <r>
    <x v="1"/>
    <s v="East"/>
    <s v="Office Supplies"/>
    <x v="77"/>
  </r>
  <r>
    <x v="2"/>
    <s v="West"/>
    <s v="Office Supplies"/>
    <x v="736"/>
  </r>
  <r>
    <x v="0"/>
    <s v="East"/>
    <s v="Office Supplies"/>
    <x v="144"/>
  </r>
  <r>
    <x v="0"/>
    <s v="East"/>
    <s v="Office Supplies"/>
    <x v="737"/>
  </r>
  <r>
    <x v="0"/>
    <s v="West"/>
    <s v="Office Supplies"/>
    <x v="573"/>
  </r>
  <r>
    <x v="1"/>
    <s v="East"/>
    <s v="Office Supplies"/>
    <x v="738"/>
  </r>
  <r>
    <x v="0"/>
    <s v="South"/>
    <s v="Office Supplies"/>
    <x v="667"/>
  </r>
  <r>
    <x v="1"/>
    <s v="Central"/>
    <s v="Office Supplies"/>
    <x v="739"/>
  </r>
  <r>
    <x v="1"/>
    <s v="South"/>
    <s v="Office Supplies"/>
    <x v="740"/>
  </r>
  <r>
    <x v="0"/>
    <s v="South"/>
    <s v="Technology"/>
    <x v="741"/>
  </r>
  <r>
    <x v="2"/>
    <s v="Central"/>
    <s v="Technology"/>
    <x v="123"/>
  </r>
  <r>
    <x v="2"/>
    <s v="South"/>
    <s v="Office Supplies"/>
    <x v="742"/>
  </r>
  <r>
    <x v="0"/>
    <s v="Central"/>
    <s v="Furniture"/>
    <x v="743"/>
  </r>
  <r>
    <x v="1"/>
    <s v="East"/>
    <s v="Technology"/>
    <x v="744"/>
  </r>
  <r>
    <x v="2"/>
    <s v="West"/>
    <s v="Office Supplies"/>
    <x v="745"/>
  </r>
  <r>
    <x v="1"/>
    <s v="South"/>
    <s v="Technology"/>
    <x v="272"/>
  </r>
  <r>
    <x v="0"/>
    <s v="South"/>
    <s v="Technology"/>
    <x v="746"/>
  </r>
  <r>
    <x v="2"/>
    <s v="Central"/>
    <s v="Technology"/>
    <x v="747"/>
  </r>
  <r>
    <x v="0"/>
    <s v="Central"/>
    <s v="Office Supplies"/>
    <x v="748"/>
  </r>
  <r>
    <x v="1"/>
    <s v="West"/>
    <s v="Office Supplies"/>
    <x v="749"/>
  </r>
  <r>
    <x v="0"/>
    <s v="South"/>
    <s v="Furniture"/>
    <x v="750"/>
  </r>
  <r>
    <x v="2"/>
    <s v="Central"/>
    <s v="Technology"/>
    <x v="751"/>
  </r>
  <r>
    <x v="1"/>
    <s v="West"/>
    <s v="Office Supplies"/>
    <x v="752"/>
  </r>
  <r>
    <x v="2"/>
    <s v="Central"/>
    <s v="Office Supplies"/>
    <x v="753"/>
  </r>
  <r>
    <x v="0"/>
    <s v="East"/>
    <s v="Furniture"/>
    <x v="754"/>
  </r>
  <r>
    <x v="0"/>
    <s v="West"/>
    <s v="Furniture"/>
    <x v="755"/>
  </r>
  <r>
    <x v="2"/>
    <s v="East"/>
    <s v="Office Supplies"/>
    <x v="756"/>
  </r>
  <r>
    <x v="0"/>
    <s v="South"/>
    <s v="Furniture"/>
    <x v="757"/>
  </r>
  <r>
    <x v="0"/>
    <s v="East"/>
    <s v="Office Supplies"/>
    <x v="758"/>
  </r>
  <r>
    <x v="0"/>
    <s v="East"/>
    <s v="Furniture"/>
    <x v="759"/>
  </r>
  <r>
    <x v="2"/>
    <s v="East"/>
    <s v="Office Supplies"/>
    <x v="760"/>
  </r>
  <r>
    <x v="0"/>
    <s v="South"/>
    <s v="Technology"/>
    <x v="640"/>
  </r>
  <r>
    <x v="0"/>
    <s v="West"/>
    <s v="Technology"/>
    <x v="545"/>
  </r>
  <r>
    <x v="1"/>
    <s v="East"/>
    <s v="Technology"/>
    <x v="761"/>
  </r>
  <r>
    <x v="0"/>
    <s v="West"/>
    <s v="Office Supplies"/>
    <x v="762"/>
  </r>
  <r>
    <x v="2"/>
    <s v="West"/>
    <s v="Technology"/>
    <x v="323"/>
  </r>
  <r>
    <x v="1"/>
    <s v="Central"/>
    <s v="Office Supplies"/>
    <x v="763"/>
  </r>
  <r>
    <x v="0"/>
    <s v="Central"/>
    <s v="Technology"/>
    <x v="764"/>
  </r>
  <r>
    <x v="2"/>
    <s v="East"/>
    <s v="Office Supplies"/>
    <x v="765"/>
  </r>
  <r>
    <x v="0"/>
    <s v="East"/>
    <s v="Furniture"/>
    <x v="766"/>
  </r>
  <r>
    <x v="0"/>
    <s v="West"/>
    <s v="Furniture"/>
    <x v="767"/>
  </r>
  <r>
    <x v="0"/>
    <s v="East"/>
    <s v="Technology"/>
    <x v="768"/>
  </r>
  <r>
    <x v="0"/>
    <s v="West"/>
    <s v="Office Supplies"/>
    <x v="769"/>
  </r>
  <r>
    <x v="2"/>
    <s v="Central"/>
    <s v="Office Supplies"/>
    <x v="770"/>
  </r>
  <r>
    <x v="0"/>
    <s v="West"/>
    <s v="Office Supplies"/>
    <x v="588"/>
  </r>
  <r>
    <x v="2"/>
    <s v="West"/>
    <s v="Office Supplies"/>
    <x v="771"/>
  </r>
  <r>
    <x v="2"/>
    <s v="West"/>
    <s v="Furniture"/>
    <x v="772"/>
  </r>
  <r>
    <x v="2"/>
    <s v="South"/>
    <s v="Office Supplies"/>
    <x v="773"/>
  </r>
  <r>
    <x v="2"/>
    <s v="East"/>
    <s v="Office Supplies"/>
    <x v="774"/>
  </r>
  <r>
    <x v="0"/>
    <s v="Central"/>
    <s v="Office Supplies"/>
    <x v="775"/>
  </r>
  <r>
    <x v="2"/>
    <s v="West"/>
    <s v="Technology"/>
    <x v="776"/>
  </r>
  <r>
    <x v="1"/>
    <s v="Central"/>
    <s v="Office Supplies"/>
    <x v="777"/>
  </r>
  <r>
    <x v="0"/>
    <s v="Central"/>
    <s v="Furniture"/>
    <x v="778"/>
  </r>
  <r>
    <x v="2"/>
    <s v="Central"/>
    <s v="Office Supplies"/>
    <x v="779"/>
  </r>
  <r>
    <x v="0"/>
    <s v="East"/>
    <s v="Office Supplies"/>
    <x v="780"/>
  </r>
  <r>
    <x v="2"/>
    <s v="Central"/>
    <s v="Furniture"/>
    <x v="163"/>
  </r>
  <r>
    <x v="2"/>
    <s v="East"/>
    <s v="Technology"/>
    <x v="781"/>
  </r>
  <r>
    <x v="2"/>
    <s v="East"/>
    <s v="Technology"/>
    <x v="782"/>
  </r>
  <r>
    <x v="2"/>
    <s v="East"/>
    <s v="Office Supplies"/>
    <x v="239"/>
  </r>
  <r>
    <x v="2"/>
    <s v="East"/>
    <s v="Office Supplies"/>
    <x v="783"/>
  </r>
  <r>
    <x v="0"/>
    <s v="West"/>
    <s v="Office Supplies"/>
    <x v="784"/>
  </r>
  <r>
    <x v="2"/>
    <s v="South"/>
    <s v="Furniture"/>
    <x v="785"/>
  </r>
  <r>
    <x v="0"/>
    <s v="East"/>
    <s v="Technology"/>
    <x v="786"/>
  </r>
  <r>
    <x v="2"/>
    <s v="South"/>
    <s v="Furniture"/>
    <x v="334"/>
  </r>
  <r>
    <x v="0"/>
    <s v="South"/>
    <s v="Office Supplies"/>
    <x v="787"/>
  </r>
  <r>
    <x v="0"/>
    <s v="Central"/>
    <s v="Office Supplies"/>
    <x v="788"/>
  </r>
  <r>
    <x v="0"/>
    <s v="East"/>
    <s v="Furniture"/>
    <x v="789"/>
  </r>
  <r>
    <x v="0"/>
    <s v="West"/>
    <s v="Office Supplies"/>
    <x v="790"/>
  </r>
  <r>
    <x v="0"/>
    <s v="West"/>
    <s v="Technology"/>
    <x v="791"/>
  </r>
  <r>
    <x v="2"/>
    <s v="Central"/>
    <s v="Office Supplies"/>
    <x v="649"/>
  </r>
  <r>
    <x v="1"/>
    <s v="West"/>
    <s v="Office Supplies"/>
    <x v="792"/>
  </r>
  <r>
    <x v="0"/>
    <s v="West"/>
    <s v="Office Supplies"/>
    <x v="793"/>
  </r>
  <r>
    <x v="2"/>
    <s v="East"/>
    <s v="Office Supplies"/>
    <x v="794"/>
  </r>
  <r>
    <x v="2"/>
    <s v="Central"/>
    <s v="Office Supplies"/>
    <x v="795"/>
  </r>
  <r>
    <x v="1"/>
    <s v="South"/>
    <s v="Furniture"/>
    <x v="29"/>
  </r>
  <r>
    <x v="2"/>
    <s v="Central"/>
    <s v="Technology"/>
    <x v="744"/>
  </r>
  <r>
    <x v="0"/>
    <s v="West"/>
    <s v="Office Supplies"/>
    <x v="796"/>
  </r>
  <r>
    <x v="1"/>
    <s v="South"/>
    <s v="Office Supplies"/>
    <x v="797"/>
  </r>
  <r>
    <x v="0"/>
    <s v="Central"/>
    <s v="Office Supplies"/>
    <x v="798"/>
  </r>
  <r>
    <x v="0"/>
    <s v="West"/>
    <s v="Office Supplies"/>
    <x v="799"/>
  </r>
  <r>
    <x v="1"/>
    <s v="East"/>
    <s v="Technology"/>
    <x v="800"/>
  </r>
  <r>
    <x v="0"/>
    <s v="South"/>
    <s v="Office Supplies"/>
    <x v="801"/>
  </r>
  <r>
    <x v="2"/>
    <s v="East"/>
    <s v="Office Supplies"/>
    <x v="802"/>
  </r>
  <r>
    <x v="2"/>
    <s v="Central"/>
    <s v="Office Supplies"/>
    <x v="803"/>
  </r>
  <r>
    <x v="2"/>
    <s v="South"/>
    <s v="Office Supplies"/>
    <x v="804"/>
  </r>
  <r>
    <x v="0"/>
    <s v="East"/>
    <s v="Office Supplies"/>
    <x v="805"/>
  </r>
  <r>
    <x v="2"/>
    <s v="West"/>
    <s v="Office Supplies"/>
    <x v="806"/>
  </r>
  <r>
    <x v="0"/>
    <s v="West"/>
    <s v="Office Supplies"/>
    <x v="807"/>
  </r>
  <r>
    <x v="2"/>
    <s v="East"/>
    <s v="Furniture"/>
    <x v="808"/>
  </r>
  <r>
    <x v="1"/>
    <s v="Central"/>
    <s v="Office Supplies"/>
    <x v="809"/>
  </r>
  <r>
    <x v="2"/>
    <s v="South"/>
    <s v="Furniture"/>
    <x v="810"/>
  </r>
  <r>
    <x v="0"/>
    <s v="South"/>
    <s v="Furniture"/>
    <x v="811"/>
  </r>
  <r>
    <x v="0"/>
    <s v="West"/>
    <s v="Office Supplies"/>
    <x v="812"/>
  </r>
  <r>
    <x v="1"/>
    <s v="East"/>
    <s v="Technology"/>
    <x v="813"/>
  </r>
  <r>
    <x v="0"/>
    <s v="East"/>
    <s v="Furniture"/>
    <x v="814"/>
  </r>
  <r>
    <x v="0"/>
    <s v="West"/>
    <s v="Office Supplies"/>
    <x v="815"/>
  </r>
  <r>
    <x v="0"/>
    <s v="West"/>
    <s v="Office Supplies"/>
    <x v="816"/>
  </r>
  <r>
    <x v="2"/>
    <s v="South"/>
    <s v="Furniture"/>
    <x v="817"/>
  </r>
  <r>
    <x v="0"/>
    <s v="Central"/>
    <s v="Office Supplies"/>
    <x v="818"/>
  </r>
  <r>
    <x v="2"/>
    <s v="West"/>
    <s v="Technology"/>
    <x v="819"/>
  </r>
  <r>
    <x v="2"/>
    <s v="West"/>
    <s v="Office Supplies"/>
    <x v="820"/>
  </r>
  <r>
    <x v="2"/>
    <s v="East"/>
    <s v="Furniture"/>
    <x v="821"/>
  </r>
  <r>
    <x v="2"/>
    <s v="East"/>
    <s v="Furniture"/>
    <x v="822"/>
  </r>
  <r>
    <x v="0"/>
    <s v="South"/>
    <s v="Office Supplies"/>
    <x v="823"/>
  </r>
  <r>
    <x v="0"/>
    <s v="South"/>
    <s v="Office Supplies"/>
    <x v="824"/>
  </r>
  <r>
    <x v="0"/>
    <s v="Central"/>
    <s v="Furniture"/>
    <x v="825"/>
  </r>
  <r>
    <x v="0"/>
    <s v="East"/>
    <s v="Office Supplies"/>
    <x v="826"/>
  </r>
  <r>
    <x v="0"/>
    <s v="East"/>
    <s v="Office Supplies"/>
    <x v="827"/>
  </r>
  <r>
    <x v="0"/>
    <s v="Central"/>
    <s v="Office Supplies"/>
    <x v="828"/>
  </r>
  <r>
    <x v="0"/>
    <s v="West"/>
    <s v="Office Supplies"/>
    <x v="829"/>
  </r>
  <r>
    <x v="1"/>
    <s v="East"/>
    <s v="Office Supplies"/>
    <x v="830"/>
  </r>
  <r>
    <x v="0"/>
    <s v="West"/>
    <s v="Office Supplies"/>
    <x v="831"/>
  </r>
  <r>
    <x v="0"/>
    <s v="South"/>
    <s v="Office Supplies"/>
    <x v="266"/>
  </r>
  <r>
    <x v="2"/>
    <s v="Central"/>
    <s v="Office Supplies"/>
    <x v="832"/>
  </r>
  <r>
    <x v="0"/>
    <s v="East"/>
    <s v="Office Supplies"/>
    <x v="833"/>
  </r>
  <r>
    <x v="0"/>
    <s v="West"/>
    <s v="Furniture"/>
    <x v="834"/>
  </r>
  <r>
    <x v="0"/>
    <s v="West"/>
    <s v="Furniture"/>
    <x v="835"/>
  </r>
  <r>
    <x v="2"/>
    <s v="Central"/>
    <s v="Office Supplies"/>
    <x v="74"/>
  </r>
  <r>
    <x v="2"/>
    <s v="East"/>
    <s v="Technology"/>
    <x v="836"/>
  </r>
  <r>
    <x v="2"/>
    <s v="East"/>
    <s v="Technology"/>
    <x v="837"/>
  </r>
  <r>
    <x v="0"/>
    <s v="Central"/>
    <s v="Office Supplies"/>
    <x v="838"/>
  </r>
  <r>
    <x v="1"/>
    <s v="West"/>
    <s v="Office Supplies"/>
    <x v="75"/>
  </r>
  <r>
    <x v="0"/>
    <s v="East"/>
    <s v="Office Supplies"/>
    <x v="839"/>
  </r>
  <r>
    <x v="0"/>
    <s v="East"/>
    <s v="Furniture"/>
    <x v="840"/>
  </r>
  <r>
    <x v="0"/>
    <s v="West"/>
    <s v="Office Supplies"/>
    <x v="841"/>
  </r>
  <r>
    <x v="1"/>
    <s v="Central"/>
    <s v="Technology"/>
    <x v="842"/>
  </r>
  <r>
    <x v="1"/>
    <s v="West"/>
    <s v="Technology"/>
    <x v="843"/>
  </r>
  <r>
    <x v="1"/>
    <s v="Central"/>
    <s v="Furniture"/>
    <x v="844"/>
  </r>
  <r>
    <x v="0"/>
    <s v="Central"/>
    <s v="Office Supplies"/>
    <x v="845"/>
  </r>
  <r>
    <x v="2"/>
    <s v="South"/>
    <s v="Technology"/>
    <x v="846"/>
  </r>
  <r>
    <x v="2"/>
    <s v="West"/>
    <s v="Technology"/>
    <x v="847"/>
  </r>
  <r>
    <x v="2"/>
    <s v="Central"/>
    <s v="Office Supplies"/>
    <x v="848"/>
  </r>
  <r>
    <x v="0"/>
    <s v="South"/>
    <s v="Office Supplies"/>
    <x v="849"/>
  </r>
  <r>
    <x v="2"/>
    <s v="West"/>
    <s v="Office Supplies"/>
    <x v="850"/>
  </r>
  <r>
    <x v="0"/>
    <s v="West"/>
    <s v="Office Supplies"/>
    <x v="851"/>
  </r>
  <r>
    <x v="1"/>
    <s v="Central"/>
    <s v="Technology"/>
    <x v="852"/>
  </r>
  <r>
    <x v="2"/>
    <s v="South"/>
    <s v="Furniture"/>
    <x v="853"/>
  </r>
  <r>
    <x v="0"/>
    <s v="Central"/>
    <s v="Office Supplies"/>
    <x v="854"/>
  </r>
  <r>
    <x v="0"/>
    <s v="East"/>
    <s v="Technology"/>
    <x v="855"/>
  </r>
  <r>
    <x v="1"/>
    <s v="West"/>
    <s v="Office Supplies"/>
    <x v="604"/>
  </r>
  <r>
    <x v="0"/>
    <s v="Central"/>
    <s v="Office Supplies"/>
    <x v="856"/>
  </r>
  <r>
    <x v="0"/>
    <s v="Central"/>
    <s v="Office Supplies"/>
    <x v="857"/>
  </r>
  <r>
    <x v="2"/>
    <s v="West"/>
    <s v="Office Supplies"/>
    <x v="858"/>
  </r>
  <r>
    <x v="0"/>
    <s v="East"/>
    <s v="Furniture"/>
    <x v="859"/>
  </r>
  <r>
    <x v="0"/>
    <s v="West"/>
    <s v="Office Supplies"/>
    <x v="860"/>
  </r>
  <r>
    <x v="0"/>
    <s v="West"/>
    <s v="Office Supplies"/>
    <x v="861"/>
  </r>
  <r>
    <x v="0"/>
    <s v="South"/>
    <s v="Furniture"/>
    <x v="862"/>
  </r>
  <r>
    <x v="2"/>
    <s v="East"/>
    <s v="Office Supplies"/>
    <x v="479"/>
  </r>
  <r>
    <x v="1"/>
    <s v="East"/>
    <s v="Furniture"/>
    <x v="863"/>
  </r>
  <r>
    <x v="1"/>
    <s v="West"/>
    <s v="Office Supplies"/>
    <x v="864"/>
  </r>
  <r>
    <x v="0"/>
    <s v="Central"/>
    <s v="Office Supplies"/>
    <x v="865"/>
  </r>
  <r>
    <x v="0"/>
    <s v="West"/>
    <s v="Technology"/>
    <x v="866"/>
  </r>
  <r>
    <x v="2"/>
    <s v="East"/>
    <s v="Technology"/>
    <x v="867"/>
  </r>
  <r>
    <x v="0"/>
    <s v="West"/>
    <s v="Furniture"/>
    <x v="868"/>
  </r>
  <r>
    <x v="0"/>
    <s v="West"/>
    <s v="Office Supplies"/>
    <x v="678"/>
  </r>
  <r>
    <x v="2"/>
    <s v="South"/>
    <s v="Office Supplies"/>
    <x v="869"/>
  </r>
  <r>
    <x v="2"/>
    <s v="Central"/>
    <s v="Furniture"/>
    <x v="870"/>
  </r>
  <r>
    <x v="0"/>
    <s v="West"/>
    <s v="Office Supplies"/>
    <x v="871"/>
  </r>
  <r>
    <x v="0"/>
    <s v="East"/>
    <s v="Technology"/>
    <x v="872"/>
  </r>
  <r>
    <x v="0"/>
    <s v="East"/>
    <s v="Office Supplies"/>
    <x v="873"/>
  </r>
  <r>
    <x v="1"/>
    <s v="East"/>
    <s v="Office Supplies"/>
    <x v="874"/>
  </r>
  <r>
    <x v="2"/>
    <s v="Central"/>
    <s v="Office Supplies"/>
    <x v="199"/>
  </r>
  <r>
    <x v="0"/>
    <s v="East"/>
    <s v="Furniture"/>
    <x v="875"/>
  </r>
  <r>
    <x v="0"/>
    <s v="West"/>
    <s v="Office Supplies"/>
    <x v="876"/>
  </r>
  <r>
    <x v="1"/>
    <s v="West"/>
    <s v="Furniture"/>
    <x v="111"/>
  </r>
  <r>
    <x v="0"/>
    <s v="East"/>
    <s v="Office Supplies"/>
    <x v="877"/>
  </r>
  <r>
    <x v="2"/>
    <s v="West"/>
    <s v="Furniture"/>
    <x v="878"/>
  </r>
  <r>
    <x v="0"/>
    <s v="East"/>
    <s v="Office Supplies"/>
    <x v="879"/>
  </r>
  <r>
    <x v="1"/>
    <s v="East"/>
    <s v="Office Supplies"/>
    <x v="880"/>
  </r>
  <r>
    <x v="0"/>
    <s v="Central"/>
    <s v="Furniture"/>
    <x v="881"/>
  </r>
  <r>
    <x v="0"/>
    <s v="South"/>
    <s v="Office Supplies"/>
    <x v="882"/>
  </r>
  <r>
    <x v="1"/>
    <s v="East"/>
    <s v="Office Supplies"/>
    <x v="883"/>
  </r>
  <r>
    <x v="0"/>
    <s v="Central"/>
    <s v="Technology"/>
    <x v="884"/>
  </r>
  <r>
    <x v="1"/>
    <s v="Central"/>
    <s v="Office Supplies"/>
    <x v="885"/>
  </r>
  <r>
    <x v="0"/>
    <s v="East"/>
    <s v="Technology"/>
    <x v="886"/>
  </r>
  <r>
    <x v="0"/>
    <s v="South"/>
    <s v="Furniture"/>
    <x v="752"/>
  </r>
  <r>
    <x v="0"/>
    <s v="Central"/>
    <s v="Office Supplies"/>
    <x v="887"/>
  </r>
  <r>
    <x v="0"/>
    <s v="Central"/>
    <s v="Office Supplies"/>
    <x v="888"/>
  </r>
  <r>
    <x v="0"/>
    <s v="Central"/>
    <s v="Technology"/>
    <x v="889"/>
  </r>
  <r>
    <x v="1"/>
    <s v="Central"/>
    <s v="Office Supplies"/>
    <x v="546"/>
  </r>
  <r>
    <x v="2"/>
    <s v="South"/>
    <s v="Office Supplies"/>
    <x v="890"/>
  </r>
  <r>
    <x v="0"/>
    <s v="West"/>
    <s v="Office Supplies"/>
    <x v="891"/>
  </r>
  <r>
    <x v="2"/>
    <s v="East"/>
    <s v="Office Supplies"/>
    <x v="892"/>
  </r>
  <r>
    <x v="0"/>
    <s v="East"/>
    <s v="Office Supplies"/>
    <x v="893"/>
  </r>
  <r>
    <x v="1"/>
    <s v="West"/>
    <s v="Technology"/>
    <x v="894"/>
  </r>
  <r>
    <x v="2"/>
    <s v="East"/>
    <s v="Technology"/>
    <x v="895"/>
  </r>
  <r>
    <x v="0"/>
    <s v="West"/>
    <s v="Office Supplies"/>
    <x v="896"/>
  </r>
  <r>
    <x v="2"/>
    <s v="Central"/>
    <s v="Office Supplies"/>
    <x v="897"/>
  </r>
  <r>
    <x v="0"/>
    <s v="South"/>
    <s v="Furniture"/>
    <x v="898"/>
  </r>
  <r>
    <x v="0"/>
    <s v="Central"/>
    <s v="Technology"/>
    <x v="899"/>
  </r>
  <r>
    <x v="2"/>
    <s v="South"/>
    <s v="Office Supplies"/>
    <x v="32"/>
  </r>
  <r>
    <x v="0"/>
    <s v="West"/>
    <s v="Office Supplies"/>
    <x v="900"/>
  </r>
  <r>
    <x v="2"/>
    <s v="East"/>
    <s v="Office Supplies"/>
    <x v="901"/>
  </r>
  <r>
    <x v="2"/>
    <s v="Central"/>
    <s v="Furniture"/>
    <x v="902"/>
  </r>
  <r>
    <x v="0"/>
    <s v="West"/>
    <s v="Office Supplies"/>
    <x v="903"/>
  </r>
  <r>
    <x v="0"/>
    <s v="Central"/>
    <s v="Furniture"/>
    <x v="904"/>
  </r>
  <r>
    <x v="0"/>
    <s v="Central"/>
    <s v="Furniture"/>
    <x v="905"/>
  </r>
  <r>
    <x v="2"/>
    <s v="West"/>
    <s v="Office Supplies"/>
    <x v="906"/>
  </r>
  <r>
    <x v="0"/>
    <s v="East"/>
    <s v="Furniture"/>
    <x v="907"/>
  </r>
  <r>
    <x v="0"/>
    <s v="West"/>
    <s v="Technology"/>
    <x v="908"/>
  </r>
  <r>
    <x v="0"/>
    <s v="West"/>
    <s v="Furniture"/>
    <x v="142"/>
  </r>
  <r>
    <x v="0"/>
    <s v="West"/>
    <s v="Furniture"/>
    <x v="909"/>
  </r>
  <r>
    <x v="0"/>
    <s v="Central"/>
    <s v="Office Supplies"/>
    <x v="910"/>
  </r>
  <r>
    <x v="2"/>
    <s v="Central"/>
    <s v="Office Supplies"/>
    <x v="911"/>
  </r>
  <r>
    <x v="0"/>
    <s v="South"/>
    <s v="Office Supplies"/>
    <x v="265"/>
  </r>
  <r>
    <x v="1"/>
    <s v="West"/>
    <s v="Office Supplies"/>
    <x v="299"/>
  </r>
  <r>
    <x v="2"/>
    <s v="East"/>
    <s v="Office Supplies"/>
    <x v="912"/>
  </r>
  <r>
    <x v="1"/>
    <s v="Central"/>
    <s v="Technology"/>
    <x v="913"/>
  </r>
  <r>
    <x v="0"/>
    <s v="West"/>
    <s v="Furniture"/>
    <x v="53"/>
  </r>
  <r>
    <x v="0"/>
    <s v="South"/>
    <s v="Office Supplies"/>
    <x v="914"/>
  </r>
  <r>
    <x v="0"/>
    <s v="West"/>
    <s v="Office Supplies"/>
    <x v="915"/>
  </r>
  <r>
    <x v="0"/>
    <s v="West"/>
    <s v="Office Supplies"/>
    <x v="14"/>
  </r>
  <r>
    <x v="0"/>
    <s v="South"/>
    <s v="Furniture"/>
    <x v="916"/>
  </r>
  <r>
    <x v="2"/>
    <s v="South"/>
    <s v="Office Supplies"/>
    <x v="917"/>
  </r>
  <r>
    <x v="1"/>
    <s v="South"/>
    <s v="Technology"/>
    <x v="918"/>
  </r>
  <r>
    <x v="0"/>
    <s v="Central"/>
    <s v="Office Supplies"/>
    <x v="919"/>
  </r>
  <r>
    <x v="0"/>
    <s v="Central"/>
    <s v="Office Supplies"/>
    <x v="279"/>
  </r>
  <r>
    <x v="0"/>
    <s v="South"/>
    <s v="Office Supplies"/>
    <x v="766"/>
  </r>
  <r>
    <x v="0"/>
    <s v="Central"/>
    <s v="Office Supplies"/>
    <x v="920"/>
  </r>
  <r>
    <x v="0"/>
    <s v="Central"/>
    <s v="Technology"/>
    <x v="921"/>
  </r>
  <r>
    <x v="2"/>
    <s v="East"/>
    <s v="Office Supplies"/>
    <x v="922"/>
  </r>
  <r>
    <x v="2"/>
    <s v="West"/>
    <s v="Furniture"/>
    <x v="923"/>
  </r>
  <r>
    <x v="2"/>
    <s v="South"/>
    <s v="Furniture"/>
    <x v="924"/>
  </r>
  <r>
    <x v="1"/>
    <s v="West"/>
    <s v="Office Supplies"/>
    <x v="925"/>
  </r>
  <r>
    <x v="2"/>
    <s v="East"/>
    <s v="Office Supplies"/>
    <x v="926"/>
  </r>
  <r>
    <x v="0"/>
    <s v="East"/>
    <s v="Office Supplies"/>
    <x v="927"/>
  </r>
  <r>
    <x v="1"/>
    <s v="East"/>
    <s v="Furniture"/>
    <x v="928"/>
  </r>
  <r>
    <x v="0"/>
    <s v="East"/>
    <s v="Technology"/>
    <x v="929"/>
  </r>
  <r>
    <x v="1"/>
    <s v="East"/>
    <s v="Technology"/>
    <x v="930"/>
  </r>
  <r>
    <x v="0"/>
    <s v="Central"/>
    <s v="Furniture"/>
    <x v="931"/>
  </r>
  <r>
    <x v="1"/>
    <s v="West"/>
    <s v="Technology"/>
    <x v="932"/>
  </r>
  <r>
    <x v="0"/>
    <s v="West"/>
    <s v="Furniture"/>
    <x v="933"/>
  </r>
  <r>
    <x v="0"/>
    <s v="Central"/>
    <s v="Office Supplies"/>
    <x v="547"/>
  </r>
  <r>
    <x v="2"/>
    <s v="West"/>
    <s v="Furniture"/>
    <x v="374"/>
  </r>
  <r>
    <x v="2"/>
    <s v="South"/>
    <s v="Office Supplies"/>
    <x v="97"/>
  </r>
  <r>
    <x v="2"/>
    <s v="East"/>
    <s v="Furniture"/>
    <x v="934"/>
  </r>
  <r>
    <x v="2"/>
    <s v="West"/>
    <s v="Furniture"/>
    <x v="935"/>
  </r>
  <r>
    <x v="2"/>
    <s v="West"/>
    <s v="Office Supplies"/>
    <x v="936"/>
  </r>
  <r>
    <x v="0"/>
    <s v="West"/>
    <s v="Office Supplies"/>
    <x v="495"/>
  </r>
  <r>
    <x v="2"/>
    <s v="West"/>
    <s v="Office Supplies"/>
    <x v="937"/>
  </r>
  <r>
    <x v="0"/>
    <s v="Central"/>
    <s v="Office Supplies"/>
    <x v="938"/>
  </r>
  <r>
    <x v="1"/>
    <s v="East"/>
    <s v="Office Supplies"/>
    <x v="939"/>
  </r>
  <r>
    <x v="1"/>
    <s v="West"/>
    <s v="Furniture"/>
    <x v="940"/>
  </r>
  <r>
    <x v="0"/>
    <s v="East"/>
    <s v="Office Supplies"/>
    <x v="941"/>
  </r>
  <r>
    <x v="2"/>
    <s v="East"/>
    <s v="Office Supplies"/>
    <x v="942"/>
  </r>
  <r>
    <x v="0"/>
    <s v="Central"/>
    <s v="Furniture"/>
    <x v="943"/>
  </r>
  <r>
    <x v="0"/>
    <s v="East"/>
    <s v="Furniture"/>
    <x v="522"/>
  </r>
  <r>
    <x v="1"/>
    <s v="East"/>
    <s v="Office Supplies"/>
    <x v="944"/>
  </r>
  <r>
    <x v="0"/>
    <s v="South"/>
    <s v="Office Supplies"/>
    <x v="945"/>
  </r>
  <r>
    <x v="0"/>
    <s v="South"/>
    <s v="Furniture"/>
    <x v="946"/>
  </r>
  <r>
    <x v="0"/>
    <s v="Central"/>
    <s v="Technology"/>
    <x v="947"/>
  </r>
  <r>
    <x v="0"/>
    <s v="East"/>
    <s v="Office Supplies"/>
    <x v="948"/>
  </r>
  <r>
    <x v="2"/>
    <s v="South"/>
    <s v="Furniture"/>
    <x v="949"/>
  </r>
  <r>
    <x v="0"/>
    <s v="Central"/>
    <s v="Office Supplies"/>
    <x v="950"/>
  </r>
  <r>
    <x v="2"/>
    <s v="Central"/>
    <s v="Office Supplies"/>
    <x v="951"/>
  </r>
  <r>
    <x v="2"/>
    <s v="Central"/>
    <s v="Office Supplies"/>
    <x v="952"/>
  </r>
  <r>
    <x v="2"/>
    <s v="West"/>
    <s v="Office Supplies"/>
    <x v="953"/>
  </r>
  <r>
    <x v="0"/>
    <s v="South"/>
    <s v="Office Supplies"/>
    <x v="954"/>
  </r>
  <r>
    <x v="0"/>
    <s v="Central"/>
    <s v="Office Supplies"/>
    <x v="345"/>
  </r>
  <r>
    <x v="0"/>
    <s v="Central"/>
    <s v="Office Supplies"/>
    <x v="955"/>
  </r>
  <r>
    <x v="0"/>
    <s v="East"/>
    <s v="Office Supplies"/>
    <x v="956"/>
  </r>
  <r>
    <x v="1"/>
    <s v="East"/>
    <s v="Technology"/>
    <x v="957"/>
  </r>
  <r>
    <x v="0"/>
    <s v="Central"/>
    <s v="Furniture"/>
    <x v="958"/>
  </r>
  <r>
    <x v="2"/>
    <s v="East"/>
    <s v="Office Supplies"/>
    <x v="959"/>
  </r>
  <r>
    <x v="2"/>
    <s v="West"/>
    <s v="Furniture"/>
    <x v="960"/>
  </r>
  <r>
    <x v="0"/>
    <s v="East"/>
    <s v="Office Supplies"/>
    <x v="961"/>
  </r>
  <r>
    <x v="2"/>
    <s v="West"/>
    <s v="Technology"/>
    <x v="962"/>
  </r>
  <r>
    <x v="2"/>
    <s v="West"/>
    <s v="Furniture"/>
    <x v="963"/>
  </r>
  <r>
    <x v="1"/>
    <s v="West"/>
    <s v="Office Supplies"/>
    <x v="24"/>
  </r>
  <r>
    <x v="2"/>
    <s v="East"/>
    <s v="Office Supplies"/>
    <x v="644"/>
  </r>
  <r>
    <x v="2"/>
    <s v="Central"/>
    <s v="Office Supplies"/>
    <x v="964"/>
  </r>
  <r>
    <x v="2"/>
    <s v="West"/>
    <s v="Furniture"/>
    <x v="965"/>
  </r>
  <r>
    <x v="0"/>
    <s v="West"/>
    <s v="Furniture"/>
    <x v="966"/>
  </r>
  <r>
    <x v="2"/>
    <s v="East"/>
    <s v="Office Supplies"/>
    <x v="967"/>
  </r>
  <r>
    <x v="0"/>
    <s v="East"/>
    <s v="Office Supplies"/>
    <x v="968"/>
  </r>
  <r>
    <x v="0"/>
    <s v="East"/>
    <s v="Office Supplies"/>
    <x v="969"/>
  </r>
  <r>
    <x v="2"/>
    <s v="South"/>
    <s v="Office Supplies"/>
    <x v="970"/>
  </r>
  <r>
    <x v="0"/>
    <s v="South"/>
    <s v="Office Supplies"/>
    <x v="971"/>
  </r>
  <r>
    <x v="0"/>
    <s v="Central"/>
    <s v="Office Supplies"/>
    <x v="972"/>
  </r>
  <r>
    <x v="0"/>
    <s v="South"/>
    <s v="Office Supplies"/>
    <x v="973"/>
  </r>
  <r>
    <x v="0"/>
    <s v="Central"/>
    <s v="Office Supplies"/>
    <x v="974"/>
  </r>
  <r>
    <x v="2"/>
    <s v="Central"/>
    <s v="Office Supplies"/>
    <x v="975"/>
  </r>
  <r>
    <x v="0"/>
    <s v="South"/>
    <s v="Office Supplies"/>
    <x v="976"/>
  </r>
  <r>
    <x v="0"/>
    <s v="South"/>
    <s v="Office Supplies"/>
    <x v="977"/>
  </r>
  <r>
    <x v="2"/>
    <s v="West"/>
    <s v="Office Supplies"/>
    <x v="978"/>
  </r>
  <r>
    <x v="0"/>
    <s v="Central"/>
    <s v="Furniture"/>
    <x v="979"/>
  </r>
  <r>
    <x v="0"/>
    <s v="East"/>
    <s v="Office Supplies"/>
    <x v="980"/>
  </r>
  <r>
    <x v="2"/>
    <s v="West"/>
    <s v="Office Supplies"/>
    <x v="981"/>
  </r>
  <r>
    <x v="0"/>
    <s v="West"/>
    <s v="Office Supplies"/>
    <x v="982"/>
  </r>
  <r>
    <x v="1"/>
    <s v="South"/>
    <s v="Office Supplies"/>
    <x v="983"/>
  </r>
  <r>
    <x v="1"/>
    <s v="South"/>
    <s v="Technology"/>
    <x v="984"/>
  </r>
  <r>
    <x v="0"/>
    <s v="South"/>
    <s v="Office Supplies"/>
    <x v="985"/>
  </r>
  <r>
    <x v="0"/>
    <s v="South"/>
    <s v="Furniture"/>
    <x v="909"/>
  </r>
  <r>
    <x v="2"/>
    <s v="Central"/>
    <s v="Office Supplies"/>
    <x v="986"/>
  </r>
  <r>
    <x v="2"/>
    <s v="East"/>
    <s v="Office Supplies"/>
    <x v="239"/>
  </r>
  <r>
    <x v="0"/>
    <s v="East"/>
    <s v="Office Supplies"/>
    <x v="987"/>
  </r>
  <r>
    <x v="1"/>
    <s v="East"/>
    <s v="Furniture"/>
    <x v="988"/>
  </r>
  <r>
    <x v="0"/>
    <s v="Central"/>
    <s v="Office Supplies"/>
    <x v="989"/>
  </r>
  <r>
    <x v="0"/>
    <s v="East"/>
    <s v="Office Supplies"/>
    <x v="990"/>
  </r>
  <r>
    <x v="0"/>
    <s v="South"/>
    <s v="Technology"/>
    <x v="689"/>
  </r>
  <r>
    <x v="0"/>
    <s v="East"/>
    <s v="Office Supplies"/>
    <x v="991"/>
  </r>
  <r>
    <x v="1"/>
    <s v="West"/>
    <s v="Office Supplies"/>
    <x v="345"/>
  </r>
  <r>
    <x v="0"/>
    <s v="East"/>
    <s v="Furniture"/>
    <x v="992"/>
  </r>
  <r>
    <x v="0"/>
    <s v="Central"/>
    <s v="Office Supplies"/>
    <x v="993"/>
  </r>
  <r>
    <x v="2"/>
    <s v="Central"/>
    <s v="Technology"/>
    <x v="621"/>
  </r>
  <r>
    <x v="1"/>
    <s v="East"/>
    <s v="Furniture"/>
    <x v="994"/>
  </r>
  <r>
    <x v="2"/>
    <s v="South"/>
    <s v="Office Supplies"/>
    <x v="995"/>
  </r>
  <r>
    <x v="0"/>
    <s v="East"/>
    <s v="Office Supplies"/>
    <x v="996"/>
  </r>
  <r>
    <x v="2"/>
    <s v="South"/>
    <s v="Office Supplies"/>
    <x v="997"/>
  </r>
  <r>
    <x v="1"/>
    <s v="West"/>
    <s v="Furniture"/>
    <x v="998"/>
  </r>
  <r>
    <x v="0"/>
    <s v="South"/>
    <s v="Office Supplies"/>
    <x v="999"/>
  </r>
  <r>
    <x v="2"/>
    <s v="South"/>
    <s v="Office Supplies"/>
    <x v="1000"/>
  </r>
  <r>
    <x v="0"/>
    <s v="East"/>
    <s v="Office Supplies"/>
    <x v="266"/>
  </r>
  <r>
    <x v="0"/>
    <s v="West"/>
    <s v="Office Supplies"/>
    <x v="1001"/>
  </r>
  <r>
    <x v="0"/>
    <s v="East"/>
    <s v="Office Supplies"/>
    <x v="345"/>
  </r>
  <r>
    <x v="0"/>
    <s v="East"/>
    <s v="Technology"/>
    <x v="1002"/>
  </r>
  <r>
    <x v="2"/>
    <s v="West"/>
    <s v="Furniture"/>
    <x v="1003"/>
  </r>
  <r>
    <x v="1"/>
    <s v="East"/>
    <s v="Furniture"/>
    <x v="1004"/>
  </r>
  <r>
    <x v="0"/>
    <s v="Central"/>
    <s v="Office Supplies"/>
    <x v="1005"/>
  </r>
  <r>
    <x v="2"/>
    <s v="Central"/>
    <s v="Office Supplies"/>
    <x v="28"/>
  </r>
  <r>
    <x v="1"/>
    <s v="South"/>
    <s v="Technology"/>
    <x v="1006"/>
  </r>
  <r>
    <x v="2"/>
    <s v="East"/>
    <s v="Office Supplies"/>
    <x v="1007"/>
  </r>
  <r>
    <x v="2"/>
    <s v="West"/>
    <s v="Office Supplies"/>
    <x v="1008"/>
  </r>
  <r>
    <x v="2"/>
    <s v="Central"/>
    <s v="Office Supplies"/>
    <x v="1009"/>
  </r>
  <r>
    <x v="0"/>
    <s v="West"/>
    <s v="Technology"/>
    <x v="1010"/>
  </r>
  <r>
    <x v="0"/>
    <s v="South"/>
    <s v="Office Supplies"/>
    <x v="1011"/>
  </r>
  <r>
    <x v="0"/>
    <s v="East"/>
    <s v="Office Supplies"/>
    <x v="649"/>
  </r>
  <r>
    <x v="0"/>
    <s v="Central"/>
    <s v="Office Supplies"/>
    <x v="1012"/>
  </r>
  <r>
    <x v="0"/>
    <s v="East"/>
    <s v="Furniture"/>
    <x v="1013"/>
  </r>
  <r>
    <x v="0"/>
    <s v="West"/>
    <s v="Office Supplies"/>
    <x v="1014"/>
  </r>
  <r>
    <x v="0"/>
    <s v="West"/>
    <s v="Office Supplies"/>
    <x v="1015"/>
  </r>
  <r>
    <x v="2"/>
    <s v="Central"/>
    <s v="Technology"/>
    <x v="545"/>
  </r>
  <r>
    <x v="0"/>
    <s v="South"/>
    <s v="Office Supplies"/>
    <x v="1016"/>
  </r>
  <r>
    <x v="0"/>
    <s v="West"/>
    <s v="Office Supplies"/>
    <x v="1017"/>
  </r>
  <r>
    <x v="2"/>
    <s v="Central"/>
    <s v="Furniture"/>
    <x v="1018"/>
  </r>
  <r>
    <x v="1"/>
    <s v="West"/>
    <s v="Office Supplies"/>
    <x v="1019"/>
  </r>
  <r>
    <x v="0"/>
    <s v="East"/>
    <s v="Technology"/>
    <x v="1020"/>
  </r>
  <r>
    <x v="0"/>
    <s v="Central"/>
    <s v="Office Supplies"/>
    <x v="1021"/>
  </r>
  <r>
    <x v="2"/>
    <s v="Central"/>
    <s v="Technology"/>
    <x v="1022"/>
  </r>
  <r>
    <x v="2"/>
    <s v="East"/>
    <s v="Office Supplies"/>
    <x v="1023"/>
  </r>
  <r>
    <x v="0"/>
    <s v="West"/>
    <s v="Office Supplies"/>
    <x v="479"/>
  </r>
  <r>
    <x v="0"/>
    <s v="East"/>
    <s v="Office Supplies"/>
    <x v="1024"/>
  </r>
  <r>
    <x v="2"/>
    <s v="East"/>
    <s v="Office Supplies"/>
    <x v="1025"/>
  </r>
  <r>
    <x v="0"/>
    <s v="East"/>
    <s v="Office Supplies"/>
    <x v="1026"/>
  </r>
  <r>
    <x v="2"/>
    <s v="East"/>
    <s v="Furniture"/>
    <x v="1027"/>
  </r>
  <r>
    <x v="2"/>
    <s v="East"/>
    <s v="Office Supplies"/>
    <x v="1028"/>
  </r>
  <r>
    <x v="1"/>
    <s v="Central"/>
    <s v="Office Supplies"/>
    <x v="339"/>
  </r>
  <r>
    <x v="0"/>
    <s v="West"/>
    <s v="Office Supplies"/>
    <x v="830"/>
  </r>
  <r>
    <x v="0"/>
    <s v="Central"/>
    <s v="Furniture"/>
    <x v="1029"/>
  </r>
  <r>
    <x v="2"/>
    <s v="East"/>
    <s v="Technology"/>
    <x v="1030"/>
  </r>
  <r>
    <x v="0"/>
    <s v="East"/>
    <s v="Office Supplies"/>
    <x v="219"/>
  </r>
  <r>
    <x v="2"/>
    <s v="East"/>
    <s v="Office Supplies"/>
    <x v="1031"/>
  </r>
  <r>
    <x v="2"/>
    <s v="East"/>
    <s v="Office Supplies"/>
    <x v="1032"/>
  </r>
  <r>
    <x v="2"/>
    <s v="Central"/>
    <s v="Office Supplies"/>
    <x v="1033"/>
  </r>
  <r>
    <x v="1"/>
    <s v="East"/>
    <s v="Office Supplies"/>
    <x v="1034"/>
  </r>
  <r>
    <x v="0"/>
    <s v="West"/>
    <s v="Office Supplies"/>
    <x v="36"/>
  </r>
  <r>
    <x v="2"/>
    <s v="West"/>
    <s v="Office Supplies"/>
    <x v="1035"/>
  </r>
  <r>
    <x v="2"/>
    <s v="East"/>
    <s v="Office Supplies"/>
    <x v="529"/>
  </r>
  <r>
    <x v="1"/>
    <s v="West"/>
    <s v="Office Supplies"/>
    <x v="1036"/>
  </r>
  <r>
    <x v="0"/>
    <s v="East"/>
    <s v="Office Supplies"/>
    <x v="644"/>
  </r>
  <r>
    <x v="0"/>
    <s v="Central"/>
    <s v="Technology"/>
    <x v="1037"/>
  </r>
  <r>
    <x v="2"/>
    <s v="East"/>
    <s v="Office Supplies"/>
    <x v="1038"/>
  </r>
  <r>
    <x v="1"/>
    <s v="East"/>
    <s v="Office Supplies"/>
    <x v="1039"/>
  </r>
  <r>
    <x v="1"/>
    <s v="South"/>
    <s v="Office Supplies"/>
    <x v="1040"/>
  </r>
  <r>
    <x v="2"/>
    <s v="East"/>
    <s v="Technology"/>
    <x v="1041"/>
  </r>
  <r>
    <x v="0"/>
    <s v="East"/>
    <s v="Office Supplies"/>
    <x v="1042"/>
  </r>
  <r>
    <x v="1"/>
    <s v="West"/>
    <s v="Office Supplies"/>
    <x v="1043"/>
  </r>
  <r>
    <x v="0"/>
    <s v="East"/>
    <s v="Technology"/>
    <x v="1044"/>
  </r>
  <r>
    <x v="0"/>
    <s v="South"/>
    <s v="Office Supplies"/>
    <x v="1045"/>
  </r>
  <r>
    <x v="2"/>
    <s v="South"/>
    <s v="Office Supplies"/>
    <x v="489"/>
  </r>
  <r>
    <x v="1"/>
    <s v="East"/>
    <s v="Office Supplies"/>
    <x v="1046"/>
  </r>
  <r>
    <x v="0"/>
    <s v="South"/>
    <s v="Technology"/>
    <x v="1047"/>
  </r>
  <r>
    <x v="1"/>
    <s v="West"/>
    <s v="Office Supplies"/>
    <x v="1048"/>
  </r>
  <r>
    <x v="0"/>
    <s v="Central"/>
    <s v="Office Supplies"/>
    <x v="1049"/>
  </r>
  <r>
    <x v="0"/>
    <s v="Central"/>
    <s v="Office Supplies"/>
    <x v="1050"/>
  </r>
  <r>
    <x v="0"/>
    <s v="West"/>
    <s v="Furniture"/>
    <x v="1051"/>
  </r>
  <r>
    <x v="0"/>
    <s v="East"/>
    <s v="Office Supplies"/>
    <x v="1052"/>
  </r>
  <r>
    <x v="1"/>
    <s v="Central"/>
    <s v="Office Supplies"/>
    <x v="1053"/>
  </r>
  <r>
    <x v="2"/>
    <s v="South"/>
    <s v="Office Supplies"/>
    <x v="77"/>
  </r>
  <r>
    <x v="2"/>
    <s v="Central"/>
    <s v="Office Supplies"/>
    <x v="1054"/>
  </r>
  <r>
    <x v="2"/>
    <s v="East"/>
    <s v="Furniture"/>
    <x v="1055"/>
  </r>
  <r>
    <x v="0"/>
    <s v="East"/>
    <s v="Office Supplies"/>
    <x v="557"/>
  </r>
  <r>
    <x v="0"/>
    <s v="West"/>
    <s v="Office Supplies"/>
    <x v="1056"/>
  </r>
  <r>
    <x v="0"/>
    <s v="Central"/>
    <s v="Technology"/>
    <x v="1057"/>
  </r>
  <r>
    <x v="0"/>
    <s v="West"/>
    <s v="Office Supplies"/>
    <x v="1058"/>
  </r>
  <r>
    <x v="0"/>
    <s v="Central"/>
    <s v="Office Supplies"/>
    <x v="1059"/>
  </r>
  <r>
    <x v="0"/>
    <s v="West"/>
    <s v="Office Supplies"/>
    <x v="58"/>
  </r>
  <r>
    <x v="2"/>
    <s v="East"/>
    <s v="Office Supplies"/>
    <x v="1060"/>
  </r>
  <r>
    <x v="1"/>
    <s v="West"/>
    <s v="Furniture"/>
    <x v="1061"/>
  </r>
  <r>
    <x v="0"/>
    <s v="West"/>
    <s v="Office Supplies"/>
    <x v="494"/>
  </r>
  <r>
    <x v="1"/>
    <s v="West"/>
    <s v="Furniture"/>
    <x v="1062"/>
  </r>
  <r>
    <x v="0"/>
    <s v="West"/>
    <s v="Office Supplies"/>
    <x v="1063"/>
  </r>
  <r>
    <x v="0"/>
    <s v="South"/>
    <s v="Office Supplies"/>
    <x v="1064"/>
  </r>
  <r>
    <x v="0"/>
    <s v="West"/>
    <s v="Office Supplies"/>
    <x v="441"/>
  </r>
  <r>
    <x v="1"/>
    <s v="West"/>
    <s v="Furniture"/>
    <x v="960"/>
  </r>
  <r>
    <x v="2"/>
    <s v="South"/>
    <s v="Office Supplies"/>
    <x v="1065"/>
  </r>
  <r>
    <x v="2"/>
    <s v="West"/>
    <s v="Furniture"/>
    <x v="1066"/>
  </r>
  <r>
    <x v="0"/>
    <s v="West"/>
    <s v="Office Supplies"/>
    <x v="494"/>
  </r>
  <r>
    <x v="0"/>
    <s v="West"/>
    <s v="Furniture"/>
    <x v="1067"/>
  </r>
  <r>
    <x v="1"/>
    <s v="West"/>
    <s v="Office Supplies"/>
    <x v="1068"/>
  </r>
  <r>
    <x v="2"/>
    <s v="Central"/>
    <s v="Technology"/>
    <x v="1069"/>
  </r>
  <r>
    <x v="2"/>
    <s v="West"/>
    <s v="Office Supplies"/>
    <x v="1070"/>
  </r>
  <r>
    <x v="1"/>
    <s v="East"/>
    <s v="Furniture"/>
    <x v="1071"/>
  </r>
  <r>
    <x v="1"/>
    <s v="West"/>
    <s v="Office Supplies"/>
    <x v="1072"/>
  </r>
  <r>
    <x v="0"/>
    <s v="East"/>
    <s v="Office Supplies"/>
    <x v="1073"/>
  </r>
  <r>
    <x v="0"/>
    <s v="Central"/>
    <s v="Furniture"/>
    <x v="1074"/>
  </r>
  <r>
    <x v="0"/>
    <s v="Central"/>
    <s v="Technology"/>
    <x v="1075"/>
  </r>
  <r>
    <x v="0"/>
    <s v="South"/>
    <s v="Furniture"/>
    <x v="1076"/>
  </r>
  <r>
    <x v="0"/>
    <s v="Central"/>
    <s v="Furniture"/>
    <x v="1077"/>
  </r>
  <r>
    <x v="0"/>
    <s v="West"/>
    <s v="Office Supplies"/>
    <x v="1078"/>
  </r>
  <r>
    <x v="2"/>
    <s v="South"/>
    <s v="Office Supplies"/>
    <x v="1079"/>
  </r>
  <r>
    <x v="1"/>
    <s v="West"/>
    <s v="Office Supplies"/>
    <x v="1080"/>
  </r>
  <r>
    <x v="1"/>
    <s v="Central"/>
    <s v="Office Supplies"/>
    <x v="1081"/>
  </r>
  <r>
    <x v="2"/>
    <s v="Central"/>
    <s v="Office Supplies"/>
    <x v="1082"/>
  </r>
  <r>
    <x v="1"/>
    <s v="West"/>
    <s v="Office Supplies"/>
    <x v="14"/>
  </r>
  <r>
    <x v="0"/>
    <s v="South"/>
    <s v="Furniture"/>
    <x v="1083"/>
  </r>
  <r>
    <x v="0"/>
    <s v="East"/>
    <s v="Office Supplies"/>
    <x v="33"/>
  </r>
  <r>
    <x v="0"/>
    <s v="West"/>
    <s v="Office Supplies"/>
    <x v="1084"/>
  </r>
  <r>
    <x v="1"/>
    <s v="West"/>
    <s v="Office Supplies"/>
    <x v="1085"/>
  </r>
  <r>
    <x v="2"/>
    <s v="Central"/>
    <s v="Furniture"/>
    <x v="1086"/>
  </r>
  <r>
    <x v="2"/>
    <s v="South"/>
    <s v="Office Supplies"/>
    <x v="5"/>
  </r>
  <r>
    <x v="0"/>
    <s v="East"/>
    <s v="Office Supplies"/>
    <x v="1087"/>
  </r>
  <r>
    <x v="0"/>
    <s v="West"/>
    <s v="Technology"/>
    <x v="1088"/>
  </r>
  <r>
    <x v="0"/>
    <s v="East"/>
    <s v="Office Supplies"/>
    <x v="1089"/>
  </r>
  <r>
    <x v="0"/>
    <s v="East"/>
    <s v="Office Supplies"/>
    <x v="844"/>
  </r>
  <r>
    <x v="0"/>
    <s v="East"/>
    <s v="Furniture"/>
    <x v="1090"/>
  </r>
  <r>
    <x v="1"/>
    <s v="Central"/>
    <s v="Office Supplies"/>
    <x v="1091"/>
  </r>
  <r>
    <x v="0"/>
    <s v="West"/>
    <s v="Office Supplies"/>
    <x v="1092"/>
  </r>
  <r>
    <x v="1"/>
    <s v="East"/>
    <s v="Office Supplies"/>
    <x v="1093"/>
  </r>
  <r>
    <x v="2"/>
    <s v="South"/>
    <s v="Office Supplies"/>
    <x v="1094"/>
  </r>
  <r>
    <x v="2"/>
    <s v="West"/>
    <s v="Technology"/>
    <x v="1095"/>
  </r>
  <r>
    <x v="2"/>
    <s v="Central"/>
    <s v="Office Supplies"/>
    <x v="1096"/>
  </r>
  <r>
    <x v="0"/>
    <s v="East"/>
    <s v="Furniture"/>
    <x v="386"/>
  </r>
  <r>
    <x v="0"/>
    <s v="Central"/>
    <s v="Technology"/>
    <x v="1097"/>
  </r>
  <r>
    <x v="0"/>
    <s v="Central"/>
    <s v="Furniture"/>
    <x v="1098"/>
  </r>
  <r>
    <x v="0"/>
    <s v="East"/>
    <s v="Office Supplies"/>
    <x v="1099"/>
  </r>
  <r>
    <x v="0"/>
    <s v="West"/>
    <s v="Technology"/>
    <x v="1100"/>
  </r>
  <r>
    <x v="0"/>
    <s v="Central"/>
    <s v="Office Supplies"/>
    <x v="75"/>
  </r>
  <r>
    <x v="0"/>
    <s v="South"/>
    <s v="Technology"/>
    <x v="1101"/>
  </r>
  <r>
    <x v="2"/>
    <s v="Central"/>
    <s v="Technology"/>
    <x v="1102"/>
  </r>
  <r>
    <x v="2"/>
    <s v="South"/>
    <s v="Office Supplies"/>
    <x v="1103"/>
  </r>
  <r>
    <x v="2"/>
    <s v="Central"/>
    <s v="Office Supplies"/>
    <x v="1104"/>
  </r>
  <r>
    <x v="0"/>
    <s v="East"/>
    <s v="Furniture"/>
    <x v="1105"/>
  </r>
  <r>
    <x v="2"/>
    <s v="East"/>
    <s v="Technology"/>
    <x v="1106"/>
  </r>
  <r>
    <x v="2"/>
    <s v="West"/>
    <s v="Office Supplies"/>
    <x v="939"/>
  </r>
  <r>
    <x v="0"/>
    <s v="West"/>
    <s v="Office Supplies"/>
    <x v="237"/>
  </r>
  <r>
    <x v="0"/>
    <s v="West"/>
    <s v="Office Supplies"/>
    <x v="60"/>
  </r>
  <r>
    <x v="2"/>
    <s v="East"/>
    <s v="Technology"/>
    <x v="1107"/>
  </r>
  <r>
    <x v="0"/>
    <s v="West"/>
    <s v="Office Supplies"/>
    <x v="1108"/>
  </r>
  <r>
    <x v="1"/>
    <s v="East"/>
    <s v="Furniture"/>
    <x v="1109"/>
  </r>
  <r>
    <x v="0"/>
    <s v="West"/>
    <s v="Furniture"/>
    <x v="1110"/>
  </r>
  <r>
    <x v="0"/>
    <s v="East"/>
    <s v="Office Supplies"/>
    <x v="1111"/>
  </r>
  <r>
    <x v="0"/>
    <s v="West"/>
    <s v="Office Supplies"/>
    <x v="144"/>
  </r>
  <r>
    <x v="1"/>
    <s v="East"/>
    <s v="Technology"/>
    <x v="1112"/>
  </r>
  <r>
    <x v="2"/>
    <s v="Central"/>
    <s v="Furniture"/>
    <x v="1113"/>
  </r>
  <r>
    <x v="0"/>
    <s v="East"/>
    <s v="Technology"/>
    <x v="1114"/>
  </r>
  <r>
    <x v="2"/>
    <s v="Central"/>
    <s v="Office Supplies"/>
    <x v="369"/>
  </r>
  <r>
    <x v="1"/>
    <s v="West"/>
    <s v="Office Supplies"/>
    <x v="1054"/>
  </r>
  <r>
    <x v="0"/>
    <s v="East"/>
    <s v="Furniture"/>
    <x v="1115"/>
  </r>
  <r>
    <x v="2"/>
    <s v="West"/>
    <s v="Office Supplies"/>
    <x v="543"/>
  </r>
  <r>
    <x v="2"/>
    <s v="East"/>
    <s v="Office Supplies"/>
    <x v="684"/>
  </r>
  <r>
    <x v="2"/>
    <s v="Central"/>
    <s v="Office Supplies"/>
    <x v="848"/>
  </r>
  <r>
    <x v="2"/>
    <s v="Central"/>
    <s v="Furniture"/>
    <x v="1116"/>
  </r>
  <r>
    <x v="0"/>
    <s v="East"/>
    <s v="Office Supplies"/>
    <x v="1054"/>
  </r>
  <r>
    <x v="1"/>
    <s v="West"/>
    <s v="Office Supplies"/>
    <x v="1111"/>
  </r>
  <r>
    <x v="2"/>
    <s v="Central"/>
    <s v="Office Supplies"/>
    <x v="1117"/>
  </r>
  <r>
    <x v="2"/>
    <s v="South"/>
    <s v="Office Supplies"/>
    <x v="1118"/>
  </r>
  <r>
    <x v="0"/>
    <s v="East"/>
    <s v="Technology"/>
    <x v="1119"/>
  </r>
  <r>
    <x v="0"/>
    <s v="West"/>
    <s v="Office Supplies"/>
    <x v="1120"/>
  </r>
  <r>
    <x v="2"/>
    <s v="Central"/>
    <s v="Office Supplies"/>
    <x v="1121"/>
  </r>
  <r>
    <x v="0"/>
    <s v="Central"/>
    <s v="Technology"/>
    <x v="1122"/>
  </r>
  <r>
    <x v="0"/>
    <s v="East"/>
    <s v="Office Supplies"/>
    <x v="1123"/>
  </r>
  <r>
    <x v="0"/>
    <s v="East"/>
    <s v="Office Supplies"/>
    <x v="1124"/>
  </r>
  <r>
    <x v="2"/>
    <s v="East"/>
    <s v="Office Supplies"/>
    <x v="1125"/>
  </r>
  <r>
    <x v="2"/>
    <s v="Central"/>
    <s v="Office Supplies"/>
    <x v="1126"/>
  </r>
  <r>
    <x v="0"/>
    <s v="East"/>
    <s v="Furniture"/>
    <x v="597"/>
  </r>
  <r>
    <x v="1"/>
    <s v="Central"/>
    <s v="Office Supplies"/>
    <x v="1127"/>
  </r>
  <r>
    <x v="0"/>
    <s v="West"/>
    <s v="Office Supplies"/>
    <x v="145"/>
  </r>
  <r>
    <x v="0"/>
    <s v="Central"/>
    <s v="Office Supplies"/>
    <x v="1128"/>
  </r>
  <r>
    <x v="1"/>
    <s v="West"/>
    <s v="Furniture"/>
    <x v="105"/>
  </r>
  <r>
    <x v="0"/>
    <s v="East"/>
    <s v="Office Supplies"/>
    <x v="995"/>
  </r>
  <r>
    <x v="2"/>
    <s v="East"/>
    <s v="Office Supplies"/>
    <x v="1129"/>
  </r>
  <r>
    <x v="0"/>
    <s v="West"/>
    <s v="Office Supplies"/>
    <x v="1130"/>
  </r>
  <r>
    <x v="1"/>
    <s v="West"/>
    <s v="Office Supplies"/>
    <x v="1131"/>
  </r>
  <r>
    <x v="0"/>
    <s v="South"/>
    <s v="Office Supplies"/>
    <x v="1132"/>
  </r>
  <r>
    <x v="2"/>
    <s v="East"/>
    <s v="Furniture"/>
    <x v="1133"/>
  </r>
  <r>
    <x v="2"/>
    <s v="South"/>
    <s v="Technology"/>
    <x v="1134"/>
  </r>
  <r>
    <x v="2"/>
    <s v="South"/>
    <s v="Office Supplies"/>
    <x v="1126"/>
  </r>
  <r>
    <x v="1"/>
    <s v="West"/>
    <s v="Technology"/>
    <x v="1135"/>
  </r>
  <r>
    <x v="0"/>
    <s v="West"/>
    <s v="Technology"/>
    <x v="1136"/>
  </r>
  <r>
    <x v="0"/>
    <s v="Central"/>
    <s v="Office Supplies"/>
    <x v="879"/>
  </r>
  <r>
    <x v="0"/>
    <s v="West"/>
    <s v="Office Supplies"/>
    <x v="1137"/>
  </r>
  <r>
    <x v="0"/>
    <s v="South"/>
    <s v="Office Supplies"/>
    <x v="1138"/>
  </r>
  <r>
    <x v="0"/>
    <s v="East"/>
    <s v="Office Supplies"/>
    <x v="1139"/>
  </r>
  <r>
    <x v="1"/>
    <s v="East"/>
    <s v="Technology"/>
    <x v="1140"/>
  </r>
  <r>
    <x v="1"/>
    <s v="Central"/>
    <s v="Office Supplies"/>
    <x v="1141"/>
  </r>
  <r>
    <x v="0"/>
    <s v="East"/>
    <s v="Technology"/>
    <x v="1142"/>
  </r>
  <r>
    <x v="1"/>
    <s v="East"/>
    <s v="Office Supplies"/>
    <x v="1143"/>
  </r>
  <r>
    <x v="2"/>
    <s v="West"/>
    <s v="Furniture"/>
    <x v="1144"/>
  </r>
  <r>
    <x v="1"/>
    <s v="West"/>
    <s v="Office Supplies"/>
    <x v="1145"/>
  </r>
  <r>
    <x v="1"/>
    <s v="West"/>
    <s v="Office Supplies"/>
    <x v="1036"/>
  </r>
  <r>
    <x v="0"/>
    <s v="Central"/>
    <s v="Office Supplies"/>
    <x v="1146"/>
  </r>
  <r>
    <x v="0"/>
    <s v="East"/>
    <s v="Furniture"/>
    <x v="1147"/>
  </r>
  <r>
    <x v="0"/>
    <s v="South"/>
    <s v="Office Supplies"/>
    <x v="952"/>
  </r>
  <r>
    <x v="2"/>
    <s v="Central"/>
    <s v="Furniture"/>
    <x v="1148"/>
  </r>
  <r>
    <x v="0"/>
    <s v="West"/>
    <s v="Office Supplies"/>
    <x v="1149"/>
  </r>
  <r>
    <x v="0"/>
    <s v="Central"/>
    <s v="Office Supplies"/>
    <x v="1150"/>
  </r>
  <r>
    <x v="0"/>
    <s v="West"/>
    <s v="Technology"/>
    <x v="1047"/>
  </r>
  <r>
    <x v="1"/>
    <s v="Central"/>
    <s v="Office Supplies"/>
    <x v="77"/>
  </r>
  <r>
    <x v="0"/>
    <s v="Central"/>
    <s v="Furniture"/>
    <x v="1151"/>
  </r>
  <r>
    <x v="2"/>
    <s v="South"/>
    <s v="Technology"/>
    <x v="1152"/>
  </r>
  <r>
    <x v="0"/>
    <s v="West"/>
    <s v="Office Supplies"/>
    <x v="1153"/>
  </r>
  <r>
    <x v="2"/>
    <s v="East"/>
    <s v="Furniture"/>
    <x v="331"/>
  </r>
  <r>
    <x v="0"/>
    <s v="West"/>
    <s v="Office Supplies"/>
    <x v="627"/>
  </r>
  <r>
    <x v="1"/>
    <s v="Central"/>
    <s v="Technology"/>
    <x v="1154"/>
  </r>
  <r>
    <x v="2"/>
    <s v="Central"/>
    <s v="Office Supplies"/>
    <x v="1155"/>
  </r>
  <r>
    <x v="2"/>
    <s v="East"/>
    <s v="Technology"/>
    <x v="1156"/>
  </r>
  <r>
    <x v="0"/>
    <s v="East"/>
    <s v="Furniture"/>
    <x v="1157"/>
  </r>
  <r>
    <x v="1"/>
    <s v="West"/>
    <s v="Office Supplies"/>
    <x v="1158"/>
  </r>
  <r>
    <x v="0"/>
    <s v="East"/>
    <s v="Office Supplies"/>
    <x v="1159"/>
  </r>
  <r>
    <x v="0"/>
    <s v="East"/>
    <s v="Office Supplies"/>
    <x v="388"/>
  </r>
  <r>
    <x v="2"/>
    <s v="Central"/>
    <s v="Office Supplies"/>
    <x v="1160"/>
  </r>
  <r>
    <x v="0"/>
    <s v="East"/>
    <s v="Technology"/>
    <x v="1161"/>
  </r>
  <r>
    <x v="0"/>
    <s v="East"/>
    <s v="Office Supplies"/>
    <x v="695"/>
  </r>
  <r>
    <x v="2"/>
    <s v="East"/>
    <s v="Office Supplies"/>
    <x v="473"/>
  </r>
  <r>
    <x v="2"/>
    <s v="East"/>
    <s v="Office Supplies"/>
    <x v="1162"/>
  </r>
  <r>
    <x v="2"/>
    <s v="West"/>
    <s v="Furniture"/>
    <x v="1163"/>
  </r>
  <r>
    <x v="2"/>
    <s v="South"/>
    <s v="Office Supplies"/>
    <x v="489"/>
  </r>
  <r>
    <x v="0"/>
    <s v="South"/>
    <s v="Office Supplies"/>
    <x v="1164"/>
  </r>
  <r>
    <x v="0"/>
    <s v="Central"/>
    <s v="Office Supplies"/>
    <x v="1165"/>
  </r>
  <r>
    <x v="0"/>
    <s v="West"/>
    <s v="Office Supplies"/>
    <x v="1166"/>
  </r>
  <r>
    <x v="0"/>
    <s v="West"/>
    <s v="Office Supplies"/>
    <x v="1167"/>
  </r>
  <r>
    <x v="2"/>
    <s v="West"/>
    <s v="Office Supplies"/>
    <x v="1168"/>
  </r>
  <r>
    <x v="2"/>
    <s v="Central"/>
    <s v="Office Supplies"/>
    <x v="1169"/>
  </r>
  <r>
    <x v="0"/>
    <s v="Central"/>
    <s v="Office Supplies"/>
    <x v="489"/>
  </r>
  <r>
    <x v="0"/>
    <s v="East"/>
    <s v="Office Supplies"/>
    <x v="323"/>
  </r>
  <r>
    <x v="0"/>
    <s v="South"/>
    <s v="Furniture"/>
    <x v="1170"/>
  </r>
  <r>
    <x v="2"/>
    <s v="South"/>
    <s v="Office Supplies"/>
    <x v="1171"/>
  </r>
  <r>
    <x v="0"/>
    <s v="East"/>
    <s v="Office Supplies"/>
    <x v="1172"/>
  </r>
  <r>
    <x v="2"/>
    <s v="East"/>
    <s v="Office Supplies"/>
    <x v="1173"/>
  </r>
  <r>
    <x v="0"/>
    <s v="East"/>
    <s v="Furniture"/>
    <x v="1174"/>
  </r>
  <r>
    <x v="0"/>
    <s v="South"/>
    <s v="Office Supplies"/>
    <x v="1175"/>
  </r>
  <r>
    <x v="1"/>
    <s v="Central"/>
    <s v="Furniture"/>
    <x v="1176"/>
  </r>
  <r>
    <x v="0"/>
    <s v="West"/>
    <s v="Office Supplies"/>
    <x v="1177"/>
  </r>
  <r>
    <x v="0"/>
    <s v="Central"/>
    <s v="Office Supplies"/>
    <x v="1178"/>
  </r>
  <r>
    <x v="2"/>
    <s v="South"/>
    <s v="Technology"/>
    <x v="1179"/>
  </r>
  <r>
    <x v="1"/>
    <s v="East"/>
    <s v="Furniture"/>
    <x v="1180"/>
  </r>
  <r>
    <x v="0"/>
    <s v="Central"/>
    <s v="Technology"/>
    <x v="1181"/>
  </r>
  <r>
    <x v="0"/>
    <s v="Central"/>
    <s v="Office Supplies"/>
    <x v="1182"/>
  </r>
  <r>
    <x v="0"/>
    <s v="South"/>
    <s v="Office Supplies"/>
    <x v="1183"/>
  </r>
  <r>
    <x v="0"/>
    <s v="South"/>
    <s v="Office Supplies"/>
    <x v="1184"/>
  </r>
  <r>
    <x v="2"/>
    <s v="East"/>
    <s v="Furniture"/>
    <x v="1185"/>
  </r>
  <r>
    <x v="2"/>
    <s v="East"/>
    <s v="Technology"/>
    <x v="1171"/>
  </r>
  <r>
    <x v="1"/>
    <s v="West"/>
    <s v="Office Supplies"/>
    <x v="1186"/>
  </r>
  <r>
    <x v="0"/>
    <s v="South"/>
    <s v="Office Supplies"/>
    <x v="1187"/>
  </r>
  <r>
    <x v="0"/>
    <s v="West"/>
    <s v="Office Supplies"/>
    <x v="1188"/>
  </r>
  <r>
    <x v="0"/>
    <s v="Central"/>
    <s v="Office Supplies"/>
    <x v="1189"/>
  </r>
  <r>
    <x v="1"/>
    <s v="Central"/>
    <s v="Technology"/>
    <x v="1100"/>
  </r>
  <r>
    <x v="1"/>
    <s v="West"/>
    <s v="Office Supplies"/>
    <x v="1190"/>
  </r>
  <r>
    <x v="1"/>
    <s v="Central"/>
    <s v="Office Supplies"/>
    <x v="1191"/>
  </r>
  <r>
    <x v="2"/>
    <s v="East"/>
    <s v="Office Supplies"/>
    <x v="1192"/>
  </r>
  <r>
    <x v="0"/>
    <s v="West"/>
    <s v="Furniture"/>
    <x v="1193"/>
  </r>
  <r>
    <x v="1"/>
    <s v="East"/>
    <s v="Office Supplies"/>
    <x v="1194"/>
  </r>
  <r>
    <x v="0"/>
    <s v="Central"/>
    <s v="Furniture"/>
    <x v="1195"/>
  </r>
  <r>
    <x v="0"/>
    <s v="West"/>
    <s v="Office Supplies"/>
    <x v="1196"/>
  </r>
  <r>
    <x v="0"/>
    <s v="East"/>
    <s v="Office Supplies"/>
    <x v="1197"/>
  </r>
  <r>
    <x v="2"/>
    <s v="West"/>
    <s v="Office Supplies"/>
    <x v="1198"/>
  </r>
  <r>
    <x v="0"/>
    <s v="West"/>
    <s v="Office Supplies"/>
    <x v="146"/>
  </r>
  <r>
    <x v="0"/>
    <s v="Central"/>
    <s v="Office Supplies"/>
    <x v="1199"/>
  </r>
  <r>
    <x v="0"/>
    <s v="East"/>
    <s v="Furniture"/>
    <x v="1200"/>
  </r>
  <r>
    <x v="1"/>
    <s v="East"/>
    <s v="Office Supplies"/>
    <x v="1201"/>
  </r>
  <r>
    <x v="1"/>
    <s v="West"/>
    <s v="Office Supplies"/>
    <x v="1202"/>
  </r>
  <r>
    <x v="1"/>
    <s v="West"/>
    <s v="Technology"/>
    <x v="274"/>
  </r>
  <r>
    <x v="2"/>
    <s v="South"/>
    <s v="Office Supplies"/>
    <x v="1203"/>
  </r>
  <r>
    <x v="1"/>
    <s v="West"/>
    <s v="Office Supplies"/>
    <x v="1204"/>
  </r>
  <r>
    <x v="2"/>
    <s v="West"/>
    <s v="Office Supplies"/>
    <x v="1205"/>
  </r>
  <r>
    <x v="0"/>
    <s v="West"/>
    <s v="Furniture"/>
    <x v="1206"/>
  </r>
  <r>
    <x v="1"/>
    <s v="East"/>
    <s v="Office Supplies"/>
    <x v="1207"/>
  </r>
  <r>
    <x v="2"/>
    <s v="West"/>
    <s v="Office Supplies"/>
    <x v="29"/>
  </r>
  <r>
    <x v="2"/>
    <s v="South"/>
    <s v="Office Supplies"/>
    <x v="1208"/>
  </r>
  <r>
    <x v="0"/>
    <s v="West"/>
    <s v="Office Supplies"/>
    <x v="1209"/>
  </r>
  <r>
    <x v="1"/>
    <s v="Central"/>
    <s v="Technology"/>
    <x v="1210"/>
  </r>
  <r>
    <x v="0"/>
    <s v="East"/>
    <s v="Office Supplies"/>
    <x v="1211"/>
  </r>
  <r>
    <x v="2"/>
    <s v="Central"/>
    <s v="Technology"/>
    <x v="1212"/>
  </r>
  <r>
    <x v="0"/>
    <s v="South"/>
    <s v="Office Supplies"/>
    <x v="1213"/>
  </r>
  <r>
    <x v="0"/>
    <s v="West"/>
    <s v="Office Supplies"/>
    <x v="266"/>
  </r>
  <r>
    <x v="2"/>
    <s v="Central"/>
    <s v="Technology"/>
    <x v="1214"/>
  </r>
  <r>
    <x v="2"/>
    <s v="South"/>
    <s v="Furniture"/>
    <x v="1215"/>
  </r>
  <r>
    <x v="2"/>
    <s v="West"/>
    <s v="Furniture"/>
    <x v="1216"/>
  </r>
  <r>
    <x v="0"/>
    <s v="Central"/>
    <s v="Office Supplies"/>
    <x v="1217"/>
  </r>
  <r>
    <x v="0"/>
    <s v="South"/>
    <s v="Technology"/>
    <x v="1218"/>
  </r>
  <r>
    <x v="2"/>
    <s v="East"/>
    <s v="Technology"/>
    <x v="1219"/>
  </r>
  <r>
    <x v="0"/>
    <s v="West"/>
    <s v="Furniture"/>
    <x v="1220"/>
  </r>
  <r>
    <x v="0"/>
    <s v="South"/>
    <s v="Furniture"/>
    <x v="1221"/>
  </r>
  <r>
    <x v="1"/>
    <s v="East"/>
    <s v="Office Supplies"/>
    <x v="237"/>
  </r>
  <r>
    <x v="0"/>
    <s v="South"/>
    <s v="Office Supplies"/>
    <x v="1222"/>
  </r>
  <r>
    <x v="2"/>
    <s v="East"/>
    <s v="Office Supplies"/>
    <x v="1223"/>
  </r>
  <r>
    <x v="2"/>
    <s v="East"/>
    <s v="Technology"/>
    <x v="1224"/>
  </r>
  <r>
    <x v="0"/>
    <s v="South"/>
    <s v="Furniture"/>
    <x v="1225"/>
  </r>
  <r>
    <x v="2"/>
    <s v="East"/>
    <s v="Office Supplies"/>
    <x v="1226"/>
  </r>
  <r>
    <x v="2"/>
    <s v="West"/>
    <s v="Office Supplies"/>
    <x v="1227"/>
  </r>
  <r>
    <x v="0"/>
    <s v="East"/>
    <s v="Office Supplies"/>
    <x v="1228"/>
  </r>
  <r>
    <x v="0"/>
    <s v="Central"/>
    <s v="Office Supplies"/>
    <x v="1229"/>
  </r>
  <r>
    <x v="0"/>
    <s v="East"/>
    <s v="Furniture"/>
    <x v="150"/>
  </r>
  <r>
    <x v="2"/>
    <s v="West"/>
    <s v="Office Supplies"/>
    <x v="1230"/>
  </r>
  <r>
    <x v="1"/>
    <s v="East"/>
    <s v="Furniture"/>
    <x v="1231"/>
  </r>
  <r>
    <x v="0"/>
    <s v="West"/>
    <s v="Furniture"/>
    <x v="1221"/>
  </r>
  <r>
    <x v="0"/>
    <s v="South"/>
    <s v="Office Supplies"/>
    <x v="529"/>
  </r>
  <r>
    <x v="2"/>
    <s v="West"/>
    <s v="Office Supplies"/>
    <x v="449"/>
  </r>
  <r>
    <x v="2"/>
    <s v="West"/>
    <s v="Furniture"/>
    <x v="1232"/>
  </r>
  <r>
    <x v="0"/>
    <s v="Central"/>
    <s v="Office Supplies"/>
    <x v="697"/>
  </r>
  <r>
    <x v="1"/>
    <s v="East"/>
    <s v="Office Supplies"/>
    <x v="1233"/>
  </r>
  <r>
    <x v="1"/>
    <s v="South"/>
    <s v="Office Supplies"/>
    <x v="1234"/>
  </r>
  <r>
    <x v="1"/>
    <s v="East"/>
    <s v="Office Supplies"/>
    <x v="1235"/>
  </r>
  <r>
    <x v="1"/>
    <s v="South"/>
    <s v="Office Supplies"/>
    <x v="1236"/>
  </r>
  <r>
    <x v="0"/>
    <s v="South"/>
    <s v="Technology"/>
    <x v="1237"/>
  </r>
  <r>
    <x v="0"/>
    <s v="East"/>
    <s v="Office Supplies"/>
    <x v="1238"/>
  </r>
  <r>
    <x v="1"/>
    <s v="West"/>
    <s v="Technology"/>
    <x v="372"/>
  </r>
  <r>
    <x v="0"/>
    <s v="West"/>
    <s v="Office Supplies"/>
    <x v="516"/>
  </r>
  <r>
    <x v="0"/>
    <s v="Central"/>
    <s v="Office Supplies"/>
    <x v="1239"/>
  </r>
  <r>
    <x v="1"/>
    <s v="East"/>
    <s v="Furniture"/>
    <x v="1240"/>
  </r>
  <r>
    <x v="0"/>
    <s v="East"/>
    <s v="Technology"/>
    <x v="592"/>
  </r>
  <r>
    <x v="2"/>
    <s v="East"/>
    <s v="Office Supplies"/>
    <x v="1241"/>
  </r>
  <r>
    <x v="0"/>
    <s v="East"/>
    <s v="Office Supplies"/>
    <x v="1242"/>
  </r>
  <r>
    <x v="1"/>
    <s v="Central"/>
    <s v="Furniture"/>
    <x v="1243"/>
  </r>
  <r>
    <x v="2"/>
    <s v="East"/>
    <s v="Furniture"/>
    <x v="1244"/>
  </r>
  <r>
    <x v="0"/>
    <s v="Central"/>
    <s v="Furniture"/>
    <x v="1245"/>
  </r>
  <r>
    <x v="1"/>
    <s v="East"/>
    <s v="Office Supplies"/>
    <x v="1246"/>
  </r>
  <r>
    <x v="2"/>
    <s v="West"/>
    <s v="Office Supplies"/>
    <x v="1150"/>
  </r>
  <r>
    <x v="0"/>
    <s v="West"/>
    <s v="Office Supplies"/>
    <x v="1247"/>
  </r>
  <r>
    <x v="0"/>
    <s v="East"/>
    <s v="Office Supplies"/>
    <x v="489"/>
  </r>
  <r>
    <x v="2"/>
    <s v="East"/>
    <s v="Technology"/>
    <x v="1248"/>
  </r>
  <r>
    <x v="2"/>
    <s v="East"/>
    <s v="Office Supplies"/>
    <x v="1249"/>
  </r>
  <r>
    <x v="0"/>
    <s v="Central"/>
    <s v="Office Supplies"/>
    <x v="1250"/>
  </r>
  <r>
    <x v="2"/>
    <s v="Central"/>
    <s v="Technology"/>
    <x v="1251"/>
  </r>
  <r>
    <x v="0"/>
    <s v="East"/>
    <s v="Technology"/>
    <x v="1252"/>
  </r>
  <r>
    <x v="0"/>
    <s v="East"/>
    <s v="Office Supplies"/>
    <x v="1253"/>
  </r>
  <r>
    <x v="0"/>
    <s v="East"/>
    <s v="Office Supplies"/>
    <x v="1254"/>
  </r>
  <r>
    <x v="0"/>
    <s v="East"/>
    <s v="Office Supplies"/>
    <x v="479"/>
  </r>
  <r>
    <x v="2"/>
    <s v="West"/>
    <s v="Technology"/>
    <x v="1255"/>
  </r>
  <r>
    <x v="0"/>
    <s v="South"/>
    <s v="Technology"/>
    <x v="1256"/>
  </r>
  <r>
    <x v="1"/>
    <s v="Central"/>
    <s v="Office Supplies"/>
    <x v="1257"/>
  </r>
  <r>
    <x v="0"/>
    <s v="East"/>
    <s v="Office Supplies"/>
    <x v="1258"/>
  </r>
  <r>
    <x v="2"/>
    <s v="Central"/>
    <s v="Technology"/>
    <x v="1259"/>
  </r>
  <r>
    <x v="0"/>
    <s v="Central"/>
    <s v="Technology"/>
    <x v="1260"/>
  </r>
  <r>
    <x v="0"/>
    <s v="Central"/>
    <s v="Office Supplies"/>
    <x v="239"/>
  </r>
  <r>
    <x v="0"/>
    <s v="West"/>
    <s v="Furniture"/>
    <x v="1261"/>
  </r>
  <r>
    <x v="2"/>
    <s v="West"/>
    <s v="Office Supplies"/>
    <x v="1262"/>
  </r>
  <r>
    <x v="2"/>
    <s v="West"/>
    <s v="Technology"/>
    <x v="1263"/>
  </r>
  <r>
    <x v="0"/>
    <s v="West"/>
    <s v="Office Supplies"/>
    <x v="1264"/>
  </r>
  <r>
    <x v="0"/>
    <s v="East"/>
    <s v="Furniture"/>
    <x v="1265"/>
  </r>
  <r>
    <x v="0"/>
    <s v="East"/>
    <s v="Office Supplies"/>
    <x v="1266"/>
  </r>
  <r>
    <x v="0"/>
    <s v="East"/>
    <s v="Furniture"/>
    <x v="1267"/>
  </r>
  <r>
    <x v="0"/>
    <s v="Central"/>
    <s v="Office Supplies"/>
    <x v="1268"/>
  </r>
  <r>
    <x v="0"/>
    <s v="East"/>
    <s v="Furniture"/>
    <x v="1269"/>
  </r>
  <r>
    <x v="1"/>
    <s v="Central"/>
    <s v="Office Supplies"/>
    <x v="1270"/>
  </r>
  <r>
    <x v="0"/>
    <s v="West"/>
    <s v="Furniture"/>
    <x v="1271"/>
  </r>
  <r>
    <x v="0"/>
    <s v="South"/>
    <s v="Office Supplies"/>
    <x v="1272"/>
  </r>
  <r>
    <x v="0"/>
    <s v="East"/>
    <s v="Technology"/>
    <x v="1273"/>
  </r>
  <r>
    <x v="2"/>
    <s v="East"/>
    <s v="Furniture"/>
    <x v="1274"/>
  </r>
  <r>
    <x v="2"/>
    <s v="Central"/>
    <s v="Furniture"/>
    <x v="1275"/>
  </r>
  <r>
    <x v="1"/>
    <s v="West"/>
    <s v="Office Supplies"/>
    <x v="416"/>
  </r>
  <r>
    <x v="0"/>
    <s v="East"/>
    <s v="Technology"/>
    <x v="1276"/>
  </r>
  <r>
    <x v="0"/>
    <s v="Central"/>
    <s v="Office Supplies"/>
    <x v="1277"/>
  </r>
  <r>
    <x v="2"/>
    <s v="East"/>
    <s v="Furniture"/>
    <x v="1278"/>
  </r>
  <r>
    <x v="2"/>
    <s v="East"/>
    <s v="Office Supplies"/>
    <x v="1255"/>
  </r>
  <r>
    <x v="0"/>
    <s v="East"/>
    <s v="Office Supplies"/>
    <x v="1279"/>
  </r>
  <r>
    <x v="0"/>
    <s v="East"/>
    <s v="Office Supplies"/>
    <x v="1280"/>
  </r>
  <r>
    <x v="2"/>
    <s v="East"/>
    <s v="Technology"/>
    <x v="1281"/>
  </r>
  <r>
    <x v="0"/>
    <s v="South"/>
    <s v="Office Supplies"/>
    <x v="1282"/>
  </r>
  <r>
    <x v="1"/>
    <s v="East"/>
    <s v="Furniture"/>
    <x v="360"/>
  </r>
  <r>
    <x v="2"/>
    <s v="South"/>
    <s v="Technology"/>
    <x v="82"/>
  </r>
  <r>
    <x v="1"/>
    <s v="East"/>
    <s v="Office Supplies"/>
    <x v="375"/>
  </r>
  <r>
    <x v="0"/>
    <s v="South"/>
    <s v="Office Supplies"/>
    <x v="1283"/>
  </r>
  <r>
    <x v="0"/>
    <s v="West"/>
    <s v="Office Supplies"/>
    <x v="1284"/>
  </r>
  <r>
    <x v="1"/>
    <s v="East"/>
    <s v="Office Supplies"/>
    <x v="1285"/>
  </r>
  <r>
    <x v="1"/>
    <s v="East"/>
    <s v="Office Supplies"/>
    <x v="708"/>
  </r>
  <r>
    <x v="0"/>
    <s v="South"/>
    <s v="Technology"/>
    <x v="1286"/>
  </r>
  <r>
    <x v="1"/>
    <s v="Central"/>
    <s v="Technology"/>
    <x v="1287"/>
  </r>
  <r>
    <x v="2"/>
    <s v="East"/>
    <s v="Office Supplies"/>
    <x v="453"/>
  </r>
  <r>
    <x v="1"/>
    <s v="East"/>
    <s v="Office Supplies"/>
    <x v="1288"/>
  </r>
  <r>
    <x v="0"/>
    <s v="West"/>
    <s v="Technology"/>
    <x v="1289"/>
  </r>
  <r>
    <x v="1"/>
    <s v="East"/>
    <s v="Furniture"/>
    <x v="1290"/>
  </r>
  <r>
    <x v="2"/>
    <s v="South"/>
    <s v="Office Supplies"/>
    <x v="1291"/>
  </r>
  <r>
    <x v="0"/>
    <s v="Central"/>
    <s v="Office Supplies"/>
    <x v="1292"/>
  </r>
  <r>
    <x v="1"/>
    <s v="South"/>
    <s v="Furniture"/>
    <x v="1293"/>
  </r>
  <r>
    <x v="0"/>
    <s v="West"/>
    <s v="Technology"/>
    <x v="1294"/>
  </r>
  <r>
    <x v="0"/>
    <s v="West"/>
    <s v="Office Supplies"/>
    <x v="74"/>
  </r>
  <r>
    <x v="2"/>
    <s v="Central"/>
    <s v="Furniture"/>
    <x v="1295"/>
  </r>
  <r>
    <x v="1"/>
    <s v="Central"/>
    <s v="Office Supplies"/>
    <x v="1296"/>
  </r>
  <r>
    <x v="1"/>
    <s v="South"/>
    <s v="Furniture"/>
    <x v="1297"/>
  </r>
  <r>
    <x v="0"/>
    <s v="South"/>
    <s v="Office Supplies"/>
    <x v="1298"/>
  </r>
  <r>
    <x v="0"/>
    <s v="Central"/>
    <s v="Office Supplies"/>
    <x v="441"/>
  </r>
  <r>
    <x v="2"/>
    <s v="South"/>
    <s v="Furniture"/>
    <x v="1299"/>
  </r>
  <r>
    <x v="0"/>
    <s v="West"/>
    <s v="Furniture"/>
    <x v="299"/>
  </r>
  <r>
    <x v="0"/>
    <s v="East"/>
    <s v="Office Supplies"/>
    <x v="199"/>
  </r>
  <r>
    <x v="0"/>
    <s v="Central"/>
    <s v="Technology"/>
    <x v="1300"/>
  </r>
  <r>
    <x v="2"/>
    <s v="East"/>
    <s v="Technology"/>
    <x v="1301"/>
  </r>
  <r>
    <x v="0"/>
    <s v="East"/>
    <s v="Office Supplies"/>
    <x v="73"/>
  </r>
  <r>
    <x v="2"/>
    <s v="West"/>
    <s v="Technology"/>
    <x v="1302"/>
  </r>
  <r>
    <x v="0"/>
    <s v="East"/>
    <s v="Office Supplies"/>
    <x v="1303"/>
  </r>
  <r>
    <x v="2"/>
    <s v="East"/>
    <s v="Office Supplies"/>
    <x v="1304"/>
  </r>
  <r>
    <x v="0"/>
    <s v="South"/>
    <s v="Technology"/>
    <x v="1305"/>
  </r>
  <r>
    <x v="0"/>
    <s v="East"/>
    <s v="Office Supplies"/>
    <x v="1306"/>
  </r>
  <r>
    <x v="0"/>
    <s v="West"/>
    <s v="Technology"/>
    <x v="1307"/>
  </r>
  <r>
    <x v="1"/>
    <s v="East"/>
    <s v="Office Supplies"/>
    <x v="1308"/>
  </r>
  <r>
    <x v="2"/>
    <s v="South"/>
    <s v="Office Supplies"/>
    <x v="1309"/>
  </r>
  <r>
    <x v="2"/>
    <s v="East"/>
    <s v="Office Supplies"/>
    <x v="118"/>
  </r>
  <r>
    <x v="0"/>
    <s v="East"/>
    <s v="Office Supplies"/>
    <x v="1310"/>
  </r>
  <r>
    <x v="1"/>
    <s v="West"/>
    <s v="Office Supplies"/>
    <x v="1311"/>
  </r>
  <r>
    <x v="0"/>
    <s v="Central"/>
    <s v="Office Supplies"/>
    <x v="1312"/>
  </r>
  <r>
    <x v="1"/>
    <s v="Central"/>
    <s v="Office Supplies"/>
    <x v="1313"/>
  </r>
  <r>
    <x v="2"/>
    <s v="West"/>
    <s v="Furniture"/>
    <x v="1314"/>
  </r>
  <r>
    <x v="2"/>
    <s v="Central"/>
    <s v="Office Supplies"/>
    <x v="1315"/>
  </r>
  <r>
    <x v="0"/>
    <s v="West"/>
    <s v="Furniture"/>
    <x v="1316"/>
  </r>
  <r>
    <x v="0"/>
    <s v="East"/>
    <s v="Office Supplies"/>
    <x v="1317"/>
  </r>
  <r>
    <x v="2"/>
    <s v="Central"/>
    <s v="Office Supplies"/>
    <x v="1318"/>
  </r>
  <r>
    <x v="0"/>
    <s v="South"/>
    <s v="Office Supplies"/>
    <x v="77"/>
  </r>
  <r>
    <x v="2"/>
    <s v="South"/>
    <s v="Office Supplies"/>
    <x v="1319"/>
  </r>
  <r>
    <x v="2"/>
    <s v="West"/>
    <s v="Office Supplies"/>
    <x v="1320"/>
  </r>
  <r>
    <x v="0"/>
    <s v="East"/>
    <s v="Office Supplies"/>
    <x v="1321"/>
  </r>
  <r>
    <x v="1"/>
    <s v="East"/>
    <s v="Office Supplies"/>
    <x v="1322"/>
  </r>
  <r>
    <x v="0"/>
    <s v="East"/>
    <s v="Office Supplies"/>
    <x v="1323"/>
  </r>
  <r>
    <x v="0"/>
    <s v="West"/>
    <s v="Office Supplies"/>
    <x v="1324"/>
  </r>
  <r>
    <x v="0"/>
    <s v="East"/>
    <s v="Office Supplies"/>
    <x v="1325"/>
  </r>
  <r>
    <x v="0"/>
    <s v="South"/>
    <s v="Office Supplies"/>
    <x v="1326"/>
  </r>
  <r>
    <x v="2"/>
    <s v="West"/>
    <s v="Technology"/>
    <x v="1327"/>
  </r>
  <r>
    <x v="2"/>
    <s v="South"/>
    <s v="Office Supplies"/>
    <x v="1328"/>
  </r>
  <r>
    <x v="0"/>
    <s v="West"/>
    <s v="Office Supplies"/>
    <x v="674"/>
  </r>
  <r>
    <x v="2"/>
    <s v="South"/>
    <s v="Office Supplies"/>
    <x v="1329"/>
  </r>
  <r>
    <x v="0"/>
    <s v="West"/>
    <s v="Technology"/>
    <x v="1330"/>
  </r>
  <r>
    <x v="0"/>
    <s v="West"/>
    <s v="Office Supplies"/>
    <x v="1331"/>
  </r>
  <r>
    <x v="2"/>
    <s v="East"/>
    <s v="Office Supplies"/>
    <x v="1332"/>
  </r>
  <r>
    <x v="1"/>
    <s v="West"/>
    <s v="Office Supplies"/>
    <x v="1333"/>
  </r>
  <r>
    <x v="0"/>
    <s v="Central"/>
    <s v="Technology"/>
    <x v="867"/>
  </r>
  <r>
    <x v="2"/>
    <s v="East"/>
    <s v="Furniture"/>
    <x v="1202"/>
  </r>
  <r>
    <x v="1"/>
    <s v="East"/>
    <s v="Furniture"/>
    <x v="1334"/>
  </r>
  <r>
    <x v="0"/>
    <s v="East"/>
    <s v="Office Supplies"/>
    <x v="1335"/>
  </r>
  <r>
    <x v="0"/>
    <s v="East"/>
    <s v="Office Supplies"/>
    <x v="1336"/>
  </r>
  <r>
    <x v="0"/>
    <s v="West"/>
    <s v="Technology"/>
    <x v="1337"/>
  </r>
  <r>
    <x v="0"/>
    <s v="Central"/>
    <s v="Furniture"/>
    <x v="1338"/>
  </r>
  <r>
    <x v="0"/>
    <s v="Central"/>
    <s v="Furniture"/>
    <x v="1339"/>
  </r>
  <r>
    <x v="0"/>
    <s v="Central"/>
    <s v="Office Supplies"/>
    <x v="156"/>
  </r>
  <r>
    <x v="1"/>
    <s v="Central"/>
    <s v="Technology"/>
    <x v="1340"/>
  </r>
  <r>
    <x v="0"/>
    <s v="South"/>
    <s v="Office Supplies"/>
    <x v="1341"/>
  </r>
  <r>
    <x v="0"/>
    <s v="East"/>
    <s v="Office Supplies"/>
    <x v="1131"/>
  </r>
  <r>
    <x v="0"/>
    <s v="South"/>
    <s v="Office Supplies"/>
    <x v="1342"/>
  </r>
  <r>
    <x v="2"/>
    <s v="East"/>
    <s v="Technology"/>
    <x v="1343"/>
  </r>
  <r>
    <x v="0"/>
    <s v="East"/>
    <s v="Technology"/>
    <x v="1344"/>
  </r>
  <r>
    <x v="2"/>
    <s v="Central"/>
    <s v="Office Supplies"/>
    <x v="1345"/>
  </r>
  <r>
    <x v="2"/>
    <s v="Central"/>
    <s v="Technology"/>
    <x v="1346"/>
  </r>
  <r>
    <x v="0"/>
    <s v="West"/>
    <s v="Furniture"/>
    <x v="1347"/>
  </r>
  <r>
    <x v="1"/>
    <s v="South"/>
    <s v="Office Supplies"/>
    <x v="1348"/>
  </r>
  <r>
    <x v="0"/>
    <s v="South"/>
    <s v="Furniture"/>
    <x v="1349"/>
  </r>
  <r>
    <x v="0"/>
    <s v="West"/>
    <s v="Office Supplies"/>
    <x v="1350"/>
  </r>
  <r>
    <x v="0"/>
    <s v="West"/>
    <s v="Office Supplies"/>
    <x v="1351"/>
  </r>
  <r>
    <x v="0"/>
    <s v="South"/>
    <s v="Office Supplies"/>
    <x v="77"/>
  </r>
  <r>
    <x v="0"/>
    <s v="East"/>
    <s v="Office Supplies"/>
    <x v="77"/>
  </r>
  <r>
    <x v="0"/>
    <s v="South"/>
    <s v="Office Supplies"/>
    <x v="1352"/>
  </r>
  <r>
    <x v="2"/>
    <s v="Central"/>
    <s v="Technology"/>
    <x v="1353"/>
  </r>
  <r>
    <x v="0"/>
    <s v="East"/>
    <s v="Office Supplies"/>
    <x v="1354"/>
  </r>
  <r>
    <x v="2"/>
    <s v="East"/>
    <s v="Office Supplies"/>
    <x v="1355"/>
  </r>
  <r>
    <x v="0"/>
    <s v="Central"/>
    <s v="Technology"/>
    <x v="1356"/>
  </r>
  <r>
    <x v="0"/>
    <s v="Central"/>
    <s v="Office Supplies"/>
    <x v="1357"/>
  </r>
  <r>
    <x v="0"/>
    <s v="East"/>
    <s v="Furniture"/>
    <x v="1358"/>
  </r>
  <r>
    <x v="1"/>
    <s v="Central"/>
    <s v="Office Supplies"/>
    <x v="494"/>
  </r>
  <r>
    <x v="0"/>
    <s v="Central"/>
    <s v="Office Supplies"/>
    <x v="1359"/>
  </r>
  <r>
    <x v="2"/>
    <s v="West"/>
    <s v="Technology"/>
    <x v="1160"/>
  </r>
  <r>
    <x v="2"/>
    <s v="East"/>
    <s v="Office Supplies"/>
    <x v="1360"/>
  </r>
  <r>
    <x v="0"/>
    <s v="West"/>
    <s v="Office Supplies"/>
    <x v="1361"/>
  </r>
  <r>
    <x v="0"/>
    <s v="Central"/>
    <s v="Office Supplies"/>
    <x v="81"/>
  </r>
  <r>
    <x v="2"/>
    <s v="West"/>
    <s v="Office Supplies"/>
    <x v="1362"/>
  </r>
  <r>
    <x v="2"/>
    <s v="Central"/>
    <s v="Office Supplies"/>
    <x v="1363"/>
  </r>
  <r>
    <x v="2"/>
    <s v="East"/>
    <s v="Technology"/>
    <x v="1364"/>
  </r>
  <r>
    <x v="2"/>
    <s v="East"/>
    <s v="Office Supplies"/>
    <x v="1365"/>
  </r>
  <r>
    <x v="2"/>
    <s v="West"/>
    <s v="Office Supplies"/>
    <x v="1366"/>
  </r>
  <r>
    <x v="1"/>
    <s v="West"/>
    <s v="Technology"/>
    <x v="1367"/>
  </r>
  <r>
    <x v="0"/>
    <s v="Central"/>
    <s v="Office Supplies"/>
    <x v="1368"/>
  </r>
  <r>
    <x v="0"/>
    <s v="West"/>
    <s v="Furniture"/>
    <x v="1369"/>
  </r>
  <r>
    <x v="2"/>
    <s v="East"/>
    <s v="Office Supplies"/>
    <x v="1370"/>
  </r>
  <r>
    <x v="2"/>
    <s v="East"/>
    <s v="Technology"/>
    <x v="1371"/>
  </r>
  <r>
    <x v="2"/>
    <s v="West"/>
    <s v="Office Supplies"/>
    <x v="1372"/>
  </r>
  <r>
    <x v="0"/>
    <s v="East"/>
    <s v="Technology"/>
    <x v="1373"/>
  </r>
  <r>
    <x v="0"/>
    <s v="East"/>
    <s v="Furniture"/>
    <x v="1374"/>
  </r>
  <r>
    <x v="0"/>
    <s v="South"/>
    <s v="Technology"/>
    <x v="467"/>
  </r>
  <r>
    <x v="2"/>
    <s v="Central"/>
    <s v="Furniture"/>
    <x v="510"/>
  </r>
  <r>
    <x v="0"/>
    <s v="West"/>
    <s v="Technology"/>
    <x v="1375"/>
  </r>
  <r>
    <x v="0"/>
    <s v="East"/>
    <s v="Office Supplies"/>
    <x v="1376"/>
  </r>
  <r>
    <x v="2"/>
    <s v="West"/>
    <s v="Furniture"/>
    <x v="1377"/>
  </r>
  <r>
    <x v="0"/>
    <s v="Central"/>
    <s v="Furniture"/>
    <x v="1378"/>
  </r>
  <r>
    <x v="1"/>
    <s v="South"/>
    <s v="Office Supplies"/>
    <x v="1379"/>
  </r>
  <r>
    <x v="1"/>
    <s v="Central"/>
    <s v="Office Supplies"/>
    <x v="1380"/>
  </r>
  <r>
    <x v="2"/>
    <s v="East"/>
    <s v="Furniture"/>
    <x v="1381"/>
  </r>
  <r>
    <x v="0"/>
    <s v="Central"/>
    <s v="Office Supplies"/>
    <x v="1126"/>
  </r>
  <r>
    <x v="1"/>
    <s v="West"/>
    <s v="Office Supplies"/>
    <x v="1382"/>
  </r>
  <r>
    <x v="1"/>
    <s v="South"/>
    <s v="Office Supplies"/>
    <x v="1383"/>
  </r>
  <r>
    <x v="0"/>
    <s v="West"/>
    <s v="Technology"/>
    <x v="1330"/>
  </r>
  <r>
    <x v="1"/>
    <s v="West"/>
    <s v="Office Supplies"/>
    <x v="1384"/>
  </r>
  <r>
    <x v="0"/>
    <s v="South"/>
    <s v="Technology"/>
    <x v="419"/>
  </r>
  <r>
    <x v="0"/>
    <s v="East"/>
    <s v="Furniture"/>
    <x v="1385"/>
  </r>
  <r>
    <x v="1"/>
    <s v="West"/>
    <s v="Furniture"/>
    <x v="1386"/>
  </r>
  <r>
    <x v="0"/>
    <s v="East"/>
    <s v="Office Supplies"/>
    <x v="489"/>
  </r>
  <r>
    <x v="2"/>
    <s v="West"/>
    <s v="Office Supplies"/>
    <x v="1387"/>
  </r>
  <r>
    <x v="0"/>
    <s v="West"/>
    <s v="Technology"/>
    <x v="1388"/>
  </r>
  <r>
    <x v="2"/>
    <s v="Central"/>
    <s v="Technology"/>
    <x v="1389"/>
  </r>
  <r>
    <x v="0"/>
    <s v="West"/>
    <s v="Office Supplies"/>
    <x v="1390"/>
  </r>
  <r>
    <x v="0"/>
    <s v="Central"/>
    <s v="Furniture"/>
    <x v="1391"/>
  </r>
  <r>
    <x v="2"/>
    <s v="South"/>
    <s v="Office Supplies"/>
    <x v="1392"/>
  </r>
  <r>
    <x v="0"/>
    <s v="East"/>
    <s v="Office Supplies"/>
    <x v="1393"/>
  </r>
  <r>
    <x v="0"/>
    <s v="East"/>
    <s v="Office Supplies"/>
    <x v="765"/>
  </r>
  <r>
    <x v="2"/>
    <s v="West"/>
    <s v="Office Supplies"/>
    <x v="1394"/>
  </r>
  <r>
    <x v="2"/>
    <s v="Central"/>
    <s v="Office Supplies"/>
    <x v="591"/>
  </r>
  <r>
    <x v="0"/>
    <s v="East"/>
    <s v="Office Supplies"/>
    <x v="1395"/>
  </r>
  <r>
    <x v="0"/>
    <s v="West"/>
    <s v="Office Supplies"/>
    <x v="286"/>
  </r>
  <r>
    <x v="0"/>
    <s v="Central"/>
    <s v="Office Supplies"/>
    <x v="1396"/>
  </r>
  <r>
    <x v="0"/>
    <s v="West"/>
    <s v="Office Supplies"/>
    <x v="1397"/>
  </r>
  <r>
    <x v="0"/>
    <s v="East"/>
    <s v="Office Supplies"/>
    <x v="1398"/>
  </r>
  <r>
    <x v="0"/>
    <s v="West"/>
    <s v="Office Supplies"/>
    <x v="1399"/>
  </r>
  <r>
    <x v="0"/>
    <s v="East"/>
    <s v="Office Supplies"/>
    <x v="1400"/>
  </r>
  <r>
    <x v="0"/>
    <s v="West"/>
    <s v="Office Supplies"/>
    <x v="1401"/>
  </r>
  <r>
    <x v="0"/>
    <s v="East"/>
    <s v="Office Supplies"/>
    <x v="196"/>
  </r>
  <r>
    <x v="2"/>
    <s v="Central"/>
    <s v="Office Supplies"/>
    <x v="160"/>
  </r>
  <r>
    <x v="2"/>
    <s v="South"/>
    <s v="Office Supplies"/>
    <x v="1402"/>
  </r>
  <r>
    <x v="0"/>
    <s v="East"/>
    <s v="Technology"/>
    <x v="1403"/>
  </r>
  <r>
    <x v="0"/>
    <s v="East"/>
    <s v="Technology"/>
    <x v="1404"/>
  </r>
  <r>
    <x v="0"/>
    <s v="Central"/>
    <s v="Office Supplies"/>
    <x v="1405"/>
  </r>
  <r>
    <x v="1"/>
    <s v="East"/>
    <s v="Technology"/>
    <x v="1406"/>
  </r>
  <r>
    <x v="0"/>
    <s v="West"/>
    <s v="Office Supplies"/>
    <x v="585"/>
  </r>
  <r>
    <x v="1"/>
    <s v="Central"/>
    <s v="Technology"/>
    <x v="1407"/>
  </r>
  <r>
    <x v="1"/>
    <s v="West"/>
    <s v="Technology"/>
    <x v="1408"/>
  </r>
  <r>
    <x v="2"/>
    <s v="East"/>
    <s v="Technology"/>
    <x v="1409"/>
  </r>
  <r>
    <x v="1"/>
    <s v="West"/>
    <s v="Office Supplies"/>
    <x v="1410"/>
  </r>
  <r>
    <x v="2"/>
    <s v="South"/>
    <s v="Technology"/>
    <x v="1411"/>
  </r>
  <r>
    <x v="0"/>
    <s v="East"/>
    <s v="Furniture"/>
    <x v="1412"/>
  </r>
  <r>
    <x v="1"/>
    <s v="East"/>
    <s v="Office Supplies"/>
    <x v="1413"/>
  </r>
  <r>
    <x v="0"/>
    <s v="East"/>
    <s v="Technology"/>
    <x v="525"/>
  </r>
  <r>
    <x v="1"/>
    <s v="East"/>
    <s v="Office Supplies"/>
    <x v="141"/>
  </r>
  <r>
    <x v="0"/>
    <s v="South"/>
    <s v="Furniture"/>
    <x v="1414"/>
  </r>
  <r>
    <x v="0"/>
    <s v="East"/>
    <s v="Office Supplies"/>
    <x v="60"/>
  </r>
  <r>
    <x v="2"/>
    <s v="South"/>
    <s v="Technology"/>
    <x v="1415"/>
  </r>
  <r>
    <x v="0"/>
    <s v="South"/>
    <s v="Office Supplies"/>
    <x v="14"/>
  </r>
  <r>
    <x v="0"/>
    <s v="West"/>
    <s v="Office Supplies"/>
    <x v="238"/>
  </r>
  <r>
    <x v="1"/>
    <s v="Central"/>
    <s v="Furniture"/>
    <x v="1416"/>
  </r>
  <r>
    <x v="0"/>
    <s v="Central"/>
    <s v="Office Supplies"/>
    <x v="1417"/>
  </r>
  <r>
    <x v="2"/>
    <s v="West"/>
    <s v="Office Supplies"/>
    <x v="1418"/>
  </r>
  <r>
    <x v="2"/>
    <s v="West"/>
    <s v="Office Supplies"/>
    <x v="1419"/>
  </r>
  <r>
    <x v="2"/>
    <s v="East"/>
    <s v="Office Supplies"/>
    <x v="77"/>
  </r>
  <r>
    <x v="0"/>
    <s v="Central"/>
    <s v="Office Supplies"/>
    <x v="1420"/>
  </r>
  <r>
    <x v="0"/>
    <s v="East"/>
    <s v="Office Supplies"/>
    <x v="1421"/>
  </r>
  <r>
    <x v="1"/>
    <s v="Central"/>
    <s v="Office Supplies"/>
    <x v="1422"/>
  </r>
  <r>
    <x v="0"/>
    <s v="Central"/>
    <s v="Technology"/>
    <x v="1423"/>
  </r>
  <r>
    <x v="1"/>
    <s v="Central"/>
    <s v="Office Supplies"/>
    <x v="546"/>
  </r>
  <r>
    <x v="2"/>
    <s v="West"/>
    <s v="Office Supplies"/>
    <x v="266"/>
  </r>
  <r>
    <x v="0"/>
    <s v="Central"/>
    <s v="Technology"/>
    <x v="1424"/>
  </r>
  <r>
    <x v="0"/>
    <s v="South"/>
    <s v="Furniture"/>
    <x v="1425"/>
  </r>
  <r>
    <x v="1"/>
    <s v="West"/>
    <s v="Office Supplies"/>
    <x v="1426"/>
  </r>
  <r>
    <x v="0"/>
    <s v="Central"/>
    <s v="Furniture"/>
    <x v="1427"/>
  </r>
  <r>
    <x v="1"/>
    <s v="East"/>
    <s v="Furniture"/>
    <x v="1428"/>
  </r>
  <r>
    <x v="0"/>
    <s v="West"/>
    <s v="Office Supplies"/>
    <x v="952"/>
  </r>
  <r>
    <x v="2"/>
    <s v="East"/>
    <s v="Technology"/>
    <x v="1429"/>
  </r>
  <r>
    <x v="0"/>
    <s v="East"/>
    <s v="Office Supplies"/>
    <x v="1430"/>
  </r>
  <r>
    <x v="0"/>
    <s v="West"/>
    <s v="Office Supplies"/>
    <x v="1431"/>
  </r>
  <r>
    <x v="0"/>
    <s v="East"/>
    <s v="Office Supplies"/>
    <x v="1432"/>
  </r>
  <r>
    <x v="2"/>
    <s v="Central"/>
    <s v="Technology"/>
    <x v="1433"/>
  </r>
  <r>
    <x v="0"/>
    <s v="East"/>
    <s v="Furniture"/>
    <x v="415"/>
  </r>
  <r>
    <x v="0"/>
    <s v="East"/>
    <s v="Furniture"/>
    <x v="1434"/>
  </r>
  <r>
    <x v="2"/>
    <s v="Central"/>
    <s v="Furniture"/>
    <x v="1435"/>
  </r>
  <r>
    <x v="1"/>
    <s v="Central"/>
    <s v="Furniture"/>
    <x v="1436"/>
  </r>
  <r>
    <x v="0"/>
    <s v="East"/>
    <s v="Office Supplies"/>
    <x v="277"/>
  </r>
  <r>
    <x v="1"/>
    <s v="Central"/>
    <s v="Furniture"/>
    <x v="1437"/>
  </r>
  <r>
    <x v="0"/>
    <s v="South"/>
    <s v="Office Supplies"/>
    <x v="1438"/>
  </r>
  <r>
    <x v="0"/>
    <s v="Central"/>
    <s v="Office Supplies"/>
    <x v="1439"/>
  </r>
  <r>
    <x v="0"/>
    <s v="East"/>
    <s v="Office Supplies"/>
    <x v="1440"/>
  </r>
  <r>
    <x v="0"/>
    <s v="Central"/>
    <s v="Office Supplies"/>
    <x v="527"/>
  </r>
  <r>
    <x v="0"/>
    <s v="West"/>
    <s v="Furniture"/>
    <x v="1441"/>
  </r>
  <r>
    <x v="1"/>
    <s v="Central"/>
    <s v="Furniture"/>
    <x v="1442"/>
  </r>
  <r>
    <x v="0"/>
    <s v="East"/>
    <s v="Office Supplies"/>
    <x v="1443"/>
  </r>
  <r>
    <x v="1"/>
    <s v="Central"/>
    <s v="Furniture"/>
    <x v="1444"/>
  </r>
  <r>
    <x v="2"/>
    <s v="West"/>
    <s v="Office Supplies"/>
    <x v="14"/>
  </r>
  <r>
    <x v="0"/>
    <s v="Central"/>
    <s v="Office Supplies"/>
    <x v="1445"/>
  </r>
  <r>
    <x v="0"/>
    <s v="West"/>
    <s v="Office Supplies"/>
    <x v="1446"/>
  </r>
  <r>
    <x v="0"/>
    <s v="South"/>
    <s v="Technology"/>
    <x v="1447"/>
  </r>
  <r>
    <x v="2"/>
    <s v="South"/>
    <s v="Office Supplies"/>
    <x v="1448"/>
  </r>
  <r>
    <x v="2"/>
    <s v="Central"/>
    <s v="Office Supplies"/>
    <x v="844"/>
  </r>
  <r>
    <x v="0"/>
    <s v="East"/>
    <s v="Office Supplies"/>
    <x v="1449"/>
  </r>
  <r>
    <x v="0"/>
    <s v="West"/>
    <s v="Furniture"/>
    <x v="1450"/>
  </r>
  <r>
    <x v="0"/>
    <s v="Central"/>
    <s v="Office Supplies"/>
    <x v="1451"/>
  </r>
  <r>
    <x v="2"/>
    <s v="West"/>
    <s v="Office Supplies"/>
    <x v="1229"/>
  </r>
  <r>
    <x v="0"/>
    <s v="Central"/>
    <s v="Office Supplies"/>
    <x v="1452"/>
  </r>
  <r>
    <x v="0"/>
    <s v="West"/>
    <s v="Office Supplies"/>
    <x v="1453"/>
  </r>
  <r>
    <x v="2"/>
    <s v="West"/>
    <s v="Office Supplies"/>
    <x v="1454"/>
  </r>
  <r>
    <x v="0"/>
    <s v="West"/>
    <s v="Office Supplies"/>
    <x v="1455"/>
  </r>
  <r>
    <x v="0"/>
    <s v="East"/>
    <s v="Office Supplies"/>
    <x v="1456"/>
  </r>
  <r>
    <x v="1"/>
    <s v="East"/>
    <s v="Office Supplies"/>
    <x v="207"/>
  </r>
  <r>
    <x v="1"/>
    <s v="West"/>
    <s v="Office Supplies"/>
    <x v="167"/>
  </r>
  <r>
    <x v="0"/>
    <s v="West"/>
    <s v="Office Supplies"/>
    <x v="1457"/>
  </r>
  <r>
    <x v="2"/>
    <s v="South"/>
    <s v="Technology"/>
    <x v="1458"/>
  </r>
  <r>
    <x v="2"/>
    <s v="West"/>
    <s v="Office Supplies"/>
    <x v="369"/>
  </r>
  <r>
    <x v="0"/>
    <s v="East"/>
    <s v="Office Supplies"/>
    <x v="1459"/>
  </r>
  <r>
    <x v="2"/>
    <s v="Central"/>
    <s v="Office Supplies"/>
    <x v="1460"/>
  </r>
  <r>
    <x v="2"/>
    <s v="South"/>
    <s v="Office Supplies"/>
    <x v="1461"/>
  </r>
  <r>
    <x v="2"/>
    <s v="East"/>
    <s v="Office Supplies"/>
    <x v="1462"/>
  </r>
  <r>
    <x v="2"/>
    <s v="Central"/>
    <s v="Furniture"/>
    <x v="1463"/>
  </r>
  <r>
    <x v="2"/>
    <s v="Central"/>
    <s v="Office Supplies"/>
    <x v="1464"/>
  </r>
  <r>
    <x v="2"/>
    <s v="Central"/>
    <s v="Technology"/>
    <x v="1465"/>
  </r>
  <r>
    <x v="2"/>
    <s v="Central"/>
    <s v="Office Supplies"/>
    <x v="1466"/>
  </r>
  <r>
    <x v="0"/>
    <s v="West"/>
    <s v="Technology"/>
    <x v="1467"/>
  </r>
  <r>
    <x v="2"/>
    <s v="South"/>
    <s v="Technology"/>
    <x v="1468"/>
  </r>
  <r>
    <x v="1"/>
    <s v="West"/>
    <s v="Furniture"/>
    <x v="1469"/>
  </r>
  <r>
    <x v="0"/>
    <s v="Central"/>
    <s v="Furniture"/>
    <x v="1470"/>
  </r>
  <r>
    <x v="2"/>
    <s v="West"/>
    <s v="Furniture"/>
    <x v="1471"/>
  </r>
  <r>
    <x v="2"/>
    <s v="Central"/>
    <s v="Office Supplies"/>
    <x v="1472"/>
  </r>
  <r>
    <x v="2"/>
    <s v="South"/>
    <s v="Office Supplies"/>
    <x v="1473"/>
  </r>
  <r>
    <x v="0"/>
    <s v="West"/>
    <s v="Office Supplies"/>
    <x v="732"/>
  </r>
  <r>
    <x v="2"/>
    <s v="West"/>
    <s v="Office Supplies"/>
    <x v="1431"/>
  </r>
  <r>
    <x v="1"/>
    <s v="Central"/>
    <s v="Technology"/>
    <x v="1474"/>
  </r>
  <r>
    <x v="1"/>
    <s v="West"/>
    <s v="Furniture"/>
    <x v="1475"/>
  </r>
  <r>
    <x v="0"/>
    <s v="West"/>
    <s v="Technology"/>
    <x v="166"/>
  </r>
  <r>
    <x v="0"/>
    <s v="South"/>
    <s v="Office Supplies"/>
    <x v="1348"/>
  </r>
  <r>
    <x v="0"/>
    <s v="West"/>
    <s v="Office Supplies"/>
    <x v="1131"/>
  </r>
  <r>
    <x v="2"/>
    <s v="South"/>
    <s v="Office Supplies"/>
    <x v="1476"/>
  </r>
  <r>
    <x v="1"/>
    <s v="East"/>
    <s v="Office Supplies"/>
    <x v="1477"/>
  </r>
  <r>
    <x v="2"/>
    <s v="South"/>
    <s v="Office Supplies"/>
    <x v="242"/>
  </r>
  <r>
    <x v="0"/>
    <s v="East"/>
    <s v="Office Supplies"/>
    <x v="1478"/>
  </r>
  <r>
    <x v="1"/>
    <s v="East"/>
    <s v="Office Supplies"/>
    <x v="1479"/>
  </r>
  <r>
    <x v="0"/>
    <s v="East"/>
    <s v="Office Supplies"/>
    <x v="1480"/>
  </r>
  <r>
    <x v="2"/>
    <s v="Central"/>
    <s v="Furniture"/>
    <x v="1481"/>
  </r>
  <r>
    <x v="0"/>
    <s v="West"/>
    <s v="Office Supplies"/>
    <x v="1482"/>
  </r>
  <r>
    <x v="1"/>
    <s v="East"/>
    <s v="Furniture"/>
    <x v="1483"/>
  </r>
  <r>
    <x v="1"/>
    <s v="Central"/>
    <s v="Furniture"/>
    <x v="1484"/>
  </r>
  <r>
    <x v="2"/>
    <s v="Central"/>
    <s v="Furniture"/>
    <x v="1485"/>
  </r>
  <r>
    <x v="1"/>
    <s v="Central"/>
    <s v="Office Supplies"/>
    <x v="1486"/>
  </r>
  <r>
    <x v="1"/>
    <s v="East"/>
    <s v="Office Supplies"/>
    <x v="297"/>
  </r>
  <r>
    <x v="2"/>
    <s v="South"/>
    <s v="Technology"/>
    <x v="1487"/>
  </r>
  <r>
    <x v="0"/>
    <s v="South"/>
    <s v="Technology"/>
    <x v="1433"/>
  </r>
  <r>
    <x v="0"/>
    <s v="South"/>
    <s v="Office Supplies"/>
    <x v="481"/>
  </r>
  <r>
    <x v="0"/>
    <s v="Central"/>
    <s v="Office Supplies"/>
    <x v="1488"/>
  </r>
  <r>
    <x v="0"/>
    <s v="Central"/>
    <s v="Office Supplies"/>
    <x v="1489"/>
  </r>
  <r>
    <x v="1"/>
    <s v="Central"/>
    <s v="Office Supplies"/>
    <x v="319"/>
  </r>
  <r>
    <x v="0"/>
    <s v="West"/>
    <s v="Furniture"/>
    <x v="1490"/>
  </r>
  <r>
    <x v="2"/>
    <s v="South"/>
    <s v="Technology"/>
    <x v="1491"/>
  </r>
  <r>
    <x v="2"/>
    <s v="Central"/>
    <s v="Office Supplies"/>
    <x v="678"/>
  </r>
  <r>
    <x v="2"/>
    <s v="South"/>
    <s v="Office Supplies"/>
    <x v="1492"/>
  </r>
  <r>
    <x v="2"/>
    <s v="East"/>
    <s v="Furniture"/>
    <x v="1493"/>
  </r>
  <r>
    <x v="1"/>
    <s v="Central"/>
    <s v="Office Supplies"/>
    <x v="612"/>
  </r>
  <r>
    <x v="2"/>
    <s v="South"/>
    <s v="Office Supplies"/>
    <x v="1494"/>
  </r>
  <r>
    <x v="0"/>
    <s v="South"/>
    <s v="Technology"/>
    <x v="1495"/>
  </r>
  <r>
    <x v="1"/>
    <s v="East"/>
    <s v="Furniture"/>
    <x v="1496"/>
  </r>
  <r>
    <x v="0"/>
    <s v="East"/>
    <s v="Office Supplies"/>
    <x v="1497"/>
  </r>
  <r>
    <x v="0"/>
    <s v="South"/>
    <s v="Technology"/>
    <x v="1309"/>
  </r>
  <r>
    <x v="0"/>
    <s v="South"/>
    <s v="Office Supplies"/>
    <x v="407"/>
  </r>
  <r>
    <x v="0"/>
    <s v="West"/>
    <s v="Office Supplies"/>
    <x v="1498"/>
  </r>
  <r>
    <x v="2"/>
    <s v="West"/>
    <s v="Office Supplies"/>
    <x v="489"/>
  </r>
  <r>
    <x v="0"/>
    <s v="South"/>
    <s v="Office Supplies"/>
    <x v="375"/>
  </r>
  <r>
    <x v="0"/>
    <s v="West"/>
    <s v="Technology"/>
    <x v="1499"/>
  </r>
  <r>
    <x v="0"/>
    <s v="East"/>
    <s v="Technology"/>
    <x v="1500"/>
  </r>
  <r>
    <x v="1"/>
    <s v="East"/>
    <s v="Office Supplies"/>
    <x v="1501"/>
  </r>
  <r>
    <x v="0"/>
    <s v="East"/>
    <s v="Office Supplies"/>
    <x v="1502"/>
  </r>
  <r>
    <x v="1"/>
    <s v="South"/>
    <s v="Furniture"/>
    <x v="1503"/>
  </r>
  <r>
    <x v="0"/>
    <s v="West"/>
    <s v="Furniture"/>
    <x v="1504"/>
  </r>
  <r>
    <x v="2"/>
    <s v="East"/>
    <s v="Technology"/>
    <x v="1505"/>
  </r>
  <r>
    <x v="1"/>
    <s v="South"/>
    <s v="Office Supplies"/>
    <x v="708"/>
  </r>
  <r>
    <x v="2"/>
    <s v="East"/>
    <s v="Technology"/>
    <x v="1506"/>
  </r>
  <r>
    <x v="0"/>
    <s v="East"/>
    <s v="Office Supplies"/>
    <x v="1043"/>
  </r>
  <r>
    <x v="0"/>
    <s v="Central"/>
    <s v="Office Supplies"/>
    <x v="1507"/>
  </r>
  <r>
    <x v="2"/>
    <s v="Central"/>
    <s v="Technology"/>
    <x v="680"/>
  </r>
  <r>
    <x v="2"/>
    <s v="Central"/>
    <s v="Office Supplies"/>
    <x v="1508"/>
  </r>
  <r>
    <x v="0"/>
    <s v="Central"/>
    <s v="Furniture"/>
    <x v="1509"/>
  </r>
  <r>
    <x v="0"/>
    <s v="East"/>
    <s v="Office Supplies"/>
    <x v="1510"/>
  </r>
  <r>
    <x v="2"/>
    <s v="South"/>
    <s v="Office Supplies"/>
    <x v="1511"/>
  </r>
  <r>
    <x v="2"/>
    <s v="Central"/>
    <s v="Office Supplies"/>
    <x v="1512"/>
  </r>
  <r>
    <x v="0"/>
    <s v="East"/>
    <s v="Furniture"/>
    <x v="1513"/>
  </r>
  <r>
    <x v="2"/>
    <s v="West"/>
    <s v="Office Supplies"/>
    <x v="1514"/>
  </r>
  <r>
    <x v="1"/>
    <s v="East"/>
    <s v="Office Supplies"/>
    <x v="1515"/>
  </r>
  <r>
    <x v="2"/>
    <s v="West"/>
    <s v="Furniture"/>
    <x v="411"/>
  </r>
  <r>
    <x v="2"/>
    <s v="South"/>
    <s v="Furniture"/>
    <x v="1516"/>
  </r>
  <r>
    <x v="2"/>
    <s v="West"/>
    <s v="Office Supplies"/>
    <x v="1517"/>
  </r>
  <r>
    <x v="1"/>
    <s v="West"/>
    <s v="Office Supplies"/>
    <x v="1518"/>
  </r>
  <r>
    <x v="0"/>
    <s v="East"/>
    <s v="Office Supplies"/>
    <x v="1519"/>
  </r>
  <r>
    <x v="1"/>
    <s v="Central"/>
    <s v="Office Supplies"/>
    <x v="1520"/>
  </r>
  <r>
    <x v="2"/>
    <s v="West"/>
    <s v="Furniture"/>
    <x v="1521"/>
  </r>
  <r>
    <x v="0"/>
    <s v="Central"/>
    <s v="Office Supplies"/>
    <x v="1522"/>
  </r>
  <r>
    <x v="1"/>
    <s v="South"/>
    <s v="Technology"/>
    <x v="1523"/>
  </r>
  <r>
    <x v="0"/>
    <s v="South"/>
    <s v="Office Supplies"/>
    <x v="1524"/>
  </r>
  <r>
    <x v="0"/>
    <s v="South"/>
    <s v="Technology"/>
    <x v="1525"/>
  </r>
  <r>
    <x v="0"/>
    <s v="Central"/>
    <s v="Furniture"/>
    <x v="1526"/>
  </r>
  <r>
    <x v="2"/>
    <s v="Central"/>
    <s v="Furniture"/>
    <x v="1527"/>
  </r>
  <r>
    <x v="2"/>
    <s v="Central"/>
    <s v="Office Supplies"/>
    <x v="1528"/>
  </r>
  <r>
    <x v="1"/>
    <s v="Central"/>
    <s v="Office Supplies"/>
    <x v="1529"/>
  </r>
  <r>
    <x v="0"/>
    <s v="West"/>
    <s v="Office Supplies"/>
    <x v="1530"/>
  </r>
  <r>
    <x v="1"/>
    <s v="East"/>
    <s v="Furniture"/>
    <x v="1531"/>
  </r>
  <r>
    <x v="2"/>
    <s v="East"/>
    <s v="Office Supplies"/>
    <x v="936"/>
  </r>
  <r>
    <x v="1"/>
    <s v="Central"/>
    <s v="Office Supplies"/>
    <x v="1532"/>
  </r>
  <r>
    <x v="0"/>
    <s v="West"/>
    <s v="Technology"/>
    <x v="1533"/>
  </r>
  <r>
    <x v="0"/>
    <s v="Central"/>
    <s v="Office Supplies"/>
    <x v="1534"/>
  </r>
  <r>
    <x v="2"/>
    <s v="Central"/>
    <s v="Office Supplies"/>
    <x v="1535"/>
  </r>
  <r>
    <x v="0"/>
    <s v="Central"/>
    <s v="Office Supplies"/>
    <x v="1536"/>
  </r>
  <r>
    <x v="2"/>
    <s v="East"/>
    <s v="Office Supplies"/>
    <x v="157"/>
  </r>
  <r>
    <x v="0"/>
    <s v="East"/>
    <s v="Technology"/>
    <x v="689"/>
  </r>
  <r>
    <x v="2"/>
    <s v="East"/>
    <s v="Office Supplies"/>
    <x v="1537"/>
  </r>
  <r>
    <x v="2"/>
    <s v="Central"/>
    <s v="Office Supplies"/>
    <x v="1538"/>
  </r>
  <r>
    <x v="0"/>
    <s v="Central"/>
    <s v="Technology"/>
    <x v="1539"/>
  </r>
  <r>
    <x v="0"/>
    <s v="East"/>
    <s v="Office Supplies"/>
    <x v="1540"/>
  </r>
  <r>
    <x v="0"/>
    <s v="East"/>
    <s v="Technology"/>
    <x v="1541"/>
  </r>
  <r>
    <x v="1"/>
    <s v="Central"/>
    <s v="Office Supplies"/>
    <x v="1542"/>
  </r>
  <r>
    <x v="0"/>
    <s v="West"/>
    <s v="Office Supplies"/>
    <x v="1543"/>
  </r>
  <r>
    <x v="0"/>
    <s v="West"/>
    <s v="Office Supplies"/>
    <x v="1544"/>
  </r>
  <r>
    <x v="0"/>
    <s v="West"/>
    <s v="Office Supplies"/>
    <x v="1545"/>
  </r>
  <r>
    <x v="1"/>
    <s v="West"/>
    <s v="Furniture"/>
    <x v="1003"/>
  </r>
  <r>
    <x v="2"/>
    <s v="Central"/>
    <s v="Furniture"/>
    <x v="1055"/>
  </r>
  <r>
    <x v="0"/>
    <s v="Central"/>
    <s v="Technology"/>
    <x v="1546"/>
  </r>
  <r>
    <x v="0"/>
    <s v="West"/>
    <s v="Furniture"/>
    <x v="1547"/>
  </r>
  <r>
    <x v="0"/>
    <s v="West"/>
    <s v="Office Supplies"/>
    <x v="1548"/>
  </r>
  <r>
    <x v="1"/>
    <s v="West"/>
    <s v="Furniture"/>
    <x v="1549"/>
  </r>
  <r>
    <x v="2"/>
    <s v="South"/>
    <s v="Technology"/>
    <x v="355"/>
  </r>
  <r>
    <x v="2"/>
    <s v="Central"/>
    <s v="Office Supplies"/>
    <x v="1550"/>
  </r>
  <r>
    <x v="0"/>
    <s v="East"/>
    <s v="Office Supplies"/>
    <x v="1017"/>
  </r>
  <r>
    <x v="0"/>
    <s v="West"/>
    <s v="Office Supplies"/>
    <x v="1551"/>
  </r>
  <r>
    <x v="0"/>
    <s v="Central"/>
    <s v="Technology"/>
    <x v="1552"/>
  </r>
  <r>
    <x v="2"/>
    <s v="Central"/>
    <s v="Furniture"/>
    <x v="1553"/>
  </r>
  <r>
    <x v="1"/>
    <s v="Central"/>
    <s v="Office Supplies"/>
    <x v="1554"/>
  </r>
  <r>
    <x v="2"/>
    <s v="East"/>
    <s v="Furniture"/>
    <x v="1555"/>
  </r>
  <r>
    <x v="0"/>
    <s v="East"/>
    <s v="Technology"/>
    <x v="1556"/>
  </r>
  <r>
    <x v="0"/>
    <s v="East"/>
    <s v="Technology"/>
    <x v="1557"/>
  </r>
  <r>
    <x v="0"/>
    <s v="West"/>
    <s v="Office Supplies"/>
    <x v="48"/>
  </r>
  <r>
    <x v="2"/>
    <s v="West"/>
    <s v="Office Supplies"/>
    <x v="479"/>
  </r>
  <r>
    <x v="0"/>
    <s v="East"/>
    <s v="Furniture"/>
    <x v="1558"/>
  </r>
  <r>
    <x v="0"/>
    <s v="South"/>
    <s v="Office Supplies"/>
    <x v="1559"/>
  </r>
  <r>
    <x v="0"/>
    <s v="Central"/>
    <s v="Office Supplies"/>
    <x v="1560"/>
  </r>
  <r>
    <x v="0"/>
    <s v="East"/>
    <s v="Office Supplies"/>
    <x v="1561"/>
  </r>
  <r>
    <x v="0"/>
    <s v="West"/>
    <s v="Office Supplies"/>
    <x v="1562"/>
  </r>
  <r>
    <x v="2"/>
    <s v="Central"/>
    <s v="Office Supplies"/>
    <x v="1563"/>
  </r>
  <r>
    <x v="2"/>
    <s v="West"/>
    <s v="Technology"/>
    <x v="1564"/>
  </r>
  <r>
    <x v="0"/>
    <s v="West"/>
    <s v="Office Supplies"/>
    <x v="1565"/>
  </r>
  <r>
    <x v="0"/>
    <s v="East"/>
    <s v="Technology"/>
    <x v="1566"/>
  </r>
  <r>
    <x v="0"/>
    <s v="West"/>
    <s v="Office Supplies"/>
    <x v="1567"/>
  </r>
  <r>
    <x v="1"/>
    <s v="South"/>
    <s v="Office Supplies"/>
    <x v="1568"/>
  </r>
  <r>
    <x v="0"/>
    <s v="West"/>
    <s v="Furniture"/>
    <x v="1225"/>
  </r>
  <r>
    <x v="1"/>
    <s v="West"/>
    <s v="Office Supplies"/>
    <x v="1569"/>
  </r>
  <r>
    <x v="0"/>
    <s v="Central"/>
    <s v="Technology"/>
    <x v="1570"/>
  </r>
  <r>
    <x v="1"/>
    <s v="Central"/>
    <s v="Office Supplies"/>
    <x v="1571"/>
  </r>
  <r>
    <x v="0"/>
    <s v="South"/>
    <s v="Office Supplies"/>
    <x v="1572"/>
  </r>
  <r>
    <x v="0"/>
    <s v="South"/>
    <s v="Technology"/>
    <x v="1573"/>
  </r>
  <r>
    <x v="1"/>
    <s v="East"/>
    <s v="Office Supplies"/>
    <x v="601"/>
  </r>
  <r>
    <x v="0"/>
    <s v="East"/>
    <s v="Office Supplies"/>
    <x v="1574"/>
  </r>
  <r>
    <x v="2"/>
    <s v="East"/>
    <s v="Office Supplies"/>
    <x v="1575"/>
  </r>
  <r>
    <x v="0"/>
    <s v="Central"/>
    <s v="Technology"/>
    <x v="1576"/>
  </r>
  <r>
    <x v="0"/>
    <s v="West"/>
    <s v="Office Supplies"/>
    <x v="1577"/>
  </r>
  <r>
    <x v="2"/>
    <s v="Central"/>
    <s v="Office Supplies"/>
    <x v="597"/>
  </r>
  <r>
    <x v="0"/>
    <s v="East"/>
    <s v="Technology"/>
    <x v="1423"/>
  </r>
  <r>
    <x v="0"/>
    <s v="West"/>
    <s v="Furniture"/>
    <x v="1578"/>
  </r>
  <r>
    <x v="1"/>
    <s v="Central"/>
    <s v="Office Supplies"/>
    <x v="1579"/>
  </r>
  <r>
    <x v="2"/>
    <s v="Central"/>
    <s v="Furniture"/>
    <x v="1580"/>
  </r>
  <r>
    <x v="1"/>
    <s v="Central"/>
    <s v="Office Supplies"/>
    <x v="1581"/>
  </r>
  <r>
    <x v="2"/>
    <s v="East"/>
    <s v="Office Supplies"/>
    <x v="144"/>
  </r>
  <r>
    <x v="0"/>
    <s v="West"/>
    <s v="Technology"/>
    <x v="1582"/>
  </r>
  <r>
    <x v="0"/>
    <s v="West"/>
    <s v="Office Supplies"/>
    <x v="147"/>
  </r>
  <r>
    <x v="1"/>
    <s v="Central"/>
    <s v="Office Supplies"/>
    <x v="1583"/>
  </r>
  <r>
    <x v="1"/>
    <s v="East"/>
    <s v="Office Supplies"/>
    <x v="1584"/>
  </r>
  <r>
    <x v="0"/>
    <s v="East"/>
    <s v="Office Supplies"/>
    <x v="1585"/>
  </r>
  <r>
    <x v="2"/>
    <s v="West"/>
    <s v="Furniture"/>
    <x v="1586"/>
  </r>
  <r>
    <x v="0"/>
    <s v="East"/>
    <s v="Office Supplies"/>
    <x v="479"/>
  </r>
  <r>
    <x v="0"/>
    <s v="South"/>
    <s v="Technology"/>
    <x v="627"/>
  </r>
  <r>
    <x v="1"/>
    <s v="South"/>
    <s v="Office Supplies"/>
    <x v="1587"/>
  </r>
  <r>
    <x v="0"/>
    <s v="West"/>
    <s v="Office Supplies"/>
    <x v="861"/>
  </r>
  <r>
    <x v="0"/>
    <s v="West"/>
    <s v="Office Supplies"/>
    <x v="1588"/>
  </r>
  <r>
    <x v="0"/>
    <s v="Central"/>
    <s v="Office Supplies"/>
    <x v="1589"/>
  </r>
  <r>
    <x v="0"/>
    <s v="East"/>
    <s v="Furniture"/>
    <x v="1590"/>
  </r>
  <r>
    <x v="2"/>
    <s v="East"/>
    <s v="Office Supplies"/>
    <x v="1591"/>
  </r>
  <r>
    <x v="0"/>
    <s v="East"/>
    <s v="Office Supplies"/>
    <x v="266"/>
  </r>
  <r>
    <x v="0"/>
    <s v="Central"/>
    <s v="Office Supplies"/>
    <x v="77"/>
  </r>
  <r>
    <x v="1"/>
    <s v="Central"/>
    <s v="Office Supplies"/>
    <x v="1592"/>
  </r>
  <r>
    <x v="2"/>
    <s v="East"/>
    <s v="Furniture"/>
    <x v="1593"/>
  </r>
  <r>
    <x v="2"/>
    <s v="South"/>
    <s v="Furniture"/>
    <x v="1594"/>
  </r>
  <r>
    <x v="0"/>
    <s v="South"/>
    <s v="Office Supplies"/>
    <x v="1595"/>
  </r>
  <r>
    <x v="0"/>
    <s v="Central"/>
    <s v="Office Supplies"/>
    <x v="1596"/>
  </r>
  <r>
    <x v="2"/>
    <s v="East"/>
    <s v="Office Supplies"/>
    <x v="1597"/>
  </r>
  <r>
    <x v="0"/>
    <s v="Central"/>
    <s v="Office Supplies"/>
    <x v="1598"/>
  </r>
  <r>
    <x v="0"/>
    <s v="West"/>
    <s v="Office Supplies"/>
    <x v="1599"/>
  </r>
  <r>
    <x v="2"/>
    <s v="Central"/>
    <s v="Technology"/>
    <x v="1600"/>
  </r>
  <r>
    <x v="2"/>
    <s v="East"/>
    <s v="Furniture"/>
    <x v="1601"/>
  </r>
  <r>
    <x v="1"/>
    <s v="Central"/>
    <s v="Office Supplies"/>
    <x v="1602"/>
  </r>
  <r>
    <x v="0"/>
    <s v="West"/>
    <s v="Technology"/>
    <x v="1603"/>
  </r>
  <r>
    <x v="1"/>
    <s v="South"/>
    <s v="Office Supplies"/>
    <x v="1604"/>
  </r>
  <r>
    <x v="0"/>
    <s v="West"/>
    <s v="Office Supplies"/>
    <x v="1605"/>
  </r>
  <r>
    <x v="0"/>
    <s v="East"/>
    <s v="Furniture"/>
    <x v="1606"/>
  </r>
  <r>
    <x v="0"/>
    <s v="West"/>
    <s v="Office Supplies"/>
    <x v="708"/>
  </r>
  <r>
    <x v="0"/>
    <s v="West"/>
    <s v="Office Supplies"/>
    <x v="1607"/>
  </r>
  <r>
    <x v="0"/>
    <s v="East"/>
    <s v="Furniture"/>
    <x v="1608"/>
  </r>
  <r>
    <x v="2"/>
    <s v="West"/>
    <s v="Technology"/>
    <x v="469"/>
  </r>
  <r>
    <x v="0"/>
    <s v="West"/>
    <s v="Furniture"/>
    <x v="1609"/>
  </r>
  <r>
    <x v="2"/>
    <s v="Central"/>
    <s v="Office Supplies"/>
    <x v="1610"/>
  </r>
  <r>
    <x v="2"/>
    <s v="Central"/>
    <s v="Office Supplies"/>
    <x v="1611"/>
  </r>
  <r>
    <x v="0"/>
    <s v="South"/>
    <s v="Office Supplies"/>
    <x v="559"/>
  </r>
  <r>
    <x v="1"/>
    <s v="East"/>
    <s v="Furniture"/>
    <x v="1612"/>
  </r>
  <r>
    <x v="0"/>
    <s v="West"/>
    <s v="Technology"/>
    <x v="1613"/>
  </r>
  <r>
    <x v="2"/>
    <s v="Central"/>
    <s v="Office Supplies"/>
    <x v="1614"/>
  </r>
  <r>
    <x v="2"/>
    <s v="West"/>
    <s v="Furniture"/>
    <x v="998"/>
  </r>
  <r>
    <x v="2"/>
    <s v="East"/>
    <s v="Furniture"/>
    <x v="1615"/>
  </r>
  <r>
    <x v="0"/>
    <s v="Central"/>
    <s v="Office Supplies"/>
    <x v="1451"/>
  </r>
  <r>
    <x v="0"/>
    <s v="East"/>
    <s v="Furniture"/>
    <x v="1616"/>
  </r>
  <r>
    <x v="2"/>
    <s v="East"/>
    <s v="Office Supplies"/>
    <x v="407"/>
  </r>
  <r>
    <x v="0"/>
    <s v="South"/>
    <s v="Office Supplies"/>
    <x v="1617"/>
  </r>
  <r>
    <x v="1"/>
    <s v="East"/>
    <s v="Office Supplies"/>
    <x v="1618"/>
  </r>
  <r>
    <x v="0"/>
    <s v="Central"/>
    <s v="Office Supplies"/>
    <x v="1619"/>
  </r>
  <r>
    <x v="2"/>
    <s v="West"/>
    <s v="Technology"/>
    <x v="1620"/>
  </r>
  <r>
    <x v="2"/>
    <s v="East"/>
    <s v="Office Supplies"/>
    <x v="1621"/>
  </r>
  <r>
    <x v="0"/>
    <s v="East"/>
    <s v="Technology"/>
    <x v="1622"/>
  </r>
  <r>
    <x v="2"/>
    <s v="East"/>
    <s v="Office Supplies"/>
    <x v="1623"/>
  </r>
  <r>
    <x v="0"/>
    <s v="East"/>
    <s v="Office Supplies"/>
    <x v="1624"/>
  </r>
  <r>
    <x v="0"/>
    <s v="South"/>
    <s v="Furniture"/>
    <x v="1625"/>
  </r>
  <r>
    <x v="2"/>
    <s v="West"/>
    <s v="Office Supplies"/>
    <x v="1626"/>
  </r>
  <r>
    <x v="2"/>
    <s v="Central"/>
    <s v="Furniture"/>
    <x v="1627"/>
  </r>
  <r>
    <x v="0"/>
    <s v="East"/>
    <s v="Furniture"/>
    <x v="1628"/>
  </r>
  <r>
    <x v="2"/>
    <s v="West"/>
    <s v="Office Supplies"/>
    <x v="1629"/>
  </r>
  <r>
    <x v="0"/>
    <s v="Central"/>
    <s v="Office Supplies"/>
    <x v="1630"/>
  </r>
  <r>
    <x v="2"/>
    <s v="East"/>
    <s v="Office Supplies"/>
    <x v="1631"/>
  </r>
  <r>
    <x v="1"/>
    <s v="East"/>
    <s v="Office Supplies"/>
    <x v="1632"/>
  </r>
  <r>
    <x v="0"/>
    <s v="East"/>
    <s v="Technology"/>
    <x v="1633"/>
  </r>
  <r>
    <x v="0"/>
    <s v="East"/>
    <s v="Furniture"/>
    <x v="1634"/>
  </r>
  <r>
    <x v="2"/>
    <s v="West"/>
    <s v="Office Supplies"/>
    <x v="48"/>
  </r>
  <r>
    <x v="0"/>
    <s v="East"/>
    <s v="Office Supplies"/>
    <x v="1635"/>
  </r>
  <r>
    <x v="0"/>
    <s v="West"/>
    <s v="Office Supplies"/>
    <x v="546"/>
  </r>
  <r>
    <x v="0"/>
    <s v="West"/>
    <s v="Office Supplies"/>
    <x v="266"/>
  </r>
  <r>
    <x v="1"/>
    <s v="West"/>
    <s v="Technology"/>
    <x v="1636"/>
  </r>
  <r>
    <x v="0"/>
    <s v="South"/>
    <s v="Technology"/>
    <x v="1637"/>
  </r>
  <r>
    <x v="0"/>
    <s v="Central"/>
    <s v="Office Supplies"/>
    <x v="1187"/>
  </r>
  <r>
    <x v="0"/>
    <s v="Central"/>
    <s v="Office Supplies"/>
    <x v="1638"/>
  </r>
  <r>
    <x v="2"/>
    <s v="East"/>
    <s v="Furniture"/>
    <x v="1639"/>
  </r>
  <r>
    <x v="0"/>
    <s v="West"/>
    <s v="Office Supplies"/>
    <x v="1640"/>
  </r>
  <r>
    <x v="0"/>
    <s v="South"/>
    <s v="Office Supplies"/>
    <x v="1641"/>
  </r>
  <r>
    <x v="2"/>
    <s v="East"/>
    <s v="Technology"/>
    <x v="1642"/>
  </r>
  <r>
    <x v="0"/>
    <s v="Central"/>
    <s v="Office Supplies"/>
    <x v="1643"/>
  </r>
  <r>
    <x v="1"/>
    <s v="East"/>
    <s v="Office Supplies"/>
    <x v="1644"/>
  </r>
  <r>
    <x v="0"/>
    <s v="East"/>
    <s v="Furniture"/>
    <x v="1277"/>
  </r>
  <r>
    <x v="1"/>
    <s v="Central"/>
    <s v="Office Supplies"/>
    <x v="199"/>
  </r>
  <r>
    <x v="0"/>
    <s v="South"/>
    <s v="Office Supplies"/>
    <x v="1059"/>
  </r>
  <r>
    <x v="0"/>
    <s v="East"/>
    <s v="Office Supplies"/>
    <x v="1645"/>
  </r>
  <r>
    <x v="0"/>
    <s v="Central"/>
    <s v="Office Supplies"/>
    <x v="1646"/>
  </r>
  <r>
    <x v="1"/>
    <s v="West"/>
    <s v="Office Supplies"/>
    <x v="266"/>
  </r>
  <r>
    <x v="1"/>
    <s v="East"/>
    <s v="Office Supplies"/>
    <x v="1647"/>
  </r>
  <r>
    <x v="0"/>
    <s v="East"/>
    <s v="Office Supplies"/>
    <x v="678"/>
  </r>
  <r>
    <x v="0"/>
    <s v="West"/>
    <s v="Furniture"/>
    <x v="1648"/>
  </r>
  <r>
    <x v="0"/>
    <s v="East"/>
    <s v="Furniture"/>
    <x v="1649"/>
  </r>
  <r>
    <x v="2"/>
    <s v="West"/>
    <s v="Technology"/>
    <x v="1650"/>
  </r>
  <r>
    <x v="2"/>
    <s v="South"/>
    <s v="Furniture"/>
    <x v="1651"/>
  </r>
  <r>
    <x v="0"/>
    <s v="East"/>
    <s v="Technology"/>
    <x v="720"/>
  </r>
  <r>
    <x v="2"/>
    <s v="West"/>
    <s v="Furniture"/>
    <x v="1652"/>
  </r>
  <r>
    <x v="0"/>
    <s v="West"/>
    <s v="Office Supplies"/>
    <x v="1653"/>
  </r>
  <r>
    <x v="1"/>
    <s v="West"/>
    <s v="Technology"/>
    <x v="1330"/>
  </r>
  <r>
    <x v="2"/>
    <s v="East"/>
    <s v="Furniture"/>
    <x v="1654"/>
  </r>
  <r>
    <x v="2"/>
    <s v="Central"/>
    <s v="Technology"/>
    <x v="1655"/>
  </r>
  <r>
    <x v="2"/>
    <s v="West"/>
    <s v="Furniture"/>
    <x v="1656"/>
  </r>
  <r>
    <x v="2"/>
    <s v="West"/>
    <s v="Office Supplies"/>
    <x v="1657"/>
  </r>
  <r>
    <x v="0"/>
    <s v="East"/>
    <s v="Office Supplies"/>
    <x v="1519"/>
  </r>
  <r>
    <x v="2"/>
    <s v="East"/>
    <s v="Furniture"/>
    <x v="1658"/>
  </r>
  <r>
    <x v="2"/>
    <s v="West"/>
    <s v="Office Supplies"/>
    <x v="1659"/>
  </r>
  <r>
    <x v="2"/>
    <s v="South"/>
    <s v="Technology"/>
    <x v="1660"/>
  </r>
  <r>
    <x v="1"/>
    <s v="Central"/>
    <s v="Office Supplies"/>
    <x v="1661"/>
  </r>
  <r>
    <x v="0"/>
    <s v="East"/>
    <s v="Office Supplies"/>
    <x v="780"/>
  </r>
  <r>
    <x v="2"/>
    <s v="East"/>
    <s v="Furniture"/>
    <x v="1662"/>
  </r>
  <r>
    <x v="1"/>
    <s v="West"/>
    <s v="Office Supplies"/>
    <x v="1663"/>
  </r>
  <r>
    <x v="0"/>
    <s v="Central"/>
    <s v="Office Supplies"/>
    <x v="1664"/>
  </r>
  <r>
    <x v="0"/>
    <s v="East"/>
    <s v="Furniture"/>
    <x v="1665"/>
  </r>
  <r>
    <x v="0"/>
    <s v="Central"/>
    <s v="Technology"/>
    <x v="272"/>
  </r>
  <r>
    <x v="0"/>
    <s v="East"/>
    <s v="Office Supplies"/>
    <x v="1666"/>
  </r>
  <r>
    <x v="1"/>
    <s v="West"/>
    <s v="Technology"/>
    <x v="1667"/>
  </r>
  <r>
    <x v="1"/>
    <s v="West"/>
    <s v="Technology"/>
    <x v="337"/>
  </r>
  <r>
    <x v="2"/>
    <s v="East"/>
    <s v="Office Supplies"/>
    <x v="1668"/>
  </r>
  <r>
    <x v="0"/>
    <s v="West"/>
    <s v="Furniture"/>
    <x v="1669"/>
  </r>
  <r>
    <x v="2"/>
    <s v="Central"/>
    <s v="Office Supplies"/>
    <x v="1670"/>
  </r>
  <r>
    <x v="1"/>
    <s v="South"/>
    <s v="Technology"/>
    <x v="1423"/>
  </r>
  <r>
    <x v="1"/>
    <s v="South"/>
    <s v="Office Supplies"/>
    <x v="1671"/>
  </r>
  <r>
    <x v="0"/>
    <s v="East"/>
    <s v="Furniture"/>
    <x v="1672"/>
  </r>
  <r>
    <x v="0"/>
    <s v="West"/>
    <s v="Office Supplies"/>
    <x v="1673"/>
  </r>
  <r>
    <x v="0"/>
    <s v="East"/>
    <s v="Furniture"/>
    <x v="1674"/>
  </r>
  <r>
    <x v="2"/>
    <s v="Central"/>
    <s v="Office Supplies"/>
    <x v="1675"/>
  </r>
  <r>
    <x v="0"/>
    <s v="West"/>
    <s v="Office Supplies"/>
    <x v="394"/>
  </r>
  <r>
    <x v="0"/>
    <s v="East"/>
    <s v="Furniture"/>
    <x v="1676"/>
  </r>
  <r>
    <x v="1"/>
    <s v="Central"/>
    <s v="Office Supplies"/>
    <x v="1333"/>
  </r>
  <r>
    <x v="0"/>
    <s v="Central"/>
    <s v="Technology"/>
    <x v="1677"/>
  </r>
  <r>
    <x v="0"/>
    <s v="East"/>
    <s v="Office Supplies"/>
    <x v="1678"/>
  </r>
  <r>
    <x v="0"/>
    <s v="Central"/>
    <s v="Office Supplies"/>
    <x v="1679"/>
  </r>
  <r>
    <x v="2"/>
    <s v="East"/>
    <s v="Office Supplies"/>
    <x v="1680"/>
  </r>
  <r>
    <x v="0"/>
    <s v="East"/>
    <s v="Office Supplies"/>
    <x v="111"/>
  </r>
  <r>
    <x v="1"/>
    <s v="East"/>
    <s v="Office Supplies"/>
    <x v="1681"/>
  </r>
  <r>
    <x v="1"/>
    <s v="Central"/>
    <s v="Office Supplies"/>
    <x v="1682"/>
  </r>
  <r>
    <x v="0"/>
    <s v="East"/>
    <s v="Technology"/>
    <x v="1683"/>
  </r>
  <r>
    <x v="1"/>
    <s v="West"/>
    <s v="Office Supplies"/>
    <x v="1684"/>
  </r>
  <r>
    <x v="2"/>
    <s v="Central"/>
    <s v="Office Supplies"/>
    <x v="732"/>
  </r>
  <r>
    <x v="1"/>
    <s v="East"/>
    <s v="Technology"/>
    <x v="1685"/>
  </r>
  <r>
    <x v="0"/>
    <s v="Central"/>
    <s v="Furniture"/>
    <x v="1686"/>
  </r>
  <r>
    <x v="1"/>
    <s v="West"/>
    <s v="Office Supplies"/>
    <x v="1348"/>
  </r>
  <r>
    <x v="1"/>
    <s v="West"/>
    <s v="Office Supplies"/>
    <x v="1687"/>
  </r>
  <r>
    <x v="0"/>
    <s v="Central"/>
    <s v="Office Supplies"/>
    <x v="986"/>
  </r>
  <r>
    <x v="1"/>
    <s v="Central"/>
    <s v="Office Supplies"/>
    <x v="1688"/>
  </r>
  <r>
    <x v="2"/>
    <s v="West"/>
    <s v="Furniture"/>
    <x v="1689"/>
  </r>
  <r>
    <x v="2"/>
    <s v="West"/>
    <s v="Technology"/>
    <x v="1690"/>
  </r>
  <r>
    <x v="1"/>
    <s v="West"/>
    <s v="Technology"/>
    <x v="1691"/>
  </r>
  <r>
    <x v="0"/>
    <s v="East"/>
    <s v="Office Supplies"/>
    <x v="1692"/>
  </r>
  <r>
    <x v="2"/>
    <s v="West"/>
    <s v="Furniture"/>
    <x v="1693"/>
  </r>
  <r>
    <x v="0"/>
    <s v="Central"/>
    <s v="Office Supplies"/>
    <x v="1694"/>
  </r>
  <r>
    <x v="1"/>
    <s v="West"/>
    <s v="Office Supplies"/>
    <x v="1695"/>
  </r>
  <r>
    <x v="0"/>
    <s v="Central"/>
    <s v="Furniture"/>
    <x v="1696"/>
  </r>
  <r>
    <x v="2"/>
    <s v="West"/>
    <s v="Office Supplies"/>
    <x v="1697"/>
  </r>
  <r>
    <x v="0"/>
    <s v="West"/>
    <s v="Office Supplies"/>
    <x v="1698"/>
  </r>
  <r>
    <x v="2"/>
    <s v="West"/>
    <s v="Office Supplies"/>
    <x v="1699"/>
  </r>
  <r>
    <x v="2"/>
    <s v="West"/>
    <s v="Office Supplies"/>
    <x v="1043"/>
  </r>
  <r>
    <x v="0"/>
    <s v="Central"/>
    <s v="Office Supplies"/>
    <x v="1700"/>
  </r>
  <r>
    <x v="0"/>
    <s v="Central"/>
    <s v="Furniture"/>
    <x v="1701"/>
  </r>
  <r>
    <x v="0"/>
    <s v="East"/>
    <s v="Office Supplies"/>
    <x v="1702"/>
  </r>
  <r>
    <x v="0"/>
    <s v="South"/>
    <s v="Office Supplies"/>
    <x v="1703"/>
  </r>
  <r>
    <x v="2"/>
    <s v="West"/>
    <s v="Technology"/>
    <x v="855"/>
  </r>
  <r>
    <x v="2"/>
    <s v="Central"/>
    <s v="Office Supplies"/>
    <x v="1704"/>
  </r>
  <r>
    <x v="0"/>
    <s v="West"/>
    <s v="Furniture"/>
    <x v="1705"/>
  </r>
  <r>
    <x v="0"/>
    <s v="South"/>
    <s v="Office Supplies"/>
    <x v="1706"/>
  </r>
  <r>
    <x v="2"/>
    <s v="Central"/>
    <s v="Office Supplies"/>
    <x v="1707"/>
  </r>
  <r>
    <x v="0"/>
    <s v="South"/>
    <s v="Office Supplies"/>
    <x v="1291"/>
  </r>
  <r>
    <x v="0"/>
    <s v="East"/>
    <s v="Office Supplies"/>
    <x v="1708"/>
  </r>
  <r>
    <x v="2"/>
    <s v="Central"/>
    <s v="Office Supplies"/>
    <x v="1451"/>
  </r>
  <r>
    <x v="1"/>
    <s v="East"/>
    <s v="Furniture"/>
    <x v="1709"/>
  </r>
  <r>
    <x v="1"/>
    <s v="East"/>
    <s v="Office Supplies"/>
    <x v="1710"/>
  </r>
  <r>
    <x v="2"/>
    <s v="West"/>
    <s v="Office Supplies"/>
    <x v="1711"/>
  </r>
  <r>
    <x v="2"/>
    <s v="Central"/>
    <s v="Office Supplies"/>
    <x v="1712"/>
  </r>
  <r>
    <x v="2"/>
    <s v="East"/>
    <s v="Furniture"/>
    <x v="1713"/>
  </r>
  <r>
    <x v="1"/>
    <s v="Central"/>
    <s v="Office Supplies"/>
    <x v="529"/>
  </r>
  <r>
    <x v="2"/>
    <s v="East"/>
    <s v="Furniture"/>
    <x v="167"/>
  </r>
  <r>
    <x v="0"/>
    <s v="South"/>
    <s v="Office Supplies"/>
    <x v="1461"/>
  </r>
  <r>
    <x v="0"/>
    <s v="East"/>
    <s v="Office Supplies"/>
    <x v="1714"/>
  </r>
  <r>
    <x v="0"/>
    <s v="Central"/>
    <s v="Technology"/>
    <x v="1715"/>
  </r>
  <r>
    <x v="0"/>
    <s v="South"/>
    <s v="Office Supplies"/>
    <x v="1716"/>
  </r>
  <r>
    <x v="1"/>
    <s v="South"/>
    <s v="Technology"/>
    <x v="872"/>
  </r>
  <r>
    <x v="0"/>
    <s v="East"/>
    <s v="Office Supplies"/>
    <x v="1717"/>
  </r>
  <r>
    <x v="1"/>
    <s v="West"/>
    <s v="Office Supplies"/>
    <x v="736"/>
  </r>
  <r>
    <x v="0"/>
    <s v="West"/>
    <s v="Furniture"/>
    <x v="1718"/>
  </r>
  <r>
    <x v="0"/>
    <s v="Central"/>
    <s v="Technology"/>
    <x v="1719"/>
  </r>
  <r>
    <x v="0"/>
    <s v="Central"/>
    <s v="Furniture"/>
    <x v="1720"/>
  </r>
  <r>
    <x v="2"/>
    <s v="East"/>
    <s v="Office Supplies"/>
    <x v="1721"/>
  </r>
  <r>
    <x v="2"/>
    <s v="East"/>
    <s v="Office Supplies"/>
    <x v="1722"/>
  </r>
  <r>
    <x v="0"/>
    <s v="East"/>
    <s v="Office Supplies"/>
    <x v="1723"/>
  </r>
  <r>
    <x v="1"/>
    <s v="West"/>
    <s v="Office Supplies"/>
    <x v="1724"/>
  </r>
  <r>
    <x v="0"/>
    <s v="South"/>
    <s v="Office Supplies"/>
    <x v="1725"/>
  </r>
  <r>
    <x v="0"/>
    <s v="West"/>
    <s v="Office Supplies"/>
    <x v="1726"/>
  </r>
  <r>
    <x v="0"/>
    <s v="East"/>
    <s v="Furniture"/>
    <x v="1727"/>
  </r>
  <r>
    <x v="1"/>
    <s v="Central"/>
    <s v="Technology"/>
    <x v="1728"/>
  </r>
  <r>
    <x v="1"/>
    <s v="Central"/>
    <s v="Technology"/>
    <x v="1729"/>
  </r>
  <r>
    <x v="0"/>
    <s v="West"/>
    <s v="Technology"/>
    <x v="1730"/>
  </r>
  <r>
    <x v="1"/>
    <s v="South"/>
    <s v="Office Supplies"/>
    <x v="1731"/>
  </r>
  <r>
    <x v="1"/>
    <s v="East"/>
    <s v="Technology"/>
    <x v="1732"/>
  </r>
  <r>
    <x v="2"/>
    <s v="South"/>
    <s v="Technology"/>
    <x v="1733"/>
  </r>
  <r>
    <x v="1"/>
    <s v="West"/>
    <s v="Technology"/>
    <x v="895"/>
  </r>
  <r>
    <x v="0"/>
    <s v="West"/>
    <s v="Technology"/>
    <x v="1734"/>
  </r>
  <r>
    <x v="0"/>
    <s v="Central"/>
    <s v="Office Supplies"/>
    <x v="1735"/>
  </r>
  <r>
    <x v="0"/>
    <s v="Central"/>
    <s v="Furniture"/>
    <x v="1736"/>
  </r>
  <r>
    <x v="2"/>
    <s v="West"/>
    <s v="Furniture"/>
    <x v="1737"/>
  </r>
  <r>
    <x v="1"/>
    <s v="West"/>
    <s v="Office Supplies"/>
    <x v="1738"/>
  </r>
  <r>
    <x v="0"/>
    <s v="West"/>
    <s v="Office Supplies"/>
    <x v="1739"/>
  </r>
  <r>
    <x v="2"/>
    <s v="South"/>
    <s v="Technology"/>
    <x v="1740"/>
  </r>
  <r>
    <x v="0"/>
    <s v="Central"/>
    <s v="Furniture"/>
    <x v="931"/>
  </r>
  <r>
    <x v="2"/>
    <s v="West"/>
    <s v="Technology"/>
    <x v="1741"/>
  </r>
  <r>
    <x v="0"/>
    <s v="East"/>
    <s v="Technology"/>
    <x v="1447"/>
  </r>
  <r>
    <x v="0"/>
    <s v="West"/>
    <s v="Office Supplies"/>
    <x v="479"/>
  </r>
  <r>
    <x v="2"/>
    <s v="South"/>
    <s v="Technology"/>
    <x v="1742"/>
  </r>
  <r>
    <x v="2"/>
    <s v="Central"/>
    <s v="Office Supplies"/>
    <x v="795"/>
  </r>
  <r>
    <x v="1"/>
    <s v="South"/>
    <s v="Office Supplies"/>
    <x v="1125"/>
  </r>
  <r>
    <x v="0"/>
    <s v="West"/>
    <s v="Furniture"/>
    <x v="453"/>
  </r>
  <r>
    <x v="0"/>
    <s v="East"/>
    <s v="Office Supplies"/>
    <x v="266"/>
  </r>
  <r>
    <x v="2"/>
    <s v="Central"/>
    <s v="Office Supplies"/>
    <x v="1743"/>
  </r>
  <r>
    <x v="1"/>
    <s v="Central"/>
    <s v="Office Supplies"/>
    <x v="1744"/>
  </r>
  <r>
    <x v="0"/>
    <s v="South"/>
    <s v="Office Supplies"/>
    <x v="1745"/>
  </r>
  <r>
    <x v="0"/>
    <s v="Central"/>
    <s v="Office Supplies"/>
    <x v="1746"/>
  </r>
  <r>
    <x v="0"/>
    <s v="East"/>
    <s v="Office Supplies"/>
    <x v="1747"/>
  </r>
  <r>
    <x v="0"/>
    <s v="West"/>
    <s v="Office Supplies"/>
    <x v="936"/>
  </r>
  <r>
    <x v="2"/>
    <s v="West"/>
    <s v="Office Supplies"/>
    <x v="1748"/>
  </r>
  <r>
    <x v="2"/>
    <s v="East"/>
    <s v="Office Supplies"/>
    <x v="1749"/>
  </r>
  <r>
    <x v="0"/>
    <s v="Central"/>
    <s v="Office Supplies"/>
    <x v="1750"/>
  </r>
  <r>
    <x v="2"/>
    <s v="Central"/>
    <s v="Technology"/>
    <x v="1751"/>
  </r>
  <r>
    <x v="2"/>
    <s v="South"/>
    <s v="Furniture"/>
    <x v="1752"/>
  </r>
  <r>
    <x v="2"/>
    <s v="West"/>
    <s v="Office Supplies"/>
    <x v="1753"/>
  </r>
  <r>
    <x v="1"/>
    <s v="East"/>
    <s v="Office Supplies"/>
    <x v="1754"/>
  </r>
  <r>
    <x v="2"/>
    <s v="East"/>
    <s v="Technology"/>
    <x v="1755"/>
  </r>
  <r>
    <x v="2"/>
    <s v="South"/>
    <s v="Office Supplies"/>
    <x v="1756"/>
  </r>
  <r>
    <x v="0"/>
    <s v="East"/>
    <s v="Office Supplies"/>
    <x v="157"/>
  </r>
  <r>
    <x v="1"/>
    <s v="East"/>
    <s v="Furniture"/>
    <x v="1757"/>
  </r>
  <r>
    <x v="0"/>
    <s v="East"/>
    <s v="Office Supplies"/>
    <x v="1758"/>
  </r>
  <r>
    <x v="0"/>
    <s v="Central"/>
    <s v="Technology"/>
    <x v="1759"/>
  </r>
  <r>
    <x v="0"/>
    <s v="South"/>
    <s v="Furniture"/>
    <x v="1760"/>
  </r>
  <r>
    <x v="2"/>
    <s v="West"/>
    <s v="Technology"/>
    <x v="1761"/>
  </r>
  <r>
    <x v="0"/>
    <s v="Central"/>
    <s v="Office Supplies"/>
    <x v="1762"/>
  </r>
  <r>
    <x v="1"/>
    <s v="East"/>
    <s v="Office Supplies"/>
    <x v="77"/>
  </r>
  <r>
    <x v="2"/>
    <s v="Central"/>
    <s v="Office Supplies"/>
    <x v="1763"/>
  </r>
  <r>
    <x v="0"/>
    <s v="Central"/>
    <s v="Office Supplies"/>
    <x v="1198"/>
  </r>
  <r>
    <x v="2"/>
    <s v="South"/>
    <s v="Technology"/>
    <x v="1764"/>
  </r>
  <r>
    <x v="0"/>
    <s v="Central"/>
    <s v="Furniture"/>
    <x v="1765"/>
  </r>
  <r>
    <x v="0"/>
    <s v="West"/>
    <s v="Technology"/>
    <x v="1766"/>
  </r>
  <r>
    <x v="0"/>
    <s v="Central"/>
    <s v="Technology"/>
    <x v="1069"/>
  </r>
  <r>
    <x v="0"/>
    <s v="Central"/>
    <s v="Office Supplies"/>
    <x v="1767"/>
  </r>
  <r>
    <x v="0"/>
    <s v="Central"/>
    <s v="Office Supplies"/>
    <x v="134"/>
  </r>
  <r>
    <x v="2"/>
    <s v="West"/>
    <s v="Office Supplies"/>
    <x v="1768"/>
  </r>
  <r>
    <x v="2"/>
    <s v="West"/>
    <s v="Office Supplies"/>
    <x v="266"/>
  </r>
  <r>
    <x v="0"/>
    <s v="Central"/>
    <s v="Office Supplies"/>
    <x v="1769"/>
  </r>
  <r>
    <x v="0"/>
    <s v="Central"/>
    <s v="Furniture"/>
    <x v="609"/>
  </r>
  <r>
    <x v="1"/>
    <s v="Central"/>
    <s v="Technology"/>
    <x v="1770"/>
  </r>
  <r>
    <x v="0"/>
    <s v="South"/>
    <s v="Office Supplies"/>
    <x v="1482"/>
  </r>
  <r>
    <x v="2"/>
    <s v="West"/>
    <s v="Office Supplies"/>
    <x v="1771"/>
  </r>
  <r>
    <x v="2"/>
    <s v="West"/>
    <s v="Office Supplies"/>
    <x v="14"/>
  </r>
  <r>
    <x v="0"/>
    <s v="South"/>
    <s v="Technology"/>
    <x v="1772"/>
  </r>
  <r>
    <x v="0"/>
    <s v="West"/>
    <s v="Office Supplies"/>
    <x v="1125"/>
  </r>
  <r>
    <x v="0"/>
    <s v="South"/>
    <s v="Office Supplies"/>
    <x v="1126"/>
  </r>
  <r>
    <x v="0"/>
    <s v="West"/>
    <s v="Office Supplies"/>
    <x v="1017"/>
  </r>
  <r>
    <x v="0"/>
    <s v="West"/>
    <s v="Office Supplies"/>
    <x v="1773"/>
  </r>
  <r>
    <x v="2"/>
    <s v="Central"/>
    <s v="Technology"/>
    <x v="317"/>
  </r>
  <r>
    <x v="0"/>
    <s v="East"/>
    <s v="Furniture"/>
    <x v="1774"/>
  </r>
  <r>
    <x v="2"/>
    <s v="East"/>
    <s v="Office Supplies"/>
    <x v="1775"/>
  </r>
  <r>
    <x v="0"/>
    <s v="Central"/>
    <s v="Office Supplies"/>
    <x v="1776"/>
  </r>
  <r>
    <x v="0"/>
    <s v="West"/>
    <s v="Office Supplies"/>
    <x v="1777"/>
  </r>
  <r>
    <x v="0"/>
    <s v="Central"/>
    <s v="Office Supplies"/>
    <x v="36"/>
  </r>
  <r>
    <x v="2"/>
    <s v="South"/>
    <s v="Technology"/>
    <x v="1778"/>
  </r>
  <r>
    <x v="0"/>
    <s v="Central"/>
    <s v="Office Supplies"/>
    <x v="1779"/>
  </r>
  <r>
    <x v="0"/>
    <s v="East"/>
    <s v="Office Supplies"/>
    <x v="667"/>
  </r>
  <r>
    <x v="0"/>
    <s v="West"/>
    <s v="Furniture"/>
    <x v="1780"/>
  </r>
  <r>
    <x v="0"/>
    <s v="West"/>
    <s v="Office Supplies"/>
    <x v="1781"/>
  </r>
  <r>
    <x v="2"/>
    <s v="West"/>
    <s v="Office Supplies"/>
    <x v="308"/>
  </r>
  <r>
    <x v="0"/>
    <s v="Central"/>
    <s v="Office Supplies"/>
    <x v="1782"/>
  </r>
  <r>
    <x v="0"/>
    <s v="Central"/>
    <s v="Furniture"/>
    <x v="1783"/>
  </r>
  <r>
    <x v="0"/>
    <s v="East"/>
    <s v="Office Supplies"/>
    <x v="1784"/>
  </r>
  <r>
    <x v="2"/>
    <s v="South"/>
    <s v="Office Supplies"/>
    <x v="1785"/>
  </r>
  <r>
    <x v="0"/>
    <s v="East"/>
    <s v="Office Supplies"/>
    <x v="384"/>
  </r>
  <r>
    <x v="0"/>
    <s v="West"/>
    <s v="Office Supplies"/>
    <x v="1786"/>
  </r>
  <r>
    <x v="2"/>
    <s v="East"/>
    <s v="Office Supplies"/>
    <x v="209"/>
  </r>
  <r>
    <x v="0"/>
    <s v="West"/>
    <s v="Office Supplies"/>
    <x v="1787"/>
  </r>
  <r>
    <x v="2"/>
    <s v="South"/>
    <s v="Furniture"/>
    <x v="1353"/>
  </r>
  <r>
    <x v="1"/>
    <s v="West"/>
    <s v="Technology"/>
    <x v="1788"/>
  </r>
  <r>
    <x v="2"/>
    <s v="East"/>
    <s v="Office Supplies"/>
    <x v="1492"/>
  </r>
  <r>
    <x v="0"/>
    <s v="Central"/>
    <s v="Office Supplies"/>
    <x v="1789"/>
  </r>
  <r>
    <x v="0"/>
    <s v="East"/>
    <s v="Office Supplies"/>
    <x v="1790"/>
  </r>
  <r>
    <x v="0"/>
    <s v="East"/>
    <s v="Technology"/>
    <x v="1791"/>
  </r>
  <r>
    <x v="2"/>
    <s v="West"/>
    <s v="Technology"/>
    <x v="1792"/>
  </r>
  <r>
    <x v="1"/>
    <s v="East"/>
    <s v="Furniture"/>
    <x v="1674"/>
  </r>
  <r>
    <x v="1"/>
    <s v="West"/>
    <s v="Technology"/>
    <x v="1793"/>
  </r>
  <r>
    <x v="0"/>
    <s v="Central"/>
    <s v="Office Supplies"/>
    <x v="1794"/>
  </r>
  <r>
    <x v="2"/>
    <s v="East"/>
    <s v="Office Supplies"/>
    <x v="1795"/>
  </r>
  <r>
    <x v="2"/>
    <s v="East"/>
    <s v="Furniture"/>
    <x v="1796"/>
  </r>
  <r>
    <x v="1"/>
    <s v="West"/>
    <s v="Office Supplies"/>
    <x v="1797"/>
  </r>
  <r>
    <x v="2"/>
    <s v="South"/>
    <s v="Furniture"/>
    <x v="1798"/>
  </r>
  <r>
    <x v="0"/>
    <s v="West"/>
    <s v="Office Supplies"/>
    <x v="1799"/>
  </r>
  <r>
    <x v="2"/>
    <s v="South"/>
    <s v="Office Supplies"/>
    <x v="1590"/>
  </r>
  <r>
    <x v="1"/>
    <s v="West"/>
    <s v="Office Supplies"/>
    <x v="1794"/>
  </r>
  <r>
    <x v="0"/>
    <s v="Central"/>
    <s v="Office Supplies"/>
    <x v="1800"/>
  </r>
  <r>
    <x v="0"/>
    <s v="Central"/>
    <s v="Furniture"/>
    <x v="1801"/>
  </r>
  <r>
    <x v="1"/>
    <s v="West"/>
    <s v="Furniture"/>
    <x v="1802"/>
  </r>
  <r>
    <x v="0"/>
    <s v="Central"/>
    <s v="Furniture"/>
    <x v="1803"/>
  </r>
  <r>
    <x v="2"/>
    <s v="East"/>
    <s v="Office Supplies"/>
    <x v="1804"/>
  </r>
  <r>
    <x v="2"/>
    <s v="Central"/>
    <s v="Furniture"/>
    <x v="167"/>
  </r>
  <r>
    <x v="0"/>
    <s v="Central"/>
    <s v="Office Supplies"/>
    <x v="118"/>
  </r>
  <r>
    <x v="2"/>
    <s v="West"/>
    <s v="Office Supplies"/>
    <x v="1805"/>
  </r>
  <r>
    <x v="0"/>
    <s v="East"/>
    <s v="Office Supplies"/>
    <x v="1806"/>
  </r>
  <r>
    <x v="0"/>
    <s v="West"/>
    <s v="Office Supplies"/>
    <x v="1807"/>
  </r>
  <r>
    <x v="0"/>
    <s v="East"/>
    <s v="Office Supplies"/>
    <x v="1808"/>
  </r>
  <r>
    <x v="0"/>
    <s v="West"/>
    <s v="Office Supplies"/>
    <x v="1809"/>
  </r>
  <r>
    <x v="0"/>
    <s v="East"/>
    <s v="Office Supplies"/>
    <x v="1810"/>
  </r>
  <r>
    <x v="0"/>
    <s v="East"/>
    <s v="Office Supplies"/>
    <x v="1811"/>
  </r>
  <r>
    <x v="2"/>
    <s v="East"/>
    <s v="Office Supplies"/>
    <x v="1812"/>
  </r>
  <r>
    <x v="1"/>
    <s v="South"/>
    <s v="Furniture"/>
    <x v="998"/>
  </r>
  <r>
    <x v="0"/>
    <s v="South"/>
    <s v="Technology"/>
    <x v="1813"/>
  </r>
  <r>
    <x v="0"/>
    <s v="South"/>
    <s v="Office Supplies"/>
    <x v="1814"/>
  </r>
  <r>
    <x v="0"/>
    <s v="Central"/>
    <s v="Office Supplies"/>
    <x v="199"/>
  </r>
  <r>
    <x v="1"/>
    <s v="Central"/>
    <s v="Office Supplies"/>
    <x v="1815"/>
  </r>
  <r>
    <x v="2"/>
    <s v="West"/>
    <s v="Office Supplies"/>
    <x v="1816"/>
  </r>
  <r>
    <x v="1"/>
    <s v="Central"/>
    <s v="Furniture"/>
    <x v="1817"/>
  </r>
  <r>
    <x v="1"/>
    <s v="West"/>
    <s v="Technology"/>
    <x v="1818"/>
  </r>
  <r>
    <x v="2"/>
    <s v="West"/>
    <s v="Office Supplies"/>
    <x v="1819"/>
  </r>
  <r>
    <x v="2"/>
    <s v="West"/>
    <s v="Office Supplies"/>
    <x v="970"/>
  </r>
  <r>
    <x v="0"/>
    <s v="South"/>
    <s v="Furniture"/>
    <x v="1820"/>
  </r>
  <r>
    <x v="1"/>
    <s v="West"/>
    <s v="Office Supplies"/>
    <x v="1821"/>
  </r>
  <r>
    <x v="0"/>
    <s v="West"/>
    <s v="Office Supplies"/>
    <x v="1822"/>
  </r>
  <r>
    <x v="0"/>
    <s v="West"/>
    <s v="Office Supplies"/>
    <x v="28"/>
  </r>
  <r>
    <x v="0"/>
    <s v="West"/>
    <s v="Furniture"/>
    <x v="1823"/>
  </r>
  <r>
    <x v="2"/>
    <s v="Central"/>
    <s v="Furniture"/>
    <x v="1824"/>
  </r>
  <r>
    <x v="0"/>
    <s v="South"/>
    <s v="Furniture"/>
    <x v="916"/>
  </r>
  <r>
    <x v="2"/>
    <s v="West"/>
    <s v="Technology"/>
    <x v="1825"/>
  </r>
  <r>
    <x v="1"/>
    <s v="Central"/>
    <s v="Office Supplies"/>
    <x v="58"/>
  </r>
  <r>
    <x v="0"/>
    <s v="West"/>
    <s v="Technology"/>
    <x v="106"/>
  </r>
  <r>
    <x v="1"/>
    <s v="Central"/>
    <s v="Office Supplies"/>
    <x v="1584"/>
  </r>
  <r>
    <x v="2"/>
    <s v="West"/>
    <s v="Furniture"/>
    <x v="1826"/>
  </r>
  <r>
    <x v="0"/>
    <s v="East"/>
    <s v="Office Supplies"/>
    <x v="1827"/>
  </r>
  <r>
    <x v="2"/>
    <s v="South"/>
    <s v="Office Supplies"/>
    <x v="1828"/>
  </r>
  <r>
    <x v="2"/>
    <s v="South"/>
    <s v="Office Supplies"/>
    <x v="1829"/>
  </r>
  <r>
    <x v="2"/>
    <s v="Central"/>
    <s v="Technology"/>
    <x v="1830"/>
  </r>
  <r>
    <x v="0"/>
    <s v="West"/>
    <s v="Office Supplies"/>
    <x v="1831"/>
  </r>
  <r>
    <x v="0"/>
    <s v="West"/>
    <s v="Office Supplies"/>
    <x v="1832"/>
  </r>
  <r>
    <x v="0"/>
    <s v="Central"/>
    <s v="Furniture"/>
    <x v="1833"/>
  </r>
  <r>
    <x v="0"/>
    <s v="East"/>
    <s v="Office Supplies"/>
    <x v="1834"/>
  </r>
  <r>
    <x v="0"/>
    <s v="Central"/>
    <s v="Office Supplies"/>
    <x v="1835"/>
  </r>
  <r>
    <x v="0"/>
    <s v="South"/>
    <s v="Office Supplies"/>
    <x v="1836"/>
  </r>
  <r>
    <x v="0"/>
    <s v="West"/>
    <s v="Furniture"/>
    <x v="1837"/>
  </r>
  <r>
    <x v="0"/>
    <s v="West"/>
    <s v="Office Supplies"/>
    <x v="494"/>
  </r>
  <r>
    <x v="0"/>
    <s v="West"/>
    <s v="Office Supplies"/>
    <x v="1838"/>
  </r>
  <r>
    <x v="0"/>
    <s v="West"/>
    <s v="Technology"/>
    <x v="1839"/>
  </r>
  <r>
    <x v="0"/>
    <s v="South"/>
    <s v="Office Supplies"/>
    <x v="1840"/>
  </r>
  <r>
    <x v="0"/>
    <s v="West"/>
    <s v="Office Supplies"/>
    <x v="1841"/>
  </r>
  <r>
    <x v="2"/>
    <s v="South"/>
    <s v="Furniture"/>
    <x v="64"/>
  </r>
  <r>
    <x v="0"/>
    <s v="South"/>
    <s v="Office Supplies"/>
    <x v="1842"/>
  </r>
  <r>
    <x v="0"/>
    <s v="South"/>
    <s v="Office Supplies"/>
    <x v="1843"/>
  </r>
  <r>
    <x v="0"/>
    <s v="West"/>
    <s v="Office Supplies"/>
    <x v="1844"/>
  </r>
  <r>
    <x v="2"/>
    <s v="West"/>
    <s v="Office Supplies"/>
    <x v="1845"/>
  </r>
  <r>
    <x v="2"/>
    <s v="Central"/>
    <s v="Office Supplies"/>
    <x v="77"/>
  </r>
  <r>
    <x v="0"/>
    <s v="West"/>
    <s v="Office Supplies"/>
    <x v="1846"/>
  </r>
  <r>
    <x v="0"/>
    <s v="South"/>
    <s v="Office Supplies"/>
    <x v="1847"/>
  </r>
  <r>
    <x v="2"/>
    <s v="Central"/>
    <s v="Technology"/>
    <x v="1848"/>
  </r>
  <r>
    <x v="2"/>
    <s v="Central"/>
    <s v="Office Supplies"/>
    <x v="1849"/>
  </r>
  <r>
    <x v="2"/>
    <s v="East"/>
    <s v="Office Supplies"/>
    <x v="1850"/>
  </r>
  <r>
    <x v="0"/>
    <s v="West"/>
    <s v="Office Supplies"/>
    <x v="1851"/>
  </r>
  <r>
    <x v="2"/>
    <s v="West"/>
    <s v="Technology"/>
    <x v="1557"/>
  </r>
  <r>
    <x v="0"/>
    <s v="East"/>
    <s v="Technology"/>
    <x v="1852"/>
  </r>
  <r>
    <x v="0"/>
    <s v="West"/>
    <s v="Office Supplies"/>
    <x v="1853"/>
  </r>
  <r>
    <x v="1"/>
    <s v="South"/>
    <s v="Office Supplies"/>
    <x v="1854"/>
  </r>
  <r>
    <x v="0"/>
    <s v="East"/>
    <s v="Office Supplies"/>
    <x v="1855"/>
  </r>
  <r>
    <x v="2"/>
    <s v="East"/>
    <s v="Office Supplies"/>
    <x v="1856"/>
  </r>
  <r>
    <x v="1"/>
    <s v="West"/>
    <s v="Technology"/>
    <x v="1857"/>
  </r>
  <r>
    <x v="2"/>
    <s v="East"/>
    <s v="Office Supplies"/>
    <x v="1858"/>
  </r>
  <r>
    <x v="0"/>
    <s v="West"/>
    <s v="Office Supplies"/>
    <x v="1859"/>
  </r>
  <r>
    <x v="0"/>
    <s v="Central"/>
    <s v="Office Supplies"/>
    <x v="1860"/>
  </r>
  <r>
    <x v="0"/>
    <s v="West"/>
    <s v="Office Supplies"/>
    <x v="1861"/>
  </r>
  <r>
    <x v="0"/>
    <s v="Central"/>
    <s v="Office Supplies"/>
    <x v="1862"/>
  </r>
  <r>
    <x v="0"/>
    <s v="Central"/>
    <s v="Office Supplies"/>
    <x v="64"/>
  </r>
  <r>
    <x v="0"/>
    <s v="Central"/>
    <s v="Office Supplies"/>
    <x v="1863"/>
  </r>
  <r>
    <x v="0"/>
    <s v="East"/>
    <s v="Office Supplies"/>
    <x v="41"/>
  </r>
  <r>
    <x v="1"/>
    <s v="West"/>
    <s v="Office Supplies"/>
    <x v="235"/>
  </r>
  <r>
    <x v="2"/>
    <s v="East"/>
    <s v="Office Supplies"/>
    <x v="1335"/>
  </r>
  <r>
    <x v="2"/>
    <s v="East"/>
    <s v="Technology"/>
    <x v="1864"/>
  </r>
  <r>
    <x v="0"/>
    <s v="Central"/>
    <s v="Office Supplies"/>
    <x v="1865"/>
  </r>
  <r>
    <x v="2"/>
    <s v="West"/>
    <s v="Office Supplies"/>
    <x v="277"/>
  </r>
  <r>
    <x v="0"/>
    <s v="West"/>
    <s v="Furniture"/>
    <x v="1866"/>
  </r>
  <r>
    <x v="2"/>
    <s v="West"/>
    <s v="Furniture"/>
    <x v="1867"/>
  </r>
  <r>
    <x v="0"/>
    <s v="East"/>
    <s v="Furniture"/>
    <x v="1868"/>
  </r>
  <r>
    <x v="0"/>
    <s v="West"/>
    <s v="Furniture"/>
    <x v="895"/>
  </r>
  <r>
    <x v="1"/>
    <s v="Central"/>
    <s v="Office Supplies"/>
    <x v="77"/>
  </r>
  <r>
    <x v="1"/>
    <s v="West"/>
    <s v="Technology"/>
    <x v="1037"/>
  </r>
  <r>
    <x v="0"/>
    <s v="East"/>
    <s v="Office Supplies"/>
    <x v="1869"/>
  </r>
  <r>
    <x v="0"/>
    <s v="Central"/>
    <s v="Office Supplies"/>
    <x v="1870"/>
  </r>
  <r>
    <x v="0"/>
    <s v="South"/>
    <s v="Office Supplies"/>
    <x v="1502"/>
  </r>
  <r>
    <x v="2"/>
    <s v="East"/>
    <s v="Office Supplies"/>
    <x v="585"/>
  </r>
  <r>
    <x v="1"/>
    <s v="South"/>
    <s v="Office Supplies"/>
    <x v="1871"/>
  </r>
  <r>
    <x v="0"/>
    <s v="West"/>
    <s v="Office Supplies"/>
    <x v="1872"/>
  </r>
  <r>
    <x v="0"/>
    <s v="East"/>
    <s v="Furniture"/>
    <x v="1873"/>
  </r>
  <r>
    <x v="0"/>
    <s v="South"/>
    <s v="Technology"/>
    <x v="1874"/>
  </r>
  <r>
    <x v="2"/>
    <s v="East"/>
    <s v="Office Supplies"/>
    <x v="1875"/>
  </r>
  <r>
    <x v="0"/>
    <s v="East"/>
    <s v="Office Supplies"/>
    <x v="1876"/>
  </r>
  <r>
    <x v="2"/>
    <s v="East"/>
    <s v="Office Supplies"/>
    <x v="1877"/>
  </r>
  <r>
    <x v="0"/>
    <s v="West"/>
    <s v="Office Supplies"/>
    <x v="1878"/>
  </r>
  <r>
    <x v="2"/>
    <s v="East"/>
    <s v="Technology"/>
    <x v="1879"/>
  </r>
  <r>
    <x v="0"/>
    <s v="Central"/>
    <s v="Furniture"/>
    <x v="1880"/>
  </r>
  <r>
    <x v="2"/>
    <s v="South"/>
    <s v="Office Supplies"/>
    <x v="1054"/>
  </r>
  <r>
    <x v="2"/>
    <s v="East"/>
    <s v="Office Supplies"/>
    <x v="1881"/>
  </r>
  <r>
    <x v="2"/>
    <s v="West"/>
    <s v="Office Supplies"/>
    <x v="1882"/>
  </r>
  <r>
    <x v="0"/>
    <s v="West"/>
    <s v="Office Supplies"/>
    <x v="1111"/>
  </r>
  <r>
    <x v="0"/>
    <s v="East"/>
    <s v="Office Supplies"/>
    <x v="1883"/>
  </r>
  <r>
    <x v="1"/>
    <s v="Central"/>
    <s v="Office Supplies"/>
    <x v="1884"/>
  </r>
  <r>
    <x v="1"/>
    <s v="Central"/>
    <s v="Office Supplies"/>
    <x v="1885"/>
  </r>
  <r>
    <x v="2"/>
    <s v="Central"/>
    <s v="Furniture"/>
    <x v="1886"/>
  </r>
  <r>
    <x v="0"/>
    <s v="East"/>
    <s v="Office Supplies"/>
    <x v="1887"/>
  </r>
  <r>
    <x v="1"/>
    <s v="East"/>
    <s v="Office Supplies"/>
    <x v="1888"/>
  </r>
  <r>
    <x v="1"/>
    <s v="South"/>
    <s v="Technology"/>
    <x v="1889"/>
  </r>
  <r>
    <x v="0"/>
    <s v="East"/>
    <s v="Furniture"/>
    <x v="1890"/>
  </r>
  <r>
    <x v="2"/>
    <s v="Central"/>
    <s v="Office Supplies"/>
    <x v="1891"/>
  </r>
  <r>
    <x v="0"/>
    <s v="South"/>
    <s v="Office Supplies"/>
    <x v="1892"/>
  </r>
  <r>
    <x v="0"/>
    <s v="East"/>
    <s v="Technology"/>
    <x v="852"/>
  </r>
  <r>
    <x v="2"/>
    <s v="West"/>
    <s v="Office Supplies"/>
    <x v="1893"/>
  </r>
  <r>
    <x v="0"/>
    <s v="East"/>
    <s v="Office Supplies"/>
    <x v="1894"/>
  </r>
  <r>
    <x v="1"/>
    <s v="East"/>
    <s v="Office Supplies"/>
    <x v="1895"/>
  </r>
  <r>
    <x v="0"/>
    <s v="Central"/>
    <s v="Office Supplies"/>
    <x v="1896"/>
  </r>
  <r>
    <x v="2"/>
    <s v="Central"/>
    <s v="Furniture"/>
    <x v="1897"/>
  </r>
  <r>
    <x v="0"/>
    <s v="Central"/>
    <s v="Office Supplies"/>
    <x v="1898"/>
  </r>
  <r>
    <x v="1"/>
    <s v="South"/>
    <s v="Office Supplies"/>
    <x v="1899"/>
  </r>
  <r>
    <x v="0"/>
    <s v="East"/>
    <s v="Office Supplies"/>
    <x v="1900"/>
  </r>
  <r>
    <x v="2"/>
    <s v="South"/>
    <s v="Office Supplies"/>
    <x v="1901"/>
  </r>
  <r>
    <x v="0"/>
    <s v="West"/>
    <s v="Technology"/>
    <x v="1423"/>
  </r>
  <r>
    <x v="2"/>
    <s v="West"/>
    <s v="Furniture"/>
    <x v="1902"/>
  </r>
  <r>
    <x v="1"/>
    <s v="South"/>
    <s v="Office Supplies"/>
    <x v="1903"/>
  </r>
  <r>
    <x v="0"/>
    <s v="South"/>
    <s v="Office Supplies"/>
    <x v="546"/>
  </r>
  <r>
    <x v="0"/>
    <s v="West"/>
    <s v="Office Supplies"/>
    <x v="402"/>
  </r>
  <r>
    <x v="2"/>
    <s v="South"/>
    <s v="Technology"/>
    <x v="1904"/>
  </r>
  <r>
    <x v="2"/>
    <s v="South"/>
    <s v="Furniture"/>
    <x v="1905"/>
  </r>
  <r>
    <x v="2"/>
    <s v="East"/>
    <s v="Office Supplies"/>
    <x v="1008"/>
  </r>
  <r>
    <x v="0"/>
    <s v="South"/>
    <s v="Office Supplies"/>
    <x v="1906"/>
  </r>
  <r>
    <x v="0"/>
    <s v="South"/>
    <s v="Office Supplies"/>
    <x v="456"/>
  </r>
  <r>
    <x v="1"/>
    <s v="Central"/>
    <s v="Office Supplies"/>
    <x v="1907"/>
  </r>
  <r>
    <x v="1"/>
    <s v="West"/>
    <s v="Technology"/>
    <x v="1908"/>
  </r>
  <r>
    <x v="0"/>
    <s v="Central"/>
    <s v="Office Supplies"/>
    <x v="144"/>
  </r>
  <r>
    <x v="1"/>
    <s v="Central"/>
    <s v="Office Supplies"/>
    <x v="1909"/>
  </r>
  <r>
    <x v="2"/>
    <s v="East"/>
    <s v="Office Supplies"/>
    <x v="1910"/>
  </r>
  <r>
    <x v="0"/>
    <s v="East"/>
    <s v="Office Supplies"/>
    <x v="1911"/>
  </r>
  <r>
    <x v="1"/>
    <s v="Central"/>
    <s v="Office Supplies"/>
    <x v="1912"/>
  </r>
  <r>
    <x v="0"/>
    <s v="West"/>
    <s v="Furniture"/>
    <x v="1913"/>
  </r>
  <r>
    <x v="0"/>
    <s v="West"/>
    <s v="Office Supplies"/>
    <x v="1914"/>
  </r>
  <r>
    <x v="2"/>
    <s v="East"/>
    <s v="Office Supplies"/>
    <x v="1915"/>
  </r>
  <r>
    <x v="0"/>
    <s v="South"/>
    <s v="Furniture"/>
    <x v="1916"/>
  </r>
  <r>
    <x v="0"/>
    <s v="West"/>
    <s v="Office Supplies"/>
    <x v="1917"/>
  </r>
  <r>
    <x v="1"/>
    <s v="West"/>
    <s v="Office Supplies"/>
    <x v="1918"/>
  </r>
  <r>
    <x v="1"/>
    <s v="East"/>
    <s v="Office Supplies"/>
    <x v="252"/>
  </r>
  <r>
    <x v="1"/>
    <s v="Central"/>
    <s v="Office Supplies"/>
    <x v="1919"/>
  </r>
  <r>
    <x v="0"/>
    <s v="Central"/>
    <s v="Office Supplies"/>
    <x v="1920"/>
  </r>
  <r>
    <x v="0"/>
    <s v="South"/>
    <s v="Office Supplies"/>
    <x v="1921"/>
  </r>
  <r>
    <x v="0"/>
    <s v="West"/>
    <s v="Furniture"/>
    <x v="1922"/>
  </r>
  <r>
    <x v="0"/>
    <s v="West"/>
    <s v="Technology"/>
    <x v="1923"/>
  </r>
  <r>
    <x v="1"/>
    <s v="Central"/>
    <s v="Technology"/>
    <x v="1924"/>
  </r>
  <r>
    <x v="2"/>
    <s v="West"/>
    <s v="Furniture"/>
    <x v="1925"/>
  </r>
  <r>
    <x v="1"/>
    <s v="East"/>
    <s v="Technology"/>
    <x v="1926"/>
  </r>
  <r>
    <x v="1"/>
    <s v="East"/>
    <s v="Furniture"/>
    <x v="785"/>
  </r>
  <r>
    <x v="0"/>
    <s v="South"/>
    <s v="Office Supplies"/>
    <x v="1927"/>
  </r>
  <r>
    <x v="0"/>
    <s v="Central"/>
    <s v="Furniture"/>
    <x v="1928"/>
  </r>
  <r>
    <x v="0"/>
    <s v="East"/>
    <s v="Furniture"/>
    <x v="1452"/>
  </r>
  <r>
    <x v="2"/>
    <s v="West"/>
    <s v="Office Supplies"/>
    <x v="413"/>
  </r>
  <r>
    <x v="1"/>
    <s v="West"/>
    <s v="Furniture"/>
    <x v="1929"/>
  </r>
  <r>
    <x v="2"/>
    <s v="Central"/>
    <s v="Office Supplies"/>
    <x v="1930"/>
  </r>
  <r>
    <x v="0"/>
    <s v="East"/>
    <s v="Technology"/>
    <x v="1931"/>
  </r>
  <r>
    <x v="0"/>
    <s v="Central"/>
    <s v="Office Supplies"/>
    <x v="888"/>
  </r>
  <r>
    <x v="0"/>
    <s v="East"/>
    <s v="Technology"/>
    <x v="852"/>
  </r>
  <r>
    <x v="0"/>
    <s v="West"/>
    <s v="Technology"/>
    <x v="469"/>
  </r>
  <r>
    <x v="0"/>
    <s v="East"/>
    <s v="Technology"/>
    <x v="1932"/>
  </r>
  <r>
    <x v="1"/>
    <s v="South"/>
    <s v="Technology"/>
    <x v="1933"/>
  </r>
  <r>
    <x v="2"/>
    <s v="South"/>
    <s v="Office Supplies"/>
    <x v="1422"/>
  </r>
  <r>
    <x v="1"/>
    <s v="East"/>
    <s v="Furniture"/>
    <x v="1934"/>
  </r>
  <r>
    <x v="1"/>
    <s v="East"/>
    <s v="Technology"/>
    <x v="1935"/>
  </r>
  <r>
    <x v="0"/>
    <s v="Central"/>
    <s v="Office Supplies"/>
    <x v="1936"/>
  </r>
  <r>
    <x v="0"/>
    <s v="East"/>
    <s v="Office Supplies"/>
    <x v="199"/>
  </r>
  <r>
    <x v="0"/>
    <s v="South"/>
    <s v="Furniture"/>
    <x v="660"/>
  </r>
  <r>
    <x v="0"/>
    <s v="East"/>
    <s v="Furniture"/>
    <x v="1937"/>
  </r>
  <r>
    <x v="2"/>
    <s v="West"/>
    <s v="Furniture"/>
    <x v="1938"/>
  </r>
  <r>
    <x v="2"/>
    <s v="West"/>
    <s v="Office Supplies"/>
    <x v="1939"/>
  </r>
  <r>
    <x v="2"/>
    <s v="South"/>
    <s v="Office Supplies"/>
    <x v="1940"/>
  </r>
  <r>
    <x v="1"/>
    <s v="East"/>
    <s v="Technology"/>
    <x v="1941"/>
  </r>
  <r>
    <x v="2"/>
    <s v="East"/>
    <s v="Office Supplies"/>
    <x v="1942"/>
  </r>
  <r>
    <x v="0"/>
    <s v="East"/>
    <s v="Technology"/>
    <x v="1943"/>
  </r>
  <r>
    <x v="0"/>
    <s v="South"/>
    <s v="Technology"/>
    <x v="1152"/>
  </r>
  <r>
    <x v="0"/>
    <s v="East"/>
    <s v="Furniture"/>
    <x v="1944"/>
  </r>
  <r>
    <x v="0"/>
    <s v="Central"/>
    <s v="Office Supplies"/>
    <x v="1192"/>
  </r>
  <r>
    <x v="2"/>
    <s v="West"/>
    <s v="Office Supplies"/>
    <x v="1945"/>
  </r>
  <r>
    <x v="2"/>
    <s v="South"/>
    <s v="Office Supplies"/>
    <x v="266"/>
  </r>
  <r>
    <x v="2"/>
    <s v="South"/>
    <s v="Office Supplies"/>
    <x v="1946"/>
  </r>
  <r>
    <x v="1"/>
    <s v="West"/>
    <s v="Office Supplies"/>
    <x v="1947"/>
  </r>
  <r>
    <x v="1"/>
    <s v="South"/>
    <s v="Furniture"/>
    <x v="1948"/>
  </r>
  <r>
    <x v="0"/>
    <s v="East"/>
    <s v="Office Supplies"/>
    <x v="1949"/>
  </r>
  <r>
    <x v="2"/>
    <s v="West"/>
    <s v="Furniture"/>
    <x v="1950"/>
  </r>
  <r>
    <x v="1"/>
    <s v="West"/>
    <s v="Furniture"/>
    <x v="1951"/>
  </r>
  <r>
    <x v="2"/>
    <s v="West"/>
    <s v="Office Supplies"/>
    <x v="1952"/>
  </r>
  <r>
    <x v="0"/>
    <s v="West"/>
    <s v="Office Supplies"/>
    <x v="1082"/>
  </r>
  <r>
    <x v="1"/>
    <s v="West"/>
    <s v="Office Supplies"/>
    <x v="1953"/>
  </r>
  <r>
    <x v="0"/>
    <s v="Central"/>
    <s v="Office Supplies"/>
    <x v="641"/>
  </r>
  <r>
    <x v="2"/>
    <s v="West"/>
    <s v="Technology"/>
    <x v="1954"/>
  </r>
  <r>
    <x v="2"/>
    <s v="West"/>
    <s v="Office Supplies"/>
    <x v="1955"/>
  </r>
  <r>
    <x v="0"/>
    <s v="Central"/>
    <s v="Office Supplies"/>
    <x v="1956"/>
  </r>
  <r>
    <x v="2"/>
    <s v="South"/>
    <s v="Office Supplies"/>
    <x v="1957"/>
  </r>
  <r>
    <x v="0"/>
    <s v="South"/>
    <s v="Furniture"/>
    <x v="1958"/>
  </r>
  <r>
    <x v="0"/>
    <s v="South"/>
    <s v="Office Supplies"/>
    <x v="1959"/>
  </r>
  <r>
    <x v="2"/>
    <s v="East"/>
    <s v="Office Supplies"/>
    <x v="1960"/>
  </r>
  <r>
    <x v="0"/>
    <s v="East"/>
    <s v="Furniture"/>
    <x v="1133"/>
  </r>
  <r>
    <x v="2"/>
    <s v="West"/>
    <s v="Technology"/>
    <x v="1961"/>
  </r>
  <r>
    <x v="0"/>
    <s v="East"/>
    <s v="Technology"/>
    <x v="1962"/>
  </r>
  <r>
    <x v="0"/>
    <s v="South"/>
    <s v="Furniture"/>
    <x v="1963"/>
  </r>
  <r>
    <x v="0"/>
    <s v="Central"/>
    <s v="Technology"/>
    <x v="1438"/>
  </r>
  <r>
    <x v="2"/>
    <s v="Central"/>
    <s v="Office Supplies"/>
    <x v="1964"/>
  </r>
  <r>
    <x v="0"/>
    <s v="East"/>
    <s v="Furniture"/>
    <x v="1965"/>
  </r>
  <r>
    <x v="0"/>
    <s v="East"/>
    <s v="Office Supplies"/>
    <x v="144"/>
  </r>
  <r>
    <x v="1"/>
    <s v="West"/>
    <s v="Office Supplies"/>
    <x v="492"/>
  </r>
  <r>
    <x v="2"/>
    <s v="South"/>
    <s v="Office Supplies"/>
    <x v="1306"/>
  </r>
  <r>
    <x v="1"/>
    <s v="South"/>
    <s v="Furniture"/>
    <x v="1966"/>
  </r>
  <r>
    <x v="2"/>
    <s v="South"/>
    <s v="Technology"/>
    <x v="1967"/>
  </r>
  <r>
    <x v="0"/>
    <s v="Central"/>
    <s v="Office Supplies"/>
    <x v="1968"/>
  </r>
  <r>
    <x v="2"/>
    <s v="East"/>
    <s v="Office Supplies"/>
    <x v="1900"/>
  </r>
  <r>
    <x v="0"/>
    <s v="East"/>
    <s v="Technology"/>
    <x v="1447"/>
  </r>
  <r>
    <x v="1"/>
    <s v="Central"/>
    <s v="Office Supplies"/>
    <x v="1969"/>
  </r>
  <r>
    <x v="0"/>
    <s v="West"/>
    <s v="Technology"/>
    <x v="1970"/>
  </r>
  <r>
    <x v="0"/>
    <s v="South"/>
    <s v="Office Supplies"/>
    <x v="1971"/>
  </r>
  <r>
    <x v="0"/>
    <s v="South"/>
    <s v="Office Supplies"/>
    <x v="1351"/>
  </r>
  <r>
    <x v="2"/>
    <s v="West"/>
    <s v="Furniture"/>
    <x v="1972"/>
  </r>
  <r>
    <x v="0"/>
    <s v="South"/>
    <s v="Office Supplies"/>
    <x v="1514"/>
  </r>
  <r>
    <x v="2"/>
    <s v="South"/>
    <s v="Office Supplies"/>
    <x v="1319"/>
  </r>
  <r>
    <x v="1"/>
    <s v="East"/>
    <s v="Office Supplies"/>
    <x v="1973"/>
  </r>
  <r>
    <x v="0"/>
    <s v="Central"/>
    <s v="Technology"/>
    <x v="321"/>
  </r>
  <r>
    <x v="1"/>
    <s v="East"/>
    <s v="Furniture"/>
    <x v="1974"/>
  </r>
  <r>
    <x v="2"/>
    <s v="West"/>
    <s v="Furniture"/>
    <x v="1693"/>
  </r>
  <r>
    <x v="0"/>
    <s v="Central"/>
    <s v="Office Supplies"/>
    <x v="380"/>
  </r>
  <r>
    <x v="0"/>
    <s v="West"/>
    <s v="Office Supplies"/>
    <x v="1975"/>
  </r>
  <r>
    <x v="2"/>
    <s v="Central"/>
    <s v="Office Supplies"/>
    <x v="1976"/>
  </r>
  <r>
    <x v="2"/>
    <s v="South"/>
    <s v="Office Supplies"/>
    <x v="1977"/>
  </r>
  <r>
    <x v="1"/>
    <s v="Central"/>
    <s v="Furniture"/>
    <x v="1978"/>
  </r>
  <r>
    <x v="0"/>
    <s v="South"/>
    <s v="Technology"/>
    <x v="1979"/>
  </r>
  <r>
    <x v="0"/>
    <s v="West"/>
    <s v="Office Supplies"/>
    <x v="1460"/>
  </r>
  <r>
    <x v="1"/>
    <s v="Central"/>
    <s v="Technology"/>
    <x v="1980"/>
  </r>
  <r>
    <x v="2"/>
    <s v="West"/>
    <s v="Office Supplies"/>
    <x v="1981"/>
  </r>
  <r>
    <x v="0"/>
    <s v="East"/>
    <s v="Office Supplies"/>
    <x v="1982"/>
  </r>
  <r>
    <x v="0"/>
    <s v="East"/>
    <s v="Technology"/>
    <x v="1344"/>
  </r>
  <r>
    <x v="1"/>
    <s v="Central"/>
    <s v="Furniture"/>
    <x v="1018"/>
  </r>
  <r>
    <x v="0"/>
    <s v="East"/>
    <s v="Furniture"/>
    <x v="1983"/>
  </r>
  <r>
    <x v="0"/>
    <s v="Central"/>
    <s v="Office Supplies"/>
    <x v="1984"/>
  </r>
  <r>
    <x v="0"/>
    <s v="Central"/>
    <s v="Office Supplies"/>
    <x v="1985"/>
  </r>
  <r>
    <x v="2"/>
    <s v="South"/>
    <s v="Office Supplies"/>
    <x v="1986"/>
  </r>
  <r>
    <x v="2"/>
    <s v="West"/>
    <s v="Office Supplies"/>
    <x v="479"/>
  </r>
  <r>
    <x v="1"/>
    <s v="South"/>
    <s v="Technology"/>
    <x v="567"/>
  </r>
  <r>
    <x v="0"/>
    <s v="South"/>
    <s v="Technology"/>
    <x v="1987"/>
  </r>
  <r>
    <x v="1"/>
    <s v="East"/>
    <s v="Office Supplies"/>
    <x v="1988"/>
  </r>
  <r>
    <x v="1"/>
    <s v="West"/>
    <s v="Office Supplies"/>
    <x v="14"/>
  </r>
  <r>
    <x v="0"/>
    <s v="Central"/>
    <s v="Furniture"/>
    <x v="1149"/>
  </r>
  <r>
    <x v="2"/>
    <s v="West"/>
    <s v="Office Supplies"/>
    <x v="1989"/>
  </r>
  <r>
    <x v="2"/>
    <s v="South"/>
    <s v="Office Supplies"/>
    <x v="1990"/>
  </r>
  <r>
    <x v="0"/>
    <s v="West"/>
    <s v="Technology"/>
    <x v="1991"/>
  </r>
  <r>
    <x v="0"/>
    <s v="East"/>
    <s v="Furniture"/>
    <x v="1992"/>
  </r>
  <r>
    <x v="2"/>
    <s v="Central"/>
    <s v="Technology"/>
    <x v="1874"/>
  </r>
  <r>
    <x v="0"/>
    <s v="Central"/>
    <s v="Furniture"/>
    <x v="1993"/>
  </r>
  <r>
    <x v="0"/>
    <s v="East"/>
    <s v="Office Supplies"/>
    <x v="1994"/>
  </r>
  <r>
    <x v="2"/>
    <s v="West"/>
    <s v="Office Supplies"/>
    <x v="1995"/>
  </r>
  <r>
    <x v="0"/>
    <s v="East"/>
    <s v="Technology"/>
    <x v="1996"/>
  </r>
  <r>
    <x v="0"/>
    <s v="South"/>
    <s v="Technology"/>
    <x v="1997"/>
  </r>
  <r>
    <x v="2"/>
    <s v="West"/>
    <s v="Furniture"/>
    <x v="1998"/>
  </r>
  <r>
    <x v="0"/>
    <s v="East"/>
    <s v="Technology"/>
    <x v="145"/>
  </r>
  <r>
    <x v="0"/>
    <s v="South"/>
    <s v="Office Supplies"/>
    <x v="1999"/>
  </r>
  <r>
    <x v="0"/>
    <s v="South"/>
    <s v="Furniture"/>
    <x v="2000"/>
  </r>
  <r>
    <x v="0"/>
    <s v="Central"/>
    <s v="Furniture"/>
    <x v="2001"/>
  </r>
  <r>
    <x v="1"/>
    <s v="East"/>
    <s v="Office Supplies"/>
    <x v="2002"/>
  </r>
  <r>
    <x v="0"/>
    <s v="Central"/>
    <s v="Technology"/>
    <x v="2003"/>
  </r>
  <r>
    <x v="0"/>
    <s v="West"/>
    <s v="Office Supplies"/>
    <x v="2004"/>
  </r>
  <r>
    <x v="2"/>
    <s v="East"/>
    <s v="Office Supplies"/>
    <x v="844"/>
  </r>
  <r>
    <x v="2"/>
    <s v="South"/>
    <s v="Office Supplies"/>
    <x v="2005"/>
  </r>
  <r>
    <x v="0"/>
    <s v="West"/>
    <s v="Furniture"/>
    <x v="298"/>
  </r>
  <r>
    <x v="0"/>
    <s v="East"/>
    <s v="Office Supplies"/>
    <x v="2006"/>
  </r>
  <r>
    <x v="2"/>
    <s v="East"/>
    <s v="Office Supplies"/>
    <x v="2007"/>
  </r>
  <r>
    <x v="2"/>
    <s v="West"/>
    <s v="Office Supplies"/>
    <x v="702"/>
  </r>
  <r>
    <x v="2"/>
    <s v="East"/>
    <s v="Office Supplies"/>
    <x v="2008"/>
  </r>
  <r>
    <x v="2"/>
    <s v="South"/>
    <s v="Technology"/>
    <x v="2009"/>
  </r>
  <r>
    <x v="0"/>
    <s v="West"/>
    <s v="Office Supplies"/>
    <x v="589"/>
  </r>
  <r>
    <x v="0"/>
    <s v="South"/>
    <s v="Office Supplies"/>
    <x v="2010"/>
  </r>
  <r>
    <x v="0"/>
    <s v="South"/>
    <s v="Office Supplies"/>
    <x v="2011"/>
  </r>
  <r>
    <x v="1"/>
    <s v="South"/>
    <s v="Technology"/>
    <x v="2012"/>
  </r>
  <r>
    <x v="2"/>
    <s v="West"/>
    <s v="Office Supplies"/>
    <x v="2013"/>
  </r>
  <r>
    <x v="2"/>
    <s v="East"/>
    <s v="Technology"/>
    <x v="149"/>
  </r>
  <r>
    <x v="0"/>
    <s v="Central"/>
    <s v="Technology"/>
    <x v="2014"/>
  </r>
  <r>
    <x v="0"/>
    <s v="East"/>
    <s v="Office Supplies"/>
    <x v="2015"/>
  </r>
  <r>
    <x v="0"/>
    <s v="East"/>
    <s v="Office Supplies"/>
    <x v="2016"/>
  </r>
  <r>
    <x v="0"/>
    <s v="East"/>
    <s v="Office Supplies"/>
    <x v="2017"/>
  </r>
  <r>
    <x v="0"/>
    <s v="South"/>
    <s v="Furniture"/>
    <x v="358"/>
  </r>
  <r>
    <x v="0"/>
    <s v="Central"/>
    <s v="Furniture"/>
    <x v="2018"/>
  </r>
  <r>
    <x v="0"/>
    <s v="East"/>
    <s v="Office Supplies"/>
    <x v="2019"/>
  </r>
  <r>
    <x v="0"/>
    <s v="East"/>
    <s v="Technology"/>
    <x v="2020"/>
  </r>
  <r>
    <x v="0"/>
    <s v="Central"/>
    <s v="Furniture"/>
    <x v="2021"/>
  </r>
  <r>
    <x v="0"/>
    <s v="West"/>
    <s v="Office Supplies"/>
    <x v="2022"/>
  </r>
  <r>
    <x v="2"/>
    <s v="East"/>
    <s v="Technology"/>
    <x v="2023"/>
  </r>
  <r>
    <x v="0"/>
    <s v="East"/>
    <s v="Furniture"/>
    <x v="2024"/>
  </r>
  <r>
    <x v="2"/>
    <s v="West"/>
    <s v="Furniture"/>
    <x v="2025"/>
  </r>
  <r>
    <x v="0"/>
    <s v="Central"/>
    <s v="Office Supplies"/>
    <x v="2026"/>
  </r>
  <r>
    <x v="1"/>
    <s v="West"/>
    <s v="Office Supplies"/>
    <x v="2027"/>
  </r>
  <r>
    <x v="0"/>
    <s v="West"/>
    <s v="Furniture"/>
    <x v="2028"/>
  </r>
  <r>
    <x v="2"/>
    <s v="South"/>
    <s v="Furniture"/>
    <x v="2029"/>
  </r>
  <r>
    <x v="2"/>
    <s v="East"/>
    <s v="Office Supplies"/>
    <x v="14"/>
  </r>
  <r>
    <x v="2"/>
    <s v="West"/>
    <s v="Office Supplies"/>
    <x v="2030"/>
  </r>
  <r>
    <x v="1"/>
    <s v="Central"/>
    <s v="Office Supplies"/>
    <x v="2031"/>
  </r>
  <r>
    <x v="0"/>
    <s v="West"/>
    <s v="Office Supplies"/>
    <x v="2032"/>
  </r>
  <r>
    <x v="0"/>
    <s v="South"/>
    <s v="Office Supplies"/>
    <x v="976"/>
  </r>
  <r>
    <x v="0"/>
    <s v="South"/>
    <s v="Office Supplies"/>
    <x v="64"/>
  </r>
  <r>
    <x v="0"/>
    <s v="East"/>
    <s v="Office Supplies"/>
    <x v="1653"/>
  </r>
  <r>
    <x v="0"/>
    <s v="South"/>
    <s v="Office Supplies"/>
    <x v="989"/>
  </r>
  <r>
    <x v="2"/>
    <s v="West"/>
    <s v="Office Supplies"/>
    <x v="2033"/>
  </r>
  <r>
    <x v="0"/>
    <s v="East"/>
    <s v="Office Supplies"/>
    <x v="2034"/>
  </r>
  <r>
    <x v="2"/>
    <s v="East"/>
    <s v="Office Supplies"/>
    <x v="1351"/>
  </r>
  <r>
    <x v="2"/>
    <s v="West"/>
    <s v="Office Supplies"/>
    <x v="2035"/>
  </r>
  <r>
    <x v="2"/>
    <s v="South"/>
    <s v="Technology"/>
    <x v="2036"/>
  </r>
  <r>
    <x v="0"/>
    <s v="West"/>
    <s v="Office Supplies"/>
    <x v="2037"/>
  </r>
  <r>
    <x v="2"/>
    <s v="West"/>
    <s v="Furniture"/>
    <x v="2038"/>
  </r>
  <r>
    <x v="1"/>
    <s v="East"/>
    <s v="Office Supplies"/>
    <x v="2039"/>
  </r>
  <r>
    <x v="0"/>
    <s v="East"/>
    <s v="Office Supplies"/>
    <x v="2040"/>
  </r>
  <r>
    <x v="0"/>
    <s v="Central"/>
    <s v="Office Supplies"/>
    <x v="2041"/>
  </r>
  <r>
    <x v="0"/>
    <s v="East"/>
    <s v="Office Supplies"/>
    <x v="494"/>
  </r>
  <r>
    <x v="0"/>
    <s v="East"/>
    <s v="Office Supplies"/>
    <x v="2042"/>
  </r>
  <r>
    <x v="0"/>
    <s v="West"/>
    <s v="Office Supplies"/>
    <x v="2043"/>
  </r>
  <r>
    <x v="2"/>
    <s v="West"/>
    <s v="Furniture"/>
    <x v="2044"/>
  </r>
  <r>
    <x v="0"/>
    <s v="West"/>
    <s v="Furniture"/>
    <x v="2045"/>
  </r>
  <r>
    <x v="0"/>
    <s v="East"/>
    <s v="Office Supplies"/>
    <x v="2046"/>
  </r>
  <r>
    <x v="0"/>
    <s v="South"/>
    <s v="Office Supplies"/>
    <x v="2047"/>
  </r>
  <r>
    <x v="0"/>
    <s v="East"/>
    <s v="Office Supplies"/>
    <x v="322"/>
  </r>
  <r>
    <x v="1"/>
    <s v="West"/>
    <s v="Office Supplies"/>
    <x v="716"/>
  </r>
  <r>
    <x v="0"/>
    <s v="West"/>
    <s v="Furniture"/>
    <x v="2048"/>
  </r>
  <r>
    <x v="1"/>
    <s v="Central"/>
    <s v="Office Supplies"/>
    <x v="2049"/>
  </r>
  <r>
    <x v="2"/>
    <s v="West"/>
    <s v="Furniture"/>
    <x v="2050"/>
  </r>
  <r>
    <x v="0"/>
    <s v="Central"/>
    <s v="Office Supplies"/>
    <x v="2051"/>
  </r>
  <r>
    <x v="2"/>
    <s v="East"/>
    <s v="Technology"/>
    <x v="378"/>
  </r>
  <r>
    <x v="0"/>
    <s v="West"/>
    <s v="Furniture"/>
    <x v="201"/>
  </r>
  <r>
    <x v="0"/>
    <s v="East"/>
    <s v="Furniture"/>
    <x v="2052"/>
  </r>
  <r>
    <x v="2"/>
    <s v="West"/>
    <s v="Office Supplies"/>
    <x v="2053"/>
  </r>
  <r>
    <x v="2"/>
    <s v="Central"/>
    <s v="Office Supplies"/>
    <x v="2054"/>
  </r>
  <r>
    <x v="1"/>
    <s v="Central"/>
    <s v="Office Supplies"/>
    <x v="2055"/>
  </r>
  <r>
    <x v="0"/>
    <s v="West"/>
    <s v="Furniture"/>
    <x v="2050"/>
  </r>
  <r>
    <x v="0"/>
    <s v="West"/>
    <s v="Office Supplies"/>
    <x v="167"/>
  </r>
  <r>
    <x v="2"/>
    <s v="West"/>
    <s v="Office Supplies"/>
    <x v="2056"/>
  </r>
  <r>
    <x v="2"/>
    <s v="East"/>
    <s v="Office Supplies"/>
    <x v="2057"/>
  </r>
  <r>
    <x v="0"/>
    <s v="Central"/>
    <s v="Furniture"/>
    <x v="2058"/>
  </r>
  <r>
    <x v="0"/>
    <s v="Central"/>
    <s v="Technology"/>
    <x v="602"/>
  </r>
  <r>
    <x v="1"/>
    <s v="South"/>
    <s v="Furniture"/>
    <x v="2059"/>
  </r>
  <r>
    <x v="0"/>
    <s v="Central"/>
    <s v="Office Supplies"/>
    <x v="2060"/>
  </r>
  <r>
    <x v="0"/>
    <s v="East"/>
    <s v="Office Supplies"/>
    <x v="2061"/>
  </r>
  <r>
    <x v="2"/>
    <s v="South"/>
    <s v="Office Supplies"/>
    <x v="2062"/>
  </r>
  <r>
    <x v="0"/>
    <s v="East"/>
    <s v="Office Supplies"/>
    <x v="2063"/>
  </r>
  <r>
    <x v="0"/>
    <s v="South"/>
    <s v="Office Supplies"/>
    <x v="2064"/>
  </r>
  <r>
    <x v="2"/>
    <s v="West"/>
    <s v="Office Supplies"/>
    <x v="2065"/>
  </r>
  <r>
    <x v="0"/>
    <s v="Central"/>
    <s v="Office Supplies"/>
    <x v="2066"/>
  </r>
  <r>
    <x v="0"/>
    <s v="South"/>
    <s v="Office Supplies"/>
    <x v="2067"/>
  </r>
  <r>
    <x v="0"/>
    <s v="West"/>
    <s v="Technology"/>
    <x v="2068"/>
  </r>
  <r>
    <x v="2"/>
    <s v="West"/>
    <s v="Office Supplies"/>
    <x v="2069"/>
  </r>
  <r>
    <x v="1"/>
    <s v="West"/>
    <s v="Office Supplies"/>
    <x v="329"/>
  </r>
  <r>
    <x v="2"/>
    <s v="Central"/>
    <s v="Technology"/>
    <x v="2070"/>
  </r>
  <r>
    <x v="2"/>
    <s v="West"/>
    <s v="Furniture"/>
    <x v="2071"/>
  </r>
  <r>
    <x v="0"/>
    <s v="West"/>
    <s v="Furniture"/>
    <x v="2072"/>
  </r>
  <r>
    <x v="0"/>
    <s v="East"/>
    <s v="Office Supplies"/>
    <x v="2073"/>
  </r>
  <r>
    <x v="2"/>
    <s v="Central"/>
    <s v="Technology"/>
    <x v="2074"/>
  </r>
  <r>
    <x v="0"/>
    <s v="West"/>
    <s v="Technology"/>
    <x v="2075"/>
  </r>
  <r>
    <x v="2"/>
    <s v="East"/>
    <s v="Office Supplies"/>
    <x v="2076"/>
  </r>
  <r>
    <x v="1"/>
    <s v="Central"/>
    <s v="Furniture"/>
    <x v="2077"/>
  </r>
  <r>
    <x v="0"/>
    <s v="East"/>
    <s v="Office Supplies"/>
    <x v="2078"/>
  </r>
  <r>
    <x v="0"/>
    <s v="West"/>
    <s v="Furniture"/>
    <x v="2079"/>
  </r>
  <r>
    <x v="0"/>
    <s v="West"/>
    <s v="Office Supplies"/>
    <x v="2080"/>
  </r>
  <r>
    <x v="0"/>
    <s v="East"/>
    <s v="Furniture"/>
    <x v="2076"/>
  </r>
  <r>
    <x v="0"/>
    <s v="East"/>
    <s v="Office Supplies"/>
    <x v="1915"/>
  </r>
  <r>
    <x v="2"/>
    <s v="East"/>
    <s v="Technology"/>
    <x v="2081"/>
  </r>
  <r>
    <x v="2"/>
    <s v="East"/>
    <s v="Technology"/>
    <x v="2082"/>
  </r>
  <r>
    <x v="0"/>
    <s v="West"/>
    <s v="Technology"/>
    <x v="1119"/>
  </r>
  <r>
    <x v="0"/>
    <s v="East"/>
    <s v="Office Supplies"/>
    <x v="2083"/>
  </r>
  <r>
    <x v="0"/>
    <s v="Central"/>
    <s v="Office Supplies"/>
    <x v="812"/>
  </r>
  <r>
    <x v="2"/>
    <s v="East"/>
    <s v="Office Supplies"/>
    <x v="2084"/>
  </r>
  <r>
    <x v="0"/>
    <s v="West"/>
    <s v="Technology"/>
    <x v="2085"/>
  </r>
  <r>
    <x v="1"/>
    <s v="West"/>
    <s v="Office Supplies"/>
    <x v="2086"/>
  </r>
  <r>
    <x v="0"/>
    <s v="Central"/>
    <s v="Office Supplies"/>
    <x v="64"/>
  </r>
  <r>
    <x v="2"/>
    <s v="South"/>
    <s v="Furniture"/>
    <x v="2087"/>
  </r>
  <r>
    <x v="0"/>
    <s v="West"/>
    <s v="Furniture"/>
    <x v="2088"/>
  </r>
  <r>
    <x v="1"/>
    <s v="West"/>
    <s v="Office Supplies"/>
    <x v="2089"/>
  </r>
  <r>
    <x v="1"/>
    <s v="West"/>
    <s v="Office Supplies"/>
    <x v="2090"/>
  </r>
  <r>
    <x v="0"/>
    <s v="Central"/>
    <s v="Office Supplies"/>
    <x v="2091"/>
  </r>
  <r>
    <x v="2"/>
    <s v="Central"/>
    <s v="Furniture"/>
    <x v="2092"/>
  </r>
  <r>
    <x v="0"/>
    <s v="East"/>
    <s v="Office Supplies"/>
    <x v="2093"/>
  </r>
  <r>
    <x v="0"/>
    <s v="Central"/>
    <s v="Furniture"/>
    <x v="2094"/>
  </r>
  <r>
    <x v="0"/>
    <s v="West"/>
    <s v="Office Supplies"/>
    <x v="369"/>
  </r>
  <r>
    <x v="0"/>
    <s v="East"/>
    <s v="Office Supplies"/>
    <x v="2095"/>
  </r>
  <r>
    <x v="0"/>
    <s v="East"/>
    <s v="Office Supplies"/>
    <x v="1005"/>
  </r>
  <r>
    <x v="0"/>
    <s v="West"/>
    <s v="Office Supplies"/>
    <x v="253"/>
  </r>
  <r>
    <x v="1"/>
    <s v="East"/>
    <s v="Office Supplies"/>
    <x v="297"/>
  </r>
  <r>
    <x v="0"/>
    <s v="South"/>
    <s v="Office Supplies"/>
    <x v="14"/>
  </r>
  <r>
    <x v="0"/>
    <s v="South"/>
    <s v="Technology"/>
    <x v="2096"/>
  </r>
  <r>
    <x v="1"/>
    <s v="East"/>
    <s v="Office Supplies"/>
    <x v="2097"/>
  </r>
  <r>
    <x v="0"/>
    <s v="South"/>
    <s v="Office Supplies"/>
    <x v="2098"/>
  </r>
  <r>
    <x v="0"/>
    <s v="South"/>
    <s v="Office Supplies"/>
    <x v="199"/>
  </r>
  <r>
    <x v="2"/>
    <s v="West"/>
    <s v="Office Supplies"/>
    <x v="2099"/>
  </r>
  <r>
    <x v="0"/>
    <s v="Central"/>
    <s v="Office Supplies"/>
    <x v="2100"/>
  </r>
  <r>
    <x v="2"/>
    <s v="East"/>
    <s v="Office Supplies"/>
    <x v="1254"/>
  </r>
  <r>
    <x v="0"/>
    <s v="East"/>
    <s v="Technology"/>
    <x v="2101"/>
  </r>
  <r>
    <x v="0"/>
    <s v="West"/>
    <s v="Furniture"/>
    <x v="2102"/>
  </r>
  <r>
    <x v="0"/>
    <s v="West"/>
    <s v="Office Supplies"/>
    <x v="976"/>
  </r>
  <r>
    <x v="0"/>
    <s v="Central"/>
    <s v="Technology"/>
    <x v="2103"/>
  </r>
  <r>
    <x v="0"/>
    <s v="East"/>
    <s v="Furniture"/>
    <x v="2104"/>
  </r>
  <r>
    <x v="1"/>
    <s v="East"/>
    <s v="Technology"/>
    <x v="2105"/>
  </r>
  <r>
    <x v="0"/>
    <s v="Central"/>
    <s v="Office Supplies"/>
    <x v="2106"/>
  </r>
  <r>
    <x v="0"/>
    <s v="East"/>
    <s v="Office Supplies"/>
    <x v="2107"/>
  </r>
  <r>
    <x v="2"/>
    <s v="East"/>
    <s v="Office Supplies"/>
    <x v="2108"/>
  </r>
  <r>
    <x v="2"/>
    <s v="South"/>
    <s v="Furniture"/>
    <x v="473"/>
  </r>
  <r>
    <x v="0"/>
    <s v="West"/>
    <s v="Office Supplies"/>
    <x v="2109"/>
  </r>
  <r>
    <x v="2"/>
    <s v="West"/>
    <s v="Furniture"/>
    <x v="2110"/>
  </r>
  <r>
    <x v="0"/>
    <s v="East"/>
    <s v="Technology"/>
    <x v="531"/>
  </r>
  <r>
    <x v="1"/>
    <s v="West"/>
    <s v="Office Supplies"/>
    <x v="2111"/>
  </r>
  <r>
    <x v="2"/>
    <s v="West"/>
    <s v="Office Supplies"/>
    <x v="1058"/>
  </r>
  <r>
    <x v="2"/>
    <s v="West"/>
    <s v="Office Supplies"/>
    <x v="2112"/>
  </r>
  <r>
    <x v="2"/>
    <s v="West"/>
    <s v="Office Supplies"/>
    <x v="2113"/>
  </r>
  <r>
    <x v="0"/>
    <s v="West"/>
    <s v="Office Supplies"/>
    <x v="449"/>
  </r>
  <r>
    <x v="0"/>
    <s v="Central"/>
    <s v="Furniture"/>
    <x v="2114"/>
  </r>
  <r>
    <x v="2"/>
    <s v="West"/>
    <s v="Furniture"/>
    <x v="2115"/>
  </r>
  <r>
    <x v="0"/>
    <s v="East"/>
    <s v="Office Supplies"/>
    <x v="2116"/>
  </r>
  <r>
    <x v="0"/>
    <s v="East"/>
    <s v="Technology"/>
    <x v="2117"/>
  </r>
  <r>
    <x v="0"/>
    <s v="East"/>
    <s v="Office Supplies"/>
    <x v="2118"/>
  </r>
  <r>
    <x v="2"/>
    <s v="East"/>
    <s v="Office Supplies"/>
    <x v="2119"/>
  </r>
  <r>
    <x v="0"/>
    <s v="East"/>
    <s v="Office Supplies"/>
    <x v="2120"/>
  </r>
  <r>
    <x v="0"/>
    <s v="East"/>
    <s v="Office Supplies"/>
    <x v="2121"/>
  </r>
  <r>
    <x v="0"/>
    <s v="East"/>
    <s v="Furniture"/>
    <x v="2122"/>
  </r>
  <r>
    <x v="2"/>
    <s v="South"/>
    <s v="Office Supplies"/>
    <x v="2123"/>
  </r>
  <r>
    <x v="2"/>
    <s v="East"/>
    <s v="Furniture"/>
    <x v="2124"/>
  </r>
  <r>
    <x v="0"/>
    <s v="East"/>
    <s v="Office Supplies"/>
    <x v="2125"/>
  </r>
  <r>
    <x v="2"/>
    <s v="West"/>
    <s v="Office Supplies"/>
    <x v="266"/>
  </r>
  <r>
    <x v="0"/>
    <s v="East"/>
    <s v="Furniture"/>
    <x v="2126"/>
  </r>
  <r>
    <x v="2"/>
    <s v="West"/>
    <s v="Office Supplies"/>
    <x v="2127"/>
  </r>
  <r>
    <x v="0"/>
    <s v="Central"/>
    <s v="Technology"/>
    <x v="2128"/>
  </r>
  <r>
    <x v="2"/>
    <s v="West"/>
    <s v="Technology"/>
    <x v="1468"/>
  </r>
  <r>
    <x v="0"/>
    <s v="East"/>
    <s v="Technology"/>
    <x v="719"/>
  </r>
  <r>
    <x v="2"/>
    <s v="West"/>
    <s v="Furniture"/>
    <x v="2129"/>
  </r>
  <r>
    <x v="2"/>
    <s v="Central"/>
    <s v="Office Supplies"/>
    <x v="186"/>
  </r>
  <r>
    <x v="0"/>
    <s v="Central"/>
    <s v="Office Supplies"/>
    <x v="2130"/>
  </r>
  <r>
    <x v="0"/>
    <s v="East"/>
    <s v="Office Supplies"/>
    <x v="2131"/>
  </r>
  <r>
    <x v="1"/>
    <s v="South"/>
    <s v="Office Supplies"/>
    <x v="973"/>
  </r>
  <r>
    <x v="0"/>
    <s v="West"/>
    <s v="Furniture"/>
    <x v="2132"/>
  </r>
  <r>
    <x v="0"/>
    <s v="West"/>
    <s v="Office Supplies"/>
    <x v="756"/>
  </r>
  <r>
    <x v="1"/>
    <s v="South"/>
    <s v="Office Supplies"/>
    <x v="1921"/>
  </r>
  <r>
    <x v="0"/>
    <s v="West"/>
    <s v="Furniture"/>
    <x v="2133"/>
  </r>
  <r>
    <x v="2"/>
    <s v="Central"/>
    <s v="Office Supplies"/>
    <x v="1454"/>
  </r>
  <r>
    <x v="1"/>
    <s v="Central"/>
    <s v="Office Supplies"/>
    <x v="2134"/>
  </r>
  <r>
    <x v="0"/>
    <s v="East"/>
    <s v="Technology"/>
    <x v="2135"/>
  </r>
  <r>
    <x v="0"/>
    <s v="East"/>
    <s v="Furniture"/>
    <x v="173"/>
  </r>
  <r>
    <x v="0"/>
    <s v="East"/>
    <s v="Office Supplies"/>
    <x v="716"/>
  </r>
  <r>
    <x v="0"/>
    <s v="West"/>
    <s v="Office Supplies"/>
    <x v="2136"/>
  </r>
  <r>
    <x v="0"/>
    <s v="South"/>
    <s v="Technology"/>
    <x v="2137"/>
  </r>
  <r>
    <x v="1"/>
    <s v="West"/>
    <s v="Technology"/>
    <x v="2138"/>
  </r>
  <r>
    <x v="2"/>
    <s v="West"/>
    <s v="Technology"/>
    <x v="2139"/>
  </r>
  <r>
    <x v="0"/>
    <s v="East"/>
    <s v="Office Supplies"/>
    <x v="2140"/>
  </r>
  <r>
    <x v="0"/>
    <s v="East"/>
    <s v="Office Supplies"/>
    <x v="539"/>
  </r>
  <r>
    <x v="2"/>
    <s v="East"/>
    <s v="Office Supplies"/>
    <x v="2141"/>
  </r>
  <r>
    <x v="0"/>
    <s v="East"/>
    <s v="Office Supplies"/>
    <x v="2142"/>
  </r>
  <r>
    <x v="0"/>
    <s v="East"/>
    <s v="Office Supplies"/>
    <x v="2143"/>
  </r>
  <r>
    <x v="0"/>
    <s v="East"/>
    <s v="Office Supplies"/>
    <x v="2144"/>
  </r>
  <r>
    <x v="2"/>
    <s v="Central"/>
    <s v="Office Supplies"/>
    <x v="2145"/>
  </r>
  <r>
    <x v="0"/>
    <s v="South"/>
    <s v="Office Supplies"/>
    <x v="1430"/>
  </r>
  <r>
    <x v="0"/>
    <s v="Central"/>
    <s v="Office Supplies"/>
    <x v="2146"/>
  </r>
  <r>
    <x v="2"/>
    <s v="East"/>
    <s v="Furniture"/>
    <x v="2147"/>
  </r>
  <r>
    <x v="2"/>
    <s v="East"/>
    <s v="Furniture"/>
    <x v="2148"/>
  </r>
  <r>
    <x v="2"/>
    <s v="Central"/>
    <s v="Office Supplies"/>
    <x v="2149"/>
  </r>
  <r>
    <x v="0"/>
    <s v="East"/>
    <s v="Furniture"/>
    <x v="2150"/>
  </r>
  <r>
    <x v="1"/>
    <s v="West"/>
    <s v="Furniture"/>
    <x v="2151"/>
  </r>
  <r>
    <x v="1"/>
    <s v="East"/>
    <s v="Office Supplies"/>
    <x v="2152"/>
  </r>
  <r>
    <x v="0"/>
    <s v="West"/>
    <s v="Office Supplies"/>
    <x v="2153"/>
  </r>
  <r>
    <x v="2"/>
    <s v="East"/>
    <s v="Office Supplies"/>
    <x v="2154"/>
  </r>
  <r>
    <x v="0"/>
    <s v="West"/>
    <s v="Office Supplies"/>
    <x v="31"/>
  </r>
  <r>
    <x v="2"/>
    <s v="East"/>
    <s v="Office Supplies"/>
    <x v="2155"/>
  </r>
  <r>
    <x v="2"/>
    <s v="South"/>
    <s v="Office Supplies"/>
    <x v="1250"/>
  </r>
  <r>
    <x v="1"/>
    <s v="Central"/>
    <s v="Office Supplies"/>
    <x v="520"/>
  </r>
  <r>
    <x v="0"/>
    <s v="South"/>
    <s v="Office Supplies"/>
    <x v="2156"/>
  </r>
  <r>
    <x v="2"/>
    <s v="South"/>
    <s v="Office Supplies"/>
    <x v="2157"/>
  </r>
  <r>
    <x v="0"/>
    <s v="Central"/>
    <s v="Technology"/>
    <x v="2158"/>
  </r>
  <r>
    <x v="1"/>
    <s v="East"/>
    <s v="Office Supplies"/>
    <x v="2159"/>
  </r>
  <r>
    <x v="0"/>
    <s v="East"/>
    <s v="Office Supplies"/>
    <x v="2160"/>
  </r>
  <r>
    <x v="0"/>
    <s v="Central"/>
    <s v="Office Supplies"/>
    <x v="2161"/>
  </r>
  <r>
    <x v="0"/>
    <s v="East"/>
    <s v="Furniture"/>
    <x v="331"/>
  </r>
  <r>
    <x v="0"/>
    <s v="East"/>
    <s v="Furniture"/>
    <x v="2162"/>
  </r>
  <r>
    <x v="0"/>
    <s v="South"/>
    <s v="Office Supplies"/>
    <x v="2163"/>
  </r>
  <r>
    <x v="0"/>
    <s v="West"/>
    <s v="Technology"/>
    <x v="2164"/>
  </r>
  <r>
    <x v="1"/>
    <s v="Central"/>
    <s v="Office Supplies"/>
    <x v="2165"/>
  </r>
  <r>
    <x v="1"/>
    <s v="Central"/>
    <s v="Office Supplies"/>
    <x v="369"/>
  </r>
  <r>
    <x v="1"/>
    <s v="East"/>
    <s v="Technology"/>
    <x v="895"/>
  </r>
  <r>
    <x v="0"/>
    <s v="West"/>
    <s v="Office Supplies"/>
    <x v="2166"/>
  </r>
  <r>
    <x v="0"/>
    <s v="South"/>
    <s v="Office Supplies"/>
    <x v="780"/>
  </r>
  <r>
    <x v="1"/>
    <s v="West"/>
    <s v="Technology"/>
    <x v="908"/>
  </r>
  <r>
    <x v="2"/>
    <s v="Central"/>
    <s v="Office Supplies"/>
    <x v="2167"/>
  </r>
  <r>
    <x v="2"/>
    <s v="East"/>
    <s v="Technology"/>
    <x v="213"/>
  </r>
  <r>
    <x v="1"/>
    <s v="West"/>
    <s v="Office Supplies"/>
    <x v="2168"/>
  </r>
  <r>
    <x v="2"/>
    <s v="South"/>
    <s v="Office Supplies"/>
    <x v="2169"/>
  </r>
  <r>
    <x v="0"/>
    <s v="East"/>
    <s v="Office Supplies"/>
    <x v="780"/>
  </r>
  <r>
    <x v="0"/>
    <s v="West"/>
    <s v="Office Supplies"/>
    <x v="2170"/>
  </r>
  <r>
    <x v="2"/>
    <s v="West"/>
    <s v="Office Supplies"/>
    <x v="2171"/>
  </r>
  <r>
    <x v="2"/>
    <s v="West"/>
    <s v="Furniture"/>
    <x v="2172"/>
  </r>
  <r>
    <x v="0"/>
    <s v="Central"/>
    <s v="Furniture"/>
    <x v="1269"/>
  </r>
  <r>
    <x v="0"/>
    <s v="West"/>
    <s v="Office Supplies"/>
    <x v="2173"/>
  </r>
  <r>
    <x v="0"/>
    <s v="Central"/>
    <s v="Furniture"/>
    <x v="219"/>
  </r>
  <r>
    <x v="2"/>
    <s v="Central"/>
    <s v="Office Supplies"/>
    <x v="2174"/>
  </r>
  <r>
    <x v="0"/>
    <s v="Central"/>
    <s v="Technology"/>
    <x v="388"/>
  </r>
  <r>
    <x v="1"/>
    <s v="Central"/>
    <s v="Technology"/>
    <x v="1037"/>
  </r>
  <r>
    <x v="1"/>
    <s v="South"/>
    <s v="Office Supplies"/>
    <x v="2175"/>
  </r>
  <r>
    <x v="0"/>
    <s v="West"/>
    <s v="Furniture"/>
    <x v="2176"/>
  </r>
  <r>
    <x v="2"/>
    <s v="Central"/>
    <s v="Office Supplies"/>
    <x v="2177"/>
  </r>
  <r>
    <x v="0"/>
    <s v="East"/>
    <s v="Office Supplies"/>
    <x v="2178"/>
  </r>
  <r>
    <x v="0"/>
    <s v="West"/>
    <s v="Office Supplies"/>
    <x v="2179"/>
  </r>
  <r>
    <x v="0"/>
    <s v="Central"/>
    <s v="Office Supplies"/>
    <x v="2180"/>
  </r>
  <r>
    <x v="2"/>
    <s v="West"/>
    <s v="Office Supplies"/>
    <x v="2181"/>
  </r>
  <r>
    <x v="1"/>
    <s v="East"/>
    <s v="Office Supplies"/>
    <x v="2182"/>
  </r>
  <r>
    <x v="2"/>
    <s v="East"/>
    <s v="Office Supplies"/>
    <x v="2183"/>
  </r>
  <r>
    <x v="0"/>
    <s v="Central"/>
    <s v="Office Supplies"/>
    <x v="627"/>
  </r>
  <r>
    <x v="0"/>
    <s v="East"/>
    <s v="Furniture"/>
    <x v="2184"/>
  </r>
  <r>
    <x v="2"/>
    <s v="East"/>
    <s v="Office Supplies"/>
    <x v="2185"/>
  </r>
  <r>
    <x v="0"/>
    <s v="East"/>
    <s v="Technology"/>
    <x v="2186"/>
  </r>
  <r>
    <x v="2"/>
    <s v="Central"/>
    <s v="Office Supplies"/>
    <x v="2187"/>
  </r>
  <r>
    <x v="0"/>
    <s v="South"/>
    <s v="Office Supplies"/>
    <x v="2188"/>
  </r>
  <r>
    <x v="0"/>
    <s v="West"/>
    <s v="Technology"/>
    <x v="268"/>
  </r>
  <r>
    <x v="1"/>
    <s v="West"/>
    <s v="Technology"/>
    <x v="2189"/>
  </r>
  <r>
    <x v="0"/>
    <s v="East"/>
    <s v="Office Supplies"/>
    <x v="1649"/>
  </r>
  <r>
    <x v="2"/>
    <s v="South"/>
    <s v="Office Supplies"/>
    <x v="2190"/>
  </r>
  <r>
    <x v="0"/>
    <s v="West"/>
    <s v="Office Supplies"/>
    <x v="2043"/>
  </r>
  <r>
    <x v="2"/>
    <s v="Central"/>
    <s v="Office Supplies"/>
    <x v="708"/>
  </r>
  <r>
    <x v="0"/>
    <s v="West"/>
    <s v="Furniture"/>
    <x v="163"/>
  </r>
  <r>
    <x v="1"/>
    <s v="East"/>
    <s v="Furniture"/>
    <x v="2191"/>
  </r>
  <r>
    <x v="0"/>
    <s v="West"/>
    <s v="Office Supplies"/>
    <x v="2192"/>
  </r>
  <r>
    <x v="1"/>
    <s v="Central"/>
    <s v="Office Supplies"/>
    <x v="2193"/>
  </r>
  <r>
    <x v="0"/>
    <s v="South"/>
    <s v="Furniture"/>
    <x v="2194"/>
  </r>
  <r>
    <x v="1"/>
    <s v="East"/>
    <s v="Furniture"/>
    <x v="2195"/>
  </r>
  <r>
    <x v="2"/>
    <s v="Central"/>
    <s v="Office Supplies"/>
    <x v="955"/>
  </r>
  <r>
    <x v="0"/>
    <s v="Central"/>
    <s v="Office Supplies"/>
    <x v="2196"/>
  </r>
  <r>
    <x v="0"/>
    <s v="Central"/>
    <s v="Office Supplies"/>
    <x v="2197"/>
  </r>
  <r>
    <x v="0"/>
    <s v="West"/>
    <s v="Office Supplies"/>
    <x v="83"/>
  </r>
  <r>
    <x v="0"/>
    <s v="West"/>
    <s v="Office Supplies"/>
    <x v="85"/>
  </r>
  <r>
    <x v="0"/>
    <s v="East"/>
    <s v="Office Supplies"/>
    <x v="2198"/>
  </r>
  <r>
    <x v="0"/>
    <s v="West"/>
    <s v="Office Supplies"/>
    <x v="433"/>
  </r>
  <r>
    <x v="2"/>
    <s v="South"/>
    <s v="Office Supplies"/>
    <x v="2199"/>
  </r>
  <r>
    <x v="0"/>
    <s v="South"/>
    <s v="Technology"/>
    <x v="2200"/>
  </r>
  <r>
    <x v="0"/>
    <s v="West"/>
    <s v="Furniture"/>
    <x v="2201"/>
  </r>
  <r>
    <x v="2"/>
    <s v="Central"/>
    <s v="Furniture"/>
    <x v="2202"/>
  </r>
  <r>
    <x v="1"/>
    <s v="South"/>
    <s v="Office Supplies"/>
    <x v="2203"/>
  </r>
  <r>
    <x v="0"/>
    <s v="West"/>
    <s v="Office Supplies"/>
    <x v="976"/>
  </r>
  <r>
    <x v="0"/>
    <s v="West"/>
    <s v="Office Supplies"/>
    <x v="2204"/>
  </r>
  <r>
    <x v="0"/>
    <s v="Central"/>
    <s v="Office Supplies"/>
    <x v="2205"/>
  </r>
  <r>
    <x v="2"/>
    <s v="West"/>
    <s v="Office Supplies"/>
    <x v="1631"/>
  </r>
  <r>
    <x v="2"/>
    <s v="West"/>
    <s v="Technology"/>
    <x v="2206"/>
  </r>
  <r>
    <x v="1"/>
    <s v="West"/>
    <s v="Technology"/>
    <x v="525"/>
  </r>
  <r>
    <x v="2"/>
    <s v="East"/>
    <s v="Office Supplies"/>
    <x v="2207"/>
  </r>
  <r>
    <x v="0"/>
    <s v="East"/>
    <s v="Office Supplies"/>
    <x v="2208"/>
  </r>
  <r>
    <x v="2"/>
    <s v="East"/>
    <s v="Office Supplies"/>
    <x v="2209"/>
  </r>
  <r>
    <x v="0"/>
    <s v="West"/>
    <s v="Office Supplies"/>
    <x v="275"/>
  </r>
  <r>
    <x v="1"/>
    <s v="West"/>
    <s v="Office Supplies"/>
    <x v="489"/>
  </r>
  <r>
    <x v="0"/>
    <s v="East"/>
    <s v="Office Supplies"/>
    <x v="2210"/>
  </r>
  <r>
    <x v="0"/>
    <s v="East"/>
    <s v="Office Supplies"/>
    <x v="2211"/>
  </r>
  <r>
    <x v="0"/>
    <s v="Central"/>
    <s v="Office Supplies"/>
    <x v="2212"/>
  </r>
  <r>
    <x v="1"/>
    <s v="East"/>
    <s v="Technology"/>
    <x v="2213"/>
  </r>
  <r>
    <x v="0"/>
    <s v="South"/>
    <s v="Office Supplies"/>
    <x v="2214"/>
  </r>
  <r>
    <x v="0"/>
    <s v="West"/>
    <s v="Furniture"/>
    <x v="1225"/>
  </r>
  <r>
    <x v="0"/>
    <s v="East"/>
    <s v="Furniture"/>
    <x v="608"/>
  </r>
  <r>
    <x v="0"/>
    <s v="West"/>
    <s v="Furniture"/>
    <x v="1993"/>
  </r>
  <r>
    <x v="0"/>
    <s v="Central"/>
    <s v="Office Supplies"/>
    <x v="2215"/>
  </r>
  <r>
    <x v="0"/>
    <s v="West"/>
    <s v="Office Supplies"/>
    <x v="2216"/>
  </r>
  <r>
    <x v="2"/>
    <s v="West"/>
    <s v="Furniture"/>
    <x v="2217"/>
  </r>
  <r>
    <x v="2"/>
    <s v="South"/>
    <s v="Technology"/>
    <x v="51"/>
  </r>
  <r>
    <x v="0"/>
    <s v="West"/>
    <s v="Office Supplies"/>
    <x v="2218"/>
  </r>
  <r>
    <x v="1"/>
    <s v="East"/>
    <s v="Furniture"/>
    <x v="2219"/>
  </r>
  <r>
    <x v="2"/>
    <s v="West"/>
    <s v="Office Supplies"/>
    <x v="2220"/>
  </r>
  <r>
    <x v="0"/>
    <s v="East"/>
    <s v="Technology"/>
    <x v="2050"/>
  </r>
  <r>
    <x v="0"/>
    <s v="West"/>
    <s v="Office Supplies"/>
    <x v="2221"/>
  </r>
  <r>
    <x v="0"/>
    <s v="East"/>
    <s v="Technology"/>
    <x v="2222"/>
  </r>
  <r>
    <x v="0"/>
    <s v="Central"/>
    <s v="Office Supplies"/>
    <x v="2223"/>
  </r>
  <r>
    <x v="1"/>
    <s v="Central"/>
    <s v="Office Supplies"/>
    <x v="1129"/>
  </r>
  <r>
    <x v="2"/>
    <s v="West"/>
    <s v="Furniture"/>
    <x v="2224"/>
  </r>
  <r>
    <x v="2"/>
    <s v="West"/>
    <s v="Office Supplies"/>
    <x v="2225"/>
  </r>
  <r>
    <x v="2"/>
    <s v="West"/>
    <s v="Office Supplies"/>
    <x v="2146"/>
  </r>
  <r>
    <x v="2"/>
    <s v="East"/>
    <s v="Furniture"/>
    <x v="2226"/>
  </r>
  <r>
    <x v="2"/>
    <s v="South"/>
    <s v="Office Supplies"/>
    <x v="2227"/>
  </r>
  <r>
    <x v="2"/>
    <s v="South"/>
    <s v="Office Supplies"/>
    <x v="2228"/>
  </r>
  <r>
    <x v="0"/>
    <s v="South"/>
    <s v="Office Supplies"/>
    <x v="1005"/>
  </r>
  <r>
    <x v="0"/>
    <s v="West"/>
    <s v="Technology"/>
    <x v="2229"/>
  </r>
  <r>
    <x v="1"/>
    <s v="South"/>
    <s v="Furniture"/>
    <x v="2230"/>
  </r>
  <r>
    <x v="2"/>
    <s v="South"/>
    <s v="Office Supplies"/>
    <x v="2231"/>
  </r>
  <r>
    <x v="0"/>
    <s v="South"/>
    <s v="Office Supplies"/>
    <x v="2232"/>
  </r>
  <r>
    <x v="0"/>
    <s v="Central"/>
    <s v="Office Supplies"/>
    <x v="2233"/>
  </r>
  <r>
    <x v="1"/>
    <s v="East"/>
    <s v="Office Supplies"/>
    <x v="77"/>
  </r>
  <r>
    <x v="0"/>
    <s v="East"/>
    <s v="Office Supplies"/>
    <x v="2234"/>
  </r>
  <r>
    <x v="1"/>
    <s v="East"/>
    <s v="Furniture"/>
    <x v="2235"/>
  </r>
  <r>
    <x v="2"/>
    <s v="West"/>
    <s v="Office Supplies"/>
    <x v="1190"/>
  </r>
  <r>
    <x v="1"/>
    <s v="West"/>
    <s v="Office Supplies"/>
    <x v="2236"/>
  </r>
  <r>
    <x v="0"/>
    <s v="West"/>
    <s v="Technology"/>
    <x v="2237"/>
  </r>
  <r>
    <x v="2"/>
    <s v="West"/>
    <s v="Office Supplies"/>
    <x v="14"/>
  </r>
  <r>
    <x v="0"/>
    <s v="South"/>
    <s v="Furniture"/>
    <x v="130"/>
  </r>
  <r>
    <x v="0"/>
    <s v="East"/>
    <s v="Office Supplies"/>
    <x v="2238"/>
  </r>
  <r>
    <x v="0"/>
    <s v="South"/>
    <s v="Technology"/>
    <x v="1064"/>
  </r>
  <r>
    <x v="0"/>
    <s v="East"/>
    <s v="Office Supplies"/>
    <x v="1332"/>
  </r>
  <r>
    <x v="0"/>
    <s v="East"/>
    <s v="Office Supplies"/>
    <x v="780"/>
  </r>
  <r>
    <x v="1"/>
    <s v="East"/>
    <s v="Furniture"/>
    <x v="2239"/>
  </r>
  <r>
    <x v="1"/>
    <s v="West"/>
    <s v="Office Supplies"/>
    <x v="2240"/>
  </r>
  <r>
    <x v="1"/>
    <s v="South"/>
    <s v="Furniture"/>
    <x v="2241"/>
  </r>
  <r>
    <x v="2"/>
    <s v="West"/>
    <s v="Office Supplies"/>
    <x v="157"/>
  </r>
  <r>
    <x v="0"/>
    <s v="East"/>
    <s v="Office Supplies"/>
    <x v="2242"/>
  </r>
  <r>
    <x v="0"/>
    <s v="East"/>
    <s v="Office Supplies"/>
    <x v="806"/>
  </r>
  <r>
    <x v="2"/>
    <s v="West"/>
    <s v="Office Supplies"/>
    <x v="2243"/>
  </r>
  <r>
    <x v="0"/>
    <s v="East"/>
    <s v="Office Supplies"/>
    <x v="2244"/>
  </r>
  <r>
    <x v="0"/>
    <s v="Central"/>
    <s v="Office Supplies"/>
    <x v="2245"/>
  </r>
  <r>
    <x v="2"/>
    <s v="West"/>
    <s v="Office Supplies"/>
    <x v="2246"/>
  </r>
  <r>
    <x v="0"/>
    <s v="West"/>
    <s v="Furniture"/>
    <x v="2247"/>
  </r>
  <r>
    <x v="2"/>
    <s v="South"/>
    <s v="Office Supplies"/>
    <x v="2248"/>
  </r>
  <r>
    <x v="0"/>
    <s v="Central"/>
    <s v="Furniture"/>
    <x v="2249"/>
  </r>
  <r>
    <x v="0"/>
    <s v="West"/>
    <s v="Office Supplies"/>
    <x v="1680"/>
  </r>
  <r>
    <x v="2"/>
    <s v="East"/>
    <s v="Office Supplies"/>
    <x v="2250"/>
  </r>
  <r>
    <x v="0"/>
    <s v="Central"/>
    <s v="Office Supplies"/>
    <x v="2251"/>
  </r>
  <r>
    <x v="0"/>
    <s v="East"/>
    <s v="Office Supplies"/>
    <x v="1844"/>
  </r>
  <r>
    <x v="2"/>
    <s v="West"/>
    <s v="Furniture"/>
    <x v="1066"/>
  </r>
  <r>
    <x v="2"/>
    <s v="West"/>
    <s v="Technology"/>
    <x v="2252"/>
  </r>
  <r>
    <x v="0"/>
    <s v="Central"/>
    <s v="Technology"/>
    <x v="2253"/>
  </r>
  <r>
    <x v="0"/>
    <s v="East"/>
    <s v="Office Supplies"/>
    <x v="1640"/>
  </r>
  <r>
    <x v="0"/>
    <s v="East"/>
    <s v="Technology"/>
    <x v="1136"/>
  </r>
  <r>
    <x v="2"/>
    <s v="West"/>
    <s v="Office Supplies"/>
    <x v="2254"/>
  </r>
  <r>
    <x v="0"/>
    <s v="West"/>
    <s v="Furniture"/>
    <x v="2255"/>
  </r>
  <r>
    <x v="0"/>
    <s v="South"/>
    <s v="Office Supplies"/>
    <x v="2256"/>
  </r>
  <r>
    <x v="1"/>
    <s v="East"/>
    <s v="Technology"/>
    <x v="640"/>
  </r>
  <r>
    <x v="0"/>
    <s v="South"/>
    <s v="Office Supplies"/>
    <x v="2257"/>
  </r>
  <r>
    <x v="0"/>
    <s v="Central"/>
    <s v="Office Supplies"/>
    <x v="2258"/>
  </r>
  <r>
    <x v="1"/>
    <s v="East"/>
    <s v="Office Supplies"/>
    <x v="2259"/>
  </r>
  <r>
    <x v="0"/>
    <s v="West"/>
    <s v="Office Supplies"/>
    <x v="2260"/>
  </r>
  <r>
    <x v="0"/>
    <s v="Central"/>
    <s v="Office Supplies"/>
    <x v="2261"/>
  </r>
  <r>
    <x v="0"/>
    <s v="West"/>
    <s v="Office Supplies"/>
    <x v="2262"/>
  </r>
  <r>
    <x v="0"/>
    <s v="West"/>
    <s v="Furniture"/>
    <x v="2247"/>
  </r>
  <r>
    <x v="0"/>
    <s v="West"/>
    <s v="Technology"/>
    <x v="2263"/>
  </r>
  <r>
    <x v="1"/>
    <s v="East"/>
    <s v="Office Supplies"/>
    <x v="2264"/>
  </r>
  <r>
    <x v="0"/>
    <s v="West"/>
    <s v="Office Supplies"/>
    <x v="2265"/>
  </r>
  <r>
    <x v="0"/>
    <s v="South"/>
    <s v="Furniture"/>
    <x v="2266"/>
  </r>
  <r>
    <x v="2"/>
    <s v="East"/>
    <s v="Furniture"/>
    <x v="2267"/>
  </r>
  <r>
    <x v="2"/>
    <s v="Central"/>
    <s v="Office Supplies"/>
    <x v="2126"/>
  </r>
  <r>
    <x v="2"/>
    <s v="South"/>
    <s v="Office Supplies"/>
    <x v="2268"/>
  </r>
  <r>
    <x v="0"/>
    <s v="East"/>
    <s v="Technology"/>
    <x v="2269"/>
  </r>
  <r>
    <x v="1"/>
    <s v="West"/>
    <s v="Office Supplies"/>
    <x v="369"/>
  </r>
  <r>
    <x v="2"/>
    <s v="West"/>
    <s v="Office Supplies"/>
    <x v="2270"/>
  </r>
  <r>
    <x v="0"/>
    <s v="East"/>
    <s v="Office Supplies"/>
    <x v="2271"/>
  </r>
  <r>
    <x v="1"/>
    <s v="Central"/>
    <s v="Office Supplies"/>
    <x v="2272"/>
  </r>
  <r>
    <x v="2"/>
    <s v="West"/>
    <s v="Office Supplies"/>
    <x v="2273"/>
  </r>
  <r>
    <x v="0"/>
    <s v="East"/>
    <s v="Furniture"/>
    <x v="2274"/>
  </r>
  <r>
    <x v="0"/>
    <s v="East"/>
    <s v="Technology"/>
    <x v="1557"/>
  </r>
  <r>
    <x v="0"/>
    <s v="South"/>
    <s v="Office Supplies"/>
    <x v="2275"/>
  </r>
  <r>
    <x v="1"/>
    <s v="East"/>
    <s v="Technology"/>
    <x v="2276"/>
  </r>
  <r>
    <x v="0"/>
    <s v="East"/>
    <s v="Office Supplies"/>
    <x v="2277"/>
  </r>
  <r>
    <x v="1"/>
    <s v="West"/>
    <s v="Technology"/>
    <x v="1447"/>
  </r>
  <r>
    <x v="0"/>
    <s v="Central"/>
    <s v="Technology"/>
    <x v="2278"/>
  </r>
  <r>
    <x v="2"/>
    <s v="East"/>
    <s v="Office Supplies"/>
    <x v="2279"/>
  </r>
  <r>
    <x v="2"/>
    <s v="East"/>
    <s v="Office Supplies"/>
    <x v="1440"/>
  </r>
  <r>
    <x v="2"/>
    <s v="Central"/>
    <s v="Office Supplies"/>
    <x v="2280"/>
  </r>
  <r>
    <x v="0"/>
    <s v="East"/>
    <s v="Office Supplies"/>
    <x v="2281"/>
  </r>
  <r>
    <x v="0"/>
    <s v="East"/>
    <s v="Technology"/>
    <x v="2282"/>
  </r>
  <r>
    <x v="0"/>
    <s v="East"/>
    <s v="Technology"/>
    <x v="2283"/>
  </r>
  <r>
    <x v="0"/>
    <s v="East"/>
    <s v="Furniture"/>
    <x v="2284"/>
  </r>
  <r>
    <x v="0"/>
    <s v="East"/>
    <s v="Office Supplies"/>
    <x v="253"/>
  </r>
  <r>
    <x v="2"/>
    <s v="Central"/>
    <s v="Technology"/>
    <x v="2285"/>
  </r>
  <r>
    <x v="2"/>
    <s v="Central"/>
    <s v="Office Supplies"/>
    <x v="2286"/>
  </r>
  <r>
    <x v="2"/>
    <s v="East"/>
    <s v="Furniture"/>
    <x v="2287"/>
  </r>
  <r>
    <x v="0"/>
    <s v="East"/>
    <s v="Office Supplies"/>
    <x v="2288"/>
  </r>
  <r>
    <x v="0"/>
    <s v="West"/>
    <s v="Furniture"/>
    <x v="2289"/>
  </r>
  <r>
    <x v="0"/>
    <s v="South"/>
    <s v="Furniture"/>
    <x v="2290"/>
  </r>
  <r>
    <x v="2"/>
    <s v="Central"/>
    <s v="Technology"/>
    <x v="2291"/>
  </r>
  <r>
    <x v="0"/>
    <s v="West"/>
    <s v="Office Supplies"/>
    <x v="2292"/>
  </r>
  <r>
    <x v="0"/>
    <s v="West"/>
    <s v="Office Supplies"/>
    <x v="947"/>
  </r>
  <r>
    <x v="0"/>
    <s v="West"/>
    <s v="Office Supplies"/>
    <x v="56"/>
  </r>
  <r>
    <x v="2"/>
    <s v="East"/>
    <s v="Office Supplies"/>
    <x v="2293"/>
  </r>
  <r>
    <x v="2"/>
    <s v="East"/>
    <s v="Office Supplies"/>
    <x v="2294"/>
  </r>
  <r>
    <x v="0"/>
    <s v="East"/>
    <s v="Technology"/>
    <x v="2295"/>
  </r>
  <r>
    <x v="0"/>
    <s v="Central"/>
    <s v="Furniture"/>
    <x v="1627"/>
  </r>
  <r>
    <x v="0"/>
    <s v="West"/>
    <s v="Technology"/>
    <x v="2296"/>
  </r>
  <r>
    <x v="2"/>
    <s v="Central"/>
    <s v="Office Supplies"/>
    <x v="2297"/>
  </r>
  <r>
    <x v="1"/>
    <s v="West"/>
    <s v="Furniture"/>
    <x v="2298"/>
  </r>
  <r>
    <x v="0"/>
    <s v="Central"/>
    <s v="Technology"/>
    <x v="2299"/>
  </r>
  <r>
    <x v="1"/>
    <s v="East"/>
    <s v="Technology"/>
    <x v="2300"/>
  </r>
  <r>
    <x v="0"/>
    <s v="East"/>
    <s v="Office Supplies"/>
    <x v="2301"/>
  </r>
  <r>
    <x v="0"/>
    <s v="West"/>
    <s v="Furniture"/>
    <x v="1798"/>
  </r>
  <r>
    <x v="0"/>
    <s v="East"/>
    <s v="Technology"/>
    <x v="2302"/>
  </r>
  <r>
    <x v="0"/>
    <s v="East"/>
    <s v="Technology"/>
    <x v="2303"/>
  </r>
  <r>
    <x v="0"/>
    <s v="East"/>
    <s v="Furniture"/>
    <x v="2304"/>
  </r>
  <r>
    <x v="1"/>
    <s v="South"/>
    <s v="Office Supplies"/>
    <x v="2017"/>
  </r>
  <r>
    <x v="0"/>
    <s v="West"/>
    <s v="Office Supplies"/>
    <x v="266"/>
  </r>
  <r>
    <x v="2"/>
    <s v="South"/>
    <s v="Technology"/>
    <x v="2305"/>
  </r>
  <r>
    <x v="0"/>
    <s v="Central"/>
    <s v="Furniture"/>
    <x v="2306"/>
  </r>
  <r>
    <x v="2"/>
    <s v="East"/>
    <s v="Furniture"/>
    <x v="2307"/>
  </r>
  <r>
    <x v="2"/>
    <s v="West"/>
    <s v="Office Supplies"/>
    <x v="2308"/>
  </r>
  <r>
    <x v="2"/>
    <s v="West"/>
    <s v="Office Supplies"/>
    <x v="2309"/>
  </r>
  <r>
    <x v="0"/>
    <s v="East"/>
    <s v="Office Supplies"/>
    <x v="2310"/>
  </r>
  <r>
    <x v="2"/>
    <s v="Central"/>
    <s v="Office Supplies"/>
    <x v="2311"/>
  </r>
  <r>
    <x v="0"/>
    <s v="East"/>
    <s v="Furniture"/>
    <x v="2312"/>
  </r>
  <r>
    <x v="1"/>
    <s v="West"/>
    <s v="Office Supplies"/>
    <x v="2313"/>
  </r>
  <r>
    <x v="0"/>
    <s v="West"/>
    <s v="Technology"/>
    <x v="2314"/>
  </r>
  <r>
    <x v="0"/>
    <s v="East"/>
    <s v="Office Supplies"/>
    <x v="2315"/>
  </r>
  <r>
    <x v="1"/>
    <s v="Central"/>
    <s v="Furniture"/>
    <x v="2316"/>
  </r>
  <r>
    <x v="2"/>
    <s v="West"/>
    <s v="Office Supplies"/>
    <x v="1421"/>
  </r>
  <r>
    <x v="2"/>
    <s v="East"/>
    <s v="Technology"/>
    <x v="2317"/>
  </r>
  <r>
    <x v="1"/>
    <s v="East"/>
    <s v="Office Supplies"/>
    <x v="2318"/>
  </r>
  <r>
    <x v="0"/>
    <s v="South"/>
    <s v="Technology"/>
    <x v="2319"/>
  </r>
  <r>
    <x v="0"/>
    <s v="South"/>
    <s v="Technology"/>
    <x v="2320"/>
  </r>
  <r>
    <x v="1"/>
    <s v="East"/>
    <s v="Furniture"/>
    <x v="2321"/>
  </r>
  <r>
    <x v="0"/>
    <s v="West"/>
    <s v="Office Supplies"/>
    <x v="880"/>
  </r>
  <r>
    <x v="0"/>
    <s v="West"/>
    <s v="Office Supplies"/>
    <x v="2322"/>
  </r>
  <r>
    <x v="0"/>
    <s v="East"/>
    <s v="Office Supplies"/>
    <x v="1342"/>
  </r>
  <r>
    <x v="0"/>
    <s v="East"/>
    <s v="Office Supplies"/>
    <x v="2323"/>
  </r>
  <r>
    <x v="0"/>
    <s v="Central"/>
    <s v="Furniture"/>
    <x v="1151"/>
  </r>
  <r>
    <x v="0"/>
    <s v="Central"/>
    <s v="Office Supplies"/>
    <x v="1659"/>
  </r>
  <r>
    <x v="0"/>
    <s v="East"/>
    <s v="Office Supplies"/>
    <x v="2324"/>
  </r>
  <r>
    <x v="1"/>
    <s v="Central"/>
    <s v="Office Supplies"/>
    <x v="1266"/>
  </r>
  <r>
    <x v="0"/>
    <s v="East"/>
    <s v="Office Supplies"/>
    <x v="2325"/>
  </r>
  <r>
    <x v="0"/>
    <s v="South"/>
    <s v="Office Supplies"/>
    <x v="2326"/>
  </r>
  <r>
    <x v="2"/>
    <s v="West"/>
    <s v="Furniture"/>
    <x v="2327"/>
  </r>
  <r>
    <x v="0"/>
    <s v="South"/>
    <s v="Furniture"/>
    <x v="2092"/>
  </r>
  <r>
    <x v="2"/>
    <s v="South"/>
    <s v="Office Supplies"/>
    <x v="2328"/>
  </r>
  <r>
    <x v="0"/>
    <s v="East"/>
    <s v="Furniture"/>
    <x v="2329"/>
  </r>
  <r>
    <x v="2"/>
    <s v="East"/>
    <s v="Furniture"/>
    <x v="2330"/>
  </r>
  <r>
    <x v="0"/>
    <s v="West"/>
    <s v="Technology"/>
    <x v="1388"/>
  </r>
  <r>
    <x v="2"/>
    <s v="South"/>
    <s v="Furniture"/>
    <x v="2331"/>
  </r>
  <r>
    <x v="2"/>
    <s v="Central"/>
    <s v="Office Supplies"/>
    <x v="2332"/>
  </r>
  <r>
    <x v="2"/>
    <s v="Central"/>
    <s v="Furniture"/>
    <x v="2333"/>
  </r>
  <r>
    <x v="2"/>
    <s v="Central"/>
    <s v="Furniture"/>
    <x v="2109"/>
  </r>
  <r>
    <x v="0"/>
    <s v="South"/>
    <s v="Office Supplies"/>
    <x v="2334"/>
  </r>
  <r>
    <x v="1"/>
    <s v="South"/>
    <s v="Office Supplies"/>
    <x v="473"/>
  </r>
  <r>
    <x v="0"/>
    <s v="West"/>
    <s v="Office Supplies"/>
    <x v="2335"/>
  </r>
  <r>
    <x v="0"/>
    <s v="East"/>
    <s v="Office Supplies"/>
    <x v="1477"/>
  </r>
  <r>
    <x v="0"/>
    <s v="East"/>
    <s v="Office Supplies"/>
    <x v="2336"/>
  </r>
  <r>
    <x v="0"/>
    <s v="East"/>
    <s v="Office Supplies"/>
    <x v="2181"/>
  </r>
  <r>
    <x v="2"/>
    <s v="West"/>
    <s v="Technology"/>
    <x v="2337"/>
  </r>
  <r>
    <x v="0"/>
    <s v="Central"/>
    <s v="Technology"/>
    <x v="2338"/>
  </r>
  <r>
    <x v="0"/>
    <s v="South"/>
    <s v="Office Supplies"/>
    <x v="2339"/>
  </r>
  <r>
    <x v="0"/>
    <s v="East"/>
    <s v="Office Supplies"/>
    <x v="2340"/>
  </r>
  <r>
    <x v="2"/>
    <s v="Central"/>
    <s v="Office Supplies"/>
    <x v="2341"/>
  </r>
  <r>
    <x v="0"/>
    <s v="Central"/>
    <s v="Furniture"/>
    <x v="2342"/>
  </r>
  <r>
    <x v="0"/>
    <s v="East"/>
    <s v="Office Supplies"/>
    <x v="2343"/>
  </r>
  <r>
    <x v="2"/>
    <s v="West"/>
    <s v="Technology"/>
    <x v="2344"/>
  </r>
  <r>
    <x v="2"/>
    <s v="East"/>
    <s v="Office Supplies"/>
    <x v="1687"/>
  </r>
  <r>
    <x v="1"/>
    <s v="West"/>
    <s v="Technology"/>
    <x v="2345"/>
  </r>
  <r>
    <x v="2"/>
    <s v="East"/>
    <s v="Office Supplies"/>
    <x v="2346"/>
  </r>
  <r>
    <x v="2"/>
    <s v="Central"/>
    <s v="Office Supplies"/>
    <x v="2347"/>
  </r>
  <r>
    <x v="0"/>
    <s v="South"/>
    <s v="Office Supplies"/>
    <x v="2348"/>
  </r>
  <r>
    <x v="1"/>
    <s v="Central"/>
    <s v="Office Supplies"/>
    <x v="991"/>
  </r>
  <r>
    <x v="0"/>
    <s v="West"/>
    <s v="Office Supplies"/>
    <x v="2349"/>
  </r>
  <r>
    <x v="2"/>
    <s v="West"/>
    <s v="Furniture"/>
    <x v="2350"/>
  </r>
  <r>
    <x v="1"/>
    <s v="West"/>
    <s v="Office Supplies"/>
    <x v="2351"/>
  </r>
  <r>
    <x v="2"/>
    <s v="West"/>
    <s v="Office Supplies"/>
    <x v="2352"/>
  </r>
  <r>
    <x v="0"/>
    <s v="South"/>
    <s v="Furniture"/>
    <x v="2353"/>
  </r>
  <r>
    <x v="2"/>
    <s v="Central"/>
    <s v="Office Supplies"/>
    <x v="199"/>
  </r>
  <r>
    <x v="0"/>
    <s v="West"/>
    <s v="Office Supplies"/>
    <x v="2242"/>
  </r>
  <r>
    <x v="0"/>
    <s v="South"/>
    <s v="Office Supplies"/>
    <x v="2268"/>
  </r>
  <r>
    <x v="1"/>
    <s v="South"/>
    <s v="Office Supplies"/>
    <x v="2050"/>
  </r>
  <r>
    <x v="2"/>
    <s v="Central"/>
    <s v="Office Supplies"/>
    <x v="1819"/>
  </r>
  <r>
    <x v="2"/>
    <s v="South"/>
    <s v="Technology"/>
    <x v="2354"/>
  </r>
  <r>
    <x v="2"/>
    <s v="West"/>
    <s v="Technology"/>
    <x v="2355"/>
  </r>
  <r>
    <x v="2"/>
    <s v="Central"/>
    <s v="Furniture"/>
    <x v="2356"/>
  </r>
  <r>
    <x v="0"/>
    <s v="East"/>
    <s v="Office Supplies"/>
    <x v="1192"/>
  </r>
  <r>
    <x v="1"/>
    <s v="East"/>
    <s v="Office Supplies"/>
    <x v="2357"/>
  </r>
  <r>
    <x v="2"/>
    <s v="East"/>
    <s v="Office Supplies"/>
    <x v="1786"/>
  </r>
  <r>
    <x v="1"/>
    <s v="West"/>
    <s v="Office Supplies"/>
    <x v="2358"/>
  </r>
  <r>
    <x v="2"/>
    <s v="West"/>
    <s v="Office Supplies"/>
    <x v="1308"/>
  </r>
  <r>
    <x v="2"/>
    <s v="East"/>
    <s v="Technology"/>
    <x v="2359"/>
  </r>
  <r>
    <x v="2"/>
    <s v="East"/>
    <s v="Office Supplies"/>
    <x v="2360"/>
  </r>
  <r>
    <x v="2"/>
    <s v="Central"/>
    <s v="Office Supplies"/>
    <x v="2361"/>
  </r>
  <r>
    <x v="0"/>
    <s v="East"/>
    <s v="Office Supplies"/>
    <x v="2362"/>
  </r>
  <r>
    <x v="0"/>
    <s v="South"/>
    <s v="Office Supplies"/>
    <x v="2363"/>
  </r>
  <r>
    <x v="2"/>
    <s v="West"/>
    <s v="Technology"/>
    <x v="2364"/>
  </r>
  <r>
    <x v="0"/>
    <s v="East"/>
    <s v="Technology"/>
    <x v="2365"/>
  </r>
  <r>
    <x v="0"/>
    <s v="East"/>
    <s v="Office Supplies"/>
    <x v="494"/>
  </r>
  <r>
    <x v="0"/>
    <s v="West"/>
    <s v="Office Supplies"/>
    <x v="546"/>
  </r>
  <r>
    <x v="0"/>
    <s v="West"/>
    <s v="Furniture"/>
    <x v="1958"/>
  </r>
  <r>
    <x v="0"/>
    <s v="East"/>
    <s v="Furniture"/>
    <x v="2366"/>
  </r>
  <r>
    <x v="0"/>
    <s v="South"/>
    <s v="Office Supplies"/>
    <x v="2367"/>
  </r>
  <r>
    <x v="1"/>
    <s v="East"/>
    <s v="Office Supplies"/>
    <x v="1131"/>
  </r>
  <r>
    <x v="0"/>
    <s v="Central"/>
    <s v="Office Supplies"/>
    <x v="2368"/>
  </r>
  <r>
    <x v="2"/>
    <s v="East"/>
    <s v="Office Supplies"/>
    <x v="1430"/>
  </r>
  <r>
    <x v="0"/>
    <s v="West"/>
    <s v="Furniture"/>
    <x v="480"/>
  </r>
  <r>
    <x v="0"/>
    <s v="Central"/>
    <s v="Office Supplies"/>
    <x v="1298"/>
  </r>
  <r>
    <x v="1"/>
    <s v="South"/>
    <s v="Office Supplies"/>
    <x v="2369"/>
  </r>
  <r>
    <x v="1"/>
    <s v="West"/>
    <s v="Office Supplies"/>
    <x v="2152"/>
  </r>
  <r>
    <x v="2"/>
    <s v="Central"/>
    <s v="Furniture"/>
    <x v="2370"/>
  </r>
  <r>
    <x v="0"/>
    <s v="East"/>
    <s v="Furniture"/>
    <x v="594"/>
  </r>
  <r>
    <x v="2"/>
    <s v="Central"/>
    <s v="Office Supplies"/>
    <x v="2371"/>
  </r>
  <r>
    <x v="0"/>
    <s v="East"/>
    <s v="Office Supplies"/>
    <x v="2372"/>
  </r>
  <r>
    <x v="0"/>
    <s v="South"/>
    <s v="Technology"/>
    <x v="2373"/>
  </r>
  <r>
    <x v="0"/>
    <s v="Central"/>
    <s v="Furniture"/>
    <x v="2374"/>
  </r>
  <r>
    <x v="0"/>
    <s v="West"/>
    <s v="Office Supplies"/>
    <x v="2375"/>
  </r>
  <r>
    <x v="1"/>
    <s v="West"/>
    <s v="Office Supplies"/>
    <x v="266"/>
  </r>
  <r>
    <x v="2"/>
    <s v="East"/>
    <s v="Office Supplies"/>
    <x v="2376"/>
  </r>
  <r>
    <x v="0"/>
    <s v="East"/>
    <s v="Office Supplies"/>
    <x v="2223"/>
  </r>
  <r>
    <x v="0"/>
    <s v="West"/>
    <s v="Office Supplies"/>
    <x v="2377"/>
  </r>
  <r>
    <x v="2"/>
    <s v="West"/>
    <s v="Technology"/>
    <x v="469"/>
  </r>
  <r>
    <x v="0"/>
    <s v="Central"/>
    <s v="Office Supplies"/>
    <x v="780"/>
  </r>
  <r>
    <x v="1"/>
    <s v="East"/>
    <s v="Technology"/>
    <x v="1371"/>
  </r>
  <r>
    <x v="0"/>
    <s v="South"/>
    <s v="Office Supplies"/>
    <x v="2378"/>
  </r>
  <r>
    <x v="2"/>
    <s v="West"/>
    <s v="Office Supplies"/>
    <x v="2146"/>
  </r>
  <r>
    <x v="0"/>
    <s v="West"/>
    <s v="Office Supplies"/>
    <x v="2379"/>
  </r>
  <r>
    <x v="0"/>
    <s v="East"/>
    <s v="Office Supplies"/>
    <x v="1036"/>
  </r>
  <r>
    <x v="2"/>
    <s v="South"/>
    <s v="Office Supplies"/>
    <x v="2380"/>
  </r>
  <r>
    <x v="2"/>
    <s v="South"/>
    <s v="Furniture"/>
    <x v="2381"/>
  </r>
  <r>
    <x v="2"/>
    <s v="Central"/>
    <s v="Office Supplies"/>
    <x v="199"/>
  </r>
  <r>
    <x v="1"/>
    <s v="Central"/>
    <s v="Office Supplies"/>
    <x v="2382"/>
  </r>
  <r>
    <x v="0"/>
    <s v="West"/>
    <s v="Technology"/>
    <x v="2383"/>
  </r>
  <r>
    <x v="2"/>
    <s v="South"/>
    <s v="Technology"/>
    <x v="2384"/>
  </r>
  <r>
    <x v="1"/>
    <s v="South"/>
    <s v="Office Supplies"/>
    <x v="2385"/>
  </r>
  <r>
    <x v="1"/>
    <s v="East"/>
    <s v="Office Supplies"/>
    <x v="2386"/>
  </r>
  <r>
    <x v="1"/>
    <s v="East"/>
    <s v="Technology"/>
    <x v="1333"/>
  </r>
  <r>
    <x v="0"/>
    <s v="West"/>
    <s v="Furniture"/>
    <x v="2387"/>
  </r>
  <r>
    <x v="0"/>
    <s v="East"/>
    <s v="Office Supplies"/>
    <x v="1348"/>
  </r>
  <r>
    <x v="2"/>
    <s v="South"/>
    <s v="Office Supplies"/>
    <x v="2388"/>
  </r>
  <r>
    <x v="0"/>
    <s v="West"/>
    <s v="Office Supplies"/>
    <x v="2389"/>
  </r>
  <r>
    <x v="0"/>
    <s v="East"/>
    <s v="Furniture"/>
    <x v="2390"/>
  </r>
  <r>
    <x v="0"/>
    <s v="West"/>
    <s v="Office Supplies"/>
    <x v="1369"/>
  </r>
  <r>
    <x v="1"/>
    <s v="West"/>
    <s v="Furniture"/>
    <x v="2391"/>
  </r>
  <r>
    <x v="0"/>
    <s v="Central"/>
    <s v="Technology"/>
    <x v="1409"/>
  </r>
  <r>
    <x v="2"/>
    <s v="West"/>
    <s v="Technology"/>
    <x v="1301"/>
  </r>
  <r>
    <x v="2"/>
    <s v="West"/>
    <s v="Office Supplies"/>
    <x v="479"/>
  </r>
  <r>
    <x v="1"/>
    <s v="South"/>
    <s v="Office Supplies"/>
    <x v="688"/>
  </r>
  <r>
    <x v="1"/>
    <s v="West"/>
    <s v="Office Supplies"/>
    <x v="2392"/>
  </r>
  <r>
    <x v="2"/>
    <s v="Central"/>
    <s v="Office Supplies"/>
    <x v="2393"/>
  </r>
  <r>
    <x v="2"/>
    <s v="South"/>
    <s v="Office Supplies"/>
    <x v="2394"/>
  </r>
  <r>
    <x v="0"/>
    <s v="Central"/>
    <s v="Office Supplies"/>
    <x v="2395"/>
  </r>
  <r>
    <x v="0"/>
    <s v="West"/>
    <s v="Office Supplies"/>
    <x v="1834"/>
  </r>
  <r>
    <x v="1"/>
    <s v="West"/>
    <s v="Office Supplies"/>
    <x v="1342"/>
  </r>
  <r>
    <x v="2"/>
    <s v="Central"/>
    <s v="Furniture"/>
    <x v="2396"/>
  </r>
  <r>
    <x v="0"/>
    <s v="West"/>
    <s v="Office Supplies"/>
    <x v="2397"/>
  </r>
  <r>
    <x v="1"/>
    <s v="South"/>
    <s v="Furniture"/>
    <x v="2398"/>
  </r>
  <r>
    <x v="0"/>
    <s v="West"/>
    <s v="Furniture"/>
    <x v="2399"/>
  </r>
  <r>
    <x v="0"/>
    <s v="West"/>
    <s v="Furniture"/>
    <x v="2400"/>
  </r>
  <r>
    <x v="0"/>
    <s v="West"/>
    <s v="Office Supplies"/>
    <x v="1498"/>
  </r>
  <r>
    <x v="1"/>
    <s v="Central"/>
    <s v="Office Supplies"/>
    <x v="2401"/>
  </r>
  <r>
    <x v="2"/>
    <s v="West"/>
    <s v="Office Supplies"/>
    <x v="2402"/>
  </r>
  <r>
    <x v="0"/>
    <s v="East"/>
    <s v="Office Supplies"/>
    <x v="417"/>
  </r>
  <r>
    <x v="1"/>
    <s v="West"/>
    <s v="Furniture"/>
    <x v="2403"/>
  </r>
  <r>
    <x v="0"/>
    <s v="West"/>
    <s v="Technology"/>
    <x v="2404"/>
  </r>
  <r>
    <x v="1"/>
    <s v="East"/>
    <s v="Office Supplies"/>
    <x v="489"/>
  </r>
  <r>
    <x v="0"/>
    <s v="East"/>
    <s v="Office Supplies"/>
    <x v="24"/>
  </r>
  <r>
    <x v="0"/>
    <s v="Central"/>
    <s v="Office Supplies"/>
    <x v="2405"/>
  </r>
  <r>
    <x v="0"/>
    <s v="West"/>
    <s v="Office Supplies"/>
    <x v="695"/>
  </r>
  <r>
    <x v="2"/>
    <s v="Central"/>
    <s v="Office Supplies"/>
    <x v="1619"/>
  </r>
  <r>
    <x v="1"/>
    <s v="East"/>
    <s v="Office Supplies"/>
    <x v="2406"/>
  </r>
  <r>
    <x v="0"/>
    <s v="East"/>
    <s v="Office Supplies"/>
    <x v="2407"/>
  </r>
  <r>
    <x v="1"/>
    <s v="Central"/>
    <s v="Office Supplies"/>
    <x v="2408"/>
  </r>
  <r>
    <x v="0"/>
    <s v="East"/>
    <s v="Furniture"/>
    <x v="1210"/>
  </r>
  <r>
    <x v="0"/>
    <s v="East"/>
    <s v="Furniture"/>
    <x v="2409"/>
  </r>
  <r>
    <x v="0"/>
    <s v="Central"/>
    <s v="Furniture"/>
    <x v="2410"/>
  </r>
  <r>
    <x v="0"/>
    <s v="East"/>
    <s v="Office Supplies"/>
    <x v="1797"/>
  </r>
  <r>
    <x v="0"/>
    <s v="Central"/>
    <s v="Office Supplies"/>
    <x v="2411"/>
  </r>
  <r>
    <x v="2"/>
    <s v="South"/>
    <s v="Furniture"/>
    <x v="2412"/>
  </r>
  <r>
    <x v="0"/>
    <s v="South"/>
    <s v="Technology"/>
    <x v="2413"/>
  </r>
  <r>
    <x v="0"/>
    <s v="East"/>
    <s v="Office Supplies"/>
    <x v="1959"/>
  </r>
  <r>
    <x v="1"/>
    <s v="East"/>
    <s v="Office Supplies"/>
    <x v="2414"/>
  </r>
  <r>
    <x v="0"/>
    <s v="West"/>
    <s v="Office Supplies"/>
    <x v="2415"/>
  </r>
  <r>
    <x v="0"/>
    <s v="Central"/>
    <s v="Office Supplies"/>
    <x v="2416"/>
  </r>
  <r>
    <x v="0"/>
    <s v="Central"/>
    <s v="Office Supplies"/>
    <x v="1723"/>
  </r>
  <r>
    <x v="1"/>
    <s v="East"/>
    <s v="Office Supplies"/>
    <x v="134"/>
  </r>
  <r>
    <x v="2"/>
    <s v="West"/>
    <s v="Furniture"/>
    <x v="2417"/>
  </r>
  <r>
    <x v="2"/>
    <s v="Central"/>
    <s v="Furniture"/>
    <x v="2418"/>
  </r>
  <r>
    <x v="1"/>
    <s v="East"/>
    <s v="Office Supplies"/>
    <x v="2419"/>
  </r>
  <r>
    <x v="0"/>
    <s v="West"/>
    <s v="Furniture"/>
    <x v="2420"/>
  </r>
  <r>
    <x v="2"/>
    <s v="Central"/>
    <s v="Office Supplies"/>
    <x v="227"/>
  </r>
  <r>
    <x v="0"/>
    <s v="West"/>
    <s v="Furniture"/>
    <x v="2421"/>
  </r>
  <r>
    <x v="0"/>
    <s v="West"/>
    <s v="Technology"/>
    <x v="327"/>
  </r>
  <r>
    <x v="1"/>
    <s v="West"/>
    <s v="Furniture"/>
    <x v="2422"/>
  </r>
  <r>
    <x v="2"/>
    <s v="East"/>
    <s v="Office Supplies"/>
    <x v="2423"/>
  </r>
  <r>
    <x v="0"/>
    <s v="East"/>
    <s v="Technology"/>
    <x v="2424"/>
  </r>
  <r>
    <x v="0"/>
    <s v="Central"/>
    <s v="Office Supplies"/>
    <x v="2425"/>
  </r>
  <r>
    <x v="2"/>
    <s v="East"/>
    <s v="Technology"/>
    <x v="2426"/>
  </r>
  <r>
    <x v="1"/>
    <s v="Central"/>
    <s v="Technology"/>
    <x v="2427"/>
  </r>
  <r>
    <x v="2"/>
    <s v="South"/>
    <s v="Office Supplies"/>
    <x v="2428"/>
  </r>
  <r>
    <x v="2"/>
    <s v="East"/>
    <s v="Office Supplies"/>
    <x v="2429"/>
  </r>
  <r>
    <x v="2"/>
    <s v="South"/>
    <s v="Office Supplies"/>
    <x v="2"/>
  </r>
  <r>
    <x v="2"/>
    <s v="East"/>
    <s v="Office Supplies"/>
    <x v="198"/>
  </r>
  <r>
    <x v="0"/>
    <s v="West"/>
    <s v="Office Supplies"/>
    <x v="2430"/>
  </r>
  <r>
    <x v="0"/>
    <s v="South"/>
    <s v="Office Supplies"/>
    <x v="1670"/>
  </r>
  <r>
    <x v="0"/>
    <s v="West"/>
    <s v="Office Supplies"/>
    <x v="2431"/>
  </r>
  <r>
    <x v="0"/>
    <s v="East"/>
    <s v="Furniture"/>
    <x v="2432"/>
  </r>
  <r>
    <x v="0"/>
    <s v="Central"/>
    <s v="Office Supplies"/>
    <x v="2040"/>
  </r>
  <r>
    <x v="2"/>
    <s v="West"/>
    <s v="Furniture"/>
    <x v="2433"/>
  </r>
  <r>
    <x v="0"/>
    <s v="East"/>
    <s v="Office Supplies"/>
    <x v="2434"/>
  </r>
  <r>
    <x v="0"/>
    <s v="East"/>
    <s v="Office Supplies"/>
    <x v="2435"/>
  </r>
  <r>
    <x v="0"/>
    <s v="Central"/>
    <s v="Furniture"/>
    <x v="2436"/>
  </r>
  <r>
    <x v="0"/>
    <s v="East"/>
    <s v="Office Supplies"/>
    <x v="2437"/>
  </r>
  <r>
    <x v="0"/>
    <s v="East"/>
    <s v="Furniture"/>
    <x v="2438"/>
  </r>
  <r>
    <x v="2"/>
    <s v="East"/>
    <s v="Furniture"/>
    <x v="1485"/>
  </r>
  <r>
    <x v="0"/>
    <s v="West"/>
    <s v="Office Supplies"/>
    <x v="2439"/>
  </r>
  <r>
    <x v="0"/>
    <s v="West"/>
    <s v="Technology"/>
    <x v="2440"/>
  </r>
  <r>
    <x v="1"/>
    <s v="East"/>
    <s v="Technology"/>
    <x v="2441"/>
  </r>
  <r>
    <x v="1"/>
    <s v="South"/>
    <s v="Office Supplies"/>
    <x v="212"/>
  </r>
  <r>
    <x v="1"/>
    <s v="West"/>
    <s v="Technology"/>
    <x v="20"/>
  </r>
  <r>
    <x v="0"/>
    <s v="South"/>
    <s v="Office Supplies"/>
    <x v="2442"/>
  </r>
  <r>
    <x v="1"/>
    <s v="West"/>
    <s v="Office Supplies"/>
    <x v="1395"/>
  </r>
  <r>
    <x v="0"/>
    <s v="East"/>
    <s v="Office Supplies"/>
    <x v="2443"/>
  </r>
  <r>
    <x v="2"/>
    <s v="Central"/>
    <s v="Office Supplies"/>
    <x v="2444"/>
  </r>
  <r>
    <x v="0"/>
    <s v="East"/>
    <s v="Furniture"/>
    <x v="2445"/>
  </r>
  <r>
    <x v="1"/>
    <s v="East"/>
    <s v="Office Supplies"/>
    <x v="780"/>
  </r>
  <r>
    <x v="0"/>
    <s v="Central"/>
    <s v="Office Supplies"/>
    <x v="2446"/>
  </r>
  <r>
    <x v="0"/>
    <s v="West"/>
    <s v="Technology"/>
    <x v="2447"/>
  </r>
  <r>
    <x v="0"/>
    <s v="West"/>
    <s v="Office Supplies"/>
    <x v="2448"/>
  </r>
  <r>
    <x v="0"/>
    <s v="Central"/>
    <s v="Furniture"/>
    <x v="2449"/>
  </r>
  <r>
    <x v="0"/>
    <s v="Central"/>
    <s v="Technology"/>
    <x v="2450"/>
  </r>
  <r>
    <x v="1"/>
    <s v="South"/>
    <s v="Technology"/>
    <x v="1833"/>
  </r>
  <r>
    <x v="1"/>
    <s v="South"/>
    <s v="Office Supplies"/>
    <x v="893"/>
  </r>
  <r>
    <x v="0"/>
    <s v="South"/>
    <s v="Office Supplies"/>
    <x v="2451"/>
  </r>
  <r>
    <x v="0"/>
    <s v="South"/>
    <s v="Technology"/>
    <x v="2452"/>
  </r>
  <r>
    <x v="0"/>
    <s v="East"/>
    <s v="Furniture"/>
    <x v="2453"/>
  </r>
  <r>
    <x v="0"/>
    <s v="West"/>
    <s v="Office Supplies"/>
    <x v="2454"/>
  </r>
  <r>
    <x v="1"/>
    <s v="Central"/>
    <s v="Office Supplies"/>
    <x v="2455"/>
  </r>
  <r>
    <x v="0"/>
    <s v="East"/>
    <s v="Technology"/>
    <x v="2456"/>
  </r>
  <r>
    <x v="2"/>
    <s v="East"/>
    <s v="Office Supplies"/>
    <x v="2457"/>
  </r>
  <r>
    <x v="2"/>
    <s v="Central"/>
    <s v="Office Supplies"/>
    <x v="2458"/>
  </r>
  <r>
    <x v="0"/>
    <s v="South"/>
    <s v="Office Supplies"/>
    <x v="2014"/>
  </r>
  <r>
    <x v="1"/>
    <s v="East"/>
    <s v="Office Supplies"/>
    <x v="2459"/>
  </r>
  <r>
    <x v="0"/>
    <s v="West"/>
    <s v="Office Supplies"/>
    <x v="2460"/>
  </r>
  <r>
    <x v="2"/>
    <s v="East"/>
    <s v="Office Supplies"/>
    <x v="455"/>
  </r>
  <r>
    <x v="2"/>
    <s v="West"/>
    <s v="Office Supplies"/>
    <x v="2461"/>
  </r>
  <r>
    <x v="2"/>
    <s v="Central"/>
    <s v="Furniture"/>
    <x v="2462"/>
  </r>
  <r>
    <x v="0"/>
    <s v="East"/>
    <s v="Office Supplies"/>
    <x v="2463"/>
  </r>
  <r>
    <x v="2"/>
    <s v="East"/>
    <s v="Furniture"/>
    <x v="2464"/>
  </r>
  <r>
    <x v="2"/>
    <s v="West"/>
    <s v="Technology"/>
    <x v="1313"/>
  </r>
  <r>
    <x v="2"/>
    <s v="South"/>
    <s v="Office Supplies"/>
    <x v="2465"/>
  </r>
  <r>
    <x v="2"/>
    <s v="West"/>
    <s v="Technology"/>
    <x v="2466"/>
  </r>
  <r>
    <x v="1"/>
    <s v="Central"/>
    <s v="Office Supplies"/>
    <x v="2467"/>
  </r>
  <r>
    <x v="0"/>
    <s v="West"/>
    <s v="Office Supplies"/>
    <x v="736"/>
  </r>
  <r>
    <x v="2"/>
    <s v="East"/>
    <s v="Office Supplies"/>
    <x v="177"/>
  </r>
  <r>
    <x v="0"/>
    <s v="West"/>
    <s v="Office Supplies"/>
    <x v="2468"/>
  </r>
  <r>
    <x v="1"/>
    <s v="South"/>
    <s v="Technology"/>
    <x v="2469"/>
  </r>
  <r>
    <x v="2"/>
    <s v="West"/>
    <s v="Technology"/>
    <x v="2470"/>
  </r>
  <r>
    <x v="2"/>
    <s v="West"/>
    <s v="Office Supplies"/>
    <x v="1187"/>
  </r>
  <r>
    <x v="1"/>
    <s v="East"/>
    <s v="Office Supplies"/>
    <x v="802"/>
  </r>
  <r>
    <x v="0"/>
    <s v="Central"/>
    <s v="Office Supplies"/>
    <x v="2471"/>
  </r>
  <r>
    <x v="0"/>
    <s v="South"/>
    <s v="Furniture"/>
    <x v="2472"/>
  </r>
  <r>
    <x v="0"/>
    <s v="West"/>
    <s v="Office Supplies"/>
    <x v="2473"/>
  </r>
  <r>
    <x v="0"/>
    <s v="East"/>
    <s v="Office Supplies"/>
    <x v="2474"/>
  </r>
  <r>
    <x v="2"/>
    <s v="West"/>
    <s v="Office Supplies"/>
    <x v="2475"/>
  </r>
  <r>
    <x v="0"/>
    <s v="West"/>
    <s v="Office Supplies"/>
    <x v="2454"/>
  </r>
  <r>
    <x v="1"/>
    <s v="South"/>
    <s v="Office Supplies"/>
    <x v="2476"/>
  </r>
  <r>
    <x v="0"/>
    <s v="East"/>
    <s v="Office Supplies"/>
    <x v="2477"/>
  </r>
  <r>
    <x v="0"/>
    <s v="South"/>
    <s v="Office Supplies"/>
    <x v="2478"/>
  </r>
  <r>
    <x v="0"/>
    <s v="South"/>
    <s v="Office Supplies"/>
    <x v="14"/>
  </r>
  <r>
    <x v="2"/>
    <s v="West"/>
    <s v="Office Supplies"/>
    <x v="653"/>
  </r>
  <r>
    <x v="1"/>
    <s v="Central"/>
    <s v="Furniture"/>
    <x v="2479"/>
  </r>
  <r>
    <x v="0"/>
    <s v="East"/>
    <s v="Furniture"/>
    <x v="374"/>
  </r>
  <r>
    <x v="0"/>
    <s v="West"/>
    <s v="Office Supplies"/>
    <x v="2480"/>
  </r>
  <r>
    <x v="1"/>
    <s v="Central"/>
    <s v="Technology"/>
    <x v="2481"/>
  </r>
  <r>
    <x v="0"/>
    <s v="East"/>
    <s v="Technology"/>
    <x v="1865"/>
  </r>
  <r>
    <x v="1"/>
    <s v="East"/>
    <s v="Furniture"/>
    <x v="2482"/>
  </r>
  <r>
    <x v="2"/>
    <s v="West"/>
    <s v="Office Supplies"/>
    <x v="1395"/>
  </r>
  <r>
    <x v="2"/>
    <s v="East"/>
    <s v="Furniture"/>
    <x v="1425"/>
  </r>
  <r>
    <x v="1"/>
    <s v="Central"/>
    <s v="Technology"/>
    <x v="2483"/>
  </r>
  <r>
    <x v="0"/>
    <s v="East"/>
    <s v="Technology"/>
    <x v="2484"/>
  </r>
  <r>
    <x v="0"/>
    <s v="East"/>
    <s v="Furniture"/>
    <x v="946"/>
  </r>
  <r>
    <x v="2"/>
    <s v="Central"/>
    <s v="Technology"/>
    <x v="2485"/>
  </r>
  <r>
    <x v="0"/>
    <s v="Central"/>
    <s v="Office Supplies"/>
    <x v="2486"/>
  </r>
  <r>
    <x v="1"/>
    <s v="Central"/>
    <s v="Furniture"/>
    <x v="2487"/>
  </r>
  <r>
    <x v="0"/>
    <s v="East"/>
    <s v="Office Supplies"/>
    <x v="2488"/>
  </r>
  <r>
    <x v="1"/>
    <s v="East"/>
    <s v="Technology"/>
    <x v="260"/>
  </r>
  <r>
    <x v="2"/>
    <s v="Central"/>
    <s v="Office Supplies"/>
    <x v="2489"/>
  </r>
  <r>
    <x v="2"/>
    <s v="West"/>
    <s v="Furniture"/>
    <x v="2490"/>
  </r>
  <r>
    <x v="2"/>
    <s v="West"/>
    <s v="Office Supplies"/>
    <x v="955"/>
  </r>
  <r>
    <x v="0"/>
    <s v="West"/>
    <s v="Technology"/>
    <x v="2491"/>
  </r>
  <r>
    <x v="2"/>
    <s v="Central"/>
    <s v="Technology"/>
    <x v="1152"/>
  </r>
  <r>
    <x v="1"/>
    <s v="Central"/>
    <s v="Office Supplies"/>
    <x v="2492"/>
  </r>
  <r>
    <x v="0"/>
    <s v="South"/>
    <s v="Office Supplies"/>
    <x v="2493"/>
  </r>
  <r>
    <x v="1"/>
    <s v="West"/>
    <s v="Technology"/>
    <x v="1865"/>
  </r>
  <r>
    <x v="1"/>
    <s v="Central"/>
    <s v="Office Supplies"/>
    <x v="2494"/>
  </r>
  <r>
    <x v="0"/>
    <s v="East"/>
    <s v="Office Supplies"/>
    <x v="2495"/>
  </r>
  <r>
    <x v="0"/>
    <s v="West"/>
    <s v="Office Supplies"/>
    <x v="416"/>
  </r>
  <r>
    <x v="0"/>
    <s v="East"/>
    <s v="Office Supplies"/>
    <x v="2496"/>
  </r>
  <r>
    <x v="2"/>
    <s v="Central"/>
    <s v="Office Supplies"/>
    <x v="2497"/>
  </r>
  <r>
    <x v="0"/>
    <s v="Central"/>
    <s v="Office Supplies"/>
    <x v="134"/>
  </r>
  <r>
    <x v="2"/>
    <s v="East"/>
    <s v="Office Supplies"/>
    <x v="33"/>
  </r>
  <r>
    <x v="0"/>
    <s v="South"/>
    <s v="Office Supplies"/>
    <x v="1542"/>
  </r>
  <r>
    <x v="0"/>
    <s v="West"/>
    <s v="Furniture"/>
    <x v="2498"/>
  </r>
  <r>
    <x v="0"/>
    <s v="East"/>
    <s v="Office Supplies"/>
    <x v="2311"/>
  </r>
  <r>
    <x v="0"/>
    <s v="West"/>
    <s v="Office Supplies"/>
    <x v="2499"/>
  </r>
  <r>
    <x v="0"/>
    <s v="Central"/>
    <s v="Office Supplies"/>
    <x v="2500"/>
  </r>
  <r>
    <x v="2"/>
    <s v="West"/>
    <s v="Office Supplies"/>
    <x v="2501"/>
  </r>
  <r>
    <x v="2"/>
    <s v="East"/>
    <s v="Furniture"/>
    <x v="2502"/>
  </r>
  <r>
    <x v="0"/>
    <s v="West"/>
    <s v="Office Supplies"/>
    <x v="14"/>
  </r>
  <r>
    <x v="2"/>
    <s v="East"/>
    <s v="Technology"/>
    <x v="2503"/>
  </r>
  <r>
    <x v="1"/>
    <s v="West"/>
    <s v="Furniture"/>
    <x v="104"/>
  </r>
  <r>
    <x v="0"/>
    <s v="Central"/>
    <s v="Office Supplies"/>
    <x v="2504"/>
  </r>
  <r>
    <x v="0"/>
    <s v="South"/>
    <s v="Technology"/>
    <x v="2505"/>
  </r>
  <r>
    <x v="0"/>
    <s v="Central"/>
    <s v="Office Supplies"/>
    <x v="1422"/>
  </r>
  <r>
    <x v="2"/>
    <s v="Central"/>
    <s v="Office Supplies"/>
    <x v="2506"/>
  </r>
  <r>
    <x v="0"/>
    <s v="South"/>
    <s v="Office Supplies"/>
    <x v="1333"/>
  </r>
  <r>
    <x v="2"/>
    <s v="Central"/>
    <s v="Office Supplies"/>
    <x v="1284"/>
  </r>
  <r>
    <x v="0"/>
    <s v="West"/>
    <s v="Office Supplies"/>
    <x v="2507"/>
  </r>
  <r>
    <x v="1"/>
    <s v="Central"/>
    <s v="Office Supplies"/>
    <x v="2508"/>
  </r>
  <r>
    <x v="0"/>
    <s v="Central"/>
    <s v="Office Supplies"/>
    <x v="2509"/>
  </r>
  <r>
    <x v="2"/>
    <s v="West"/>
    <s v="Furniture"/>
    <x v="2035"/>
  </r>
  <r>
    <x v="0"/>
    <s v="West"/>
    <s v="Technology"/>
    <x v="2302"/>
  </r>
  <r>
    <x v="2"/>
    <s v="East"/>
    <s v="Office Supplies"/>
    <x v="2332"/>
  </r>
  <r>
    <x v="0"/>
    <s v="Central"/>
    <s v="Office Supplies"/>
    <x v="2510"/>
  </r>
  <r>
    <x v="0"/>
    <s v="West"/>
    <s v="Office Supplies"/>
    <x v="756"/>
  </r>
  <r>
    <x v="0"/>
    <s v="East"/>
    <s v="Technology"/>
    <x v="2511"/>
  </r>
  <r>
    <x v="2"/>
    <s v="East"/>
    <s v="Technology"/>
    <x v="2512"/>
  </r>
  <r>
    <x v="1"/>
    <s v="West"/>
    <s v="Office Supplies"/>
    <x v="202"/>
  </r>
  <r>
    <x v="0"/>
    <s v="West"/>
    <s v="Technology"/>
    <x v="2513"/>
  </r>
  <r>
    <x v="2"/>
    <s v="South"/>
    <s v="Office Supplies"/>
    <x v="2514"/>
  </r>
  <r>
    <x v="1"/>
    <s v="West"/>
    <s v="Office Supplies"/>
    <x v="2515"/>
  </r>
  <r>
    <x v="0"/>
    <s v="East"/>
    <s v="Furniture"/>
    <x v="2516"/>
  </r>
  <r>
    <x v="2"/>
    <s v="Central"/>
    <s v="Office Supplies"/>
    <x v="2517"/>
  </r>
  <r>
    <x v="1"/>
    <s v="Central"/>
    <s v="Furniture"/>
    <x v="2306"/>
  </r>
  <r>
    <x v="0"/>
    <s v="East"/>
    <s v="Office Supplies"/>
    <x v="37"/>
  </r>
  <r>
    <x v="0"/>
    <s v="Central"/>
    <s v="Office Supplies"/>
    <x v="2518"/>
  </r>
  <r>
    <x v="2"/>
    <s v="West"/>
    <s v="Office Supplies"/>
    <x v="546"/>
  </r>
  <r>
    <x v="1"/>
    <s v="West"/>
    <s v="Furniture"/>
    <x v="2519"/>
  </r>
  <r>
    <x v="0"/>
    <s v="Central"/>
    <s v="Furniture"/>
    <x v="2520"/>
  </r>
  <r>
    <x v="2"/>
    <s v="East"/>
    <s v="Furniture"/>
    <x v="2521"/>
  </r>
  <r>
    <x v="0"/>
    <s v="South"/>
    <s v="Office Supplies"/>
    <x v="1668"/>
  </r>
  <r>
    <x v="2"/>
    <s v="South"/>
    <s v="Office Supplies"/>
    <x v="494"/>
  </r>
  <r>
    <x v="0"/>
    <s v="West"/>
    <s v="Office Supplies"/>
    <x v="2522"/>
  </r>
  <r>
    <x v="2"/>
    <s v="Central"/>
    <s v="Furniture"/>
    <x v="2523"/>
  </r>
  <r>
    <x v="0"/>
    <s v="Central"/>
    <s v="Office Supplies"/>
    <x v="2524"/>
  </r>
  <r>
    <x v="0"/>
    <s v="South"/>
    <s v="Furniture"/>
    <x v="2525"/>
  </r>
  <r>
    <x v="0"/>
    <s v="Central"/>
    <s v="Technology"/>
    <x v="2526"/>
  </r>
  <r>
    <x v="2"/>
    <s v="West"/>
    <s v="Furniture"/>
    <x v="2527"/>
  </r>
  <r>
    <x v="0"/>
    <s v="East"/>
    <s v="Technology"/>
    <x v="2528"/>
  </r>
  <r>
    <x v="0"/>
    <s v="West"/>
    <s v="Technology"/>
    <x v="1330"/>
  </r>
  <r>
    <x v="0"/>
    <s v="West"/>
    <s v="Office Supplies"/>
    <x v="2529"/>
  </r>
  <r>
    <x v="2"/>
    <s v="West"/>
    <s v="Technology"/>
    <x v="124"/>
  </r>
  <r>
    <x v="0"/>
    <s v="West"/>
    <s v="Office Supplies"/>
    <x v="306"/>
  </r>
  <r>
    <x v="0"/>
    <s v="West"/>
    <s v="Furniture"/>
    <x v="2530"/>
  </r>
  <r>
    <x v="1"/>
    <s v="West"/>
    <s v="Technology"/>
    <x v="2531"/>
  </r>
  <r>
    <x v="2"/>
    <s v="Central"/>
    <s v="Technology"/>
    <x v="2532"/>
  </r>
  <r>
    <x v="2"/>
    <s v="West"/>
    <s v="Technology"/>
    <x v="1415"/>
  </r>
  <r>
    <x v="0"/>
    <s v="East"/>
    <s v="Furniture"/>
    <x v="2533"/>
  </r>
  <r>
    <x v="2"/>
    <s v="West"/>
    <s v="Office Supplies"/>
    <x v="2534"/>
  </r>
  <r>
    <x v="2"/>
    <s v="West"/>
    <s v="Office Supplies"/>
    <x v="1146"/>
  </r>
  <r>
    <x v="0"/>
    <s v="West"/>
    <s v="Office Supplies"/>
    <x v="2535"/>
  </r>
  <r>
    <x v="2"/>
    <s v="Central"/>
    <s v="Office Supplies"/>
    <x v="2536"/>
  </r>
  <r>
    <x v="0"/>
    <s v="East"/>
    <s v="Office Supplies"/>
    <x v="479"/>
  </r>
  <r>
    <x v="0"/>
    <s v="East"/>
    <s v="Furniture"/>
    <x v="2537"/>
  </r>
  <r>
    <x v="2"/>
    <s v="Central"/>
    <s v="Office Supplies"/>
    <x v="134"/>
  </r>
  <r>
    <x v="0"/>
    <s v="West"/>
    <s v="Office Supplies"/>
    <x v="2538"/>
  </r>
  <r>
    <x v="0"/>
    <s v="East"/>
    <s v="Office Supplies"/>
    <x v="2539"/>
  </r>
  <r>
    <x v="0"/>
    <s v="East"/>
    <s v="Technology"/>
    <x v="1481"/>
  </r>
  <r>
    <x v="1"/>
    <s v="South"/>
    <s v="Technology"/>
    <x v="2540"/>
  </r>
  <r>
    <x v="0"/>
    <s v="West"/>
    <s v="Office Supplies"/>
    <x v="1855"/>
  </r>
  <r>
    <x v="2"/>
    <s v="West"/>
    <s v="Office Supplies"/>
    <x v="2541"/>
  </r>
  <r>
    <x v="1"/>
    <s v="Central"/>
    <s v="Office Supplies"/>
    <x v="2542"/>
  </r>
  <r>
    <x v="0"/>
    <s v="Central"/>
    <s v="Technology"/>
    <x v="2543"/>
  </r>
  <r>
    <x v="2"/>
    <s v="South"/>
    <s v="Furniture"/>
    <x v="2544"/>
  </r>
  <r>
    <x v="0"/>
    <s v="West"/>
    <s v="Furniture"/>
    <x v="2545"/>
  </r>
  <r>
    <x v="1"/>
    <s v="East"/>
    <s v="Office Supplies"/>
    <x v="2546"/>
  </r>
  <r>
    <x v="0"/>
    <s v="South"/>
    <s v="Technology"/>
    <x v="2547"/>
  </r>
  <r>
    <x v="0"/>
    <s v="East"/>
    <s v="Furniture"/>
    <x v="1796"/>
  </r>
  <r>
    <x v="2"/>
    <s v="West"/>
    <s v="Office Supplies"/>
    <x v="2548"/>
  </r>
  <r>
    <x v="2"/>
    <s v="West"/>
    <s v="Technology"/>
    <x v="2549"/>
  </r>
  <r>
    <x v="2"/>
    <s v="East"/>
    <s v="Office Supplies"/>
    <x v="2550"/>
  </r>
  <r>
    <x v="0"/>
    <s v="Central"/>
    <s v="Office Supplies"/>
    <x v="2022"/>
  </r>
  <r>
    <x v="0"/>
    <s v="South"/>
    <s v="Technology"/>
    <x v="1788"/>
  </r>
  <r>
    <x v="1"/>
    <s v="West"/>
    <s v="Furniture"/>
    <x v="2079"/>
  </r>
  <r>
    <x v="0"/>
    <s v="East"/>
    <s v="Furniture"/>
    <x v="1760"/>
  </r>
  <r>
    <x v="2"/>
    <s v="West"/>
    <s v="Office Supplies"/>
    <x v="1492"/>
  </r>
  <r>
    <x v="2"/>
    <s v="South"/>
    <s v="Furniture"/>
    <x v="219"/>
  </r>
  <r>
    <x v="0"/>
    <s v="Central"/>
    <s v="Technology"/>
    <x v="2551"/>
  </r>
  <r>
    <x v="0"/>
    <s v="South"/>
    <s v="Technology"/>
    <x v="2552"/>
  </r>
  <r>
    <x v="1"/>
    <s v="West"/>
    <s v="Office Supplies"/>
    <x v="2553"/>
  </r>
  <r>
    <x v="0"/>
    <s v="West"/>
    <s v="Office Supplies"/>
    <x v="2554"/>
  </r>
  <r>
    <x v="0"/>
    <s v="Central"/>
    <s v="Furniture"/>
    <x v="2555"/>
  </r>
  <r>
    <x v="1"/>
    <s v="West"/>
    <s v="Office Supplies"/>
    <x v="266"/>
  </r>
  <r>
    <x v="1"/>
    <s v="South"/>
    <s v="Technology"/>
    <x v="2556"/>
  </r>
  <r>
    <x v="2"/>
    <s v="West"/>
    <s v="Technology"/>
    <x v="2557"/>
  </r>
  <r>
    <x v="0"/>
    <s v="West"/>
    <s v="Office Supplies"/>
    <x v="2558"/>
  </r>
  <r>
    <x v="2"/>
    <s v="East"/>
    <s v="Office Supplies"/>
    <x v="2559"/>
  </r>
  <r>
    <x v="2"/>
    <s v="West"/>
    <s v="Office Supplies"/>
    <x v="1579"/>
  </r>
  <r>
    <x v="1"/>
    <s v="Central"/>
    <s v="Technology"/>
    <x v="2560"/>
  </r>
  <r>
    <x v="0"/>
    <s v="Central"/>
    <s v="Furniture"/>
    <x v="1176"/>
  </r>
  <r>
    <x v="1"/>
    <s v="West"/>
    <s v="Office Supplies"/>
    <x v="2561"/>
  </r>
  <r>
    <x v="0"/>
    <s v="Central"/>
    <s v="Furniture"/>
    <x v="2562"/>
  </r>
  <r>
    <x v="0"/>
    <s v="Central"/>
    <s v="Technology"/>
    <x v="2563"/>
  </r>
  <r>
    <x v="1"/>
    <s v="South"/>
    <s v="Furniture"/>
    <x v="145"/>
  </r>
  <r>
    <x v="0"/>
    <s v="East"/>
    <s v="Office Supplies"/>
    <x v="1878"/>
  </r>
  <r>
    <x v="2"/>
    <s v="East"/>
    <s v="Office Supplies"/>
    <x v="2442"/>
  </r>
  <r>
    <x v="2"/>
    <s v="East"/>
    <s v="Office Supplies"/>
    <x v="1162"/>
  </r>
  <r>
    <x v="0"/>
    <s v="South"/>
    <s v="Technology"/>
    <x v="2564"/>
  </r>
  <r>
    <x v="2"/>
    <s v="Central"/>
    <s v="Furniture"/>
    <x v="2565"/>
  </r>
  <r>
    <x v="0"/>
    <s v="East"/>
    <s v="Office Supplies"/>
    <x v="2566"/>
  </r>
  <r>
    <x v="0"/>
    <s v="West"/>
    <s v="Office Supplies"/>
    <x v="2368"/>
  </r>
  <r>
    <x v="0"/>
    <s v="West"/>
    <s v="Technology"/>
    <x v="2567"/>
  </r>
  <r>
    <x v="1"/>
    <s v="Central"/>
    <s v="Office Supplies"/>
    <x v="1217"/>
  </r>
  <r>
    <x v="1"/>
    <s v="West"/>
    <s v="Office Supplies"/>
    <x v="2568"/>
  </r>
  <r>
    <x v="0"/>
    <s v="Central"/>
    <s v="Office Supplies"/>
    <x v="199"/>
  </r>
  <r>
    <x v="0"/>
    <s v="East"/>
    <s v="Office Supplies"/>
    <x v="168"/>
  </r>
  <r>
    <x v="1"/>
    <s v="South"/>
    <s v="Office Supplies"/>
    <x v="2569"/>
  </r>
  <r>
    <x v="0"/>
    <s v="South"/>
    <s v="Office Supplies"/>
    <x v="1084"/>
  </r>
  <r>
    <x v="1"/>
    <s v="East"/>
    <s v="Furniture"/>
    <x v="2570"/>
  </r>
  <r>
    <x v="0"/>
    <s v="West"/>
    <s v="Office Supplies"/>
    <x v="2571"/>
  </r>
  <r>
    <x v="2"/>
    <s v="West"/>
    <s v="Technology"/>
    <x v="2572"/>
  </r>
  <r>
    <x v="0"/>
    <s v="Central"/>
    <s v="Office Supplies"/>
    <x v="971"/>
  </r>
  <r>
    <x v="0"/>
    <s v="East"/>
    <s v="Office Supplies"/>
    <x v="2573"/>
  </r>
  <r>
    <x v="0"/>
    <s v="East"/>
    <s v="Office Supplies"/>
    <x v="2574"/>
  </r>
  <r>
    <x v="0"/>
    <s v="West"/>
    <s v="Office Supplies"/>
    <x v="546"/>
  </r>
  <r>
    <x v="1"/>
    <s v="East"/>
    <s v="Technology"/>
    <x v="2575"/>
  </r>
  <r>
    <x v="0"/>
    <s v="Central"/>
    <s v="Office Supplies"/>
    <x v="2576"/>
  </r>
  <r>
    <x v="2"/>
    <s v="South"/>
    <s v="Office Supplies"/>
    <x v="2577"/>
  </r>
  <r>
    <x v="2"/>
    <s v="East"/>
    <s v="Office Supplies"/>
    <x v="2578"/>
  </r>
  <r>
    <x v="2"/>
    <s v="West"/>
    <s v="Office Supplies"/>
    <x v="2579"/>
  </r>
  <r>
    <x v="1"/>
    <s v="South"/>
    <s v="Technology"/>
    <x v="2580"/>
  </r>
  <r>
    <x v="2"/>
    <s v="West"/>
    <s v="Office Supplies"/>
    <x v="2581"/>
  </r>
  <r>
    <x v="2"/>
    <s v="East"/>
    <s v="Office Supplies"/>
    <x v="2582"/>
  </r>
  <r>
    <x v="1"/>
    <s v="Central"/>
    <s v="Office Supplies"/>
    <x v="2583"/>
  </r>
  <r>
    <x v="2"/>
    <s v="West"/>
    <s v="Office Supplies"/>
    <x v="2584"/>
  </r>
  <r>
    <x v="1"/>
    <s v="East"/>
    <s v="Furniture"/>
    <x v="2585"/>
  </r>
  <r>
    <x v="0"/>
    <s v="Central"/>
    <s v="Office Supplies"/>
    <x v="2586"/>
  </r>
  <r>
    <x v="2"/>
    <s v="South"/>
    <s v="Office Supplies"/>
    <x v="2587"/>
  </r>
  <r>
    <x v="0"/>
    <s v="West"/>
    <s v="Office Supplies"/>
    <x v="2588"/>
  </r>
  <r>
    <x v="0"/>
    <s v="West"/>
    <s v="Office Supplies"/>
    <x v="2589"/>
  </r>
  <r>
    <x v="0"/>
    <s v="East"/>
    <s v="Office Supplies"/>
    <x v="2590"/>
  </r>
  <r>
    <x v="0"/>
    <s v="East"/>
    <s v="Furniture"/>
    <x v="2591"/>
  </r>
  <r>
    <x v="0"/>
    <s v="East"/>
    <s v="Furniture"/>
    <x v="2592"/>
  </r>
  <r>
    <x v="2"/>
    <s v="South"/>
    <s v="Office Supplies"/>
    <x v="2593"/>
  </r>
  <r>
    <x v="1"/>
    <s v="South"/>
    <s v="Office Supplies"/>
    <x v="2594"/>
  </r>
  <r>
    <x v="0"/>
    <s v="West"/>
    <s v="Technology"/>
    <x v="2595"/>
  </r>
  <r>
    <x v="0"/>
    <s v="East"/>
    <s v="Office Supplies"/>
    <x v="2596"/>
  </r>
  <r>
    <x v="2"/>
    <s v="East"/>
    <s v="Office Supplies"/>
    <x v="2597"/>
  </r>
  <r>
    <x v="2"/>
    <s v="West"/>
    <s v="Office Supplies"/>
    <x v="147"/>
  </r>
  <r>
    <x v="2"/>
    <s v="East"/>
    <s v="Technology"/>
    <x v="2598"/>
  </r>
  <r>
    <x v="0"/>
    <s v="Central"/>
    <s v="Office Supplies"/>
    <x v="2599"/>
  </r>
  <r>
    <x v="0"/>
    <s v="Central"/>
    <s v="Office Supplies"/>
    <x v="1052"/>
  </r>
  <r>
    <x v="2"/>
    <s v="West"/>
    <s v="Furniture"/>
    <x v="638"/>
  </r>
  <r>
    <x v="0"/>
    <s v="East"/>
    <s v="Furniture"/>
    <x v="2321"/>
  </r>
  <r>
    <x v="2"/>
    <s v="West"/>
    <s v="Technology"/>
    <x v="2600"/>
  </r>
  <r>
    <x v="1"/>
    <s v="East"/>
    <s v="Office Supplies"/>
    <x v="2601"/>
  </r>
  <r>
    <x v="0"/>
    <s v="Central"/>
    <s v="Office Supplies"/>
    <x v="2602"/>
  </r>
  <r>
    <x v="1"/>
    <s v="South"/>
    <s v="Furniture"/>
    <x v="2603"/>
  </r>
  <r>
    <x v="0"/>
    <s v="West"/>
    <s v="Office Supplies"/>
    <x v="2604"/>
  </r>
  <r>
    <x v="2"/>
    <s v="West"/>
    <s v="Office Supplies"/>
    <x v="479"/>
  </r>
  <r>
    <x v="0"/>
    <s v="East"/>
    <s v="Technology"/>
    <x v="1041"/>
  </r>
  <r>
    <x v="0"/>
    <s v="Central"/>
    <s v="Furniture"/>
    <x v="2605"/>
  </r>
  <r>
    <x v="0"/>
    <s v="Central"/>
    <s v="Technology"/>
    <x v="2606"/>
  </r>
  <r>
    <x v="2"/>
    <s v="West"/>
    <s v="Office Supplies"/>
    <x v="2607"/>
  </r>
  <r>
    <x v="0"/>
    <s v="West"/>
    <s v="Furniture"/>
    <x v="2608"/>
  </r>
  <r>
    <x v="0"/>
    <s v="Central"/>
    <s v="Office Supplies"/>
    <x v="2609"/>
  </r>
  <r>
    <x v="2"/>
    <s v="South"/>
    <s v="Furniture"/>
    <x v="130"/>
  </r>
  <r>
    <x v="0"/>
    <s v="West"/>
    <s v="Office Supplies"/>
    <x v="2610"/>
  </r>
  <r>
    <x v="0"/>
    <s v="East"/>
    <s v="Furniture"/>
    <x v="2611"/>
  </r>
  <r>
    <x v="0"/>
    <s v="South"/>
    <s v="Furniture"/>
    <x v="2612"/>
  </r>
  <r>
    <x v="2"/>
    <s v="West"/>
    <s v="Office Supplies"/>
    <x v="2613"/>
  </r>
  <r>
    <x v="0"/>
    <s v="West"/>
    <s v="Technology"/>
    <x v="39"/>
  </r>
  <r>
    <x v="2"/>
    <s v="East"/>
    <s v="Office Supplies"/>
    <x v="2614"/>
  </r>
  <r>
    <x v="2"/>
    <s v="Central"/>
    <s v="Office Supplies"/>
    <x v="2615"/>
  </r>
  <r>
    <x v="2"/>
    <s v="West"/>
    <s v="Office Supplies"/>
    <x v="2616"/>
  </r>
  <r>
    <x v="0"/>
    <s v="East"/>
    <s v="Office Supplies"/>
    <x v="532"/>
  </r>
  <r>
    <x v="2"/>
    <s v="East"/>
    <s v="Office Supplies"/>
    <x v="2617"/>
  </r>
  <r>
    <x v="2"/>
    <s v="West"/>
    <s v="Office Supplies"/>
    <x v="2618"/>
  </r>
  <r>
    <x v="2"/>
    <s v="East"/>
    <s v="Office Supplies"/>
    <x v="644"/>
  </r>
  <r>
    <x v="1"/>
    <s v="South"/>
    <s v="Office Supplies"/>
    <x v="2619"/>
  </r>
  <r>
    <x v="0"/>
    <s v="West"/>
    <s v="Office Supplies"/>
    <x v="2620"/>
  </r>
  <r>
    <x v="1"/>
    <s v="East"/>
    <s v="Office Supplies"/>
    <x v="2621"/>
  </r>
  <r>
    <x v="0"/>
    <s v="Central"/>
    <s v="Office Supplies"/>
    <x v="2622"/>
  </r>
  <r>
    <x v="0"/>
    <s v="West"/>
    <s v="Furniture"/>
    <x v="2623"/>
  </r>
  <r>
    <x v="2"/>
    <s v="West"/>
    <s v="Office Supplies"/>
    <x v="306"/>
  </r>
  <r>
    <x v="1"/>
    <s v="East"/>
    <s v="Technology"/>
    <x v="2624"/>
  </r>
  <r>
    <x v="0"/>
    <s v="South"/>
    <s v="Office Supplies"/>
    <x v="2625"/>
  </r>
  <r>
    <x v="0"/>
    <s v="East"/>
    <s v="Office Supplies"/>
    <x v="2626"/>
  </r>
  <r>
    <x v="2"/>
    <s v="East"/>
    <s v="Office Supplies"/>
    <x v="2627"/>
  </r>
  <r>
    <x v="0"/>
    <s v="West"/>
    <s v="Technology"/>
    <x v="2628"/>
  </r>
  <r>
    <x v="0"/>
    <s v="East"/>
    <s v="Office Supplies"/>
    <x v="2629"/>
  </r>
  <r>
    <x v="0"/>
    <s v="South"/>
    <s v="Technology"/>
    <x v="2630"/>
  </r>
  <r>
    <x v="1"/>
    <s v="Central"/>
    <s v="Office Supplies"/>
    <x v="2631"/>
  </r>
  <r>
    <x v="0"/>
    <s v="East"/>
    <s v="Office Supplies"/>
    <x v="2632"/>
  </r>
  <r>
    <x v="0"/>
    <s v="South"/>
    <s v="Office Supplies"/>
    <x v="2633"/>
  </r>
  <r>
    <x v="0"/>
    <s v="West"/>
    <s v="Furniture"/>
    <x v="2634"/>
  </r>
  <r>
    <x v="0"/>
    <s v="West"/>
    <s v="Furniture"/>
    <x v="2635"/>
  </r>
  <r>
    <x v="2"/>
    <s v="East"/>
    <s v="Office Supplies"/>
    <x v="2636"/>
  </r>
  <r>
    <x v="0"/>
    <s v="Central"/>
    <s v="Furniture"/>
    <x v="2637"/>
  </r>
  <r>
    <x v="0"/>
    <s v="South"/>
    <s v="Furniture"/>
    <x v="2638"/>
  </r>
  <r>
    <x v="2"/>
    <s v="South"/>
    <s v="Technology"/>
    <x v="2639"/>
  </r>
  <r>
    <x v="0"/>
    <s v="Central"/>
    <s v="Office Supplies"/>
    <x v="416"/>
  </r>
  <r>
    <x v="0"/>
    <s v="West"/>
    <s v="Office Supplies"/>
    <x v="479"/>
  </r>
  <r>
    <x v="0"/>
    <s v="South"/>
    <s v="Office Supplies"/>
    <x v="2640"/>
  </r>
  <r>
    <x v="2"/>
    <s v="South"/>
    <s v="Technology"/>
    <x v="2641"/>
  </r>
  <r>
    <x v="2"/>
    <s v="Central"/>
    <s v="Office Supplies"/>
    <x v="695"/>
  </r>
  <r>
    <x v="0"/>
    <s v="West"/>
    <s v="Furniture"/>
    <x v="2642"/>
  </r>
  <r>
    <x v="0"/>
    <s v="Central"/>
    <s v="Office Supplies"/>
    <x v="2643"/>
  </r>
  <r>
    <x v="2"/>
    <s v="South"/>
    <s v="Office Supplies"/>
    <x v="2644"/>
  </r>
  <r>
    <x v="0"/>
    <s v="East"/>
    <s v="Technology"/>
    <x v="2645"/>
  </r>
  <r>
    <x v="2"/>
    <s v="East"/>
    <s v="Office Supplies"/>
    <x v="2646"/>
  </r>
  <r>
    <x v="1"/>
    <s v="South"/>
    <s v="Office Supplies"/>
    <x v="735"/>
  </r>
  <r>
    <x v="2"/>
    <s v="West"/>
    <s v="Office Supplies"/>
    <x v="2647"/>
  </r>
  <r>
    <x v="2"/>
    <s v="East"/>
    <s v="Office Supplies"/>
    <x v="2648"/>
  </r>
  <r>
    <x v="0"/>
    <s v="West"/>
    <s v="Furniture"/>
    <x v="2649"/>
  </r>
  <r>
    <x v="1"/>
    <s v="West"/>
    <s v="Furniture"/>
    <x v="2650"/>
  </r>
  <r>
    <x v="0"/>
    <s v="Central"/>
    <s v="Technology"/>
    <x v="2651"/>
  </r>
  <r>
    <x v="0"/>
    <s v="East"/>
    <s v="Furniture"/>
    <x v="1615"/>
  </r>
  <r>
    <x v="0"/>
    <s v="Central"/>
    <s v="Office Supplies"/>
    <x v="2652"/>
  </r>
  <r>
    <x v="0"/>
    <s v="West"/>
    <s v="Office Supplies"/>
    <x v="2653"/>
  </r>
  <r>
    <x v="0"/>
    <s v="East"/>
    <s v="Furniture"/>
    <x v="1925"/>
  </r>
  <r>
    <x v="0"/>
    <s v="East"/>
    <s v="Technology"/>
    <x v="2654"/>
  </r>
  <r>
    <x v="2"/>
    <s v="East"/>
    <s v="Office Supplies"/>
    <x v="1900"/>
  </r>
  <r>
    <x v="1"/>
    <s v="East"/>
    <s v="Office Supplies"/>
    <x v="2655"/>
  </r>
  <r>
    <x v="0"/>
    <s v="South"/>
    <s v="Technology"/>
    <x v="2543"/>
  </r>
  <r>
    <x v="2"/>
    <s v="West"/>
    <s v="Technology"/>
    <x v="2656"/>
  </r>
  <r>
    <x v="0"/>
    <s v="East"/>
    <s v="Office Supplies"/>
    <x v="1906"/>
  </r>
  <r>
    <x v="0"/>
    <s v="South"/>
    <s v="Technology"/>
    <x v="1971"/>
  </r>
  <r>
    <x v="2"/>
    <s v="West"/>
    <s v="Office Supplies"/>
    <x v="2657"/>
  </r>
  <r>
    <x v="0"/>
    <s v="South"/>
    <s v="Office Supplies"/>
    <x v="455"/>
  </r>
  <r>
    <x v="0"/>
    <s v="West"/>
    <s v="Office Supplies"/>
    <x v="2658"/>
  </r>
  <r>
    <x v="2"/>
    <s v="South"/>
    <s v="Office Supplies"/>
    <x v="2659"/>
  </r>
  <r>
    <x v="0"/>
    <s v="West"/>
    <s v="Office Supplies"/>
    <x v="2660"/>
  </r>
  <r>
    <x v="0"/>
    <s v="West"/>
    <s v="Office Supplies"/>
    <x v="2661"/>
  </r>
  <r>
    <x v="2"/>
    <s v="West"/>
    <s v="Office Supplies"/>
    <x v="678"/>
  </r>
  <r>
    <x v="0"/>
    <s v="East"/>
    <s v="Office Supplies"/>
    <x v="2152"/>
  </r>
  <r>
    <x v="0"/>
    <s v="West"/>
    <s v="Furniture"/>
    <x v="2662"/>
  </r>
  <r>
    <x v="1"/>
    <s v="Central"/>
    <s v="Furniture"/>
    <x v="2663"/>
  </r>
  <r>
    <x v="0"/>
    <s v="West"/>
    <s v="Office Supplies"/>
    <x v="2664"/>
  </r>
  <r>
    <x v="2"/>
    <s v="West"/>
    <s v="Office Supplies"/>
    <x v="2665"/>
  </r>
  <r>
    <x v="0"/>
    <s v="Central"/>
    <s v="Office Supplies"/>
    <x v="2666"/>
  </r>
  <r>
    <x v="0"/>
    <s v="South"/>
    <s v="Office Supplies"/>
    <x v="417"/>
  </r>
  <r>
    <x v="2"/>
    <s v="East"/>
    <s v="Office Supplies"/>
    <x v="2653"/>
  </r>
  <r>
    <x v="0"/>
    <s v="West"/>
    <s v="Furniture"/>
    <x v="2667"/>
  </r>
  <r>
    <x v="0"/>
    <s v="East"/>
    <s v="Office Supplies"/>
    <x v="2668"/>
  </r>
  <r>
    <x v="0"/>
    <s v="West"/>
    <s v="Furniture"/>
    <x v="2669"/>
  </r>
  <r>
    <x v="2"/>
    <s v="West"/>
    <s v="Office Supplies"/>
    <x v="546"/>
  </r>
  <r>
    <x v="0"/>
    <s v="East"/>
    <s v="Technology"/>
    <x v="2670"/>
  </r>
  <r>
    <x v="2"/>
    <s v="East"/>
    <s v="Furniture"/>
    <x v="2671"/>
  </r>
  <r>
    <x v="0"/>
    <s v="West"/>
    <s v="Furniture"/>
    <x v="2672"/>
  </r>
  <r>
    <x v="0"/>
    <s v="West"/>
    <s v="Technology"/>
    <x v="2338"/>
  </r>
  <r>
    <x v="2"/>
    <s v="West"/>
    <s v="Furniture"/>
    <x v="2673"/>
  </r>
  <r>
    <x v="2"/>
    <s v="East"/>
    <s v="Office Supplies"/>
    <x v="725"/>
  </r>
  <r>
    <x v="0"/>
    <s v="South"/>
    <s v="Office Supplies"/>
    <x v="2674"/>
  </r>
  <r>
    <x v="0"/>
    <s v="South"/>
    <s v="Technology"/>
    <x v="2675"/>
  </r>
  <r>
    <x v="0"/>
    <s v="Central"/>
    <s v="Office Supplies"/>
    <x v="1413"/>
  </r>
  <r>
    <x v="0"/>
    <s v="Central"/>
    <s v="Office Supplies"/>
    <x v="2676"/>
  </r>
  <r>
    <x v="0"/>
    <s v="West"/>
    <s v="Office Supplies"/>
    <x v="2677"/>
  </r>
  <r>
    <x v="0"/>
    <s v="South"/>
    <s v="Office Supplies"/>
    <x v="2678"/>
  </r>
  <r>
    <x v="0"/>
    <s v="West"/>
    <s v="Furniture"/>
    <x v="2679"/>
  </r>
  <r>
    <x v="0"/>
    <s v="East"/>
    <s v="Office Supplies"/>
    <x v="2680"/>
  </r>
  <r>
    <x v="0"/>
    <s v="West"/>
    <s v="Office Supplies"/>
    <x v="2681"/>
  </r>
  <r>
    <x v="1"/>
    <s v="Central"/>
    <s v="Furniture"/>
    <x v="2682"/>
  </r>
  <r>
    <x v="1"/>
    <s v="East"/>
    <s v="Technology"/>
    <x v="2683"/>
  </r>
  <r>
    <x v="1"/>
    <s v="East"/>
    <s v="Office Supplies"/>
    <x v="1235"/>
  </r>
  <r>
    <x v="2"/>
    <s v="East"/>
    <s v="Office Supplies"/>
    <x v="2684"/>
  </r>
  <r>
    <x v="0"/>
    <s v="West"/>
    <s v="Office Supplies"/>
    <x v="2685"/>
  </r>
  <r>
    <x v="1"/>
    <s v="West"/>
    <s v="Technology"/>
    <x v="2686"/>
  </r>
  <r>
    <x v="0"/>
    <s v="West"/>
    <s v="Office Supplies"/>
    <x v="143"/>
  </r>
  <r>
    <x v="2"/>
    <s v="Central"/>
    <s v="Technology"/>
    <x v="72"/>
  </r>
  <r>
    <x v="2"/>
    <s v="West"/>
    <s v="Furniture"/>
    <x v="2687"/>
  </r>
  <r>
    <x v="0"/>
    <s v="South"/>
    <s v="Technology"/>
    <x v="2688"/>
  </r>
  <r>
    <x v="1"/>
    <s v="West"/>
    <s v="Office Supplies"/>
    <x v="1446"/>
  </r>
  <r>
    <x v="2"/>
    <s v="West"/>
    <s v="Technology"/>
    <x v="2689"/>
  </r>
  <r>
    <x v="0"/>
    <s v="Central"/>
    <s v="Office Supplies"/>
    <x v="2363"/>
  </r>
  <r>
    <x v="2"/>
    <s v="Central"/>
    <s v="Technology"/>
    <x v="2690"/>
  </r>
  <r>
    <x v="2"/>
    <s v="East"/>
    <s v="Furniture"/>
    <x v="2691"/>
  </r>
  <r>
    <x v="2"/>
    <s v="East"/>
    <s v="Furniture"/>
    <x v="2692"/>
  </r>
  <r>
    <x v="1"/>
    <s v="Central"/>
    <s v="Furniture"/>
    <x v="2693"/>
  </r>
  <r>
    <x v="1"/>
    <s v="West"/>
    <s v="Furniture"/>
    <x v="2694"/>
  </r>
  <r>
    <x v="0"/>
    <s v="West"/>
    <s v="Office Supplies"/>
    <x v="1850"/>
  </r>
  <r>
    <x v="2"/>
    <s v="West"/>
    <s v="Furniture"/>
    <x v="2695"/>
  </r>
  <r>
    <x v="0"/>
    <s v="West"/>
    <s v="Office Supplies"/>
    <x v="2696"/>
  </r>
  <r>
    <x v="0"/>
    <s v="Central"/>
    <s v="Technology"/>
    <x v="2697"/>
  </r>
  <r>
    <x v="2"/>
    <s v="South"/>
    <s v="Office Supplies"/>
    <x v="1976"/>
  </r>
  <r>
    <x v="1"/>
    <s v="East"/>
    <s v="Office Supplies"/>
    <x v="2698"/>
  </r>
  <r>
    <x v="0"/>
    <s v="East"/>
    <s v="Office Supplies"/>
    <x v="2699"/>
  </r>
  <r>
    <x v="2"/>
    <s v="South"/>
    <s v="Office Supplies"/>
    <x v="2700"/>
  </r>
  <r>
    <x v="0"/>
    <s v="East"/>
    <s v="Furniture"/>
    <x v="2701"/>
  </r>
  <r>
    <x v="0"/>
    <s v="West"/>
    <s v="Office Supplies"/>
    <x v="2702"/>
  </r>
  <r>
    <x v="1"/>
    <s v="West"/>
    <s v="Office Supplies"/>
    <x v="2703"/>
  </r>
  <r>
    <x v="1"/>
    <s v="West"/>
    <s v="Office Supplies"/>
    <x v="359"/>
  </r>
  <r>
    <x v="0"/>
    <s v="West"/>
    <s v="Office Supplies"/>
    <x v="2704"/>
  </r>
  <r>
    <x v="0"/>
    <s v="West"/>
    <s v="Office Supplies"/>
    <x v="2705"/>
  </r>
  <r>
    <x v="2"/>
    <s v="West"/>
    <s v="Furniture"/>
    <x v="2706"/>
  </r>
  <r>
    <x v="0"/>
    <s v="South"/>
    <s v="Furniture"/>
    <x v="2707"/>
  </r>
  <r>
    <x v="2"/>
    <s v="Central"/>
    <s v="Technology"/>
    <x v="2708"/>
  </r>
  <r>
    <x v="0"/>
    <s v="South"/>
    <s v="Office Supplies"/>
    <x v="2709"/>
  </r>
  <r>
    <x v="0"/>
    <s v="West"/>
    <s v="Technology"/>
    <x v="2710"/>
  </r>
  <r>
    <x v="2"/>
    <s v="West"/>
    <s v="Office Supplies"/>
    <x v="143"/>
  </r>
  <r>
    <x v="0"/>
    <s v="East"/>
    <s v="Technology"/>
    <x v="2711"/>
  </r>
  <r>
    <x v="2"/>
    <s v="West"/>
    <s v="Office Supplies"/>
    <x v="475"/>
  </r>
  <r>
    <x v="1"/>
    <s v="East"/>
    <s v="Office Supplies"/>
    <x v="2712"/>
  </r>
  <r>
    <x v="2"/>
    <s v="East"/>
    <s v="Furniture"/>
    <x v="453"/>
  </r>
  <r>
    <x v="0"/>
    <s v="East"/>
    <s v="Technology"/>
    <x v="2713"/>
  </r>
  <r>
    <x v="0"/>
    <s v="West"/>
    <s v="Office Supplies"/>
    <x v="1477"/>
  </r>
  <r>
    <x v="2"/>
    <s v="West"/>
    <s v="Technology"/>
    <x v="621"/>
  </r>
  <r>
    <x v="1"/>
    <s v="Central"/>
    <s v="Furniture"/>
    <x v="2714"/>
  </r>
  <r>
    <x v="0"/>
    <s v="East"/>
    <s v="Technology"/>
    <x v="2715"/>
  </r>
  <r>
    <x v="2"/>
    <s v="South"/>
    <s v="Office Supplies"/>
    <x v="2716"/>
  </r>
  <r>
    <x v="1"/>
    <s v="West"/>
    <s v="Office Supplies"/>
    <x v="1421"/>
  </r>
  <r>
    <x v="0"/>
    <s v="Central"/>
    <s v="Office Supplies"/>
    <x v="1519"/>
  </r>
  <r>
    <x v="1"/>
    <s v="East"/>
    <s v="Furniture"/>
    <x v="2717"/>
  </r>
  <r>
    <x v="1"/>
    <s v="West"/>
    <s v="Furniture"/>
    <x v="2718"/>
  </r>
  <r>
    <x v="2"/>
    <s v="East"/>
    <s v="Office Supplies"/>
    <x v="937"/>
  </r>
  <r>
    <x v="2"/>
    <s v="South"/>
    <s v="Office Supplies"/>
    <x v="2719"/>
  </r>
  <r>
    <x v="0"/>
    <s v="West"/>
    <s v="Office Supplies"/>
    <x v="1888"/>
  </r>
  <r>
    <x v="1"/>
    <s v="West"/>
    <s v="Office Supplies"/>
    <x v="1753"/>
  </r>
  <r>
    <x v="0"/>
    <s v="South"/>
    <s v="Office Supplies"/>
    <x v="1298"/>
  </r>
  <r>
    <x v="0"/>
    <s v="Central"/>
    <s v="Furniture"/>
    <x v="916"/>
  </r>
  <r>
    <x v="0"/>
    <s v="East"/>
    <s v="Furniture"/>
    <x v="2720"/>
  </r>
  <r>
    <x v="2"/>
    <s v="East"/>
    <s v="Office Supplies"/>
    <x v="443"/>
  </r>
  <r>
    <x v="2"/>
    <s v="West"/>
    <s v="Furniture"/>
    <x v="1440"/>
  </r>
  <r>
    <x v="0"/>
    <s v="East"/>
    <s v="Furniture"/>
    <x v="2602"/>
  </r>
  <r>
    <x v="1"/>
    <s v="East"/>
    <s v="Office Supplies"/>
    <x v="612"/>
  </r>
  <r>
    <x v="2"/>
    <s v="South"/>
    <s v="Technology"/>
    <x v="2721"/>
  </r>
  <r>
    <x v="2"/>
    <s v="South"/>
    <s v="Technology"/>
    <x v="323"/>
  </r>
  <r>
    <x v="0"/>
    <s v="West"/>
    <s v="Furniture"/>
    <x v="2722"/>
  </r>
  <r>
    <x v="0"/>
    <s v="West"/>
    <s v="Office Supplies"/>
    <x v="266"/>
  </r>
  <r>
    <x v="2"/>
    <s v="Central"/>
    <s v="Furniture"/>
    <x v="2508"/>
  </r>
  <r>
    <x v="0"/>
    <s v="East"/>
    <s v="Office Supplies"/>
    <x v="2061"/>
  </r>
  <r>
    <x v="0"/>
    <s v="West"/>
    <s v="Furniture"/>
    <x v="1892"/>
  </r>
  <r>
    <x v="2"/>
    <s v="East"/>
    <s v="Office Supplies"/>
    <x v="2723"/>
  </r>
  <r>
    <x v="0"/>
    <s v="South"/>
    <s v="Technology"/>
    <x v="2724"/>
  </r>
  <r>
    <x v="0"/>
    <s v="East"/>
    <s v="Technology"/>
    <x v="1468"/>
  </r>
  <r>
    <x v="0"/>
    <s v="West"/>
    <s v="Office Supplies"/>
    <x v="1017"/>
  </r>
  <r>
    <x v="0"/>
    <s v="East"/>
    <s v="Office Supplies"/>
    <x v="2725"/>
  </r>
  <r>
    <x v="2"/>
    <s v="East"/>
    <s v="Office Supplies"/>
    <x v="95"/>
  </r>
  <r>
    <x v="0"/>
    <s v="South"/>
    <s v="Office Supplies"/>
    <x v="2726"/>
  </r>
  <r>
    <x v="0"/>
    <s v="Central"/>
    <s v="Technology"/>
    <x v="1717"/>
  </r>
  <r>
    <x v="0"/>
    <s v="South"/>
    <s v="Office Supplies"/>
    <x v="2727"/>
  </r>
  <r>
    <x v="0"/>
    <s v="East"/>
    <s v="Technology"/>
    <x v="2728"/>
  </r>
  <r>
    <x v="0"/>
    <s v="Central"/>
    <s v="Technology"/>
    <x v="2729"/>
  </r>
  <r>
    <x v="0"/>
    <s v="Central"/>
    <s v="Furniture"/>
    <x v="2730"/>
  </r>
  <r>
    <x v="0"/>
    <s v="West"/>
    <s v="Office Supplies"/>
    <x v="2731"/>
  </r>
  <r>
    <x v="1"/>
    <s v="East"/>
    <s v="Office Supplies"/>
    <x v="1393"/>
  </r>
  <r>
    <x v="2"/>
    <s v="East"/>
    <s v="Office Supplies"/>
    <x v="2732"/>
  </r>
  <r>
    <x v="2"/>
    <s v="South"/>
    <s v="Office Supplies"/>
    <x v="2121"/>
  </r>
  <r>
    <x v="0"/>
    <s v="East"/>
    <s v="Technology"/>
    <x v="2733"/>
  </r>
  <r>
    <x v="0"/>
    <s v="South"/>
    <s v="Furniture"/>
    <x v="39"/>
  </r>
  <r>
    <x v="0"/>
    <s v="Central"/>
    <s v="Office Supplies"/>
    <x v="2734"/>
  </r>
  <r>
    <x v="2"/>
    <s v="Central"/>
    <s v="Technology"/>
    <x v="2735"/>
  </r>
  <r>
    <x v="2"/>
    <s v="East"/>
    <s v="Furniture"/>
    <x v="2736"/>
  </r>
  <r>
    <x v="0"/>
    <s v="West"/>
    <s v="Office Supplies"/>
    <x v="1940"/>
  </r>
  <r>
    <x v="0"/>
    <s v="West"/>
    <s v="Furniture"/>
    <x v="513"/>
  </r>
  <r>
    <x v="1"/>
    <s v="East"/>
    <s v="Technology"/>
    <x v="2737"/>
  </r>
  <r>
    <x v="1"/>
    <s v="West"/>
    <s v="Technology"/>
    <x v="1935"/>
  </r>
  <r>
    <x v="1"/>
    <s v="East"/>
    <s v="Office Supplies"/>
    <x v="122"/>
  </r>
  <r>
    <x v="2"/>
    <s v="Central"/>
    <s v="Office Supplies"/>
    <x v="2738"/>
  </r>
  <r>
    <x v="0"/>
    <s v="West"/>
    <s v="Furniture"/>
    <x v="2124"/>
  </r>
  <r>
    <x v="0"/>
    <s v="South"/>
    <s v="Technology"/>
    <x v="2739"/>
  </r>
  <r>
    <x v="2"/>
    <s v="East"/>
    <s v="Furniture"/>
    <x v="2740"/>
  </r>
  <r>
    <x v="0"/>
    <s v="Central"/>
    <s v="Office Supplies"/>
    <x v="756"/>
  </r>
  <r>
    <x v="0"/>
    <s v="West"/>
    <s v="Technology"/>
    <x v="2741"/>
  </r>
  <r>
    <x v="2"/>
    <s v="Central"/>
    <s v="Technology"/>
    <x v="2742"/>
  </r>
  <r>
    <x v="1"/>
    <s v="South"/>
    <s v="Technology"/>
    <x v="2743"/>
  </r>
  <r>
    <x v="0"/>
    <s v="East"/>
    <s v="Furniture"/>
    <x v="2744"/>
  </r>
  <r>
    <x v="0"/>
    <s v="West"/>
    <s v="Office Supplies"/>
    <x v="2745"/>
  </r>
  <r>
    <x v="0"/>
    <s v="Central"/>
    <s v="Office Supplies"/>
    <x v="2746"/>
  </r>
  <r>
    <x v="2"/>
    <s v="West"/>
    <s v="Office Supplies"/>
    <x v="2747"/>
  </r>
  <r>
    <x v="1"/>
    <s v="West"/>
    <s v="Office Supplies"/>
    <x v="2748"/>
  </r>
  <r>
    <x v="2"/>
    <s v="Central"/>
    <s v="Office Supplies"/>
    <x v="546"/>
  </r>
  <r>
    <x v="2"/>
    <s v="East"/>
    <s v="Office Supplies"/>
    <x v="2749"/>
  </r>
  <r>
    <x v="1"/>
    <s v="West"/>
    <s v="Technology"/>
    <x v="1751"/>
  </r>
  <r>
    <x v="2"/>
    <s v="East"/>
    <s v="Office Supplies"/>
    <x v="2061"/>
  </r>
  <r>
    <x v="2"/>
    <s v="West"/>
    <s v="Furniture"/>
    <x v="1780"/>
  </r>
  <r>
    <x v="2"/>
    <s v="South"/>
    <s v="Office Supplies"/>
    <x v="780"/>
  </r>
  <r>
    <x v="0"/>
    <s v="South"/>
    <s v="Technology"/>
    <x v="2750"/>
  </r>
  <r>
    <x v="2"/>
    <s v="West"/>
    <s v="Technology"/>
    <x v="2751"/>
  </r>
  <r>
    <x v="0"/>
    <s v="West"/>
    <s v="Office Supplies"/>
    <x v="1318"/>
  </r>
  <r>
    <x v="0"/>
    <s v="South"/>
    <s v="Furniture"/>
    <x v="2752"/>
  </r>
  <r>
    <x v="0"/>
    <s v="South"/>
    <s v="Furniture"/>
    <x v="2753"/>
  </r>
  <r>
    <x v="0"/>
    <s v="West"/>
    <s v="Office Supplies"/>
    <x v="2754"/>
  </r>
  <r>
    <x v="2"/>
    <s v="West"/>
    <s v="Office Supplies"/>
    <x v="2755"/>
  </r>
  <r>
    <x v="2"/>
    <s v="East"/>
    <s v="Office Supplies"/>
    <x v="2756"/>
  </r>
  <r>
    <x v="1"/>
    <s v="Central"/>
    <s v="Technology"/>
    <x v="2757"/>
  </r>
  <r>
    <x v="2"/>
    <s v="Central"/>
    <s v="Office Supplies"/>
    <x v="2758"/>
  </r>
  <r>
    <x v="2"/>
    <s v="South"/>
    <s v="Office Supplies"/>
    <x v="2759"/>
  </r>
  <r>
    <x v="0"/>
    <s v="Central"/>
    <s v="Office Supplies"/>
    <x v="2760"/>
  </r>
  <r>
    <x v="1"/>
    <s v="East"/>
    <s v="Office Supplies"/>
    <x v="2761"/>
  </r>
  <r>
    <x v="1"/>
    <s v="East"/>
    <s v="Office Supplies"/>
    <x v="2053"/>
  </r>
  <r>
    <x v="0"/>
    <s v="Central"/>
    <s v="Office Supplies"/>
    <x v="2762"/>
  </r>
  <r>
    <x v="0"/>
    <s v="South"/>
    <s v="Office Supplies"/>
    <x v="2763"/>
  </r>
  <r>
    <x v="1"/>
    <s v="East"/>
    <s v="Office Supplies"/>
    <x v="2764"/>
  </r>
  <r>
    <x v="2"/>
    <s v="Central"/>
    <s v="Furniture"/>
    <x v="1905"/>
  </r>
  <r>
    <x v="1"/>
    <s v="South"/>
    <s v="Office Supplies"/>
    <x v="2765"/>
  </r>
  <r>
    <x v="2"/>
    <s v="East"/>
    <s v="Furniture"/>
    <x v="2766"/>
  </r>
  <r>
    <x v="0"/>
    <s v="East"/>
    <s v="Furniture"/>
    <x v="988"/>
  </r>
  <r>
    <x v="0"/>
    <s v="South"/>
    <s v="Furniture"/>
    <x v="2767"/>
  </r>
  <r>
    <x v="0"/>
    <s v="South"/>
    <s v="Technology"/>
    <x v="2090"/>
  </r>
  <r>
    <x v="0"/>
    <s v="East"/>
    <s v="Office Supplies"/>
    <x v="479"/>
  </r>
  <r>
    <x v="0"/>
    <s v="South"/>
    <s v="Technology"/>
    <x v="2768"/>
  </r>
  <r>
    <x v="2"/>
    <s v="East"/>
    <s v="Furniture"/>
    <x v="2769"/>
  </r>
  <r>
    <x v="0"/>
    <s v="East"/>
    <s v="Office Supplies"/>
    <x v="58"/>
  </r>
  <r>
    <x v="2"/>
    <s v="West"/>
    <s v="Office Supplies"/>
    <x v="2770"/>
  </r>
  <r>
    <x v="0"/>
    <s v="Central"/>
    <s v="Furniture"/>
    <x v="2771"/>
  </r>
  <r>
    <x v="1"/>
    <s v="South"/>
    <s v="Office Supplies"/>
    <x v="2772"/>
  </r>
  <r>
    <x v="1"/>
    <s v="West"/>
    <s v="Furniture"/>
    <x v="1475"/>
  </r>
  <r>
    <x v="2"/>
    <s v="South"/>
    <s v="Office Supplies"/>
    <x v="184"/>
  </r>
  <r>
    <x v="1"/>
    <s v="Central"/>
    <s v="Furniture"/>
    <x v="2773"/>
  </r>
  <r>
    <x v="0"/>
    <s v="West"/>
    <s v="Technology"/>
    <x v="2774"/>
  </r>
  <r>
    <x v="2"/>
    <s v="East"/>
    <s v="Furniture"/>
    <x v="2226"/>
  </r>
  <r>
    <x v="0"/>
    <s v="Central"/>
    <s v="Office Supplies"/>
    <x v="2775"/>
  </r>
  <r>
    <x v="2"/>
    <s v="South"/>
    <s v="Office Supplies"/>
    <x v="2776"/>
  </r>
  <r>
    <x v="2"/>
    <s v="South"/>
    <s v="Office Supplies"/>
    <x v="2777"/>
  </r>
  <r>
    <x v="0"/>
    <s v="South"/>
    <s v="Office Supplies"/>
    <x v="67"/>
  </r>
  <r>
    <x v="2"/>
    <s v="East"/>
    <s v="Furniture"/>
    <x v="2778"/>
  </r>
  <r>
    <x v="2"/>
    <s v="West"/>
    <s v="Office Supplies"/>
    <x v="1187"/>
  </r>
  <r>
    <x v="2"/>
    <s v="Central"/>
    <s v="Office Supplies"/>
    <x v="14"/>
  </r>
  <r>
    <x v="0"/>
    <s v="West"/>
    <s v="Technology"/>
    <x v="2779"/>
  </r>
  <r>
    <x v="0"/>
    <s v="East"/>
    <s v="Office Supplies"/>
    <x v="2780"/>
  </r>
  <r>
    <x v="2"/>
    <s v="Central"/>
    <s v="Office Supplies"/>
    <x v="2781"/>
  </r>
  <r>
    <x v="0"/>
    <s v="East"/>
    <s v="Office Supplies"/>
    <x v="60"/>
  </r>
  <r>
    <x v="2"/>
    <s v="East"/>
    <s v="Office Supplies"/>
    <x v="2782"/>
  </r>
  <r>
    <x v="0"/>
    <s v="Central"/>
    <s v="Office Supplies"/>
    <x v="114"/>
  </r>
  <r>
    <x v="0"/>
    <s v="West"/>
    <s v="Furniture"/>
    <x v="550"/>
  </r>
  <r>
    <x v="2"/>
    <s v="West"/>
    <s v="Office Supplies"/>
    <x v="2783"/>
  </r>
  <r>
    <x v="2"/>
    <s v="Central"/>
    <s v="Office Supplies"/>
    <x v="2784"/>
  </r>
  <r>
    <x v="1"/>
    <s v="Central"/>
    <s v="Technology"/>
    <x v="2785"/>
  </r>
  <r>
    <x v="0"/>
    <s v="West"/>
    <s v="Furniture"/>
    <x v="2786"/>
  </r>
  <r>
    <x v="0"/>
    <s v="South"/>
    <s v="Office Supplies"/>
    <x v="1"/>
  </r>
  <r>
    <x v="0"/>
    <s v="South"/>
    <s v="Office Supplies"/>
    <x v="2787"/>
  </r>
  <r>
    <x v="1"/>
    <s v="South"/>
    <s v="Technology"/>
    <x v="2788"/>
  </r>
  <r>
    <x v="0"/>
    <s v="West"/>
    <s v="Furniture"/>
    <x v="298"/>
  </r>
  <r>
    <x v="2"/>
    <s v="Central"/>
    <s v="Office Supplies"/>
    <x v="2789"/>
  </r>
  <r>
    <x v="2"/>
    <s v="West"/>
    <s v="Furniture"/>
    <x v="2771"/>
  </r>
  <r>
    <x v="0"/>
    <s v="East"/>
    <s v="Furniture"/>
    <x v="2790"/>
  </r>
  <r>
    <x v="1"/>
    <s v="Central"/>
    <s v="Furniture"/>
    <x v="2791"/>
  </r>
  <r>
    <x v="2"/>
    <s v="West"/>
    <s v="Furniture"/>
    <x v="2792"/>
  </r>
  <r>
    <x v="1"/>
    <s v="East"/>
    <s v="Furniture"/>
    <x v="2793"/>
  </r>
  <r>
    <x v="0"/>
    <s v="West"/>
    <s v="Office Supplies"/>
    <x v="2794"/>
  </r>
  <r>
    <x v="0"/>
    <s v="East"/>
    <s v="Technology"/>
    <x v="2795"/>
  </r>
  <r>
    <x v="0"/>
    <s v="West"/>
    <s v="Technology"/>
    <x v="2796"/>
  </r>
  <r>
    <x v="2"/>
    <s v="Central"/>
    <s v="Office Supplies"/>
    <x v="2797"/>
  </r>
  <r>
    <x v="2"/>
    <s v="West"/>
    <s v="Office Supplies"/>
    <x v="1827"/>
  </r>
  <r>
    <x v="1"/>
    <s v="South"/>
    <s v="Office Supplies"/>
    <x v="2798"/>
  </r>
  <r>
    <x v="0"/>
    <s v="Central"/>
    <s v="Office Supplies"/>
    <x v="1326"/>
  </r>
  <r>
    <x v="2"/>
    <s v="Central"/>
    <s v="Technology"/>
    <x v="2404"/>
  </r>
  <r>
    <x v="1"/>
    <s v="East"/>
    <s v="Office Supplies"/>
    <x v="1723"/>
  </r>
  <r>
    <x v="2"/>
    <s v="East"/>
    <s v="Technology"/>
    <x v="2799"/>
  </r>
  <r>
    <x v="0"/>
    <s v="East"/>
    <s v="Office Supplies"/>
    <x v="2800"/>
  </r>
  <r>
    <x v="1"/>
    <s v="Central"/>
    <s v="Technology"/>
    <x v="2801"/>
  </r>
  <r>
    <x v="2"/>
    <s v="East"/>
    <s v="Office Supplies"/>
    <x v="661"/>
  </r>
  <r>
    <x v="0"/>
    <s v="West"/>
    <s v="Office Supplies"/>
    <x v="2802"/>
  </r>
  <r>
    <x v="2"/>
    <s v="West"/>
    <s v="Office Supplies"/>
    <x v="453"/>
  </r>
  <r>
    <x v="0"/>
    <s v="East"/>
    <s v="Office Supplies"/>
    <x v="678"/>
  </r>
  <r>
    <x v="0"/>
    <s v="South"/>
    <s v="Office Supplies"/>
    <x v="1126"/>
  </r>
  <r>
    <x v="1"/>
    <s v="Central"/>
    <s v="Furniture"/>
    <x v="2803"/>
  </r>
  <r>
    <x v="1"/>
    <s v="South"/>
    <s v="Office Supplies"/>
    <x v="2248"/>
  </r>
  <r>
    <x v="0"/>
    <s v="Central"/>
    <s v="Office Supplies"/>
    <x v="2804"/>
  </r>
  <r>
    <x v="0"/>
    <s v="Central"/>
    <s v="Office Supplies"/>
    <x v="1834"/>
  </r>
  <r>
    <x v="0"/>
    <s v="Central"/>
    <s v="Office Supplies"/>
    <x v="2805"/>
  </r>
  <r>
    <x v="0"/>
    <s v="West"/>
    <s v="Office Supplies"/>
    <x v="762"/>
  </r>
  <r>
    <x v="2"/>
    <s v="East"/>
    <s v="Office Supplies"/>
    <x v="2806"/>
  </r>
  <r>
    <x v="2"/>
    <s v="East"/>
    <s v="Technology"/>
    <x v="1142"/>
  </r>
  <r>
    <x v="2"/>
    <s v="South"/>
    <s v="Office Supplies"/>
    <x v="1702"/>
  </r>
  <r>
    <x v="2"/>
    <s v="Central"/>
    <s v="Office Supplies"/>
    <x v="2807"/>
  </r>
  <r>
    <x v="0"/>
    <s v="South"/>
    <s v="Office Supplies"/>
    <x v="2808"/>
  </r>
  <r>
    <x v="0"/>
    <s v="East"/>
    <s v="Furniture"/>
    <x v="2809"/>
  </r>
  <r>
    <x v="0"/>
    <s v="East"/>
    <s v="Office Supplies"/>
    <x v="2810"/>
  </r>
  <r>
    <x v="2"/>
    <s v="West"/>
    <s v="Office Supplies"/>
    <x v="2811"/>
  </r>
  <r>
    <x v="0"/>
    <s v="South"/>
    <s v="Furniture"/>
    <x v="916"/>
  </r>
  <r>
    <x v="0"/>
    <s v="West"/>
    <s v="Office Supplies"/>
    <x v="2812"/>
  </r>
  <r>
    <x v="1"/>
    <s v="West"/>
    <s v="Office Supplies"/>
    <x v="2813"/>
  </r>
  <r>
    <x v="0"/>
    <s v="West"/>
    <s v="Furniture"/>
    <x v="2814"/>
  </r>
  <r>
    <x v="0"/>
    <s v="Central"/>
    <s v="Technology"/>
    <x v="2815"/>
  </r>
  <r>
    <x v="1"/>
    <s v="West"/>
    <s v="Office Supplies"/>
    <x v="2816"/>
  </r>
  <r>
    <x v="2"/>
    <s v="West"/>
    <s v="Office Supplies"/>
    <x v="2817"/>
  </r>
  <r>
    <x v="1"/>
    <s v="Central"/>
    <s v="Furniture"/>
    <x v="808"/>
  </r>
  <r>
    <x v="0"/>
    <s v="East"/>
    <s v="Office Supplies"/>
    <x v="2818"/>
  </r>
  <r>
    <x v="1"/>
    <s v="South"/>
    <s v="Office Supplies"/>
    <x v="929"/>
  </r>
  <r>
    <x v="2"/>
    <s v="East"/>
    <s v="Office Supplies"/>
    <x v="1059"/>
  </r>
  <r>
    <x v="0"/>
    <s v="West"/>
    <s v="Furniture"/>
    <x v="2819"/>
  </r>
  <r>
    <x v="0"/>
    <s v="West"/>
    <s v="Furniture"/>
    <x v="2820"/>
  </r>
  <r>
    <x v="0"/>
    <s v="East"/>
    <s v="Furniture"/>
    <x v="2821"/>
  </r>
  <r>
    <x v="2"/>
    <s v="West"/>
    <s v="Office Supplies"/>
    <x v="2822"/>
  </r>
  <r>
    <x v="0"/>
    <s v="West"/>
    <s v="Office Supplies"/>
    <x v="2119"/>
  </r>
  <r>
    <x v="0"/>
    <s v="East"/>
    <s v="Furniture"/>
    <x v="2823"/>
  </r>
  <r>
    <x v="2"/>
    <s v="West"/>
    <s v="Office Supplies"/>
    <x v="2311"/>
  </r>
  <r>
    <x v="0"/>
    <s v="Central"/>
    <s v="Technology"/>
    <x v="2824"/>
  </r>
  <r>
    <x v="1"/>
    <s v="East"/>
    <s v="Office Supplies"/>
    <x v="2825"/>
  </r>
  <r>
    <x v="1"/>
    <s v="West"/>
    <s v="Furniture"/>
    <x v="453"/>
  </r>
  <r>
    <x v="0"/>
    <s v="East"/>
    <s v="Technology"/>
    <x v="2826"/>
  </r>
  <r>
    <x v="0"/>
    <s v="East"/>
    <s v="Furniture"/>
    <x v="2827"/>
  </r>
  <r>
    <x v="0"/>
    <s v="West"/>
    <s v="Furniture"/>
    <x v="2828"/>
  </r>
  <r>
    <x v="0"/>
    <s v="South"/>
    <s v="Furniture"/>
    <x v="2443"/>
  </r>
  <r>
    <x v="1"/>
    <s v="West"/>
    <s v="Office Supplies"/>
    <x v="255"/>
  </r>
  <r>
    <x v="1"/>
    <s v="West"/>
    <s v="Technology"/>
    <x v="2829"/>
  </r>
  <r>
    <x v="1"/>
    <s v="East"/>
    <s v="Office Supplies"/>
    <x v="58"/>
  </r>
  <r>
    <x v="2"/>
    <s v="West"/>
    <s v="Office Supplies"/>
    <x v="1502"/>
  </r>
  <r>
    <x v="1"/>
    <s v="East"/>
    <s v="Office Supplies"/>
    <x v="2830"/>
  </r>
  <r>
    <x v="2"/>
    <s v="Central"/>
    <s v="Office Supplies"/>
    <x v="1366"/>
  </r>
  <r>
    <x v="2"/>
    <s v="Central"/>
    <s v="Office Supplies"/>
    <x v="2831"/>
  </r>
  <r>
    <x v="2"/>
    <s v="East"/>
    <s v="Office Supplies"/>
    <x v="1528"/>
  </r>
  <r>
    <x v="0"/>
    <s v="Central"/>
    <s v="Office Supplies"/>
    <x v="2832"/>
  </r>
  <r>
    <x v="0"/>
    <s v="South"/>
    <s v="Technology"/>
    <x v="720"/>
  </r>
  <r>
    <x v="2"/>
    <s v="East"/>
    <s v="Furniture"/>
    <x v="2833"/>
  </r>
  <r>
    <x v="1"/>
    <s v="East"/>
    <s v="Office Supplies"/>
    <x v="2834"/>
  </r>
  <r>
    <x v="0"/>
    <s v="West"/>
    <s v="Furniture"/>
    <x v="374"/>
  </r>
  <r>
    <x v="2"/>
    <s v="West"/>
    <s v="Furniture"/>
    <x v="2835"/>
  </r>
  <r>
    <x v="0"/>
    <s v="Central"/>
    <s v="Office Supplies"/>
    <x v="2836"/>
  </r>
  <r>
    <x v="0"/>
    <s v="West"/>
    <s v="Office Supplies"/>
    <x v="1955"/>
  </r>
  <r>
    <x v="2"/>
    <s v="Central"/>
    <s v="Technology"/>
    <x v="2837"/>
  </r>
  <r>
    <x v="0"/>
    <s v="South"/>
    <s v="Furniture"/>
    <x v="2838"/>
  </r>
  <r>
    <x v="0"/>
    <s v="West"/>
    <s v="Office Supplies"/>
    <x v="1680"/>
  </r>
  <r>
    <x v="0"/>
    <s v="West"/>
    <s v="Technology"/>
    <x v="2839"/>
  </r>
  <r>
    <x v="2"/>
    <s v="Central"/>
    <s v="Office Supplies"/>
    <x v="2840"/>
  </r>
  <r>
    <x v="2"/>
    <s v="Central"/>
    <s v="Office Supplies"/>
    <x v="955"/>
  </r>
  <r>
    <x v="0"/>
    <s v="West"/>
    <s v="Furniture"/>
    <x v="2841"/>
  </r>
  <r>
    <x v="2"/>
    <s v="South"/>
    <s v="Office Supplies"/>
    <x v="2842"/>
  </r>
  <r>
    <x v="1"/>
    <s v="Central"/>
    <s v="Technology"/>
    <x v="1991"/>
  </r>
  <r>
    <x v="0"/>
    <s v="West"/>
    <s v="Technology"/>
    <x v="2507"/>
  </r>
  <r>
    <x v="0"/>
    <s v="Central"/>
    <s v="Furniture"/>
    <x v="2843"/>
  </r>
  <r>
    <x v="2"/>
    <s v="Central"/>
    <s v="Office Supplies"/>
    <x v="802"/>
  </r>
  <r>
    <x v="1"/>
    <s v="East"/>
    <s v="Technology"/>
    <x v="1218"/>
  </r>
  <r>
    <x v="0"/>
    <s v="Central"/>
    <s v="Office Supplies"/>
    <x v="2844"/>
  </r>
  <r>
    <x v="0"/>
    <s v="Central"/>
    <s v="Office Supplies"/>
    <x v="2845"/>
  </r>
  <r>
    <x v="1"/>
    <s v="Central"/>
    <s v="Office Supplies"/>
    <x v="1034"/>
  </r>
  <r>
    <x v="0"/>
    <s v="West"/>
    <s v="Technology"/>
    <x v="635"/>
  </r>
  <r>
    <x v="0"/>
    <s v="Central"/>
    <s v="Technology"/>
    <x v="2846"/>
  </r>
  <r>
    <x v="1"/>
    <s v="West"/>
    <s v="Office Supplies"/>
    <x v="2847"/>
  </r>
  <r>
    <x v="2"/>
    <s v="East"/>
    <s v="Technology"/>
    <x v="2848"/>
  </r>
  <r>
    <x v="1"/>
    <s v="Central"/>
    <s v="Office Supplies"/>
    <x v="2849"/>
  </r>
  <r>
    <x v="0"/>
    <s v="Central"/>
    <s v="Office Supplies"/>
    <x v="2"/>
  </r>
  <r>
    <x v="0"/>
    <s v="West"/>
    <s v="Office Supplies"/>
    <x v="1146"/>
  </r>
  <r>
    <x v="0"/>
    <s v="West"/>
    <s v="Furniture"/>
    <x v="2850"/>
  </r>
  <r>
    <x v="0"/>
    <s v="West"/>
    <s v="Office Supplies"/>
    <x v="893"/>
  </r>
  <r>
    <x v="2"/>
    <s v="Central"/>
    <s v="Office Supplies"/>
    <x v="2851"/>
  </r>
  <r>
    <x v="1"/>
    <s v="East"/>
    <s v="Office Supplies"/>
    <x v="1510"/>
  </r>
  <r>
    <x v="0"/>
    <s v="East"/>
    <s v="Technology"/>
    <x v="2229"/>
  </r>
  <r>
    <x v="2"/>
    <s v="West"/>
    <s v="Office Supplies"/>
    <x v="1714"/>
  </r>
  <r>
    <x v="0"/>
    <s v="East"/>
    <s v="Office Supplies"/>
    <x v="2852"/>
  </r>
  <r>
    <x v="1"/>
    <s v="East"/>
    <s v="Furniture"/>
    <x v="2853"/>
  </r>
  <r>
    <x v="0"/>
    <s v="South"/>
    <s v="Office Supplies"/>
    <x v="2836"/>
  </r>
  <r>
    <x v="0"/>
    <s v="Central"/>
    <s v="Office Supplies"/>
    <x v="2854"/>
  </r>
  <r>
    <x v="2"/>
    <s v="East"/>
    <s v="Furniture"/>
    <x v="2173"/>
  </r>
  <r>
    <x v="1"/>
    <s v="East"/>
    <s v="Office Supplies"/>
    <x v="2855"/>
  </r>
  <r>
    <x v="2"/>
    <s v="South"/>
    <s v="Office Supplies"/>
    <x v="2856"/>
  </r>
  <r>
    <x v="0"/>
    <s v="West"/>
    <s v="Furniture"/>
    <x v="2718"/>
  </r>
  <r>
    <x v="2"/>
    <s v="East"/>
    <s v="Furniture"/>
    <x v="2857"/>
  </r>
  <r>
    <x v="0"/>
    <s v="West"/>
    <s v="Office Supplies"/>
    <x v="977"/>
  </r>
  <r>
    <x v="1"/>
    <s v="South"/>
    <s v="Furniture"/>
    <x v="2858"/>
  </r>
  <r>
    <x v="1"/>
    <s v="Central"/>
    <s v="Furniture"/>
    <x v="2859"/>
  </r>
  <r>
    <x v="2"/>
    <s v="East"/>
    <s v="Office Supplies"/>
    <x v="2860"/>
  </r>
  <r>
    <x v="0"/>
    <s v="Central"/>
    <s v="Office Supplies"/>
    <x v="2861"/>
  </r>
  <r>
    <x v="0"/>
    <s v="East"/>
    <s v="Office Supplies"/>
    <x v="2862"/>
  </r>
  <r>
    <x v="0"/>
    <s v="West"/>
    <s v="Office Supplies"/>
    <x v="2863"/>
  </r>
  <r>
    <x v="2"/>
    <s v="East"/>
    <s v="Technology"/>
    <x v="2864"/>
  </r>
  <r>
    <x v="1"/>
    <s v="West"/>
    <s v="Furniture"/>
    <x v="2865"/>
  </r>
  <r>
    <x v="2"/>
    <s v="South"/>
    <s v="Technology"/>
    <x v="2866"/>
  </r>
  <r>
    <x v="2"/>
    <s v="West"/>
    <s v="Technology"/>
    <x v="2867"/>
  </r>
  <r>
    <x v="0"/>
    <s v="East"/>
    <s v="Office Supplies"/>
    <x v="2868"/>
  </r>
  <r>
    <x v="0"/>
    <s v="East"/>
    <s v="Technology"/>
    <x v="192"/>
  </r>
  <r>
    <x v="1"/>
    <s v="East"/>
    <s v="Office Supplies"/>
    <x v="649"/>
  </r>
  <r>
    <x v="0"/>
    <s v="East"/>
    <s v="Furniture"/>
    <x v="2869"/>
  </r>
  <r>
    <x v="0"/>
    <s v="West"/>
    <s v="Technology"/>
    <x v="2870"/>
  </r>
  <r>
    <x v="1"/>
    <s v="Central"/>
    <s v="Technology"/>
    <x v="2871"/>
  </r>
  <r>
    <x v="0"/>
    <s v="Central"/>
    <s v="Office Supplies"/>
    <x v="2872"/>
  </r>
  <r>
    <x v="0"/>
    <s v="South"/>
    <s v="Office Supplies"/>
    <x v="2873"/>
  </r>
  <r>
    <x v="0"/>
    <s v="South"/>
    <s v="Office Supplies"/>
    <x v="1723"/>
  </r>
  <r>
    <x v="2"/>
    <s v="Central"/>
    <s v="Furniture"/>
    <x v="436"/>
  </r>
  <r>
    <x v="0"/>
    <s v="West"/>
    <s v="Office Supplies"/>
    <x v="698"/>
  </r>
  <r>
    <x v="2"/>
    <s v="West"/>
    <s v="Office Supplies"/>
    <x v="2874"/>
  </r>
  <r>
    <x v="1"/>
    <s v="East"/>
    <s v="Office Supplies"/>
    <x v="1129"/>
  </r>
  <r>
    <x v="0"/>
    <s v="East"/>
    <s v="Office Supplies"/>
    <x v="145"/>
  </r>
  <r>
    <x v="0"/>
    <s v="South"/>
    <s v="Office Supplies"/>
    <x v="964"/>
  </r>
  <r>
    <x v="0"/>
    <s v="East"/>
    <s v="Furniture"/>
    <x v="2875"/>
  </r>
  <r>
    <x v="2"/>
    <s v="South"/>
    <s v="Office Supplies"/>
    <x v="253"/>
  </r>
  <r>
    <x v="2"/>
    <s v="East"/>
    <s v="Furniture"/>
    <x v="2876"/>
  </r>
  <r>
    <x v="0"/>
    <s v="South"/>
    <s v="Office Supplies"/>
    <x v="2877"/>
  </r>
  <r>
    <x v="0"/>
    <s v="East"/>
    <s v="Office Supplies"/>
    <x v="77"/>
  </r>
  <r>
    <x v="0"/>
    <s v="South"/>
    <s v="Office Supplies"/>
    <x v="253"/>
  </r>
  <r>
    <x v="0"/>
    <s v="West"/>
    <s v="Furniture"/>
    <x v="2878"/>
  </r>
  <r>
    <x v="2"/>
    <s v="Central"/>
    <s v="Office Supplies"/>
    <x v="2879"/>
  </r>
  <r>
    <x v="2"/>
    <s v="East"/>
    <s v="Technology"/>
    <x v="2117"/>
  </r>
  <r>
    <x v="2"/>
    <s v="South"/>
    <s v="Office Supplies"/>
    <x v="3"/>
  </r>
  <r>
    <x v="2"/>
    <s v="West"/>
    <s v="Office Supplies"/>
    <x v="1304"/>
  </r>
  <r>
    <x v="0"/>
    <s v="East"/>
    <s v="Office Supplies"/>
    <x v="1510"/>
  </r>
  <r>
    <x v="1"/>
    <s v="Central"/>
    <s v="Technology"/>
    <x v="132"/>
  </r>
  <r>
    <x v="1"/>
    <s v="East"/>
    <s v="Furniture"/>
    <x v="2880"/>
  </r>
  <r>
    <x v="0"/>
    <s v="South"/>
    <s v="Office Supplies"/>
    <x v="1387"/>
  </r>
  <r>
    <x v="1"/>
    <s v="West"/>
    <s v="Technology"/>
    <x v="2575"/>
  </r>
  <r>
    <x v="2"/>
    <s v="East"/>
    <s v="Office Supplies"/>
    <x v="2881"/>
  </r>
  <r>
    <x v="0"/>
    <s v="West"/>
    <s v="Technology"/>
    <x v="932"/>
  </r>
  <r>
    <x v="0"/>
    <s v="Central"/>
    <s v="Technology"/>
    <x v="2882"/>
  </r>
  <r>
    <x v="1"/>
    <s v="West"/>
    <s v="Furniture"/>
    <x v="2883"/>
  </r>
  <r>
    <x v="2"/>
    <s v="East"/>
    <s v="Office Supplies"/>
    <x v="1054"/>
  </r>
  <r>
    <x v="2"/>
    <s v="East"/>
    <s v="Office Supplies"/>
    <x v="2884"/>
  </r>
  <r>
    <x v="0"/>
    <s v="East"/>
    <s v="Technology"/>
    <x v="2885"/>
  </r>
  <r>
    <x v="2"/>
    <s v="West"/>
    <s v="Furniture"/>
    <x v="2886"/>
  </r>
  <r>
    <x v="0"/>
    <s v="East"/>
    <s v="Office Supplies"/>
    <x v="2887"/>
  </r>
  <r>
    <x v="0"/>
    <s v="East"/>
    <s v="Technology"/>
    <x v="545"/>
  </r>
  <r>
    <x v="0"/>
    <s v="East"/>
    <s v="Technology"/>
    <x v="2888"/>
  </r>
  <r>
    <x v="0"/>
    <s v="West"/>
    <s v="Office Supplies"/>
    <x v="2889"/>
  </r>
  <r>
    <x v="1"/>
    <s v="Central"/>
    <s v="Office Supplies"/>
    <x v="1321"/>
  </r>
  <r>
    <x v="0"/>
    <s v="Central"/>
    <s v="Office Supplies"/>
    <x v="2890"/>
  </r>
  <r>
    <x v="1"/>
    <s v="Central"/>
    <s v="Furniture"/>
    <x v="2891"/>
  </r>
  <r>
    <x v="2"/>
    <s v="West"/>
    <s v="Office Supplies"/>
    <x v="2357"/>
  </r>
  <r>
    <x v="2"/>
    <s v="East"/>
    <s v="Office Supplies"/>
    <x v="2892"/>
  </r>
  <r>
    <x v="2"/>
    <s v="West"/>
    <s v="Office Supplies"/>
    <x v="1865"/>
  </r>
  <r>
    <x v="2"/>
    <s v="West"/>
    <s v="Technology"/>
    <x v="2893"/>
  </r>
  <r>
    <x v="0"/>
    <s v="West"/>
    <s v="Technology"/>
    <x v="2894"/>
  </r>
  <r>
    <x v="2"/>
    <s v="West"/>
    <s v="Office Supplies"/>
    <x v="308"/>
  </r>
  <r>
    <x v="2"/>
    <s v="Central"/>
    <s v="Office Supplies"/>
    <x v="2895"/>
  </r>
  <r>
    <x v="1"/>
    <s v="East"/>
    <s v="Office Supplies"/>
    <x v="2896"/>
  </r>
  <r>
    <x v="1"/>
    <s v="West"/>
    <s v="Office Supplies"/>
    <x v="2897"/>
  </r>
  <r>
    <x v="0"/>
    <s v="East"/>
    <s v="Office Supplies"/>
    <x v="403"/>
  </r>
  <r>
    <x v="2"/>
    <s v="East"/>
    <s v="Technology"/>
    <x v="2898"/>
  </r>
  <r>
    <x v="2"/>
    <s v="East"/>
    <s v="Technology"/>
    <x v="847"/>
  </r>
  <r>
    <x v="0"/>
    <s v="East"/>
    <s v="Office Supplies"/>
    <x v="2899"/>
  </r>
  <r>
    <x v="2"/>
    <s v="South"/>
    <s v="Office Supplies"/>
    <x v="2900"/>
  </r>
  <r>
    <x v="1"/>
    <s v="East"/>
    <s v="Office Supplies"/>
    <x v="2901"/>
  </r>
  <r>
    <x v="2"/>
    <s v="South"/>
    <s v="Office Supplies"/>
    <x v="1438"/>
  </r>
  <r>
    <x v="0"/>
    <s v="East"/>
    <s v="Technology"/>
    <x v="2902"/>
  </r>
  <r>
    <x v="0"/>
    <s v="East"/>
    <s v="Office Supplies"/>
    <x v="2637"/>
  </r>
  <r>
    <x v="0"/>
    <s v="West"/>
    <s v="Furniture"/>
    <x v="2124"/>
  </r>
  <r>
    <x v="1"/>
    <s v="Central"/>
    <s v="Office Supplies"/>
    <x v="1222"/>
  </r>
  <r>
    <x v="2"/>
    <s v="West"/>
    <s v="Office Supplies"/>
    <x v="2093"/>
  </r>
  <r>
    <x v="2"/>
    <s v="Central"/>
    <s v="Office Supplies"/>
    <x v="2903"/>
  </r>
  <r>
    <x v="1"/>
    <s v="East"/>
    <s v="Furniture"/>
    <x v="2904"/>
  </r>
  <r>
    <x v="2"/>
    <s v="West"/>
    <s v="Office Supplies"/>
    <x v="1227"/>
  </r>
  <r>
    <x v="2"/>
    <s v="Central"/>
    <s v="Furniture"/>
    <x v="2905"/>
  </r>
  <r>
    <x v="1"/>
    <s v="West"/>
    <s v="Furniture"/>
    <x v="2906"/>
  </r>
  <r>
    <x v="0"/>
    <s v="West"/>
    <s v="Office Supplies"/>
    <x v="2907"/>
  </r>
  <r>
    <x v="2"/>
    <s v="West"/>
    <s v="Office Supplies"/>
    <x v="2908"/>
  </r>
  <r>
    <x v="1"/>
    <s v="Central"/>
    <s v="Office Supplies"/>
    <x v="2909"/>
  </r>
  <r>
    <x v="2"/>
    <s v="East"/>
    <s v="Office Supplies"/>
    <x v="2360"/>
  </r>
  <r>
    <x v="2"/>
    <s v="West"/>
    <s v="Office Supplies"/>
    <x v="266"/>
  </r>
  <r>
    <x v="0"/>
    <s v="West"/>
    <s v="Furniture"/>
    <x v="2110"/>
  </r>
  <r>
    <x v="0"/>
    <s v="East"/>
    <s v="Technology"/>
    <x v="2910"/>
  </r>
  <r>
    <x v="0"/>
    <s v="Central"/>
    <s v="Office Supplies"/>
    <x v="2911"/>
  </r>
  <r>
    <x v="0"/>
    <s v="South"/>
    <s v="Office Supplies"/>
    <x v="494"/>
  </r>
  <r>
    <x v="2"/>
    <s v="West"/>
    <s v="Office Supplies"/>
    <x v="2912"/>
  </r>
  <r>
    <x v="2"/>
    <s v="Central"/>
    <s v="Technology"/>
    <x v="2061"/>
  </r>
  <r>
    <x v="0"/>
    <s v="West"/>
    <s v="Technology"/>
    <x v="2796"/>
  </r>
  <r>
    <x v="0"/>
    <s v="East"/>
    <s v="Technology"/>
    <x v="2913"/>
  </r>
  <r>
    <x v="0"/>
    <s v="East"/>
    <s v="Technology"/>
    <x v="2914"/>
  </r>
  <r>
    <x v="2"/>
    <s v="East"/>
    <s v="Office Supplies"/>
    <x v="1784"/>
  </r>
  <r>
    <x v="0"/>
    <s v="South"/>
    <s v="Office Supplies"/>
    <x v="1723"/>
  </r>
  <r>
    <x v="1"/>
    <s v="East"/>
    <s v="Technology"/>
    <x v="2915"/>
  </r>
  <r>
    <x v="0"/>
    <s v="Central"/>
    <s v="Furniture"/>
    <x v="2916"/>
  </r>
  <r>
    <x v="0"/>
    <s v="East"/>
    <s v="Office Supplies"/>
    <x v="2160"/>
  </r>
  <r>
    <x v="2"/>
    <s v="Central"/>
    <s v="Office Supplies"/>
    <x v="2917"/>
  </r>
  <r>
    <x v="2"/>
    <s v="East"/>
    <s v="Furniture"/>
    <x v="2918"/>
  </r>
  <r>
    <x v="1"/>
    <s v="South"/>
    <s v="Furniture"/>
    <x v="835"/>
  </r>
  <r>
    <x v="0"/>
    <s v="Central"/>
    <s v="Office Supplies"/>
    <x v="1332"/>
  </r>
  <r>
    <x v="0"/>
    <s v="East"/>
    <s v="Office Supplies"/>
    <x v="2919"/>
  </r>
  <r>
    <x v="1"/>
    <s v="Central"/>
    <s v="Office Supplies"/>
    <x v="489"/>
  </r>
  <r>
    <x v="1"/>
    <s v="Central"/>
    <s v="Furniture"/>
    <x v="2920"/>
  </r>
  <r>
    <x v="2"/>
    <s v="West"/>
    <s v="Technology"/>
    <x v="2364"/>
  </r>
  <r>
    <x v="2"/>
    <s v="Central"/>
    <s v="Technology"/>
    <x v="2921"/>
  </r>
  <r>
    <x v="2"/>
    <s v="East"/>
    <s v="Technology"/>
    <x v="2922"/>
  </r>
  <r>
    <x v="1"/>
    <s v="West"/>
    <s v="Technology"/>
    <x v="2923"/>
  </r>
  <r>
    <x v="0"/>
    <s v="East"/>
    <s v="Office Supplies"/>
    <x v="234"/>
  </r>
  <r>
    <x v="0"/>
    <s v="South"/>
    <s v="Furniture"/>
    <x v="436"/>
  </r>
  <r>
    <x v="0"/>
    <s v="Central"/>
    <s v="Office Supplies"/>
    <x v="2924"/>
  </r>
  <r>
    <x v="2"/>
    <s v="Central"/>
    <s v="Office Supplies"/>
    <x v="2083"/>
  </r>
  <r>
    <x v="0"/>
    <s v="West"/>
    <s v="Furniture"/>
    <x v="2925"/>
  </r>
  <r>
    <x v="0"/>
    <s v="South"/>
    <s v="Office Supplies"/>
    <x v="2926"/>
  </r>
  <r>
    <x v="0"/>
    <s v="South"/>
    <s v="Technology"/>
    <x v="2927"/>
  </r>
  <r>
    <x v="2"/>
    <s v="West"/>
    <s v="Office Supplies"/>
    <x v="2928"/>
  </r>
  <r>
    <x v="0"/>
    <s v="West"/>
    <s v="Office Supplies"/>
    <x v="1131"/>
  </r>
  <r>
    <x v="0"/>
    <s v="East"/>
    <s v="Furniture"/>
    <x v="2929"/>
  </r>
  <r>
    <x v="0"/>
    <s v="West"/>
    <s v="Office Supplies"/>
    <x v="2930"/>
  </r>
  <r>
    <x v="1"/>
    <s v="West"/>
    <s v="Office Supplies"/>
    <x v="2159"/>
  </r>
  <r>
    <x v="2"/>
    <s v="East"/>
    <s v="Furniture"/>
    <x v="2931"/>
  </r>
  <r>
    <x v="0"/>
    <s v="East"/>
    <s v="Technology"/>
    <x v="2932"/>
  </r>
  <r>
    <x v="0"/>
    <s v="Central"/>
    <s v="Office Supplies"/>
    <x v="11"/>
  </r>
  <r>
    <x v="0"/>
    <s v="Central"/>
    <s v="Office Supplies"/>
    <x v="2933"/>
  </r>
  <r>
    <x v="1"/>
    <s v="Central"/>
    <s v="Office Supplies"/>
    <x v="2204"/>
  </r>
  <r>
    <x v="2"/>
    <s v="West"/>
    <s v="Office Supplies"/>
    <x v="2934"/>
  </r>
  <r>
    <x v="0"/>
    <s v="East"/>
    <s v="Office Supplies"/>
    <x v="2935"/>
  </r>
  <r>
    <x v="0"/>
    <s v="East"/>
    <s v="Office Supplies"/>
    <x v="2936"/>
  </r>
  <r>
    <x v="1"/>
    <s v="South"/>
    <s v="Furniture"/>
    <x v="2937"/>
  </r>
  <r>
    <x v="2"/>
    <s v="Central"/>
    <s v="Office Supplies"/>
    <x v="2938"/>
  </r>
  <r>
    <x v="0"/>
    <s v="East"/>
    <s v="Office Supplies"/>
    <x v="2939"/>
  </r>
  <r>
    <x v="0"/>
    <s v="East"/>
    <s v="Office Supplies"/>
    <x v="2940"/>
  </r>
  <r>
    <x v="0"/>
    <s v="West"/>
    <s v="Technology"/>
    <x v="2941"/>
  </r>
  <r>
    <x v="2"/>
    <s v="East"/>
    <s v="Technology"/>
    <x v="1142"/>
  </r>
  <r>
    <x v="0"/>
    <s v="Central"/>
    <s v="Office Supplies"/>
    <x v="443"/>
  </r>
  <r>
    <x v="0"/>
    <s v="West"/>
    <s v="Office Supplies"/>
    <x v="1319"/>
  </r>
  <r>
    <x v="0"/>
    <s v="East"/>
    <s v="Office Supplies"/>
    <x v="2942"/>
  </r>
  <r>
    <x v="0"/>
    <s v="Central"/>
    <s v="Office Supplies"/>
    <x v="2943"/>
  </r>
  <r>
    <x v="0"/>
    <s v="Central"/>
    <s v="Office Supplies"/>
    <x v="824"/>
  </r>
  <r>
    <x v="0"/>
    <s v="South"/>
    <s v="Furniture"/>
    <x v="2944"/>
  </r>
  <r>
    <x v="2"/>
    <s v="Central"/>
    <s v="Furniture"/>
    <x v="1428"/>
  </r>
  <r>
    <x v="2"/>
    <s v="West"/>
    <s v="Office Supplies"/>
    <x v="1882"/>
  </r>
  <r>
    <x v="0"/>
    <s v="Central"/>
    <s v="Technology"/>
    <x v="2945"/>
  </r>
  <r>
    <x v="1"/>
    <s v="South"/>
    <s v="Office Supplies"/>
    <x v="2946"/>
  </r>
  <r>
    <x v="1"/>
    <s v="South"/>
    <s v="Furniture"/>
    <x v="2947"/>
  </r>
  <r>
    <x v="0"/>
    <s v="West"/>
    <s v="Technology"/>
    <x v="2948"/>
  </r>
  <r>
    <x v="2"/>
    <s v="Central"/>
    <s v="Technology"/>
    <x v="2949"/>
  </r>
  <r>
    <x v="2"/>
    <s v="Central"/>
    <s v="Office Supplies"/>
    <x v="2950"/>
  </r>
  <r>
    <x v="0"/>
    <s v="West"/>
    <s v="Furniture"/>
    <x v="1452"/>
  </r>
  <r>
    <x v="0"/>
    <s v="South"/>
    <s v="Furniture"/>
    <x v="2951"/>
  </r>
  <r>
    <x v="2"/>
    <s v="South"/>
    <s v="Office Supplies"/>
    <x v="2952"/>
  </r>
  <r>
    <x v="0"/>
    <s v="East"/>
    <s v="Technology"/>
    <x v="2953"/>
  </r>
  <r>
    <x v="2"/>
    <s v="Central"/>
    <s v="Office Supplies"/>
    <x v="2242"/>
  </r>
  <r>
    <x v="0"/>
    <s v="South"/>
    <s v="Office Supplies"/>
    <x v="2954"/>
  </r>
  <r>
    <x v="0"/>
    <s v="West"/>
    <s v="Technology"/>
    <x v="2955"/>
  </r>
  <r>
    <x v="0"/>
    <s v="South"/>
    <s v="Office Supplies"/>
    <x v="2956"/>
  </r>
  <r>
    <x v="1"/>
    <s v="West"/>
    <s v="Office Supplies"/>
    <x v="2957"/>
  </r>
  <r>
    <x v="1"/>
    <s v="West"/>
    <s v="Furniture"/>
    <x v="1760"/>
  </r>
  <r>
    <x v="0"/>
    <s v="West"/>
    <s v="Office Supplies"/>
    <x v="2783"/>
  </r>
  <r>
    <x v="0"/>
    <s v="West"/>
    <s v="Office Supplies"/>
    <x v="2958"/>
  </r>
  <r>
    <x v="1"/>
    <s v="West"/>
    <s v="Office Supplies"/>
    <x v="735"/>
  </r>
  <r>
    <x v="0"/>
    <s v="South"/>
    <s v="Furniture"/>
    <x v="2959"/>
  </r>
  <r>
    <x v="0"/>
    <s v="South"/>
    <s v="Office Supplies"/>
    <x v="2960"/>
  </r>
  <r>
    <x v="1"/>
    <s v="West"/>
    <s v="Office Supplies"/>
    <x v="2961"/>
  </r>
  <r>
    <x v="2"/>
    <s v="West"/>
    <s v="Furniture"/>
    <x v="2962"/>
  </r>
  <r>
    <x v="0"/>
    <s v="East"/>
    <s v="Technology"/>
    <x v="2963"/>
  </r>
  <r>
    <x v="0"/>
    <s v="Central"/>
    <s v="Technology"/>
    <x v="2964"/>
  </r>
  <r>
    <x v="1"/>
    <s v="East"/>
    <s v="Furniture"/>
    <x v="2965"/>
  </r>
  <r>
    <x v="0"/>
    <s v="Central"/>
    <s v="Office Supplies"/>
    <x v="2966"/>
  </r>
  <r>
    <x v="0"/>
    <s v="East"/>
    <s v="Furniture"/>
    <x v="2967"/>
  </r>
  <r>
    <x v="0"/>
    <s v="East"/>
    <s v="Office Supplies"/>
    <x v="2968"/>
  </r>
  <r>
    <x v="2"/>
    <s v="Central"/>
    <s v="Office Supplies"/>
    <x v="1540"/>
  </r>
  <r>
    <x v="0"/>
    <s v="West"/>
    <s v="Office Supplies"/>
    <x v="815"/>
  </r>
  <r>
    <x v="1"/>
    <s v="West"/>
    <s v="Office Supplies"/>
    <x v="1498"/>
  </r>
  <r>
    <x v="0"/>
    <s v="South"/>
    <s v="Office Supplies"/>
    <x v="199"/>
  </r>
  <r>
    <x v="1"/>
    <s v="West"/>
    <s v="Technology"/>
    <x v="2969"/>
  </r>
  <r>
    <x v="2"/>
    <s v="South"/>
    <s v="Office Supplies"/>
    <x v="2970"/>
  </r>
  <r>
    <x v="2"/>
    <s v="West"/>
    <s v="Office Supplies"/>
    <x v="2971"/>
  </r>
  <r>
    <x v="0"/>
    <s v="West"/>
    <s v="Furniture"/>
    <x v="2972"/>
  </r>
  <r>
    <x v="0"/>
    <s v="East"/>
    <s v="Office Supplies"/>
    <x v="2973"/>
  </r>
  <r>
    <x v="2"/>
    <s v="East"/>
    <s v="Technology"/>
    <x v="2974"/>
  </r>
  <r>
    <x v="2"/>
    <s v="Central"/>
    <s v="Office Supplies"/>
    <x v="2146"/>
  </r>
  <r>
    <x v="2"/>
    <s v="Central"/>
    <s v="Technology"/>
    <x v="383"/>
  </r>
  <r>
    <x v="2"/>
    <s v="West"/>
    <s v="Office Supplies"/>
    <x v="2975"/>
  </r>
  <r>
    <x v="2"/>
    <s v="West"/>
    <s v="Technology"/>
    <x v="2976"/>
  </r>
  <r>
    <x v="1"/>
    <s v="Central"/>
    <s v="Furniture"/>
    <x v="2977"/>
  </r>
  <r>
    <x v="0"/>
    <s v="South"/>
    <s v="Office Supplies"/>
    <x v="2978"/>
  </r>
  <r>
    <x v="0"/>
    <s v="Central"/>
    <s v="Office Supplies"/>
    <x v="2979"/>
  </r>
  <r>
    <x v="2"/>
    <s v="Central"/>
    <s v="Furniture"/>
    <x v="2980"/>
  </r>
  <r>
    <x v="0"/>
    <s v="Central"/>
    <s v="Technology"/>
    <x v="2981"/>
  </r>
  <r>
    <x v="0"/>
    <s v="West"/>
    <s v="Technology"/>
    <x v="2466"/>
  </r>
  <r>
    <x v="1"/>
    <s v="West"/>
    <s v="Office Supplies"/>
    <x v="2379"/>
  </r>
  <r>
    <x v="0"/>
    <s v="South"/>
    <s v="Office Supplies"/>
    <x v="1211"/>
  </r>
  <r>
    <x v="0"/>
    <s v="West"/>
    <s v="Office Supplies"/>
    <x v="2982"/>
  </r>
  <r>
    <x v="1"/>
    <s v="East"/>
    <s v="Technology"/>
    <x v="1732"/>
  </r>
  <r>
    <x v="0"/>
    <s v="West"/>
    <s v="Furniture"/>
    <x v="2431"/>
  </r>
  <r>
    <x v="0"/>
    <s v="East"/>
    <s v="Office Supplies"/>
    <x v="2983"/>
  </r>
  <r>
    <x v="0"/>
    <s v="West"/>
    <s v="Office Supplies"/>
    <x v="497"/>
  </r>
  <r>
    <x v="1"/>
    <s v="South"/>
    <s v="Technology"/>
    <x v="2984"/>
  </r>
  <r>
    <x v="0"/>
    <s v="Central"/>
    <s v="Office Supplies"/>
    <x v="2985"/>
  </r>
  <r>
    <x v="2"/>
    <s v="East"/>
    <s v="Furniture"/>
    <x v="2986"/>
  </r>
  <r>
    <x v="0"/>
    <s v="West"/>
    <s v="Furniture"/>
    <x v="2453"/>
  </r>
  <r>
    <x v="1"/>
    <s v="South"/>
    <s v="Office Supplies"/>
    <x v="2987"/>
  </r>
  <r>
    <x v="0"/>
    <s v="West"/>
    <s v="Office Supplies"/>
    <x v="674"/>
  </r>
  <r>
    <x v="2"/>
    <s v="South"/>
    <s v="Technology"/>
    <x v="662"/>
  </r>
  <r>
    <x v="2"/>
    <s v="Central"/>
    <s v="Office Supplies"/>
    <x v="2988"/>
  </r>
  <r>
    <x v="2"/>
    <s v="Central"/>
    <s v="Technology"/>
    <x v="2989"/>
  </r>
  <r>
    <x v="0"/>
    <s v="West"/>
    <s v="Office Supplies"/>
    <x v="1207"/>
  </r>
  <r>
    <x v="1"/>
    <s v="Central"/>
    <s v="Furniture"/>
    <x v="2990"/>
  </r>
  <r>
    <x v="0"/>
    <s v="East"/>
    <s v="Technology"/>
    <x v="2991"/>
  </r>
  <r>
    <x v="0"/>
    <s v="Central"/>
    <s v="Furniture"/>
    <x v="2663"/>
  </r>
  <r>
    <x v="0"/>
    <s v="Central"/>
    <s v="Furniture"/>
    <x v="2064"/>
  </r>
  <r>
    <x v="0"/>
    <s v="Central"/>
    <s v="Office Supplies"/>
    <x v="2992"/>
  </r>
  <r>
    <x v="0"/>
    <s v="East"/>
    <s v="Office Supplies"/>
    <x v="780"/>
  </r>
  <r>
    <x v="0"/>
    <s v="West"/>
    <s v="Office Supplies"/>
    <x v="2993"/>
  </r>
  <r>
    <x v="1"/>
    <s v="West"/>
    <s v="Furniture"/>
    <x v="1416"/>
  </r>
  <r>
    <x v="2"/>
    <s v="South"/>
    <s v="Office Supplies"/>
    <x v="2994"/>
  </r>
  <r>
    <x v="2"/>
    <s v="East"/>
    <s v="Technology"/>
    <x v="2995"/>
  </r>
  <r>
    <x v="0"/>
    <s v="South"/>
    <s v="Furniture"/>
    <x v="2858"/>
  </r>
  <r>
    <x v="0"/>
    <s v="East"/>
    <s v="Office Supplies"/>
    <x v="353"/>
  </r>
  <r>
    <x v="0"/>
    <s v="West"/>
    <s v="Office Supplies"/>
    <x v="194"/>
  </r>
  <r>
    <x v="2"/>
    <s v="South"/>
    <s v="Technology"/>
    <x v="2996"/>
  </r>
  <r>
    <x v="0"/>
    <s v="West"/>
    <s v="Office Supplies"/>
    <x v="383"/>
  </r>
  <r>
    <x v="0"/>
    <s v="East"/>
    <s v="Furniture"/>
    <x v="2997"/>
  </r>
  <r>
    <x v="1"/>
    <s v="East"/>
    <s v="Furniture"/>
    <x v="1320"/>
  </r>
  <r>
    <x v="0"/>
    <s v="Central"/>
    <s v="Office Supplies"/>
    <x v="2998"/>
  </r>
  <r>
    <x v="2"/>
    <s v="South"/>
    <s v="Technology"/>
    <x v="1106"/>
  </r>
  <r>
    <x v="2"/>
    <s v="West"/>
    <s v="Office Supplies"/>
    <x v="2999"/>
  </r>
  <r>
    <x v="1"/>
    <s v="Central"/>
    <s v="Office Supplies"/>
    <x v="3000"/>
  </r>
  <r>
    <x v="0"/>
    <s v="East"/>
    <s v="Furniture"/>
    <x v="1428"/>
  </r>
  <r>
    <x v="2"/>
    <s v="East"/>
    <s v="Office Supplies"/>
    <x v="3001"/>
  </r>
  <r>
    <x v="0"/>
    <s v="West"/>
    <s v="Technology"/>
    <x v="855"/>
  </r>
  <r>
    <x v="0"/>
    <s v="West"/>
    <s v="Furniture"/>
    <x v="3002"/>
  </r>
  <r>
    <x v="0"/>
    <s v="Central"/>
    <s v="Furniture"/>
    <x v="3003"/>
  </r>
  <r>
    <x v="0"/>
    <s v="South"/>
    <s v="Furniture"/>
    <x v="3004"/>
  </r>
  <r>
    <x v="0"/>
    <s v="Central"/>
    <s v="Technology"/>
    <x v="3005"/>
  </r>
  <r>
    <x v="0"/>
    <s v="West"/>
    <s v="Office Supplies"/>
    <x v="756"/>
  </r>
  <r>
    <x v="1"/>
    <s v="South"/>
    <s v="Office Supplies"/>
    <x v="3006"/>
  </r>
  <r>
    <x v="2"/>
    <s v="Central"/>
    <s v="Office Supplies"/>
    <x v="3007"/>
  </r>
  <r>
    <x v="2"/>
    <s v="West"/>
    <s v="Furniture"/>
    <x v="3008"/>
  </r>
  <r>
    <x v="0"/>
    <s v="Central"/>
    <s v="Furniture"/>
    <x v="3009"/>
  </r>
  <r>
    <x v="2"/>
    <s v="Central"/>
    <s v="Furniture"/>
    <x v="580"/>
  </r>
  <r>
    <x v="2"/>
    <s v="South"/>
    <s v="Office Supplies"/>
    <x v="3010"/>
  </r>
  <r>
    <x v="1"/>
    <s v="West"/>
    <s v="Office Supplies"/>
    <x v="482"/>
  </r>
  <r>
    <x v="2"/>
    <s v="Central"/>
    <s v="Technology"/>
    <x v="3011"/>
  </r>
  <r>
    <x v="0"/>
    <s v="West"/>
    <s v="Technology"/>
    <x v="469"/>
  </r>
  <r>
    <x v="0"/>
    <s v="West"/>
    <s v="Technology"/>
    <x v="3012"/>
  </r>
  <r>
    <x v="2"/>
    <s v="Central"/>
    <s v="Furniture"/>
    <x v="3013"/>
  </r>
  <r>
    <x v="0"/>
    <s v="West"/>
    <s v="Office Supplies"/>
    <x v="3014"/>
  </r>
  <r>
    <x v="0"/>
    <s v="West"/>
    <s v="Technology"/>
    <x v="2426"/>
  </r>
  <r>
    <x v="2"/>
    <s v="East"/>
    <s v="Office Supplies"/>
    <x v="3015"/>
  </r>
  <r>
    <x v="2"/>
    <s v="Central"/>
    <s v="Office Supplies"/>
    <x v="172"/>
  </r>
  <r>
    <x v="2"/>
    <s v="Central"/>
    <s v="Office Supplies"/>
    <x v="2480"/>
  </r>
  <r>
    <x v="1"/>
    <s v="East"/>
    <s v="Office Supplies"/>
    <x v="379"/>
  </r>
  <r>
    <x v="0"/>
    <s v="Central"/>
    <s v="Technology"/>
    <x v="776"/>
  </r>
  <r>
    <x v="0"/>
    <s v="East"/>
    <s v="Furniture"/>
    <x v="3016"/>
  </r>
  <r>
    <x v="0"/>
    <s v="West"/>
    <s v="Office Supplies"/>
    <x v="455"/>
  </r>
  <r>
    <x v="1"/>
    <s v="Central"/>
    <s v="Furniture"/>
    <x v="2778"/>
  </r>
  <r>
    <x v="0"/>
    <s v="East"/>
    <s v="Technology"/>
    <x v="3017"/>
  </r>
  <r>
    <x v="0"/>
    <s v="Central"/>
    <s v="Furniture"/>
    <x v="3018"/>
  </r>
  <r>
    <x v="2"/>
    <s v="Central"/>
    <s v="Office Supplies"/>
    <x v="2177"/>
  </r>
  <r>
    <x v="0"/>
    <s v="South"/>
    <s v="Office Supplies"/>
    <x v="3019"/>
  </r>
  <r>
    <x v="1"/>
    <s v="Central"/>
    <s v="Office Supplies"/>
    <x v="5"/>
  </r>
  <r>
    <x v="2"/>
    <s v="Central"/>
    <s v="Furniture"/>
    <x v="3020"/>
  </r>
  <r>
    <x v="0"/>
    <s v="East"/>
    <s v="Office Supplies"/>
    <x v="3021"/>
  </r>
  <r>
    <x v="1"/>
    <s v="West"/>
    <s v="Office Supplies"/>
    <x v="3022"/>
  </r>
  <r>
    <x v="1"/>
    <s v="East"/>
    <s v="Office Supplies"/>
    <x v="1590"/>
  </r>
  <r>
    <x v="2"/>
    <s v="East"/>
    <s v="Technology"/>
    <x v="3023"/>
  </r>
  <r>
    <x v="0"/>
    <s v="South"/>
    <s v="Office Supplies"/>
    <x v="2152"/>
  </r>
  <r>
    <x v="0"/>
    <s v="Central"/>
    <s v="Technology"/>
    <x v="3024"/>
  </r>
  <r>
    <x v="1"/>
    <s v="West"/>
    <s v="Office Supplies"/>
    <x v="2704"/>
  </r>
  <r>
    <x v="2"/>
    <s v="East"/>
    <s v="Office Supplies"/>
    <x v="3025"/>
  </r>
  <r>
    <x v="2"/>
    <s v="Central"/>
    <s v="Office Supplies"/>
    <x v="1213"/>
  </r>
  <r>
    <x v="2"/>
    <s v="West"/>
    <s v="Office Supplies"/>
    <x v="3026"/>
  </r>
  <r>
    <x v="2"/>
    <s v="Central"/>
    <s v="Office Supplies"/>
    <x v="3027"/>
  </r>
  <r>
    <x v="2"/>
    <s v="West"/>
    <s v="Furniture"/>
    <x v="3028"/>
  </r>
  <r>
    <x v="0"/>
    <s v="Central"/>
    <s v="Office Supplies"/>
    <x v="3029"/>
  </r>
  <r>
    <x v="0"/>
    <s v="South"/>
    <s v="Office Supplies"/>
    <x v="3030"/>
  </r>
  <r>
    <x v="1"/>
    <s v="West"/>
    <s v="Office Supplies"/>
    <x v="3031"/>
  </r>
  <r>
    <x v="0"/>
    <s v="East"/>
    <s v="Technology"/>
    <x v="3032"/>
  </r>
  <r>
    <x v="0"/>
    <s v="South"/>
    <s v="Office Supplies"/>
    <x v="3033"/>
  </r>
  <r>
    <x v="0"/>
    <s v="South"/>
    <s v="Office Supplies"/>
    <x v="540"/>
  </r>
  <r>
    <x v="2"/>
    <s v="West"/>
    <s v="Office Supplies"/>
    <x v="3034"/>
  </r>
  <r>
    <x v="2"/>
    <s v="East"/>
    <s v="Office Supplies"/>
    <x v="3035"/>
  </r>
  <r>
    <x v="0"/>
    <s v="East"/>
    <s v="Furniture"/>
    <x v="3036"/>
  </r>
  <r>
    <x v="0"/>
    <s v="West"/>
    <s v="Office Supplies"/>
    <x v="3037"/>
  </r>
  <r>
    <x v="2"/>
    <s v="West"/>
    <s v="Technology"/>
    <x v="1788"/>
  </r>
  <r>
    <x v="1"/>
    <s v="South"/>
    <s v="Technology"/>
    <x v="3038"/>
  </r>
  <r>
    <x v="2"/>
    <s v="East"/>
    <s v="Furniture"/>
    <x v="3039"/>
  </r>
  <r>
    <x v="0"/>
    <s v="West"/>
    <s v="Furniture"/>
    <x v="750"/>
  </r>
  <r>
    <x v="1"/>
    <s v="South"/>
    <s v="Office Supplies"/>
    <x v="3040"/>
  </r>
  <r>
    <x v="1"/>
    <s v="West"/>
    <s v="Office Supplies"/>
    <x v="1348"/>
  </r>
  <r>
    <x v="0"/>
    <s v="West"/>
    <s v="Office Supplies"/>
    <x v="3041"/>
  </r>
  <r>
    <x v="0"/>
    <s v="South"/>
    <s v="Office Supplies"/>
    <x v="1493"/>
  </r>
  <r>
    <x v="1"/>
    <s v="Central"/>
    <s v="Office Supplies"/>
    <x v="3042"/>
  </r>
  <r>
    <x v="0"/>
    <s v="West"/>
    <s v="Office Supplies"/>
    <x v="3043"/>
  </r>
  <r>
    <x v="1"/>
    <s v="Central"/>
    <s v="Office Supplies"/>
    <x v="3044"/>
  </r>
  <r>
    <x v="0"/>
    <s v="West"/>
    <s v="Technology"/>
    <x v="3045"/>
  </r>
  <r>
    <x v="2"/>
    <s v="South"/>
    <s v="Furniture"/>
    <x v="3046"/>
  </r>
  <r>
    <x v="0"/>
    <s v="West"/>
    <s v="Technology"/>
    <x v="3047"/>
  </r>
  <r>
    <x v="1"/>
    <s v="West"/>
    <s v="Technology"/>
    <x v="3048"/>
  </r>
  <r>
    <x v="0"/>
    <s v="West"/>
    <s v="Office Supplies"/>
    <x v="3049"/>
  </r>
  <r>
    <x v="1"/>
    <s v="West"/>
    <s v="Furniture"/>
    <x v="3050"/>
  </r>
  <r>
    <x v="1"/>
    <s v="West"/>
    <s v="Office Supplies"/>
    <x v="479"/>
  </r>
  <r>
    <x v="0"/>
    <s v="East"/>
    <s v="Office Supplies"/>
    <x v="1354"/>
  </r>
  <r>
    <x v="2"/>
    <s v="East"/>
    <s v="Office Supplies"/>
    <x v="529"/>
  </r>
  <r>
    <x v="1"/>
    <s v="West"/>
    <s v="Furniture"/>
    <x v="3051"/>
  </r>
  <r>
    <x v="0"/>
    <s v="West"/>
    <s v="Office Supplies"/>
    <x v="955"/>
  </r>
  <r>
    <x v="0"/>
    <s v="Central"/>
    <s v="Office Supplies"/>
    <x v="3052"/>
  </r>
  <r>
    <x v="1"/>
    <s v="Central"/>
    <s v="Office Supplies"/>
    <x v="3053"/>
  </r>
  <r>
    <x v="2"/>
    <s v="East"/>
    <s v="Office Supplies"/>
    <x v="3054"/>
  </r>
  <r>
    <x v="2"/>
    <s v="South"/>
    <s v="Furniture"/>
    <x v="3055"/>
  </r>
  <r>
    <x v="2"/>
    <s v="West"/>
    <s v="Office Supplies"/>
    <x v="1748"/>
  </r>
  <r>
    <x v="1"/>
    <s v="Central"/>
    <s v="Office Supplies"/>
    <x v="68"/>
  </r>
  <r>
    <x v="2"/>
    <s v="South"/>
    <s v="Office Supplies"/>
    <x v="3056"/>
  </r>
  <r>
    <x v="1"/>
    <s v="East"/>
    <s v="Office Supplies"/>
    <x v="3057"/>
  </r>
  <r>
    <x v="1"/>
    <s v="East"/>
    <s v="Office Supplies"/>
    <x v="1221"/>
  </r>
  <r>
    <x v="0"/>
    <s v="Central"/>
    <s v="Technology"/>
    <x v="3058"/>
  </r>
  <r>
    <x v="2"/>
    <s v="East"/>
    <s v="Furniture"/>
    <x v="3039"/>
  </r>
  <r>
    <x v="2"/>
    <s v="Central"/>
    <s v="Office Supplies"/>
    <x v="3059"/>
  </r>
  <r>
    <x v="0"/>
    <s v="South"/>
    <s v="Office Supplies"/>
    <x v="3060"/>
  </r>
  <r>
    <x v="1"/>
    <s v="East"/>
    <s v="Office Supplies"/>
    <x v="3061"/>
  </r>
  <r>
    <x v="2"/>
    <s v="East"/>
    <s v="Office Supplies"/>
    <x v="3062"/>
  </r>
  <r>
    <x v="0"/>
    <s v="Central"/>
    <s v="Office Supplies"/>
    <x v="3063"/>
  </r>
  <r>
    <x v="1"/>
    <s v="East"/>
    <s v="Technology"/>
    <x v="3064"/>
  </r>
  <r>
    <x v="2"/>
    <s v="East"/>
    <s v="Office Supplies"/>
    <x v="2357"/>
  </r>
  <r>
    <x v="0"/>
    <s v="West"/>
    <s v="Technology"/>
    <x v="3065"/>
  </r>
  <r>
    <x v="2"/>
    <s v="South"/>
    <s v="Technology"/>
    <x v="1134"/>
  </r>
  <r>
    <x v="1"/>
    <s v="Central"/>
    <s v="Furniture"/>
    <x v="396"/>
  </r>
  <r>
    <x v="2"/>
    <s v="East"/>
    <s v="Technology"/>
    <x v="484"/>
  </r>
  <r>
    <x v="0"/>
    <s v="Central"/>
    <s v="Furniture"/>
    <x v="2132"/>
  </r>
  <r>
    <x v="2"/>
    <s v="West"/>
    <s v="Furniture"/>
    <x v="3066"/>
  </r>
  <r>
    <x v="0"/>
    <s v="West"/>
    <s v="Technology"/>
    <x v="3067"/>
  </r>
  <r>
    <x v="0"/>
    <s v="West"/>
    <s v="Office Supplies"/>
    <x v="3068"/>
  </r>
  <r>
    <x v="0"/>
    <s v="Central"/>
    <s v="Office Supplies"/>
    <x v="3069"/>
  </r>
  <r>
    <x v="1"/>
    <s v="South"/>
    <s v="Office Supplies"/>
    <x v="3070"/>
  </r>
  <r>
    <x v="1"/>
    <s v="East"/>
    <s v="Office Supplies"/>
    <x v="3071"/>
  </r>
  <r>
    <x v="0"/>
    <s v="East"/>
    <s v="Office Supplies"/>
    <x v="3072"/>
  </r>
  <r>
    <x v="2"/>
    <s v="West"/>
    <s v="Technology"/>
    <x v="1573"/>
  </r>
  <r>
    <x v="2"/>
    <s v="West"/>
    <s v="Office Supplies"/>
    <x v="3073"/>
  </r>
  <r>
    <x v="0"/>
    <s v="West"/>
    <s v="Office Supplies"/>
    <x v="3074"/>
  </r>
  <r>
    <x v="0"/>
    <s v="Central"/>
    <s v="Furniture"/>
    <x v="3075"/>
  </r>
  <r>
    <x v="0"/>
    <s v="East"/>
    <s v="Office Supplies"/>
    <x v="3076"/>
  </r>
  <r>
    <x v="1"/>
    <s v="East"/>
    <s v="Office Supplies"/>
    <x v="3077"/>
  </r>
  <r>
    <x v="0"/>
    <s v="South"/>
    <s v="Technology"/>
    <x v="3078"/>
  </r>
  <r>
    <x v="0"/>
    <s v="East"/>
    <s v="Office Supplies"/>
    <x v="3079"/>
  </r>
  <r>
    <x v="2"/>
    <s v="East"/>
    <s v="Office Supplies"/>
    <x v="3080"/>
  </r>
  <r>
    <x v="0"/>
    <s v="West"/>
    <s v="Technology"/>
    <x v="3081"/>
  </r>
  <r>
    <x v="2"/>
    <s v="East"/>
    <s v="Office Supplies"/>
    <x v="3082"/>
  </r>
  <r>
    <x v="0"/>
    <s v="Central"/>
    <s v="Office Supplies"/>
    <x v="3083"/>
  </r>
  <r>
    <x v="2"/>
    <s v="Central"/>
    <s v="Office Supplies"/>
    <x v="2492"/>
  </r>
  <r>
    <x v="2"/>
    <s v="South"/>
    <s v="Office Supplies"/>
    <x v="619"/>
  </r>
  <r>
    <x v="1"/>
    <s v="South"/>
    <s v="Technology"/>
    <x v="3084"/>
  </r>
  <r>
    <x v="0"/>
    <s v="Central"/>
    <s v="Furniture"/>
    <x v="505"/>
  </r>
  <r>
    <x v="0"/>
    <s v="East"/>
    <s v="Technology"/>
    <x v="1557"/>
  </r>
  <r>
    <x v="0"/>
    <s v="Central"/>
    <s v="Office Supplies"/>
    <x v="3085"/>
  </r>
  <r>
    <x v="2"/>
    <s v="West"/>
    <s v="Furniture"/>
    <x v="749"/>
  </r>
  <r>
    <x v="2"/>
    <s v="West"/>
    <s v="Office Supplies"/>
    <x v="3086"/>
  </r>
  <r>
    <x v="0"/>
    <s v="South"/>
    <s v="Office Supplies"/>
    <x v="3087"/>
  </r>
  <r>
    <x v="2"/>
    <s v="South"/>
    <s v="Office Supplies"/>
    <x v="3088"/>
  </r>
  <r>
    <x v="1"/>
    <s v="South"/>
    <s v="Office Supplies"/>
    <x v="3089"/>
  </r>
  <r>
    <x v="0"/>
    <s v="Central"/>
    <s v="Office Supplies"/>
    <x v="1054"/>
  </r>
  <r>
    <x v="0"/>
    <s v="West"/>
    <s v="Office Supplies"/>
    <x v="792"/>
  </r>
  <r>
    <x v="2"/>
    <s v="East"/>
    <s v="Office Supplies"/>
    <x v="3090"/>
  </r>
  <r>
    <x v="2"/>
    <s v="West"/>
    <s v="Furniture"/>
    <x v="3091"/>
  </r>
  <r>
    <x v="2"/>
    <s v="Central"/>
    <s v="Office Supplies"/>
    <x v="3092"/>
  </r>
  <r>
    <x v="0"/>
    <s v="East"/>
    <s v="Technology"/>
    <x v="3093"/>
  </r>
  <r>
    <x v="0"/>
    <s v="West"/>
    <s v="Technology"/>
    <x v="3094"/>
  </r>
  <r>
    <x v="0"/>
    <s v="Central"/>
    <s v="Office Supplies"/>
    <x v="3095"/>
  </r>
  <r>
    <x v="1"/>
    <s v="Central"/>
    <s v="Office Supplies"/>
    <x v="3096"/>
  </r>
  <r>
    <x v="0"/>
    <s v="South"/>
    <s v="Furniture"/>
    <x v="3097"/>
  </r>
  <r>
    <x v="2"/>
    <s v="South"/>
    <s v="Office Supplies"/>
    <x v="1235"/>
  </r>
  <r>
    <x v="0"/>
    <s v="Central"/>
    <s v="Office Supplies"/>
    <x v="3098"/>
  </r>
  <r>
    <x v="2"/>
    <s v="West"/>
    <s v="Office Supplies"/>
    <x v="3099"/>
  </r>
  <r>
    <x v="0"/>
    <s v="East"/>
    <s v="Office Supplies"/>
    <x v="3100"/>
  </r>
  <r>
    <x v="2"/>
    <s v="East"/>
    <s v="Office Supplies"/>
    <x v="3101"/>
  </r>
  <r>
    <x v="0"/>
    <s v="Central"/>
    <s v="Office Supplies"/>
    <x v="3102"/>
  </r>
  <r>
    <x v="0"/>
    <s v="East"/>
    <s v="Office Supplies"/>
    <x v="1821"/>
  </r>
  <r>
    <x v="2"/>
    <s v="South"/>
    <s v="Office Supplies"/>
    <x v="543"/>
  </r>
  <r>
    <x v="0"/>
    <s v="Central"/>
    <s v="Technology"/>
    <x v="3103"/>
  </r>
  <r>
    <x v="2"/>
    <s v="East"/>
    <s v="Technology"/>
    <x v="1344"/>
  </r>
  <r>
    <x v="0"/>
    <s v="East"/>
    <s v="Office Supplies"/>
    <x v="3104"/>
  </r>
  <r>
    <x v="2"/>
    <s v="East"/>
    <s v="Technology"/>
    <x v="3105"/>
  </r>
  <r>
    <x v="0"/>
    <s v="East"/>
    <s v="Technology"/>
    <x v="3106"/>
  </r>
  <r>
    <x v="2"/>
    <s v="West"/>
    <s v="Office Supplies"/>
    <x v="3107"/>
  </r>
  <r>
    <x v="0"/>
    <s v="Central"/>
    <s v="Office Supplies"/>
    <x v="3108"/>
  </r>
  <r>
    <x v="0"/>
    <s v="West"/>
    <s v="Furniture"/>
    <x v="2662"/>
  </r>
  <r>
    <x v="0"/>
    <s v="East"/>
    <s v="Technology"/>
    <x v="2229"/>
  </r>
  <r>
    <x v="1"/>
    <s v="Central"/>
    <s v="Office Supplies"/>
    <x v="266"/>
  </r>
  <r>
    <x v="0"/>
    <s v="South"/>
    <s v="Office Supplies"/>
    <x v="3109"/>
  </r>
  <r>
    <x v="2"/>
    <s v="East"/>
    <s v="Furniture"/>
    <x v="2085"/>
  </r>
  <r>
    <x v="2"/>
    <s v="West"/>
    <s v="Office Supplies"/>
    <x v="3110"/>
  </r>
  <r>
    <x v="0"/>
    <s v="West"/>
    <s v="Furniture"/>
    <x v="3050"/>
  </r>
  <r>
    <x v="1"/>
    <s v="South"/>
    <s v="Office Supplies"/>
    <x v="1590"/>
  </r>
  <r>
    <x v="0"/>
    <s v="West"/>
    <s v="Office Supplies"/>
    <x v="1853"/>
  </r>
  <r>
    <x v="2"/>
    <s v="East"/>
    <s v="Technology"/>
    <x v="3111"/>
  </r>
  <r>
    <x v="1"/>
    <s v="West"/>
    <s v="Office Supplies"/>
    <x v="3112"/>
  </r>
  <r>
    <x v="1"/>
    <s v="West"/>
    <s v="Office Supplies"/>
    <x v="3113"/>
  </r>
  <r>
    <x v="0"/>
    <s v="Central"/>
    <s v="Office Supplies"/>
    <x v="3114"/>
  </r>
  <r>
    <x v="1"/>
    <s v="West"/>
    <s v="Office Supplies"/>
    <x v="644"/>
  </r>
  <r>
    <x v="2"/>
    <s v="East"/>
    <s v="Office Supplies"/>
    <x v="372"/>
  </r>
  <r>
    <x v="0"/>
    <s v="Central"/>
    <s v="Furniture"/>
    <x v="3115"/>
  </r>
  <r>
    <x v="0"/>
    <s v="Central"/>
    <s v="Technology"/>
    <x v="3116"/>
  </r>
  <r>
    <x v="1"/>
    <s v="Central"/>
    <s v="Office Supplies"/>
    <x v="3117"/>
  </r>
  <r>
    <x v="2"/>
    <s v="West"/>
    <s v="Office Supplies"/>
    <x v="3118"/>
  </r>
  <r>
    <x v="0"/>
    <s v="West"/>
    <s v="Office Supplies"/>
    <x v="3119"/>
  </r>
  <r>
    <x v="1"/>
    <s v="West"/>
    <s v="Office Supplies"/>
    <x v="3120"/>
  </r>
  <r>
    <x v="2"/>
    <s v="South"/>
    <s v="Furniture"/>
    <x v="3121"/>
  </r>
  <r>
    <x v="0"/>
    <s v="East"/>
    <s v="Office Supplies"/>
    <x v="14"/>
  </r>
  <r>
    <x v="0"/>
    <s v="South"/>
    <s v="Office Supplies"/>
    <x v="3122"/>
  </r>
  <r>
    <x v="0"/>
    <s v="Central"/>
    <s v="Office Supplies"/>
    <x v="3123"/>
  </r>
  <r>
    <x v="2"/>
    <s v="South"/>
    <s v="Furniture"/>
    <x v="1992"/>
  </r>
  <r>
    <x v="0"/>
    <s v="Central"/>
    <s v="Office Supplies"/>
    <x v="3124"/>
  </r>
  <r>
    <x v="0"/>
    <s v="West"/>
    <s v="Office Supplies"/>
    <x v="3125"/>
  </r>
  <r>
    <x v="2"/>
    <s v="East"/>
    <s v="Office Supplies"/>
    <x v="3126"/>
  </r>
  <r>
    <x v="2"/>
    <s v="East"/>
    <s v="Office Supplies"/>
    <x v="795"/>
  </r>
  <r>
    <x v="1"/>
    <s v="Central"/>
    <s v="Office Supplies"/>
    <x v="350"/>
  </r>
  <r>
    <x v="2"/>
    <s v="West"/>
    <s v="Office Supplies"/>
    <x v="2553"/>
  </r>
  <r>
    <x v="2"/>
    <s v="West"/>
    <s v="Office Supplies"/>
    <x v="3127"/>
  </r>
  <r>
    <x v="1"/>
    <s v="Central"/>
    <s v="Office Supplies"/>
    <x v="1520"/>
  </r>
  <r>
    <x v="0"/>
    <s v="East"/>
    <s v="Furniture"/>
    <x v="3128"/>
  </r>
  <r>
    <x v="2"/>
    <s v="East"/>
    <s v="Furniture"/>
    <x v="3129"/>
  </r>
  <r>
    <x v="0"/>
    <s v="East"/>
    <s v="Technology"/>
    <x v="3130"/>
  </r>
  <r>
    <x v="2"/>
    <s v="East"/>
    <s v="Office Supplies"/>
    <x v="3131"/>
  </r>
  <r>
    <x v="1"/>
    <s v="Central"/>
    <s v="Furniture"/>
    <x v="3132"/>
  </r>
  <r>
    <x v="0"/>
    <s v="East"/>
    <s v="Technology"/>
    <x v="3133"/>
  </r>
  <r>
    <x v="2"/>
    <s v="Central"/>
    <s v="Technology"/>
    <x v="317"/>
  </r>
  <r>
    <x v="1"/>
    <s v="West"/>
    <s v="Furniture"/>
    <x v="3134"/>
  </r>
  <r>
    <x v="0"/>
    <s v="Central"/>
    <s v="Technology"/>
    <x v="3135"/>
  </r>
  <r>
    <x v="2"/>
    <s v="West"/>
    <s v="Office Supplies"/>
    <x v="3136"/>
  </r>
  <r>
    <x v="1"/>
    <s v="Central"/>
    <s v="Office Supplies"/>
    <x v="1023"/>
  </r>
  <r>
    <x v="0"/>
    <s v="East"/>
    <s v="Furniture"/>
    <x v="1905"/>
  </r>
  <r>
    <x v="0"/>
    <s v="Central"/>
    <s v="Office Supplies"/>
    <x v="3137"/>
  </r>
  <r>
    <x v="0"/>
    <s v="West"/>
    <s v="Furniture"/>
    <x v="606"/>
  </r>
  <r>
    <x v="0"/>
    <s v="Central"/>
    <s v="Furniture"/>
    <x v="3138"/>
  </r>
  <r>
    <x v="0"/>
    <s v="West"/>
    <s v="Office Supplies"/>
    <x v="1421"/>
  </r>
  <r>
    <x v="2"/>
    <s v="East"/>
    <s v="Office Supplies"/>
    <x v="3139"/>
  </r>
  <r>
    <x v="0"/>
    <s v="Central"/>
    <s v="Office Supplies"/>
    <x v="990"/>
  </r>
  <r>
    <x v="0"/>
    <s v="Central"/>
    <s v="Office Supplies"/>
    <x v="3140"/>
  </r>
  <r>
    <x v="0"/>
    <s v="Central"/>
    <s v="Technology"/>
    <x v="3141"/>
  </r>
  <r>
    <x v="0"/>
    <s v="East"/>
    <s v="Furniture"/>
    <x v="3142"/>
  </r>
  <r>
    <x v="1"/>
    <s v="Central"/>
    <s v="Office Supplies"/>
    <x v="3143"/>
  </r>
  <r>
    <x v="2"/>
    <s v="South"/>
    <s v="Office Supplies"/>
    <x v="3144"/>
  </r>
  <r>
    <x v="0"/>
    <s v="West"/>
    <s v="Office Supplies"/>
    <x v="1400"/>
  </r>
  <r>
    <x v="0"/>
    <s v="East"/>
    <s v="Office Supplies"/>
    <x v="641"/>
  </r>
  <r>
    <x v="0"/>
    <s v="West"/>
    <s v="Office Supplies"/>
    <x v="3145"/>
  </r>
  <r>
    <x v="0"/>
    <s v="Central"/>
    <s v="Office Supplies"/>
    <x v="231"/>
  </r>
  <r>
    <x v="0"/>
    <s v="South"/>
    <s v="Furniture"/>
    <x v="3146"/>
  </r>
  <r>
    <x v="0"/>
    <s v="West"/>
    <s v="Furniture"/>
    <x v="3147"/>
  </r>
  <r>
    <x v="1"/>
    <s v="Central"/>
    <s v="Furniture"/>
    <x v="1338"/>
  </r>
  <r>
    <x v="0"/>
    <s v="East"/>
    <s v="Office Supplies"/>
    <x v="3148"/>
  </r>
  <r>
    <x v="0"/>
    <s v="Central"/>
    <s v="Office Supplies"/>
    <x v="780"/>
  </r>
  <r>
    <x v="2"/>
    <s v="South"/>
    <s v="Office Supplies"/>
    <x v="3149"/>
  </r>
  <r>
    <x v="0"/>
    <s v="West"/>
    <s v="Office Supplies"/>
    <x v="1354"/>
  </r>
  <r>
    <x v="0"/>
    <s v="Central"/>
    <s v="Office Supplies"/>
    <x v="3150"/>
  </r>
  <r>
    <x v="0"/>
    <s v="East"/>
    <s v="Office Supplies"/>
    <x v="3151"/>
  </r>
  <r>
    <x v="2"/>
    <s v="West"/>
    <s v="Furniture"/>
    <x v="1483"/>
  </r>
  <r>
    <x v="0"/>
    <s v="Central"/>
    <s v="Office Supplies"/>
    <x v="3152"/>
  </r>
  <r>
    <x v="0"/>
    <s v="Central"/>
    <s v="Office Supplies"/>
    <x v="3153"/>
  </r>
  <r>
    <x v="0"/>
    <s v="Central"/>
    <s v="Technology"/>
    <x v="3154"/>
  </r>
  <r>
    <x v="0"/>
    <s v="West"/>
    <s v="Office Supplies"/>
    <x v="2262"/>
  </r>
  <r>
    <x v="2"/>
    <s v="Central"/>
    <s v="Technology"/>
    <x v="3093"/>
  </r>
  <r>
    <x v="1"/>
    <s v="South"/>
    <s v="Furniture"/>
    <x v="265"/>
  </r>
  <r>
    <x v="1"/>
    <s v="Central"/>
    <s v="Office Supplies"/>
    <x v="3155"/>
  </r>
  <r>
    <x v="2"/>
    <s v="West"/>
    <s v="Office Supplies"/>
    <x v="2782"/>
  </r>
  <r>
    <x v="0"/>
    <s v="West"/>
    <s v="Office Supplies"/>
    <x v="266"/>
  </r>
  <r>
    <x v="0"/>
    <s v="Central"/>
    <s v="Office Supplies"/>
    <x v="3156"/>
  </r>
  <r>
    <x v="0"/>
    <s v="East"/>
    <s v="Technology"/>
    <x v="3157"/>
  </r>
  <r>
    <x v="2"/>
    <s v="East"/>
    <s v="Office Supplies"/>
    <x v="3158"/>
  </r>
  <r>
    <x v="1"/>
    <s v="West"/>
    <s v="Office Supplies"/>
    <x v="3159"/>
  </r>
  <r>
    <x v="0"/>
    <s v="West"/>
    <s v="Technology"/>
    <x v="3160"/>
  </r>
  <r>
    <x v="1"/>
    <s v="West"/>
    <s v="Office Supplies"/>
    <x v="3161"/>
  </r>
  <r>
    <x v="1"/>
    <s v="West"/>
    <s v="Office Supplies"/>
    <x v="14"/>
  </r>
  <r>
    <x v="2"/>
    <s v="East"/>
    <s v="Office Supplies"/>
    <x v="1680"/>
  </r>
  <r>
    <x v="0"/>
    <s v="East"/>
    <s v="Furniture"/>
    <x v="3162"/>
  </r>
  <r>
    <x v="0"/>
    <s v="Central"/>
    <s v="Office Supplies"/>
    <x v="3163"/>
  </r>
  <r>
    <x v="2"/>
    <s v="East"/>
    <s v="Furniture"/>
    <x v="3164"/>
  </r>
  <r>
    <x v="0"/>
    <s v="West"/>
    <s v="Furniture"/>
    <x v="2634"/>
  </r>
  <r>
    <x v="0"/>
    <s v="East"/>
    <s v="Office Supplies"/>
    <x v="1879"/>
  </r>
  <r>
    <x v="0"/>
    <s v="South"/>
    <s v="Technology"/>
    <x v="3165"/>
  </r>
  <r>
    <x v="0"/>
    <s v="East"/>
    <s v="Office Supplies"/>
    <x v="3166"/>
  </r>
  <r>
    <x v="2"/>
    <s v="Central"/>
    <s v="Technology"/>
    <x v="645"/>
  </r>
  <r>
    <x v="2"/>
    <s v="West"/>
    <s v="Office Supplies"/>
    <x v="3167"/>
  </r>
  <r>
    <x v="2"/>
    <s v="South"/>
    <s v="Office Supplies"/>
    <x v="2536"/>
  </r>
  <r>
    <x v="1"/>
    <s v="West"/>
    <s v="Furniture"/>
    <x v="801"/>
  </r>
  <r>
    <x v="0"/>
    <s v="West"/>
    <s v="Furniture"/>
    <x v="3168"/>
  </r>
  <r>
    <x v="0"/>
    <s v="Central"/>
    <s v="Furniture"/>
    <x v="3169"/>
  </r>
  <r>
    <x v="0"/>
    <s v="West"/>
    <s v="Furniture"/>
    <x v="749"/>
  </r>
  <r>
    <x v="0"/>
    <s v="Central"/>
    <s v="Office Supplies"/>
    <x v="3170"/>
  </r>
  <r>
    <x v="0"/>
    <s v="West"/>
    <s v="Technology"/>
    <x v="3171"/>
  </r>
  <r>
    <x v="0"/>
    <s v="West"/>
    <s v="Technology"/>
    <x v="3172"/>
  </r>
  <r>
    <x v="0"/>
    <s v="West"/>
    <s v="Office Supplies"/>
    <x v="589"/>
  </r>
  <r>
    <x v="2"/>
    <s v="West"/>
    <s v="Furniture"/>
    <x v="3173"/>
  </r>
  <r>
    <x v="2"/>
    <s v="West"/>
    <s v="Office Supplies"/>
    <x v="839"/>
  </r>
  <r>
    <x v="0"/>
    <s v="West"/>
    <s v="Furniture"/>
    <x v="3174"/>
  </r>
  <r>
    <x v="0"/>
    <s v="West"/>
    <s v="Office Supplies"/>
    <x v="3175"/>
  </r>
  <r>
    <x v="0"/>
    <s v="East"/>
    <s v="Office Supplies"/>
    <x v="3176"/>
  </r>
  <r>
    <x v="2"/>
    <s v="South"/>
    <s v="Office Supplies"/>
    <x v="3177"/>
  </r>
  <r>
    <x v="2"/>
    <s v="East"/>
    <s v="Office Supplies"/>
    <x v="3000"/>
  </r>
  <r>
    <x v="0"/>
    <s v="West"/>
    <s v="Office Supplies"/>
    <x v="2196"/>
  </r>
  <r>
    <x v="0"/>
    <s v="Central"/>
    <s v="Office Supplies"/>
    <x v="3178"/>
  </r>
  <r>
    <x v="2"/>
    <s v="West"/>
    <s v="Office Supplies"/>
    <x v="543"/>
  </r>
  <r>
    <x v="2"/>
    <s v="Central"/>
    <s v="Technology"/>
    <x v="3179"/>
  </r>
  <r>
    <x v="0"/>
    <s v="West"/>
    <s v="Office Supplies"/>
    <x v="3180"/>
  </r>
  <r>
    <x v="2"/>
    <s v="South"/>
    <s v="Furniture"/>
    <x v="111"/>
  </r>
  <r>
    <x v="0"/>
    <s v="West"/>
    <s v="Office Supplies"/>
    <x v="2361"/>
  </r>
  <r>
    <x v="2"/>
    <s v="South"/>
    <s v="Office Supplies"/>
    <x v="3181"/>
  </r>
  <r>
    <x v="2"/>
    <s v="Central"/>
    <s v="Technology"/>
    <x v="3182"/>
  </r>
  <r>
    <x v="2"/>
    <s v="East"/>
    <s v="Office Supplies"/>
    <x v="3183"/>
  </r>
  <r>
    <x v="0"/>
    <s v="South"/>
    <s v="Office Supplies"/>
    <x v="2223"/>
  </r>
  <r>
    <x v="0"/>
    <s v="West"/>
    <s v="Office Supplies"/>
    <x v="34"/>
  </r>
  <r>
    <x v="0"/>
    <s v="East"/>
    <s v="Office Supplies"/>
    <x v="199"/>
  </r>
  <r>
    <x v="0"/>
    <s v="Central"/>
    <s v="Office Supplies"/>
    <x v="752"/>
  </r>
  <r>
    <x v="2"/>
    <s v="West"/>
    <s v="Office Supplies"/>
    <x v="3184"/>
  </r>
  <r>
    <x v="0"/>
    <s v="South"/>
    <s v="Office Supplies"/>
    <x v="2973"/>
  </r>
  <r>
    <x v="1"/>
    <s v="Central"/>
    <s v="Office Supplies"/>
    <x v="3185"/>
  </r>
  <r>
    <x v="0"/>
    <s v="East"/>
    <s v="Furniture"/>
    <x v="2162"/>
  </r>
  <r>
    <x v="0"/>
    <s v="West"/>
    <s v="Technology"/>
    <x v="3186"/>
  </r>
  <r>
    <x v="0"/>
    <s v="South"/>
    <s v="Office Supplies"/>
    <x v="38"/>
  </r>
  <r>
    <x v="0"/>
    <s v="Central"/>
    <s v="Technology"/>
    <x v="3187"/>
  </r>
  <r>
    <x v="0"/>
    <s v="Central"/>
    <s v="Furniture"/>
    <x v="3188"/>
  </r>
  <r>
    <x v="0"/>
    <s v="East"/>
    <s v="Office Supplies"/>
    <x v="3189"/>
  </r>
  <r>
    <x v="1"/>
    <s v="West"/>
    <s v="Office Supplies"/>
    <x v="3190"/>
  </r>
  <r>
    <x v="0"/>
    <s v="East"/>
    <s v="Office Supplies"/>
    <x v="3191"/>
  </r>
  <r>
    <x v="2"/>
    <s v="East"/>
    <s v="Office Supplies"/>
    <x v="2634"/>
  </r>
  <r>
    <x v="1"/>
    <s v="Central"/>
    <s v="Technology"/>
    <x v="3192"/>
  </r>
  <r>
    <x v="0"/>
    <s v="Central"/>
    <s v="Office Supplies"/>
    <x v="2160"/>
  </r>
  <r>
    <x v="2"/>
    <s v="South"/>
    <s v="Office Supplies"/>
    <x v="3193"/>
  </r>
  <r>
    <x v="0"/>
    <s v="East"/>
    <s v="Office Supplies"/>
    <x v="3194"/>
  </r>
  <r>
    <x v="0"/>
    <s v="West"/>
    <s v="Technology"/>
    <x v="3195"/>
  </r>
  <r>
    <x v="0"/>
    <s v="Central"/>
    <s v="Technology"/>
    <x v="720"/>
  </r>
  <r>
    <x v="2"/>
    <s v="South"/>
    <s v="Furniture"/>
    <x v="3196"/>
  </r>
  <r>
    <x v="1"/>
    <s v="West"/>
    <s v="Office Supplies"/>
    <x v="2847"/>
  </r>
  <r>
    <x v="0"/>
    <s v="West"/>
    <s v="Office Supplies"/>
    <x v="1714"/>
  </r>
  <r>
    <x v="2"/>
    <s v="South"/>
    <s v="Office Supplies"/>
    <x v="489"/>
  </r>
  <r>
    <x v="0"/>
    <s v="West"/>
    <s v="Office Supplies"/>
    <x v="1821"/>
  </r>
  <r>
    <x v="0"/>
    <s v="Central"/>
    <s v="Office Supplies"/>
    <x v="2360"/>
  </r>
  <r>
    <x v="0"/>
    <s v="Central"/>
    <s v="Furniture"/>
    <x v="3197"/>
  </r>
  <r>
    <x v="0"/>
    <s v="West"/>
    <s v="Technology"/>
    <x v="3198"/>
  </r>
  <r>
    <x v="0"/>
    <s v="Central"/>
    <s v="Furniture"/>
    <x v="3199"/>
  </r>
  <r>
    <x v="2"/>
    <s v="West"/>
    <s v="Furniture"/>
    <x v="767"/>
  </r>
  <r>
    <x v="1"/>
    <s v="South"/>
    <s v="Office Supplies"/>
    <x v="3200"/>
  </r>
  <r>
    <x v="0"/>
    <s v="South"/>
    <s v="Office Supplies"/>
    <x v="3201"/>
  </r>
  <r>
    <x v="0"/>
    <s v="East"/>
    <s v="Technology"/>
    <x v="3202"/>
  </r>
  <r>
    <x v="0"/>
    <s v="Central"/>
    <s v="Office Supplies"/>
    <x v="3203"/>
  </r>
  <r>
    <x v="1"/>
    <s v="West"/>
    <s v="Technology"/>
    <x v="3204"/>
  </r>
  <r>
    <x v="2"/>
    <s v="East"/>
    <s v="Office Supplies"/>
    <x v="879"/>
  </r>
  <r>
    <x v="2"/>
    <s v="Central"/>
    <s v="Office Supplies"/>
    <x v="2078"/>
  </r>
  <r>
    <x v="0"/>
    <s v="East"/>
    <s v="Office Supplies"/>
    <x v="1422"/>
  </r>
  <r>
    <x v="2"/>
    <s v="West"/>
    <s v="Technology"/>
    <x v="3205"/>
  </r>
  <r>
    <x v="1"/>
    <s v="South"/>
    <s v="Office Supplies"/>
    <x v="1319"/>
  </r>
  <r>
    <x v="0"/>
    <s v="East"/>
    <s v="Technology"/>
    <x v="2128"/>
  </r>
  <r>
    <x v="0"/>
    <s v="East"/>
    <s v="Technology"/>
    <x v="3206"/>
  </r>
  <r>
    <x v="0"/>
    <s v="Central"/>
    <s v="Office Supplies"/>
    <x v="3207"/>
  </r>
  <r>
    <x v="2"/>
    <s v="East"/>
    <s v="Technology"/>
    <x v="3208"/>
  </r>
  <r>
    <x v="0"/>
    <s v="West"/>
    <s v="Office Supplies"/>
    <x v="1454"/>
  </r>
  <r>
    <x v="1"/>
    <s v="South"/>
    <s v="Office Supplies"/>
    <x v="3209"/>
  </r>
  <r>
    <x v="2"/>
    <s v="West"/>
    <s v="Office Supplies"/>
    <x v="38"/>
  </r>
  <r>
    <x v="2"/>
    <s v="South"/>
    <s v="Furniture"/>
    <x v="3210"/>
  </r>
  <r>
    <x v="0"/>
    <s v="West"/>
    <s v="Office Supplies"/>
    <x v="2190"/>
  </r>
  <r>
    <x v="1"/>
    <s v="West"/>
    <s v="Office Supplies"/>
    <x v="893"/>
  </r>
  <r>
    <x v="0"/>
    <s v="West"/>
    <s v="Furniture"/>
    <x v="180"/>
  </r>
  <r>
    <x v="0"/>
    <s v="East"/>
    <s v="Office Supplies"/>
    <x v="440"/>
  </r>
  <r>
    <x v="1"/>
    <s v="South"/>
    <s v="Office Supplies"/>
    <x v="1063"/>
  </r>
  <r>
    <x v="1"/>
    <s v="Central"/>
    <s v="Office Supplies"/>
    <x v="174"/>
  </r>
  <r>
    <x v="0"/>
    <s v="Central"/>
    <s v="Office Supplies"/>
    <x v="3211"/>
  </r>
  <r>
    <x v="2"/>
    <s v="South"/>
    <s v="Office Supplies"/>
    <x v="3212"/>
  </r>
  <r>
    <x v="0"/>
    <s v="Central"/>
    <s v="Office Supplies"/>
    <x v="3213"/>
  </r>
  <r>
    <x v="1"/>
    <s v="West"/>
    <s v="Office Supplies"/>
    <x v="3214"/>
  </r>
  <r>
    <x v="0"/>
    <s v="Central"/>
    <s v="Office Supplies"/>
    <x v="3215"/>
  </r>
  <r>
    <x v="1"/>
    <s v="South"/>
    <s v="Office Supplies"/>
    <x v="252"/>
  </r>
  <r>
    <x v="2"/>
    <s v="East"/>
    <s v="Furniture"/>
    <x v="3216"/>
  </r>
  <r>
    <x v="0"/>
    <s v="West"/>
    <s v="Furniture"/>
    <x v="1929"/>
  </r>
  <r>
    <x v="2"/>
    <s v="West"/>
    <s v="Office Supplies"/>
    <x v="1395"/>
  </r>
  <r>
    <x v="2"/>
    <s v="South"/>
    <s v="Technology"/>
    <x v="3217"/>
  </r>
  <r>
    <x v="2"/>
    <s v="Central"/>
    <s v="Office Supplies"/>
    <x v="3218"/>
  </r>
  <r>
    <x v="2"/>
    <s v="East"/>
    <s v="Office Supplies"/>
    <x v="2246"/>
  </r>
  <r>
    <x v="0"/>
    <s v="East"/>
    <s v="Office Supplies"/>
    <x v="3219"/>
  </r>
  <r>
    <x v="2"/>
    <s v="South"/>
    <s v="Office Supplies"/>
    <x v="3220"/>
  </r>
  <r>
    <x v="0"/>
    <s v="West"/>
    <s v="Office Supplies"/>
    <x v="3221"/>
  </r>
  <r>
    <x v="1"/>
    <s v="West"/>
    <s v="Technology"/>
    <x v="1761"/>
  </r>
  <r>
    <x v="2"/>
    <s v="South"/>
    <s v="Office Supplies"/>
    <x v="3222"/>
  </r>
  <r>
    <x v="2"/>
    <s v="West"/>
    <s v="Office Supplies"/>
    <x v="1629"/>
  </r>
  <r>
    <x v="0"/>
    <s v="Central"/>
    <s v="Office Supplies"/>
    <x v="3223"/>
  </r>
  <r>
    <x v="2"/>
    <s v="South"/>
    <s v="Office Supplies"/>
    <x v="3224"/>
  </r>
  <r>
    <x v="2"/>
    <s v="South"/>
    <s v="Office Supplies"/>
    <x v="3225"/>
  </r>
  <r>
    <x v="0"/>
    <s v="East"/>
    <s v="Furniture"/>
    <x v="3226"/>
  </r>
  <r>
    <x v="1"/>
    <s v="West"/>
    <s v="Technology"/>
    <x v="855"/>
  </r>
  <r>
    <x v="0"/>
    <s v="South"/>
    <s v="Furniture"/>
    <x v="3227"/>
  </r>
  <r>
    <x v="0"/>
    <s v="West"/>
    <s v="Office Supplies"/>
    <x v="5"/>
  </r>
  <r>
    <x v="0"/>
    <s v="East"/>
    <s v="Office Supplies"/>
    <x v="3228"/>
  </r>
  <r>
    <x v="0"/>
    <s v="Central"/>
    <s v="Office Supplies"/>
    <x v="3229"/>
  </r>
  <r>
    <x v="1"/>
    <s v="East"/>
    <s v="Office Supplies"/>
    <x v="3230"/>
  </r>
  <r>
    <x v="0"/>
    <s v="West"/>
    <s v="Furniture"/>
    <x v="3231"/>
  </r>
  <r>
    <x v="0"/>
    <s v="East"/>
    <s v="Technology"/>
    <x v="1330"/>
  </r>
  <r>
    <x v="0"/>
    <s v="Central"/>
    <s v="Furniture"/>
    <x v="3232"/>
  </r>
  <r>
    <x v="0"/>
    <s v="Central"/>
    <s v="Office Supplies"/>
    <x v="3233"/>
  </r>
  <r>
    <x v="0"/>
    <s v="West"/>
    <s v="Furniture"/>
    <x v="2327"/>
  </r>
  <r>
    <x v="0"/>
    <s v="South"/>
    <s v="Office Supplies"/>
    <x v="2631"/>
  </r>
  <r>
    <x v="0"/>
    <s v="West"/>
    <s v="Furniture"/>
    <x v="3234"/>
  </r>
  <r>
    <x v="0"/>
    <s v="South"/>
    <s v="Office Supplies"/>
    <x v="3235"/>
  </r>
  <r>
    <x v="1"/>
    <s v="South"/>
    <s v="Furniture"/>
    <x v="3236"/>
  </r>
  <r>
    <x v="2"/>
    <s v="South"/>
    <s v="Office Supplies"/>
    <x v="1805"/>
  </r>
  <r>
    <x v="1"/>
    <s v="East"/>
    <s v="Office Supplies"/>
    <x v="2152"/>
  </r>
  <r>
    <x v="0"/>
    <s v="East"/>
    <s v="Office Supplies"/>
    <x v="3237"/>
  </r>
  <r>
    <x v="0"/>
    <s v="West"/>
    <s v="Office Supplies"/>
    <x v="383"/>
  </r>
  <r>
    <x v="2"/>
    <s v="West"/>
    <s v="Furniture"/>
    <x v="3238"/>
  </r>
  <r>
    <x v="0"/>
    <s v="East"/>
    <s v="Office Supplies"/>
    <x v="3132"/>
  </r>
  <r>
    <x v="2"/>
    <s v="Central"/>
    <s v="Office Supplies"/>
    <x v="3239"/>
  </r>
  <r>
    <x v="1"/>
    <s v="East"/>
    <s v="Technology"/>
    <x v="3240"/>
  </r>
  <r>
    <x v="2"/>
    <s v="East"/>
    <s v="Office Supplies"/>
    <x v="1605"/>
  </r>
  <r>
    <x v="2"/>
    <s v="West"/>
    <s v="Office Supplies"/>
    <x v="3241"/>
  </r>
  <r>
    <x v="2"/>
    <s v="West"/>
    <s v="Furniture"/>
    <x v="3242"/>
  </r>
  <r>
    <x v="1"/>
    <s v="West"/>
    <s v="Technology"/>
    <x v="3243"/>
  </r>
  <r>
    <x v="1"/>
    <s v="East"/>
    <s v="Technology"/>
    <x v="3244"/>
  </r>
  <r>
    <x v="0"/>
    <s v="Central"/>
    <s v="Office Supplies"/>
    <x v="3245"/>
  </r>
  <r>
    <x v="0"/>
    <s v="East"/>
    <s v="Office Supplies"/>
    <x v="1054"/>
  </r>
  <r>
    <x v="0"/>
    <s v="West"/>
    <s v="Office Supplies"/>
    <x v="3246"/>
  </r>
  <r>
    <x v="2"/>
    <s v="East"/>
    <s v="Office Supplies"/>
    <x v="3247"/>
  </r>
  <r>
    <x v="0"/>
    <s v="East"/>
    <s v="Office Supplies"/>
    <x v="3248"/>
  </r>
  <r>
    <x v="0"/>
    <s v="Central"/>
    <s v="Office Supplies"/>
    <x v="2631"/>
  </r>
  <r>
    <x v="0"/>
    <s v="South"/>
    <s v="Office Supplies"/>
    <x v="3249"/>
  </r>
  <r>
    <x v="1"/>
    <s v="East"/>
    <s v="Furniture"/>
    <x v="3250"/>
  </r>
  <r>
    <x v="0"/>
    <s v="East"/>
    <s v="Office Supplies"/>
    <x v="77"/>
  </r>
  <r>
    <x v="1"/>
    <s v="West"/>
    <s v="Technology"/>
    <x v="3251"/>
  </r>
  <r>
    <x v="1"/>
    <s v="South"/>
    <s v="Furniture"/>
    <x v="3252"/>
  </r>
  <r>
    <x v="2"/>
    <s v="West"/>
    <s v="Office Supplies"/>
    <x v="2800"/>
  </r>
  <r>
    <x v="2"/>
    <s v="Central"/>
    <s v="Office Supplies"/>
    <x v="3253"/>
  </r>
  <r>
    <x v="2"/>
    <s v="Central"/>
    <s v="Furniture"/>
    <x v="3254"/>
  </r>
  <r>
    <x v="0"/>
    <s v="South"/>
    <s v="Office Supplies"/>
    <x v="3255"/>
  </r>
  <r>
    <x v="1"/>
    <s v="West"/>
    <s v="Office Supplies"/>
    <x v="3256"/>
  </r>
  <r>
    <x v="1"/>
    <s v="South"/>
    <s v="Office Supplies"/>
    <x v="3257"/>
  </r>
  <r>
    <x v="0"/>
    <s v="West"/>
    <s v="Office Supplies"/>
    <x v="2700"/>
  </r>
  <r>
    <x v="1"/>
    <s v="West"/>
    <s v="Furniture"/>
    <x v="936"/>
  </r>
  <r>
    <x v="1"/>
    <s v="West"/>
    <s v="Technology"/>
    <x v="3258"/>
  </r>
  <r>
    <x v="0"/>
    <s v="Central"/>
    <s v="Technology"/>
    <x v="82"/>
  </r>
  <r>
    <x v="2"/>
    <s v="West"/>
    <s v="Technology"/>
    <x v="1037"/>
  </r>
  <r>
    <x v="2"/>
    <s v="Central"/>
    <s v="Office Supplies"/>
    <x v="3259"/>
  </r>
  <r>
    <x v="1"/>
    <s v="East"/>
    <s v="Office Supplies"/>
    <x v="878"/>
  </r>
  <r>
    <x v="1"/>
    <s v="West"/>
    <s v="Office Supplies"/>
    <x v="3260"/>
  </r>
  <r>
    <x v="0"/>
    <s v="South"/>
    <s v="Office Supplies"/>
    <x v="3060"/>
  </r>
  <r>
    <x v="2"/>
    <s v="West"/>
    <s v="Office Supplies"/>
    <x v="3261"/>
  </r>
  <r>
    <x v="1"/>
    <s v="East"/>
    <s v="Technology"/>
    <x v="3262"/>
  </r>
  <r>
    <x v="0"/>
    <s v="West"/>
    <s v="Furniture"/>
    <x v="671"/>
  </r>
  <r>
    <x v="0"/>
    <s v="Central"/>
    <s v="Furniture"/>
    <x v="3263"/>
  </r>
  <r>
    <x v="0"/>
    <s v="Central"/>
    <s v="Furniture"/>
    <x v="3264"/>
  </r>
  <r>
    <x v="2"/>
    <s v="South"/>
    <s v="Office Supplies"/>
    <x v="3265"/>
  </r>
  <r>
    <x v="0"/>
    <s v="West"/>
    <s v="Furniture"/>
    <x v="3266"/>
  </r>
  <r>
    <x v="1"/>
    <s v="South"/>
    <s v="Office Supplies"/>
    <x v="3267"/>
  </r>
  <r>
    <x v="2"/>
    <s v="South"/>
    <s v="Office Supplies"/>
    <x v="77"/>
  </r>
  <r>
    <x v="0"/>
    <s v="East"/>
    <s v="Technology"/>
    <x v="1330"/>
  </r>
  <r>
    <x v="2"/>
    <s v="Central"/>
    <s v="Technology"/>
    <x v="3268"/>
  </r>
  <r>
    <x v="1"/>
    <s v="West"/>
    <s v="Office Supplies"/>
    <x v="1964"/>
  </r>
  <r>
    <x v="0"/>
    <s v="Central"/>
    <s v="Office Supplies"/>
    <x v="3269"/>
  </r>
  <r>
    <x v="0"/>
    <s v="West"/>
    <s v="Office Supplies"/>
    <x v="2808"/>
  </r>
  <r>
    <x v="0"/>
    <s v="East"/>
    <s v="Office Supplies"/>
    <x v="1584"/>
  </r>
  <r>
    <x v="0"/>
    <s v="Central"/>
    <s v="Office Supplies"/>
    <x v="830"/>
  </r>
  <r>
    <x v="1"/>
    <s v="East"/>
    <s v="Office Supplies"/>
    <x v="3270"/>
  </r>
  <r>
    <x v="0"/>
    <s v="Central"/>
    <s v="Office Supplies"/>
    <x v="3063"/>
  </r>
  <r>
    <x v="0"/>
    <s v="Central"/>
    <s v="Office Supplies"/>
    <x v="2813"/>
  </r>
  <r>
    <x v="0"/>
    <s v="West"/>
    <s v="Office Supplies"/>
    <x v="3271"/>
  </r>
  <r>
    <x v="2"/>
    <s v="Central"/>
    <s v="Office Supplies"/>
    <x v="3272"/>
  </r>
  <r>
    <x v="0"/>
    <s v="West"/>
    <s v="Furniture"/>
    <x v="3273"/>
  </r>
  <r>
    <x v="0"/>
    <s v="Central"/>
    <s v="Office Supplies"/>
    <x v="3274"/>
  </r>
  <r>
    <x v="0"/>
    <s v="East"/>
    <s v="Technology"/>
    <x v="1330"/>
  </r>
  <r>
    <x v="1"/>
    <s v="Central"/>
    <s v="Office Supplies"/>
    <x v="2160"/>
  </r>
  <r>
    <x v="0"/>
    <s v="East"/>
    <s v="Office Supplies"/>
    <x v="989"/>
  </r>
  <r>
    <x v="2"/>
    <s v="East"/>
    <s v="Office Supplies"/>
    <x v="3275"/>
  </r>
  <r>
    <x v="0"/>
    <s v="South"/>
    <s v="Furniture"/>
    <x v="1261"/>
  </r>
  <r>
    <x v="2"/>
    <s v="West"/>
    <s v="Office Supplies"/>
    <x v="2146"/>
  </r>
  <r>
    <x v="0"/>
    <s v="West"/>
    <s v="Furniture"/>
    <x v="3276"/>
  </r>
  <r>
    <x v="2"/>
    <s v="South"/>
    <s v="Furniture"/>
    <x v="2111"/>
  </r>
  <r>
    <x v="2"/>
    <s v="Central"/>
    <s v="Office Supplies"/>
    <x v="3277"/>
  </r>
  <r>
    <x v="1"/>
    <s v="South"/>
    <s v="Office Supplies"/>
    <x v="3278"/>
  </r>
  <r>
    <x v="0"/>
    <s v="West"/>
    <s v="Office Supplies"/>
    <x v="3279"/>
  </r>
  <r>
    <x v="0"/>
    <s v="West"/>
    <s v="Office Supplies"/>
    <x v="3280"/>
  </r>
  <r>
    <x v="0"/>
    <s v="East"/>
    <s v="Office Supplies"/>
    <x v="29"/>
  </r>
  <r>
    <x v="0"/>
    <s v="East"/>
    <s v="Office Supplies"/>
    <x v="475"/>
  </r>
  <r>
    <x v="0"/>
    <s v="East"/>
    <s v="Office Supplies"/>
    <x v="1032"/>
  </r>
  <r>
    <x v="2"/>
    <s v="West"/>
    <s v="Office Supplies"/>
    <x v="3281"/>
  </r>
  <r>
    <x v="2"/>
    <s v="East"/>
    <s v="Office Supplies"/>
    <x v="2363"/>
  </r>
  <r>
    <x v="0"/>
    <s v="West"/>
    <s v="Furniture"/>
    <x v="974"/>
  </r>
  <r>
    <x v="0"/>
    <s v="West"/>
    <s v="Office Supplies"/>
    <x v="1640"/>
  </r>
  <r>
    <x v="0"/>
    <s v="East"/>
    <s v="Technology"/>
    <x v="3282"/>
  </r>
  <r>
    <x v="2"/>
    <s v="East"/>
    <s v="Furniture"/>
    <x v="3283"/>
  </r>
  <r>
    <x v="0"/>
    <s v="East"/>
    <s v="Office Supplies"/>
    <x v="971"/>
  </r>
  <r>
    <x v="2"/>
    <s v="West"/>
    <s v="Office Supplies"/>
    <x v="2118"/>
  </r>
  <r>
    <x v="0"/>
    <s v="South"/>
    <s v="Office Supplies"/>
    <x v="2339"/>
  </r>
  <r>
    <x v="0"/>
    <s v="East"/>
    <s v="Technology"/>
    <x v="3038"/>
  </r>
  <r>
    <x v="2"/>
    <s v="South"/>
    <s v="Office Supplies"/>
    <x v="3284"/>
  </r>
  <r>
    <x v="2"/>
    <s v="East"/>
    <s v="Technology"/>
    <x v="1523"/>
  </r>
  <r>
    <x v="0"/>
    <s v="South"/>
    <s v="Office Supplies"/>
    <x v="3285"/>
  </r>
  <r>
    <x v="0"/>
    <s v="West"/>
    <s v="Furniture"/>
    <x v="3286"/>
  </r>
  <r>
    <x v="0"/>
    <s v="West"/>
    <s v="Furniture"/>
    <x v="3287"/>
  </r>
  <r>
    <x v="0"/>
    <s v="East"/>
    <s v="Technology"/>
    <x v="3288"/>
  </r>
  <r>
    <x v="1"/>
    <s v="East"/>
    <s v="Office Supplies"/>
    <x v="3289"/>
  </r>
  <r>
    <x v="2"/>
    <s v="West"/>
    <s v="Office Supplies"/>
    <x v="242"/>
  </r>
  <r>
    <x v="2"/>
    <s v="East"/>
    <s v="Technology"/>
    <x v="3290"/>
  </r>
  <r>
    <x v="0"/>
    <s v="Central"/>
    <s v="Office Supplies"/>
    <x v="3291"/>
  </r>
  <r>
    <x v="1"/>
    <s v="South"/>
    <s v="Furniture"/>
    <x v="3292"/>
  </r>
  <r>
    <x v="0"/>
    <s v="West"/>
    <s v="Furniture"/>
    <x v="3293"/>
  </r>
  <r>
    <x v="0"/>
    <s v="West"/>
    <s v="Office Supplies"/>
    <x v="2256"/>
  </r>
  <r>
    <x v="2"/>
    <s v="East"/>
    <s v="Technology"/>
    <x v="3294"/>
  </r>
  <r>
    <x v="2"/>
    <s v="East"/>
    <s v="Furniture"/>
    <x v="3295"/>
  </r>
  <r>
    <x v="0"/>
    <s v="South"/>
    <s v="Office Supplies"/>
    <x v="3296"/>
  </r>
  <r>
    <x v="0"/>
    <s v="East"/>
    <s v="Furniture"/>
    <x v="288"/>
  </r>
  <r>
    <x v="1"/>
    <s v="South"/>
    <s v="Technology"/>
    <x v="776"/>
  </r>
  <r>
    <x v="0"/>
    <s v="Central"/>
    <s v="Office Supplies"/>
    <x v="3297"/>
  </r>
  <r>
    <x v="1"/>
    <s v="East"/>
    <s v="Office Supplies"/>
    <x v="976"/>
  </r>
  <r>
    <x v="0"/>
    <s v="West"/>
    <s v="Office Supplies"/>
    <x v="2152"/>
  </r>
  <r>
    <x v="2"/>
    <s v="West"/>
    <s v="Office Supplies"/>
    <x v="695"/>
  </r>
  <r>
    <x v="0"/>
    <s v="West"/>
    <s v="Office Supplies"/>
    <x v="3298"/>
  </r>
  <r>
    <x v="2"/>
    <s v="East"/>
    <s v="Office Supplies"/>
    <x v="345"/>
  </r>
  <r>
    <x v="0"/>
    <s v="West"/>
    <s v="Furniture"/>
    <x v="3299"/>
  </r>
  <r>
    <x v="0"/>
    <s v="Central"/>
    <s v="Technology"/>
    <x v="106"/>
  </r>
  <r>
    <x v="0"/>
    <s v="South"/>
    <s v="Office Supplies"/>
    <x v="3234"/>
  </r>
  <r>
    <x v="2"/>
    <s v="West"/>
    <s v="Office Supplies"/>
    <x v="24"/>
  </r>
  <r>
    <x v="2"/>
    <s v="West"/>
    <s v="Office Supplies"/>
    <x v="3300"/>
  </r>
  <r>
    <x v="1"/>
    <s v="West"/>
    <s v="Office Supplies"/>
    <x v="3301"/>
  </r>
  <r>
    <x v="0"/>
    <s v="Central"/>
    <s v="Office Supplies"/>
    <x v="77"/>
  </r>
  <r>
    <x v="0"/>
    <s v="East"/>
    <s v="Office Supplies"/>
    <x v="3302"/>
  </r>
  <r>
    <x v="2"/>
    <s v="Central"/>
    <s v="Office Supplies"/>
    <x v="2808"/>
  </r>
  <r>
    <x v="0"/>
    <s v="East"/>
    <s v="Technology"/>
    <x v="2158"/>
  </r>
  <r>
    <x v="0"/>
    <s v="East"/>
    <s v="Office Supplies"/>
    <x v="641"/>
  </r>
  <r>
    <x v="1"/>
    <s v="West"/>
    <s v="Office Supplies"/>
    <x v="3303"/>
  </r>
  <r>
    <x v="2"/>
    <s v="West"/>
    <s v="Office Supplies"/>
    <x v="1915"/>
  </r>
  <r>
    <x v="0"/>
    <s v="Central"/>
    <s v="Technology"/>
    <x v="3304"/>
  </r>
  <r>
    <x v="0"/>
    <s v="South"/>
    <s v="Technology"/>
    <x v="2871"/>
  </r>
  <r>
    <x v="2"/>
    <s v="South"/>
    <s v="Office Supplies"/>
    <x v="3305"/>
  </r>
  <r>
    <x v="1"/>
    <s v="West"/>
    <s v="Office Supplies"/>
    <x v="3306"/>
  </r>
  <r>
    <x v="2"/>
    <s v="East"/>
    <s v="Office Supplies"/>
    <x v="937"/>
  </r>
  <r>
    <x v="0"/>
    <s v="West"/>
    <s v="Technology"/>
    <x v="3307"/>
  </r>
  <r>
    <x v="0"/>
    <s v="South"/>
    <s v="Technology"/>
    <x v="3308"/>
  </r>
  <r>
    <x v="2"/>
    <s v="East"/>
    <s v="Office Supplies"/>
    <x v="3309"/>
  </r>
  <r>
    <x v="2"/>
    <s v="West"/>
    <s v="Office Supplies"/>
    <x v="922"/>
  </r>
  <r>
    <x v="2"/>
    <s v="South"/>
    <s v="Office Supplies"/>
    <x v="2896"/>
  </r>
  <r>
    <x v="2"/>
    <s v="Central"/>
    <s v="Office Supplies"/>
    <x v="77"/>
  </r>
  <r>
    <x v="1"/>
    <s v="East"/>
    <s v="Furniture"/>
    <x v="2709"/>
  </r>
  <r>
    <x v="0"/>
    <s v="Central"/>
    <s v="Office Supplies"/>
    <x v="2492"/>
  </r>
  <r>
    <x v="1"/>
    <s v="West"/>
    <s v="Office Supplies"/>
    <x v="181"/>
  </r>
  <r>
    <x v="2"/>
    <s v="West"/>
    <s v="Technology"/>
    <x v="3310"/>
  </r>
  <r>
    <x v="1"/>
    <s v="South"/>
    <s v="Office Supplies"/>
    <x v="973"/>
  </r>
  <r>
    <x v="2"/>
    <s v="Central"/>
    <s v="Office Supplies"/>
    <x v="738"/>
  </r>
  <r>
    <x v="0"/>
    <s v="East"/>
    <s v="Office Supplies"/>
    <x v="3311"/>
  </r>
  <r>
    <x v="2"/>
    <s v="South"/>
    <s v="Office Supplies"/>
    <x v="3312"/>
  </r>
  <r>
    <x v="1"/>
    <s v="West"/>
    <s v="Office Supplies"/>
    <x v="2361"/>
  </r>
  <r>
    <x v="1"/>
    <s v="East"/>
    <s v="Office Supplies"/>
    <x v="3313"/>
  </r>
  <r>
    <x v="2"/>
    <s v="East"/>
    <s v="Office Supplies"/>
    <x v="388"/>
  </r>
  <r>
    <x v="2"/>
    <s v="East"/>
    <s v="Technology"/>
    <x v="3314"/>
  </r>
  <r>
    <x v="1"/>
    <s v="South"/>
    <s v="Technology"/>
    <x v="908"/>
  </r>
  <r>
    <x v="2"/>
    <s v="West"/>
    <s v="Office Supplies"/>
    <x v="1723"/>
  </r>
  <r>
    <x v="1"/>
    <s v="West"/>
    <s v="Office Supplies"/>
    <x v="678"/>
  </r>
  <r>
    <x v="0"/>
    <s v="Central"/>
    <s v="Furniture"/>
    <x v="3315"/>
  </r>
  <r>
    <x v="2"/>
    <s v="West"/>
    <s v="Office Supplies"/>
    <x v="3316"/>
  </r>
  <r>
    <x v="2"/>
    <s v="West"/>
    <s v="Office Supplies"/>
    <x v="3317"/>
  </r>
  <r>
    <x v="0"/>
    <s v="West"/>
    <s v="Office Supplies"/>
    <x v="3318"/>
  </r>
  <r>
    <x v="0"/>
    <s v="West"/>
    <s v="Technology"/>
    <x v="3319"/>
  </r>
  <r>
    <x v="0"/>
    <s v="East"/>
    <s v="Office Supplies"/>
    <x v="2136"/>
  </r>
  <r>
    <x v="0"/>
    <s v="East"/>
    <s v="Furniture"/>
    <x v="3320"/>
  </r>
  <r>
    <x v="0"/>
    <s v="East"/>
    <s v="Technology"/>
    <x v="3321"/>
  </r>
  <r>
    <x v="1"/>
    <s v="West"/>
    <s v="Office Supplies"/>
    <x v="600"/>
  </r>
  <r>
    <x v="0"/>
    <s v="West"/>
    <s v="Furniture"/>
    <x v="363"/>
  </r>
  <r>
    <x v="0"/>
    <s v="Central"/>
    <s v="Office Supplies"/>
    <x v="199"/>
  </r>
  <r>
    <x v="1"/>
    <s v="South"/>
    <s v="Technology"/>
    <x v="1330"/>
  </r>
  <r>
    <x v="0"/>
    <s v="West"/>
    <s v="Office Supplies"/>
    <x v="308"/>
  </r>
  <r>
    <x v="2"/>
    <s v="Central"/>
    <s v="Office Supplies"/>
    <x v="3322"/>
  </r>
  <r>
    <x v="2"/>
    <s v="Central"/>
    <s v="Office Supplies"/>
    <x v="3323"/>
  </r>
  <r>
    <x v="2"/>
    <s v="East"/>
    <s v="Office Supplies"/>
    <x v="3324"/>
  </r>
  <r>
    <x v="0"/>
    <s v="East"/>
    <s v="Office Supplies"/>
    <x v="3325"/>
  </r>
  <r>
    <x v="2"/>
    <s v="West"/>
    <s v="Office Supplies"/>
    <x v="1657"/>
  </r>
  <r>
    <x v="0"/>
    <s v="South"/>
    <s v="Office Supplies"/>
    <x v="3326"/>
  </r>
  <r>
    <x v="1"/>
    <s v="Central"/>
    <s v="Office Supplies"/>
    <x v="3327"/>
  </r>
  <r>
    <x v="0"/>
    <s v="West"/>
    <s v="Office Supplies"/>
    <x v="3328"/>
  </r>
  <r>
    <x v="2"/>
    <s v="West"/>
    <s v="Office Supplies"/>
    <x v="3329"/>
  </r>
  <r>
    <x v="0"/>
    <s v="East"/>
    <s v="Office Supplies"/>
    <x v="3330"/>
  </r>
  <r>
    <x v="0"/>
    <s v="West"/>
    <s v="Office Supplies"/>
    <x v="216"/>
  </r>
  <r>
    <x v="0"/>
    <s v="West"/>
    <s v="Technology"/>
    <x v="3331"/>
  </r>
  <r>
    <x v="0"/>
    <s v="East"/>
    <s v="Furniture"/>
    <x v="3332"/>
  </r>
  <r>
    <x v="2"/>
    <s v="Central"/>
    <s v="Office Supplies"/>
    <x v="207"/>
  </r>
  <r>
    <x v="0"/>
    <s v="West"/>
    <s v="Office Supplies"/>
    <x v="1636"/>
  </r>
  <r>
    <x v="2"/>
    <s v="West"/>
    <s v="Furniture"/>
    <x v="2814"/>
  </r>
  <r>
    <x v="2"/>
    <s v="Central"/>
    <s v="Office Supplies"/>
    <x v="3333"/>
  </r>
  <r>
    <x v="1"/>
    <s v="West"/>
    <s v="Office Supplies"/>
    <x v="3334"/>
  </r>
  <r>
    <x v="2"/>
    <s v="South"/>
    <s v="Office Supplies"/>
    <x v="199"/>
  </r>
  <r>
    <x v="0"/>
    <s v="West"/>
    <s v="Office Supplies"/>
    <x v="546"/>
  </r>
  <r>
    <x v="2"/>
    <s v="Central"/>
    <s v="Office Supplies"/>
    <x v="1439"/>
  </r>
  <r>
    <x v="1"/>
    <s v="Central"/>
    <s v="Technology"/>
    <x v="245"/>
  </r>
  <r>
    <x v="1"/>
    <s v="South"/>
    <s v="Office Supplies"/>
    <x v="3335"/>
  </r>
  <r>
    <x v="1"/>
    <s v="West"/>
    <s v="Office Supplies"/>
    <x v="3336"/>
  </r>
  <r>
    <x v="2"/>
    <s v="West"/>
    <s v="Office Supplies"/>
    <x v="2022"/>
  </r>
  <r>
    <x v="0"/>
    <s v="South"/>
    <s v="Office Supplies"/>
    <x v="28"/>
  </r>
  <r>
    <x v="0"/>
    <s v="Central"/>
    <s v="Office Supplies"/>
    <x v="3337"/>
  </r>
  <r>
    <x v="0"/>
    <s v="East"/>
    <s v="Technology"/>
    <x v="3338"/>
  </r>
  <r>
    <x v="2"/>
    <s v="West"/>
    <s v="Furniture"/>
    <x v="3339"/>
  </r>
  <r>
    <x v="0"/>
    <s v="West"/>
    <s v="Office Supplies"/>
    <x v="3340"/>
  </r>
  <r>
    <x v="0"/>
    <s v="East"/>
    <s v="Office Supplies"/>
    <x v="3341"/>
  </r>
  <r>
    <x v="0"/>
    <s v="East"/>
    <s v="Office Supplies"/>
    <x v="3342"/>
  </r>
  <r>
    <x v="0"/>
    <s v="East"/>
    <s v="Office Supplies"/>
    <x v="3343"/>
  </r>
  <r>
    <x v="2"/>
    <s v="West"/>
    <s v="Technology"/>
    <x v="3344"/>
  </r>
  <r>
    <x v="0"/>
    <s v="East"/>
    <s v="Furniture"/>
    <x v="54"/>
  </r>
  <r>
    <x v="1"/>
    <s v="East"/>
    <s v="Office Supplies"/>
    <x v="3302"/>
  </r>
  <r>
    <x v="0"/>
    <s v="South"/>
    <s v="Office Supplies"/>
    <x v="77"/>
  </r>
  <r>
    <x v="0"/>
    <s v="South"/>
    <s v="Technology"/>
    <x v="317"/>
  </r>
  <r>
    <x v="2"/>
    <s v="South"/>
    <s v="Office Supplies"/>
    <x v="3345"/>
  </r>
  <r>
    <x v="1"/>
    <s v="East"/>
    <s v="Office Supplies"/>
    <x v="3346"/>
  </r>
  <r>
    <x v="1"/>
    <s v="West"/>
    <s v="Office Supplies"/>
    <x v="3347"/>
  </r>
  <r>
    <x v="0"/>
    <s v="Central"/>
    <s v="Office Supplies"/>
    <x v="266"/>
  </r>
  <r>
    <x v="0"/>
    <s v="West"/>
    <s v="Office Supplies"/>
    <x v="3348"/>
  </r>
  <r>
    <x v="0"/>
    <s v="South"/>
    <s v="Technology"/>
    <x v="3349"/>
  </r>
  <r>
    <x v="0"/>
    <s v="East"/>
    <s v="Technology"/>
    <x v="3350"/>
  </r>
  <r>
    <x v="2"/>
    <s v="Central"/>
    <s v="Office Supplies"/>
    <x v="3351"/>
  </r>
  <r>
    <x v="0"/>
    <s v="Central"/>
    <s v="Office Supplies"/>
    <x v="3352"/>
  </r>
  <r>
    <x v="0"/>
    <s v="West"/>
    <s v="Furniture"/>
    <x v="3353"/>
  </r>
  <r>
    <x v="2"/>
    <s v="East"/>
    <s v="Furniture"/>
    <x v="3354"/>
  </r>
  <r>
    <x v="0"/>
    <s v="Central"/>
    <s v="Office Supplies"/>
    <x v="3355"/>
  </r>
  <r>
    <x v="0"/>
    <s v="West"/>
    <s v="Technology"/>
    <x v="3356"/>
  </r>
  <r>
    <x v="2"/>
    <s v="East"/>
    <s v="Furniture"/>
    <x v="3357"/>
  </r>
  <r>
    <x v="1"/>
    <s v="East"/>
    <s v="Office Supplies"/>
    <x v="565"/>
  </r>
  <r>
    <x v="1"/>
    <s v="West"/>
    <s v="Furniture"/>
    <x v="3358"/>
  </r>
  <r>
    <x v="0"/>
    <s v="Central"/>
    <s v="Office Supplies"/>
    <x v="1131"/>
  </r>
  <r>
    <x v="0"/>
    <s v="West"/>
    <s v="Office Supplies"/>
    <x v="756"/>
  </r>
  <r>
    <x v="1"/>
    <s v="East"/>
    <s v="Furniture"/>
    <x v="3359"/>
  </r>
  <r>
    <x v="0"/>
    <s v="South"/>
    <s v="Office Supplies"/>
    <x v="3360"/>
  </r>
  <r>
    <x v="1"/>
    <s v="East"/>
    <s v="Office Supplies"/>
    <x v="3361"/>
  </r>
  <r>
    <x v="0"/>
    <s v="East"/>
    <s v="Technology"/>
    <x v="3362"/>
  </r>
  <r>
    <x v="1"/>
    <s v="Central"/>
    <s v="Office Supplies"/>
    <x v="3363"/>
  </r>
  <r>
    <x v="0"/>
    <s v="South"/>
    <s v="Office Supplies"/>
    <x v="2078"/>
  </r>
  <r>
    <x v="2"/>
    <s v="East"/>
    <s v="Furniture"/>
    <x v="3364"/>
  </r>
  <r>
    <x v="2"/>
    <s v="East"/>
    <s v="Office Supplies"/>
    <x v="239"/>
  </r>
  <r>
    <x v="0"/>
    <s v="Central"/>
    <s v="Technology"/>
    <x v="3365"/>
  </r>
  <r>
    <x v="0"/>
    <s v="East"/>
    <s v="Technology"/>
    <x v="3366"/>
  </r>
  <r>
    <x v="0"/>
    <s v="West"/>
    <s v="Furniture"/>
    <x v="3367"/>
  </r>
  <r>
    <x v="2"/>
    <s v="East"/>
    <s v="Furniture"/>
    <x v="3368"/>
  </r>
  <r>
    <x v="0"/>
    <s v="East"/>
    <s v="Office Supplies"/>
    <x v="3369"/>
  </r>
  <r>
    <x v="1"/>
    <s v="Central"/>
    <s v="Office Supplies"/>
    <x v="716"/>
  </r>
  <r>
    <x v="0"/>
    <s v="West"/>
    <s v="Furniture"/>
    <x v="3194"/>
  </r>
  <r>
    <x v="0"/>
    <s v="West"/>
    <s v="Technology"/>
    <x v="3370"/>
  </r>
  <r>
    <x v="2"/>
    <s v="Central"/>
    <s v="Office Supplies"/>
    <x v="447"/>
  </r>
  <r>
    <x v="0"/>
    <s v="East"/>
    <s v="Office Supplies"/>
    <x v="1915"/>
  </r>
  <r>
    <x v="2"/>
    <s v="Central"/>
    <s v="Office Supplies"/>
    <x v="968"/>
  </r>
  <r>
    <x v="0"/>
    <s v="South"/>
    <s v="Technology"/>
    <x v="1289"/>
  </r>
  <r>
    <x v="2"/>
    <s v="East"/>
    <s v="Office Supplies"/>
    <x v="3371"/>
  </r>
  <r>
    <x v="0"/>
    <s v="Central"/>
    <s v="Office Supplies"/>
    <x v="3372"/>
  </r>
  <r>
    <x v="2"/>
    <s v="Central"/>
    <s v="Office Supplies"/>
    <x v="3373"/>
  </r>
  <r>
    <x v="0"/>
    <s v="West"/>
    <s v="Office Supplies"/>
    <x v="3374"/>
  </r>
  <r>
    <x v="1"/>
    <s v="East"/>
    <s v="Technology"/>
    <x v="3375"/>
  </r>
  <r>
    <x v="2"/>
    <s v="Central"/>
    <s v="Office Supplies"/>
    <x v="3376"/>
  </r>
  <r>
    <x v="2"/>
    <s v="Central"/>
    <s v="Furniture"/>
    <x v="1615"/>
  </r>
  <r>
    <x v="0"/>
    <s v="South"/>
    <s v="Furniture"/>
    <x v="3377"/>
  </r>
  <r>
    <x v="1"/>
    <s v="Central"/>
    <s v="Office Supplies"/>
    <x v="306"/>
  </r>
  <r>
    <x v="0"/>
    <s v="West"/>
    <s v="Office Supplies"/>
    <x v="2601"/>
  </r>
  <r>
    <x v="0"/>
    <s v="Central"/>
    <s v="Office Supplies"/>
    <x v="2136"/>
  </r>
  <r>
    <x v="0"/>
    <s v="West"/>
    <s v="Furniture"/>
    <x v="3378"/>
  </r>
  <r>
    <x v="1"/>
    <s v="Central"/>
    <s v="Furniture"/>
    <x v="3320"/>
  </r>
  <r>
    <x v="0"/>
    <s v="West"/>
    <s v="Office Supplies"/>
    <x v="3379"/>
  </r>
  <r>
    <x v="0"/>
    <s v="Central"/>
    <s v="Office Supplies"/>
    <x v="529"/>
  </r>
  <r>
    <x v="2"/>
    <s v="East"/>
    <s v="Office Supplies"/>
    <x v="3380"/>
  </r>
  <r>
    <x v="2"/>
    <s v="East"/>
    <s v="Furniture"/>
    <x v="2093"/>
  </r>
  <r>
    <x v="0"/>
    <s v="Central"/>
    <s v="Technology"/>
    <x v="545"/>
  </r>
  <r>
    <x v="1"/>
    <s v="Central"/>
    <s v="Office Supplies"/>
    <x v="3071"/>
  </r>
  <r>
    <x v="0"/>
    <s v="West"/>
    <s v="Office Supplies"/>
    <x v="3381"/>
  </r>
  <r>
    <x v="0"/>
    <s v="East"/>
    <s v="Furniture"/>
    <x v="2858"/>
  </r>
  <r>
    <x v="2"/>
    <s v="Central"/>
    <s v="Office Supplies"/>
    <x v="1990"/>
  </r>
  <r>
    <x v="2"/>
    <s v="West"/>
    <s v="Office Supplies"/>
    <x v="3382"/>
  </r>
  <r>
    <x v="0"/>
    <s v="East"/>
    <s v="Office Supplies"/>
    <x v="816"/>
  </r>
  <r>
    <x v="2"/>
    <s v="South"/>
    <s v="Furniture"/>
    <x v="3383"/>
  </r>
  <r>
    <x v="0"/>
    <s v="East"/>
    <s v="Technology"/>
    <x v="3384"/>
  </r>
  <r>
    <x v="2"/>
    <s v="East"/>
    <s v="Office Supplies"/>
    <x v="3385"/>
  </r>
  <r>
    <x v="2"/>
    <s v="West"/>
    <s v="Technology"/>
    <x v="2914"/>
  </r>
  <r>
    <x v="0"/>
    <s v="Central"/>
    <s v="Office Supplies"/>
    <x v="3386"/>
  </r>
  <r>
    <x v="0"/>
    <s v="East"/>
    <s v="Technology"/>
    <x v="467"/>
  </r>
  <r>
    <x v="2"/>
    <s v="East"/>
    <s v="Office Supplies"/>
    <x v="3387"/>
  </r>
  <r>
    <x v="0"/>
    <s v="West"/>
    <s v="Technology"/>
    <x v="3388"/>
  </r>
  <r>
    <x v="0"/>
    <s v="Central"/>
    <s v="Office Supplies"/>
    <x v="3389"/>
  </r>
  <r>
    <x v="2"/>
    <s v="West"/>
    <s v="Office Supplies"/>
    <x v="2380"/>
  </r>
  <r>
    <x v="1"/>
    <s v="West"/>
    <s v="Office Supplies"/>
    <x v="420"/>
  </r>
  <r>
    <x v="0"/>
    <s v="Central"/>
    <s v="Furniture"/>
    <x v="2022"/>
  </r>
  <r>
    <x v="1"/>
    <s v="Central"/>
    <s v="Office Supplies"/>
    <x v="3390"/>
  </r>
  <r>
    <x v="0"/>
    <s v="East"/>
    <s v="Furniture"/>
    <x v="3391"/>
  </r>
  <r>
    <x v="2"/>
    <s v="Central"/>
    <s v="Furniture"/>
    <x v="3392"/>
  </r>
  <r>
    <x v="2"/>
    <s v="West"/>
    <s v="Technology"/>
    <x v="731"/>
  </r>
  <r>
    <x v="0"/>
    <s v="Central"/>
    <s v="Office Supplies"/>
    <x v="3281"/>
  </r>
  <r>
    <x v="2"/>
    <s v="South"/>
    <s v="Furniture"/>
    <x v="3393"/>
  </r>
  <r>
    <x v="0"/>
    <s v="South"/>
    <s v="Furniture"/>
    <x v="3394"/>
  </r>
  <r>
    <x v="2"/>
    <s v="East"/>
    <s v="Technology"/>
    <x v="1006"/>
  </r>
  <r>
    <x v="1"/>
    <s v="East"/>
    <s v="Office Supplies"/>
    <x v="585"/>
  </r>
  <r>
    <x v="0"/>
    <s v="Central"/>
    <s v="Office Supplies"/>
    <x v="3395"/>
  </r>
  <r>
    <x v="2"/>
    <s v="West"/>
    <s v="Office Supplies"/>
    <x v="122"/>
  </r>
  <r>
    <x v="0"/>
    <s v="Central"/>
    <s v="Office Supplies"/>
    <x v="3396"/>
  </r>
  <r>
    <x v="0"/>
    <s v="East"/>
    <s v="Office Supplies"/>
    <x v="139"/>
  </r>
  <r>
    <x v="1"/>
    <s v="West"/>
    <s v="Office Supplies"/>
    <x v="397"/>
  </r>
  <r>
    <x v="0"/>
    <s v="East"/>
    <s v="Office Supplies"/>
    <x v="976"/>
  </r>
  <r>
    <x v="2"/>
    <s v="Central"/>
    <s v="Technology"/>
    <x v="3397"/>
  </r>
  <r>
    <x v="1"/>
    <s v="West"/>
    <s v="Furniture"/>
    <x v="3398"/>
  </r>
  <r>
    <x v="1"/>
    <s v="West"/>
    <s v="Office Supplies"/>
    <x v="2358"/>
  </r>
  <r>
    <x v="0"/>
    <s v="West"/>
    <s v="Office Supplies"/>
    <x v="3399"/>
  </r>
  <r>
    <x v="0"/>
    <s v="South"/>
    <s v="Office Supplies"/>
    <x v="3400"/>
  </r>
  <r>
    <x v="2"/>
    <s v="South"/>
    <s v="Office Supplies"/>
    <x v="3401"/>
  </r>
  <r>
    <x v="0"/>
    <s v="West"/>
    <s v="Furniture"/>
    <x v="3402"/>
  </r>
  <r>
    <x v="0"/>
    <s v="East"/>
    <s v="Office Supplies"/>
    <x v="344"/>
  </r>
  <r>
    <x v="2"/>
    <s v="West"/>
    <s v="Technology"/>
    <x v="3403"/>
  </r>
  <r>
    <x v="2"/>
    <s v="West"/>
    <s v="Office Supplies"/>
    <x v="3181"/>
  </r>
  <r>
    <x v="0"/>
    <s v="Central"/>
    <s v="Furniture"/>
    <x v="3404"/>
  </r>
  <r>
    <x v="0"/>
    <s v="West"/>
    <s v="Office Supplies"/>
    <x v="2005"/>
  </r>
  <r>
    <x v="1"/>
    <s v="Central"/>
    <s v="Office Supplies"/>
    <x v="479"/>
  </r>
  <r>
    <x v="0"/>
    <s v="West"/>
    <s v="Office Supplies"/>
    <x v="3405"/>
  </r>
  <r>
    <x v="1"/>
    <s v="Central"/>
    <s v="Technology"/>
    <x v="3205"/>
  </r>
  <r>
    <x v="2"/>
    <s v="West"/>
    <s v="Office Supplies"/>
    <x v="3406"/>
  </r>
  <r>
    <x v="2"/>
    <s v="Central"/>
    <s v="Furniture"/>
    <x v="3407"/>
  </r>
  <r>
    <x v="1"/>
    <s v="East"/>
    <s v="Office Supplies"/>
    <x v="2946"/>
  </r>
  <r>
    <x v="0"/>
    <s v="West"/>
    <s v="Office Supplies"/>
    <x v="3408"/>
  </r>
  <r>
    <x v="0"/>
    <s v="Central"/>
    <s v="Office Supplies"/>
    <x v="3409"/>
  </r>
  <r>
    <x v="2"/>
    <s v="East"/>
    <s v="Furniture"/>
    <x v="3410"/>
  </r>
  <r>
    <x v="2"/>
    <s v="South"/>
    <s v="Office Supplies"/>
    <x v="3411"/>
  </r>
  <r>
    <x v="0"/>
    <s v="South"/>
    <s v="Technology"/>
    <x v="3412"/>
  </r>
  <r>
    <x v="0"/>
    <s v="West"/>
    <s v="Office Supplies"/>
    <x v="678"/>
  </r>
  <r>
    <x v="0"/>
    <s v="East"/>
    <s v="Office Supplies"/>
    <x v="3413"/>
  </r>
  <r>
    <x v="0"/>
    <s v="East"/>
    <s v="Office Supplies"/>
    <x v="3414"/>
  </r>
  <r>
    <x v="0"/>
    <s v="West"/>
    <s v="Office Supplies"/>
    <x v="3415"/>
  </r>
  <r>
    <x v="0"/>
    <s v="West"/>
    <s v="Furniture"/>
    <x v="3416"/>
  </r>
  <r>
    <x v="0"/>
    <s v="East"/>
    <s v="Office Supplies"/>
    <x v="3417"/>
  </r>
  <r>
    <x v="1"/>
    <s v="West"/>
    <s v="Office Supplies"/>
    <x v="3418"/>
  </r>
  <r>
    <x v="2"/>
    <s v="South"/>
    <s v="Technology"/>
    <x v="3419"/>
  </r>
  <r>
    <x v="0"/>
    <s v="West"/>
    <s v="Technology"/>
    <x v="3420"/>
  </r>
  <r>
    <x v="1"/>
    <s v="Central"/>
    <s v="Office Supplies"/>
    <x v="3421"/>
  </r>
  <r>
    <x v="0"/>
    <s v="South"/>
    <s v="Furniture"/>
    <x v="3132"/>
  </r>
  <r>
    <x v="0"/>
    <s v="West"/>
    <s v="Furniture"/>
    <x v="1377"/>
  </r>
  <r>
    <x v="0"/>
    <s v="East"/>
    <s v="Furniture"/>
    <x v="3422"/>
  </r>
  <r>
    <x v="0"/>
    <s v="South"/>
    <s v="Office Supplies"/>
    <x v="3423"/>
  </r>
  <r>
    <x v="2"/>
    <s v="West"/>
    <s v="Furniture"/>
    <x v="3424"/>
  </r>
  <r>
    <x v="2"/>
    <s v="West"/>
    <s v="Office Supplies"/>
    <x v="266"/>
  </r>
  <r>
    <x v="0"/>
    <s v="East"/>
    <s v="Office Supplies"/>
    <x v="3425"/>
  </r>
  <r>
    <x v="0"/>
    <s v="West"/>
    <s v="Office Supplies"/>
    <x v="3426"/>
  </r>
  <r>
    <x v="1"/>
    <s v="Central"/>
    <s v="Furniture"/>
    <x v="3427"/>
  </r>
  <r>
    <x v="0"/>
    <s v="West"/>
    <s v="Office Supplies"/>
    <x v="353"/>
  </r>
  <r>
    <x v="0"/>
    <s v="Central"/>
    <s v="Office Supplies"/>
    <x v="3428"/>
  </r>
  <r>
    <x v="2"/>
    <s v="Central"/>
    <s v="Office Supplies"/>
    <x v="3429"/>
  </r>
  <r>
    <x v="0"/>
    <s v="West"/>
    <s v="Office Supplies"/>
    <x v="3430"/>
  </r>
  <r>
    <x v="1"/>
    <s v="South"/>
    <s v="Office Supplies"/>
    <x v="1831"/>
  </r>
  <r>
    <x v="1"/>
    <s v="South"/>
    <s v="Office Supplies"/>
    <x v="546"/>
  </r>
  <r>
    <x v="2"/>
    <s v="West"/>
    <s v="Office Supplies"/>
    <x v="1657"/>
  </r>
  <r>
    <x v="2"/>
    <s v="East"/>
    <s v="Office Supplies"/>
    <x v="1994"/>
  </r>
  <r>
    <x v="2"/>
    <s v="Central"/>
    <s v="Technology"/>
    <x v="3431"/>
  </r>
  <r>
    <x v="0"/>
    <s v="East"/>
    <s v="Furniture"/>
    <x v="3432"/>
  </r>
  <r>
    <x v="0"/>
    <s v="Central"/>
    <s v="Technology"/>
    <x v="3433"/>
  </r>
  <r>
    <x v="2"/>
    <s v="East"/>
    <s v="Furniture"/>
    <x v="3066"/>
  </r>
  <r>
    <x v="2"/>
    <s v="West"/>
    <s v="Office Supplies"/>
    <x v="431"/>
  </r>
  <r>
    <x v="0"/>
    <s v="Central"/>
    <s v="Office Supplies"/>
    <x v="1929"/>
  </r>
  <r>
    <x v="1"/>
    <s v="West"/>
    <s v="Office Supplies"/>
    <x v="194"/>
  </r>
  <r>
    <x v="0"/>
    <s v="West"/>
    <s v="Technology"/>
    <x v="3434"/>
  </r>
  <r>
    <x v="1"/>
    <s v="West"/>
    <s v="Office Supplies"/>
    <x v="3435"/>
  </r>
  <r>
    <x v="0"/>
    <s v="Central"/>
    <s v="Furniture"/>
    <x v="1844"/>
  </r>
  <r>
    <x v="2"/>
    <s v="Central"/>
    <s v="Office Supplies"/>
    <x v="3436"/>
  </r>
  <r>
    <x v="2"/>
    <s v="West"/>
    <s v="Office Supplies"/>
    <x v="1146"/>
  </r>
  <r>
    <x v="0"/>
    <s v="South"/>
    <s v="Office Supplies"/>
    <x v="1146"/>
  </r>
  <r>
    <x v="2"/>
    <s v="Central"/>
    <s v="Office Supplies"/>
    <x v="3437"/>
  </r>
  <r>
    <x v="2"/>
    <s v="East"/>
    <s v="Office Supplies"/>
    <x v="63"/>
  </r>
  <r>
    <x v="1"/>
    <s v="West"/>
    <s v="Office Supplies"/>
    <x v="3438"/>
  </r>
  <r>
    <x v="0"/>
    <s v="East"/>
    <s v="Office Supplies"/>
    <x v="1464"/>
  </r>
  <r>
    <x v="0"/>
    <s v="East"/>
    <s v="Office Supplies"/>
    <x v="2637"/>
  </r>
  <r>
    <x v="2"/>
    <s v="South"/>
    <s v="Technology"/>
    <x v="289"/>
  </r>
  <r>
    <x v="0"/>
    <s v="West"/>
    <s v="Technology"/>
    <x v="3439"/>
  </r>
  <r>
    <x v="0"/>
    <s v="West"/>
    <s v="Office Supplies"/>
    <x v="1372"/>
  </r>
  <r>
    <x v="0"/>
    <s v="Central"/>
    <s v="Office Supplies"/>
    <x v="2476"/>
  </r>
  <r>
    <x v="2"/>
    <s v="East"/>
    <s v="Furniture"/>
    <x v="3440"/>
  </r>
  <r>
    <x v="0"/>
    <s v="West"/>
    <s v="Technology"/>
    <x v="3441"/>
  </r>
  <r>
    <x v="0"/>
    <s v="South"/>
    <s v="Office Supplies"/>
    <x v="479"/>
  </r>
  <r>
    <x v="2"/>
    <s v="West"/>
    <s v="Office Supplies"/>
    <x v="3442"/>
  </r>
  <r>
    <x v="0"/>
    <s v="East"/>
    <s v="Office Supplies"/>
    <x v="3443"/>
  </r>
  <r>
    <x v="0"/>
    <s v="East"/>
    <s v="Technology"/>
    <x v="3444"/>
  </r>
  <r>
    <x v="0"/>
    <s v="South"/>
    <s v="Furniture"/>
    <x v="3445"/>
  </r>
  <r>
    <x v="2"/>
    <s v="Central"/>
    <s v="Office Supplies"/>
    <x v="3446"/>
  </r>
  <r>
    <x v="0"/>
    <s v="South"/>
    <s v="Office Supplies"/>
    <x v="2"/>
  </r>
  <r>
    <x v="0"/>
    <s v="Central"/>
    <s v="Office Supplies"/>
    <x v="3447"/>
  </r>
  <r>
    <x v="2"/>
    <s v="East"/>
    <s v="Office Supplies"/>
    <x v="3448"/>
  </r>
  <r>
    <x v="2"/>
    <s v="East"/>
    <s v="Technology"/>
    <x v="640"/>
  </r>
  <r>
    <x v="2"/>
    <s v="West"/>
    <s v="Office Supplies"/>
    <x v="334"/>
  </r>
  <r>
    <x v="0"/>
    <s v="East"/>
    <s v="Furniture"/>
    <x v="3449"/>
  </r>
  <r>
    <x v="2"/>
    <s v="East"/>
    <s v="Office Supplies"/>
    <x v="2625"/>
  </r>
  <r>
    <x v="0"/>
    <s v="West"/>
    <s v="Office Supplies"/>
    <x v="573"/>
  </r>
  <r>
    <x v="1"/>
    <s v="West"/>
    <s v="Office Supplies"/>
    <x v="3450"/>
  </r>
  <r>
    <x v="2"/>
    <s v="West"/>
    <s v="Office Supplies"/>
    <x v="2621"/>
  </r>
  <r>
    <x v="2"/>
    <s v="West"/>
    <s v="Office Supplies"/>
    <x v="88"/>
  </r>
  <r>
    <x v="0"/>
    <s v="Central"/>
    <s v="Technology"/>
    <x v="3451"/>
  </r>
  <r>
    <x v="0"/>
    <s v="West"/>
    <s v="Technology"/>
    <x v="323"/>
  </r>
  <r>
    <x v="0"/>
    <s v="South"/>
    <s v="Office Supplies"/>
    <x v="3452"/>
  </r>
  <r>
    <x v="2"/>
    <s v="East"/>
    <s v="Office Supplies"/>
    <x v="494"/>
  </r>
  <r>
    <x v="0"/>
    <s v="East"/>
    <s v="Furniture"/>
    <x v="3453"/>
  </r>
  <r>
    <x v="0"/>
    <s v="West"/>
    <s v="Furniture"/>
    <x v="835"/>
  </r>
  <r>
    <x v="0"/>
    <s v="West"/>
    <s v="Office Supplies"/>
    <x v="3454"/>
  </r>
  <r>
    <x v="1"/>
    <s v="West"/>
    <s v="Office Supplies"/>
    <x v="84"/>
  </r>
  <r>
    <x v="0"/>
    <s v="East"/>
    <s v="Technology"/>
    <x v="3455"/>
  </r>
  <r>
    <x v="0"/>
    <s v="West"/>
    <s v="Furniture"/>
    <x v="3456"/>
  </r>
  <r>
    <x v="0"/>
    <s v="East"/>
    <s v="Office Supplies"/>
    <x v="3457"/>
  </r>
  <r>
    <x v="0"/>
    <s v="South"/>
    <s v="Office Supplies"/>
    <x v="3458"/>
  </r>
  <r>
    <x v="2"/>
    <s v="Central"/>
    <s v="Furniture"/>
    <x v="3459"/>
  </r>
  <r>
    <x v="2"/>
    <s v="West"/>
    <s v="Office Supplies"/>
    <x v="3460"/>
  </r>
  <r>
    <x v="1"/>
    <s v="West"/>
    <s v="Office Supplies"/>
    <x v="217"/>
  </r>
  <r>
    <x v="0"/>
    <s v="Central"/>
    <s v="Office Supplies"/>
    <x v="2223"/>
  </r>
  <r>
    <x v="2"/>
    <s v="West"/>
    <s v="Office Supplies"/>
    <x v="2495"/>
  </r>
  <r>
    <x v="1"/>
    <s v="Central"/>
    <s v="Office Supplies"/>
    <x v="3461"/>
  </r>
  <r>
    <x v="1"/>
    <s v="East"/>
    <s v="Office Supplies"/>
    <x v="3462"/>
  </r>
  <r>
    <x v="0"/>
    <s v="East"/>
    <s v="Office Supplies"/>
    <x v="1230"/>
  </r>
  <r>
    <x v="0"/>
    <s v="East"/>
    <s v="Office Supplies"/>
    <x v="1053"/>
  </r>
  <r>
    <x v="2"/>
    <s v="West"/>
    <s v="Technology"/>
    <x v="3463"/>
  </r>
  <r>
    <x v="2"/>
    <s v="East"/>
    <s v="Office Supplies"/>
    <x v="3464"/>
  </r>
  <r>
    <x v="1"/>
    <s v="Central"/>
    <s v="Technology"/>
    <x v="3465"/>
  </r>
  <r>
    <x v="2"/>
    <s v="West"/>
    <s v="Furniture"/>
    <x v="3466"/>
  </r>
  <r>
    <x v="1"/>
    <s v="South"/>
    <s v="Office Supplies"/>
    <x v="3467"/>
  </r>
  <r>
    <x v="0"/>
    <s v="East"/>
    <s v="Office Supplies"/>
    <x v="2334"/>
  </r>
  <r>
    <x v="0"/>
    <s v="Central"/>
    <s v="Furniture"/>
    <x v="3468"/>
  </r>
  <r>
    <x v="2"/>
    <s v="East"/>
    <s v="Office Supplies"/>
    <x v="1017"/>
  </r>
  <r>
    <x v="2"/>
    <s v="West"/>
    <s v="Office Supplies"/>
    <x v="618"/>
  </r>
  <r>
    <x v="2"/>
    <s v="West"/>
    <s v="Office Supplies"/>
    <x v="3382"/>
  </r>
  <r>
    <x v="0"/>
    <s v="Central"/>
    <s v="Office Supplies"/>
    <x v="3469"/>
  </r>
  <r>
    <x v="0"/>
    <s v="East"/>
    <s v="Office Supplies"/>
    <x v="3470"/>
  </r>
  <r>
    <x v="0"/>
    <s v="Central"/>
    <s v="Office Supplies"/>
    <x v="3471"/>
  </r>
  <r>
    <x v="0"/>
    <s v="East"/>
    <s v="Office Supplies"/>
    <x v="3224"/>
  </r>
  <r>
    <x v="0"/>
    <s v="South"/>
    <s v="Technology"/>
    <x v="3472"/>
  </r>
  <r>
    <x v="0"/>
    <s v="West"/>
    <s v="Office Supplies"/>
    <x v="3473"/>
  </r>
  <r>
    <x v="1"/>
    <s v="Central"/>
    <s v="Office Supplies"/>
    <x v="68"/>
  </r>
  <r>
    <x v="2"/>
    <s v="West"/>
    <s v="Technology"/>
    <x v="3474"/>
  </r>
  <r>
    <x v="0"/>
    <s v="East"/>
    <s v="Technology"/>
    <x v="205"/>
  </r>
  <r>
    <x v="0"/>
    <s v="West"/>
    <s v="Technology"/>
    <x v="3475"/>
  </r>
  <r>
    <x v="0"/>
    <s v="Central"/>
    <s v="Furniture"/>
    <x v="3476"/>
  </r>
  <r>
    <x v="0"/>
    <s v="West"/>
    <s v="Office Supplies"/>
    <x v="987"/>
  </r>
  <r>
    <x v="0"/>
    <s v="East"/>
    <s v="Office Supplies"/>
    <x v="3477"/>
  </r>
  <r>
    <x v="0"/>
    <s v="East"/>
    <s v="Furniture"/>
    <x v="3478"/>
  </r>
  <r>
    <x v="2"/>
    <s v="East"/>
    <s v="Office Supplies"/>
    <x v="266"/>
  </r>
  <r>
    <x v="2"/>
    <s v="Central"/>
    <s v="Office Supplies"/>
    <x v="1308"/>
  </r>
  <r>
    <x v="0"/>
    <s v="East"/>
    <s v="Furniture"/>
    <x v="3479"/>
  </r>
  <r>
    <x v="0"/>
    <s v="South"/>
    <s v="Office Supplies"/>
    <x v="917"/>
  </r>
  <r>
    <x v="1"/>
    <s v="South"/>
    <s v="Office Supplies"/>
    <x v="3480"/>
  </r>
  <r>
    <x v="0"/>
    <s v="East"/>
    <s v="Office Supplies"/>
    <x v="3481"/>
  </r>
  <r>
    <x v="1"/>
    <s v="East"/>
    <s v="Furniture"/>
    <x v="3084"/>
  </r>
  <r>
    <x v="2"/>
    <s v="Central"/>
    <s v="Furniture"/>
    <x v="3408"/>
  </r>
  <r>
    <x v="0"/>
    <s v="Central"/>
    <s v="Office Supplies"/>
    <x v="118"/>
  </r>
  <r>
    <x v="0"/>
    <s v="South"/>
    <s v="Furniture"/>
    <x v="3482"/>
  </r>
  <r>
    <x v="1"/>
    <s v="East"/>
    <s v="Office Supplies"/>
    <x v="3483"/>
  </r>
  <r>
    <x v="0"/>
    <s v="West"/>
    <s v="Technology"/>
    <x v="3484"/>
  </r>
  <r>
    <x v="0"/>
    <s v="East"/>
    <s v="Office Supplies"/>
    <x v="3485"/>
  </r>
  <r>
    <x v="0"/>
    <s v="West"/>
    <s v="Office Supplies"/>
    <x v="3486"/>
  </r>
  <r>
    <x v="0"/>
    <s v="South"/>
    <s v="Office Supplies"/>
    <x v="812"/>
  </r>
  <r>
    <x v="2"/>
    <s v="West"/>
    <s v="Office Supplies"/>
    <x v="3487"/>
  </r>
  <r>
    <x v="0"/>
    <s v="East"/>
    <s v="Office Supplies"/>
    <x v="3488"/>
  </r>
  <r>
    <x v="2"/>
    <s v="Central"/>
    <s v="Furniture"/>
    <x v="3489"/>
  </r>
  <r>
    <x v="0"/>
    <s v="South"/>
    <s v="Office Supplies"/>
    <x v="1398"/>
  </r>
  <r>
    <x v="0"/>
    <s v="South"/>
    <s v="Technology"/>
    <x v="3490"/>
  </r>
  <r>
    <x v="2"/>
    <s v="South"/>
    <s v="Office Supplies"/>
    <x v="3491"/>
  </r>
  <r>
    <x v="0"/>
    <s v="West"/>
    <s v="Technology"/>
    <x v="3492"/>
  </r>
  <r>
    <x v="1"/>
    <s v="West"/>
    <s v="Office Supplies"/>
    <x v="641"/>
  </r>
  <r>
    <x v="2"/>
    <s v="East"/>
    <s v="Office Supplies"/>
    <x v="3271"/>
  </r>
  <r>
    <x v="2"/>
    <s v="Central"/>
    <s v="Technology"/>
    <x v="3493"/>
  </r>
  <r>
    <x v="2"/>
    <s v="East"/>
    <s v="Office Supplies"/>
    <x v="3494"/>
  </r>
  <r>
    <x v="1"/>
    <s v="West"/>
    <s v="Office Supplies"/>
    <x v="3495"/>
  </r>
  <r>
    <x v="0"/>
    <s v="West"/>
    <s v="Office Supplies"/>
    <x v="3496"/>
  </r>
  <r>
    <x v="0"/>
    <s v="West"/>
    <s v="Technology"/>
    <x v="3497"/>
  </r>
  <r>
    <x v="0"/>
    <s v="West"/>
    <s v="Technology"/>
    <x v="3498"/>
  </r>
  <r>
    <x v="2"/>
    <s v="West"/>
    <s v="Office Supplies"/>
    <x v="3499"/>
  </r>
  <r>
    <x v="0"/>
    <s v="East"/>
    <s v="Technology"/>
    <x v="3500"/>
  </r>
  <r>
    <x v="1"/>
    <s v="West"/>
    <s v="Furniture"/>
    <x v="3501"/>
  </r>
  <r>
    <x v="2"/>
    <s v="West"/>
    <s v="Furniture"/>
    <x v="3502"/>
  </r>
  <r>
    <x v="2"/>
    <s v="Central"/>
    <s v="Office Supplies"/>
    <x v="114"/>
  </r>
  <r>
    <x v="0"/>
    <s v="Central"/>
    <s v="Technology"/>
    <x v="244"/>
  </r>
  <r>
    <x v="0"/>
    <s v="West"/>
    <s v="Furniture"/>
    <x v="3503"/>
  </r>
  <r>
    <x v="2"/>
    <s v="West"/>
    <s v="Office Supplies"/>
    <x v="3504"/>
  </r>
  <r>
    <x v="0"/>
    <s v="South"/>
    <s v="Office Supplies"/>
    <x v="3505"/>
  </r>
  <r>
    <x v="0"/>
    <s v="East"/>
    <s v="Technology"/>
    <x v="3135"/>
  </r>
  <r>
    <x v="0"/>
    <s v="Central"/>
    <s v="Office Supplies"/>
    <x v="3506"/>
  </r>
  <r>
    <x v="2"/>
    <s v="East"/>
    <s v="Office Supplies"/>
    <x v="3507"/>
  </r>
  <r>
    <x v="2"/>
    <s v="East"/>
    <s v="Furniture"/>
    <x v="3508"/>
  </r>
  <r>
    <x v="1"/>
    <s v="West"/>
    <s v="Technology"/>
    <x v="3509"/>
  </r>
  <r>
    <x v="0"/>
    <s v="East"/>
    <s v="Furniture"/>
    <x v="3510"/>
  </r>
  <r>
    <x v="0"/>
    <s v="South"/>
    <s v="Office Supplies"/>
    <x v="494"/>
  </r>
  <r>
    <x v="1"/>
    <s v="West"/>
    <s v="Technology"/>
    <x v="3511"/>
  </r>
  <r>
    <x v="0"/>
    <s v="East"/>
    <s v="Office Supplies"/>
    <x v="2346"/>
  </r>
  <r>
    <x v="0"/>
    <s v="South"/>
    <s v="Office Supplies"/>
    <x v="199"/>
  </r>
  <r>
    <x v="0"/>
    <s v="West"/>
    <s v="Technology"/>
    <x v="3512"/>
  </r>
  <r>
    <x v="0"/>
    <s v="Central"/>
    <s v="Furniture"/>
    <x v="3513"/>
  </r>
  <r>
    <x v="2"/>
    <s v="South"/>
    <s v="Office Supplies"/>
    <x v="3514"/>
  </r>
  <r>
    <x v="0"/>
    <s v="East"/>
    <s v="Technology"/>
    <x v="3515"/>
  </r>
  <r>
    <x v="2"/>
    <s v="Central"/>
    <s v="Office Supplies"/>
    <x v="546"/>
  </r>
  <r>
    <x v="0"/>
    <s v="South"/>
    <s v="Office Supplies"/>
    <x v="3516"/>
  </r>
  <r>
    <x v="1"/>
    <s v="West"/>
    <s v="Furniture"/>
    <x v="3517"/>
  </r>
  <r>
    <x v="0"/>
    <s v="Central"/>
    <s v="Furniture"/>
    <x v="3397"/>
  </r>
  <r>
    <x v="0"/>
    <s v="South"/>
    <s v="Office Supplies"/>
    <x v="3318"/>
  </r>
  <r>
    <x v="2"/>
    <s v="Central"/>
    <s v="Office Supplies"/>
    <x v="3518"/>
  </r>
  <r>
    <x v="2"/>
    <s v="West"/>
    <s v="Office Supplies"/>
    <x v="3519"/>
  </r>
  <r>
    <x v="2"/>
    <s v="Central"/>
    <s v="Furniture"/>
    <x v="3520"/>
  </r>
  <r>
    <x v="2"/>
    <s v="Central"/>
    <s v="Office Supplies"/>
    <x v="314"/>
  </r>
  <r>
    <x v="0"/>
    <s v="West"/>
    <s v="Office Supplies"/>
    <x v="989"/>
  </r>
  <r>
    <x v="0"/>
    <s v="South"/>
    <s v="Office Supplies"/>
    <x v="3521"/>
  </r>
  <r>
    <x v="0"/>
    <s v="West"/>
    <s v="Office Supplies"/>
    <x v="3379"/>
  </r>
  <r>
    <x v="0"/>
    <s v="Central"/>
    <s v="Technology"/>
    <x v="3206"/>
  </r>
  <r>
    <x v="0"/>
    <s v="West"/>
    <s v="Furniture"/>
    <x v="2088"/>
  </r>
  <r>
    <x v="0"/>
    <s v="Central"/>
    <s v="Office Supplies"/>
    <x v="601"/>
  </r>
  <r>
    <x v="2"/>
    <s v="Central"/>
    <s v="Furniture"/>
    <x v="3522"/>
  </r>
  <r>
    <x v="0"/>
    <s v="South"/>
    <s v="Technology"/>
    <x v="3523"/>
  </r>
  <r>
    <x v="0"/>
    <s v="West"/>
    <s v="Technology"/>
    <x v="3524"/>
  </r>
  <r>
    <x v="0"/>
    <s v="South"/>
    <s v="Furniture"/>
    <x v="3525"/>
  </r>
  <r>
    <x v="0"/>
    <s v="East"/>
    <s v="Office Supplies"/>
    <x v="3526"/>
  </r>
  <r>
    <x v="0"/>
    <s v="West"/>
    <s v="Office Supplies"/>
    <x v="2509"/>
  </r>
  <r>
    <x v="0"/>
    <s v="West"/>
    <s v="Technology"/>
    <x v="1904"/>
  </r>
  <r>
    <x v="0"/>
    <s v="West"/>
    <s v="Office Supplies"/>
    <x v="167"/>
  </r>
  <r>
    <x v="0"/>
    <s v="West"/>
    <s v="Office Supplies"/>
    <x v="683"/>
  </r>
  <r>
    <x v="2"/>
    <s v="East"/>
    <s v="Office Supplies"/>
    <x v="196"/>
  </r>
  <r>
    <x v="0"/>
    <s v="West"/>
    <s v="Office Supplies"/>
    <x v="1193"/>
  </r>
  <r>
    <x v="1"/>
    <s v="Central"/>
    <s v="Technology"/>
    <x v="3527"/>
  </r>
  <r>
    <x v="0"/>
    <s v="East"/>
    <s v="Furniture"/>
    <x v="1760"/>
  </r>
  <r>
    <x v="0"/>
    <s v="West"/>
    <s v="Technology"/>
    <x v="3528"/>
  </r>
  <r>
    <x v="0"/>
    <s v="West"/>
    <s v="Office Supplies"/>
    <x v="5"/>
  </r>
  <r>
    <x v="2"/>
    <s v="Central"/>
    <s v="Furniture"/>
    <x v="1951"/>
  </r>
  <r>
    <x v="1"/>
    <s v="Central"/>
    <s v="Office Supplies"/>
    <x v="3529"/>
  </r>
  <r>
    <x v="0"/>
    <s v="East"/>
    <s v="Office Supplies"/>
    <x v="199"/>
  </r>
  <r>
    <x v="0"/>
    <s v="South"/>
    <s v="Office Supplies"/>
    <x v="3530"/>
  </r>
  <r>
    <x v="1"/>
    <s v="South"/>
    <s v="Office Supplies"/>
    <x v="3531"/>
  </r>
  <r>
    <x v="0"/>
    <s v="South"/>
    <s v="Office Supplies"/>
    <x v="3532"/>
  </r>
  <r>
    <x v="2"/>
    <s v="Central"/>
    <s v="Technology"/>
    <x v="3533"/>
  </r>
  <r>
    <x v="0"/>
    <s v="East"/>
    <s v="Office Supplies"/>
    <x v="1959"/>
  </r>
  <r>
    <x v="0"/>
    <s v="East"/>
    <s v="Office Supplies"/>
    <x v="3399"/>
  </r>
  <r>
    <x v="2"/>
    <s v="East"/>
    <s v="Technology"/>
    <x v="3534"/>
  </r>
  <r>
    <x v="2"/>
    <s v="West"/>
    <s v="Office Supplies"/>
    <x v="3535"/>
  </r>
  <r>
    <x v="0"/>
    <s v="South"/>
    <s v="Furniture"/>
    <x v="3536"/>
  </r>
  <r>
    <x v="0"/>
    <s v="South"/>
    <s v="Office Supplies"/>
    <x v="2204"/>
  </r>
  <r>
    <x v="2"/>
    <s v="Central"/>
    <s v="Furniture"/>
    <x v="3537"/>
  </r>
  <r>
    <x v="2"/>
    <s v="West"/>
    <s v="Furniture"/>
    <x v="3538"/>
  </r>
  <r>
    <x v="0"/>
    <s v="Central"/>
    <s v="Office Supplies"/>
    <x v="3539"/>
  </r>
  <r>
    <x v="2"/>
    <s v="East"/>
    <s v="Office Supplies"/>
    <x v="2121"/>
  </r>
  <r>
    <x v="1"/>
    <s v="West"/>
    <s v="Furniture"/>
    <x v="3540"/>
  </r>
  <r>
    <x v="0"/>
    <s v="Central"/>
    <s v="Office Supplies"/>
    <x v="3541"/>
  </r>
  <r>
    <x v="2"/>
    <s v="East"/>
    <s v="Office Supplies"/>
    <x v="3542"/>
  </r>
  <r>
    <x v="0"/>
    <s v="Central"/>
    <s v="Office Supplies"/>
    <x v="3543"/>
  </r>
  <r>
    <x v="1"/>
    <s v="Central"/>
    <s v="Furniture"/>
    <x v="3544"/>
  </r>
  <r>
    <x v="1"/>
    <s v="West"/>
    <s v="Technology"/>
    <x v="3545"/>
  </r>
  <r>
    <x v="0"/>
    <s v="West"/>
    <s v="Office Supplies"/>
    <x v="3546"/>
  </r>
  <r>
    <x v="2"/>
    <s v="Central"/>
    <s v="Office Supplies"/>
    <x v="613"/>
  </r>
  <r>
    <x v="2"/>
    <s v="Central"/>
    <s v="Office Supplies"/>
    <x v="77"/>
  </r>
  <r>
    <x v="1"/>
    <s v="West"/>
    <s v="Office Supplies"/>
    <x v="3547"/>
  </r>
  <r>
    <x v="1"/>
    <s v="East"/>
    <s v="Office Supplies"/>
    <x v="3548"/>
  </r>
  <r>
    <x v="0"/>
    <s v="East"/>
    <s v="Office Supplies"/>
    <x v="3549"/>
  </r>
  <r>
    <x v="0"/>
    <s v="Central"/>
    <s v="Office Supplies"/>
    <x v="3550"/>
  </r>
  <r>
    <x v="0"/>
    <s v="Central"/>
    <s v="Technology"/>
    <x v="1468"/>
  </r>
  <r>
    <x v="0"/>
    <s v="West"/>
    <s v="Office Supplies"/>
    <x v="780"/>
  </r>
  <r>
    <x v="0"/>
    <s v="East"/>
    <s v="Office Supplies"/>
    <x v="1493"/>
  </r>
  <r>
    <x v="0"/>
    <s v="South"/>
    <s v="Office Supplies"/>
    <x v="2596"/>
  </r>
  <r>
    <x v="1"/>
    <s v="South"/>
    <s v="Office Supplies"/>
    <x v="3551"/>
  </r>
  <r>
    <x v="2"/>
    <s v="Central"/>
    <s v="Furniture"/>
    <x v="3354"/>
  </r>
  <r>
    <x v="0"/>
    <s v="Central"/>
    <s v="Furniture"/>
    <x v="3552"/>
  </r>
  <r>
    <x v="0"/>
    <s v="West"/>
    <s v="Office Supplies"/>
    <x v="2580"/>
  </r>
  <r>
    <x v="1"/>
    <s v="West"/>
    <s v="Furniture"/>
    <x v="3553"/>
  </r>
  <r>
    <x v="0"/>
    <s v="East"/>
    <s v="Office Supplies"/>
    <x v="3554"/>
  </r>
  <r>
    <x v="0"/>
    <s v="South"/>
    <s v="Office Supplies"/>
    <x v="266"/>
  </r>
  <r>
    <x v="0"/>
    <s v="South"/>
    <s v="Furniture"/>
    <x v="3502"/>
  </r>
  <r>
    <x v="2"/>
    <s v="South"/>
    <s v="Technology"/>
    <x v="1770"/>
  </r>
  <r>
    <x v="0"/>
    <s v="East"/>
    <s v="Office Supplies"/>
    <x v="3555"/>
  </r>
  <r>
    <x v="0"/>
    <s v="West"/>
    <s v="Office Supplies"/>
    <x v="1348"/>
  </r>
  <r>
    <x v="2"/>
    <s v="Central"/>
    <s v="Furniture"/>
    <x v="3556"/>
  </r>
  <r>
    <x v="1"/>
    <s v="South"/>
    <s v="Furniture"/>
    <x v="3557"/>
  </r>
  <r>
    <x v="2"/>
    <s v="South"/>
    <s v="Furniture"/>
    <x v="1353"/>
  </r>
  <r>
    <x v="1"/>
    <s v="Central"/>
    <s v="Technology"/>
    <x v="3558"/>
  </r>
  <r>
    <x v="0"/>
    <s v="West"/>
    <s v="Technology"/>
    <x v="3559"/>
  </r>
  <r>
    <x v="0"/>
    <s v="West"/>
    <s v="Office Supplies"/>
    <x v="1167"/>
  </r>
  <r>
    <x v="0"/>
    <s v="West"/>
    <s v="Technology"/>
    <x v="3560"/>
  </r>
  <r>
    <x v="0"/>
    <s v="East"/>
    <s v="Office Supplies"/>
    <x v="1319"/>
  </r>
  <r>
    <x v="2"/>
    <s v="Central"/>
    <s v="Office Supplies"/>
    <x v="3561"/>
  </r>
  <r>
    <x v="0"/>
    <s v="South"/>
    <s v="Office Supplies"/>
    <x v="134"/>
  </r>
  <r>
    <x v="1"/>
    <s v="East"/>
    <s v="Office Supplies"/>
    <x v="3562"/>
  </r>
  <r>
    <x v="0"/>
    <s v="Central"/>
    <s v="Office Supplies"/>
    <x v="1459"/>
  </r>
  <r>
    <x v="0"/>
    <s v="Central"/>
    <s v="Office Supplies"/>
    <x v="3563"/>
  </r>
  <r>
    <x v="0"/>
    <s v="East"/>
    <s v="Technology"/>
    <x v="886"/>
  </r>
  <r>
    <x v="0"/>
    <s v="East"/>
    <s v="Office Supplies"/>
    <x v="3564"/>
  </r>
  <r>
    <x v="0"/>
    <s v="West"/>
    <s v="Furniture"/>
    <x v="1960"/>
  </r>
  <r>
    <x v="2"/>
    <s v="East"/>
    <s v="Office Supplies"/>
    <x v="479"/>
  </r>
  <r>
    <x v="0"/>
    <s v="Central"/>
    <s v="Furniture"/>
    <x v="3565"/>
  </r>
  <r>
    <x v="0"/>
    <s v="West"/>
    <s v="Office Supplies"/>
    <x v="3566"/>
  </r>
  <r>
    <x v="2"/>
    <s v="Central"/>
    <s v="Office Supplies"/>
    <x v="2486"/>
  </r>
  <r>
    <x v="0"/>
    <s v="South"/>
    <s v="Furniture"/>
    <x v="3396"/>
  </r>
  <r>
    <x v="0"/>
    <s v="East"/>
    <s v="Technology"/>
    <x v="3567"/>
  </r>
  <r>
    <x v="0"/>
    <s v="East"/>
    <s v="Furniture"/>
    <x v="3568"/>
  </r>
  <r>
    <x v="0"/>
    <s v="West"/>
    <s v="Technology"/>
    <x v="3569"/>
  </r>
  <r>
    <x v="2"/>
    <s v="East"/>
    <s v="Furniture"/>
    <x v="2730"/>
  </r>
  <r>
    <x v="1"/>
    <s v="East"/>
    <s v="Furniture"/>
    <x v="3570"/>
  </r>
  <r>
    <x v="2"/>
    <s v="East"/>
    <s v="Office Supplies"/>
    <x v="1657"/>
  </r>
  <r>
    <x v="0"/>
    <s v="East"/>
    <s v="Office Supplies"/>
    <x v="3289"/>
  </r>
  <r>
    <x v="2"/>
    <s v="East"/>
    <s v="Office Supplies"/>
    <x v="3571"/>
  </r>
  <r>
    <x v="1"/>
    <s v="Central"/>
    <s v="Furniture"/>
    <x v="2280"/>
  </r>
  <r>
    <x v="0"/>
    <s v="West"/>
    <s v="Furniture"/>
    <x v="3572"/>
  </r>
  <r>
    <x v="0"/>
    <s v="South"/>
    <s v="Technology"/>
    <x v="3573"/>
  </r>
  <r>
    <x v="2"/>
    <s v="East"/>
    <s v="Office Supplies"/>
    <x v="3574"/>
  </r>
  <r>
    <x v="0"/>
    <s v="East"/>
    <s v="Technology"/>
    <x v="3575"/>
  </r>
  <r>
    <x v="1"/>
    <s v="Central"/>
    <s v="Office Supplies"/>
    <x v="959"/>
  </r>
  <r>
    <x v="0"/>
    <s v="West"/>
    <s v="Office Supplies"/>
    <x v="2413"/>
  </r>
  <r>
    <x v="0"/>
    <s v="South"/>
    <s v="Office Supplies"/>
    <x v="3576"/>
  </r>
  <r>
    <x v="0"/>
    <s v="Central"/>
    <s v="Furniture"/>
    <x v="3577"/>
  </r>
  <r>
    <x v="2"/>
    <s v="Central"/>
    <s v="Office Supplies"/>
    <x v="3578"/>
  </r>
  <r>
    <x v="2"/>
    <s v="East"/>
    <s v="Office Supplies"/>
    <x v="1104"/>
  </r>
  <r>
    <x v="2"/>
    <s v="Central"/>
    <s v="Office Supplies"/>
    <x v="3579"/>
  </r>
  <r>
    <x v="1"/>
    <s v="East"/>
    <s v="Office Supplies"/>
    <x v="678"/>
  </r>
  <r>
    <x v="2"/>
    <s v="East"/>
    <s v="Office Supplies"/>
    <x v="653"/>
  </r>
  <r>
    <x v="2"/>
    <s v="Central"/>
    <s v="Technology"/>
    <x v="2012"/>
  </r>
  <r>
    <x v="0"/>
    <s v="West"/>
    <s v="Furniture"/>
    <x v="3580"/>
  </r>
  <r>
    <x v="2"/>
    <s v="Central"/>
    <s v="Technology"/>
    <x v="279"/>
  </r>
  <r>
    <x v="2"/>
    <s v="West"/>
    <s v="Office Supplies"/>
    <x v="1887"/>
  </r>
  <r>
    <x v="2"/>
    <s v="West"/>
    <s v="Office Supplies"/>
    <x v="3581"/>
  </r>
  <r>
    <x v="0"/>
    <s v="West"/>
    <s v="Office Supplies"/>
    <x v="3554"/>
  </r>
  <r>
    <x v="1"/>
    <s v="West"/>
    <s v="Office Supplies"/>
    <x v="3582"/>
  </r>
  <r>
    <x v="1"/>
    <s v="Central"/>
    <s v="Office Supplies"/>
    <x v="3583"/>
  </r>
  <r>
    <x v="2"/>
    <s v="Central"/>
    <s v="Technology"/>
    <x v="544"/>
  </r>
  <r>
    <x v="0"/>
    <s v="East"/>
    <s v="Technology"/>
    <x v="3584"/>
  </r>
  <r>
    <x v="2"/>
    <s v="South"/>
    <s v="Technology"/>
    <x v="3538"/>
  </r>
  <r>
    <x v="2"/>
    <s v="West"/>
    <s v="Office Supplies"/>
    <x v="1876"/>
  </r>
  <r>
    <x v="0"/>
    <s v="South"/>
    <s v="Office Supplies"/>
    <x v="749"/>
  </r>
  <r>
    <x v="0"/>
    <s v="West"/>
    <s v="Office Supplies"/>
    <x v="3585"/>
  </r>
  <r>
    <x v="2"/>
    <s v="East"/>
    <s v="Office Supplies"/>
    <x v="1856"/>
  </r>
  <r>
    <x v="0"/>
    <s v="East"/>
    <s v="Furniture"/>
    <x v="3586"/>
  </r>
  <r>
    <x v="0"/>
    <s v="East"/>
    <s v="Office Supplies"/>
    <x v="3587"/>
  </r>
  <r>
    <x v="0"/>
    <s v="West"/>
    <s v="Furniture"/>
    <x v="3588"/>
  </r>
  <r>
    <x v="2"/>
    <s v="West"/>
    <s v="Furniture"/>
    <x v="3589"/>
  </r>
  <r>
    <x v="0"/>
    <s v="Central"/>
    <s v="Furniture"/>
    <x v="3590"/>
  </r>
  <r>
    <x v="0"/>
    <s v="Central"/>
    <s v="Office Supplies"/>
    <x v="3591"/>
  </r>
  <r>
    <x v="2"/>
    <s v="West"/>
    <s v="Office Supplies"/>
    <x v="96"/>
  </r>
  <r>
    <x v="1"/>
    <s v="West"/>
    <s v="Office Supplies"/>
    <x v="1167"/>
  </r>
  <r>
    <x v="0"/>
    <s v="Central"/>
    <s v="Office Supplies"/>
    <x v="3592"/>
  </r>
  <r>
    <x v="0"/>
    <s v="South"/>
    <s v="Office Supplies"/>
    <x v="3593"/>
  </r>
  <r>
    <x v="0"/>
    <s v="South"/>
    <s v="Office Supplies"/>
    <x v="2040"/>
  </r>
  <r>
    <x v="1"/>
    <s v="West"/>
    <s v="Office Supplies"/>
    <x v="1541"/>
  </r>
  <r>
    <x v="2"/>
    <s v="South"/>
    <s v="Office Supplies"/>
    <x v="1459"/>
  </r>
  <r>
    <x v="1"/>
    <s v="East"/>
    <s v="Technology"/>
    <x v="3594"/>
  </r>
  <r>
    <x v="2"/>
    <s v="West"/>
    <s v="Office Supplies"/>
    <x v="3595"/>
  </r>
  <r>
    <x v="1"/>
    <s v="East"/>
    <s v="Office Supplies"/>
    <x v="41"/>
  </r>
  <r>
    <x v="1"/>
    <s v="East"/>
    <s v="Office Supplies"/>
    <x v="1773"/>
  </r>
  <r>
    <x v="0"/>
    <s v="Central"/>
    <s v="Office Supplies"/>
    <x v="3596"/>
  </r>
  <r>
    <x v="0"/>
    <s v="South"/>
    <s v="Office Supplies"/>
    <x v="147"/>
  </r>
  <r>
    <x v="2"/>
    <s v="East"/>
    <s v="Office Supplies"/>
    <x v="1955"/>
  </r>
  <r>
    <x v="2"/>
    <s v="Central"/>
    <s v="Technology"/>
    <x v="3597"/>
  </r>
  <r>
    <x v="0"/>
    <s v="East"/>
    <s v="Furniture"/>
    <x v="2418"/>
  </r>
  <r>
    <x v="0"/>
    <s v="East"/>
    <s v="Office Supplies"/>
    <x v="3598"/>
  </r>
  <r>
    <x v="0"/>
    <s v="West"/>
    <s v="Office Supplies"/>
    <x v="2578"/>
  </r>
  <r>
    <x v="2"/>
    <s v="West"/>
    <s v="Office Supplies"/>
    <x v="3599"/>
  </r>
  <r>
    <x v="2"/>
    <s v="East"/>
    <s v="Technology"/>
    <x v="3600"/>
  </r>
  <r>
    <x v="0"/>
    <s v="West"/>
    <s v="Furniture"/>
    <x v="3601"/>
  </r>
  <r>
    <x v="0"/>
    <s v="East"/>
    <s v="Office Supplies"/>
    <x v="2927"/>
  </r>
  <r>
    <x v="1"/>
    <s v="East"/>
    <s v="Office Supplies"/>
    <x v="2177"/>
  </r>
  <r>
    <x v="2"/>
    <s v="East"/>
    <s v="Office Supplies"/>
    <x v="3602"/>
  </r>
  <r>
    <x v="0"/>
    <s v="East"/>
    <s v="Office Supplies"/>
    <x v="3603"/>
  </r>
  <r>
    <x v="2"/>
    <s v="West"/>
    <s v="Office Supplies"/>
    <x v="3604"/>
  </r>
  <r>
    <x v="0"/>
    <s v="East"/>
    <s v="Furniture"/>
    <x v="1062"/>
  </r>
  <r>
    <x v="0"/>
    <s v="Central"/>
    <s v="Office Supplies"/>
    <x v="3605"/>
  </r>
  <r>
    <x v="2"/>
    <s v="West"/>
    <s v="Office Supplies"/>
    <x v="3606"/>
  </r>
  <r>
    <x v="0"/>
    <s v="West"/>
    <s v="Office Supplies"/>
    <x v="1007"/>
  </r>
  <r>
    <x v="0"/>
    <s v="East"/>
    <s v="Furniture"/>
    <x v="3607"/>
  </r>
  <r>
    <x v="0"/>
    <s v="Central"/>
    <s v="Office Supplies"/>
    <x v="3608"/>
  </r>
  <r>
    <x v="1"/>
    <s v="East"/>
    <s v="Office Supplies"/>
    <x v="922"/>
  </r>
  <r>
    <x v="0"/>
    <s v="Central"/>
    <s v="Office Supplies"/>
    <x v="3609"/>
  </r>
  <r>
    <x v="0"/>
    <s v="South"/>
    <s v="Technology"/>
    <x v="3610"/>
  </r>
  <r>
    <x v="2"/>
    <s v="Central"/>
    <s v="Office Supplies"/>
    <x v="3611"/>
  </r>
  <r>
    <x v="0"/>
    <s v="West"/>
    <s v="Technology"/>
    <x v="3612"/>
  </r>
  <r>
    <x v="0"/>
    <s v="Central"/>
    <s v="Office Supplies"/>
    <x v="3613"/>
  </r>
  <r>
    <x v="1"/>
    <s v="East"/>
    <s v="Furniture"/>
    <x v="3013"/>
  </r>
  <r>
    <x v="2"/>
    <s v="South"/>
    <s v="Office Supplies"/>
    <x v="3614"/>
  </r>
  <r>
    <x v="2"/>
    <s v="East"/>
    <s v="Technology"/>
    <x v="3314"/>
  </r>
  <r>
    <x v="0"/>
    <s v="West"/>
    <s v="Office Supplies"/>
    <x v="3615"/>
  </r>
  <r>
    <x v="0"/>
    <s v="East"/>
    <s v="Office Supplies"/>
    <x v="3616"/>
  </r>
  <r>
    <x v="2"/>
    <s v="Central"/>
    <s v="Furniture"/>
    <x v="3617"/>
  </r>
  <r>
    <x v="0"/>
    <s v="East"/>
    <s v="Office Supplies"/>
    <x v="407"/>
  </r>
  <r>
    <x v="0"/>
    <s v="Central"/>
    <s v="Technology"/>
    <x v="3618"/>
  </r>
  <r>
    <x v="2"/>
    <s v="West"/>
    <s v="Office Supplies"/>
    <x v="3619"/>
  </r>
  <r>
    <x v="0"/>
    <s v="East"/>
    <s v="Technology"/>
    <x v="419"/>
  </r>
  <r>
    <x v="2"/>
    <s v="Central"/>
    <s v="Furniture"/>
    <x v="3620"/>
  </r>
  <r>
    <x v="0"/>
    <s v="East"/>
    <s v="Technology"/>
    <x v="3621"/>
  </r>
  <r>
    <x v="0"/>
    <s v="West"/>
    <s v="Office Supplies"/>
    <x v="3622"/>
  </r>
  <r>
    <x v="0"/>
    <s v="West"/>
    <s v="Office Supplies"/>
    <x v="678"/>
  </r>
  <r>
    <x v="0"/>
    <s v="East"/>
    <s v="Office Supplies"/>
    <x v="3623"/>
  </r>
  <r>
    <x v="0"/>
    <s v="East"/>
    <s v="Office Supplies"/>
    <x v="3624"/>
  </r>
  <r>
    <x v="0"/>
    <s v="East"/>
    <s v="Office Supplies"/>
    <x v="339"/>
  </r>
  <r>
    <x v="2"/>
    <s v="Central"/>
    <s v="Furniture"/>
    <x v="2920"/>
  </r>
  <r>
    <x v="1"/>
    <s v="East"/>
    <s v="Office Supplies"/>
    <x v="3625"/>
  </r>
  <r>
    <x v="2"/>
    <s v="South"/>
    <s v="Technology"/>
    <x v="3626"/>
  </r>
  <r>
    <x v="2"/>
    <s v="Central"/>
    <s v="Office Supplies"/>
    <x v="3627"/>
  </r>
  <r>
    <x v="2"/>
    <s v="Central"/>
    <s v="Furniture"/>
    <x v="1210"/>
  </r>
  <r>
    <x v="1"/>
    <s v="East"/>
    <s v="Office Supplies"/>
    <x v="604"/>
  </r>
  <r>
    <x v="2"/>
    <s v="South"/>
    <s v="Furniture"/>
    <x v="2279"/>
  </r>
  <r>
    <x v="2"/>
    <s v="East"/>
    <s v="Furniture"/>
    <x v="3628"/>
  </r>
  <r>
    <x v="0"/>
    <s v="West"/>
    <s v="Office Supplies"/>
    <x v="937"/>
  </r>
  <r>
    <x v="0"/>
    <s v="South"/>
    <s v="Office Supplies"/>
    <x v="1638"/>
  </r>
  <r>
    <x v="1"/>
    <s v="West"/>
    <s v="Office Supplies"/>
    <x v="2360"/>
  </r>
  <r>
    <x v="2"/>
    <s v="West"/>
    <s v="Office Supplies"/>
    <x v="1821"/>
  </r>
  <r>
    <x v="2"/>
    <s v="South"/>
    <s v="Furniture"/>
    <x v="3629"/>
  </r>
  <r>
    <x v="0"/>
    <s v="West"/>
    <s v="Technology"/>
    <x v="372"/>
  </r>
  <r>
    <x v="0"/>
    <s v="West"/>
    <s v="Office Supplies"/>
    <x v="3630"/>
  </r>
  <r>
    <x v="1"/>
    <s v="West"/>
    <s v="Furniture"/>
    <x v="3631"/>
  </r>
  <r>
    <x v="2"/>
    <s v="West"/>
    <s v="Office Supplies"/>
    <x v="3632"/>
  </r>
  <r>
    <x v="0"/>
    <s v="East"/>
    <s v="Office Supplies"/>
    <x v="3633"/>
  </r>
  <r>
    <x v="0"/>
    <s v="West"/>
    <s v="Furniture"/>
    <x v="3634"/>
  </r>
  <r>
    <x v="1"/>
    <s v="West"/>
    <s v="Furniture"/>
    <x v="541"/>
  </r>
  <r>
    <x v="2"/>
    <s v="East"/>
    <s v="Office Supplies"/>
    <x v="684"/>
  </r>
  <r>
    <x v="2"/>
    <s v="East"/>
    <s v="Furniture"/>
    <x v="3635"/>
  </r>
  <r>
    <x v="2"/>
    <s v="East"/>
    <s v="Office Supplies"/>
    <x v="3031"/>
  </r>
  <r>
    <x v="2"/>
    <s v="West"/>
    <s v="Technology"/>
    <x v="525"/>
  </r>
  <r>
    <x v="1"/>
    <s v="East"/>
    <s v="Technology"/>
    <x v="3561"/>
  </r>
  <r>
    <x v="2"/>
    <s v="West"/>
    <s v="Office Supplies"/>
    <x v="3636"/>
  </r>
  <r>
    <x v="0"/>
    <s v="West"/>
    <s v="Office Supplies"/>
    <x v="938"/>
  </r>
  <r>
    <x v="2"/>
    <s v="West"/>
    <s v="Technology"/>
    <x v="1447"/>
  </r>
  <r>
    <x v="1"/>
    <s v="South"/>
    <s v="Technology"/>
    <x v="3637"/>
  </r>
  <r>
    <x v="0"/>
    <s v="Central"/>
    <s v="Office Supplies"/>
    <x v="1198"/>
  </r>
  <r>
    <x v="1"/>
    <s v="East"/>
    <s v="Office Supplies"/>
    <x v="3638"/>
  </r>
  <r>
    <x v="0"/>
    <s v="West"/>
    <s v="Technology"/>
    <x v="3639"/>
  </r>
  <r>
    <x v="2"/>
    <s v="East"/>
    <s v="Furniture"/>
    <x v="3640"/>
  </r>
  <r>
    <x v="0"/>
    <s v="West"/>
    <s v="Furniture"/>
    <x v="3641"/>
  </r>
  <r>
    <x v="2"/>
    <s v="Central"/>
    <s v="Office Supplies"/>
    <x v="473"/>
  </r>
  <r>
    <x v="2"/>
    <s v="West"/>
    <s v="Office Supplies"/>
    <x v="3642"/>
  </r>
  <r>
    <x v="2"/>
    <s v="Central"/>
    <s v="Furniture"/>
    <x v="3643"/>
  </r>
  <r>
    <x v="0"/>
    <s v="Central"/>
    <s v="Furniture"/>
    <x v="3644"/>
  </r>
  <r>
    <x v="0"/>
    <s v="Central"/>
    <s v="Office Supplies"/>
    <x v="3645"/>
  </r>
  <r>
    <x v="1"/>
    <s v="Central"/>
    <s v="Office Supplies"/>
    <x v="3646"/>
  </r>
  <r>
    <x v="1"/>
    <s v="Central"/>
    <s v="Office Supplies"/>
    <x v="2494"/>
  </r>
  <r>
    <x v="0"/>
    <s v="East"/>
    <s v="Office Supplies"/>
    <x v="3647"/>
  </r>
  <r>
    <x v="0"/>
    <s v="West"/>
    <s v="Furniture"/>
    <x v="3648"/>
  </r>
  <r>
    <x v="1"/>
    <s v="East"/>
    <s v="Office Supplies"/>
    <x v="565"/>
  </r>
  <r>
    <x v="0"/>
    <s v="South"/>
    <s v="Office Supplies"/>
    <x v="3649"/>
  </r>
  <r>
    <x v="0"/>
    <s v="West"/>
    <s v="Office Supplies"/>
    <x v="1092"/>
  </r>
  <r>
    <x v="0"/>
    <s v="East"/>
    <s v="Technology"/>
    <x v="2012"/>
  </r>
  <r>
    <x v="2"/>
    <s v="West"/>
    <s v="Office Supplies"/>
    <x v="23"/>
  </r>
  <r>
    <x v="0"/>
    <s v="East"/>
    <s v="Office Supplies"/>
    <x v="3650"/>
  </r>
  <r>
    <x v="2"/>
    <s v="East"/>
    <s v="Technology"/>
    <x v="947"/>
  </r>
  <r>
    <x v="0"/>
    <s v="West"/>
    <s v="Furniture"/>
    <x v="1018"/>
  </r>
  <r>
    <x v="2"/>
    <s v="West"/>
    <s v="Furniture"/>
    <x v="3651"/>
  </r>
  <r>
    <x v="1"/>
    <s v="South"/>
    <s v="Office Supplies"/>
    <x v="3652"/>
  </r>
  <r>
    <x v="0"/>
    <s v="Central"/>
    <s v="Office Supplies"/>
    <x v="2244"/>
  </r>
  <r>
    <x v="0"/>
    <s v="East"/>
    <s v="Office Supplies"/>
    <x v="1231"/>
  </r>
  <r>
    <x v="0"/>
    <s v="East"/>
    <s v="Office Supplies"/>
    <x v="147"/>
  </r>
  <r>
    <x v="0"/>
    <s v="East"/>
    <s v="Office Supplies"/>
    <x v="3653"/>
  </r>
  <r>
    <x v="1"/>
    <s v="Central"/>
    <s v="Office Supplies"/>
    <x v="3654"/>
  </r>
  <r>
    <x v="2"/>
    <s v="East"/>
    <s v="Furniture"/>
    <x v="3655"/>
  </r>
  <r>
    <x v="0"/>
    <s v="East"/>
    <s v="Office Supplies"/>
    <x v="238"/>
  </r>
  <r>
    <x v="0"/>
    <s v="West"/>
    <s v="Furniture"/>
    <x v="3656"/>
  </r>
  <r>
    <x v="2"/>
    <s v="East"/>
    <s v="Office Supplies"/>
    <x v="73"/>
  </r>
  <r>
    <x v="0"/>
    <s v="East"/>
    <s v="Office Supplies"/>
    <x v="3657"/>
  </r>
  <r>
    <x v="2"/>
    <s v="Central"/>
    <s v="Office Supplies"/>
    <x v="3658"/>
  </r>
  <r>
    <x v="2"/>
    <s v="Central"/>
    <s v="Office Supplies"/>
    <x v="3659"/>
  </r>
  <r>
    <x v="0"/>
    <s v="West"/>
    <s v="Technology"/>
    <x v="3187"/>
  </r>
  <r>
    <x v="0"/>
    <s v="West"/>
    <s v="Technology"/>
    <x v="3660"/>
  </r>
  <r>
    <x v="0"/>
    <s v="West"/>
    <s v="Furniture"/>
    <x v="1221"/>
  </r>
  <r>
    <x v="2"/>
    <s v="West"/>
    <s v="Technology"/>
    <x v="3661"/>
  </r>
  <r>
    <x v="1"/>
    <s v="East"/>
    <s v="Office Supplies"/>
    <x v="2601"/>
  </r>
  <r>
    <x v="0"/>
    <s v="East"/>
    <s v="Technology"/>
    <x v="1943"/>
  </r>
  <r>
    <x v="0"/>
    <s v="West"/>
    <s v="Furniture"/>
    <x v="3662"/>
  </r>
  <r>
    <x v="0"/>
    <s v="East"/>
    <s v="Technology"/>
    <x v="2683"/>
  </r>
  <r>
    <x v="0"/>
    <s v="West"/>
    <s v="Office Supplies"/>
    <x v="253"/>
  </r>
  <r>
    <x v="0"/>
    <s v="East"/>
    <s v="Office Supplies"/>
    <x v="3663"/>
  </r>
  <r>
    <x v="1"/>
    <s v="South"/>
    <s v="Technology"/>
    <x v="3664"/>
  </r>
  <r>
    <x v="2"/>
    <s v="East"/>
    <s v="Office Supplies"/>
    <x v="2415"/>
  </r>
  <r>
    <x v="2"/>
    <s v="West"/>
    <s v="Office Supplies"/>
    <x v="3665"/>
  </r>
  <r>
    <x v="0"/>
    <s v="West"/>
    <s v="Office Supplies"/>
    <x v="3666"/>
  </r>
  <r>
    <x v="1"/>
    <s v="South"/>
    <s v="Technology"/>
    <x v="768"/>
  </r>
  <r>
    <x v="0"/>
    <s v="East"/>
    <s v="Office Supplies"/>
    <x v="3667"/>
  </r>
  <r>
    <x v="2"/>
    <s v="South"/>
    <s v="Office Supplies"/>
    <x v="266"/>
  </r>
  <r>
    <x v="0"/>
    <s v="Central"/>
    <s v="Office Supplies"/>
    <x v="3668"/>
  </r>
  <r>
    <x v="0"/>
    <s v="West"/>
    <s v="Office Supplies"/>
    <x v="3669"/>
  </r>
  <r>
    <x v="0"/>
    <s v="East"/>
    <s v="Office Supplies"/>
    <x v="3670"/>
  </r>
  <r>
    <x v="2"/>
    <s v="East"/>
    <s v="Technology"/>
    <x v="2552"/>
  </r>
  <r>
    <x v="0"/>
    <s v="West"/>
    <s v="Office Supplies"/>
    <x v="3671"/>
  </r>
  <r>
    <x v="0"/>
    <s v="East"/>
    <s v="Office Supplies"/>
    <x v="3672"/>
  </r>
  <r>
    <x v="0"/>
    <s v="West"/>
    <s v="Office Supplies"/>
    <x v="3673"/>
  </r>
  <r>
    <x v="0"/>
    <s v="West"/>
    <s v="Office Supplies"/>
    <x v="3674"/>
  </r>
  <r>
    <x v="0"/>
    <s v="West"/>
    <s v="Furniture"/>
    <x v="3675"/>
  </r>
  <r>
    <x v="2"/>
    <s v="East"/>
    <s v="Technology"/>
    <x v="3676"/>
  </r>
  <r>
    <x v="1"/>
    <s v="East"/>
    <s v="Office Supplies"/>
    <x v="3677"/>
  </r>
  <r>
    <x v="1"/>
    <s v="East"/>
    <s v="Technology"/>
    <x v="720"/>
  </r>
  <r>
    <x v="2"/>
    <s v="West"/>
    <s v="Office Supplies"/>
    <x v="2495"/>
  </r>
  <r>
    <x v="2"/>
    <s v="Central"/>
    <s v="Furniture"/>
    <x v="3678"/>
  </r>
  <r>
    <x v="0"/>
    <s v="East"/>
    <s v="Office Supplies"/>
    <x v="402"/>
  </r>
  <r>
    <x v="1"/>
    <s v="West"/>
    <s v="Furniture"/>
    <x v="3679"/>
  </r>
  <r>
    <x v="0"/>
    <s v="East"/>
    <s v="Technology"/>
    <x v="545"/>
  </r>
  <r>
    <x v="1"/>
    <s v="West"/>
    <s v="Office Supplies"/>
    <x v="2508"/>
  </r>
  <r>
    <x v="1"/>
    <s v="West"/>
    <s v="Office Supplies"/>
    <x v="3680"/>
  </r>
  <r>
    <x v="0"/>
    <s v="West"/>
    <s v="Office Supplies"/>
    <x v="3681"/>
  </r>
  <r>
    <x v="0"/>
    <s v="West"/>
    <s v="Technology"/>
    <x v="2828"/>
  </r>
  <r>
    <x v="2"/>
    <s v="South"/>
    <s v="Furniture"/>
    <x v="3682"/>
  </r>
  <r>
    <x v="0"/>
    <s v="Central"/>
    <s v="Office Supplies"/>
    <x v="3683"/>
  </r>
  <r>
    <x v="0"/>
    <s v="East"/>
    <s v="Furniture"/>
    <x v="3684"/>
  </r>
  <r>
    <x v="0"/>
    <s v="Central"/>
    <s v="Office Supplies"/>
    <x v="3685"/>
  </r>
  <r>
    <x v="0"/>
    <s v="West"/>
    <s v="Office Supplies"/>
    <x v="404"/>
  </r>
  <r>
    <x v="0"/>
    <s v="East"/>
    <s v="Furniture"/>
    <x v="1106"/>
  </r>
  <r>
    <x v="0"/>
    <s v="East"/>
    <s v="Office Supplies"/>
    <x v="2596"/>
  </r>
  <r>
    <x v="1"/>
    <s v="East"/>
    <s v="Furniture"/>
    <x v="3686"/>
  </r>
  <r>
    <x v="2"/>
    <s v="East"/>
    <s v="Office Supplies"/>
    <x v="3687"/>
  </r>
  <r>
    <x v="0"/>
    <s v="Central"/>
    <s v="Office Supplies"/>
    <x v="3688"/>
  </r>
  <r>
    <x v="1"/>
    <s v="South"/>
    <s v="Furniture"/>
    <x v="1452"/>
  </r>
  <r>
    <x v="2"/>
    <s v="West"/>
    <s v="Technology"/>
    <x v="3689"/>
  </r>
  <r>
    <x v="0"/>
    <s v="South"/>
    <s v="Furniture"/>
    <x v="1950"/>
  </r>
  <r>
    <x v="2"/>
    <s v="South"/>
    <s v="Office Supplies"/>
    <x v="1153"/>
  </r>
  <r>
    <x v="1"/>
    <s v="West"/>
    <s v="Office Supplies"/>
    <x v="1607"/>
  </r>
  <r>
    <x v="0"/>
    <s v="East"/>
    <s v="Office Supplies"/>
    <x v="3690"/>
  </r>
  <r>
    <x v="0"/>
    <s v="West"/>
    <s v="Technology"/>
    <x v="3637"/>
  </r>
  <r>
    <x v="1"/>
    <s v="Central"/>
    <s v="Furniture"/>
    <x v="3691"/>
  </r>
  <r>
    <x v="2"/>
    <s v="Central"/>
    <s v="Office Supplies"/>
    <x v="3692"/>
  </r>
  <r>
    <x v="2"/>
    <s v="Central"/>
    <s v="Office Supplies"/>
    <x v="3693"/>
  </r>
  <r>
    <x v="0"/>
    <s v="South"/>
    <s v="Office Supplies"/>
    <x v="3694"/>
  </r>
  <r>
    <x v="0"/>
    <s v="West"/>
    <s v="Technology"/>
    <x v="3695"/>
  </r>
  <r>
    <x v="2"/>
    <s v="East"/>
    <s v="Furniture"/>
    <x v="3696"/>
  </r>
  <r>
    <x v="0"/>
    <s v="East"/>
    <s v="Office Supplies"/>
    <x v="3697"/>
  </r>
  <r>
    <x v="2"/>
    <s v="East"/>
    <s v="Technology"/>
    <x v="3698"/>
  </r>
  <r>
    <x v="2"/>
    <s v="West"/>
    <s v="Office Supplies"/>
    <x v="1227"/>
  </r>
  <r>
    <x v="2"/>
    <s v="West"/>
    <s v="Office Supplies"/>
    <x v="1687"/>
  </r>
  <r>
    <x v="0"/>
    <s v="East"/>
    <s v="Furniture"/>
    <x v="3699"/>
  </r>
  <r>
    <x v="1"/>
    <s v="East"/>
    <s v="Office Supplies"/>
    <x v="536"/>
  </r>
  <r>
    <x v="0"/>
    <s v="South"/>
    <s v="Office Supplies"/>
    <x v="1284"/>
  </r>
  <r>
    <x v="0"/>
    <s v="East"/>
    <s v="Furniture"/>
    <x v="39"/>
  </r>
  <r>
    <x v="2"/>
    <s v="East"/>
    <s v="Office Supplies"/>
    <x v="3700"/>
  </r>
  <r>
    <x v="2"/>
    <s v="East"/>
    <s v="Furniture"/>
    <x v="3701"/>
  </r>
  <r>
    <x v="0"/>
    <s v="West"/>
    <s v="Technology"/>
    <x v="3702"/>
  </r>
  <r>
    <x v="1"/>
    <s v="East"/>
    <s v="Office Supplies"/>
    <x v="3703"/>
  </r>
  <r>
    <x v="0"/>
    <s v="Central"/>
    <s v="Technology"/>
    <x v="3704"/>
  </r>
  <r>
    <x v="2"/>
    <s v="East"/>
    <s v="Office Supplies"/>
    <x v="3705"/>
  </r>
  <r>
    <x v="1"/>
    <s v="South"/>
    <s v="Office Supplies"/>
    <x v="3706"/>
  </r>
  <r>
    <x v="0"/>
    <s v="West"/>
    <s v="Furniture"/>
    <x v="2693"/>
  </r>
  <r>
    <x v="1"/>
    <s v="East"/>
    <s v="Furniture"/>
    <x v="3707"/>
  </r>
  <r>
    <x v="0"/>
    <s v="West"/>
    <s v="Office Supplies"/>
    <x v="1059"/>
  </r>
  <r>
    <x v="0"/>
    <s v="East"/>
    <s v="Furniture"/>
    <x v="3708"/>
  </r>
  <r>
    <x v="0"/>
    <s v="West"/>
    <s v="Office Supplies"/>
    <x v="2348"/>
  </r>
  <r>
    <x v="1"/>
    <s v="East"/>
    <s v="Office Supplies"/>
    <x v="479"/>
  </r>
  <r>
    <x v="0"/>
    <s v="Central"/>
    <s v="Office Supplies"/>
    <x v="3709"/>
  </r>
  <r>
    <x v="2"/>
    <s v="East"/>
    <s v="Office Supplies"/>
    <x v="3710"/>
  </r>
  <r>
    <x v="0"/>
    <s v="West"/>
    <s v="Office Supplies"/>
    <x v="3711"/>
  </r>
  <r>
    <x v="2"/>
    <s v="West"/>
    <s v="Office Supplies"/>
    <x v="3712"/>
  </r>
  <r>
    <x v="2"/>
    <s v="South"/>
    <s v="Furniture"/>
    <x v="64"/>
  </r>
  <r>
    <x v="2"/>
    <s v="West"/>
    <s v="Office Supplies"/>
    <x v="75"/>
  </r>
  <r>
    <x v="0"/>
    <s v="Central"/>
    <s v="Office Supplies"/>
    <x v="3713"/>
  </r>
  <r>
    <x v="2"/>
    <s v="West"/>
    <s v="Office Supplies"/>
    <x v="1146"/>
  </r>
  <r>
    <x v="0"/>
    <s v="West"/>
    <s v="Office Supplies"/>
    <x v="3714"/>
  </r>
  <r>
    <x v="0"/>
    <s v="East"/>
    <s v="Technology"/>
    <x v="2483"/>
  </r>
  <r>
    <x v="0"/>
    <s v="West"/>
    <s v="Office Supplies"/>
    <x v="3082"/>
  </r>
  <r>
    <x v="2"/>
    <s v="East"/>
    <s v="Office Supplies"/>
    <x v="3715"/>
  </r>
  <r>
    <x v="0"/>
    <s v="Central"/>
    <s v="Office Supplies"/>
    <x v="452"/>
  </r>
  <r>
    <x v="0"/>
    <s v="Central"/>
    <s v="Office Supplies"/>
    <x v="3716"/>
  </r>
  <r>
    <x v="0"/>
    <s v="West"/>
    <s v="Office Supplies"/>
    <x v="532"/>
  </r>
  <r>
    <x v="0"/>
    <s v="Central"/>
    <s v="Office Supplies"/>
    <x v="630"/>
  </r>
  <r>
    <x v="0"/>
    <s v="West"/>
    <s v="Furniture"/>
    <x v="453"/>
  </r>
  <r>
    <x v="2"/>
    <s v="East"/>
    <s v="Office Supplies"/>
    <x v="3717"/>
  </r>
  <r>
    <x v="0"/>
    <s v="West"/>
    <s v="Office Supplies"/>
    <x v="1177"/>
  </r>
  <r>
    <x v="0"/>
    <s v="Central"/>
    <s v="Office Supplies"/>
    <x v="833"/>
  </r>
  <r>
    <x v="0"/>
    <s v="East"/>
    <s v="Office Supplies"/>
    <x v="3718"/>
  </r>
  <r>
    <x v="0"/>
    <s v="South"/>
    <s v="Office Supplies"/>
    <x v="3719"/>
  </r>
  <r>
    <x v="0"/>
    <s v="Central"/>
    <s v="Office Supplies"/>
    <x v="3720"/>
  </r>
  <r>
    <x v="1"/>
    <s v="West"/>
    <s v="Furniture"/>
    <x v="3721"/>
  </r>
  <r>
    <x v="0"/>
    <s v="East"/>
    <s v="Office Supplies"/>
    <x v="3722"/>
  </r>
  <r>
    <x v="1"/>
    <s v="South"/>
    <s v="Office Supplies"/>
    <x v="3723"/>
  </r>
  <r>
    <x v="0"/>
    <s v="East"/>
    <s v="Technology"/>
    <x v="2282"/>
  </r>
  <r>
    <x v="0"/>
    <s v="West"/>
    <s v="Office Supplies"/>
    <x v="1445"/>
  </r>
  <r>
    <x v="1"/>
    <s v="East"/>
    <s v="Technology"/>
    <x v="3724"/>
  </r>
  <r>
    <x v="0"/>
    <s v="Central"/>
    <s v="Office Supplies"/>
    <x v="3725"/>
  </r>
  <r>
    <x v="2"/>
    <s v="West"/>
    <s v="Technology"/>
    <x v="3726"/>
  </r>
  <r>
    <x v="0"/>
    <s v="East"/>
    <s v="Office Supplies"/>
    <x v="3079"/>
  </r>
  <r>
    <x v="2"/>
    <s v="East"/>
    <s v="Office Supplies"/>
    <x v="1255"/>
  </r>
  <r>
    <x v="1"/>
    <s v="East"/>
    <s v="Technology"/>
    <x v="545"/>
  </r>
  <r>
    <x v="0"/>
    <s v="West"/>
    <s v="Technology"/>
    <x v="3727"/>
  </r>
  <r>
    <x v="0"/>
    <s v="East"/>
    <s v="Office Supplies"/>
    <x v="1166"/>
  </r>
  <r>
    <x v="2"/>
    <s v="East"/>
    <s v="Office Supplies"/>
    <x v="1324"/>
  </r>
  <r>
    <x v="0"/>
    <s v="West"/>
    <s v="Technology"/>
    <x v="3728"/>
  </r>
  <r>
    <x v="2"/>
    <s v="South"/>
    <s v="Office Supplies"/>
    <x v="3729"/>
  </r>
  <r>
    <x v="0"/>
    <s v="Central"/>
    <s v="Office Supplies"/>
    <x v="3730"/>
  </r>
  <r>
    <x v="2"/>
    <s v="South"/>
    <s v="Office Supplies"/>
    <x v="3731"/>
  </r>
  <r>
    <x v="0"/>
    <s v="East"/>
    <s v="Office Supplies"/>
    <x v="3732"/>
  </r>
  <r>
    <x v="2"/>
    <s v="West"/>
    <s v="Office Supplies"/>
    <x v="3733"/>
  </r>
  <r>
    <x v="2"/>
    <s v="East"/>
    <s v="Office Supplies"/>
    <x v="3734"/>
  </r>
  <r>
    <x v="2"/>
    <s v="West"/>
    <s v="Office Supplies"/>
    <x v="3735"/>
  </r>
  <r>
    <x v="0"/>
    <s v="Central"/>
    <s v="Technology"/>
    <x v="3736"/>
  </r>
  <r>
    <x v="1"/>
    <s v="Central"/>
    <s v="Office Supplies"/>
    <x v="3737"/>
  </r>
  <r>
    <x v="0"/>
    <s v="South"/>
    <s v="Office Supplies"/>
    <x v="753"/>
  </r>
  <r>
    <x v="2"/>
    <s v="South"/>
    <s v="Office Supplies"/>
    <x v="3681"/>
  </r>
  <r>
    <x v="2"/>
    <s v="East"/>
    <s v="Office Supplies"/>
    <x v="2671"/>
  </r>
  <r>
    <x v="2"/>
    <s v="East"/>
    <s v="Technology"/>
    <x v="545"/>
  </r>
  <r>
    <x v="0"/>
    <s v="West"/>
    <s v="Technology"/>
    <x v="2009"/>
  </r>
  <r>
    <x v="2"/>
    <s v="Central"/>
    <s v="Office Supplies"/>
    <x v="3738"/>
  </r>
  <r>
    <x v="0"/>
    <s v="East"/>
    <s v="Furniture"/>
    <x v="3739"/>
  </r>
  <r>
    <x v="1"/>
    <s v="South"/>
    <s v="Technology"/>
    <x v="1622"/>
  </r>
  <r>
    <x v="0"/>
    <s v="Central"/>
    <s v="Office Supplies"/>
    <x v="3740"/>
  </r>
  <r>
    <x v="1"/>
    <s v="East"/>
    <s v="Furniture"/>
    <x v="3741"/>
  </r>
  <r>
    <x v="0"/>
    <s v="Central"/>
    <s v="Technology"/>
    <x v="3626"/>
  </r>
  <r>
    <x v="0"/>
    <s v="West"/>
    <s v="Office Supplies"/>
    <x v="3335"/>
  </r>
  <r>
    <x v="0"/>
    <s v="Central"/>
    <s v="Technology"/>
    <x v="3742"/>
  </r>
  <r>
    <x v="0"/>
    <s v="Central"/>
    <s v="Office Supplies"/>
    <x v="3743"/>
  </r>
  <r>
    <x v="2"/>
    <s v="South"/>
    <s v="Office Supplies"/>
    <x v="3278"/>
  </r>
  <r>
    <x v="2"/>
    <s v="South"/>
    <s v="Office Supplies"/>
    <x v="3630"/>
  </r>
  <r>
    <x v="2"/>
    <s v="Central"/>
    <s v="Office Supplies"/>
    <x v="3744"/>
  </r>
  <r>
    <x v="0"/>
    <s v="Central"/>
    <s v="Office Supplies"/>
    <x v="3745"/>
  </r>
  <r>
    <x v="2"/>
    <s v="West"/>
    <s v="Office Supplies"/>
    <x v="2165"/>
  </r>
  <r>
    <x v="0"/>
    <s v="Central"/>
    <s v="Office Supplies"/>
    <x v="109"/>
  </r>
  <r>
    <x v="2"/>
    <s v="West"/>
    <s v="Furniture"/>
    <x v="3279"/>
  </r>
  <r>
    <x v="0"/>
    <s v="South"/>
    <s v="Furniture"/>
    <x v="3746"/>
  </r>
  <r>
    <x v="1"/>
    <s v="West"/>
    <s v="Office Supplies"/>
    <x v="1141"/>
  </r>
  <r>
    <x v="2"/>
    <s v="West"/>
    <s v="Technology"/>
    <x v="3728"/>
  </r>
  <r>
    <x v="0"/>
    <s v="West"/>
    <s v="Office Supplies"/>
    <x v="3747"/>
  </r>
  <r>
    <x v="2"/>
    <s v="West"/>
    <s v="Office Supplies"/>
    <x v="3748"/>
  </r>
  <r>
    <x v="0"/>
    <s v="West"/>
    <s v="Furniture"/>
    <x v="3749"/>
  </r>
  <r>
    <x v="0"/>
    <s v="West"/>
    <s v="Office Supplies"/>
    <x v="3750"/>
  </r>
  <r>
    <x v="0"/>
    <s v="East"/>
    <s v="Office Supplies"/>
    <x v="2273"/>
  </r>
  <r>
    <x v="0"/>
    <s v="Central"/>
    <s v="Office Supplies"/>
    <x v="3751"/>
  </r>
  <r>
    <x v="1"/>
    <s v="West"/>
    <s v="Technology"/>
    <x v="3752"/>
  </r>
  <r>
    <x v="0"/>
    <s v="West"/>
    <s v="Office Supplies"/>
    <x v="3753"/>
  </r>
  <r>
    <x v="2"/>
    <s v="East"/>
    <s v="Office Supplies"/>
    <x v="3754"/>
  </r>
  <r>
    <x v="0"/>
    <s v="Central"/>
    <s v="Office Supplies"/>
    <x v="1308"/>
  </r>
  <r>
    <x v="0"/>
    <s v="South"/>
    <s v="Office Supplies"/>
    <x v="1598"/>
  </r>
  <r>
    <x v="0"/>
    <s v="East"/>
    <s v="Furniture"/>
    <x v="3755"/>
  </r>
  <r>
    <x v="1"/>
    <s v="East"/>
    <s v="Office Supplies"/>
    <x v="546"/>
  </r>
  <r>
    <x v="0"/>
    <s v="Central"/>
    <s v="Office Supplies"/>
    <x v="3756"/>
  </r>
  <r>
    <x v="2"/>
    <s v="West"/>
    <s v="Furniture"/>
    <x v="3757"/>
  </r>
  <r>
    <x v="0"/>
    <s v="South"/>
    <s v="Technology"/>
    <x v="3758"/>
  </r>
  <r>
    <x v="2"/>
    <s v="West"/>
    <s v="Office Supplies"/>
    <x v="3759"/>
  </r>
  <r>
    <x v="0"/>
    <s v="West"/>
    <s v="Office Supplies"/>
    <x v="3760"/>
  </r>
  <r>
    <x v="0"/>
    <s v="East"/>
    <s v="Office Supplies"/>
    <x v="644"/>
  </r>
  <r>
    <x v="2"/>
    <s v="West"/>
    <s v="Office Supplies"/>
    <x v="3761"/>
  </r>
  <r>
    <x v="0"/>
    <s v="East"/>
    <s v="Office Supplies"/>
    <x v="3762"/>
  </r>
  <r>
    <x v="2"/>
    <s v="Central"/>
    <s v="Technology"/>
    <x v="388"/>
  </r>
  <r>
    <x v="0"/>
    <s v="West"/>
    <s v="Office Supplies"/>
    <x v="3532"/>
  </r>
  <r>
    <x v="2"/>
    <s v="Central"/>
    <s v="Technology"/>
    <x v="2466"/>
  </r>
  <r>
    <x v="0"/>
    <s v="South"/>
    <s v="Office Supplies"/>
    <x v="3763"/>
  </r>
  <r>
    <x v="0"/>
    <s v="West"/>
    <s v="Office Supplies"/>
    <x v="3764"/>
  </r>
  <r>
    <x v="2"/>
    <s v="East"/>
    <s v="Office Supplies"/>
    <x v="496"/>
  </r>
  <r>
    <x v="2"/>
    <s v="Central"/>
    <s v="Technology"/>
    <x v="3765"/>
  </r>
  <r>
    <x v="0"/>
    <s v="South"/>
    <s v="Technology"/>
    <x v="3419"/>
  </r>
  <r>
    <x v="2"/>
    <s v="East"/>
    <s v="Technology"/>
    <x v="3766"/>
  </r>
  <r>
    <x v="2"/>
    <s v="East"/>
    <s v="Office Supplies"/>
    <x v="3767"/>
  </r>
  <r>
    <x v="2"/>
    <s v="East"/>
    <s v="Technology"/>
    <x v="3768"/>
  </r>
  <r>
    <x v="0"/>
    <s v="West"/>
    <s v="Technology"/>
    <x v="2882"/>
  </r>
  <r>
    <x v="0"/>
    <s v="East"/>
    <s v="Office Supplies"/>
    <x v="3769"/>
  </r>
  <r>
    <x v="0"/>
    <s v="Central"/>
    <s v="Furniture"/>
    <x v="3770"/>
  </r>
  <r>
    <x v="0"/>
    <s v="West"/>
    <s v="Technology"/>
    <x v="3771"/>
  </r>
  <r>
    <x v="0"/>
    <s v="West"/>
    <s v="Furniture"/>
    <x v="3772"/>
  </r>
  <r>
    <x v="0"/>
    <s v="South"/>
    <s v="Furniture"/>
    <x v="3773"/>
  </r>
  <r>
    <x v="1"/>
    <s v="West"/>
    <s v="Office Supplies"/>
    <x v="1584"/>
  </r>
  <r>
    <x v="2"/>
    <s v="West"/>
    <s v="Technology"/>
    <x v="3774"/>
  </r>
  <r>
    <x v="0"/>
    <s v="West"/>
    <s v="Office Supplies"/>
    <x v="3775"/>
  </r>
  <r>
    <x v="0"/>
    <s v="South"/>
    <s v="Furniture"/>
    <x v="3776"/>
  </r>
  <r>
    <x v="2"/>
    <s v="Central"/>
    <s v="Office Supplies"/>
    <x v="3777"/>
  </r>
  <r>
    <x v="0"/>
    <s v="Central"/>
    <s v="Technology"/>
    <x v="3778"/>
  </r>
  <r>
    <x v="0"/>
    <s v="West"/>
    <s v="Office Supplies"/>
    <x v="3779"/>
  </r>
  <r>
    <x v="0"/>
    <s v="Central"/>
    <s v="Furniture"/>
    <x v="3780"/>
  </r>
  <r>
    <x v="0"/>
    <s v="West"/>
    <s v="Office Supplies"/>
    <x v="3781"/>
  </r>
  <r>
    <x v="1"/>
    <s v="West"/>
    <s v="Technology"/>
    <x v="3782"/>
  </r>
  <r>
    <x v="1"/>
    <s v="South"/>
    <s v="Office Supplies"/>
    <x v="3783"/>
  </r>
  <r>
    <x v="0"/>
    <s v="Central"/>
    <s v="Furniture"/>
    <x v="3784"/>
  </r>
  <r>
    <x v="0"/>
    <s v="Central"/>
    <s v="Furniture"/>
    <x v="3785"/>
  </r>
  <r>
    <x v="2"/>
    <s v="West"/>
    <s v="Office Supplies"/>
    <x v="3066"/>
  </r>
  <r>
    <x v="0"/>
    <s v="East"/>
    <s v="Furniture"/>
    <x v="1879"/>
  </r>
  <r>
    <x v="0"/>
    <s v="Central"/>
    <s v="Technology"/>
    <x v="2757"/>
  </r>
  <r>
    <x v="2"/>
    <s v="West"/>
    <s v="Office Supplies"/>
    <x v="678"/>
  </r>
  <r>
    <x v="2"/>
    <s v="West"/>
    <s v="Furniture"/>
    <x v="3655"/>
  </r>
  <r>
    <x v="2"/>
    <s v="East"/>
    <s v="Office Supplies"/>
    <x v="68"/>
  </r>
  <r>
    <x v="0"/>
    <s v="West"/>
    <s v="Office Supplies"/>
    <x v="3786"/>
  </r>
  <r>
    <x v="1"/>
    <s v="East"/>
    <s v="Office Supplies"/>
    <x v="3787"/>
  </r>
  <r>
    <x v="1"/>
    <s v="West"/>
    <s v="Office Supplies"/>
    <x v="1584"/>
  </r>
  <r>
    <x v="2"/>
    <s v="South"/>
    <s v="Office Supplies"/>
    <x v="3788"/>
  </r>
  <r>
    <x v="1"/>
    <s v="West"/>
    <s v="Technology"/>
    <x v="3789"/>
  </r>
  <r>
    <x v="2"/>
    <s v="West"/>
    <s v="Office Supplies"/>
    <x v="2177"/>
  </r>
  <r>
    <x v="1"/>
    <s v="South"/>
    <s v="Office Supplies"/>
    <x v="3790"/>
  </r>
  <r>
    <x v="0"/>
    <s v="West"/>
    <s v="Furniture"/>
    <x v="3791"/>
  </r>
  <r>
    <x v="0"/>
    <s v="Central"/>
    <s v="Furniture"/>
    <x v="2533"/>
  </r>
  <r>
    <x v="2"/>
    <s v="Central"/>
    <s v="Technology"/>
    <x v="3792"/>
  </r>
  <r>
    <x v="2"/>
    <s v="Central"/>
    <s v="Office Supplies"/>
    <x v="3211"/>
  </r>
  <r>
    <x v="0"/>
    <s v="West"/>
    <s v="Office Supplies"/>
    <x v="1059"/>
  </r>
  <r>
    <x v="1"/>
    <s v="West"/>
    <s v="Office Supplies"/>
    <x v="708"/>
  </r>
  <r>
    <x v="0"/>
    <s v="East"/>
    <s v="Office Supplies"/>
    <x v="457"/>
  </r>
  <r>
    <x v="1"/>
    <s v="West"/>
    <s v="Furniture"/>
    <x v="1386"/>
  </r>
  <r>
    <x v="0"/>
    <s v="West"/>
    <s v="Office Supplies"/>
    <x v="3793"/>
  </r>
  <r>
    <x v="0"/>
    <s v="West"/>
    <s v="Office Supplies"/>
    <x v="3794"/>
  </r>
  <r>
    <x v="0"/>
    <s v="West"/>
    <s v="Office Supplies"/>
    <x v="3795"/>
  </r>
  <r>
    <x v="2"/>
    <s v="Central"/>
    <s v="Office Supplies"/>
    <x v="3796"/>
  </r>
  <r>
    <x v="0"/>
    <s v="East"/>
    <s v="Office Supplies"/>
    <x v="3797"/>
  </r>
  <r>
    <x v="2"/>
    <s v="East"/>
    <s v="Office Supplies"/>
    <x v="2078"/>
  </r>
  <r>
    <x v="0"/>
    <s v="West"/>
    <s v="Furniture"/>
    <x v="3798"/>
  </r>
  <r>
    <x v="0"/>
    <s v="West"/>
    <s v="Office Supplies"/>
    <x v="2228"/>
  </r>
  <r>
    <x v="2"/>
    <s v="East"/>
    <s v="Office Supplies"/>
    <x v="3799"/>
  </r>
  <r>
    <x v="0"/>
    <s v="East"/>
    <s v="Technology"/>
    <x v="3800"/>
  </r>
  <r>
    <x v="2"/>
    <s v="West"/>
    <s v="Office Supplies"/>
    <x v="1059"/>
  </r>
  <r>
    <x v="0"/>
    <s v="West"/>
    <s v="Technology"/>
    <x v="2815"/>
  </r>
  <r>
    <x v="1"/>
    <s v="West"/>
    <s v="Furniture"/>
    <x v="3801"/>
  </r>
  <r>
    <x v="0"/>
    <s v="East"/>
    <s v="Furniture"/>
    <x v="3802"/>
  </r>
  <r>
    <x v="1"/>
    <s v="West"/>
    <s v="Technology"/>
    <x v="3803"/>
  </r>
  <r>
    <x v="1"/>
    <s v="East"/>
    <s v="Office Supplies"/>
    <x v="601"/>
  </r>
  <r>
    <x v="2"/>
    <s v="Central"/>
    <s v="Office Supplies"/>
    <x v="924"/>
  </r>
  <r>
    <x v="0"/>
    <s v="West"/>
    <s v="Office Supplies"/>
    <x v="348"/>
  </r>
  <r>
    <x v="2"/>
    <s v="Central"/>
    <s v="Office Supplies"/>
    <x v="3804"/>
  </r>
  <r>
    <x v="2"/>
    <s v="South"/>
    <s v="Office Supplies"/>
    <x v="3805"/>
  </r>
  <r>
    <x v="0"/>
    <s v="West"/>
    <s v="Office Supplies"/>
    <x v="3806"/>
  </r>
  <r>
    <x v="2"/>
    <s v="South"/>
    <s v="Office Supplies"/>
    <x v="3807"/>
  </r>
  <r>
    <x v="0"/>
    <s v="West"/>
    <s v="Technology"/>
    <x v="3808"/>
  </r>
  <r>
    <x v="2"/>
    <s v="Central"/>
    <s v="Office Supplies"/>
    <x v="3809"/>
  </r>
  <r>
    <x v="0"/>
    <s v="West"/>
    <s v="Technology"/>
    <x v="1468"/>
  </r>
  <r>
    <x v="1"/>
    <s v="West"/>
    <s v="Office Supplies"/>
    <x v="3810"/>
  </r>
  <r>
    <x v="1"/>
    <s v="East"/>
    <s v="Office Supplies"/>
    <x v="3811"/>
  </r>
  <r>
    <x v="1"/>
    <s v="West"/>
    <s v="Office Supplies"/>
    <x v="3812"/>
  </r>
  <r>
    <x v="1"/>
    <s v="Central"/>
    <s v="Technology"/>
    <x v="3813"/>
  </r>
  <r>
    <x v="2"/>
    <s v="West"/>
    <s v="Office Supplies"/>
    <x v="3814"/>
  </r>
  <r>
    <x v="0"/>
    <s v="West"/>
    <s v="Technology"/>
    <x v="3815"/>
  </r>
  <r>
    <x v="0"/>
    <s v="West"/>
    <s v="Furniture"/>
    <x v="3816"/>
  </r>
  <r>
    <x v="0"/>
    <s v="Central"/>
    <s v="Office Supplies"/>
    <x v="3817"/>
  </r>
  <r>
    <x v="2"/>
    <s v="South"/>
    <s v="Office Supplies"/>
    <x v="2040"/>
  </r>
  <r>
    <x v="2"/>
    <s v="East"/>
    <s v="Office Supplies"/>
    <x v="3818"/>
  </r>
  <r>
    <x v="0"/>
    <s v="South"/>
    <s v="Office Supplies"/>
    <x v="2661"/>
  </r>
  <r>
    <x v="0"/>
    <s v="West"/>
    <s v="Office Supplies"/>
    <x v="3819"/>
  </r>
  <r>
    <x v="2"/>
    <s v="East"/>
    <s v="Office Supplies"/>
    <x v="3820"/>
  </r>
  <r>
    <x v="0"/>
    <s v="South"/>
    <s v="Furniture"/>
    <x v="3821"/>
  </r>
  <r>
    <x v="1"/>
    <s v="East"/>
    <s v="Office Supplies"/>
    <x v="479"/>
  </r>
  <r>
    <x v="0"/>
    <s v="Central"/>
    <s v="Furniture"/>
    <x v="1928"/>
  </r>
  <r>
    <x v="2"/>
    <s v="Central"/>
    <s v="Office Supplies"/>
    <x v="3822"/>
  </r>
  <r>
    <x v="2"/>
    <s v="West"/>
    <s v="Office Supplies"/>
    <x v="3823"/>
  </r>
  <r>
    <x v="0"/>
    <s v="South"/>
    <s v="Office Supplies"/>
    <x v="1743"/>
  </r>
  <r>
    <x v="0"/>
    <s v="East"/>
    <s v="Office Supplies"/>
    <x v="2204"/>
  </r>
  <r>
    <x v="2"/>
    <s v="East"/>
    <s v="Office Supplies"/>
    <x v="3247"/>
  </r>
  <r>
    <x v="0"/>
    <s v="Central"/>
    <s v="Office Supplies"/>
    <x v="3824"/>
  </r>
  <r>
    <x v="2"/>
    <s v="Central"/>
    <s v="Technology"/>
    <x v="1248"/>
  </r>
  <r>
    <x v="0"/>
    <s v="South"/>
    <s v="Technology"/>
    <x v="3825"/>
  </r>
  <r>
    <x v="2"/>
    <s v="South"/>
    <s v="Office Supplies"/>
    <x v="3826"/>
  </r>
  <r>
    <x v="2"/>
    <s v="Central"/>
    <s v="Office Supplies"/>
    <x v="2209"/>
  </r>
  <r>
    <x v="1"/>
    <s v="West"/>
    <s v="Technology"/>
    <x v="3827"/>
  </r>
  <r>
    <x v="0"/>
    <s v="Central"/>
    <s v="Office Supplies"/>
    <x v="3828"/>
  </r>
  <r>
    <x v="0"/>
    <s v="West"/>
    <s v="Furniture"/>
    <x v="1302"/>
  </r>
  <r>
    <x v="0"/>
    <s v="East"/>
    <s v="Office Supplies"/>
    <x v="3829"/>
  </r>
  <r>
    <x v="0"/>
    <s v="West"/>
    <s v="Office Supplies"/>
    <x v="3830"/>
  </r>
  <r>
    <x v="0"/>
    <s v="South"/>
    <s v="Furniture"/>
    <x v="3831"/>
  </r>
  <r>
    <x v="1"/>
    <s v="West"/>
    <s v="Office Supplies"/>
    <x v="375"/>
  </r>
  <r>
    <x v="0"/>
    <s v="West"/>
    <s v="Office Supplies"/>
    <x v="3832"/>
  </r>
  <r>
    <x v="0"/>
    <s v="Central"/>
    <s v="Office Supplies"/>
    <x v="111"/>
  </r>
  <r>
    <x v="0"/>
    <s v="West"/>
    <s v="Furniture"/>
    <x v="3293"/>
  </r>
  <r>
    <x v="0"/>
    <s v="East"/>
    <s v="Office Supplies"/>
    <x v="830"/>
  </r>
  <r>
    <x v="2"/>
    <s v="West"/>
    <s v="Office Supplies"/>
    <x v="2929"/>
  </r>
  <r>
    <x v="2"/>
    <s v="South"/>
    <s v="Furniture"/>
    <x v="3833"/>
  </r>
  <r>
    <x v="0"/>
    <s v="West"/>
    <s v="Office Supplies"/>
    <x v="1131"/>
  </r>
  <r>
    <x v="1"/>
    <s v="East"/>
    <s v="Furniture"/>
    <x v="2962"/>
  </r>
  <r>
    <x v="0"/>
    <s v="West"/>
    <s v="Technology"/>
    <x v="3834"/>
  </r>
  <r>
    <x v="0"/>
    <s v="West"/>
    <s v="Office Supplies"/>
    <x v="2836"/>
  </r>
  <r>
    <x v="2"/>
    <s v="West"/>
    <s v="Furniture"/>
    <x v="2694"/>
  </r>
  <r>
    <x v="0"/>
    <s v="South"/>
    <s v="Office Supplies"/>
    <x v="3835"/>
  </r>
  <r>
    <x v="0"/>
    <s v="East"/>
    <s v="Office Supplies"/>
    <x v="3836"/>
  </r>
  <r>
    <x v="2"/>
    <s v="East"/>
    <s v="Technology"/>
    <x v="3837"/>
  </r>
  <r>
    <x v="2"/>
    <s v="East"/>
    <s v="Office Supplies"/>
    <x v="3838"/>
  </r>
  <r>
    <x v="0"/>
    <s v="West"/>
    <s v="Office Supplies"/>
    <x v="3839"/>
  </r>
  <r>
    <x v="0"/>
    <s v="West"/>
    <s v="Office Supplies"/>
    <x v="1225"/>
  </r>
  <r>
    <x v="2"/>
    <s v="South"/>
    <s v="Office Supplies"/>
    <x v="167"/>
  </r>
  <r>
    <x v="1"/>
    <s v="West"/>
    <s v="Furniture"/>
    <x v="1051"/>
  </r>
  <r>
    <x v="0"/>
    <s v="East"/>
    <s v="Office Supplies"/>
    <x v="3840"/>
  </r>
  <r>
    <x v="0"/>
    <s v="Central"/>
    <s v="Technology"/>
    <x v="3841"/>
  </r>
  <r>
    <x v="1"/>
    <s v="West"/>
    <s v="Office Supplies"/>
    <x v="3842"/>
  </r>
  <r>
    <x v="1"/>
    <s v="West"/>
    <s v="Office Supplies"/>
    <x v="3843"/>
  </r>
  <r>
    <x v="0"/>
    <s v="Central"/>
    <s v="Office Supplies"/>
    <x v="3844"/>
  </r>
  <r>
    <x v="2"/>
    <s v="East"/>
    <s v="Furniture"/>
    <x v="2196"/>
  </r>
  <r>
    <x v="0"/>
    <s v="West"/>
    <s v="Office Supplies"/>
    <x v="3026"/>
  </r>
  <r>
    <x v="0"/>
    <s v="South"/>
    <s v="Office Supplies"/>
    <x v="3845"/>
  </r>
  <r>
    <x v="2"/>
    <s v="South"/>
    <s v="Furniture"/>
    <x v="3846"/>
  </r>
  <r>
    <x v="0"/>
    <s v="West"/>
    <s v="Furniture"/>
    <x v="767"/>
  </r>
  <r>
    <x v="0"/>
    <s v="West"/>
    <s v="Furniture"/>
    <x v="3847"/>
  </r>
  <r>
    <x v="1"/>
    <s v="Central"/>
    <s v="Office Supplies"/>
    <x v="2656"/>
  </r>
  <r>
    <x v="2"/>
    <s v="Central"/>
    <s v="Office Supplies"/>
    <x v="3848"/>
  </r>
  <r>
    <x v="0"/>
    <s v="Central"/>
    <s v="Furniture"/>
    <x v="923"/>
  </r>
  <r>
    <x v="1"/>
    <s v="West"/>
    <s v="Office Supplies"/>
    <x v="274"/>
  </r>
  <r>
    <x v="2"/>
    <s v="West"/>
    <s v="Office Supplies"/>
    <x v="3849"/>
  </r>
  <r>
    <x v="0"/>
    <s v="Central"/>
    <s v="Technology"/>
    <x v="3850"/>
  </r>
  <r>
    <x v="0"/>
    <s v="South"/>
    <s v="Office Supplies"/>
    <x v="2223"/>
  </r>
  <r>
    <x v="0"/>
    <s v="West"/>
    <s v="Office Supplies"/>
    <x v="253"/>
  </r>
  <r>
    <x v="1"/>
    <s v="West"/>
    <s v="Technology"/>
    <x v="1718"/>
  </r>
  <r>
    <x v="2"/>
    <s v="West"/>
    <s v="Technology"/>
    <x v="3851"/>
  </r>
  <r>
    <x v="0"/>
    <s v="West"/>
    <s v="Office Supplies"/>
    <x v="3824"/>
  </r>
  <r>
    <x v="0"/>
    <s v="West"/>
    <s v="Office Supplies"/>
    <x v="756"/>
  </r>
  <r>
    <x v="0"/>
    <s v="Central"/>
    <s v="Office Supplies"/>
    <x v="3852"/>
  </r>
  <r>
    <x v="0"/>
    <s v="Central"/>
    <s v="Furniture"/>
    <x v="3853"/>
  </r>
  <r>
    <x v="1"/>
    <s v="Central"/>
    <s v="Technology"/>
    <x v="2768"/>
  </r>
  <r>
    <x v="2"/>
    <s v="South"/>
    <s v="Technology"/>
    <x v="866"/>
  </r>
  <r>
    <x v="1"/>
    <s v="West"/>
    <s v="Furniture"/>
    <x v="3426"/>
  </r>
  <r>
    <x v="2"/>
    <s v="Central"/>
    <s v="Office Supplies"/>
    <x v="1120"/>
  </r>
  <r>
    <x v="2"/>
    <s v="East"/>
    <s v="Office Supplies"/>
    <x v="1830"/>
  </r>
  <r>
    <x v="0"/>
    <s v="Central"/>
    <s v="Office Supplies"/>
    <x v="3854"/>
  </r>
  <r>
    <x v="2"/>
    <s v="West"/>
    <s v="Office Supplies"/>
    <x v="2025"/>
  </r>
  <r>
    <x v="2"/>
    <s v="West"/>
    <s v="Technology"/>
    <x v="2050"/>
  </r>
  <r>
    <x v="1"/>
    <s v="Central"/>
    <s v="Furniture"/>
    <x v="3855"/>
  </r>
  <r>
    <x v="0"/>
    <s v="South"/>
    <s v="Furniture"/>
    <x v="3856"/>
  </r>
  <r>
    <x v="0"/>
    <s v="East"/>
    <s v="Office Supplies"/>
    <x v="3857"/>
  </r>
  <r>
    <x v="0"/>
    <s v="East"/>
    <s v="Office Supplies"/>
    <x v="2614"/>
  </r>
  <r>
    <x v="0"/>
    <s v="West"/>
    <s v="Furniture"/>
    <x v="3858"/>
  </r>
  <r>
    <x v="0"/>
    <s v="East"/>
    <s v="Office Supplies"/>
    <x v="3859"/>
  </r>
  <r>
    <x v="0"/>
    <s v="West"/>
    <s v="Office Supplies"/>
    <x v="3860"/>
  </r>
  <r>
    <x v="0"/>
    <s v="East"/>
    <s v="Furniture"/>
    <x v="3861"/>
  </r>
  <r>
    <x v="0"/>
    <s v="East"/>
    <s v="Office Supplies"/>
    <x v="3862"/>
  </r>
  <r>
    <x v="1"/>
    <s v="Central"/>
    <s v="Office Supplies"/>
    <x v="3257"/>
  </r>
  <r>
    <x v="0"/>
    <s v="West"/>
    <s v="Office Supplies"/>
    <x v="29"/>
  </r>
  <r>
    <x v="0"/>
    <s v="East"/>
    <s v="Office Supplies"/>
    <x v="1568"/>
  </r>
  <r>
    <x v="0"/>
    <s v="West"/>
    <s v="Office Supplies"/>
    <x v="869"/>
  </r>
  <r>
    <x v="0"/>
    <s v="West"/>
    <s v="Office Supplies"/>
    <x v="489"/>
  </r>
  <r>
    <x v="0"/>
    <s v="Central"/>
    <s v="Office Supplies"/>
    <x v="2083"/>
  </r>
  <r>
    <x v="2"/>
    <s v="Central"/>
    <s v="Office Supplies"/>
    <x v="644"/>
  </r>
  <r>
    <x v="0"/>
    <s v="West"/>
    <s v="Office Supplies"/>
    <x v="3657"/>
  </r>
  <r>
    <x v="2"/>
    <s v="East"/>
    <s v="Technology"/>
    <x v="3863"/>
  </r>
  <r>
    <x v="0"/>
    <s v="East"/>
    <s v="Office Supplies"/>
    <x v="537"/>
  </r>
  <r>
    <x v="2"/>
    <s v="South"/>
    <s v="Office Supplies"/>
    <x v="112"/>
  </r>
  <r>
    <x v="2"/>
    <s v="West"/>
    <s v="Furniture"/>
    <x v="3864"/>
  </r>
  <r>
    <x v="2"/>
    <s v="East"/>
    <s v="Office Supplies"/>
    <x v="3865"/>
  </r>
  <r>
    <x v="1"/>
    <s v="East"/>
    <s v="Office Supplies"/>
    <x v="3866"/>
  </r>
  <r>
    <x v="0"/>
    <s v="East"/>
    <s v="Office Supplies"/>
    <x v="3867"/>
  </r>
  <r>
    <x v="0"/>
    <s v="West"/>
    <s v="Furniture"/>
    <x v="3868"/>
  </r>
  <r>
    <x v="2"/>
    <s v="East"/>
    <s v="Furniture"/>
    <x v="3869"/>
  </r>
  <r>
    <x v="0"/>
    <s v="West"/>
    <s v="Furniture"/>
    <x v="3870"/>
  </r>
  <r>
    <x v="2"/>
    <s v="West"/>
    <s v="Furniture"/>
    <x v="3741"/>
  </r>
  <r>
    <x v="2"/>
    <s v="East"/>
    <s v="Technology"/>
    <x v="3011"/>
  </r>
  <r>
    <x v="1"/>
    <s v="South"/>
    <s v="Office Supplies"/>
    <x v="2884"/>
  </r>
  <r>
    <x v="1"/>
    <s v="Central"/>
    <s v="Technology"/>
    <x v="3871"/>
  </r>
  <r>
    <x v="2"/>
    <s v="Central"/>
    <s v="Furniture"/>
    <x v="219"/>
  </r>
  <r>
    <x v="1"/>
    <s v="South"/>
    <s v="Office Supplies"/>
    <x v="3872"/>
  </r>
  <r>
    <x v="1"/>
    <s v="East"/>
    <s v="Office Supplies"/>
    <x v="3272"/>
  </r>
  <r>
    <x v="1"/>
    <s v="Central"/>
    <s v="Technology"/>
    <x v="3873"/>
  </r>
  <r>
    <x v="0"/>
    <s v="Central"/>
    <s v="Office Supplies"/>
    <x v="114"/>
  </r>
  <r>
    <x v="0"/>
    <s v="West"/>
    <s v="Furniture"/>
    <x v="3874"/>
  </r>
  <r>
    <x v="0"/>
    <s v="South"/>
    <s v="Office Supplies"/>
    <x v="85"/>
  </r>
  <r>
    <x v="1"/>
    <s v="West"/>
    <s v="Technology"/>
    <x v="1732"/>
  </r>
  <r>
    <x v="0"/>
    <s v="Central"/>
    <s v="Furniture"/>
    <x v="3875"/>
  </r>
  <r>
    <x v="2"/>
    <s v="West"/>
    <s v="Office Supplies"/>
    <x v="3876"/>
  </r>
  <r>
    <x v="2"/>
    <s v="West"/>
    <s v="Office Supplies"/>
    <x v="3877"/>
  </r>
  <r>
    <x v="2"/>
    <s v="West"/>
    <s v="Office Supplies"/>
    <x v="3878"/>
  </r>
  <r>
    <x v="0"/>
    <s v="Central"/>
    <s v="Office Supplies"/>
    <x v="3879"/>
  </r>
  <r>
    <x v="0"/>
    <s v="East"/>
    <s v="Office Supplies"/>
    <x v="1058"/>
  </r>
  <r>
    <x v="2"/>
    <s v="East"/>
    <s v="Technology"/>
    <x v="3880"/>
  </r>
  <r>
    <x v="0"/>
    <s v="South"/>
    <s v="Technology"/>
    <x v="2513"/>
  </r>
  <r>
    <x v="1"/>
    <s v="Central"/>
    <s v="Office Supplies"/>
    <x v="2205"/>
  </r>
  <r>
    <x v="0"/>
    <s v="East"/>
    <s v="Office Supplies"/>
    <x v="1173"/>
  </r>
  <r>
    <x v="0"/>
    <s v="East"/>
    <s v="Office Supplies"/>
    <x v="2136"/>
  </r>
  <r>
    <x v="2"/>
    <s v="West"/>
    <s v="Office Supplies"/>
    <x v="3881"/>
  </r>
  <r>
    <x v="0"/>
    <s v="East"/>
    <s v="Technology"/>
    <x v="3882"/>
  </r>
  <r>
    <x v="0"/>
    <s v="Central"/>
    <s v="Furniture"/>
    <x v="3883"/>
  </r>
  <r>
    <x v="0"/>
    <s v="West"/>
    <s v="Furniture"/>
    <x v="1837"/>
  </r>
  <r>
    <x v="0"/>
    <s v="Central"/>
    <s v="Furniture"/>
    <x v="3884"/>
  </r>
  <r>
    <x v="1"/>
    <s v="South"/>
    <s v="Technology"/>
    <x v="3885"/>
  </r>
  <r>
    <x v="2"/>
    <s v="West"/>
    <s v="Furniture"/>
    <x v="3886"/>
  </r>
  <r>
    <x v="2"/>
    <s v="West"/>
    <s v="Office Supplies"/>
    <x v="3887"/>
  </r>
  <r>
    <x v="0"/>
    <s v="West"/>
    <s v="Technology"/>
    <x v="3062"/>
  </r>
  <r>
    <x v="0"/>
    <s v="West"/>
    <s v="Office Supplies"/>
    <x v="3888"/>
  </r>
  <r>
    <x v="2"/>
    <s v="Central"/>
    <s v="Office Supplies"/>
    <x v="381"/>
  </r>
  <r>
    <x v="0"/>
    <s v="West"/>
    <s v="Technology"/>
    <x v="3889"/>
  </r>
  <r>
    <x v="0"/>
    <s v="West"/>
    <s v="Office Supplies"/>
    <x v="3890"/>
  </r>
  <r>
    <x v="0"/>
    <s v="Central"/>
    <s v="Technology"/>
    <x v="3850"/>
  </r>
  <r>
    <x v="0"/>
    <s v="South"/>
    <s v="Office Supplies"/>
    <x v="202"/>
  </r>
  <r>
    <x v="0"/>
    <s v="East"/>
    <s v="Furniture"/>
    <x v="3891"/>
  </r>
  <r>
    <x v="0"/>
    <s v="East"/>
    <s v="Furniture"/>
    <x v="3892"/>
  </r>
  <r>
    <x v="0"/>
    <s v="South"/>
    <s v="Furniture"/>
    <x v="3893"/>
  </r>
  <r>
    <x v="0"/>
    <s v="West"/>
    <s v="Office Supplies"/>
    <x v="196"/>
  </r>
  <r>
    <x v="0"/>
    <s v="West"/>
    <s v="Furniture"/>
    <x v="3514"/>
  </r>
  <r>
    <x v="0"/>
    <s v="Central"/>
    <s v="Office Supplies"/>
    <x v="1462"/>
  </r>
  <r>
    <x v="0"/>
    <s v="East"/>
    <s v="Furniture"/>
    <x v="3622"/>
  </r>
  <r>
    <x v="0"/>
    <s v="West"/>
    <s v="Office Supplies"/>
    <x v="3894"/>
  </r>
  <r>
    <x v="0"/>
    <s v="East"/>
    <s v="Technology"/>
    <x v="3198"/>
  </r>
  <r>
    <x v="1"/>
    <s v="Central"/>
    <s v="Furniture"/>
    <x v="3895"/>
  </r>
  <r>
    <x v="0"/>
    <s v="South"/>
    <s v="Technology"/>
    <x v="3896"/>
  </r>
  <r>
    <x v="2"/>
    <s v="South"/>
    <s v="Technology"/>
    <x v="3897"/>
  </r>
  <r>
    <x v="2"/>
    <s v="South"/>
    <s v="Furniture"/>
    <x v="3898"/>
  </r>
  <r>
    <x v="2"/>
    <s v="West"/>
    <s v="Office Supplies"/>
    <x v="626"/>
  </r>
  <r>
    <x v="0"/>
    <s v="East"/>
    <s v="Office Supplies"/>
    <x v="199"/>
  </r>
  <r>
    <x v="0"/>
    <s v="Central"/>
    <s v="Technology"/>
    <x v="3899"/>
  </r>
  <r>
    <x v="1"/>
    <s v="East"/>
    <s v="Technology"/>
    <x v="1313"/>
  </r>
  <r>
    <x v="0"/>
    <s v="East"/>
    <s v="Office Supplies"/>
    <x v="3900"/>
  </r>
  <r>
    <x v="0"/>
    <s v="West"/>
    <s v="Office Supplies"/>
    <x v="3901"/>
  </r>
  <r>
    <x v="2"/>
    <s v="West"/>
    <s v="Technology"/>
    <x v="2528"/>
  </r>
  <r>
    <x v="2"/>
    <s v="West"/>
    <s v="Office Supplies"/>
    <x v="2763"/>
  </r>
  <r>
    <x v="2"/>
    <s v="East"/>
    <s v="Technology"/>
    <x v="3902"/>
  </r>
  <r>
    <x v="2"/>
    <s v="South"/>
    <s v="Office Supplies"/>
    <x v="2434"/>
  </r>
  <r>
    <x v="0"/>
    <s v="Central"/>
    <s v="Technology"/>
    <x v="345"/>
  </r>
  <r>
    <x v="0"/>
    <s v="Central"/>
    <s v="Office Supplies"/>
    <x v="2781"/>
  </r>
  <r>
    <x v="2"/>
    <s v="Central"/>
    <s v="Office Supplies"/>
    <x v="991"/>
  </r>
  <r>
    <x v="0"/>
    <s v="Central"/>
    <s v="Office Supplies"/>
    <x v="134"/>
  </r>
  <r>
    <x v="0"/>
    <s v="Central"/>
    <s v="Technology"/>
    <x v="124"/>
  </r>
  <r>
    <x v="0"/>
    <s v="Central"/>
    <s v="Office Supplies"/>
    <x v="2644"/>
  </r>
  <r>
    <x v="0"/>
    <s v="West"/>
    <s v="Office Supplies"/>
    <x v="3903"/>
  </r>
  <r>
    <x v="2"/>
    <s v="West"/>
    <s v="Office Supplies"/>
    <x v="1426"/>
  </r>
  <r>
    <x v="0"/>
    <s v="Central"/>
    <s v="Office Supplies"/>
    <x v="3904"/>
  </r>
  <r>
    <x v="0"/>
    <s v="West"/>
    <s v="Office Supplies"/>
    <x v="266"/>
  </r>
  <r>
    <x v="0"/>
    <s v="Central"/>
    <s v="Office Supplies"/>
    <x v="3905"/>
  </r>
  <r>
    <x v="0"/>
    <s v="West"/>
    <s v="Office Supplies"/>
    <x v="2209"/>
  </r>
  <r>
    <x v="0"/>
    <s v="West"/>
    <s v="Furniture"/>
    <x v="3906"/>
  </r>
  <r>
    <x v="0"/>
    <s v="South"/>
    <s v="Office Supplies"/>
    <x v="3907"/>
  </r>
  <r>
    <x v="2"/>
    <s v="Central"/>
    <s v="Office Supplies"/>
    <x v="3908"/>
  </r>
  <r>
    <x v="0"/>
    <s v="West"/>
    <s v="Office Supplies"/>
    <x v="479"/>
  </r>
  <r>
    <x v="0"/>
    <s v="South"/>
    <s v="Office Supplies"/>
    <x v="3909"/>
  </r>
  <r>
    <x v="0"/>
    <s v="South"/>
    <s v="Technology"/>
    <x v="3910"/>
  </r>
  <r>
    <x v="0"/>
    <s v="South"/>
    <s v="Technology"/>
    <x v="439"/>
  </r>
  <r>
    <x v="0"/>
    <s v="East"/>
    <s v="Office Supplies"/>
    <x v="3911"/>
  </r>
  <r>
    <x v="2"/>
    <s v="West"/>
    <s v="Office Supplies"/>
    <x v="3912"/>
  </r>
  <r>
    <x v="0"/>
    <s v="West"/>
    <s v="Technology"/>
    <x v="3913"/>
  </r>
  <r>
    <x v="0"/>
    <s v="West"/>
    <s v="Office Supplies"/>
    <x v="1753"/>
  </r>
  <r>
    <x v="2"/>
    <s v="East"/>
    <s v="Office Supplies"/>
    <x v="58"/>
  </r>
  <r>
    <x v="0"/>
    <s v="East"/>
    <s v="Technology"/>
    <x v="3914"/>
  </r>
  <r>
    <x v="0"/>
    <s v="West"/>
    <s v="Technology"/>
    <x v="3915"/>
  </r>
  <r>
    <x v="2"/>
    <s v="West"/>
    <s v="Furniture"/>
    <x v="2403"/>
  </r>
  <r>
    <x v="0"/>
    <s v="Central"/>
    <s v="Technology"/>
    <x v="3916"/>
  </r>
  <r>
    <x v="0"/>
    <s v="West"/>
    <s v="Office Supplies"/>
    <x v="3917"/>
  </r>
  <r>
    <x v="0"/>
    <s v="West"/>
    <s v="Office Supplies"/>
    <x v="3457"/>
  </r>
  <r>
    <x v="1"/>
    <s v="Central"/>
    <s v="Office Supplies"/>
    <x v="3918"/>
  </r>
  <r>
    <x v="2"/>
    <s v="Central"/>
    <s v="Office Supplies"/>
    <x v="1032"/>
  </r>
  <r>
    <x v="1"/>
    <s v="West"/>
    <s v="Office Supplies"/>
    <x v="1054"/>
  </r>
  <r>
    <x v="2"/>
    <s v="East"/>
    <s v="Furniture"/>
    <x v="3919"/>
  </r>
  <r>
    <x v="2"/>
    <s v="West"/>
    <s v="Office Supplies"/>
    <x v="391"/>
  </r>
  <r>
    <x v="0"/>
    <s v="South"/>
    <s v="Office Supplies"/>
    <x v="3920"/>
  </r>
  <r>
    <x v="2"/>
    <s v="West"/>
    <s v="Furniture"/>
    <x v="3921"/>
  </r>
  <r>
    <x v="0"/>
    <s v="East"/>
    <s v="Furniture"/>
    <x v="3922"/>
  </r>
  <r>
    <x v="0"/>
    <s v="East"/>
    <s v="Office Supplies"/>
    <x v="3923"/>
  </r>
  <r>
    <x v="1"/>
    <s v="South"/>
    <s v="Office Supplies"/>
    <x v="3859"/>
  </r>
  <r>
    <x v="1"/>
    <s v="West"/>
    <s v="Office Supplies"/>
    <x v="3924"/>
  </r>
  <r>
    <x v="2"/>
    <s v="West"/>
    <s v="Office Supplies"/>
    <x v="3925"/>
  </r>
  <r>
    <x v="1"/>
    <s v="West"/>
    <s v="Office Supplies"/>
    <x v="345"/>
  </r>
  <r>
    <x v="0"/>
    <s v="West"/>
    <s v="Furniture"/>
    <x v="750"/>
  </r>
  <r>
    <x v="2"/>
    <s v="Central"/>
    <s v="Technology"/>
    <x v="918"/>
  </r>
  <r>
    <x v="2"/>
    <s v="South"/>
    <s v="Office Supplies"/>
    <x v="455"/>
  </r>
  <r>
    <x v="0"/>
    <s v="Central"/>
    <s v="Office Supplies"/>
    <x v="3926"/>
  </r>
  <r>
    <x v="0"/>
    <s v="South"/>
    <s v="Office Supplies"/>
    <x v="196"/>
  </r>
  <r>
    <x v="0"/>
    <s v="East"/>
    <s v="Technology"/>
    <x v="3927"/>
  </r>
  <r>
    <x v="0"/>
    <s v="Central"/>
    <s v="Office Supplies"/>
    <x v="3928"/>
  </r>
  <r>
    <x v="0"/>
    <s v="East"/>
    <s v="Office Supplies"/>
    <x v="2601"/>
  </r>
  <r>
    <x v="0"/>
    <s v="West"/>
    <s v="Furniture"/>
    <x v="3929"/>
  </r>
  <r>
    <x v="1"/>
    <s v="South"/>
    <s v="Office Supplies"/>
    <x v="2246"/>
  </r>
  <r>
    <x v="0"/>
    <s v="East"/>
    <s v="Office Supplies"/>
    <x v="1901"/>
  </r>
  <r>
    <x v="0"/>
    <s v="Central"/>
    <s v="Furniture"/>
    <x v="3930"/>
  </r>
  <r>
    <x v="2"/>
    <s v="Central"/>
    <s v="Technology"/>
    <x v="3931"/>
  </r>
  <r>
    <x v="0"/>
    <s v="South"/>
    <s v="Office Supplies"/>
    <x v="619"/>
  </r>
  <r>
    <x v="0"/>
    <s v="South"/>
    <s v="Technology"/>
    <x v="349"/>
  </r>
  <r>
    <x v="2"/>
    <s v="East"/>
    <s v="Technology"/>
    <x v="2186"/>
  </r>
  <r>
    <x v="0"/>
    <s v="Central"/>
    <s v="Office Supplies"/>
    <x v="2754"/>
  </r>
  <r>
    <x v="0"/>
    <s v="West"/>
    <s v="Office Supplies"/>
    <x v="114"/>
  </r>
  <r>
    <x v="0"/>
    <s v="East"/>
    <s v="Furniture"/>
    <x v="3932"/>
  </r>
  <r>
    <x v="0"/>
    <s v="Central"/>
    <s v="Office Supplies"/>
    <x v="3933"/>
  </r>
  <r>
    <x v="1"/>
    <s v="West"/>
    <s v="Office Supplies"/>
    <x v="3934"/>
  </r>
  <r>
    <x v="1"/>
    <s v="Central"/>
    <s v="Office Supplies"/>
    <x v="2664"/>
  </r>
  <r>
    <x v="1"/>
    <s v="East"/>
    <s v="Furniture"/>
    <x v="3861"/>
  </r>
  <r>
    <x v="0"/>
    <s v="West"/>
    <s v="Office Supplies"/>
    <x v="325"/>
  </r>
  <r>
    <x v="0"/>
    <s v="East"/>
    <s v="Office Supplies"/>
    <x v="3935"/>
  </r>
  <r>
    <x v="2"/>
    <s v="Central"/>
    <s v="Furniture"/>
    <x v="3936"/>
  </r>
  <r>
    <x v="1"/>
    <s v="West"/>
    <s v="Office Supplies"/>
    <x v="77"/>
  </r>
  <r>
    <x v="0"/>
    <s v="West"/>
    <s v="Technology"/>
    <x v="3937"/>
  </r>
  <r>
    <x v="0"/>
    <s v="East"/>
    <s v="Office Supplies"/>
    <x v="3938"/>
  </r>
  <r>
    <x v="2"/>
    <s v="South"/>
    <s v="Office Supplies"/>
    <x v="3939"/>
  </r>
  <r>
    <x v="2"/>
    <s v="Central"/>
    <s v="Furniture"/>
    <x v="3940"/>
  </r>
  <r>
    <x v="0"/>
    <s v="West"/>
    <s v="Office Supplies"/>
    <x v="982"/>
  </r>
  <r>
    <x v="2"/>
    <s v="West"/>
    <s v="Furniture"/>
    <x v="3941"/>
  </r>
  <r>
    <x v="1"/>
    <s v="West"/>
    <s v="Furniture"/>
    <x v="3942"/>
  </r>
  <r>
    <x v="0"/>
    <s v="East"/>
    <s v="Technology"/>
    <x v="39"/>
  </r>
  <r>
    <x v="1"/>
    <s v="Central"/>
    <s v="Office Supplies"/>
    <x v="1225"/>
  </r>
  <r>
    <x v="0"/>
    <s v="West"/>
    <s v="Furniture"/>
    <x v="3943"/>
  </r>
  <r>
    <x v="0"/>
    <s v="Central"/>
    <s v="Technology"/>
    <x v="3944"/>
  </r>
  <r>
    <x v="0"/>
    <s v="South"/>
    <s v="Technology"/>
    <x v="1255"/>
  </r>
  <r>
    <x v="0"/>
    <s v="Central"/>
    <s v="Technology"/>
    <x v="3945"/>
  </r>
  <r>
    <x v="2"/>
    <s v="Central"/>
    <s v="Technology"/>
    <x v="2278"/>
  </r>
  <r>
    <x v="1"/>
    <s v="West"/>
    <s v="Furniture"/>
    <x v="3946"/>
  </r>
  <r>
    <x v="0"/>
    <s v="West"/>
    <s v="Office Supplies"/>
    <x v="3947"/>
  </r>
  <r>
    <x v="0"/>
    <s v="South"/>
    <s v="Office Supplies"/>
    <x v="3948"/>
  </r>
  <r>
    <x v="0"/>
    <s v="South"/>
    <s v="Furniture"/>
    <x v="3949"/>
  </r>
  <r>
    <x v="0"/>
    <s v="West"/>
    <s v="Office Supplies"/>
    <x v="3950"/>
  </r>
  <r>
    <x v="0"/>
    <s v="East"/>
    <s v="Furniture"/>
    <x v="301"/>
  </r>
  <r>
    <x v="1"/>
    <s v="East"/>
    <s v="Technology"/>
    <x v="3951"/>
  </r>
  <r>
    <x v="2"/>
    <s v="East"/>
    <s v="Office Supplies"/>
    <x v="136"/>
  </r>
  <r>
    <x v="0"/>
    <s v="West"/>
    <s v="Furniture"/>
    <x v="3952"/>
  </r>
  <r>
    <x v="0"/>
    <s v="East"/>
    <s v="Office Supplies"/>
    <x v="3953"/>
  </r>
  <r>
    <x v="0"/>
    <s v="South"/>
    <s v="Furniture"/>
    <x v="3954"/>
  </r>
  <r>
    <x v="0"/>
    <s v="West"/>
    <s v="Office Supplies"/>
    <x v="2126"/>
  </r>
  <r>
    <x v="0"/>
    <s v="West"/>
    <s v="Office Supplies"/>
    <x v="1005"/>
  </r>
  <r>
    <x v="0"/>
    <s v="West"/>
    <s v="Technology"/>
    <x v="3955"/>
  </r>
  <r>
    <x v="0"/>
    <s v="Central"/>
    <s v="Technology"/>
    <x v="2222"/>
  </r>
  <r>
    <x v="2"/>
    <s v="East"/>
    <s v="Furniture"/>
    <x v="3956"/>
  </r>
  <r>
    <x v="0"/>
    <s v="Central"/>
    <s v="Office Supplies"/>
    <x v="3957"/>
  </r>
  <r>
    <x v="2"/>
    <s v="South"/>
    <s v="Furniture"/>
    <x v="53"/>
  </r>
  <r>
    <x v="0"/>
    <s v="West"/>
    <s v="Office Supplies"/>
    <x v="492"/>
  </r>
  <r>
    <x v="0"/>
    <s v="Central"/>
    <s v="Technology"/>
    <x v="1900"/>
  </r>
  <r>
    <x v="0"/>
    <s v="South"/>
    <s v="Office Supplies"/>
    <x v="3958"/>
  </r>
  <r>
    <x v="0"/>
    <s v="East"/>
    <s v="Furniture"/>
    <x v="3959"/>
  </r>
  <r>
    <x v="0"/>
    <s v="East"/>
    <s v="Furniture"/>
    <x v="140"/>
  </r>
  <r>
    <x v="0"/>
    <s v="Central"/>
    <s v="Technology"/>
    <x v="1733"/>
  </r>
  <r>
    <x v="0"/>
    <s v="West"/>
    <s v="Office Supplies"/>
    <x v="3960"/>
  </r>
  <r>
    <x v="0"/>
    <s v="Central"/>
    <s v="Furniture"/>
    <x v="3961"/>
  </r>
  <r>
    <x v="1"/>
    <s v="East"/>
    <s v="Furniture"/>
    <x v="3962"/>
  </r>
  <r>
    <x v="0"/>
    <s v="West"/>
    <s v="Office Supplies"/>
    <x v="3963"/>
  </r>
  <r>
    <x v="0"/>
    <s v="East"/>
    <s v="Office Supplies"/>
    <x v="3964"/>
  </r>
  <r>
    <x v="2"/>
    <s v="Central"/>
    <s v="Technology"/>
    <x v="3965"/>
  </r>
  <r>
    <x v="1"/>
    <s v="South"/>
    <s v="Office Supplies"/>
    <x v="657"/>
  </r>
  <r>
    <x v="2"/>
    <s v="Central"/>
    <s v="Furniture"/>
    <x v="3966"/>
  </r>
  <r>
    <x v="0"/>
    <s v="East"/>
    <s v="Office Supplies"/>
    <x v="1640"/>
  </r>
  <r>
    <x v="0"/>
    <s v="East"/>
    <s v="Technology"/>
    <x v="3967"/>
  </r>
  <r>
    <x v="0"/>
    <s v="Central"/>
    <s v="Technology"/>
    <x v="2302"/>
  </r>
  <r>
    <x v="2"/>
    <s v="West"/>
    <s v="Office Supplies"/>
    <x v="790"/>
  </r>
  <r>
    <x v="2"/>
    <s v="South"/>
    <s v="Furniture"/>
    <x v="638"/>
  </r>
  <r>
    <x v="1"/>
    <s v="West"/>
    <s v="Office Supplies"/>
    <x v="3968"/>
  </r>
  <r>
    <x v="0"/>
    <s v="West"/>
    <s v="Office Supplies"/>
    <x v="2924"/>
  </r>
  <r>
    <x v="0"/>
    <s v="West"/>
    <s v="Office Supplies"/>
    <x v="1903"/>
  </r>
  <r>
    <x v="2"/>
    <s v="East"/>
    <s v="Office Supplies"/>
    <x v="3969"/>
  </r>
  <r>
    <x v="0"/>
    <s v="Central"/>
    <s v="Office Supplies"/>
    <x v="3970"/>
  </r>
  <r>
    <x v="2"/>
    <s v="South"/>
    <s v="Office Supplies"/>
    <x v="3971"/>
  </r>
  <r>
    <x v="0"/>
    <s v="East"/>
    <s v="Office Supplies"/>
    <x v="3972"/>
  </r>
  <r>
    <x v="0"/>
    <s v="Central"/>
    <s v="Technology"/>
    <x v="3973"/>
  </r>
  <r>
    <x v="0"/>
    <s v="Central"/>
    <s v="Office Supplies"/>
    <x v="3974"/>
  </r>
  <r>
    <x v="2"/>
    <s v="South"/>
    <s v="Office Supplies"/>
    <x v="2281"/>
  </r>
  <r>
    <x v="0"/>
    <s v="South"/>
    <s v="Office Supplies"/>
    <x v="3975"/>
  </r>
  <r>
    <x v="1"/>
    <s v="East"/>
    <s v="Office Supplies"/>
    <x v="3976"/>
  </r>
  <r>
    <x v="0"/>
    <s v="South"/>
    <s v="Furniture"/>
    <x v="3977"/>
  </r>
  <r>
    <x v="2"/>
    <s v="West"/>
    <s v="Furniture"/>
    <x v="3978"/>
  </r>
  <r>
    <x v="2"/>
    <s v="South"/>
    <s v="Furniture"/>
    <x v="3979"/>
  </r>
  <r>
    <x v="0"/>
    <s v="East"/>
    <s v="Office Supplies"/>
    <x v="1245"/>
  </r>
  <r>
    <x v="0"/>
    <s v="East"/>
    <s v="Office Supplies"/>
    <x v="3731"/>
  </r>
  <r>
    <x v="0"/>
    <s v="South"/>
    <s v="Furniture"/>
    <x v="2398"/>
  </r>
  <r>
    <x v="2"/>
    <s v="South"/>
    <s v="Office Supplies"/>
    <x v="3980"/>
  </r>
  <r>
    <x v="1"/>
    <s v="South"/>
    <s v="Office Supplies"/>
    <x v="3981"/>
  </r>
  <r>
    <x v="1"/>
    <s v="West"/>
    <s v="Office Supplies"/>
    <x v="861"/>
  </r>
  <r>
    <x v="0"/>
    <s v="West"/>
    <s v="Technology"/>
    <x v="1340"/>
  </r>
  <r>
    <x v="0"/>
    <s v="Central"/>
    <s v="Office Supplies"/>
    <x v="3982"/>
  </r>
  <r>
    <x v="0"/>
    <s v="West"/>
    <s v="Technology"/>
    <x v="3983"/>
  </r>
  <r>
    <x v="1"/>
    <s v="East"/>
    <s v="Office Supplies"/>
    <x v="3984"/>
  </r>
  <r>
    <x v="2"/>
    <s v="Central"/>
    <s v="Office Supplies"/>
    <x v="3985"/>
  </r>
  <r>
    <x v="0"/>
    <s v="West"/>
    <s v="Office Supplies"/>
    <x v="2041"/>
  </r>
  <r>
    <x v="0"/>
    <s v="East"/>
    <s v="Furniture"/>
    <x v="3986"/>
  </r>
  <r>
    <x v="1"/>
    <s v="South"/>
    <s v="Office Supplies"/>
    <x v="3987"/>
  </r>
  <r>
    <x v="0"/>
    <s v="Central"/>
    <s v="Technology"/>
    <x v="3988"/>
  </r>
  <r>
    <x v="2"/>
    <s v="West"/>
    <s v="Office Supplies"/>
    <x v="3989"/>
  </r>
  <r>
    <x v="0"/>
    <s v="East"/>
    <s v="Technology"/>
    <x v="3990"/>
  </r>
  <r>
    <x v="2"/>
    <s v="Central"/>
    <s v="Furniture"/>
    <x v="3991"/>
  </r>
  <r>
    <x v="0"/>
    <s v="East"/>
    <s v="Office Supplies"/>
    <x v="3992"/>
  </r>
  <r>
    <x v="1"/>
    <s v="West"/>
    <s v="Furniture"/>
    <x v="3993"/>
  </r>
  <r>
    <x v="2"/>
    <s v="East"/>
    <s v="Furniture"/>
    <x v="3994"/>
  </r>
  <r>
    <x v="1"/>
    <s v="East"/>
    <s v="Office Supplies"/>
    <x v="3995"/>
  </r>
  <r>
    <x v="0"/>
    <s v="South"/>
    <s v="Office Supplies"/>
    <x v="3996"/>
  </r>
  <r>
    <x v="2"/>
    <s v="West"/>
    <s v="Office Supplies"/>
    <x v="1486"/>
  </r>
  <r>
    <x v="2"/>
    <s v="East"/>
    <s v="Technology"/>
    <x v="3997"/>
  </r>
  <r>
    <x v="0"/>
    <s v="East"/>
    <s v="Office Supplies"/>
    <x v="3928"/>
  </r>
  <r>
    <x v="2"/>
    <s v="West"/>
    <s v="Office Supplies"/>
    <x v="879"/>
  </r>
  <r>
    <x v="1"/>
    <s v="Central"/>
    <s v="Office Supplies"/>
    <x v="2698"/>
  </r>
  <r>
    <x v="2"/>
    <s v="East"/>
    <s v="Technology"/>
    <x v="3998"/>
  </r>
  <r>
    <x v="0"/>
    <s v="East"/>
    <s v="Furniture"/>
    <x v="3999"/>
  </r>
  <r>
    <x v="0"/>
    <s v="West"/>
    <s v="Office Supplies"/>
    <x v="2435"/>
  </r>
  <r>
    <x v="0"/>
    <s v="East"/>
    <s v="Office Supplies"/>
    <x v="12"/>
  </r>
  <r>
    <x v="0"/>
    <s v="East"/>
    <s v="Technology"/>
    <x v="2320"/>
  </r>
  <r>
    <x v="0"/>
    <s v="Central"/>
    <s v="Technology"/>
    <x v="4000"/>
  </r>
  <r>
    <x v="2"/>
    <s v="East"/>
    <s v="Furniture"/>
    <x v="3696"/>
  </r>
  <r>
    <x v="0"/>
    <s v="West"/>
    <s v="Office Supplies"/>
    <x v="77"/>
  </r>
  <r>
    <x v="0"/>
    <s v="West"/>
    <s v="Office Supplies"/>
    <x v="3505"/>
  </r>
  <r>
    <x v="2"/>
    <s v="West"/>
    <s v="Office Supplies"/>
    <x v="1380"/>
  </r>
  <r>
    <x v="0"/>
    <s v="South"/>
    <s v="Furniture"/>
    <x v="4001"/>
  </r>
  <r>
    <x v="1"/>
    <s v="East"/>
    <s v="Technology"/>
    <x v="621"/>
  </r>
  <r>
    <x v="1"/>
    <s v="East"/>
    <s v="Furniture"/>
    <x v="4002"/>
  </r>
  <r>
    <x v="0"/>
    <s v="West"/>
    <s v="Office Supplies"/>
    <x v="3395"/>
  </r>
  <r>
    <x v="2"/>
    <s v="East"/>
    <s v="Office Supplies"/>
    <x v="4003"/>
  </r>
  <r>
    <x v="2"/>
    <s v="West"/>
    <s v="Technology"/>
    <x v="2976"/>
  </r>
  <r>
    <x v="2"/>
    <s v="West"/>
    <s v="Office Supplies"/>
    <x v="2632"/>
  </r>
  <r>
    <x v="1"/>
    <s v="East"/>
    <s v="Office Supplies"/>
    <x v="4004"/>
  </r>
  <r>
    <x v="0"/>
    <s v="West"/>
    <s v="Office Supplies"/>
    <x v="4005"/>
  </r>
  <r>
    <x v="0"/>
    <s v="South"/>
    <s v="Office Supplies"/>
    <x v="1584"/>
  </r>
  <r>
    <x v="2"/>
    <s v="West"/>
    <s v="Office Supplies"/>
    <x v="1014"/>
  </r>
  <r>
    <x v="2"/>
    <s v="West"/>
    <s v="Furniture"/>
    <x v="1482"/>
  </r>
  <r>
    <x v="2"/>
    <s v="East"/>
    <s v="Office Supplies"/>
    <x v="4006"/>
  </r>
  <r>
    <x v="2"/>
    <s v="East"/>
    <s v="Office Supplies"/>
    <x v="1285"/>
  </r>
  <r>
    <x v="0"/>
    <s v="West"/>
    <s v="Office Supplies"/>
    <x v="641"/>
  </r>
  <r>
    <x v="2"/>
    <s v="South"/>
    <s v="Technology"/>
    <x v="2908"/>
  </r>
  <r>
    <x v="2"/>
    <s v="West"/>
    <s v="Technology"/>
    <x v="4007"/>
  </r>
  <r>
    <x v="2"/>
    <s v="South"/>
    <s v="Furniture"/>
    <x v="90"/>
  </r>
  <r>
    <x v="2"/>
    <s v="West"/>
    <s v="Office Supplies"/>
    <x v="3888"/>
  </r>
  <r>
    <x v="2"/>
    <s v="East"/>
    <s v="Office Supplies"/>
    <x v="97"/>
  </r>
  <r>
    <x v="1"/>
    <s v="East"/>
    <s v="Office Supplies"/>
    <x v="4008"/>
  </r>
  <r>
    <x v="0"/>
    <s v="West"/>
    <s v="Office Supplies"/>
    <x v="2445"/>
  </r>
  <r>
    <x v="0"/>
    <s v="East"/>
    <s v="Office Supplies"/>
    <x v="266"/>
  </r>
  <r>
    <x v="0"/>
    <s v="Central"/>
    <s v="Furniture"/>
    <x v="4009"/>
  </r>
  <r>
    <x v="0"/>
    <s v="East"/>
    <s v="Office Supplies"/>
    <x v="4010"/>
  </r>
  <r>
    <x v="2"/>
    <s v="East"/>
    <s v="Technology"/>
    <x v="4011"/>
  </r>
  <r>
    <x v="0"/>
    <s v="South"/>
    <s v="Office Supplies"/>
    <x v="4012"/>
  </r>
  <r>
    <x v="0"/>
    <s v="South"/>
    <s v="Office Supplies"/>
    <x v="266"/>
  </r>
  <r>
    <x v="2"/>
    <s v="East"/>
    <s v="Furniture"/>
    <x v="4013"/>
  </r>
  <r>
    <x v="2"/>
    <s v="East"/>
    <s v="Office Supplies"/>
    <x v="4014"/>
  </r>
  <r>
    <x v="2"/>
    <s v="South"/>
    <s v="Office Supplies"/>
    <x v="695"/>
  </r>
  <r>
    <x v="0"/>
    <s v="Central"/>
    <s v="Technology"/>
    <x v="2818"/>
  </r>
  <r>
    <x v="1"/>
    <s v="West"/>
    <s v="Office Supplies"/>
    <x v="4015"/>
  </r>
  <r>
    <x v="1"/>
    <s v="East"/>
    <s v="Office Supplies"/>
    <x v="4016"/>
  </r>
  <r>
    <x v="1"/>
    <s v="South"/>
    <s v="Technology"/>
    <x v="4017"/>
  </r>
  <r>
    <x v="0"/>
    <s v="West"/>
    <s v="Furniture"/>
    <x v="4018"/>
  </r>
  <r>
    <x v="2"/>
    <s v="East"/>
    <s v="Furniture"/>
    <x v="4019"/>
  </r>
  <r>
    <x v="0"/>
    <s v="South"/>
    <s v="Furniture"/>
    <x v="4020"/>
  </r>
  <r>
    <x v="0"/>
    <s v="West"/>
    <s v="Technology"/>
    <x v="4021"/>
  </r>
  <r>
    <x v="2"/>
    <s v="East"/>
    <s v="Office Supplies"/>
    <x v="1108"/>
  </r>
  <r>
    <x v="0"/>
    <s v="Central"/>
    <s v="Furniture"/>
    <x v="4022"/>
  </r>
  <r>
    <x v="0"/>
    <s v="Central"/>
    <s v="Furniture"/>
    <x v="4023"/>
  </r>
  <r>
    <x v="0"/>
    <s v="West"/>
    <s v="Furniture"/>
    <x v="4024"/>
  </r>
  <r>
    <x v="0"/>
    <s v="Central"/>
    <s v="Furniture"/>
    <x v="4025"/>
  </r>
  <r>
    <x v="0"/>
    <s v="South"/>
    <s v="Office Supplies"/>
    <x v="3488"/>
  </r>
  <r>
    <x v="2"/>
    <s v="Central"/>
    <s v="Technology"/>
    <x v="2735"/>
  </r>
  <r>
    <x v="0"/>
    <s v="South"/>
    <s v="Office Supplies"/>
    <x v="4026"/>
  </r>
  <r>
    <x v="0"/>
    <s v="West"/>
    <s v="Furniture"/>
    <x v="2635"/>
  </r>
  <r>
    <x v="2"/>
    <s v="East"/>
    <s v="Furniture"/>
    <x v="271"/>
  </r>
  <r>
    <x v="2"/>
    <s v="West"/>
    <s v="Furniture"/>
    <x v="4027"/>
  </r>
  <r>
    <x v="1"/>
    <s v="Central"/>
    <s v="Furniture"/>
    <x v="3895"/>
  </r>
  <r>
    <x v="1"/>
    <s v="East"/>
    <s v="Office Supplies"/>
    <x v="3405"/>
  </r>
  <r>
    <x v="1"/>
    <s v="East"/>
    <s v="Office Supplies"/>
    <x v="3183"/>
  </r>
  <r>
    <x v="2"/>
    <s v="East"/>
    <s v="Office Supplies"/>
    <x v="1794"/>
  </r>
  <r>
    <x v="2"/>
    <s v="West"/>
    <s v="Technology"/>
    <x v="1447"/>
  </r>
  <r>
    <x v="1"/>
    <s v="East"/>
    <s v="Office Supplies"/>
    <x v="1349"/>
  </r>
  <r>
    <x v="0"/>
    <s v="East"/>
    <s v="Office Supplies"/>
    <x v="3764"/>
  </r>
  <r>
    <x v="2"/>
    <s v="Central"/>
    <s v="Office Supplies"/>
    <x v="4028"/>
  </r>
  <r>
    <x v="0"/>
    <s v="Central"/>
    <s v="Office Supplies"/>
    <x v="4029"/>
  </r>
  <r>
    <x v="2"/>
    <s v="Central"/>
    <s v="Office Supplies"/>
    <x v="4030"/>
  </r>
  <r>
    <x v="1"/>
    <s v="Central"/>
    <s v="Office Supplies"/>
    <x v="4031"/>
  </r>
  <r>
    <x v="0"/>
    <s v="East"/>
    <s v="Office Supplies"/>
    <x v="4032"/>
  </r>
  <r>
    <x v="0"/>
    <s v="West"/>
    <s v="Office Supplies"/>
    <x v="2225"/>
  </r>
  <r>
    <x v="0"/>
    <s v="West"/>
    <s v="Office Supplies"/>
    <x v="4033"/>
  </r>
  <r>
    <x v="0"/>
    <s v="South"/>
    <s v="Technology"/>
    <x v="627"/>
  </r>
  <r>
    <x v="2"/>
    <s v="West"/>
    <s v="Furniture"/>
    <x v="410"/>
  </r>
  <r>
    <x v="0"/>
    <s v="East"/>
    <s v="Office Supplies"/>
    <x v="2636"/>
  </r>
  <r>
    <x v="0"/>
    <s v="Central"/>
    <s v="Office Supplies"/>
    <x v="4034"/>
  </r>
  <r>
    <x v="0"/>
    <s v="East"/>
    <s v="Office Supplies"/>
    <x v="4035"/>
  </r>
  <r>
    <x v="1"/>
    <s v="West"/>
    <s v="Office Supplies"/>
    <x v="4036"/>
  </r>
  <r>
    <x v="0"/>
    <s v="South"/>
    <s v="Furniture"/>
    <x v="2858"/>
  </r>
  <r>
    <x v="0"/>
    <s v="West"/>
    <s v="Technology"/>
    <x v="4037"/>
  </r>
  <r>
    <x v="0"/>
    <s v="West"/>
    <s v="Office Supplies"/>
    <x v="4038"/>
  </r>
  <r>
    <x v="0"/>
    <s v="South"/>
    <s v="Office Supplies"/>
    <x v="4039"/>
  </r>
  <r>
    <x v="0"/>
    <s v="West"/>
    <s v="Furniture"/>
    <x v="4040"/>
  </r>
  <r>
    <x v="2"/>
    <s v="East"/>
    <s v="Technology"/>
    <x v="4041"/>
  </r>
  <r>
    <x v="0"/>
    <s v="East"/>
    <s v="Office Supplies"/>
    <x v="1342"/>
  </r>
  <r>
    <x v="1"/>
    <s v="South"/>
    <s v="Technology"/>
    <x v="2278"/>
  </r>
  <r>
    <x v="1"/>
    <s v="West"/>
    <s v="Office Supplies"/>
    <x v="353"/>
  </r>
  <r>
    <x v="1"/>
    <s v="East"/>
    <s v="Office Supplies"/>
    <x v="4042"/>
  </r>
  <r>
    <x v="2"/>
    <s v="Central"/>
    <s v="Technology"/>
    <x v="4043"/>
  </r>
  <r>
    <x v="0"/>
    <s v="East"/>
    <s v="Furniture"/>
    <x v="4044"/>
  </r>
  <r>
    <x v="0"/>
    <s v="West"/>
    <s v="Office Supplies"/>
    <x v="4045"/>
  </r>
  <r>
    <x v="2"/>
    <s v="West"/>
    <s v="Furniture"/>
    <x v="4046"/>
  </r>
  <r>
    <x v="0"/>
    <s v="Central"/>
    <s v="Office Supplies"/>
    <x v="4047"/>
  </r>
  <r>
    <x v="0"/>
    <s v="South"/>
    <s v="Office Supplies"/>
    <x v="973"/>
  </r>
  <r>
    <x v="0"/>
    <s v="East"/>
    <s v="Furniture"/>
    <x v="2904"/>
  </r>
  <r>
    <x v="0"/>
    <s v="West"/>
    <s v="Office Supplies"/>
    <x v="4048"/>
  </r>
  <r>
    <x v="0"/>
    <s v="Central"/>
    <s v="Office Supplies"/>
    <x v="3911"/>
  </r>
  <r>
    <x v="0"/>
    <s v="South"/>
    <s v="Office Supplies"/>
    <x v="1277"/>
  </r>
  <r>
    <x v="0"/>
    <s v="West"/>
    <s v="Office Supplies"/>
    <x v="4049"/>
  </r>
  <r>
    <x v="2"/>
    <s v="East"/>
    <s v="Office Supplies"/>
    <x v="4050"/>
  </r>
  <r>
    <x v="2"/>
    <s v="West"/>
    <s v="Technology"/>
    <x v="1330"/>
  </r>
  <r>
    <x v="0"/>
    <s v="Central"/>
    <s v="Furniture"/>
    <x v="4051"/>
  </r>
  <r>
    <x v="2"/>
    <s v="Central"/>
    <s v="Office Supplies"/>
    <x v="3512"/>
  </r>
  <r>
    <x v="0"/>
    <s v="West"/>
    <s v="Office Supplies"/>
    <x v="3861"/>
  </r>
  <r>
    <x v="1"/>
    <s v="West"/>
    <s v="Office Supplies"/>
    <x v="2632"/>
  </r>
  <r>
    <x v="2"/>
    <s v="Central"/>
    <s v="Office Supplies"/>
    <x v="4052"/>
  </r>
  <r>
    <x v="0"/>
    <s v="Central"/>
    <s v="Office Supplies"/>
    <x v="4053"/>
  </r>
  <r>
    <x v="1"/>
    <s v="West"/>
    <s v="Office Supplies"/>
    <x v="4054"/>
  </r>
  <r>
    <x v="1"/>
    <s v="West"/>
    <s v="Office Supplies"/>
    <x v="4055"/>
  </r>
  <r>
    <x v="0"/>
    <s v="East"/>
    <s v="Office Supplies"/>
    <x v="4056"/>
  </r>
  <r>
    <x v="0"/>
    <s v="Central"/>
    <s v="Furniture"/>
    <x v="4057"/>
  </r>
  <r>
    <x v="2"/>
    <s v="South"/>
    <s v="Furniture"/>
    <x v="1820"/>
  </r>
  <r>
    <x v="2"/>
    <s v="South"/>
    <s v="Furniture"/>
    <x v="505"/>
  </r>
  <r>
    <x v="0"/>
    <s v="South"/>
    <s v="Furniture"/>
    <x v="4058"/>
  </r>
  <r>
    <x v="0"/>
    <s v="West"/>
    <s v="Office Supplies"/>
    <x v="4059"/>
  </r>
  <r>
    <x v="0"/>
    <s v="West"/>
    <s v="Office Supplies"/>
    <x v="1111"/>
  </r>
  <r>
    <x v="0"/>
    <s v="Central"/>
    <s v="Office Supplies"/>
    <x v="1440"/>
  </r>
  <r>
    <x v="2"/>
    <s v="South"/>
    <s v="Office Supplies"/>
    <x v="1486"/>
  </r>
  <r>
    <x v="2"/>
    <s v="West"/>
    <s v="Furniture"/>
    <x v="4060"/>
  </r>
  <r>
    <x v="0"/>
    <s v="West"/>
    <s v="Office Supplies"/>
    <x v="4061"/>
  </r>
  <r>
    <x v="2"/>
    <s v="East"/>
    <s v="Office Supplies"/>
    <x v="4062"/>
  </r>
  <r>
    <x v="0"/>
    <s v="West"/>
    <s v="Office Supplies"/>
    <x v="4063"/>
  </r>
  <r>
    <x v="0"/>
    <s v="West"/>
    <s v="Furniture"/>
    <x v="1144"/>
  </r>
  <r>
    <x v="0"/>
    <s v="West"/>
    <s v="Furniture"/>
    <x v="3194"/>
  </r>
  <r>
    <x v="0"/>
    <s v="South"/>
    <s v="Office Supplies"/>
    <x v="4064"/>
  </r>
  <r>
    <x v="2"/>
    <s v="South"/>
    <s v="Office Supplies"/>
    <x v="806"/>
  </r>
  <r>
    <x v="2"/>
    <s v="Central"/>
    <s v="Office Supplies"/>
    <x v="4065"/>
  </r>
  <r>
    <x v="2"/>
    <s v="West"/>
    <s v="Technology"/>
    <x v="662"/>
  </r>
  <r>
    <x v="1"/>
    <s v="West"/>
    <s v="Office Supplies"/>
    <x v="4066"/>
  </r>
  <r>
    <x v="2"/>
    <s v="South"/>
    <s v="Technology"/>
    <x v="4067"/>
  </r>
  <r>
    <x v="1"/>
    <s v="West"/>
    <s v="Office Supplies"/>
    <x v="756"/>
  </r>
  <r>
    <x v="0"/>
    <s v="West"/>
    <s v="Office Supplies"/>
    <x v="479"/>
  </r>
  <r>
    <x v="2"/>
    <s v="East"/>
    <s v="Technology"/>
    <x v="4068"/>
  </r>
  <r>
    <x v="0"/>
    <s v="East"/>
    <s v="Furniture"/>
    <x v="1965"/>
  </r>
  <r>
    <x v="2"/>
    <s v="Central"/>
    <s v="Furniture"/>
    <x v="532"/>
  </r>
  <r>
    <x v="2"/>
    <s v="East"/>
    <s v="Furniture"/>
    <x v="3301"/>
  </r>
  <r>
    <x v="2"/>
    <s v="South"/>
    <s v="Office Supplies"/>
    <x v="4069"/>
  </r>
  <r>
    <x v="0"/>
    <s v="Central"/>
    <s v="Office Supplies"/>
    <x v="4070"/>
  </r>
  <r>
    <x v="0"/>
    <s v="West"/>
    <s v="Technology"/>
    <x v="4071"/>
  </r>
  <r>
    <x v="1"/>
    <s v="East"/>
    <s v="Technology"/>
    <x v="4072"/>
  </r>
  <r>
    <x v="1"/>
    <s v="Central"/>
    <s v="Office Supplies"/>
    <x v="4073"/>
  </r>
  <r>
    <x v="0"/>
    <s v="Central"/>
    <s v="Technology"/>
    <x v="4074"/>
  </r>
  <r>
    <x v="2"/>
    <s v="West"/>
    <s v="Office Supplies"/>
    <x v="641"/>
  </r>
  <r>
    <x v="0"/>
    <s v="East"/>
    <s v="Furniture"/>
    <x v="3468"/>
  </r>
  <r>
    <x v="2"/>
    <s v="Central"/>
    <s v="Office Supplies"/>
    <x v="114"/>
  </r>
  <r>
    <x v="0"/>
    <s v="East"/>
    <s v="Technology"/>
    <x v="4075"/>
  </r>
  <r>
    <x v="1"/>
    <s v="West"/>
    <s v="Technology"/>
    <x v="4076"/>
  </r>
  <r>
    <x v="2"/>
    <s v="East"/>
    <s v="Furniture"/>
    <x v="4077"/>
  </r>
  <r>
    <x v="1"/>
    <s v="East"/>
    <s v="Furniture"/>
    <x v="4078"/>
  </r>
  <r>
    <x v="0"/>
    <s v="East"/>
    <s v="Furniture"/>
    <x v="4079"/>
  </r>
  <r>
    <x v="0"/>
    <s v="Central"/>
    <s v="Office Supplies"/>
    <x v="2056"/>
  </r>
  <r>
    <x v="2"/>
    <s v="West"/>
    <s v="Office Supplies"/>
    <x v="4080"/>
  </r>
  <r>
    <x v="0"/>
    <s v="Central"/>
    <s v="Office Supplies"/>
    <x v="657"/>
  </r>
  <r>
    <x v="0"/>
    <s v="West"/>
    <s v="Technology"/>
    <x v="4081"/>
  </r>
  <r>
    <x v="0"/>
    <s v="Central"/>
    <s v="Office Supplies"/>
    <x v="4082"/>
  </r>
  <r>
    <x v="1"/>
    <s v="South"/>
    <s v="Office Supplies"/>
    <x v="1030"/>
  </r>
  <r>
    <x v="0"/>
    <s v="South"/>
    <s v="Technology"/>
    <x v="2302"/>
  </r>
  <r>
    <x v="0"/>
    <s v="West"/>
    <s v="Office Supplies"/>
    <x v="1202"/>
  </r>
  <r>
    <x v="0"/>
    <s v="West"/>
    <s v="Office Supplies"/>
    <x v="4083"/>
  </r>
  <r>
    <x v="0"/>
    <s v="East"/>
    <s v="Furniture"/>
    <x v="4084"/>
  </r>
  <r>
    <x v="0"/>
    <s v="West"/>
    <s v="Technology"/>
    <x v="4085"/>
  </r>
  <r>
    <x v="0"/>
    <s v="Central"/>
    <s v="Furniture"/>
    <x v="4086"/>
  </r>
  <r>
    <x v="0"/>
    <s v="West"/>
    <s v="Technology"/>
    <x v="4087"/>
  </r>
  <r>
    <x v="0"/>
    <s v="South"/>
    <s v="Technology"/>
    <x v="2750"/>
  </r>
  <r>
    <x v="0"/>
    <s v="East"/>
    <s v="Office Supplies"/>
    <x v="4088"/>
  </r>
  <r>
    <x v="1"/>
    <s v="West"/>
    <s v="Office Supplies"/>
    <x v="4089"/>
  </r>
  <r>
    <x v="1"/>
    <s v="West"/>
    <s v="Office Supplies"/>
    <x v="678"/>
  </r>
  <r>
    <x v="2"/>
    <s v="Central"/>
    <s v="Office Supplies"/>
    <x v="2205"/>
  </r>
  <r>
    <x v="0"/>
    <s v="Central"/>
    <s v="Office Supplies"/>
    <x v="4090"/>
  </r>
  <r>
    <x v="0"/>
    <s v="Central"/>
    <s v="Office Supplies"/>
    <x v="1942"/>
  </r>
  <r>
    <x v="0"/>
    <s v="West"/>
    <s v="Furniture"/>
    <x v="4091"/>
  </r>
  <r>
    <x v="0"/>
    <s v="East"/>
    <s v="Office Supplies"/>
    <x v="4092"/>
  </r>
  <r>
    <x v="0"/>
    <s v="Central"/>
    <s v="Office Supplies"/>
    <x v="4093"/>
  </r>
  <r>
    <x v="0"/>
    <s v="West"/>
    <s v="Office Supplies"/>
    <x v="4094"/>
  </r>
  <r>
    <x v="0"/>
    <s v="Central"/>
    <s v="Office Supplies"/>
    <x v="4095"/>
  </r>
  <r>
    <x v="2"/>
    <s v="East"/>
    <s v="Office Supplies"/>
    <x v="2257"/>
  </r>
  <r>
    <x v="2"/>
    <s v="West"/>
    <s v="Furniture"/>
    <x v="4096"/>
  </r>
  <r>
    <x v="1"/>
    <s v="West"/>
    <s v="Office Supplies"/>
    <x v="4097"/>
  </r>
  <r>
    <x v="0"/>
    <s v="Central"/>
    <s v="Office Supplies"/>
    <x v="4098"/>
  </r>
  <r>
    <x v="0"/>
    <s v="West"/>
    <s v="Furniture"/>
    <x v="2747"/>
  </r>
  <r>
    <x v="2"/>
    <s v="West"/>
    <s v="Office Supplies"/>
    <x v="4099"/>
  </r>
  <r>
    <x v="0"/>
    <s v="East"/>
    <s v="Office Supplies"/>
    <x v="211"/>
  </r>
  <r>
    <x v="2"/>
    <s v="South"/>
    <s v="Furniture"/>
    <x v="4100"/>
  </r>
  <r>
    <x v="2"/>
    <s v="East"/>
    <s v="Furniture"/>
    <x v="4101"/>
  </r>
  <r>
    <x v="1"/>
    <s v="Central"/>
    <s v="Technology"/>
    <x v="3597"/>
  </r>
  <r>
    <x v="0"/>
    <s v="East"/>
    <s v="Office Supplies"/>
    <x v="4102"/>
  </r>
  <r>
    <x v="1"/>
    <s v="Central"/>
    <s v="Furniture"/>
    <x v="4103"/>
  </r>
  <r>
    <x v="1"/>
    <s v="East"/>
    <s v="Technology"/>
    <x v="2278"/>
  </r>
  <r>
    <x v="0"/>
    <s v="Central"/>
    <s v="Office Supplies"/>
    <x v="2"/>
  </r>
  <r>
    <x v="0"/>
    <s v="South"/>
    <s v="Office Supplies"/>
    <x v="607"/>
  </r>
  <r>
    <x v="0"/>
    <s v="West"/>
    <s v="Furniture"/>
    <x v="4104"/>
  </r>
  <r>
    <x v="2"/>
    <s v="West"/>
    <s v="Office Supplies"/>
    <x v="4054"/>
  </r>
  <r>
    <x v="0"/>
    <s v="South"/>
    <s v="Office Supplies"/>
    <x v="77"/>
  </r>
  <r>
    <x v="0"/>
    <s v="South"/>
    <s v="Office Supplies"/>
    <x v="309"/>
  </r>
  <r>
    <x v="1"/>
    <s v="Central"/>
    <s v="Office Supplies"/>
    <x v="4105"/>
  </r>
  <r>
    <x v="0"/>
    <s v="Central"/>
    <s v="Office Supplies"/>
    <x v="455"/>
  </r>
  <r>
    <x v="0"/>
    <s v="Central"/>
    <s v="Technology"/>
    <x v="106"/>
  </r>
  <r>
    <x v="2"/>
    <s v="West"/>
    <s v="Office Supplies"/>
    <x v="2379"/>
  </r>
  <r>
    <x v="0"/>
    <s v="West"/>
    <s v="Office Supplies"/>
    <x v="199"/>
  </r>
  <r>
    <x v="1"/>
    <s v="West"/>
    <s v="Technology"/>
    <x v="4106"/>
  </r>
  <r>
    <x v="1"/>
    <s v="Central"/>
    <s v="Technology"/>
    <x v="4107"/>
  </r>
  <r>
    <x v="1"/>
    <s v="East"/>
    <s v="Office Supplies"/>
    <x v="4108"/>
  </r>
  <r>
    <x v="2"/>
    <s v="South"/>
    <s v="Office Supplies"/>
    <x v="3809"/>
  </r>
  <r>
    <x v="1"/>
    <s v="East"/>
    <s v="Office Supplies"/>
    <x v="1888"/>
  </r>
  <r>
    <x v="2"/>
    <s v="West"/>
    <s v="Office Supplies"/>
    <x v="4109"/>
  </r>
  <r>
    <x v="0"/>
    <s v="South"/>
    <s v="Office Supplies"/>
    <x v="77"/>
  </r>
  <r>
    <x v="2"/>
    <s v="West"/>
    <s v="Office Supplies"/>
    <x v="1193"/>
  </r>
  <r>
    <x v="0"/>
    <s v="Central"/>
    <s v="Technology"/>
    <x v="2337"/>
  </r>
  <r>
    <x v="0"/>
    <s v="South"/>
    <s v="Office Supplies"/>
    <x v="495"/>
  </r>
  <r>
    <x v="0"/>
    <s v="West"/>
    <s v="Technology"/>
    <x v="3403"/>
  </r>
  <r>
    <x v="1"/>
    <s v="Central"/>
    <s v="Office Supplies"/>
    <x v="4110"/>
  </r>
  <r>
    <x v="1"/>
    <s v="East"/>
    <s v="Office Supplies"/>
    <x v="2423"/>
  </r>
  <r>
    <x v="1"/>
    <s v="East"/>
    <s v="Office Supplies"/>
    <x v="4111"/>
  </r>
  <r>
    <x v="1"/>
    <s v="East"/>
    <s v="Office Supplies"/>
    <x v="199"/>
  </r>
  <r>
    <x v="0"/>
    <s v="East"/>
    <s v="Office Supplies"/>
    <x v="4112"/>
  </r>
  <r>
    <x v="2"/>
    <s v="East"/>
    <s v="Office Supplies"/>
    <x v="4113"/>
  </r>
  <r>
    <x v="0"/>
    <s v="Central"/>
    <s v="Office Supplies"/>
    <x v="865"/>
  </r>
  <r>
    <x v="2"/>
    <s v="Central"/>
    <s v="Furniture"/>
    <x v="3884"/>
  </r>
  <r>
    <x v="2"/>
    <s v="South"/>
    <s v="Technology"/>
    <x v="4114"/>
  </r>
  <r>
    <x v="2"/>
    <s v="East"/>
    <s v="Furniture"/>
    <x v="609"/>
  </r>
  <r>
    <x v="1"/>
    <s v="West"/>
    <s v="Office Supplies"/>
    <x v="1146"/>
  </r>
  <r>
    <x v="1"/>
    <s v="West"/>
    <s v="Office Supplies"/>
    <x v="1445"/>
  </r>
  <r>
    <x v="2"/>
    <s v="Central"/>
    <s v="Technology"/>
    <x v="2871"/>
  </r>
  <r>
    <x v="0"/>
    <s v="Central"/>
    <s v="Technology"/>
    <x v="4115"/>
  </r>
  <r>
    <x v="2"/>
    <s v="Central"/>
    <s v="Furniture"/>
    <x v="2022"/>
  </r>
  <r>
    <x v="2"/>
    <s v="East"/>
    <s v="Furniture"/>
    <x v="4116"/>
  </r>
  <r>
    <x v="2"/>
    <s v="Central"/>
    <s v="Technology"/>
    <x v="4117"/>
  </r>
  <r>
    <x v="0"/>
    <s v="South"/>
    <s v="Office Supplies"/>
    <x v="2631"/>
  </r>
  <r>
    <x v="2"/>
    <s v="South"/>
    <s v="Office Supplies"/>
    <x v="3457"/>
  </r>
  <r>
    <x v="0"/>
    <s v="West"/>
    <s v="Office Supplies"/>
    <x v="31"/>
  </r>
  <r>
    <x v="1"/>
    <s v="South"/>
    <s v="Office Supplies"/>
    <x v="2582"/>
  </r>
  <r>
    <x v="0"/>
    <s v="Central"/>
    <s v="Furniture"/>
    <x v="4118"/>
  </r>
  <r>
    <x v="2"/>
    <s v="West"/>
    <s v="Office Supplies"/>
    <x v="31"/>
  </r>
  <r>
    <x v="2"/>
    <s v="East"/>
    <s v="Office Supplies"/>
    <x v="4119"/>
  </r>
  <r>
    <x v="0"/>
    <s v="Central"/>
    <s v="Furniture"/>
    <x v="4120"/>
  </r>
  <r>
    <x v="1"/>
    <s v="East"/>
    <s v="Office Supplies"/>
    <x v="4121"/>
  </r>
  <r>
    <x v="0"/>
    <s v="East"/>
    <s v="Technology"/>
    <x v="4122"/>
  </r>
  <r>
    <x v="0"/>
    <s v="Central"/>
    <s v="Office Supplies"/>
    <x v="4123"/>
  </r>
  <r>
    <x v="1"/>
    <s v="West"/>
    <s v="Office Supplies"/>
    <x v="4124"/>
  </r>
  <r>
    <x v="0"/>
    <s v="West"/>
    <s v="Office Supplies"/>
    <x v="395"/>
  </r>
  <r>
    <x v="0"/>
    <s v="South"/>
    <s v="Office Supplies"/>
    <x v="1571"/>
  </r>
  <r>
    <x v="2"/>
    <s v="East"/>
    <s v="Furniture"/>
    <x v="4125"/>
  </r>
  <r>
    <x v="0"/>
    <s v="South"/>
    <s v="Furniture"/>
    <x v="4126"/>
  </r>
  <r>
    <x v="2"/>
    <s v="West"/>
    <s v="Office Supplies"/>
    <x v="4127"/>
  </r>
  <r>
    <x v="0"/>
    <s v="Central"/>
    <s v="Technology"/>
    <x v="4128"/>
  </r>
  <r>
    <x v="0"/>
    <s v="West"/>
    <s v="Office Supplies"/>
    <x v="4129"/>
  </r>
  <r>
    <x v="0"/>
    <s v="East"/>
    <s v="Office Supplies"/>
    <x v="678"/>
  </r>
  <r>
    <x v="0"/>
    <s v="South"/>
    <s v="Office Supplies"/>
    <x v="4130"/>
  </r>
  <r>
    <x v="0"/>
    <s v="West"/>
    <s v="Furniture"/>
    <x v="4131"/>
  </r>
  <r>
    <x v="2"/>
    <s v="West"/>
    <s v="Office Supplies"/>
    <x v="3311"/>
  </r>
  <r>
    <x v="0"/>
    <s v="South"/>
    <s v="Office Supplies"/>
    <x v="4132"/>
  </r>
  <r>
    <x v="0"/>
    <s v="West"/>
    <s v="Office Supplies"/>
    <x v="10"/>
  </r>
  <r>
    <x v="0"/>
    <s v="West"/>
    <s v="Technology"/>
    <x v="4133"/>
  </r>
  <r>
    <x v="2"/>
    <s v="East"/>
    <s v="Office Supplies"/>
    <x v="667"/>
  </r>
  <r>
    <x v="1"/>
    <s v="East"/>
    <s v="Technology"/>
    <x v="4134"/>
  </r>
  <r>
    <x v="1"/>
    <s v="Central"/>
    <s v="Technology"/>
    <x v="4135"/>
  </r>
  <r>
    <x v="0"/>
    <s v="South"/>
    <s v="Office Supplies"/>
    <x v="3448"/>
  </r>
  <r>
    <x v="0"/>
    <s v="Central"/>
    <s v="Technology"/>
    <x v="4136"/>
  </r>
  <r>
    <x v="2"/>
    <s v="East"/>
    <s v="Office Supplies"/>
    <x v="143"/>
  </r>
  <r>
    <x v="2"/>
    <s v="Central"/>
    <s v="Office Supplies"/>
    <x v="1638"/>
  </r>
  <r>
    <x v="1"/>
    <s v="East"/>
    <s v="Office Supplies"/>
    <x v="903"/>
  </r>
  <r>
    <x v="0"/>
    <s v="East"/>
    <s v="Office Supplies"/>
    <x v="28"/>
  </r>
  <r>
    <x v="2"/>
    <s v="Central"/>
    <s v="Office Supplies"/>
    <x v="4137"/>
  </r>
  <r>
    <x v="1"/>
    <s v="West"/>
    <s v="Technology"/>
    <x v="4138"/>
  </r>
  <r>
    <x v="0"/>
    <s v="East"/>
    <s v="Office Supplies"/>
    <x v="1862"/>
  </r>
  <r>
    <x v="2"/>
    <s v="South"/>
    <s v="Office Supplies"/>
    <x v="955"/>
  </r>
  <r>
    <x v="1"/>
    <s v="West"/>
    <s v="Office Supplies"/>
    <x v="708"/>
  </r>
  <r>
    <x v="0"/>
    <s v="East"/>
    <s v="Office Supplies"/>
    <x v="2952"/>
  </r>
  <r>
    <x v="0"/>
    <s v="Central"/>
    <s v="Furniture"/>
    <x v="3332"/>
  </r>
  <r>
    <x v="0"/>
    <s v="Central"/>
    <s v="Office Supplies"/>
    <x v="3668"/>
  </r>
  <r>
    <x v="2"/>
    <s v="South"/>
    <s v="Office Supplies"/>
    <x v="4139"/>
  </r>
  <r>
    <x v="0"/>
    <s v="South"/>
    <s v="Technology"/>
    <x v="1667"/>
  </r>
  <r>
    <x v="2"/>
    <s v="West"/>
    <s v="Office Supplies"/>
    <x v="491"/>
  </r>
  <r>
    <x v="0"/>
    <s v="Central"/>
    <s v="Furniture"/>
    <x v="4140"/>
  </r>
  <r>
    <x v="1"/>
    <s v="West"/>
    <s v="Technology"/>
    <x v="4141"/>
  </r>
  <r>
    <x v="1"/>
    <s v="East"/>
    <s v="Office Supplies"/>
    <x v="4142"/>
  </r>
  <r>
    <x v="0"/>
    <s v="Central"/>
    <s v="Furniture"/>
    <x v="4022"/>
  </r>
  <r>
    <x v="2"/>
    <s v="West"/>
    <s v="Furniture"/>
    <x v="1937"/>
  </r>
  <r>
    <x v="0"/>
    <s v="East"/>
    <s v="Office Supplies"/>
    <x v="745"/>
  </r>
  <r>
    <x v="0"/>
    <s v="West"/>
    <s v="Office Supplies"/>
    <x v="4143"/>
  </r>
  <r>
    <x v="0"/>
    <s v="Central"/>
    <s v="Office Supplies"/>
    <x v="4144"/>
  </r>
  <r>
    <x v="2"/>
    <s v="East"/>
    <s v="Technology"/>
    <x v="4145"/>
  </r>
  <r>
    <x v="0"/>
    <s v="Central"/>
    <s v="Office Supplies"/>
    <x v="4146"/>
  </r>
  <r>
    <x v="2"/>
    <s v="East"/>
    <s v="Office Supplies"/>
    <x v="4147"/>
  </r>
  <r>
    <x v="0"/>
    <s v="South"/>
    <s v="Technology"/>
    <x v="20"/>
  </r>
  <r>
    <x v="0"/>
    <s v="West"/>
    <s v="Technology"/>
    <x v="4148"/>
  </r>
  <r>
    <x v="0"/>
    <s v="East"/>
    <s v="Office Supplies"/>
    <x v="1120"/>
  </r>
  <r>
    <x v="2"/>
    <s v="South"/>
    <s v="Office Supplies"/>
    <x v="4149"/>
  </r>
  <r>
    <x v="1"/>
    <s v="West"/>
    <s v="Technology"/>
    <x v="4150"/>
  </r>
  <r>
    <x v="2"/>
    <s v="East"/>
    <s v="Furniture"/>
    <x v="4151"/>
  </r>
  <r>
    <x v="0"/>
    <s v="East"/>
    <s v="Office Supplies"/>
    <x v="4152"/>
  </r>
  <r>
    <x v="2"/>
    <s v="Central"/>
    <s v="Office Supplies"/>
    <x v="77"/>
  </r>
  <r>
    <x v="2"/>
    <s v="Central"/>
    <s v="Office Supplies"/>
    <x v="36"/>
  </r>
  <r>
    <x v="2"/>
    <s v="East"/>
    <s v="Furniture"/>
    <x v="4153"/>
  </r>
  <r>
    <x v="2"/>
    <s v="Central"/>
    <s v="Technology"/>
    <x v="1260"/>
  </r>
  <r>
    <x v="0"/>
    <s v="East"/>
    <s v="Furniture"/>
    <x v="4154"/>
  </r>
  <r>
    <x v="2"/>
    <s v="Central"/>
    <s v="Technology"/>
    <x v="4155"/>
  </r>
  <r>
    <x v="0"/>
    <s v="East"/>
    <s v="Office Supplies"/>
    <x v="15"/>
  </r>
  <r>
    <x v="0"/>
    <s v="East"/>
    <s v="Office Supplies"/>
    <x v="3272"/>
  </r>
  <r>
    <x v="0"/>
    <s v="Central"/>
    <s v="Technology"/>
    <x v="4156"/>
  </r>
  <r>
    <x v="1"/>
    <s v="West"/>
    <s v="Office Supplies"/>
    <x v="2083"/>
  </r>
  <r>
    <x v="1"/>
    <s v="West"/>
    <s v="Office Supplies"/>
    <x v="4157"/>
  </r>
  <r>
    <x v="2"/>
    <s v="Central"/>
    <s v="Office Supplies"/>
    <x v="595"/>
  </r>
  <r>
    <x v="2"/>
    <s v="Central"/>
    <s v="Office Supplies"/>
    <x v="539"/>
  </r>
  <r>
    <x v="0"/>
    <s v="West"/>
    <s v="Office Supplies"/>
    <x v="1971"/>
  </r>
  <r>
    <x v="0"/>
    <s v="Central"/>
    <s v="Office Supplies"/>
    <x v="4158"/>
  </r>
  <r>
    <x v="0"/>
    <s v="South"/>
    <s v="Furniture"/>
    <x v="4159"/>
  </r>
  <r>
    <x v="2"/>
    <s v="South"/>
    <s v="Office Supplies"/>
    <x v="4160"/>
  </r>
  <r>
    <x v="2"/>
    <s v="Central"/>
    <s v="Office Supplies"/>
    <x v="3436"/>
  </r>
  <r>
    <x v="0"/>
    <s v="Central"/>
    <s v="Office Supplies"/>
    <x v="4161"/>
  </r>
  <r>
    <x v="1"/>
    <s v="East"/>
    <s v="Furniture"/>
    <x v="74"/>
  </r>
  <r>
    <x v="1"/>
    <s v="East"/>
    <s v="Furniture"/>
    <x v="4162"/>
  </r>
  <r>
    <x v="1"/>
    <s v="Central"/>
    <s v="Office Supplies"/>
    <x v="4163"/>
  </r>
  <r>
    <x v="0"/>
    <s v="East"/>
    <s v="Office Supplies"/>
    <x v="2210"/>
  </r>
  <r>
    <x v="0"/>
    <s v="Central"/>
    <s v="Office Supplies"/>
    <x v="4164"/>
  </r>
  <r>
    <x v="2"/>
    <s v="West"/>
    <s v="Furniture"/>
    <x v="4165"/>
  </r>
  <r>
    <x v="0"/>
    <s v="West"/>
    <s v="Office Supplies"/>
    <x v="4166"/>
  </r>
  <r>
    <x v="0"/>
    <s v="East"/>
    <s v="Office Supplies"/>
    <x v="4167"/>
  </r>
  <r>
    <x v="0"/>
    <s v="East"/>
    <s v="Office Supplies"/>
    <x v="4168"/>
  </r>
  <r>
    <x v="0"/>
    <s v="West"/>
    <s v="Furniture"/>
    <x v="4169"/>
  </r>
  <r>
    <x v="2"/>
    <s v="East"/>
    <s v="Office Supplies"/>
    <x v="4170"/>
  </r>
  <r>
    <x v="2"/>
    <s v="West"/>
    <s v="Office Supplies"/>
    <x v="2887"/>
  </r>
  <r>
    <x v="0"/>
    <s v="East"/>
    <s v="Technology"/>
    <x v="1468"/>
  </r>
  <r>
    <x v="0"/>
    <s v="West"/>
    <s v="Office Supplies"/>
    <x v="4171"/>
  </r>
  <r>
    <x v="0"/>
    <s v="West"/>
    <s v="Office Supplies"/>
    <x v="4172"/>
  </r>
  <r>
    <x v="1"/>
    <s v="Central"/>
    <s v="Office Supplies"/>
    <x v="199"/>
  </r>
  <r>
    <x v="2"/>
    <s v="West"/>
    <s v="Office Supplies"/>
    <x v="4173"/>
  </r>
  <r>
    <x v="2"/>
    <s v="East"/>
    <s v="Office Supplies"/>
    <x v="4174"/>
  </r>
  <r>
    <x v="0"/>
    <s v="East"/>
    <s v="Office Supplies"/>
    <x v="4175"/>
  </r>
  <r>
    <x v="0"/>
    <s v="West"/>
    <s v="Office Supplies"/>
    <x v="4176"/>
  </r>
  <r>
    <x v="1"/>
    <s v="East"/>
    <s v="Office Supplies"/>
    <x v="1131"/>
  </r>
  <r>
    <x v="1"/>
    <s v="South"/>
    <s v="Office Supplies"/>
    <x v="4177"/>
  </r>
  <r>
    <x v="2"/>
    <s v="East"/>
    <s v="Furniture"/>
    <x v="4178"/>
  </r>
  <r>
    <x v="2"/>
    <s v="West"/>
    <s v="Technology"/>
    <x v="4179"/>
  </r>
  <r>
    <x v="0"/>
    <s v="South"/>
    <s v="Furniture"/>
    <x v="4180"/>
  </r>
  <r>
    <x v="0"/>
    <s v="Central"/>
    <s v="Office Supplies"/>
    <x v="4181"/>
  </r>
  <r>
    <x v="1"/>
    <s v="West"/>
    <s v="Office Supplies"/>
    <x v="24"/>
  </r>
  <r>
    <x v="0"/>
    <s v="West"/>
    <s v="Furniture"/>
    <x v="4182"/>
  </r>
  <r>
    <x v="0"/>
    <s v="South"/>
    <s v="Technology"/>
    <x v="867"/>
  </r>
  <r>
    <x v="2"/>
    <s v="West"/>
    <s v="Technology"/>
    <x v="1714"/>
  </r>
  <r>
    <x v="0"/>
    <s v="West"/>
    <s v="Technology"/>
    <x v="4183"/>
  </r>
  <r>
    <x v="2"/>
    <s v="Central"/>
    <s v="Technology"/>
    <x v="1037"/>
  </r>
  <r>
    <x v="2"/>
    <s v="Central"/>
    <s v="Office Supplies"/>
    <x v="1413"/>
  </r>
  <r>
    <x v="0"/>
    <s v="East"/>
    <s v="Office Supplies"/>
    <x v="2126"/>
  </r>
  <r>
    <x v="2"/>
    <s v="West"/>
    <s v="Furniture"/>
    <x v="4184"/>
  </r>
  <r>
    <x v="2"/>
    <s v="Central"/>
    <s v="Office Supplies"/>
    <x v="4185"/>
  </r>
  <r>
    <x v="0"/>
    <s v="Central"/>
    <s v="Office Supplies"/>
    <x v="61"/>
  </r>
  <r>
    <x v="0"/>
    <s v="East"/>
    <s v="Technology"/>
    <x v="545"/>
  </r>
  <r>
    <x v="1"/>
    <s v="West"/>
    <s v="Office Supplies"/>
    <x v="4186"/>
  </r>
  <r>
    <x v="1"/>
    <s v="East"/>
    <s v="Furniture"/>
    <x v="4187"/>
  </r>
  <r>
    <x v="0"/>
    <s v="West"/>
    <s v="Office Supplies"/>
    <x v="4188"/>
  </r>
  <r>
    <x v="0"/>
    <s v="West"/>
    <s v="Office Supplies"/>
    <x v="4189"/>
  </r>
  <r>
    <x v="2"/>
    <s v="Central"/>
    <s v="Office Supplies"/>
    <x v="452"/>
  </r>
  <r>
    <x v="0"/>
    <s v="East"/>
    <s v="Office Supplies"/>
    <x v="1995"/>
  </r>
  <r>
    <x v="1"/>
    <s v="East"/>
    <s v="Office Supplies"/>
    <x v="2160"/>
  </r>
  <r>
    <x v="0"/>
    <s v="South"/>
    <s v="Office Supplies"/>
    <x v="4190"/>
  </r>
  <r>
    <x v="0"/>
    <s v="Central"/>
    <s v="Office Supplies"/>
    <x v="68"/>
  </r>
  <r>
    <x v="2"/>
    <s v="East"/>
    <s v="Furniture"/>
    <x v="974"/>
  </r>
  <r>
    <x v="0"/>
    <s v="West"/>
    <s v="Furniture"/>
    <x v="4191"/>
  </r>
  <r>
    <x v="2"/>
    <s v="Central"/>
    <s v="Office Supplies"/>
    <x v="3428"/>
  </r>
  <r>
    <x v="2"/>
    <s v="Central"/>
    <s v="Office Supplies"/>
    <x v="4192"/>
  </r>
  <r>
    <x v="1"/>
    <s v="South"/>
    <s v="Office Supplies"/>
    <x v="3731"/>
  </r>
  <r>
    <x v="2"/>
    <s v="East"/>
    <s v="Technology"/>
    <x v="4193"/>
  </r>
  <r>
    <x v="0"/>
    <s v="East"/>
    <s v="Office Supplies"/>
    <x v="4194"/>
  </r>
  <r>
    <x v="2"/>
    <s v="South"/>
    <s v="Technology"/>
    <x v="4195"/>
  </r>
  <r>
    <x v="2"/>
    <s v="Central"/>
    <s v="Office Supplies"/>
    <x v="4196"/>
  </r>
  <r>
    <x v="2"/>
    <s v="West"/>
    <s v="Office Supplies"/>
    <x v="1834"/>
  </r>
  <r>
    <x v="0"/>
    <s v="East"/>
    <s v="Furniture"/>
    <x v="4197"/>
  </r>
  <r>
    <x v="0"/>
    <s v="East"/>
    <s v="Technology"/>
    <x v="4198"/>
  </r>
  <r>
    <x v="0"/>
    <s v="Central"/>
    <s v="Technology"/>
    <x v="544"/>
  </r>
  <r>
    <x v="0"/>
    <s v="East"/>
    <s v="Office Supplies"/>
    <x v="4199"/>
  </r>
  <r>
    <x v="2"/>
    <s v="Central"/>
    <s v="Office Supplies"/>
    <x v="4200"/>
  </r>
  <r>
    <x v="0"/>
    <s v="East"/>
    <s v="Office Supplies"/>
    <x v="4201"/>
  </r>
  <r>
    <x v="0"/>
    <s v="Central"/>
    <s v="Office Supplies"/>
    <x v="199"/>
  </r>
  <r>
    <x v="1"/>
    <s v="Central"/>
    <s v="Technology"/>
    <x v="4202"/>
  </r>
  <r>
    <x v="1"/>
    <s v="West"/>
    <s v="Office Supplies"/>
    <x v="4203"/>
  </r>
  <r>
    <x v="0"/>
    <s v="South"/>
    <s v="Technology"/>
    <x v="3234"/>
  </r>
  <r>
    <x v="0"/>
    <s v="East"/>
    <s v="Office Supplies"/>
    <x v="4204"/>
  </r>
  <r>
    <x v="2"/>
    <s v="West"/>
    <s v="Furniture"/>
    <x v="4205"/>
  </r>
  <r>
    <x v="1"/>
    <s v="Central"/>
    <s v="Office Supplies"/>
    <x v="4206"/>
  </r>
  <r>
    <x v="1"/>
    <s v="South"/>
    <s v="Office Supplies"/>
    <x v="4207"/>
  </r>
  <r>
    <x v="1"/>
    <s v="West"/>
    <s v="Office Supplies"/>
    <x v="4208"/>
  </r>
  <r>
    <x v="0"/>
    <s v="East"/>
    <s v="Office Supplies"/>
    <x v="1400"/>
  </r>
  <r>
    <x v="0"/>
    <s v="Central"/>
    <s v="Furniture"/>
    <x v="4209"/>
  </r>
  <r>
    <x v="0"/>
    <s v="East"/>
    <s v="Office Supplies"/>
    <x v="4210"/>
  </r>
  <r>
    <x v="1"/>
    <s v="Central"/>
    <s v="Office Supplies"/>
    <x v="4211"/>
  </r>
  <r>
    <x v="2"/>
    <s v="East"/>
    <s v="Technology"/>
    <x v="751"/>
  </r>
  <r>
    <x v="0"/>
    <s v="Central"/>
    <s v="Office Supplies"/>
    <x v="199"/>
  </r>
  <r>
    <x v="0"/>
    <s v="West"/>
    <s v="Office Supplies"/>
    <x v="4212"/>
  </r>
  <r>
    <x v="2"/>
    <s v="East"/>
    <s v="Technology"/>
    <x v="525"/>
  </r>
  <r>
    <x v="2"/>
    <s v="West"/>
    <s v="Furniture"/>
    <x v="4213"/>
  </r>
  <r>
    <x v="2"/>
    <s v="East"/>
    <s v="Office Supplies"/>
    <x v="266"/>
  </r>
  <r>
    <x v="0"/>
    <s v="Central"/>
    <s v="Office Supplies"/>
    <x v="2614"/>
  </r>
  <r>
    <x v="2"/>
    <s v="West"/>
    <s v="Furniture"/>
    <x v="4214"/>
  </r>
  <r>
    <x v="2"/>
    <s v="Central"/>
    <s v="Technology"/>
    <x v="689"/>
  </r>
  <r>
    <x v="1"/>
    <s v="East"/>
    <s v="Office Supplies"/>
    <x v="1731"/>
  </r>
  <r>
    <x v="0"/>
    <s v="West"/>
    <s v="Office Supplies"/>
    <x v="1562"/>
  </r>
  <r>
    <x v="1"/>
    <s v="East"/>
    <s v="Office Supplies"/>
    <x v="3079"/>
  </r>
  <r>
    <x v="2"/>
    <s v="East"/>
    <s v="Office Supplies"/>
    <x v="4215"/>
  </r>
  <r>
    <x v="0"/>
    <s v="West"/>
    <s v="Office Supplies"/>
    <x v="4216"/>
  </r>
  <r>
    <x v="0"/>
    <s v="East"/>
    <s v="Office Supplies"/>
    <x v="2985"/>
  </r>
  <r>
    <x v="2"/>
    <s v="West"/>
    <s v="Furniture"/>
    <x v="3270"/>
  </r>
  <r>
    <x v="0"/>
    <s v="South"/>
    <s v="Office Supplies"/>
    <x v="4217"/>
  </r>
  <r>
    <x v="2"/>
    <s v="West"/>
    <s v="Furniture"/>
    <x v="4218"/>
  </r>
  <r>
    <x v="0"/>
    <s v="West"/>
    <s v="Furniture"/>
    <x v="4219"/>
  </r>
  <r>
    <x v="0"/>
    <s v="Central"/>
    <s v="Furniture"/>
    <x v="4220"/>
  </r>
  <r>
    <x v="0"/>
    <s v="South"/>
    <s v="Office Supplies"/>
    <x v="4221"/>
  </r>
  <r>
    <x v="0"/>
    <s v="East"/>
    <s v="Office Supplies"/>
    <x v="4222"/>
  </r>
  <r>
    <x v="0"/>
    <s v="East"/>
    <s v="Office Supplies"/>
    <x v="4079"/>
  </r>
  <r>
    <x v="1"/>
    <s v="Central"/>
    <s v="Office Supplies"/>
    <x v="4223"/>
  </r>
  <r>
    <x v="0"/>
    <s v="West"/>
    <s v="Office Supplies"/>
    <x v="2596"/>
  </r>
  <r>
    <x v="0"/>
    <s v="Central"/>
    <s v="Furniture"/>
    <x v="4224"/>
  </r>
  <r>
    <x v="0"/>
    <s v="East"/>
    <s v="Office Supplies"/>
    <x v="443"/>
  </r>
  <r>
    <x v="1"/>
    <s v="West"/>
    <s v="Technology"/>
    <x v="649"/>
  </r>
  <r>
    <x v="0"/>
    <s v="West"/>
    <s v="Office Supplies"/>
    <x v="2126"/>
  </r>
  <r>
    <x v="2"/>
    <s v="Central"/>
    <s v="Office Supplies"/>
    <x v="4225"/>
  </r>
  <r>
    <x v="2"/>
    <s v="South"/>
    <s v="Office Supplies"/>
    <x v="2704"/>
  </r>
  <r>
    <x v="2"/>
    <s v="East"/>
    <s v="Office Supplies"/>
    <x v="1350"/>
  </r>
  <r>
    <x v="2"/>
    <s v="Central"/>
    <s v="Office Supplies"/>
    <x v="4226"/>
  </r>
  <r>
    <x v="2"/>
    <s v="Central"/>
    <s v="Office Supplies"/>
    <x v="77"/>
  </r>
  <r>
    <x v="0"/>
    <s v="West"/>
    <s v="Technology"/>
    <x v="4227"/>
  </r>
  <r>
    <x v="2"/>
    <s v="Central"/>
    <s v="Office Supplies"/>
    <x v="481"/>
  </r>
  <r>
    <x v="0"/>
    <s v="South"/>
    <s v="Office Supplies"/>
    <x v="169"/>
  </r>
  <r>
    <x v="1"/>
    <s v="East"/>
    <s v="Office Supplies"/>
    <x v="4228"/>
  </r>
  <r>
    <x v="2"/>
    <s v="West"/>
    <s v="Office Supplies"/>
    <x v="4229"/>
  </r>
  <r>
    <x v="0"/>
    <s v="West"/>
    <s v="Office Supplies"/>
    <x v="2379"/>
  </r>
  <r>
    <x v="2"/>
    <s v="Central"/>
    <s v="Office Supplies"/>
    <x v="1528"/>
  </r>
  <r>
    <x v="2"/>
    <s v="East"/>
    <s v="Furniture"/>
    <x v="3755"/>
  </r>
  <r>
    <x v="0"/>
    <s v="East"/>
    <s v="Office Supplies"/>
    <x v="4230"/>
  </r>
  <r>
    <x v="0"/>
    <s v="West"/>
    <s v="Furniture"/>
    <x v="4231"/>
  </r>
  <r>
    <x v="2"/>
    <s v="Central"/>
    <s v="Technology"/>
    <x v="4232"/>
  </r>
  <r>
    <x v="2"/>
    <s v="West"/>
    <s v="Office Supplies"/>
    <x v="4233"/>
  </r>
  <r>
    <x v="2"/>
    <s v="West"/>
    <s v="Office Supplies"/>
    <x v="4234"/>
  </r>
  <r>
    <x v="2"/>
    <s v="East"/>
    <s v="Technology"/>
    <x v="4235"/>
  </r>
  <r>
    <x v="2"/>
    <s v="West"/>
    <s v="Office Supplies"/>
    <x v="2770"/>
  </r>
  <r>
    <x v="0"/>
    <s v="West"/>
    <s v="Office Supplies"/>
    <x v="4236"/>
  </r>
  <r>
    <x v="2"/>
    <s v="East"/>
    <s v="Office Supplies"/>
    <x v="4237"/>
  </r>
  <r>
    <x v="1"/>
    <s v="Central"/>
    <s v="Furniture"/>
    <x v="2904"/>
  </r>
  <r>
    <x v="2"/>
    <s v="South"/>
    <s v="Office Supplies"/>
    <x v="2680"/>
  </r>
  <r>
    <x v="2"/>
    <s v="Central"/>
    <s v="Office Supplies"/>
    <x v="4238"/>
  </r>
  <r>
    <x v="1"/>
    <s v="Central"/>
    <s v="Office Supplies"/>
    <x v="4239"/>
  </r>
  <r>
    <x v="0"/>
    <s v="Central"/>
    <s v="Technology"/>
    <x v="4240"/>
  </r>
  <r>
    <x v="0"/>
    <s v="Central"/>
    <s v="Technology"/>
    <x v="2893"/>
  </r>
  <r>
    <x v="2"/>
    <s v="Central"/>
    <s v="Furniture"/>
    <x v="3780"/>
  </r>
  <r>
    <x v="1"/>
    <s v="West"/>
    <s v="Office Supplies"/>
    <x v="4241"/>
  </r>
  <r>
    <x v="2"/>
    <s v="West"/>
    <s v="Office Supplies"/>
    <x v="3521"/>
  </r>
  <r>
    <x v="0"/>
    <s v="South"/>
    <s v="Office Supplies"/>
    <x v="2091"/>
  </r>
  <r>
    <x v="0"/>
    <s v="West"/>
    <s v="Office Supplies"/>
    <x v="4242"/>
  </r>
  <r>
    <x v="0"/>
    <s v="East"/>
    <s v="Office Supplies"/>
    <x v="145"/>
  </r>
  <r>
    <x v="0"/>
    <s v="Central"/>
    <s v="Office Supplies"/>
    <x v="4243"/>
  </r>
  <r>
    <x v="1"/>
    <s v="West"/>
    <s v="Office Supplies"/>
    <x v="4244"/>
  </r>
  <r>
    <x v="2"/>
    <s v="West"/>
    <s v="Office Supplies"/>
    <x v="3626"/>
  </r>
  <r>
    <x v="0"/>
    <s v="South"/>
    <s v="Furniture"/>
    <x v="276"/>
  </r>
  <r>
    <x v="2"/>
    <s v="East"/>
    <s v="Office Supplies"/>
    <x v="4245"/>
  </r>
  <r>
    <x v="1"/>
    <s v="East"/>
    <s v="Office Supplies"/>
    <x v="2952"/>
  </r>
  <r>
    <x v="1"/>
    <s v="South"/>
    <s v="Furniture"/>
    <x v="4246"/>
  </r>
  <r>
    <x v="2"/>
    <s v="East"/>
    <s v="Technology"/>
    <x v="4247"/>
  </r>
  <r>
    <x v="2"/>
    <s v="South"/>
    <s v="Furniture"/>
    <x v="2480"/>
  </r>
  <r>
    <x v="0"/>
    <s v="East"/>
    <s v="Technology"/>
    <x v="4248"/>
  </r>
  <r>
    <x v="0"/>
    <s v="Central"/>
    <s v="Furniture"/>
    <x v="4249"/>
  </r>
  <r>
    <x v="0"/>
    <s v="West"/>
    <s v="Office Supplies"/>
    <x v="2754"/>
  </r>
  <r>
    <x v="1"/>
    <s v="Central"/>
    <s v="Office Supplies"/>
    <x v="865"/>
  </r>
  <r>
    <x v="0"/>
    <s v="West"/>
    <s v="Office Supplies"/>
    <x v="1149"/>
  </r>
  <r>
    <x v="0"/>
    <s v="South"/>
    <s v="Furniture"/>
    <x v="4250"/>
  </r>
  <r>
    <x v="1"/>
    <s v="West"/>
    <s v="Office Supplies"/>
    <x v="4055"/>
  </r>
  <r>
    <x v="1"/>
    <s v="West"/>
    <s v="Furniture"/>
    <x v="4251"/>
  </r>
  <r>
    <x v="0"/>
    <s v="Central"/>
    <s v="Technology"/>
    <x v="4252"/>
  </r>
  <r>
    <x v="1"/>
    <s v="South"/>
    <s v="Technology"/>
    <x v="4253"/>
  </r>
  <r>
    <x v="0"/>
    <s v="East"/>
    <s v="Office Supplies"/>
    <x v="4254"/>
  </r>
  <r>
    <x v="1"/>
    <s v="Central"/>
    <s v="Office Supplies"/>
    <x v="459"/>
  </r>
  <r>
    <x v="0"/>
    <s v="West"/>
    <s v="Office Supplies"/>
    <x v="3281"/>
  </r>
  <r>
    <x v="2"/>
    <s v="West"/>
    <s v="Technology"/>
    <x v="4255"/>
  </r>
  <r>
    <x v="2"/>
    <s v="West"/>
    <s v="Office Supplies"/>
    <x v="2983"/>
  </r>
  <r>
    <x v="0"/>
    <s v="West"/>
    <s v="Office Supplies"/>
    <x v="4256"/>
  </r>
  <r>
    <x v="0"/>
    <s v="South"/>
    <s v="Technology"/>
    <x v="4257"/>
  </r>
  <r>
    <x v="0"/>
    <s v="South"/>
    <s v="Furniture"/>
    <x v="4258"/>
  </r>
  <r>
    <x v="0"/>
    <s v="West"/>
    <s v="Technology"/>
    <x v="3484"/>
  </r>
  <r>
    <x v="0"/>
    <s v="Central"/>
    <s v="Furniture"/>
    <x v="4259"/>
  </r>
  <r>
    <x v="2"/>
    <s v="West"/>
    <s v="Office Supplies"/>
    <x v="4260"/>
  </r>
  <r>
    <x v="2"/>
    <s v="East"/>
    <s v="Furniture"/>
    <x v="2299"/>
  </r>
  <r>
    <x v="0"/>
    <s v="South"/>
    <s v="Office Supplies"/>
    <x v="4261"/>
  </r>
  <r>
    <x v="1"/>
    <s v="West"/>
    <s v="Furniture"/>
    <x v="59"/>
  </r>
  <r>
    <x v="1"/>
    <s v="Central"/>
    <s v="Office Supplies"/>
    <x v="329"/>
  </r>
  <r>
    <x v="0"/>
    <s v="Central"/>
    <s v="Office Supplies"/>
    <x v="2791"/>
  </r>
  <r>
    <x v="0"/>
    <s v="Central"/>
    <s v="Furniture"/>
    <x v="4262"/>
  </r>
  <r>
    <x v="0"/>
    <s v="West"/>
    <s v="Furniture"/>
    <x v="4263"/>
  </r>
  <r>
    <x v="2"/>
    <s v="West"/>
    <s v="Office Supplies"/>
    <x v="4264"/>
  </r>
  <r>
    <x v="0"/>
    <s v="East"/>
    <s v="Office Supplies"/>
    <x v="4265"/>
  </r>
  <r>
    <x v="0"/>
    <s v="Central"/>
    <s v="Office Supplies"/>
    <x v="1612"/>
  </r>
  <r>
    <x v="0"/>
    <s v="West"/>
    <s v="Office Supplies"/>
    <x v="37"/>
  </r>
  <r>
    <x v="1"/>
    <s v="Central"/>
    <s v="Technology"/>
    <x v="4266"/>
  </r>
  <r>
    <x v="0"/>
    <s v="East"/>
    <s v="Office Supplies"/>
    <x v="4267"/>
  </r>
  <r>
    <x v="0"/>
    <s v="East"/>
    <s v="Office Supplies"/>
    <x v="557"/>
  </r>
  <r>
    <x v="2"/>
    <s v="Central"/>
    <s v="Technology"/>
    <x v="1987"/>
  </r>
  <r>
    <x v="0"/>
    <s v="East"/>
    <s v="Furniture"/>
    <x v="4268"/>
  </r>
  <r>
    <x v="0"/>
    <s v="West"/>
    <s v="Furniture"/>
    <x v="4269"/>
  </r>
  <r>
    <x v="2"/>
    <s v="West"/>
    <s v="Office Supplies"/>
    <x v="2163"/>
  </r>
  <r>
    <x v="1"/>
    <s v="East"/>
    <s v="Office Supplies"/>
    <x v="4270"/>
  </r>
  <r>
    <x v="1"/>
    <s v="West"/>
    <s v="Office Supplies"/>
    <x v="3518"/>
  </r>
  <r>
    <x v="1"/>
    <s v="Central"/>
    <s v="Technology"/>
    <x v="4271"/>
  </r>
  <r>
    <x v="0"/>
    <s v="South"/>
    <s v="Office Supplies"/>
    <x v="708"/>
  </r>
  <r>
    <x v="1"/>
    <s v="Central"/>
    <s v="Office Supplies"/>
    <x v="4272"/>
  </r>
  <r>
    <x v="1"/>
    <s v="West"/>
    <s v="Furniture"/>
    <x v="1147"/>
  </r>
  <r>
    <x v="0"/>
    <s v="South"/>
    <s v="Office Supplies"/>
    <x v="4273"/>
  </r>
  <r>
    <x v="2"/>
    <s v="West"/>
    <s v="Office Supplies"/>
    <x v="239"/>
  </r>
  <r>
    <x v="0"/>
    <s v="South"/>
    <s v="Office Supplies"/>
    <x v="302"/>
  </r>
  <r>
    <x v="2"/>
    <s v="East"/>
    <s v="Office Supplies"/>
    <x v="612"/>
  </r>
  <r>
    <x v="0"/>
    <s v="Central"/>
    <s v="Office Supplies"/>
    <x v="4097"/>
  </r>
  <r>
    <x v="0"/>
    <s v="Central"/>
    <s v="Office Supplies"/>
    <x v="4274"/>
  </r>
  <r>
    <x v="0"/>
    <s v="East"/>
    <s v="Furniture"/>
    <x v="4040"/>
  </r>
  <r>
    <x v="2"/>
    <s v="Central"/>
    <s v="Office Supplies"/>
    <x v="4275"/>
  </r>
  <r>
    <x v="0"/>
    <s v="Central"/>
    <s v="Office Supplies"/>
    <x v="4276"/>
  </r>
  <r>
    <x v="0"/>
    <s v="East"/>
    <s v="Office Supplies"/>
    <x v="1687"/>
  </r>
  <r>
    <x v="1"/>
    <s v="East"/>
    <s v="Office Supplies"/>
    <x v="494"/>
  </r>
  <r>
    <x v="0"/>
    <s v="West"/>
    <s v="Office Supplies"/>
    <x v="4277"/>
  </r>
  <r>
    <x v="0"/>
    <s v="Central"/>
    <s v="Office Supplies"/>
    <x v="4278"/>
  </r>
  <r>
    <x v="0"/>
    <s v="East"/>
    <s v="Office Supplies"/>
    <x v="1748"/>
  </r>
  <r>
    <x v="1"/>
    <s v="West"/>
    <s v="Office Supplies"/>
    <x v="1840"/>
  </r>
  <r>
    <x v="2"/>
    <s v="East"/>
    <s v="Office Supplies"/>
    <x v="4279"/>
  </r>
  <r>
    <x v="2"/>
    <s v="Central"/>
    <s v="Office Supplies"/>
    <x v="4280"/>
  </r>
  <r>
    <x v="2"/>
    <s v="South"/>
    <s v="Technology"/>
    <x v="640"/>
  </r>
  <r>
    <x v="0"/>
    <s v="Central"/>
    <s v="Office Supplies"/>
    <x v="1139"/>
  </r>
  <r>
    <x v="2"/>
    <s v="Central"/>
    <s v="Office Supplies"/>
    <x v="4281"/>
  </r>
  <r>
    <x v="0"/>
    <s v="Central"/>
    <s v="Office Supplies"/>
    <x v="4282"/>
  </r>
  <r>
    <x v="0"/>
    <s v="Central"/>
    <s v="Furniture"/>
    <x v="4283"/>
  </r>
  <r>
    <x v="0"/>
    <s v="Central"/>
    <s v="Technology"/>
    <x v="1539"/>
  </r>
  <r>
    <x v="2"/>
    <s v="East"/>
    <s v="Office Supplies"/>
    <x v="4284"/>
  </r>
  <r>
    <x v="0"/>
    <s v="East"/>
    <s v="Furniture"/>
    <x v="4285"/>
  </r>
  <r>
    <x v="1"/>
    <s v="West"/>
    <s v="Office Supplies"/>
    <x v="4261"/>
  </r>
  <r>
    <x v="0"/>
    <s v="South"/>
    <s v="Technology"/>
    <x v="1046"/>
  </r>
  <r>
    <x v="0"/>
    <s v="West"/>
    <s v="Furniture"/>
    <x v="2709"/>
  </r>
  <r>
    <x v="1"/>
    <s v="Central"/>
    <s v="Technology"/>
    <x v="2397"/>
  </r>
  <r>
    <x v="0"/>
    <s v="West"/>
    <s v="Office Supplies"/>
    <x v="805"/>
  </r>
  <r>
    <x v="2"/>
    <s v="Central"/>
    <s v="Office Supplies"/>
    <x v="4286"/>
  </r>
  <r>
    <x v="2"/>
    <s v="West"/>
    <s v="Technology"/>
    <x v="4287"/>
  </r>
  <r>
    <x v="2"/>
    <s v="East"/>
    <s v="Office Supplies"/>
    <x v="344"/>
  </r>
  <r>
    <x v="0"/>
    <s v="Central"/>
    <s v="Office Supplies"/>
    <x v="3066"/>
  </r>
  <r>
    <x v="0"/>
    <s v="South"/>
    <s v="Furniture"/>
    <x v="3207"/>
  </r>
  <r>
    <x v="0"/>
    <s v="West"/>
    <s v="Technology"/>
    <x v="4288"/>
  </r>
  <r>
    <x v="0"/>
    <s v="South"/>
    <s v="Furniture"/>
    <x v="4289"/>
  </r>
  <r>
    <x v="0"/>
    <s v="South"/>
    <s v="Office Supplies"/>
    <x v="4290"/>
  </r>
  <r>
    <x v="2"/>
    <s v="South"/>
    <s v="Office Supplies"/>
    <x v="202"/>
  </r>
  <r>
    <x v="2"/>
    <s v="South"/>
    <s v="Office Supplies"/>
    <x v="2361"/>
  </r>
  <r>
    <x v="2"/>
    <s v="West"/>
    <s v="Office Supplies"/>
    <x v="4291"/>
  </r>
  <r>
    <x v="2"/>
    <s v="South"/>
    <s v="Office Supplies"/>
    <x v="314"/>
  </r>
  <r>
    <x v="0"/>
    <s v="West"/>
    <s v="Technology"/>
    <x v="4292"/>
  </r>
  <r>
    <x v="0"/>
    <s v="West"/>
    <s v="Office Supplies"/>
    <x v="1584"/>
  </r>
  <r>
    <x v="0"/>
    <s v="East"/>
    <s v="Office Supplies"/>
    <x v="4293"/>
  </r>
  <r>
    <x v="1"/>
    <s v="South"/>
    <s v="Office Supplies"/>
    <x v="4294"/>
  </r>
  <r>
    <x v="0"/>
    <s v="South"/>
    <s v="Technology"/>
    <x v="3736"/>
  </r>
  <r>
    <x v="0"/>
    <s v="East"/>
    <s v="Technology"/>
    <x v="895"/>
  </r>
  <r>
    <x v="2"/>
    <s v="West"/>
    <s v="Office Supplies"/>
    <x v="4295"/>
  </r>
  <r>
    <x v="1"/>
    <s v="West"/>
    <s v="Office Supplies"/>
    <x v="2644"/>
  </r>
  <r>
    <x v="0"/>
    <s v="East"/>
    <s v="Office Supplies"/>
    <x v="1855"/>
  </r>
  <r>
    <x v="0"/>
    <s v="West"/>
    <s v="Office Supplies"/>
    <x v="695"/>
  </r>
  <r>
    <x v="0"/>
    <s v="Central"/>
    <s v="Technology"/>
    <x v="4296"/>
  </r>
  <r>
    <x v="0"/>
    <s v="West"/>
    <s v="Office Supplies"/>
    <x v="4297"/>
  </r>
  <r>
    <x v="2"/>
    <s v="South"/>
    <s v="Furniture"/>
    <x v="1780"/>
  </r>
  <r>
    <x v="2"/>
    <s v="South"/>
    <s v="Office Supplies"/>
    <x v="4298"/>
  </r>
  <r>
    <x v="1"/>
    <s v="West"/>
    <s v="Office Supplies"/>
    <x v="408"/>
  </r>
  <r>
    <x v="0"/>
    <s v="East"/>
    <s v="Office Supplies"/>
    <x v="167"/>
  </r>
  <r>
    <x v="2"/>
    <s v="South"/>
    <s v="Technology"/>
    <x v="2722"/>
  </r>
  <r>
    <x v="0"/>
    <s v="South"/>
    <s v="Office Supplies"/>
    <x v="2124"/>
  </r>
  <r>
    <x v="2"/>
    <s v="West"/>
    <s v="Office Supplies"/>
    <x v="1186"/>
  </r>
  <r>
    <x v="2"/>
    <s v="Central"/>
    <s v="Office Supplies"/>
    <x v="4299"/>
  </r>
  <r>
    <x v="0"/>
    <s v="Central"/>
    <s v="Technology"/>
    <x v="544"/>
  </r>
  <r>
    <x v="1"/>
    <s v="South"/>
    <s v="Office Supplies"/>
    <x v="4300"/>
  </r>
  <r>
    <x v="2"/>
    <s v="West"/>
    <s v="Office Supplies"/>
    <x v="1900"/>
  </r>
  <r>
    <x v="0"/>
    <s v="West"/>
    <s v="Office Supplies"/>
    <x v="1186"/>
  </r>
  <r>
    <x v="0"/>
    <s v="West"/>
    <s v="Technology"/>
    <x v="4301"/>
  </r>
  <r>
    <x v="1"/>
    <s v="East"/>
    <s v="Office Supplies"/>
    <x v="4302"/>
  </r>
  <r>
    <x v="1"/>
    <s v="West"/>
    <s v="Technology"/>
    <x v="2507"/>
  </r>
  <r>
    <x v="1"/>
    <s v="East"/>
    <s v="Office Supplies"/>
    <x v="1494"/>
  </r>
  <r>
    <x v="0"/>
    <s v="East"/>
    <s v="Office Supplies"/>
    <x v="4303"/>
  </r>
  <r>
    <x v="0"/>
    <s v="East"/>
    <s v="Office Supplies"/>
    <x v="912"/>
  </r>
  <r>
    <x v="0"/>
    <s v="Central"/>
    <s v="Furniture"/>
    <x v="3895"/>
  </r>
  <r>
    <x v="2"/>
    <s v="East"/>
    <s v="Office Supplies"/>
    <x v="1079"/>
  </r>
  <r>
    <x v="0"/>
    <s v="West"/>
    <s v="Office Supplies"/>
    <x v="4304"/>
  </r>
  <r>
    <x v="1"/>
    <s v="South"/>
    <s v="Office Supplies"/>
    <x v="4305"/>
  </r>
  <r>
    <x v="0"/>
    <s v="South"/>
    <s v="Office Supplies"/>
    <x v="494"/>
  </r>
  <r>
    <x v="0"/>
    <s v="East"/>
    <s v="Office Supplies"/>
    <x v="1561"/>
  </r>
  <r>
    <x v="0"/>
    <s v="South"/>
    <s v="Technology"/>
    <x v="1468"/>
  </r>
  <r>
    <x v="0"/>
    <s v="West"/>
    <s v="Office Supplies"/>
    <x v="3512"/>
  </r>
  <r>
    <x v="0"/>
    <s v="East"/>
    <s v="Furniture"/>
    <x v="301"/>
  </r>
  <r>
    <x v="1"/>
    <s v="Central"/>
    <s v="Office Supplies"/>
    <x v="4306"/>
  </r>
  <r>
    <x v="0"/>
    <s v="West"/>
    <s v="Office Supplies"/>
    <x v="4307"/>
  </r>
  <r>
    <x v="2"/>
    <s v="Central"/>
    <s v="Technology"/>
    <x v="4308"/>
  </r>
  <r>
    <x v="1"/>
    <s v="East"/>
    <s v="Office Supplies"/>
    <x v="2160"/>
  </r>
  <r>
    <x v="0"/>
    <s v="South"/>
    <s v="Furniture"/>
    <x v="473"/>
  </r>
  <r>
    <x v="0"/>
    <s v="East"/>
    <s v="Office Supplies"/>
    <x v="4309"/>
  </r>
  <r>
    <x v="2"/>
    <s v="Central"/>
    <s v="Furniture"/>
    <x v="4310"/>
  </r>
  <r>
    <x v="0"/>
    <s v="West"/>
    <s v="Office Supplies"/>
    <x v="495"/>
  </r>
  <r>
    <x v="2"/>
    <s v="East"/>
    <s v="Office Supplies"/>
    <x v="1087"/>
  </r>
  <r>
    <x v="0"/>
    <s v="East"/>
    <s v="Office Supplies"/>
    <x v="546"/>
  </r>
  <r>
    <x v="0"/>
    <s v="Central"/>
    <s v="Office Supplies"/>
    <x v="4311"/>
  </r>
  <r>
    <x v="0"/>
    <s v="East"/>
    <s v="Office Supplies"/>
    <x v="4312"/>
  </r>
  <r>
    <x v="0"/>
    <s v="East"/>
    <s v="Office Supplies"/>
    <x v="4313"/>
  </r>
  <r>
    <x v="0"/>
    <s v="East"/>
    <s v="Office Supplies"/>
    <x v="158"/>
  </r>
  <r>
    <x v="0"/>
    <s v="East"/>
    <s v="Furniture"/>
    <x v="4314"/>
  </r>
  <r>
    <x v="0"/>
    <s v="South"/>
    <s v="Furniture"/>
    <x v="4315"/>
  </r>
  <r>
    <x v="2"/>
    <s v="South"/>
    <s v="Furniture"/>
    <x v="4316"/>
  </r>
  <r>
    <x v="2"/>
    <s v="West"/>
    <s v="Furniture"/>
    <x v="1193"/>
  </r>
  <r>
    <x v="2"/>
    <s v="East"/>
    <s v="Office Supplies"/>
    <x v="4317"/>
  </r>
  <r>
    <x v="0"/>
    <s v="West"/>
    <s v="Furniture"/>
    <x v="963"/>
  </r>
  <r>
    <x v="1"/>
    <s v="West"/>
    <s v="Technology"/>
    <x v="3607"/>
  </r>
  <r>
    <x v="0"/>
    <s v="East"/>
    <s v="Office Supplies"/>
    <x v="4318"/>
  </r>
  <r>
    <x v="1"/>
    <s v="Central"/>
    <s v="Technology"/>
    <x v="4319"/>
  </r>
  <r>
    <x v="1"/>
    <s v="Central"/>
    <s v="Office Supplies"/>
    <x v="1141"/>
  </r>
  <r>
    <x v="1"/>
    <s v="East"/>
    <s v="Technology"/>
    <x v="4320"/>
  </r>
  <r>
    <x v="1"/>
    <s v="South"/>
    <s v="Office Supplies"/>
    <x v="4321"/>
  </r>
  <r>
    <x v="2"/>
    <s v="South"/>
    <s v="Technology"/>
    <x v="378"/>
  </r>
  <r>
    <x v="2"/>
    <s v="East"/>
    <s v="Office Supplies"/>
    <x v="1520"/>
  </r>
  <r>
    <x v="1"/>
    <s v="Central"/>
    <s v="Office Supplies"/>
    <x v="652"/>
  </r>
  <r>
    <x v="0"/>
    <s v="Central"/>
    <s v="Office Supplies"/>
    <x v="1034"/>
  </r>
  <r>
    <x v="0"/>
    <s v="West"/>
    <s v="Office Supplies"/>
    <x v="1399"/>
  </r>
  <r>
    <x v="0"/>
    <s v="East"/>
    <s v="Office Supplies"/>
    <x v="4322"/>
  </r>
  <r>
    <x v="0"/>
    <s v="West"/>
    <s v="Office Supplies"/>
    <x v="3787"/>
  </r>
  <r>
    <x v="2"/>
    <s v="East"/>
    <s v="Furniture"/>
    <x v="4323"/>
  </r>
  <r>
    <x v="2"/>
    <s v="West"/>
    <s v="Office Supplies"/>
    <x v="4324"/>
  </r>
  <r>
    <x v="2"/>
    <s v="West"/>
    <s v="Technology"/>
    <x v="4325"/>
  </r>
  <r>
    <x v="0"/>
    <s v="South"/>
    <s v="Technology"/>
    <x v="4326"/>
  </r>
  <r>
    <x v="0"/>
    <s v="Central"/>
    <s v="Office Supplies"/>
    <x v="5"/>
  </r>
  <r>
    <x v="1"/>
    <s v="East"/>
    <s v="Technology"/>
    <x v="4075"/>
  </r>
  <r>
    <x v="1"/>
    <s v="West"/>
    <s v="Furniture"/>
    <x v="4327"/>
  </r>
  <r>
    <x v="1"/>
    <s v="Central"/>
    <s v="Office Supplies"/>
    <x v="1698"/>
  </r>
  <r>
    <x v="2"/>
    <s v="East"/>
    <s v="Furniture"/>
    <x v="4328"/>
  </r>
  <r>
    <x v="0"/>
    <s v="South"/>
    <s v="Office Supplies"/>
    <x v="2494"/>
  </r>
  <r>
    <x v="0"/>
    <s v="East"/>
    <s v="Office Supplies"/>
    <x v="3681"/>
  </r>
  <r>
    <x v="0"/>
    <s v="Central"/>
    <s v="Office Supplies"/>
    <x v="4329"/>
  </r>
  <r>
    <x v="0"/>
    <s v="South"/>
    <s v="Office Supplies"/>
    <x v="2596"/>
  </r>
  <r>
    <x v="0"/>
    <s v="West"/>
    <s v="Technology"/>
    <x v="3433"/>
  </r>
  <r>
    <x v="0"/>
    <s v="South"/>
    <s v="Office Supplies"/>
    <x v="3061"/>
  </r>
  <r>
    <x v="0"/>
    <s v="East"/>
    <s v="Office Supplies"/>
    <x v="4129"/>
  </r>
  <r>
    <x v="0"/>
    <s v="Central"/>
    <s v="Technology"/>
    <x v="4330"/>
  </r>
  <r>
    <x v="2"/>
    <s v="Central"/>
    <s v="Office Supplies"/>
    <x v="4331"/>
  </r>
  <r>
    <x v="0"/>
    <s v="West"/>
    <s v="Technology"/>
    <x v="123"/>
  </r>
  <r>
    <x v="0"/>
    <s v="West"/>
    <s v="Office Supplies"/>
    <x v="191"/>
  </r>
  <r>
    <x v="2"/>
    <s v="West"/>
    <s v="Office Supplies"/>
    <x v="139"/>
  </r>
  <r>
    <x v="2"/>
    <s v="East"/>
    <s v="Office Supplies"/>
    <x v="4332"/>
  </r>
  <r>
    <x v="0"/>
    <s v="West"/>
    <s v="Office Supplies"/>
    <x v="4333"/>
  </r>
  <r>
    <x v="0"/>
    <s v="West"/>
    <s v="Office Supplies"/>
    <x v="1519"/>
  </r>
  <r>
    <x v="1"/>
    <s v="West"/>
    <s v="Office Supplies"/>
    <x v="3562"/>
  </r>
  <r>
    <x v="2"/>
    <s v="Central"/>
    <s v="Office Supplies"/>
    <x v="1352"/>
  </r>
  <r>
    <x v="0"/>
    <s v="South"/>
    <s v="Furniture"/>
    <x v="4334"/>
  </r>
  <r>
    <x v="1"/>
    <s v="East"/>
    <s v="Office Supplies"/>
    <x v="3733"/>
  </r>
  <r>
    <x v="1"/>
    <s v="Central"/>
    <s v="Furniture"/>
    <x v="4335"/>
  </r>
  <r>
    <x v="0"/>
    <s v="West"/>
    <s v="Office Supplies"/>
    <x v="2709"/>
  </r>
  <r>
    <x v="0"/>
    <s v="East"/>
    <s v="Office Supplies"/>
    <x v="4336"/>
  </r>
  <r>
    <x v="0"/>
    <s v="West"/>
    <s v="Office Supplies"/>
    <x v="4337"/>
  </r>
  <r>
    <x v="1"/>
    <s v="West"/>
    <s v="Furniture"/>
    <x v="4338"/>
  </r>
  <r>
    <x v="0"/>
    <s v="South"/>
    <s v="Office Supplies"/>
    <x v="4339"/>
  </r>
  <r>
    <x v="1"/>
    <s v="East"/>
    <s v="Office Supplies"/>
    <x v="24"/>
  </r>
  <r>
    <x v="1"/>
    <s v="Central"/>
    <s v="Office Supplies"/>
    <x v="4059"/>
  </r>
  <r>
    <x v="0"/>
    <s v="Central"/>
    <s v="Office Supplies"/>
    <x v="4340"/>
  </r>
  <r>
    <x v="1"/>
    <s v="Central"/>
    <s v="Technology"/>
    <x v="4341"/>
  </r>
  <r>
    <x v="0"/>
    <s v="Central"/>
    <s v="Technology"/>
    <x v="4342"/>
  </r>
  <r>
    <x v="1"/>
    <s v="South"/>
    <s v="Office Supplies"/>
    <x v="2285"/>
  </r>
  <r>
    <x v="2"/>
    <s v="South"/>
    <s v="Office Supplies"/>
    <x v="4343"/>
  </r>
  <r>
    <x v="0"/>
    <s v="South"/>
    <s v="Office Supplies"/>
    <x v="4344"/>
  </r>
  <r>
    <x v="1"/>
    <s v="Central"/>
    <s v="Office Supplies"/>
    <x v="4345"/>
  </r>
  <r>
    <x v="0"/>
    <s v="East"/>
    <s v="Office Supplies"/>
    <x v="4346"/>
  </r>
  <r>
    <x v="1"/>
    <s v="East"/>
    <s v="Technology"/>
    <x v="1287"/>
  </r>
  <r>
    <x v="2"/>
    <s v="Central"/>
    <s v="Office Supplies"/>
    <x v="2183"/>
  </r>
  <r>
    <x v="0"/>
    <s v="East"/>
    <s v="Office Supplies"/>
    <x v="736"/>
  </r>
  <r>
    <x v="2"/>
    <s v="West"/>
    <s v="Furniture"/>
    <x v="4347"/>
  </r>
  <r>
    <x v="0"/>
    <s v="Central"/>
    <s v="Furniture"/>
    <x v="4348"/>
  </r>
  <r>
    <x v="0"/>
    <s v="Central"/>
    <s v="Technology"/>
    <x v="4349"/>
  </r>
  <r>
    <x v="0"/>
    <s v="West"/>
    <s v="Furniture"/>
    <x v="4350"/>
  </r>
  <r>
    <x v="2"/>
    <s v="West"/>
    <s v="Furniture"/>
    <x v="2044"/>
  </r>
  <r>
    <x v="0"/>
    <s v="West"/>
    <s v="Office Supplies"/>
    <x v="1659"/>
  </r>
  <r>
    <x v="2"/>
    <s v="West"/>
    <s v="Office Supplies"/>
    <x v="4351"/>
  </r>
  <r>
    <x v="0"/>
    <s v="West"/>
    <s v="Technology"/>
    <x v="2988"/>
  </r>
  <r>
    <x v="1"/>
    <s v="Central"/>
    <s v="Office Supplies"/>
    <x v="4352"/>
  </r>
  <r>
    <x v="0"/>
    <s v="West"/>
    <s v="Furniture"/>
    <x v="4353"/>
  </r>
  <r>
    <x v="0"/>
    <s v="West"/>
    <s v="Furniture"/>
    <x v="3492"/>
  </r>
  <r>
    <x v="2"/>
    <s v="South"/>
    <s v="Office Supplies"/>
    <x v="649"/>
  </r>
  <r>
    <x v="0"/>
    <s v="East"/>
    <s v="Furniture"/>
    <x v="4354"/>
  </r>
  <r>
    <x v="0"/>
    <s v="East"/>
    <s v="Office Supplies"/>
    <x v="4355"/>
  </r>
  <r>
    <x v="0"/>
    <s v="Central"/>
    <s v="Furniture"/>
    <x v="4356"/>
  </r>
  <r>
    <x v="0"/>
    <s v="West"/>
    <s v="Office Supplies"/>
    <x v="3041"/>
  </r>
  <r>
    <x v="1"/>
    <s v="East"/>
    <s v="Office Supplies"/>
    <x v="3196"/>
  </r>
  <r>
    <x v="0"/>
    <s v="East"/>
    <s v="Technology"/>
    <x v="1371"/>
  </r>
  <r>
    <x v="0"/>
    <s v="West"/>
    <s v="Technology"/>
    <x v="3397"/>
  </r>
  <r>
    <x v="0"/>
    <s v="West"/>
    <s v="Office Supplies"/>
    <x v="2362"/>
  </r>
  <r>
    <x v="0"/>
    <s v="West"/>
    <s v="Furniture"/>
    <x v="4357"/>
  </r>
  <r>
    <x v="0"/>
    <s v="Central"/>
    <s v="Office Supplies"/>
    <x v="2054"/>
  </r>
  <r>
    <x v="2"/>
    <s v="East"/>
    <s v="Furniture"/>
    <x v="4358"/>
  </r>
  <r>
    <x v="0"/>
    <s v="West"/>
    <s v="Technology"/>
    <x v="3728"/>
  </r>
  <r>
    <x v="0"/>
    <s v="South"/>
    <s v="Furniture"/>
    <x v="3396"/>
  </r>
  <r>
    <x v="0"/>
    <s v="South"/>
    <s v="Office Supplies"/>
    <x v="2901"/>
  </r>
  <r>
    <x v="2"/>
    <s v="Central"/>
    <s v="Office Supplies"/>
    <x v="4359"/>
  </r>
  <r>
    <x v="2"/>
    <s v="East"/>
    <s v="Office Supplies"/>
    <x v="4360"/>
  </r>
  <r>
    <x v="0"/>
    <s v="West"/>
    <s v="Office Supplies"/>
    <x v="4163"/>
  </r>
  <r>
    <x v="0"/>
    <s v="West"/>
    <s v="Office Supplies"/>
    <x v="4361"/>
  </r>
  <r>
    <x v="0"/>
    <s v="West"/>
    <s v="Office Supplies"/>
    <x v="4109"/>
  </r>
  <r>
    <x v="0"/>
    <s v="East"/>
    <s v="Office Supplies"/>
    <x v="479"/>
  </r>
  <r>
    <x v="2"/>
    <s v="West"/>
    <s v="Furniture"/>
    <x v="4362"/>
  </r>
  <r>
    <x v="0"/>
    <s v="Central"/>
    <s v="Furniture"/>
    <x v="4363"/>
  </r>
  <r>
    <x v="2"/>
    <s v="West"/>
    <s v="Office Supplies"/>
    <x v="4364"/>
  </r>
  <r>
    <x v="1"/>
    <s v="East"/>
    <s v="Technology"/>
    <x v="4365"/>
  </r>
  <r>
    <x v="0"/>
    <s v="West"/>
    <s v="Furniture"/>
    <x v="4366"/>
  </r>
  <r>
    <x v="0"/>
    <s v="East"/>
    <s v="Technology"/>
    <x v="4367"/>
  </r>
  <r>
    <x v="0"/>
    <s v="West"/>
    <s v="Office Supplies"/>
    <x v="3903"/>
  </r>
  <r>
    <x v="1"/>
    <s v="East"/>
    <s v="Furniture"/>
    <x v="4368"/>
  </r>
  <r>
    <x v="0"/>
    <s v="South"/>
    <s v="Office Supplies"/>
    <x v="438"/>
  </r>
  <r>
    <x v="0"/>
    <s v="West"/>
    <s v="Office Supplies"/>
    <x v="4369"/>
  </r>
  <r>
    <x v="2"/>
    <s v="Central"/>
    <s v="Furniture"/>
    <x v="4370"/>
  </r>
  <r>
    <x v="1"/>
    <s v="East"/>
    <s v="Technology"/>
    <x v="4371"/>
  </r>
  <r>
    <x v="1"/>
    <s v="Central"/>
    <s v="Office Supplies"/>
    <x v="3155"/>
  </r>
  <r>
    <x v="0"/>
    <s v="South"/>
    <s v="Office Supplies"/>
    <x v="3080"/>
  </r>
  <r>
    <x v="2"/>
    <s v="South"/>
    <s v="Office Supplies"/>
    <x v="1678"/>
  </r>
  <r>
    <x v="0"/>
    <s v="Central"/>
    <s v="Furniture"/>
    <x v="1269"/>
  </r>
  <r>
    <x v="2"/>
    <s v="West"/>
    <s v="Office Supplies"/>
    <x v="2379"/>
  </r>
  <r>
    <x v="1"/>
    <s v="East"/>
    <s v="Office Supplies"/>
    <x v="1125"/>
  </r>
  <r>
    <x v="0"/>
    <s v="East"/>
    <s v="Furniture"/>
    <x v="4372"/>
  </r>
  <r>
    <x v="0"/>
    <s v="West"/>
    <s v="Office Supplies"/>
    <x v="2748"/>
  </r>
  <r>
    <x v="2"/>
    <s v="West"/>
    <s v="Furniture"/>
    <x v="4373"/>
  </r>
  <r>
    <x v="0"/>
    <s v="Central"/>
    <s v="Furniture"/>
    <x v="4374"/>
  </r>
  <r>
    <x v="0"/>
    <s v="West"/>
    <s v="Technology"/>
    <x v="484"/>
  </r>
  <r>
    <x v="1"/>
    <s v="Central"/>
    <s v="Office Supplies"/>
    <x v="1821"/>
  </r>
  <r>
    <x v="0"/>
    <s v="Central"/>
    <s v="Furniture"/>
    <x v="1416"/>
  </r>
  <r>
    <x v="0"/>
    <s v="South"/>
    <s v="Technology"/>
    <x v="449"/>
  </r>
  <r>
    <x v="0"/>
    <s v="West"/>
    <s v="Furniture"/>
    <x v="671"/>
  </r>
  <r>
    <x v="1"/>
    <s v="West"/>
    <s v="Furniture"/>
    <x v="4375"/>
  </r>
  <r>
    <x v="0"/>
    <s v="West"/>
    <s v="Office Supplies"/>
    <x v="4376"/>
  </r>
  <r>
    <x v="2"/>
    <s v="West"/>
    <s v="Technology"/>
    <x v="4377"/>
  </r>
  <r>
    <x v="2"/>
    <s v="West"/>
    <s v="Office Supplies"/>
    <x v="1141"/>
  </r>
  <r>
    <x v="0"/>
    <s v="West"/>
    <s v="Office Supplies"/>
    <x v="3928"/>
  </r>
  <r>
    <x v="2"/>
    <s v="East"/>
    <s v="Furniture"/>
    <x v="4378"/>
  </r>
  <r>
    <x v="2"/>
    <s v="West"/>
    <s v="Office Supplies"/>
    <x v="4379"/>
  </r>
  <r>
    <x v="2"/>
    <s v="East"/>
    <s v="Technology"/>
    <x v="4380"/>
  </r>
  <r>
    <x v="0"/>
    <s v="South"/>
    <s v="Furniture"/>
    <x v="4381"/>
  </r>
  <r>
    <x v="0"/>
    <s v="East"/>
    <s v="Office Supplies"/>
    <x v="4382"/>
  </r>
  <r>
    <x v="2"/>
    <s v="West"/>
    <s v="Office Supplies"/>
    <x v="783"/>
  </r>
  <r>
    <x v="2"/>
    <s v="Central"/>
    <s v="Office Supplies"/>
    <x v="1422"/>
  </r>
  <r>
    <x v="0"/>
    <s v="Central"/>
    <s v="Furniture"/>
    <x v="4383"/>
  </r>
  <r>
    <x v="0"/>
    <s v="Central"/>
    <s v="Technology"/>
    <x v="3093"/>
  </r>
  <r>
    <x v="2"/>
    <s v="South"/>
    <s v="Office Supplies"/>
    <x v="4384"/>
  </r>
  <r>
    <x v="2"/>
    <s v="East"/>
    <s v="Office Supplies"/>
    <x v="1416"/>
  </r>
  <r>
    <x v="0"/>
    <s v="Central"/>
    <s v="Office Supplies"/>
    <x v="2536"/>
  </r>
  <r>
    <x v="2"/>
    <s v="East"/>
    <s v="Furniture"/>
    <x v="331"/>
  </r>
  <r>
    <x v="0"/>
    <s v="West"/>
    <s v="Technology"/>
    <x v="4385"/>
  </r>
  <r>
    <x v="2"/>
    <s v="West"/>
    <s v="Office Supplies"/>
    <x v="4386"/>
  </r>
  <r>
    <x v="0"/>
    <s v="West"/>
    <s v="Furniture"/>
    <x v="4387"/>
  </r>
  <r>
    <x v="1"/>
    <s v="West"/>
    <s v="Office Supplies"/>
    <x v="4388"/>
  </r>
  <r>
    <x v="0"/>
    <s v="West"/>
    <s v="Technology"/>
    <x v="1714"/>
  </r>
  <r>
    <x v="0"/>
    <s v="West"/>
    <s v="Office Supplies"/>
    <x v="625"/>
  </r>
  <r>
    <x v="2"/>
    <s v="Central"/>
    <s v="Furniture"/>
    <x v="4389"/>
  </r>
  <r>
    <x v="2"/>
    <s v="South"/>
    <s v="Office Supplies"/>
    <x v="4390"/>
  </r>
  <r>
    <x v="0"/>
    <s v="Central"/>
    <s v="Office Supplies"/>
    <x v="4391"/>
  </r>
  <r>
    <x v="1"/>
    <s v="Central"/>
    <s v="Office Supplies"/>
    <x v="4392"/>
  </r>
  <r>
    <x v="1"/>
    <s v="West"/>
    <s v="Office Supplies"/>
    <x v="573"/>
  </r>
  <r>
    <x v="2"/>
    <s v="West"/>
    <s v="Office Supplies"/>
    <x v="77"/>
  </r>
  <r>
    <x v="1"/>
    <s v="South"/>
    <s v="Technology"/>
    <x v="4393"/>
  </r>
  <r>
    <x v="2"/>
    <s v="East"/>
    <s v="Furniture"/>
    <x v="4394"/>
  </r>
  <r>
    <x v="2"/>
    <s v="East"/>
    <s v="Office Supplies"/>
    <x v="4395"/>
  </r>
  <r>
    <x v="2"/>
    <s v="West"/>
    <s v="Office Supplies"/>
    <x v="982"/>
  </r>
  <r>
    <x v="0"/>
    <s v="West"/>
    <s v="Office Supplies"/>
    <x v="4396"/>
  </r>
  <r>
    <x v="2"/>
    <s v="East"/>
    <s v="Furniture"/>
    <x v="4397"/>
  </r>
  <r>
    <x v="0"/>
    <s v="West"/>
    <s v="Office Supplies"/>
    <x v="3645"/>
  </r>
  <r>
    <x v="0"/>
    <s v="East"/>
    <s v="Furniture"/>
    <x v="4398"/>
  </r>
  <r>
    <x v="0"/>
    <s v="West"/>
    <s v="Office Supplies"/>
    <x v="417"/>
  </r>
  <r>
    <x v="0"/>
    <s v="East"/>
    <s v="Technology"/>
    <x v="4399"/>
  </r>
  <r>
    <x v="0"/>
    <s v="East"/>
    <s v="Furniture"/>
    <x v="1794"/>
  </r>
  <r>
    <x v="1"/>
    <s v="South"/>
    <s v="Office Supplies"/>
    <x v="102"/>
  </r>
  <r>
    <x v="2"/>
    <s v="East"/>
    <s v="Technology"/>
    <x v="34"/>
  </r>
  <r>
    <x v="0"/>
    <s v="West"/>
    <s v="Office Supplies"/>
    <x v="3177"/>
  </r>
  <r>
    <x v="0"/>
    <s v="Central"/>
    <s v="Furniture"/>
    <x v="2533"/>
  </r>
  <r>
    <x v="1"/>
    <s v="Central"/>
    <s v="Office Supplies"/>
    <x v="4400"/>
  </r>
  <r>
    <x v="2"/>
    <s v="South"/>
    <s v="Office Supplies"/>
    <x v="917"/>
  </r>
  <r>
    <x v="2"/>
    <s v="West"/>
    <s v="Office Supplies"/>
    <x v="3681"/>
  </r>
  <r>
    <x v="0"/>
    <s v="East"/>
    <s v="Technology"/>
    <x v="419"/>
  </r>
  <r>
    <x v="0"/>
    <s v="East"/>
    <s v="Office Supplies"/>
    <x v="4401"/>
  </r>
  <r>
    <x v="0"/>
    <s v="West"/>
    <s v="Office Supplies"/>
    <x v="4402"/>
  </r>
  <r>
    <x v="0"/>
    <s v="East"/>
    <s v="Furniture"/>
    <x v="4403"/>
  </r>
  <r>
    <x v="2"/>
    <s v="East"/>
    <s v="Office Supplies"/>
    <x v="735"/>
  </r>
  <r>
    <x v="2"/>
    <s v="East"/>
    <s v="Office Supplies"/>
    <x v="4176"/>
  </r>
  <r>
    <x v="2"/>
    <s v="West"/>
    <s v="Office Supplies"/>
    <x v="2601"/>
  </r>
  <r>
    <x v="0"/>
    <s v="West"/>
    <s v="Furniture"/>
    <x v="4404"/>
  </r>
  <r>
    <x v="2"/>
    <s v="West"/>
    <s v="Technology"/>
    <x v="4405"/>
  </r>
  <r>
    <x v="0"/>
    <s v="South"/>
    <s v="Furniture"/>
    <x v="4406"/>
  </r>
  <r>
    <x v="2"/>
    <s v="Central"/>
    <s v="Office Supplies"/>
    <x v="4407"/>
  </r>
  <r>
    <x v="1"/>
    <s v="East"/>
    <s v="Office Supplies"/>
    <x v="4408"/>
  </r>
  <r>
    <x v="2"/>
    <s v="South"/>
    <s v="Office Supplies"/>
    <x v="4409"/>
  </r>
  <r>
    <x v="0"/>
    <s v="Central"/>
    <s v="Technology"/>
    <x v="4410"/>
  </r>
  <r>
    <x v="2"/>
    <s v="Central"/>
    <s v="Technology"/>
    <x v="4411"/>
  </r>
  <r>
    <x v="0"/>
    <s v="West"/>
    <s v="Furniture"/>
    <x v="49"/>
  </r>
  <r>
    <x v="1"/>
    <s v="Central"/>
    <s v="Office Supplies"/>
    <x v="4412"/>
  </r>
  <r>
    <x v="1"/>
    <s v="West"/>
    <s v="Office Supplies"/>
    <x v="4413"/>
  </r>
  <r>
    <x v="2"/>
    <s v="Central"/>
    <s v="Technology"/>
    <x v="2470"/>
  </r>
  <r>
    <x v="1"/>
    <s v="Central"/>
    <s v="Office Supplies"/>
    <x v="4414"/>
  </r>
  <r>
    <x v="2"/>
    <s v="East"/>
    <s v="Technology"/>
    <x v="4415"/>
  </r>
  <r>
    <x v="0"/>
    <s v="East"/>
    <s v="Office Supplies"/>
    <x v="4416"/>
  </r>
  <r>
    <x v="1"/>
    <s v="East"/>
    <s v="Technology"/>
    <x v="4417"/>
  </r>
  <r>
    <x v="0"/>
    <s v="West"/>
    <s v="Office Supplies"/>
    <x v="657"/>
  </r>
  <r>
    <x v="1"/>
    <s v="East"/>
    <s v="Furniture"/>
    <x v="4418"/>
  </r>
  <r>
    <x v="2"/>
    <s v="East"/>
    <s v="Office Supplies"/>
    <x v="3756"/>
  </r>
  <r>
    <x v="1"/>
    <s v="Central"/>
    <s v="Office Supplies"/>
    <x v="4419"/>
  </r>
  <r>
    <x v="0"/>
    <s v="Central"/>
    <s v="Technology"/>
    <x v="4420"/>
  </r>
  <r>
    <x v="0"/>
    <s v="West"/>
    <s v="Office Supplies"/>
    <x v="266"/>
  </r>
  <r>
    <x v="1"/>
    <s v="Central"/>
    <s v="Office Supplies"/>
    <x v="4421"/>
  </r>
  <r>
    <x v="2"/>
    <s v="West"/>
    <s v="Office Supplies"/>
    <x v="4422"/>
  </r>
  <r>
    <x v="0"/>
    <s v="West"/>
    <s v="Technology"/>
    <x v="2839"/>
  </r>
  <r>
    <x v="2"/>
    <s v="West"/>
    <s v="Office Supplies"/>
    <x v="2152"/>
  </r>
  <r>
    <x v="0"/>
    <s v="Central"/>
    <s v="Office Supplies"/>
    <x v="2985"/>
  </r>
  <r>
    <x v="1"/>
    <s v="South"/>
    <s v="Furniture"/>
    <x v="4423"/>
  </r>
  <r>
    <x v="2"/>
    <s v="South"/>
    <s v="Office Supplies"/>
    <x v="169"/>
  </r>
  <r>
    <x v="0"/>
    <s v="South"/>
    <s v="Office Supplies"/>
    <x v="4424"/>
  </r>
  <r>
    <x v="1"/>
    <s v="East"/>
    <s v="Office Supplies"/>
    <x v="5"/>
  </r>
  <r>
    <x v="2"/>
    <s v="West"/>
    <s v="Office Supplies"/>
    <x v="1054"/>
  </r>
  <r>
    <x v="0"/>
    <s v="East"/>
    <s v="Office Supplies"/>
    <x v="1277"/>
  </r>
  <r>
    <x v="0"/>
    <s v="East"/>
    <s v="Office Supplies"/>
    <x v="4425"/>
  </r>
  <r>
    <x v="0"/>
    <s v="West"/>
    <s v="Office Supplies"/>
    <x v="2192"/>
  </r>
  <r>
    <x v="2"/>
    <s v="Central"/>
    <s v="Office Supplies"/>
    <x v="4426"/>
  </r>
  <r>
    <x v="0"/>
    <s v="South"/>
    <s v="Office Supplies"/>
    <x v="4427"/>
  </r>
  <r>
    <x v="1"/>
    <s v="West"/>
    <s v="Furniture"/>
    <x v="3016"/>
  </r>
  <r>
    <x v="0"/>
    <s v="Central"/>
    <s v="Office Supplies"/>
    <x v="4428"/>
  </r>
  <r>
    <x v="0"/>
    <s v="Central"/>
    <s v="Furniture"/>
    <x v="4429"/>
  </r>
  <r>
    <x v="1"/>
    <s v="Central"/>
    <s v="Office Supplies"/>
    <x v="1519"/>
  </r>
  <r>
    <x v="0"/>
    <s v="East"/>
    <s v="Office Supplies"/>
    <x v="4430"/>
  </r>
  <r>
    <x v="0"/>
    <s v="West"/>
    <s v="Furniture"/>
    <x v="4021"/>
  </r>
  <r>
    <x v="2"/>
    <s v="South"/>
    <s v="Office Supplies"/>
    <x v="3860"/>
  </r>
  <r>
    <x v="2"/>
    <s v="East"/>
    <s v="Furniture"/>
    <x v="4431"/>
  </r>
  <r>
    <x v="0"/>
    <s v="West"/>
    <s v="Technology"/>
    <x v="2551"/>
  </r>
  <r>
    <x v="0"/>
    <s v="West"/>
    <s v="Office Supplies"/>
    <x v="4432"/>
  </r>
  <r>
    <x v="0"/>
    <s v="East"/>
    <s v="Office Supplies"/>
    <x v="4433"/>
  </r>
  <r>
    <x v="1"/>
    <s v="East"/>
    <s v="Technology"/>
    <x v="4434"/>
  </r>
  <r>
    <x v="1"/>
    <s v="West"/>
    <s v="Office Supplies"/>
    <x v="4435"/>
  </r>
  <r>
    <x v="2"/>
    <s v="South"/>
    <s v="Office Supplies"/>
    <x v="3166"/>
  </r>
  <r>
    <x v="2"/>
    <s v="East"/>
    <s v="Office Supplies"/>
    <x v="265"/>
  </r>
  <r>
    <x v="1"/>
    <s v="West"/>
    <s v="Office Supplies"/>
    <x v="1907"/>
  </r>
  <r>
    <x v="0"/>
    <s v="West"/>
    <s v="Office Supplies"/>
    <x v="3260"/>
  </r>
  <r>
    <x v="0"/>
    <s v="Central"/>
    <s v="Office Supplies"/>
    <x v="143"/>
  </r>
  <r>
    <x v="0"/>
    <s v="South"/>
    <s v="Office Supplies"/>
    <x v="3405"/>
  </r>
  <r>
    <x v="2"/>
    <s v="West"/>
    <s v="Office Supplies"/>
    <x v="3305"/>
  </r>
  <r>
    <x v="0"/>
    <s v="Central"/>
    <s v="Office Supplies"/>
    <x v="4436"/>
  </r>
  <r>
    <x v="1"/>
    <s v="West"/>
    <s v="Office Supplies"/>
    <x v="4437"/>
  </r>
  <r>
    <x v="0"/>
    <s v="Central"/>
    <s v="Office Supplies"/>
    <x v="4438"/>
  </r>
  <r>
    <x v="2"/>
    <s v="West"/>
    <s v="Office Supplies"/>
    <x v="4439"/>
  </r>
  <r>
    <x v="2"/>
    <s v="Central"/>
    <s v="Office Supplies"/>
    <x v="2929"/>
  </r>
  <r>
    <x v="0"/>
    <s v="East"/>
    <s v="Furniture"/>
    <x v="553"/>
  </r>
  <r>
    <x v="0"/>
    <s v="West"/>
    <s v="Office Supplies"/>
    <x v="24"/>
  </r>
  <r>
    <x v="0"/>
    <s v="South"/>
    <s v="Furniture"/>
    <x v="1910"/>
  </r>
  <r>
    <x v="0"/>
    <s v="Central"/>
    <s v="Office Supplies"/>
    <x v="4440"/>
  </r>
  <r>
    <x v="2"/>
    <s v="West"/>
    <s v="Office Supplies"/>
    <x v="4441"/>
  </r>
  <r>
    <x v="2"/>
    <s v="South"/>
    <s v="Office Supplies"/>
    <x v="4442"/>
  </r>
  <r>
    <x v="0"/>
    <s v="Central"/>
    <s v="Office Supplies"/>
    <x v="543"/>
  </r>
  <r>
    <x v="2"/>
    <s v="Central"/>
    <s v="Office Supplies"/>
    <x v="4443"/>
  </r>
  <r>
    <x v="0"/>
    <s v="South"/>
    <s v="Furniture"/>
    <x v="1452"/>
  </r>
  <r>
    <x v="0"/>
    <s v="East"/>
    <s v="Furniture"/>
    <x v="4444"/>
  </r>
  <r>
    <x v="1"/>
    <s v="West"/>
    <s v="Furniture"/>
    <x v="4445"/>
  </r>
  <r>
    <x v="0"/>
    <s v="West"/>
    <s v="Technology"/>
    <x v="4446"/>
  </r>
  <r>
    <x v="1"/>
    <s v="East"/>
    <s v="Furniture"/>
    <x v="4447"/>
  </r>
  <r>
    <x v="0"/>
    <s v="West"/>
    <s v="Office Supplies"/>
    <x v="144"/>
  </r>
  <r>
    <x v="2"/>
    <s v="East"/>
    <s v="Furniture"/>
    <x v="2288"/>
  </r>
  <r>
    <x v="2"/>
    <s v="South"/>
    <s v="Technology"/>
    <x v="4448"/>
  </r>
  <r>
    <x v="0"/>
    <s v="East"/>
    <s v="Technology"/>
    <x v="4449"/>
  </r>
  <r>
    <x v="2"/>
    <s v="East"/>
    <s v="Office Supplies"/>
    <x v="3327"/>
  </r>
  <r>
    <x v="1"/>
    <s v="Central"/>
    <s v="Office Supplies"/>
    <x v="404"/>
  </r>
  <r>
    <x v="0"/>
    <s v="Central"/>
    <s v="Office Supplies"/>
    <x v="3185"/>
  </r>
  <r>
    <x v="2"/>
    <s v="West"/>
    <s v="Office Supplies"/>
    <x v="4450"/>
  </r>
  <r>
    <x v="0"/>
    <s v="East"/>
    <s v="Furniture"/>
    <x v="4451"/>
  </r>
  <r>
    <x v="0"/>
    <s v="West"/>
    <s v="Furniture"/>
    <x v="4452"/>
  </r>
  <r>
    <x v="0"/>
    <s v="Central"/>
    <s v="Office Supplies"/>
    <x v="4453"/>
  </r>
  <r>
    <x v="2"/>
    <s v="East"/>
    <s v="Office Supplies"/>
    <x v="4454"/>
  </r>
  <r>
    <x v="2"/>
    <s v="East"/>
    <s v="Furniture"/>
    <x v="4455"/>
  </r>
  <r>
    <x v="1"/>
    <s v="East"/>
    <s v="Office Supplies"/>
    <x v="4456"/>
  </r>
  <r>
    <x v="1"/>
    <s v="Central"/>
    <s v="Office Supplies"/>
    <x v="4100"/>
  </r>
  <r>
    <x v="1"/>
    <s v="East"/>
    <s v="Office Supplies"/>
    <x v="543"/>
  </r>
  <r>
    <x v="1"/>
    <s v="West"/>
    <s v="Office Supplies"/>
    <x v="4457"/>
  </r>
  <r>
    <x v="2"/>
    <s v="South"/>
    <s v="Office Supplies"/>
    <x v="4458"/>
  </r>
  <r>
    <x v="0"/>
    <s v="Central"/>
    <s v="Office Supplies"/>
    <x v="4459"/>
  </r>
  <r>
    <x v="2"/>
    <s v="Central"/>
    <s v="Office Supplies"/>
    <x v="4212"/>
  </r>
  <r>
    <x v="0"/>
    <s v="West"/>
    <s v="Technology"/>
    <x v="4460"/>
  </r>
  <r>
    <x v="1"/>
    <s v="West"/>
    <s v="Office Supplies"/>
    <x v="4461"/>
  </r>
  <r>
    <x v="0"/>
    <s v="East"/>
    <s v="Office Supplies"/>
    <x v="4462"/>
  </r>
  <r>
    <x v="0"/>
    <s v="West"/>
    <s v="Office Supplies"/>
    <x v="4463"/>
  </r>
  <r>
    <x v="0"/>
    <s v="East"/>
    <s v="Furniture"/>
    <x v="569"/>
  </r>
  <r>
    <x v="0"/>
    <s v="Central"/>
    <s v="Furniture"/>
    <x v="2637"/>
  </r>
  <r>
    <x v="2"/>
    <s v="East"/>
    <s v="Furniture"/>
    <x v="4464"/>
  </r>
  <r>
    <x v="2"/>
    <s v="South"/>
    <s v="Office Supplies"/>
    <x v="4465"/>
  </r>
  <r>
    <x v="0"/>
    <s v="East"/>
    <s v="Office Supplies"/>
    <x v="266"/>
  </r>
  <r>
    <x v="2"/>
    <s v="East"/>
    <s v="Office Supplies"/>
    <x v="48"/>
  </r>
  <r>
    <x v="0"/>
    <s v="West"/>
    <s v="Technology"/>
    <x v="4466"/>
  </r>
  <r>
    <x v="0"/>
    <s v="East"/>
    <s v="Office Supplies"/>
    <x v="1525"/>
  </r>
  <r>
    <x v="0"/>
    <s v="East"/>
    <s v="Office Supplies"/>
    <x v="4467"/>
  </r>
  <r>
    <x v="2"/>
    <s v="West"/>
    <s v="Technology"/>
    <x v="1552"/>
  </r>
  <r>
    <x v="0"/>
    <s v="Central"/>
    <s v="Office Supplies"/>
    <x v="4468"/>
  </r>
  <r>
    <x v="0"/>
    <s v="West"/>
    <s v="Office Supplies"/>
    <x v="4469"/>
  </r>
  <r>
    <x v="0"/>
    <s v="Central"/>
    <s v="Office Supplies"/>
    <x v="4470"/>
  </r>
  <r>
    <x v="2"/>
    <s v="Central"/>
    <s v="Furniture"/>
    <x v="4471"/>
  </r>
  <r>
    <x v="2"/>
    <s v="East"/>
    <s v="Office Supplies"/>
    <x v="145"/>
  </r>
  <r>
    <x v="0"/>
    <s v="East"/>
    <s v="Office Supplies"/>
    <x v="4472"/>
  </r>
  <r>
    <x v="1"/>
    <s v="West"/>
    <s v="Furniture"/>
    <x v="2092"/>
  </r>
  <r>
    <x v="2"/>
    <s v="South"/>
    <s v="Office Supplies"/>
    <x v="3396"/>
  </r>
  <r>
    <x v="2"/>
    <s v="East"/>
    <s v="Technology"/>
    <x v="4473"/>
  </r>
  <r>
    <x v="1"/>
    <s v="East"/>
    <s v="Office Supplies"/>
    <x v="13"/>
  </r>
  <r>
    <x v="2"/>
    <s v="West"/>
    <s v="Technology"/>
    <x v="283"/>
  </r>
  <r>
    <x v="0"/>
    <s v="West"/>
    <s v="Office Supplies"/>
    <x v="4474"/>
  </r>
  <r>
    <x v="0"/>
    <s v="South"/>
    <s v="Office Supplies"/>
    <x v="4475"/>
  </r>
  <r>
    <x v="1"/>
    <s v="East"/>
    <s v="Technology"/>
    <x v="4476"/>
  </r>
  <r>
    <x v="0"/>
    <s v="West"/>
    <s v="Office Supplies"/>
    <x v="4063"/>
  </r>
  <r>
    <x v="2"/>
    <s v="Central"/>
    <s v="Office Supplies"/>
    <x v="4477"/>
  </r>
  <r>
    <x v="0"/>
    <s v="West"/>
    <s v="Furniture"/>
    <x v="2650"/>
  </r>
  <r>
    <x v="0"/>
    <s v="South"/>
    <s v="Office Supplies"/>
    <x v="1990"/>
  </r>
  <r>
    <x v="1"/>
    <s v="South"/>
    <s v="Technology"/>
    <x v="4478"/>
  </r>
  <r>
    <x v="0"/>
    <s v="West"/>
    <s v="Technology"/>
    <x v="843"/>
  </r>
  <r>
    <x v="2"/>
    <s v="West"/>
    <s v="Technology"/>
    <x v="4479"/>
  </r>
  <r>
    <x v="0"/>
    <s v="West"/>
    <s v="Furniture"/>
    <x v="4480"/>
  </r>
  <r>
    <x v="1"/>
    <s v="South"/>
    <s v="Furniture"/>
    <x v="180"/>
  </r>
  <r>
    <x v="0"/>
    <s v="East"/>
    <s v="Office Supplies"/>
    <x v="4481"/>
  </r>
  <r>
    <x v="1"/>
    <s v="South"/>
    <s v="Office Supplies"/>
    <x v="1129"/>
  </r>
  <r>
    <x v="2"/>
    <s v="West"/>
    <s v="Office Supplies"/>
    <x v="4482"/>
  </r>
  <r>
    <x v="0"/>
    <s v="South"/>
    <s v="Furniture"/>
    <x v="4483"/>
  </r>
  <r>
    <x v="0"/>
    <s v="East"/>
    <s v="Office Supplies"/>
    <x v="3100"/>
  </r>
  <r>
    <x v="2"/>
    <s v="West"/>
    <s v="Office Supplies"/>
    <x v="4484"/>
  </r>
  <r>
    <x v="0"/>
    <s v="Central"/>
    <s v="Office Supplies"/>
    <x v="3458"/>
  </r>
  <r>
    <x v="0"/>
    <s v="Central"/>
    <s v="Technology"/>
    <x v="4485"/>
  </r>
  <r>
    <x v="0"/>
    <s v="South"/>
    <s v="Technology"/>
    <x v="4486"/>
  </r>
  <r>
    <x v="1"/>
    <s v="East"/>
    <s v="Office Supplies"/>
    <x v="3450"/>
  </r>
  <r>
    <x v="0"/>
    <s v="Central"/>
    <s v="Office Supplies"/>
    <x v="34"/>
  </r>
  <r>
    <x v="0"/>
    <s v="East"/>
    <s v="Office Supplies"/>
    <x v="161"/>
  </r>
  <r>
    <x v="1"/>
    <s v="West"/>
    <s v="Furniture"/>
    <x v="2718"/>
  </r>
  <r>
    <x v="1"/>
    <s v="West"/>
    <s v="Office Supplies"/>
    <x v="4487"/>
  </r>
  <r>
    <x v="0"/>
    <s v="South"/>
    <s v="Office Supplies"/>
    <x v="1236"/>
  </r>
  <r>
    <x v="0"/>
    <s v="West"/>
    <s v="Technology"/>
    <x v="1874"/>
  </r>
  <r>
    <x v="0"/>
    <s v="West"/>
    <s v="Furniture"/>
    <x v="4488"/>
  </r>
  <r>
    <x v="0"/>
    <s v="West"/>
    <s v="Furniture"/>
    <x v="4489"/>
  </r>
  <r>
    <x v="0"/>
    <s v="East"/>
    <s v="Office Supplies"/>
    <x v="231"/>
  </r>
  <r>
    <x v="2"/>
    <s v="East"/>
    <s v="Technology"/>
    <x v="4490"/>
  </r>
  <r>
    <x v="0"/>
    <s v="West"/>
    <s v="Office Supplies"/>
    <x v="4491"/>
  </r>
  <r>
    <x v="0"/>
    <s v="South"/>
    <s v="Office Supplies"/>
    <x v="4492"/>
  </r>
  <r>
    <x v="0"/>
    <s v="South"/>
    <s v="Furniture"/>
    <x v="4493"/>
  </r>
  <r>
    <x v="2"/>
    <s v="Central"/>
    <s v="Office Supplies"/>
    <x v="492"/>
  </r>
  <r>
    <x v="0"/>
    <s v="Central"/>
    <s v="Office Supplies"/>
    <x v="4494"/>
  </r>
  <r>
    <x v="0"/>
    <s v="South"/>
    <s v="Technology"/>
    <x v="4495"/>
  </r>
  <r>
    <x v="1"/>
    <s v="Central"/>
    <s v="Furniture"/>
    <x v="4496"/>
  </r>
  <r>
    <x v="0"/>
    <s v="South"/>
    <s v="Office Supplies"/>
    <x v="134"/>
  </r>
  <r>
    <x v="0"/>
    <s v="Central"/>
    <s v="Furniture"/>
    <x v="4497"/>
  </r>
  <r>
    <x v="0"/>
    <s v="South"/>
    <s v="Office Supplies"/>
    <x v="4498"/>
  </r>
  <r>
    <x v="0"/>
    <s v="Central"/>
    <s v="Furniture"/>
    <x v="4499"/>
  </r>
  <r>
    <x v="2"/>
    <s v="East"/>
    <s v="Office Supplies"/>
    <x v="4500"/>
  </r>
  <r>
    <x v="0"/>
    <s v="West"/>
    <s v="Office Supplies"/>
    <x v="2754"/>
  </r>
  <r>
    <x v="0"/>
    <s v="West"/>
    <s v="Office Supplies"/>
    <x v="1779"/>
  </r>
  <r>
    <x v="0"/>
    <s v="South"/>
    <s v="Office Supplies"/>
    <x v="981"/>
  </r>
  <r>
    <x v="1"/>
    <s v="West"/>
    <s v="Furniture"/>
    <x v="4501"/>
  </r>
  <r>
    <x v="2"/>
    <s v="South"/>
    <s v="Office Supplies"/>
    <x v="4502"/>
  </r>
  <r>
    <x v="2"/>
    <s v="East"/>
    <s v="Office Supplies"/>
    <x v="1059"/>
  </r>
  <r>
    <x v="1"/>
    <s v="West"/>
    <s v="Furniture"/>
    <x v="4503"/>
  </r>
  <r>
    <x v="1"/>
    <s v="South"/>
    <s v="Furniture"/>
    <x v="4504"/>
  </r>
  <r>
    <x v="1"/>
    <s v="South"/>
    <s v="Furniture"/>
    <x v="3856"/>
  </r>
  <r>
    <x v="0"/>
    <s v="East"/>
    <s v="Furniture"/>
    <x v="4505"/>
  </r>
  <r>
    <x v="0"/>
    <s v="West"/>
    <s v="Office Supplies"/>
    <x v="1457"/>
  </r>
  <r>
    <x v="0"/>
    <s v="West"/>
    <s v="Office Supplies"/>
    <x v="4506"/>
  </r>
  <r>
    <x v="2"/>
    <s v="East"/>
    <s v="Office Supplies"/>
    <x v="4507"/>
  </r>
  <r>
    <x v="0"/>
    <s v="West"/>
    <s v="Office Supplies"/>
    <x v="4508"/>
  </r>
  <r>
    <x v="2"/>
    <s v="West"/>
    <s v="Furniture"/>
    <x v="4509"/>
  </r>
  <r>
    <x v="0"/>
    <s v="East"/>
    <s v="Furniture"/>
    <x v="4510"/>
  </r>
  <r>
    <x v="0"/>
    <s v="West"/>
    <s v="Office Supplies"/>
    <x v="4511"/>
  </r>
  <r>
    <x v="0"/>
    <s v="East"/>
    <s v="Office Supplies"/>
    <x v="3732"/>
  </r>
  <r>
    <x v="0"/>
    <s v="West"/>
    <s v="Furniture"/>
    <x v="277"/>
  </r>
  <r>
    <x v="2"/>
    <s v="East"/>
    <s v="Furniture"/>
    <x v="4512"/>
  </r>
  <r>
    <x v="2"/>
    <s v="East"/>
    <s v="Technology"/>
    <x v="4513"/>
  </r>
  <r>
    <x v="2"/>
    <s v="South"/>
    <s v="Office Supplies"/>
    <x v="3905"/>
  </r>
  <r>
    <x v="2"/>
    <s v="Central"/>
    <s v="Technology"/>
    <x v="4514"/>
  </r>
  <r>
    <x v="0"/>
    <s v="East"/>
    <s v="Office Supplies"/>
    <x v="4515"/>
  </r>
  <r>
    <x v="0"/>
    <s v="West"/>
    <s v="Furniture"/>
    <x v="4516"/>
  </r>
  <r>
    <x v="1"/>
    <s v="West"/>
    <s v="Furniture"/>
    <x v="4517"/>
  </r>
  <r>
    <x v="1"/>
    <s v="East"/>
    <s v="Office Supplies"/>
    <x v="2589"/>
  </r>
  <r>
    <x v="2"/>
    <s v="East"/>
    <s v="Technology"/>
    <x v="4518"/>
  </r>
  <r>
    <x v="0"/>
    <s v="West"/>
    <s v="Furniture"/>
    <x v="4519"/>
  </r>
  <r>
    <x v="0"/>
    <s v="South"/>
    <s v="Office Supplies"/>
    <x v="4520"/>
  </r>
  <r>
    <x v="0"/>
    <s v="Central"/>
    <s v="Office Supplies"/>
    <x v="4521"/>
  </r>
  <r>
    <x v="1"/>
    <s v="East"/>
    <s v="Furniture"/>
    <x v="4522"/>
  </r>
  <r>
    <x v="0"/>
    <s v="Central"/>
    <s v="Office Supplies"/>
    <x v="4523"/>
  </r>
  <r>
    <x v="0"/>
    <s v="East"/>
    <s v="Technology"/>
    <x v="2630"/>
  </r>
  <r>
    <x v="0"/>
    <s v="East"/>
    <s v="Office Supplies"/>
    <x v="938"/>
  </r>
  <r>
    <x v="0"/>
    <s v="West"/>
    <s v="Technology"/>
    <x v="1010"/>
  </r>
  <r>
    <x v="0"/>
    <s v="Central"/>
    <s v="Office Supplies"/>
    <x v="780"/>
  </r>
  <r>
    <x v="1"/>
    <s v="West"/>
    <s v="Furniture"/>
    <x v="4524"/>
  </r>
  <r>
    <x v="2"/>
    <s v="East"/>
    <s v="Furniture"/>
    <x v="4525"/>
  </r>
  <r>
    <x v="2"/>
    <s v="East"/>
    <s v="Furniture"/>
    <x v="3628"/>
  </r>
  <r>
    <x v="1"/>
    <s v="Central"/>
    <s v="Furniture"/>
    <x v="2878"/>
  </r>
  <r>
    <x v="2"/>
    <s v="South"/>
    <s v="Technology"/>
    <x v="4526"/>
  </r>
  <r>
    <x v="0"/>
    <s v="Central"/>
    <s v="Furniture"/>
    <x v="4527"/>
  </r>
  <r>
    <x v="0"/>
    <s v="East"/>
    <s v="Office Supplies"/>
    <x v="1059"/>
  </r>
  <r>
    <x v="2"/>
    <s v="East"/>
    <s v="Office Supplies"/>
    <x v="494"/>
  </r>
  <r>
    <x v="0"/>
    <s v="South"/>
    <s v="Furniture"/>
    <x v="4528"/>
  </r>
  <r>
    <x v="0"/>
    <s v="West"/>
    <s v="Office Supplies"/>
    <x v="4529"/>
  </r>
  <r>
    <x v="0"/>
    <s v="West"/>
    <s v="Office Supplies"/>
    <x v="3196"/>
  </r>
  <r>
    <x v="0"/>
    <s v="West"/>
    <s v="Office Supplies"/>
    <x v="4530"/>
  </r>
  <r>
    <x v="2"/>
    <s v="West"/>
    <s v="Furniture"/>
    <x v="3588"/>
  </r>
  <r>
    <x v="1"/>
    <s v="East"/>
    <s v="Technology"/>
    <x v="4531"/>
  </r>
  <r>
    <x v="0"/>
    <s v="South"/>
    <s v="Technology"/>
    <x v="4532"/>
  </r>
  <r>
    <x v="2"/>
    <s v="Central"/>
    <s v="Office Supplies"/>
    <x v="3139"/>
  </r>
  <r>
    <x v="0"/>
    <s v="Central"/>
    <s v="Technology"/>
    <x v="4533"/>
  </r>
  <r>
    <x v="2"/>
    <s v="East"/>
    <s v="Furniture"/>
    <x v="4534"/>
  </r>
  <r>
    <x v="0"/>
    <s v="South"/>
    <s v="Furniture"/>
    <x v="1853"/>
  </r>
  <r>
    <x v="2"/>
    <s v="Central"/>
    <s v="Office Supplies"/>
    <x v="4535"/>
  </r>
  <r>
    <x v="0"/>
    <s v="West"/>
    <s v="Office Supplies"/>
    <x v="1416"/>
  </r>
  <r>
    <x v="2"/>
    <s v="Central"/>
    <s v="Office Supplies"/>
    <x v="455"/>
  </r>
  <r>
    <x v="2"/>
    <s v="South"/>
    <s v="Office Supplies"/>
    <x v="4536"/>
  </r>
  <r>
    <x v="2"/>
    <s v="South"/>
    <s v="Office Supplies"/>
    <x v="266"/>
  </r>
  <r>
    <x v="1"/>
    <s v="South"/>
    <s v="Technology"/>
    <x v="4081"/>
  </r>
  <r>
    <x v="2"/>
    <s v="West"/>
    <s v="Office Supplies"/>
    <x v="4537"/>
  </r>
  <r>
    <x v="1"/>
    <s v="West"/>
    <s v="Office Supplies"/>
    <x v="4538"/>
  </r>
  <r>
    <x v="0"/>
    <s v="Central"/>
    <s v="Office Supplies"/>
    <x v="3688"/>
  </r>
  <r>
    <x v="0"/>
    <s v="Central"/>
    <s v="Office Supplies"/>
    <x v="4539"/>
  </r>
  <r>
    <x v="1"/>
    <s v="South"/>
    <s v="Office Supplies"/>
    <x v="299"/>
  </r>
  <r>
    <x v="2"/>
    <s v="Central"/>
    <s v="Office Supplies"/>
    <x v="4540"/>
  </r>
  <r>
    <x v="0"/>
    <s v="South"/>
    <s v="Office Supplies"/>
    <x v="3189"/>
  </r>
  <r>
    <x v="0"/>
    <s v="South"/>
    <s v="Office Supplies"/>
    <x v="4541"/>
  </r>
  <r>
    <x v="0"/>
    <s v="Central"/>
    <s v="Office Supplies"/>
    <x v="695"/>
  </r>
  <r>
    <x v="0"/>
    <s v="East"/>
    <s v="Technology"/>
    <x v="244"/>
  </r>
  <r>
    <x v="2"/>
    <s v="East"/>
    <s v="Office Supplies"/>
    <x v="3485"/>
  </r>
  <r>
    <x v="0"/>
    <s v="Central"/>
    <s v="Furniture"/>
    <x v="4542"/>
  </r>
  <r>
    <x v="0"/>
    <s v="East"/>
    <s v="Furniture"/>
    <x v="4543"/>
  </r>
  <r>
    <x v="2"/>
    <s v="East"/>
    <s v="Office Supplies"/>
    <x v="558"/>
  </r>
  <r>
    <x v="1"/>
    <s v="South"/>
    <s v="Furniture"/>
    <x v="3681"/>
  </r>
  <r>
    <x v="1"/>
    <s v="West"/>
    <s v="Technology"/>
    <x v="4544"/>
  </r>
  <r>
    <x v="2"/>
    <s v="Central"/>
    <s v="Office Supplies"/>
    <x v="864"/>
  </r>
  <r>
    <x v="0"/>
    <s v="South"/>
    <s v="Office Supplies"/>
    <x v="4545"/>
  </r>
  <r>
    <x v="1"/>
    <s v="Central"/>
    <s v="Technology"/>
    <x v="4546"/>
  </r>
  <r>
    <x v="0"/>
    <s v="West"/>
    <s v="Office Supplies"/>
    <x v="4547"/>
  </r>
  <r>
    <x v="2"/>
    <s v="South"/>
    <s v="Technology"/>
    <x v="2818"/>
  </r>
  <r>
    <x v="0"/>
    <s v="West"/>
    <s v="Office Supplies"/>
    <x v="1277"/>
  </r>
  <r>
    <x v="1"/>
    <s v="Central"/>
    <s v="Office Supplies"/>
    <x v="2589"/>
  </r>
  <r>
    <x v="1"/>
    <s v="West"/>
    <s v="Office Supplies"/>
    <x v="4548"/>
  </r>
  <r>
    <x v="0"/>
    <s v="West"/>
    <s v="Office Supplies"/>
    <x v="2508"/>
  </r>
  <r>
    <x v="1"/>
    <s v="East"/>
    <s v="Office Supplies"/>
    <x v="4549"/>
  </r>
  <r>
    <x v="2"/>
    <s v="East"/>
    <s v="Technology"/>
    <x v="4550"/>
  </r>
  <r>
    <x v="2"/>
    <s v="South"/>
    <s v="Office Supplies"/>
    <x v="4551"/>
  </r>
  <r>
    <x v="0"/>
    <s v="South"/>
    <s v="Office Supplies"/>
    <x v="531"/>
  </r>
  <r>
    <x v="2"/>
    <s v="West"/>
    <s v="Technology"/>
    <x v="4552"/>
  </r>
  <r>
    <x v="0"/>
    <s v="Central"/>
    <s v="Office Supplies"/>
    <x v="1039"/>
  </r>
  <r>
    <x v="0"/>
    <s v="East"/>
    <s v="Technology"/>
    <x v="4553"/>
  </r>
  <r>
    <x v="2"/>
    <s v="Central"/>
    <s v="Office Supplies"/>
    <x v="4554"/>
  </r>
  <r>
    <x v="2"/>
    <s v="Central"/>
    <s v="Furniture"/>
    <x v="4432"/>
  </r>
  <r>
    <x v="1"/>
    <s v="West"/>
    <s v="Furniture"/>
    <x v="4555"/>
  </r>
  <r>
    <x v="1"/>
    <s v="Central"/>
    <s v="Furniture"/>
    <x v="4556"/>
  </r>
  <r>
    <x v="0"/>
    <s v="West"/>
    <s v="Furniture"/>
    <x v="4557"/>
  </r>
  <r>
    <x v="1"/>
    <s v="West"/>
    <s v="Office Supplies"/>
    <x v="28"/>
  </r>
  <r>
    <x v="2"/>
    <s v="South"/>
    <s v="Office Supplies"/>
    <x v="4558"/>
  </r>
  <r>
    <x v="2"/>
    <s v="West"/>
    <s v="Office Supplies"/>
    <x v="266"/>
  </r>
  <r>
    <x v="0"/>
    <s v="Central"/>
    <s v="Office Supplies"/>
    <x v="4402"/>
  </r>
  <r>
    <x v="0"/>
    <s v="Central"/>
    <s v="Office Supplies"/>
    <x v="4343"/>
  </r>
  <r>
    <x v="1"/>
    <s v="West"/>
    <s v="Office Supplies"/>
    <x v="3281"/>
  </r>
  <r>
    <x v="0"/>
    <s v="Central"/>
    <s v="Office Supplies"/>
    <x v="4559"/>
  </r>
  <r>
    <x v="0"/>
    <s v="West"/>
    <s v="Furniture"/>
    <x v="4310"/>
  </r>
  <r>
    <x v="0"/>
    <s v="East"/>
    <s v="Office Supplies"/>
    <x v="4560"/>
  </r>
  <r>
    <x v="0"/>
    <s v="East"/>
    <s v="Furniture"/>
    <x v="4561"/>
  </r>
  <r>
    <x v="0"/>
    <s v="West"/>
    <s v="Office Supplies"/>
    <x v="4562"/>
  </r>
  <r>
    <x v="2"/>
    <s v="West"/>
    <s v="Office Supplies"/>
    <x v="3786"/>
  </r>
  <r>
    <x v="0"/>
    <s v="West"/>
    <s v="Office Supplies"/>
    <x v="3734"/>
  </r>
  <r>
    <x v="1"/>
    <s v="East"/>
    <s v="Technology"/>
    <x v="4563"/>
  </r>
  <r>
    <x v="0"/>
    <s v="East"/>
    <s v="Office Supplies"/>
    <x v="2173"/>
  </r>
  <r>
    <x v="2"/>
    <s v="South"/>
    <s v="Technology"/>
    <x v="4564"/>
  </r>
  <r>
    <x v="0"/>
    <s v="Central"/>
    <s v="Office Supplies"/>
    <x v="955"/>
  </r>
  <r>
    <x v="0"/>
    <s v="East"/>
    <s v="Furniture"/>
    <x v="4565"/>
  </r>
  <r>
    <x v="2"/>
    <s v="East"/>
    <s v="Office Supplies"/>
    <x v="56"/>
  </r>
  <r>
    <x v="2"/>
    <s v="East"/>
    <s v="Technology"/>
    <x v="4566"/>
  </r>
  <r>
    <x v="0"/>
    <s v="East"/>
    <s v="Technology"/>
    <x v="4567"/>
  </r>
  <r>
    <x v="0"/>
    <s v="East"/>
    <s v="Office Supplies"/>
    <x v="5"/>
  </r>
  <r>
    <x v="0"/>
    <s v="Central"/>
    <s v="Office Supplies"/>
    <x v="4568"/>
  </r>
  <r>
    <x v="0"/>
    <s v="South"/>
    <s v="Office Supplies"/>
    <x v="4569"/>
  </r>
  <r>
    <x v="2"/>
    <s v="Central"/>
    <s v="Office Supplies"/>
    <x v="2758"/>
  </r>
  <r>
    <x v="0"/>
    <s v="Central"/>
    <s v="Technology"/>
    <x v="4570"/>
  </r>
  <r>
    <x v="2"/>
    <s v="Central"/>
    <s v="Furniture"/>
    <x v="4571"/>
  </r>
  <r>
    <x v="0"/>
    <s v="West"/>
    <s v="Office Supplies"/>
    <x v="936"/>
  </r>
  <r>
    <x v="2"/>
    <s v="Central"/>
    <s v="Office Supplies"/>
    <x v="4572"/>
  </r>
  <r>
    <x v="0"/>
    <s v="Central"/>
    <s v="Technology"/>
    <x v="4573"/>
  </r>
  <r>
    <x v="0"/>
    <s v="South"/>
    <s v="Office Supplies"/>
    <x v="1473"/>
  </r>
  <r>
    <x v="2"/>
    <s v="Central"/>
    <s v="Office Supplies"/>
    <x v="4574"/>
  </r>
  <r>
    <x v="1"/>
    <s v="West"/>
    <s v="Office Supplies"/>
    <x v="4575"/>
  </r>
  <r>
    <x v="2"/>
    <s v="Central"/>
    <s v="Office Supplies"/>
    <x v="266"/>
  </r>
  <r>
    <x v="1"/>
    <s v="East"/>
    <s v="Office Supplies"/>
    <x v="4576"/>
  </r>
  <r>
    <x v="0"/>
    <s v="South"/>
    <s v="Furniture"/>
    <x v="4577"/>
  </r>
  <r>
    <x v="1"/>
    <s v="Central"/>
    <s v="Office Supplies"/>
    <x v="3548"/>
  </r>
  <r>
    <x v="2"/>
    <s v="Central"/>
    <s v="Office Supplies"/>
    <x v="1126"/>
  </r>
  <r>
    <x v="0"/>
    <s v="East"/>
    <s v="Office Supplies"/>
    <x v="4578"/>
  </r>
  <r>
    <x v="0"/>
    <s v="South"/>
    <s v="Office Supplies"/>
    <x v="1579"/>
  </r>
  <r>
    <x v="0"/>
    <s v="Central"/>
    <s v="Technology"/>
    <x v="4579"/>
  </r>
  <r>
    <x v="0"/>
    <s v="South"/>
    <s v="Office Supplies"/>
    <x v="597"/>
  </r>
  <r>
    <x v="0"/>
    <s v="East"/>
    <s v="Office Supplies"/>
    <x v="4100"/>
  </r>
  <r>
    <x v="1"/>
    <s v="South"/>
    <s v="Office Supplies"/>
    <x v="3996"/>
  </r>
  <r>
    <x v="0"/>
    <s v="East"/>
    <s v="Office Supplies"/>
    <x v="489"/>
  </r>
  <r>
    <x v="0"/>
    <s v="East"/>
    <s v="Office Supplies"/>
    <x v="2053"/>
  </r>
  <r>
    <x v="2"/>
    <s v="South"/>
    <s v="Technology"/>
    <x v="4580"/>
  </r>
  <r>
    <x v="2"/>
    <s v="West"/>
    <s v="Office Supplies"/>
    <x v="2154"/>
  </r>
  <r>
    <x v="2"/>
    <s v="West"/>
    <s v="Furniture"/>
    <x v="4581"/>
  </r>
  <r>
    <x v="1"/>
    <s v="Central"/>
    <s v="Technology"/>
    <x v="4582"/>
  </r>
  <r>
    <x v="0"/>
    <s v="South"/>
    <s v="Office Supplies"/>
    <x v="77"/>
  </r>
  <r>
    <x v="1"/>
    <s v="West"/>
    <s v="Office Supplies"/>
    <x v="604"/>
  </r>
  <r>
    <x v="0"/>
    <s v="East"/>
    <s v="Furniture"/>
    <x v="1520"/>
  </r>
  <r>
    <x v="0"/>
    <s v="West"/>
    <s v="Technology"/>
    <x v="4583"/>
  </r>
  <r>
    <x v="0"/>
    <s v="Central"/>
    <s v="Office Supplies"/>
    <x v="844"/>
  </r>
  <r>
    <x v="0"/>
    <s v="Central"/>
    <s v="Office Supplies"/>
    <x v="4584"/>
  </r>
  <r>
    <x v="0"/>
    <s v="West"/>
    <s v="Furniture"/>
    <x v="4217"/>
  </r>
  <r>
    <x v="0"/>
    <s v="West"/>
    <s v="Office Supplies"/>
    <x v="2259"/>
  </r>
  <r>
    <x v="0"/>
    <s v="West"/>
    <s v="Technology"/>
    <x v="4202"/>
  </r>
  <r>
    <x v="0"/>
    <s v="West"/>
    <s v="Furniture"/>
    <x v="4585"/>
  </r>
  <r>
    <x v="0"/>
    <s v="West"/>
    <s v="Furniture"/>
    <x v="1780"/>
  </r>
  <r>
    <x v="0"/>
    <s v="Central"/>
    <s v="Office Supplies"/>
    <x v="4586"/>
  </r>
  <r>
    <x v="1"/>
    <s v="West"/>
    <s v="Office Supplies"/>
    <x v="344"/>
  </r>
  <r>
    <x v="0"/>
    <s v="West"/>
    <s v="Furniture"/>
    <x v="4587"/>
  </r>
  <r>
    <x v="0"/>
    <s v="East"/>
    <s v="Furniture"/>
    <x v="4588"/>
  </r>
  <r>
    <x v="0"/>
    <s v="East"/>
    <s v="Technology"/>
    <x v="4589"/>
  </r>
  <r>
    <x v="0"/>
    <s v="East"/>
    <s v="Technology"/>
    <x v="4590"/>
  </r>
  <r>
    <x v="0"/>
    <s v="East"/>
    <s v="Office Supplies"/>
    <x v="4591"/>
  </r>
  <r>
    <x v="0"/>
    <s v="East"/>
    <s v="Technology"/>
    <x v="4592"/>
  </r>
  <r>
    <x v="2"/>
    <s v="East"/>
    <s v="Office Supplies"/>
    <x v="4593"/>
  </r>
  <r>
    <x v="2"/>
    <s v="Central"/>
    <s v="Office Supplies"/>
    <x v="2041"/>
  </r>
  <r>
    <x v="0"/>
    <s v="South"/>
    <s v="Furniture"/>
    <x v="4594"/>
  </r>
  <r>
    <x v="1"/>
    <s v="Central"/>
    <s v="Office Supplies"/>
    <x v="4595"/>
  </r>
  <r>
    <x v="2"/>
    <s v="East"/>
    <s v="Technology"/>
    <x v="1557"/>
  </r>
  <r>
    <x v="0"/>
    <s v="East"/>
    <s v="Office Supplies"/>
    <x v="4277"/>
  </r>
  <r>
    <x v="2"/>
    <s v="West"/>
    <s v="Office Supplies"/>
    <x v="981"/>
  </r>
  <r>
    <x v="0"/>
    <s v="Central"/>
    <s v="Office Supplies"/>
    <x v="1351"/>
  </r>
  <r>
    <x v="0"/>
    <s v="West"/>
    <s v="Office Supplies"/>
    <x v="37"/>
  </r>
  <r>
    <x v="0"/>
    <s v="Central"/>
    <s v="Office Supplies"/>
    <x v="1687"/>
  </r>
  <r>
    <x v="1"/>
    <s v="Central"/>
    <s v="Technology"/>
    <x v="884"/>
  </r>
  <r>
    <x v="2"/>
    <s v="Central"/>
    <s v="Furniture"/>
    <x v="4596"/>
  </r>
  <r>
    <x v="2"/>
    <s v="East"/>
    <s v="Furniture"/>
    <x v="4597"/>
  </r>
  <r>
    <x v="2"/>
    <s v="West"/>
    <s v="Office Supplies"/>
    <x v="3551"/>
  </r>
  <r>
    <x v="0"/>
    <s v="South"/>
    <s v="Office Supplies"/>
    <x v="1671"/>
  </r>
  <r>
    <x v="0"/>
    <s v="East"/>
    <s v="Office Supplies"/>
    <x v="4598"/>
  </r>
  <r>
    <x v="0"/>
    <s v="West"/>
    <s v="Furniture"/>
    <x v="4350"/>
  </r>
  <r>
    <x v="1"/>
    <s v="Central"/>
    <s v="Office Supplies"/>
    <x v="1202"/>
  </r>
  <r>
    <x v="0"/>
    <s v="East"/>
    <s v="Office Supplies"/>
    <x v="199"/>
  </r>
  <r>
    <x v="2"/>
    <s v="South"/>
    <s v="Technology"/>
    <x v="4514"/>
  </r>
  <r>
    <x v="2"/>
    <s v="South"/>
    <s v="Office Supplies"/>
    <x v="4599"/>
  </r>
  <r>
    <x v="0"/>
    <s v="East"/>
    <s v="Furniture"/>
    <x v="4600"/>
  </r>
  <r>
    <x v="0"/>
    <s v="West"/>
    <s v="Technology"/>
    <x v="4601"/>
  </r>
  <r>
    <x v="0"/>
    <s v="Central"/>
    <s v="Office Supplies"/>
    <x v="3878"/>
  </r>
  <r>
    <x v="2"/>
    <s v="South"/>
    <s v="Office Supplies"/>
    <x v="4602"/>
  </r>
  <r>
    <x v="2"/>
    <s v="South"/>
    <s v="Office Supplies"/>
    <x v="4603"/>
  </r>
  <r>
    <x v="1"/>
    <s v="East"/>
    <s v="Office Supplies"/>
    <x v="4604"/>
  </r>
  <r>
    <x v="0"/>
    <s v="East"/>
    <s v="Technology"/>
    <x v="3527"/>
  </r>
  <r>
    <x v="2"/>
    <s v="West"/>
    <s v="Furniture"/>
    <x v="4605"/>
  </r>
  <r>
    <x v="1"/>
    <s v="Central"/>
    <s v="Office Supplies"/>
    <x v="1023"/>
  </r>
  <r>
    <x v="2"/>
    <s v="West"/>
    <s v="Office Supplies"/>
    <x v="848"/>
  </r>
  <r>
    <x v="1"/>
    <s v="South"/>
    <s v="Office Supplies"/>
    <x v="489"/>
  </r>
  <r>
    <x v="0"/>
    <s v="West"/>
    <s v="Furniture"/>
    <x v="2111"/>
  </r>
  <r>
    <x v="2"/>
    <s v="East"/>
    <s v="Office Supplies"/>
    <x v="4606"/>
  </r>
  <r>
    <x v="0"/>
    <s v="East"/>
    <s v="Office Supplies"/>
    <x v="2040"/>
  </r>
  <r>
    <x v="1"/>
    <s v="Central"/>
    <s v="Technology"/>
    <x v="4607"/>
  </r>
  <r>
    <x v="0"/>
    <s v="Central"/>
    <s v="Office Supplies"/>
    <x v="4608"/>
  </r>
  <r>
    <x v="0"/>
    <s v="West"/>
    <s v="Technology"/>
    <x v="2688"/>
  </r>
  <r>
    <x v="0"/>
    <s v="West"/>
    <s v="Office Supplies"/>
    <x v="4063"/>
  </r>
  <r>
    <x v="0"/>
    <s v="West"/>
    <s v="Furniture"/>
    <x v="4609"/>
  </r>
  <r>
    <x v="0"/>
    <s v="Central"/>
    <s v="Office Supplies"/>
    <x v="4610"/>
  </r>
  <r>
    <x v="0"/>
    <s v="West"/>
    <s v="Technology"/>
    <x v="2285"/>
  </r>
  <r>
    <x v="0"/>
    <s v="South"/>
    <s v="Office Supplies"/>
    <x v="861"/>
  </r>
  <r>
    <x v="0"/>
    <s v="Central"/>
    <s v="Technology"/>
    <x v="918"/>
  </r>
  <r>
    <x v="1"/>
    <s v="West"/>
    <s v="Office Supplies"/>
    <x v="564"/>
  </r>
  <r>
    <x v="0"/>
    <s v="East"/>
    <s v="Office Supplies"/>
    <x v="546"/>
  </r>
  <r>
    <x v="2"/>
    <s v="West"/>
    <s v="Office Supplies"/>
    <x v="616"/>
  </r>
  <r>
    <x v="2"/>
    <s v="East"/>
    <s v="Furniture"/>
    <x v="4611"/>
  </r>
  <r>
    <x v="2"/>
    <s v="Central"/>
    <s v="Office Supplies"/>
    <x v="4612"/>
  </r>
  <r>
    <x v="2"/>
    <s v="Central"/>
    <s v="Technology"/>
    <x v="4613"/>
  </r>
  <r>
    <x v="0"/>
    <s v="West"/>
    <s v="Office Supplies"/>
    <x v="2125"/>
  </r>
  <r>
    <x v="2"/>
    <s v="West"/>
    <s v="Furniture"/>
    <x v="4614"/>
  </r>
  <r>
    <x v="2"/>
    <s v="East"/>
    <s v="Office Supplies"/>
    <x v="4615"/>
  </r>
  <r>
    <x v="2"/>
    <s v="West"/>
    <s v="Office Supplies"/>
    <x v="4616"/>
  </r>
  <r>
    <x v="0"/>
    <s v="South"/>
    <s v="Furniture"/>
    <x v="4016"/>
  </r>
  <r>
    <x v="0"/>
    <s v="East"/>
    <s v="Office Supplies"/>
    <x v="2083"/>
  </r>
  <r>
    <x v="0"/>
    <s v="East"/>
    <s v="Technology"/>
    <x v="2135"/>
  </r>
  <r>
    <x v="0"/>
    <s v="West"/>
    <s v="Office Supplies"/>
    <x v="4617"/>
  </r>
  <r>
    <x v="1"/>
    <s v="East"/>
    <s v="Technology"/>
    <x v="4618"/>
  </r>
  <r>
    <x v="1"/>
    <s v="West"/>
    <s v="Office Supplies"/>
    <x v="2360"/>
  </r>
  <r>
    <x v="2"/>
    <s v="East"/>
    <s v="Furniture"/>
    <x v="3798"/>
  </r>
  <r>
    <x v="0"/>
    <s v="South"/>
    <s v="Office Supplies"/>
    <x v="4619"/>
  </r>
  <r>
    <x v="1"/>
    <s v="Central"/>
    <s v="Office Supplies"/>
    <x v="4620"/>
  </r>
  <r>
    <x v="0"/>
    <s v="West"/>
    <s v="Technology"/>
    <x v="4621"/>
  </r>
  <r>
    <x v="0"/>
    <s v="East"/>
    <s v="Office Supplies"/>
    <x v="4622"/>
  </r>
  <r>
    <x v="1"/>
    <s v="West"/>
    <s v="Office Supplies"/>
    <x v="2332"/>
  </r>
  <r>
    <x v="1"/>
    <s v="West"/>
    <s v="Furniture"/>
    <x v="4623"/>
  </r>
  <r>
    <x v="0"/>
    <s v="Central"/>
    <s v="Furniture"/>
    <x v="4624"/>
  </r>
  <r>
    <x v="0"/>
    <s v="Central"/>
    <s v="Furniture"/>
    <x v="3358"/>
  </r>
  <r>
    <x v="0"/>
    <s v="South"/>
    <s v="Technology"/>
    <x v="4625"/>
  </r>
  <r>
    <x v="2"/>
    <s v="East"/>
    <s v="Technology"/>
    <x v="4626"/>
  </r>
  <r>
    <x v="0"/>
    <s v="East"/>
    <s v="Office Supplies"/>
    <x v="4119"/>
  </r>
  <r>
    <x v="2"/>
    <s v="West"/>
    <s v="Technology"/>
    <x v="2012"/>
  </r>
  <r>
    <x v="2"/>
    <s v="East"/>
    <s v="Furniture"/>
    <x v="4627"/>
  </r>
  <r>
    <x v="0"/>
    <s v="South"/>
    <s v="Office Supplies"/>
    <x v="641"/>
  </r>
  <r>
    <x v="0"/>
    <s v="West"/>
    <s v="Furniture"/>
    <x v="4628"/>
  </r>
  <r>
    <x v="0"/>
    <s v="West"/>
    <s v="Office Supplies"/>
    <x v="2646"/>
  </r>
  <r>
    <x v="1"/>
    <s v="Central"/>
    <s v="Technology"/>
    <x v="2068"/>
  </r>
  <r>
    <x v="2"/>
    <s v="West"/>
    <s v="Office Supplies"/>
    <x v="4629"/>
  </r>
  <r>
    <x v="0"/>
    <s v="Central"/>
    <s v="Office Supplies"/>
    <x v="4630"/>
  </r>
  <r>
    <x v="0"/>
    <s v="East"/>
    <s v="Technology"/>
    <x v="4631"/>
  </r>
  <r>
    <x v="2"/>
    <s v="West"/>
    <s v="Office Supplies"/>
    <x v="3372"/>
  </r>
  <r>
    <x v="1"/>
    <s v="West"/>
    <s v="Office Supplies"/>
    <x v="4494"/>
  </r>
  <r>
    <x v="2"/>
    <s v="Central"/>
    <s v="Office Supplies"/>
    <x v="4632"/>
  </r>
  <r>
    <x v="2"/>
    <s v="West"/>
    <s v="Technology"/>
    <x v="4633"/>
  </r>
  <r>
    <x v="2"/>
    <s v="East"/>
    <s v="Furniture"/>
    <x v="1176"/>
  </r>
  <r>
    <x v="1"/>
    <s v="West"/>
    <s v="Technology"/>
    <x v="4634"/>
  </r>
  <r>
    <x v="0"/>
    <s v="Central"/>
    <s v="Office Supplies"/>
    <x v="3865"/>
  </r>
  <r>
    <x v="2"/>
    <s v="West"/>
    <s v="Technology"/>
    <x v="4635"/>
  </r>
  <r>
    <x v="0"/>
    <s v="East"/>
    <s v="Technology"/>
    <x v="4636"/>
  </r>
  <r>
    <x v="2"/>
    <s v="West"/>
    <s v="Technology"/>
    <x v="4637"/>
  </r>
  <r>
    <x v="2"/>
    <s v="West"/>
    <s v="Office Supplies"/>
    <x v="1657"/>
  </r>
  <r>
    <x v="0"/>
    <s v="Central"/>
    <s v="Furniture"/>
    <x v="4638"/>
  </r>
  <r>
    <x v="1"/>
    <s v="Central"/>
    <s v="Office Supplies"/>
    <x v="955"/>
  </r>
  <r>
    <x v="0"/>
    <s v="East"/>
    <s v="Office Supplies"/>
    <x v="3911"/>
  </r>
  <r>
    <x v="0"/>
    <s v="South"/>
    <s v="Office Supplies"/>
    <x v="4639"/>
  </r>
  <r>
    <x v="0"/>
    <s v="South"/>
    <s v="Office Supplies"/>
    <x v="4640"/>
  </r>
  <r>
    <x v="2"/>
    <s v="West"/>
    <s v="Office Supplies"/>
    <x v="375"/>
  </r>
  <r>
    <x v="0"/>
    <s v="West"/>
    <s v="Furniture"/>
    <x v="4641"/>
  </r>
  <r>
    <x v="0"/>
    <s v="East"/>
    <s v="Technology"/>
    <x v="4642"/>
  </r>
  <r>
    <x v="2"/>
    <s v="West"/>
    <s v="Furniture"/>
    <x v="4643"/>
  </r>
  <r>
    <x v="0"/>
    <s v="South"/>
    <s v="Office Supplies"/>
    <x v="4644"/>
  </r>
  <r>
    <x v="2"/>
    <s v="Central"/>
    <s v="Office Supplies"/>
    <x v="4645"/>
  </r>
  <r>
    <x v="2"/>
    <s v="East"/>
    <s v="Furniture"/>
    <x v="29"/>
  </r>
  <r>
    <x v="2"/>
    <s v="West"/>
    <s v="Office Supplies"/>
    <x v="921"/>
  </r>
  <r>
    <x v="2"/>
    <s v="South"/>
    <s v="Office Supplies"/>
    <x v="4646"/>
  </r>
  <r>
    <x v="0"/>
    <s v="Central"/>
    <s v="Technology"/>
    <x v="39"/>
  </r>
  <r>
    <x v="0"/>
    <s v="East"/>
    <s v="Office Supplies"/>
    <x v="1035"/>
  </r>
  <r>
    <x v="1"/>
    <s v="South"/>
    <s v="Office Supplies"/>
    <x v="4647"/>
  </r>
  <r>
    <x v="1"/>
    <s v="East"/>
    <s v="Office Supplies"/>
    <x v="573"/>
  </r>
  <r>
    <x v="1"/>
    <s v="South"/>
    <s v="Office Supplies"/>
    <x v="618"/>
  </r>
  <r>
    <x v="0"/>
    <s v="West"/>
    <s v="Furniture"/>
    <x v="4648"/>
  </r>
  <r>
    <x v="0"/>
    <s v="West"/>
    <s v="Furniture"/>
    <x v="219"/>
  </r>
  <r>
    <x v="0"/>
    <s v="East"/>
    <s v="Office Supplies"/>
    <x v="4649"/>
  </r>
  <r>
    <x v="2"/>
    <s v="Central"/>
    <s v="Office Supplies"/>
    <x v="4650"/>
  </r>
  <r>
    <x v="2"/>
    <s v="South"/>
    <s v="Office Supplies"/>
    <x v="4651"/>
  </r>
  <r>
    <x v="0"/>
    <s v="West"/>
    <s v="Technology"/>
    <x v="4652"/>
  </r>
  <r>
    <x v="0"/>
    <s v="Central"/>
    <s v="Office Supplies"/>
    <x v="4653"/>
  </r>
  <r>
    <x v="1"/>
    <s v="Central"/>
    <s v="Office Supplies"/>
    <x v="4654"/>
  </r>
  <r>
    <x v="0"/>
    <s v="West"/>
    <s v="Technology"/>
    <x v="19"/>
  </r>
  <r>
    <x v="0"/>
    <s v="West"/>
    <s v="Office Supplies"/>
    <x v="1291"/>
  </r>
  <r>
    <x v="0"/>
    <s v="West"/>
    <s v="Office Supplies"/>
    <x v="1068"/>
  </r>
  <r>
    <x v="0"/>
    <s v="East"/>
    <s v="Office Supplies"/>
    <x v="4655"/>
  </r>
  <r>
    <x v="1"/>
    <s v="West"/>
    <s v="Furniture"/>
    <x v="4656"/>
  </r>
  <r>
    <x v="2"/>
    <s v="West"/>
    <s v="Office Supplies"/>
    <x v="1459"/>
  </r>
  <r>
    <x v="0"/>
    <s v="West"/>
    <s v="Office Supplies"/>
    <x v="2212"/>
  </r>
  <r>
    <x v="2"/>
    <s v="West"/>
    <s v="Office Supplies"/>
    <x v="2584"/>
  </r>
  <r>
    <x v="1"/>
    <s v="West"/>
    <s v="Office Supplies"/>
    <x v="4657"/>
  </r>
  <r>
    <x v="0"/>
    <s v="West"/>
    <s v="Technology"/>
    <x v="4658"/>
  </r>
  <r>
    <x v="1"/>
    <s v="West"/>
    <s v="Furniture"/>
    <x v="4643"/>
  </r>
  <r>
    <x v="1"/>
    <s v="South"/>
    <s v="Technology"/>
    <x v="4659"/>
  </r>
  <r>
    <x v="1"/>
    <s v="East"/>
    <s v="Office Supplies"/>
    <x v="1064"/>
  </r>
  <r>
    <x v="0"/>
    <s v="East"/>
    <s v="Technology"/>
    <x v="4660"/>
  </r>
  <r>
    <x v="2"/>
    <s v="West"/>
    <s v="Office Supplies"/>
    <x v="1572"/>
  </r>
  <r>
    <x v="0"/>
    <s v="West"/>
    <s v="Office Supplies"/>
    <x v="4661"/>
  </r>
  <r>
    <x v="0"/>
    <s v="West"/>
    <s v="Technology"/>
    <x v="4662"/>
  </r>
  <r>
    <x v="1"/>
    <s v="Central"/>
    <s v="Office Supplies"/>
    <x v="1680"/>
  </r>
  <r>
    <x v="0"/>
    <s v="West"/>
    <s v="Furniture"/>
    <x v="724"/>
  </r>
  <r>
    <x v="0"/>
    <s v="West"/>
    <s v="Office Supplies"/>
    <x v="3564"/>
  </r>
  <r>
    <x v="1"/>
    <s v="East"/>
    <s v="Furniture"/>
    <x v="4663"/>
  </r>
  <r>
    <x v="0"/>
    <s v="West"/>
    <s v="Office Supplies"/>
    <x v="31"/>
  </r>
  <r>
    <x v="2"/>
    <s v="East"/>
    <s v="Furniture"/>
    <x v="141"/>
  </r>
  <r>
    <x v="2"/>
    <s v="South"/>
    <s v="Office Supplies"/>
    <x v="973"/>
  </r>
  <r>
    <x v="1"/>
    <s v="East"/>
    <s v="Office Supplies"/>
    <x v="4664"/>
  </r>
  <r>
    <x v="2"/>
    <s v="West"/>
    <s v="Office Supplies"/>
    <x v="780"/>
  </r>
  <r>
    <x v="0"/>
    <s v="West"/>
    <s v="Office Supplies"/>
    <x v="4665"/>
  </r>
  <r>
    <x v="0"/>
    <s v="East"/>
    <s v="Office Supplies"/>
    <x v="4666"/>
  </r>
  <r>
    <x v="0"/>
    <s v="Central"/>
    <s v="Office Supplies"/>
    <x v="144"/>
  </r>
  <r>
    <x v="1"/>
    <s v="East"/>
    <s v="Office Supplies"/>
    <x v="489"/>
  </r>
  <r>
    <x v="1"/>
    <s v="Central"/>
    <s v="Office Supplies"/>
    <x v="4439"/>
  </r>
  <r>
    <x v="0"/>
    <s v="Central"/>
    <s v="Furniture"/>
    <x v="130"/>
  </r>
  <r>
    <x v="2"/>
    <s v="Central"/>
    <s v="Office Supplies"/>
    <x v="1562"/>
  </r>
  <r>
    <x v="2"/>
    <s v="East"/>
    <s v="Office Supplies"/>
    <x v="266"/>
  </r>
  <r>
    <x v="2"/>
    <s v="Central"/>
    <s v="Furniture"/>
    <x v="4667"/>
  </r>
  <r>
    <x v="2"/>
    <s v="South"/>
    <s v="Office Supplies"/>
    <x v="4668"/>
  </r>
  <r>
    <x v="0"/>
    <s v="South"/>
    <s v="Furniture"/>
    <x v="4669"/>
  </r>
  <r>
    <x v="2"/>
    <s v="East"/>
    <s v="Office Supplies"/>
    <x v="4595"/>
  </r>
  <r>
    <x v="2"/>
    <s v="Central"/>
    <s v="Office Supplies"/>
    <x v="4670"/>
  </r>
  <r>
    <x v="2"/>
    <s v="East"/>
    <s v="Office Supplies"/>
    <x v="4671"/>
  </r>
  <r>
    <x v="2"/>
    <s v="Central"/>
    <s v="Office Supplies"/>
    <x v="4672"/>
  </r>
  <r>
    <x v="2"/>
    <s v="South"/>
    <s v="Office Supplies"/>
    <x v="3001"/>
  </r>
  <r>
    <x v="0"/>
    <s v="East"/>
    <s v="Office Supplies"/>
    <x v="1862"/>
  </r>
  <r>
    <x v="0"/>
    <s v="East"/>
    <s v="Technology"/>
    <x v="2674"/>
  </r>
  <r>
    <x v="1"/>
    <s v="Central"/>
    <s v="Office Supplies"/>
    <x v="4673"/>
  </r>
  <r>
    <x v="1"/>
    <s v="West"/>
    <s v="Furniture"/>
    <x v="2503"/>
  </r>
  <r>
    <x v="0"/>
    <s v="West"/>
    <s v="Office Supplies"/>
    <x v="4674"/>
  </r>
  <r>
    <x v="0"/>
    <s v="West"/>
    <s v="Office Supplies"/>
    <x v="474"/>
  </r>
  <r>
    <x v="0"/>
    <s v="Central"/>
    <s v="Technology"/>
    <x v="984"/>
  </r>
  <r>
    <x v="0"/>
    <s v="South"/>
    <s v="Office Supplies"/>
    <x v="4675"/>
  </r>
  <r>
    <x v="0"/>
    <s v="Central"/>
    <s v="Office Supplies"/>
    <x v="2646"/>
  </r>
  <r>
    <x v="2"/>
    <s v="West"/>
    <s v="Technology"/>
    <x v="4676"/>
  </r>
  <r>
    <x v="2"/>
    <s v="South"/>
    <s v="Furniture"/>
    <x v="2709"/>
  </r>
  <r>
    <x v="0"/>
    <s v="West"/>
    <s v="Furniture"/>
    <x v="111"/>
  </r>
  <r>
    <x v="2"/>
    <s v="West"/>
    <s v="Furniture"/>
    <x v="499"/>
  </r>
  <r>
    <x v="2"/>
    <s v="South"/>
    <s v="Office Supplies"/>
    <x v="4677"/>
  </r>
  <r>
    <x v="2"/>
    <s v="West"/>
    <s v="Office Supplies"/>
    <x v="1146"/>
  </r>
  <r>
    <x v="0"/>
    <s v="South"/>
    <s v="Office Supplies"/>
    <x v="780"/>
  </r>
  <r>
    <x v="2"/>
    <s v="West"/>
    <s v="Technology"/>
    <x v="4678"/>
  </r>
  <r>
    <x v="1"/>
    <s v="South"/>
    <s v="Furniture"/>
    <x v="4679"/>
  </r>
  <r>
    <x v="1"/>
    <s v="South"/>
    <s v="Office Supplies"/>
    <x v="4680"/>
  </r>
  <r>
    <x v="2"/>
    <s v="West"/>
    <s v="Office Supplies"/>
    <x v="4681"/>
  </r>
  <r>
    <x v="2"/>
    <s v="West"/>
    <s v="Office Supplies"/>
    <x v="4682"/>
  </r>
  <r>
    <x v="0"/>
    <s v="South"/>
    <s v="Technology"/>
    <x v="4683"/>
  </r>
  <r>
    <x v="2"/>
    <s v="Central"/>
    <s v="Technology"/>
    <x v="4684"/>
  </r>
  <r>
    <x v="2"/>
    <s v="West"/>
    <s v="Furniture"/>
    <x v="4685"/>
  </r>
  <r>
    <x v="0"/>
    <s v="South"/>
    <s v="Technology"/>
    <x v="4686"/>
  </r>
  <r>
    <x v="2"/>
    <s v="East"/>
    <s v="Office Supplies"/>
    <x v="2375"/>
  </r>
  <r>
    <x v="1"/>
    <s v="West"/>
    <s v="Technology"/>
    <x v="4687"/>
  </r>
  <r>
    <x v="0"/>
    <s v="East"/>
    <s v="Office Supplies"/>
    <x v="17"/>
  </r>
  <r>
    <x v="0"/>
    <s v="West"/>
    <s v="Office Supplies"/>
    <x v="4688"/>
  </r>
  <r>
    <x v="0"/>
    <s v="Central"/>
    <s v="Technology"/>
    <x v="1728"/>
  </r>
  <r>
    <x v="1"/>
    <s v="East"/>
    <s v="Office Supplies"/>
    <x v="1687"/>
  </r>
  <r>
    <x v="2"/>
    <s v="East"/>
    <s v="Technology"/>
    <x v="3310"/>
  </r>
  <r>
    <x v="2"/>
    <s v="Central"/>
    <s v="Office Supplies"/>
    <x v="4689"/>
  </r>
  <r>
    <x v="0"/>
    <s v="West"/>
    <s v="Furniture"/>
    <x v="3540"/>
  </r>
  <r>
    <x v="0"/>
    <s v="West"/>
    <s v="Technology"/>
    <x v="3198"/>
  </r>
  <r>
    <x v="0"/>
    <s v="East"/>
    <s v="Office Supplies"/>
    <x v="848"/>
  </r>
  <r>
    <x v="0"/>
    <s v="Central"/>
    <s v="Furniture"/>
    <x v="2695"/>
  </r>
  <r>
    <x v="1"/>
    <s v="West"/>
    <s v="Technology"/>
    <x v="4690"/>
  </r>
  <r>
    <x v="2"/>
    <s v="East"/>
    <s v="Office Supplies"/>
    <x v="4691"/>
  </r>
  <r>
    <x v="0"/>
    <s v="East"/>
    <s v="Office Supplies"/>
    <x v="2015"/>
  </r>
  <r>
    <x v="0"/>
    <s v="South"/>
    <s v="Technology"/>
    <x v="1932"/>
  </r>
  <r>
    <x v="2"/>
    <s v="West"/>
    <s v="Technology"/>
    <x v="4692"/>
  </r>
  <r>
    <x v="0"/>
    <s v="Central"/>
    <s v="Office Supplies"/>
    <x v="4693"/>
  </r>
  <r>
    <x v="2"/>
    <s v="West"/>
    <s v="Office Supplies"/>
    <x v="4694"/>
  </r>
  <r>
    <x v="2"/>
    <s v="Central"/>
    <s v="Furniture"/>
    <x v="4695"/>
  </r>
  <r>
    <x v="0"/>
    <s v="Central"/>
    <s v="Office Supplies"/>
    <x v="4696"/>
  </r>
  <r>
    <x v="1"/>
    <s v="West"/>
    <s v="Office Supplies"/>
    <x v="688"/>
  </r>
  <r>
    <x v="1"/>
    <s v="Central"/>
    <s v="Furniture"/>
    <x v="4697"/>
  </r>
  <r>
    <x v="0"/>
    <s v="East"/>
    <s v="Office Supplies"/>
    <x v="77"/>
  </r>
  <r>
    <x v="0"/>
    <s v="East"/>
    <s v="Office Supplies"/>
    <x v="234"/>
  </r>
  <r>
    <x v="2"/>
    <s v="South"/>
    <s v="Office Supplies"/>
    <x v="539"/>
  </r>
  <r>
    <x v="0"/>
    <s v="West"/>
    <s v="Technology"/>
    <x v="388"/>
  </r>
  <r>
    <x v="0"/>
    <s v="West"/>
    <s v="Office Supplies"/>
    <x v="503"/>
  </r>
  <r>
    <x v="1"/>
    <s v="South"/>
    <s v="Office Supplies"/>
    <x v="4698"/>
  </r>
  <r>
    <x v="1"/>
    <s v="Central"/>
    <s v="Office Supplies"/>
    <x v="4699"/>
  </r>
  <r>
    <x v="0"/>
    <s v="South"/>
    <s v="Technology"/>
    <x v="4700"/>
  </r>
  <r>
    <x v="0"/>
    <s v="South"/>
    <s v="Office Supplies"/>
    <x v="77"/>
  </r>
  <r>
    <x v="0"/>
    <s v="East"/>
    <s v="Office Supplies"/>
    <x v="4701"/>
  </r>
  <r>
    <x v="0"/>
    <s v="South"/>
    <s v="Office Supplies"/>
    <x v="4702"/>
  </r>
  <r>
    <x v="2"/>
    <s v="South"/>
    <s v="Office Supplies"/>
    <x v="4273"/>
  </r>
  <r>
    <x v="0"/>
    <s v="West"/>
    <s v="Furniture"/>
    <x v="4703"/>
  </r>
  <r>
    <x v="2"/>
    <s v="East"/>
    <s v="Office Supplies"/>
    <x v="4704"/>
  </r>
  <r>
    <x v="0"/>
    <s v="East"/>
    <s v="Office Supplies"/>
    <x v="1508"/>
  </r>
  <r>
    <x v="0"/>
    <s v="Central"/>
    <s v="Office Supplies"/>
    <x v="3090"/>
  </r>
  <r>
    <x v="2"/>
    <s v="West"/>
    <s v="Office Supplies"/>
    <x v="1204"/>
  </r>
  <r>
    <x v="1"/>
    <s v="West"/>
    <s v="Office Supplies"/>
    <x v="4705"/>
  </r>
  <r>
    <x v="0"/>
    <s v="South"/>
    <s v="Furniture"/>
    <x v="4706"/>
  </r>
  <r>
    <x v="0"/>
    <s v="Central"/>
    <s v="Office Supplies"/>
    <x v="4707"/>
  </r>
  <r>
    <x v="0"/>
    <s v="South"/>
    <s v="Furniture"/>
    <x v="4708"/>
  </r>
  <r>
    <x v="1"/>
    <s v="Central"/>
    <s v="Office Supplies"/>
    <x v="2334"/>
  </r>
  <r>
    <x v="0"/>
    <s v="West"/>
    <s v="Furniture"/>
    <x v="4709"/>
  </r>
  <r>
    <x v="2"/>
    <s v="West"/>
    <s v="Furniture"/>
    <x v="4710"/>
  </r>
  <r>
    <x v="1"/>
    <s v="South"/>
    <s v="Office Supplies"/>
    <x v="1052"/>
  </r>
  <r>
    <x v="2"/>
    <s v="South"/>
    <s v="Office Supplies"/>
    <x v="4711"/>
  </r>
  <r>
    <x v="2"/>
    <s v="East"/>
    <s v="Office Supplies"/>
    <x v="4712"/>
  </r>
  <r>
    <x v="2"/>
    <s v="West"/>
    <s v="Furniture"/>
    <x v="4713"/>
  </r>
  <r>
    <x v="2"/>
    <s v="West"/>
    <s v="Technology"/>
    <x v="4714"/>
  </r>
  <r>
    <x v="0"/>
    <s v="Central"/>
    <s v="Office Supplies"/>
    <x v="779"/>
  </r>
  <r>
    <x v="0"/>
    <s v="Central"/>
    <s v="Office Supplies"/>
    <x v="199"/>
  </r>
  <r>
    <x v="0"/>
    <s v="West"/>
    <s v="Furniture"/>
    <x v="1958"/>
  </r>
  <r>
    <x v="0"/>
    <s v="Central"/>
    <s v="Furniture"/>
    <x v="4715"/>
  </r>
  <r>
    <x v="2"/>
    <s v="West"/>
    <s v="Technology"/>
    <x v="4716"/>
  </r>
  <r>
    <x v="0"/>
    <s v="West"/>
    <s v="Furniture"/>
    <x v="4717"/>
  </r>
  <r>
    <x v="1"/>
    <s v="Central"/>
    <s v="Office Supplies"/>
    <x v="4718"/>
  </r>
  <r>
    <x v="2"/>
    <s v="West"/>
    <s v="Office Supplies"/>
    <x v="353"/>
  </r>
  <r>
    <x v="1"/>
    <s v="West"/>
    <s v="Furniture"/>
    <x v="3580"/>
  </r>
  <r>
    <x v="1"/>
    <s v="East"/>
    <s v="Technology"/>
    <x v="4719"/>
  </r>
  <r>
    <x v="2"/>
    <s v="East"/>
    <s v="Office Supplies"/>
    <x v="2093"/>
  </r>
  <r>
    <x v="0"/>
    <s v="South"/>
    <s v="Office Supplies"/>
    <x v="1856"/>
  </r>
  <r>
    <x v="0"/>
    <s v="West"/>
    <s v="Technology"/>
    <x v="4720"/>
  </r>
  <r>
    <x v="1"/>
    <s v="Central"/>
    <s v="Office Supplies"/>
    <x v="2596"/>
  </r>
  <r>
    <x v="2"/>
    <s v="Central"/>
    <s v="Office Supplies"/>
    <x v="4721"/>
  </r>
  <r>
    <x v="2"/>
    <s v="West"/>
    <s v="Furniture"/>
    <x v="4722"/>
  </r>
  <r>
    <x v="0"/>
    <s v="West"/>
    <s v="Office Supplies"/>
    <x v="2360"/>
  </r>
  <r>
    <x v="0"/>
    <s v="Central"/>
    <s v="Office Supplies"/>
    <x v="846"/>
  </r>
  <r>
    <x v="1"/>
    <s v="East"/>
    <s v="Office Supplies"/>
    <x v="678"/>
  </r>
  <r>
    <x v="1"/>
    <s v="West"/>
    <s v="Office Supplies"/>
    <x v="1675"/>
  </r>
  <r>
    <x v="0"/>
    <s v="East"/>
    <s v="Office Supplies"/>
    <x v="2546"/>
  </r>
  <r>
    <x v="1"/>
    <s v="Central"/>
    <s v="Technology"/>
    <x v="4723"/>
  </r>
  <r>
    <x v="0"/>
    <s v="Central"/>
    <s v="Technology"/>
    <x v="4724"/>
  </r>
  <r>
    <x v="0"/>
    <s v="Central"/>
    <s v="Furniture"/>
    <x v="4725"/>
  </r>
  <r>
    <x v="0"/>
    <s v="South"/>
    <s v="Office Supplies"/>
    <x v="3303"/>
  </r>
  <r>
    <x v="0"/>
    <s v="Central"/>
    <s v="Furniture"/>
    <x v="4726"/>
  </r>
  <r>
    <x v="2"/>
    <s v="East"/>
    <s v="Furniture"/>
    <x v="466"/>
  </r>
  <r>
    <x v="0"/>
    <s v="East"/>
    <s v="Furniture"/>
    <x v="1516"/>
  </r>
  <r>
    <x v="0"/>
    <s v="East"/>
    <s v="Office Supplies"/>
    <x v="4727"/>
  </r>
  <r>
    <x v="2"/>
    <s v="Central"/>
    <s v="Office Supplies"/>
    <x v="4728"/>
  </r>
  <r>
    <x v="2"/>
    <s v="West"/>
    <s v="Office Supplies"/>
    <x v="1059"/>
  </r>
  <r>
    <x v="0"/>
    <s v="West"/>
    <s v="Office Supplies"/>
    <x v="334"/>
  </r>
  <r>
    <x v="2"/>
    <s v="East"/>
    <s v="Office Supplies"/>
    <x v="4729"/>
  </r>
  <r>
    <x v="0"/>
    <s v="West"/>
    <s v="Office Supplies"/>
    <x v="612"/>
  </r>
  <r>
    <x v="0"/>
    <s v="Central"/>
    <s v="Office Supplies"/>
    <x v="2360"/>
  </r>
  <r>
    <x v="0"/>
    <s v="South"/>
    <s v="Technology"/>
    <x v="498"/>
  </r>
  <r>
    <x v="0"/>
    <s v="East"/>
    <s v="Office Supplies"/>
    <x v="2177"/>
  </r>
  <r>
    <x v="2"/>
    <s v="West"/>
    <s v="Furniture"/>
    <x v="4730"/>
  </r>
  <r>
    <x v="0"/>
    <s v="Central"/>
    <s v="Office Supplies"/>
    <x v="4731"/>
  </r>
  <r>
    <x v="0"/>
    <s v="East"/>
    <s v="Technology"/>
    <x v="4732"/>
  </r>
  <r>
    <x v="2"/>
    <s v="West"/>
    <s v="Furniture"/>
    <x v="4733"/>
  </r>
  <r>
    <x v="0"/>
    <s v="West"/>
    <s v="Furniture"/>
    <x v="4734"/>
  </r>
  <r>
    <x v="0"/>
    <s v="West"/>
    <s v="Office Supplies"/>
    <x v="4735"/>
  </r>
  <r>
    <x v="1"/>
    <s v="West"/>
    <s v="Office Supplies"/>
    <x v="4736"/>
  </r>
  <r>
    <x v="2"/>
    <s v="West"/>
    <s v="Technology"/>
    <x v="39"/>
  </r>
  <r>
    <x v="0"/>
    <s v="South"/>
    <s v="Technology"/>
    <x v="4737"/>
  </r>
  <r>
    <x v="2"/>
    <s v="South"/>
    <s v="Office Supplies"/>
    <x v="2360"/>
  </r>
  <r>
    <x v="0"/>
    <s v="South"/>
    <s v="Technology"/>
    <x v="3664"/>
  </r>
  <r>
    <x v="2"/>
    <s v="South"/>
    <s v="Technology"/>
    <x v="4738"/>
  </r>
  <r>
    <x v="0"/>
    <s v="West"/>
    <s v="Furniture"/>
    <x v="979"/>
  </r>
  <r>
    <x v="0"/>
    <s v="West"/>
    <s v="Office Supplies"/>
    <x v="316"/>
  </r>
  <r>
    <x v="0"/>
    <s v="South"/>
    <s v="Office Supplies"/>
    <x v="160"/>
  </r>
  <r>
    <x v="2"/>
    <s v="South"/>
    <s v="Furniture"/>
    <x v="4739"/>
  </r>
  <r>
    <x v="0"/>
    <s v="West"/>
    <s v="Office Supplies"/>
    <x v="287"/>
  </r>
  <r>
    <x v="0"/>
    <s v="South"/>
    <s v="Furniture"/>
    <x v="4740"/>
  </r>
  <r>
    <x v="0"/>
    <s v="East"/>
    <s v="Furniture"/>
    <x v="4741"/>
  </r>
  <r>
    <x v="0"/>
    <s v="West"/>
    <s v="Office Supplies"/>
    <x v="4742"/>
  </r>
  <r>
    <x v="0"/>
    <s v="East"/>
    <s v="Office Supplies"/>
    <x v="4743"/>
  </r>
  <r>
    <x v="2"/>
    <s v="East"/>
    <s v="Technology"/>
    <x v="337"/>
  </r>
  <r>
    <x v="0"/>
    <s v="East"/>
    <s v="Furniture"/>
    <x v="4744"/>
  </r>
  <r>
    <x v="1"/>
    <s v="West"/>
    <s v="Office Supplies"/>
    <x v="4745"/>
  </r>
  <r>
    <x v="1"/>
    <s v="South"/>
    <s v="Technology"/>
    <x v="621"/>
  </r>
  <r>
    <x v="2"/>
    <s v="West"/>
    <s v="Office Supplies"/>
    <x v="4439"/>
  </r>
  <r>
    <x v="0"/>
    <s v="Central"/>
    <s v="Furniture"/>
    <x v="4542"/>
  </r>
  <r>
    <x v="1"/>
    <s v="West"/>
    <s v="Technology"/>
    <x v="4746"/>
  </r>
  <r>
    <x v="0"/>
    <s v="Central"/>
    <s v="Office Supplies"/>
    <x v="4747"/>
  </r>
  <r>
    <x v="0"/>
    <s v="South"/>
    <s v="Furniture"/>
    <x v="4748"/>
  </r>
  <r>
    <x v="2"/>
    <s v="West"/>
    <s v="Office Supplies"/>
    <x v="4749"/>
  </r>
  <r>
    <x v="0"/>
    <s v="East"/>
    <s v="Technology"/>
    <x v="4687"/>
  </r>
  <r>
    <x v="2"/>
    <s v="East"/>
    <s v="Office Supplies"/>
    <x v="4750"/>
  </r>
  <r>
    <x v="0"/>
    <s v="Central"/>
    <s v="Office Supplies"/>
    <x v="3817"/>
  </r>
  <r>
    <x v="2"/>
    <s v="South"/>
    <s v="Office Supplies"/>
    <x v="139"/>
  </r>
  <r>
    <x v="2"/>
    <s v="West"/>
    <s v="Technology"/>
    <x v="3907"/>
  </r>
  <r>
    <x v="0"/>
    <s v="East"/>
    <s v="Office Supplies"/>
    <x v="4069"/>
  </r>
  <r>
    <x v="1"/>
    <s v="Central"/>
    <s v="Office Supplies"/>
    <x v="4751"/>
  </r>
  <r>
    <x v="0"/>
    <s v="West"/>
    <s v="Office Supplies"/>
    <x v="3305"/>
  </r>
  <r>
    <x v="1"/>
    <s v="East"/>
    <s v="Technology"/>
    <x v="4752"/>
  </r>
  <r>
    <x v="0"/>
    <s v="East"/>
    <s v="Technology"/>
    <x v="4753"/>
  </r>
  <r>
    <x v="2"/>
    <s v="West"/>
    <s v="Office Supplies"/>
    <x v="2163"/>
  </r>
  <r>
    <x v="0"/>
    <s v="West"/>
    <s v="Office Supplies"/>
    <x v="708"/>
  </r>
  <r>
    <x v="1"/>
    <s v="West"/>
    <s v="Office Supplies"/>
    <x v="492"/>
  </r>
  <r>
    <x v="1"/>
    <s v="Central"/>
    <s v="Technology"/>
    <x v="833"/>
  </r>
  <r>
    <x v="2"/>
    <s v="East"/>
    <s v="Office Supplies"/>
    <x v="2610"/>
  </r>
  <r>
    <x v="0"/>
    <s v="West"/>
    <s v="Office Supplies"/>
    <x v="158"/>
  </r>
  <r>
    <x v="1"/>
    <s v="East"/>
    <s v="Technology"/>
    <x v="4754"/>
  </r>
  <r>
    <x v="2"/>
    <s v="Central"/>
    <s v="Office Supplies"/>
    <x v="2108"/>
  </r>
  <r>
    <x v="0"/>
    <s v="West"/>
    <s v="Furniture"/>
    <x v="4755"/>
  </r>
  <r>
    <x v="0"/>
    <s v="East"/>
    <s v="Furniture"/>
    <x v="4756"/>
  </r>
  <r>
    <x v="1"/>
    <s v="West"/>
    <s v="Office Supplies"/>
    <x v="344"/>
  </r>
  <r>
    <x v="2"/>
    <s v="East"/>
    <s v="Office Supplies"/>
    <x v="2067"/>
  </r>
  <r>
    <x v="0"/>
    <s v="Central"/>
    <s v="Office Supplies"/>
    <x v="2494"/>
  </r>
  <r>
    <x v="0"/>
    <s v="Central"/>
    <s v="Office Supplies"/>
    <x v="4757"/>
  </r>
  <r>
    <x v="2"/>
    <s v="South"/>
    <s v="Office Supplies"/>
    <x v="546"/>
  </r>
  <r>
    <x v="0"/>
    <s v="Central"/>
    <s v="Office Supplies"/>
    <x v="4758"/>
  </r>
  <r>
    <x v="1"/>
    <s v="East"/>
    <s v="Furniture"/>
    <x v="4759"/>
  </r>
  <r>
    <x v="0"/>
    <s v="Central"/>
    <s v="Technology"/>
    <x v="3484"/>
  </r>
  <r>
    <x v="0"/>
    <s v="South"/>
    <s v="Office Supplies"/>
    <x v="546"/>
  </r>
  <r>
    <x v="0"/>
    <s v="Central"/>
    <s v="Office Supplies"/>
    <x v="394"/>
  </r>
  <r>
    <x v="0"/>
    <s v="South"/>
    <s v="Office Supplies"/>
    <x v="4760"/>
  </r>
  <r>
    <x v="1"/>
    <s v="West"/>
    <s v="Office Supplies"/>
    <x v="4761"/>
  </r>
  <r>
    <x v="0"/>
    <s v="West"/>
    <s v="Technology"/>
    <x v="4420"/>
  </r>
  <r>
    <x v="0"/>
    <s v="Central"/>
    <s v="Technology"/>
    <x v="4762"/>
  </r>
  <r>
    <x v="2"/>
    <s v="Central"/>
    <s v="Office Supplies"/>
    <x v="1821"/>
  </r>
  <r>
    <x v="0"/>
    <s v="East"/>
    <s v="Office Supplies"/>
    <x v="231"/>
  </r>
  <r>
    <x v="1"/>
    <s v="East"/>
    <s v="Furniture"/>
    <x v="3132"/>
  </r>
  <r>
    <x v="1"/>
    <s v="Central"/>
    <s v="Technology"/>
    <x v="4763"/>
  </r>
  <r>
    <x v="2"/>
    <s v="East"/>
    <s v="Technology"/>
    <x v="4686"/>
  </r>
  <r>
    <x v="2"/>
    <s v="Central"/>
    <s v="Technology"/>
    <x v="4764"/>
  </r>
  <r>
    <x v="1"/>
    <s v="East"/>
    <s v="Technology"/>
    <x v="4765"/>
  </r>
  <r>
    <x v="0"/>
    <s v="East"/>
    <s v="Office Supplies"/>
    <x v="1444"/>
  </r>
  <r>
    <x v="2"/>
    <s v="South"/>
    <s v="Furniture"/>
    <x v="4766"/>
  </r>
  <r>
    <x v="0"/>
    <s v="West"/>
    <s v="Technology"/>
    <x v="4659"/>
  </r>
  <r>
    <x v="2"/>
    <s v="South"/>
    <s v="Office Supplies"/>
    <x v="4767"/>
  </r>
  <r>
    <x v="2"/>
    <s v="South"/>
    <s v="Office Supplies"/>
    <x v="4427"/>
  </r>
  <r>
    <x v="2"/>
    <s v="West"/>
    <s v="Furniture"/>
    <x v="1521"/>
  </r>
  <r>
    <x v="0"/>
    <s v="Central"/>
    <s v="Office Supplies"/>
    <x v="4768"/>
  </r>
  <r>
    <x v="2"/>
    <s v="South"/>
    <s v="Office Supplies"/>
    <x v="185"/>
  </r>
  <r>
    <x v="0"/>
    <s v="South"/>
    <s v="Furniture"/>
    <x v="638"/>
  </r>
  <r>
    <x v="0"/>
    <s v="East"/>
    <s v="Office Supplies"/>
    <x v="2281"/>
  </r>
  <r>
    <x v="0"/>
    <s v="South"/>
    <s v="Office Supplies"/>
    <x v="4769"/>
  </r>
  <r>
    <x v="2"/>
    <s v="East"/>
    <s v="Office Supplies"/>
    <x v="4770"/>
  </r>
  <r>
    <x v="1"/>
    <s v="West"/>
    <s v="Office Supplies"/>
    <x v="4771"/>
  </r>
  <r>
    <x v="2"/>
    <s v="Central"/>
    <s v="Furniture"/>
    <x v="4772"/>
  </r>
  <r>
    <x v="2"/>
    <s v="Central"/>
    <s v="Furniture"/>
    <x v="64"/>
  </r>
  <r>
    <x v="2"/>
    <s v="East"/>
    <s v="Technology"/>
    <x v="525"/>
  </r>
  <r>
    <x v="2"/>
    <s v="East"/>
    <s v="Furniture"/>
    <x v="4773"/>
  </r>
  <r>
    <x v="0"/>
    <s v="East"/>
    <s v="Office Supplies"/>
    <x v="1361"/>
  </r>
  <r>
    <x v="1"/>
    <s v="West"/>
    <s v="Office Supplies"/>
    <x v="1139"/>
  </r>
  <r>
    <x v="0"/>
    <s v="South"/>
    <s v="Office Supplies"/>
    <x v="4774"/>
  </r>
  <r>
    <x v="1"/>
    <s v="West"/>
    <s v="Furniture"/>
    <x v="4096"/>
  </r>
  <r>
    <x v="0"/>
    <s v="West"/>
    <s v="Technology"/>
    <x v="4546"/>
  </r>
  <r>
    <x v="0"/>
    <s v="East"/>
    <s v="Office Supplies"/>
    <x v="3296"/>
  </r>
  <r>
    <x v="0"/>
    <s v="West"/>
    <s v="Furniture"/>
    <x v="1261"/>
  </r>
  <r>
    <x v="0"/>
    <s v="East"/>
    <s v="Furniture"/>
    <x v="3142"/>
  </r>
  <r>
    <x v="2"/>
    <s v="Central"/>
    <s v="Office Supplies"/>
    <x v="114"/>
  </r>
  <r>
    <x v="1"/>
    <s v="West"/>
    <s v="Office Supplies"/>
    <x v="2534"/>
  </r>
  <r>
    <x v="2"/>
    <s v="East"/>
    <s v="Office Supplies"/>
    <x v="4775"/>
  </r>
  <r>
    <x v="0"/>
    <s v="East"/>
    <s v="Office Supplies"/>
    <x v="4776"/>
  </r>
  <r>
    <x v="0"/>
    <s v="South"/>
    <s v="Office Supplies"/>
    <x v="4777"/>
  </r>
  <r>
    <x v="0"/>
    <s v="South"/>
    <s v="Furniture"/>
    <x v="952"/>
  </r>
  <r>
    <x v="2"/>
    <s v="Central"/>
    <s v="Office Supplies"/>
    <x v="172"/>
  </r>
  <r>
    <x v="0"/>
    <s v="West"/>
    <s v="Office Supplies"/>
    <x v="4778"/>
  </r>
  <r>
    <x v="0"/>
    <s v="South"/>
    <s v="Furniture"/>
    <x v="2736"/>
  </r>
  <r>
    <x v="1"/>
    <s v="Central"/>
    <s v="Technology"/>
    <x v="2606"/>
  </r>
  <r>
    <x v="0"/>
    <s v="South"/>
    <s v="Furniture"/>
    <x v="4779"/>
  </r>
  <r>
    <x v="2"/>
    <s v="South"/>
    <s v="Office Supplies"/>
    <x v="1202"/>
  </r>
  <r>
    <x v="0"/>
    <s v="Central"/>
    <s v="Office Supplies"/>
    <x v="656"/>
  </r>
  <r>
    <x v="2"/>
    <s v="South"/>
    <s v="Office Supplies"/>
    <x v="2448"/>
  </r>
  <r>
    <x v="0"/>
    <s v="East"/>
    <s v="Office Supplies"/>
    <x v="2437"/>
  </r>
  <r>
    <x v="0"/>
    <s v="South"/>
    <s v="Office Supplies"/>
    <x v="804"/>
  </r>
  <r>
    <x v="0"/>
    <s v="South"/>
    <s v="Office Supplies"/>
    <x v="1780"/>
  </r>
  <r>
    <x v="2"/>
    <s v="East"/>
    <s v="Office Supplies"/>
    <x v="4780"/>
  </r>
  <r>
    <x v="0"/>
    <s v="Central"/>
    <s v="Office Supplies"/>
    <x v="1236"/>
  </r>
  <r>
    <x v="0"/>
    <s v="Central"/>
    <s v="Office Supplies"/>
    <x v="199"/>
  </r>
  <r>
    <x v="1"/>
    <s v="East"/>
    <s v="Furniture"/>
    <x v="4401"/>
  </r>
  <r>
    <x v="2"/>
    <s v="Central"/>
    <s v="Office Supplies"/>
    <x v="275"/>
  </r>
  <r>
    <x v="0"/>
    <s v="South"/>
    <s v="Office Supplies"/>
    <x v="1166"/>
  </r>
  <r>
    <x v="2"/>
    <s v="West"/>
    <s v="Furniture"/>
    <x v="4781"/>
  </r>
  <r>
    <x v="0"/>
    <s v="South"/>
    <s v="Technology"/>
    <x v="4782"/>
  </r>
  <r>
    <x v="2"/>
    <s v="Central"/>
    <s v="Office Supplies"/>
    <x v="2014"/>
  </r>
  <r>
    <x v="0"/>
    <s v="East"/>
    <s v="Office Supplies"/>
    <x v="3448"/>
  </r>
  <r>
    <x v="2"/>
    <s v="Central"/>
    <s v="Office Supplies"/>
    <x v="4470"/>
  </r>
  <r>
    <x v="2"/>
    <s v="West"/>
    <s v="Technology"/>
    <x v="3484"/>
  </r>
  <r>
    <x v="0"/>
    <s v="West"/>
    <s v="Technology"/>
    <x v="4783"/>
  </r>
  <r>
    <x v="2"/>
    <s v="Central"/>
    <s v="Office Supplies"/>
    <x v="1422"/>
  </r>
  <r>
    <x v="0"/>
    <s v="West"/>
    <s v="Office Supplies"/>
    <x v="740"/>
  </r>
  <r>
    <x v="0"/>
    <s v="South"/>
    <s v="Office Supplies"/>
    <x v="1657"/>
  </r>
  <r>
    <x v="0"/>
    <s v="South"/>
    <s v="Office Supplies"/>
    <x v="4784"/>
  </r>
  <r>
    <x v="0"/>
    <s v="South"/>
    <s v="Technology"/>
    <x v="4785"/>
  </r>
  <r>
    <x v="2"/>
    <s v="South"/>
    <s v="Technology"/>
    <x v="4786"/>
  </r>
  <r>
    <x v="1"/>
    <s v="East"/>
    <s v="Office Supplies"/>
    <x v="4787"/>
  </r>
  <r>
    <x v="0"/>
    <s v="Central"/>
    <s v="Furniture"/>
    <x v="1277"/>
  </r>
  <r>
    <x v="2"/>
    <s v="Central"/>
    <s v="Technology"/>
    <x v="2785"/>
  </r>
  <r>
    <x v="0"/>
    <s v="South"/>
    <s v="Technology"/>
    <x v="2302"/>
  </r>
  <r>
    <x v="1"/>
    <s v="East"/>
    <s v="Office Supplies"/>
    <x v="1272"/>
  </r>
  <r>
    <x v="0"/>
    <s v="Central"/>
    <s v="Office Supplies"/>
    <x v="540"/>
  </r>
  <r>
    <x v="0"/>
    <s v="Central"/>
    <s v="Office Supplies"/>
    <x v="199"/>
  </r>
  <r>
    <x v="0"/>
    <s v="South"/>
    <s v="Office Supplies"/>
    <x v="4788"/>
  </r>
  <r>
    <x v="2"/>
    <s v="East"/>
    <s v="Furniture"/>
    <x v="168"/>
  </r>
  <r>
    <x v="0"/>
    <s v="East"/>
    <s v="Office Supplies"/>
    <x v="2661"/>
  </r>
  <r>
    <x v="0"/>
    <s v="East"/>
    <s v="Technology"/>
    <x v="4533"/>
  </r>
  <r>
    <x v="0"/>
    <s v="Central"/>
    <s v="Furniture"/>
    <x v="4789"/>
  </r>
  <r>
    <x v="2"/>
    <s v="Central"/>
    <s v="Office Supplies"/>
    <x v="4790"/>
  </r>
  <r>
    <x v="0"/>
    <s v="East"/>
    <s v="Technology"/>
    <x v="4791"/>
  </r>
  <r>
    <x v="0"/>
    <s v="West"/>
    <s v="Furniture"/>
    <x v="4792"/>
  </r>
  <r>
    <x v="0"/>
    <s v="East"/>
    <s v="Office Supplies"/>
    <x v="145"/>
  </r>
  <r>
    <x v="0"/>
    <s v="West"/>
    <s v="Technology"/>
    <x v="268"/>
  </r>
  <r>
    <x v="0"/>
    <s v="East"/>
    <s v="Office Supplies"/>
    <x v="546"/>
  </r>
  <r>
    <x v="0"/>
    <s v="West"/>
    <s v="Office Supplies"/>
    <x v="4793"/>
  </r>
  <r>
    <x v="2"/>
    <s v="South"/>
    <s v="Technology"/>
    <x v="4794"/>
  </r>
  <r>
    <x v="0"/>
    <s v="West"/>
    <s v="Furniture"/>
    <x v="3952"/>
  </r>
  <r>
    <x v="2"/>
    <s v="Central"/>
    <s v="Office Supplies"/>
    <x v="4795"/>
  </r>
  <r>
    <x v="1"/>
    <s v="South"/>
    <s v="Furniture"/>
    <x v="1757"/>
  </r>
  <r>
    <x v="1"/>
    <s v="West"/>
    <s v="Office Supplies"/>
    <x v="1059"/>
  </r>
  <r>
    <x v="0"/>
    <s v="South"/>
    <s v="Office Supplies"/>
    <x v="3599"/>
  </r>
  <r>
    <x v="1"/>
    <s v="East"/>
    <s v="Office Supplies"/>
    <x v="455"/>
  </r>
  <r>
    <x v="2"/>
    <s v="East"/>
    <s v="Technology"/>
    <x v="4796"/>
  </r>
  <r>
    <x v="1"/>
    <s v="West"/>
    <s v="Furniture"/>
    <x v="285"/>
  </r>
  <r>
    <x v="0"/>
    <s v="Central"/>
    <s v="Office Supplies"/>
    <x v="4797"/>
  </r>
  <r>
    <x v="0"/>
    <s v="East"/>
    <s v="Furniture"/>
    <x v="4447"/>
  </r>
  <r>
    <x v="2"/>
    <s v="West"/>
    <s v="Office Supplies"/>
    <x v="4798"/>
  </r>
  <r>
    <x v="1"/>
    <s v="West"/>
    <s v="Furniture"/>
    <x v="4799"/>
  </r>
  <r>
    <x v="1"/>
    <s v="East"/>
    <s v="Office Supplies"/>
    <x v="4800"/>
  </r>
  <r>
    <x v="0"/>
    <s v="West"/>
    <s v="Technology"/>
    <x v="1557"/>
  </r>
  <r>
    <x v="2"/>
    <s v="South"/>
    <s v="Office Supplies"/>
    <x v="4801"/>
  </r>
  <r>
    <x v="2"/>
    <s v="Central"/>
    <s v="Technology"/>
    <x v="4341"/>
  </r>
  <r>
    <x v="2"/>
    <s v="South"/>
    <s v="Furniture"/>
    <x v="4802"/>
  </r>
  <r>
    <x v="1"/>
    <s v="West"/>
    <s v="Office Supplies"/>
    <x v="29"/>
  </r>
  <r>
    <x v="0"/>
    <s v="Central"/>
    <s v="Office Supplies"/>
    <x v="164"/>
  </r>
  <r>
    <x v="0"/>
    <s v="East"/>
    <s v="Technology"/>
    <x v="4803"/>
  </r>
  <r>
    <x v="0"/>
    <s v="East"/>
    <s v="Technology"/>
    <x v="4804"/>
  </r>
  <r>
    <x v="0"/>
    <s v="West"/>
    <s v="Furniture"/>
    <x v="2544"/>
  </r>
  <r>
    <x v="2"/>
    <s v="South"/>
    <s v="Office Supplies"/>
    <x v="1583"/>
  </r>
  <r>
    <x v="0"/>
    <s v="Central"/>
    <s v="Technology"/>
    <x v="4018"/>
  </r>
  <r>
    <x v="2"/>
    <s v="Central"/>
    <s v="Technology"/>
    <x v="4805"/>
  </r>
  <r>
    <x v="0"/>
    <s v="Central"/>
    <s v="Furniture"/>
    <x v="890"/>
  </r>
  <r>
    <x v="0"/>
    <s v="West"/>
    <s v="Technology"/>
    <x v="1886"/>
  </r>
  <r>
    <x v="1"/>
    <s v="Central"/>
    <s v="Furniture"/>
    <x v="4806"/>
  </r>
  <r>
    <x v="0"/>
    <s v="East"/>
    <s v="Technology"/>
    <x v="4807"/>
  </r>
  <r>
    <x v="0"/>
    <s v="West"/>
    <s v="Office Supplies"/>
    <x v="3438"/>
  </r>
  <r>
    <x v="1"/>
    <s v="Central"/>
    <s v="Office Supplies"/>
    <x v="4808"/>
  </r>
  <r>
    <x v="2"/>
    <s v="Central"/>
    <s v="Furniture"/>
    <x v="916"/>
  </r>
  <r>
    <x v="0"/>
    <s v="West"/>
    <s v="Technology"/>
    <x v="1865"/>
  </r>
  <r>
    <x v="1"/>
    <s v="South"/>
    <s v="Furniture"/>
    <x v="4809"/>
  </r>
  <r>
    <x v="0"/>
    <s v="East"/>
    <s v="Technology"/>
    <x v="4764"/>
  </r>
  <r>
    <x v="0"/>
    <s v="West"/>
    <s v="Office Supplies"/>
    <x v="180"/>
  </r>
  <r>
    <x v="0"/>
    <s v="Central"/>
    <s v="Office Supplies"/>
    <x v="4810"/>
  </r>
  <r>
    <x v="0"/>
    <s v="Central"/>
    <s v="Furniture"/>
    <x v="4811"/>
  </r>
  <r>
    <x v="0"/>
    <s v="South"/>
    <s v="Office Supplies"/>
    <x v="114"/>
  </r>
  <r>
    <x v="1"/>
    <s v="Central"/>
    <s v="Office Supplies"/>
    <x v="1497"/>
  </r>
  <r>
    <x v="0"/>
    <s v="West"/>
    <s v="Technology"/>
    <x v="4812"/>
  </r>
  <r>
    <x v="2"/>
    <s v="West"/>
    <s v="Furniture"/>
    <x v="4813"/>
  </r>
  <r>
    <x v="2"/>
    <s v="West"/>
    <s v="Technology"/>
    <x v="4814"/>
  </r>
  <r>
    <x v="0"/>
    <s v="West"/>
    <s v="Office Supplies"/>
    <x v="4815"/>
  </r>
  <r>
    <x v="1"/>
    <s v="West"/>
    <s v="Office Supplies"/>
    <x v="3457"/>
  </r>
  <r>
    <x v="0"/>
    <s v="West"/>
    <s v="Furniture"/>
    <x v="4816"/>
  </r>
  <r>
    <x v="0"/>
    <s v="West"/>
    <s v="Office Supplies"/>
    <x v="2111"/>
  </r>
  <r>
    <x v="0"/>
    <s v="East"/>
    <s v="Furniture"/>
    <x v="4817"/>
  </r>
  <r>
    <x v="2"/>
    <s v="South"/>
    <s v="Technology"/>
    <x v="4818"/>
  </r>
  <r>
    <x v="0"/>
    <s v="East"/>
    <s v="Office Supplies"/>
    <x v="2192"/>
  </r>
  <r>
    <x v="1"/>
    <s v="South"/>
    <s v="Office Supplies"/>
    <x v="4819"/>
  </r>
  <r>
    <x v="0"/>
    <s v="West"/>
    <s v="Office Supplies"/>
    <x v="293"/>
  </r>
  <r>
    <x v="0"/>
    <s v="West"/>
    <s v="Furniture"/>
    <x v="2673"/>
  </r>
  <r>
    <x v="2"/>
    <s v="Central"/>
    <s v="Office Supplies"/>
    <x v="4820"/>
  </r>
  <r>
    <x v="0"/>
    <s v="Central"/>
    <s v="Office Supplies"/>
    <x v="780"/>
  </r>
  <r>
    <x v="1"/>
    <s v="West"/>
    <s v="Furniture"/>
    <x v="2679"/>
  </r>
  <r>
    <x v="1"/>
    <s v="West"/>
    <s v="Technology"/>
    <x v="4821"/>
  </r>
  <r>
    <x v="0"/>
    <s v="West"/>
    <s v="Office Supplies"/>
    <x v="625"/>
  </r>
  <r>
    <x v="0"/>
    <s v="Central"/>
    <s v="Office Supplies"/>
    <x v="2636"/>
  </r>
  <r>
    <x v="0"/>
    <s v="East"/>
    <s v="Furniture"/>
    <x v="4822"/>
  </r>
  <r>
    <x v="0"/>
    <s v="Central"/>
    <s v="Office Supplies"/>
    <x v="4823"/>
  </r>
  <r>
    <x v="0"/>
    <s v="East"/>
    <s v="Office Supplies"/>
    <x v="4439"/>
  </r>
  <r>
    <x v="0"/>
    <s v="East"/>
    <s v="Furniture"/>
    <x v="4824"/>
  </r>
  <r>
    <x v="0"/>
    <s v="East"/>
    <s v="Office Supplies"/>
    <x v="3935"/>
  </r>
  <r>
    <x v="2"/>
    <s v="South"/>
    <s v="Office Supplies"/>
    <x v="4825"/>
  </r>
  <r>
    <x v="0"/>
    <s v="West"/>
    <s v="Furniture"/>
    <x v="4826"/>
  </r>
  <r>
    <x v="0"/>
    <s v="South"/>
    <s v="Furniture"/>
    <x v="39"/>
  </r>
  <r>
    <x v="2"/>
    <s v="West"/>
    <s v="Office Supplies"/>
    <x v="282"/>
  </r>
  <r>
    <x v="2"/>
    <s v="East"/>
    <s v="Office Supplies"/>
    <x v="4827"/>
  </r>
  <r>
    <x v="2"/>
    <s v="West"/>
    <s v="Office Supplies"/>
    <x v="3579"/>
  </r>
  <r>
    <x v="0"/>
    <s v="West"/>
    <s v="Office Supplies"/>
    <x v="1054"/>
  </r>
  <r>
    <x v="0"/>
    <s v="West"/>
    <s v="Office Supplies"/>
    <x v="1014"/>
  </r>
  <r>
    <x v="0"/>
    <s v="East"/>
    <s v="Office Supplies"/>
    <x v="2177"/>
  </r>
  <r>
    <x v="0"/>
    <s v="West"/>
    <s v="Office Supplies"/>
    <x v="784"/>
  </r>
  <r>
    <x v="1"/>
    <s v="West"/>
    <s v="Technology"/>
    <x v="4828"/>
  </r>
  <r>
    <x v="2"/>
    <s v="South"/>
    <s v="Office Supplies"/>
    <x v="4829"/>
  </r>
  <r>
    <x v="2"/>
    <s v="West"/>
    <s v="Technology"/>
    <x v="4830"/>
  </r>
  <r>
    <x v="2"/>
    <s v="West"/>
    <s v="Technology"/>
    <x v="3559"/>
  </r>
  <r>
    <x v="0"/>
    <s v="South"/>
    <s v="Office Supplies"/>
    <x v="4831"/>
  </r>
  <r>
    <x v="0"/>
    <s v="Central"/>
    <s v="Technology"/>
    <x v="4832"/>
  </r>
  <r>
    <x v="2"/>
    <s v="Central"/>
    <s v="Furniture"/>
    <x v="4833"/>
  </r>
  <r>
    <x v="1"/>
    <s v="East"/>
    <s v="Office Supplies"/>
    <x v="395"/>
  </r>
  <r>
    <x v="0"/>
    <s v="West"/>
    <s v="Office Supplies"/>
    <x v="1192"/>
  </r>
  <r>
    <x v="0"/>
    <s v="West"/>
    <s v="Furniture"/>
    <x v="1950"/>
  </r>
  <r>
    <x v="0"/>
    <s v="East"/>
    <s v="Office Supplies"/>
    <x v="2836"/>
  </r>
  <r>
    <x v="2"/>
    <s v="West"/>
    <s v="Furniture"/>
    <x v="1052"/>
  </r>
  <r>
    <x v="0"/>
    <s v="Central"/>
    <s v="Office Supplies"/>
    <x v="4834"/>
  </r>
  <r>
    <x v="0"/>
    <s v="East"/>
    <s v="Office Supplies"/>
    <x v="770"/>
  </r>
  <r>
    <x v="0"/>
    <s v="East"/>
    <s v="Office Supplies"/>
    <x v="4260"/>
  </r>
  <r>
    <x v="2"/>
    <s v="Central"/>
    <s v="Furniture"/>
    <x v="4835"/>
  </r>
  <r>
    <x v="0"/>
    <s v="West"/>
    <s v="Office Supplies"/>
    <x v="379"/>
  </r>
  <r>
    <x v="0"/>
    <s v="Central"/>
    <s v="Furniture"/>
    <x v="111"/>
  </r>
  <r>
    <x v="2"/>
    <s v="South"/>
    <s v="Office Supplies"/>
    <x v="4836"/>
  </r>
  <r>
    <x v="1"/>
    <s v="West"/>
    <s v="Technology"/>
    <x v="4837"/>
  </r>
  <r>
    <x v="0"/>
    <s v="Central"/>
    <s v="Technology"/>
    <x v="3789"/>
  </r>
  <r>
    <x v="0"/>
    <s v="East"/>
    <s v="Office Supplies"/>
    <x v="4838"/>
  </r>
  <r>
    <x v="0"/>
    <s v="South"/>
    <s v="Office Supplies"/>
    <x v="1352"/>
  </r>
  <r>
    <x v="1"/>
    <s v="East"/>
    <s v="Office Supplies"/>
    <x v="1975"/>
  </r>
  <r>
    <x v="1"/>
    <s v="East"/>
    <s v="Office Supplies"/>
    <x v="4839"/>
  </r>
  <r>
    <x v="2"/>
    <s v="Central"/>
    <s v="Office Supplies"/>
    <x v="4840"/>
  </r>
  <r>
    <x v="0"/>
    <s v="East"/>
    <s v="Office Supplies"/>
    <x v="134"/>
  </r>
  <r>
    <x v="1"/>
    <s v="South"/>
    <s v="Office Supplies"/>
    <x v="1583"/>
  </r>
  <r>
    <x v="0"/>
    <s v="West"/>
    <s v="Office Supplies"/>
    <x v="494"/>
  </r>
  <r>
    <x v="2"/>
    <s v="East"/>
    <s v="Furniture"/>
    <x v="4841"/>
  </r>
  <r>
    <x v="0"/>
    <s v="South"/>
    <s v="Office Supplies"/>
    <x v="4842"/>
  </r>
  <r>
    <x v="0"/>
    <s v="Central"/>
    <s v="Office Supplies"/>
    <x v="1478"/>
  </r>
  <r>
    <x v="2"/>
    <s v="Central"/>
    <s v="Office Supplies"/>
    <x v="4843"/>
  </r>
  <r>
    <x v="0"/>
    <s v="South"/>
    <s v="Technology"/>
    <x v="947"/>
  </r>
  <r>
    <x v="0"/>
    <s v="East"/>
    <s v="Office Supplies"/>
    <x v="75"/>
  </r>
  <r>
    <x v="0"/>
    <s v="Central"/>
    <s v="Office Supplies"/>
    <x v="2807"/>
  </r>
  <r>
    <x v="0"/>
    <s v="West"/>
    <s v="Furniture"/>
    <x v="1193"/>
  </r>
  <r>
    <x v="2"/>
    <s v="South"/>
    <s v="Technology"/>
    <x v="4700"/>
  </r>
  <r>
    <x v="0"/>
    <s v="West"/>
    <s v="Furniture"/>
    <x v="4844"/>
  </r>
  <r>
    <x v="0"/>
    <s v="West"/>
    <s v="Office Supplies"/>
    <x v="802"/>
  </r>
  <r>
    <x v="2"/>
    <s v="West"/>
    <s v="Office Supplies"/>
    <x v="4845"/>
  </r>
  <r>
    <x v="0"/>
    <s v="South"/>
    <s v="Technology"/>
    <x v="4846"/>
  </r>
  <r>
    <x v="0"/>
    <s v="East"/>
    <s v="Office Supplies"/>
    <x v="1744"/>
  </r>
  <r>
    <x v="2"/>
    <s v="South"/>
    <s v="Office Supplies"/>
    <x v="4847"/>
  </r>
  <r>
    <x v="1"/>
    <s v="East"/>
    <s v="Office Supplies"/>
    <x v="4848"/>
  </r>
  <r>
    <x v="0"/>
    <s v="East"/>
    <s v="Office Supplies"/>
    <x v="4849"/>
  </r>
  <r>
    <x v="2"/>
    <s v="South"/>
    <s v="Office Supplies"/>
    <x v="1054"/>
  </r>
  <r>
    <x v="0"/>
    <s v="East"/>
    <s v="Office Supplies"/>
    <x v="4850"/>
  </r>
  <r>
    <x v="2"/>
    <s v="Central"/>
    <s v="Furniture"/>
    <x v="4624"/>
  </r>
  <r>
    <x v="0"/>
    <s v="East"/>
    <s v="Office Supplies"/>
    <x v="4851"/>
  </r>
  <r>
    <x v="1"/>
    <s v="Central"/>
    <s v="Office Supplies"/>
    <x v="455"/>
  </r>
  <r>
    <x v="2"/>
    <s v="East"/>
    <s v="Furniture"/>
    <x v="1427"/>
  </r>
  <r>
    <x v="2"/>
    <s v="East"/>
    <s v="Office Supplies"/>
    <x v="4852"/>
  </r>
  <r>
    <x v="2"/>
    <s v="East"/>
    <s v="Furniture"/>
    <x v="1503"/>
  </r>
  <r>
    <x v="2"/>
    <s v="Central"/>
    <s v="Office Supplies"/>
    <x v="4853"/>
  </r>
  <r>
    <x v="0"/>
    <s v="Central"/>
    <s v="Office Supplies"/>
    <x v="1472"/>
  </r>
  <r>
    <x v="2"/>
    <s v="East"/>
    <s v="Office Supplies"/>
    <x v="922"/>
  </r>
  <r>
    <x v="0"/>
    <s v="West"/>
    <s v="Technology"/>
    <x v="3172"/>
  </r>
  <r>
    <x v="0"/>
    <s v="East"/>
    <s v="Office Supplies"/>
    <x v="2680"/>
  </r>
  <r>
    <x v="0"/>
    <s v="Central"/>
    <s v="Office Supplies"/>
    <x v="287"/>
  </r>
  <r>
    <x v="2"/>
    <s v="West"/>
    <s v="Furniture"/>
    <x v="4854"/>
  </r>
  <r>
    <x v="0"/>
    <s v="Central"/>
    <s v="Technology"/>
    <x v="4855"/>
  </r>
  <r>
    <x v="0"/>
    <s v="East"/>
    <s v="Furniture"/>
    <x v="4856"/>
  </r>
  <r>
    <x v="1"/>
    <s v="Central"/>
    <s v="Office Supplies"/>
    <x v="4857"/>
  </r>
  <r>
    <x v="0"/>
    <s v="West"/>
    <s v="Office Supplies"/>
    <x v="4858"/>
  </r>
  <r>
    <x v="1"/>
    <s v="East"/>
    <s v="Furniture"/>
    <x v="1873"/>
  </r>
  <r>
    <x v="1"/>
    <s v="Central"/>
    <s v="Office Supplies"/>
    <x v="14"/>
  </r>
  <r>
    <x v="1"/>
    <s v="Central"/>
    <s v="Furniture"/>
    <x v="2418"/>
  </r>
  <r>
    <x v="0"/>
    <s v="Central"/>
    <s v="Office Supplies"/>
    <x v="4859"/>
  </r>
  <r>
    <x v="0"/>
    <s v="East"/>
    <s v="Office Supplies"/>
    <x v="576"/>
  </r>
  <r>
    <x v="1"/>
    <s v="East"/>
    <s v="Technology"/>
    <x v="1557"/>
  </r>
  <r>
    <x v="1"/>
    <s v="East"/>
    <s v="Office Supplies"/>
    <x v="806"/>
  </r>
  <r>
    <x v="0"/>
    <s v="East"/>
    <s v="Furniture"/>
    <x v="4860"/>
  </r>
  <r>
    <x v="0"/>
    <s v="East"/>
    <s v="Office Supplies"/>
    <x v="3153"/>
  </r>
  <r>
    <x v="2"/>
    <s v="East"/>
    <s v="Office Supplies"/>
    <x v="4861"/>
  </r>
  <r>
    <x v="2"/>
    <s v="West"/>
    <s v="Office Supplies"/>
    <x v="4862"/>
  </r>
  <r>
    <x v="0"/>
    <s v="West"/>
    <s v="Office Supplies"/>
    <x v="619"/>
  </r>
  <r>
    <x v="0"/>
    <s v="East"/>
    <s v="Furniture"/>
    <x v="4543"/>
  </r>
  <r>
    <x v="0"/>
    <s v="South"/>
    <s v="Office Supplies"/>
    <x v="4863"/>
  </r>
  <r>
    <x v="1"/>
    <s v="West"/>
    <s v="Office Supplies"/>
    <x v="4864"/>
  </r>
  <r>
    <x v="0"/>
    <s v="Central"/>
    <s v="Technology"/>
    <x v="4865"/>
  </r>
  <r>
    <x v="1"/>
    <s v="Central"/>
    <s v="Technology"/>
    <x v="4866"/>
  </r>
  <r>
    <x v="0"/>
    <s v="East"/>
    <s v="Office Supplies"/>
    <x v="97"/>
  </r>
  <r>
    <x v="2"/>
    <s v="West"/>
    <s v="Technology"/>
    <x v="4738"/>
  </r>
  <r>
    <x v="0"/>
    <s v="West"/>
    <s v="Office Supplies"/>
    <x v="4867"/>
  </r>
  <r>
    <x v="0"/>
    <s v="Central"/>
    <s v="Office Supplies"/>
    <x v="4868"/>
  </r>
  <r>
    <x v="0"/>
    <s v="East"/>
    <s v="Office Supplies"/>
    <x v="4869"/>
  </r>
  <r>
    <x v="2"/>
    <s v="East"/>
    <s v="Office Supplies"/>
    <x v="2281"/>
  </r>
  <r>
    <x v="0"/>
    <s v="South"/>
    <s v="Office Supplies"/>
    <x v="973"/>
  </r>
  <r>
    <x v="2"/>
    <s v="East"/>
    <s v="Office Supplies"/>
    <x v="1896"/>
  </r>
  <r>
    <x v="0"/>
    <s v="East"/>
    <s v="Technology"/>
    <x v="4870"/>
  </r>
  <r>
    <x v="0"/>
    <s v="Central"/>
    <s v="Office Supplies"/>
    <x v="4871"/>
  </r>
  <r>
    <x v="1"/>
    <s v="East"/>
    <s v="Office Supplies"/>
    <x v="1048"/>
  </r>
  <r>
    <x v="0"/>
    <s v="Central"/>
    <s v="Office Supplies"/>
    <x v="2588"/>
  </r>
  <r>
    <x v="0"/>
    <s v="Central"/>
    <s v="Office Supplies"/>
    <x v="4872"/>
  </r>
  <r>
    <x v="0"/>
    <s v="Central"/>
    <s v="Office Supplies"/>
    <x v="4873"/>
  </r>
  <r>
    <x v="0"/>
    <s v="Central"/>
    <s v="Office Supplies"/>
    <x v="3099"/>
  </r>
  <r>
    <x v="0"/>
    <s v="Central"/>
    <s v="Office Supplies"/>
    <x v="4874"/>
  </r>
  <r>
    <x v="0"/>
    <s v="South"/>
    <s v="Technology"/>
    <x v="2158"/>
  </r>
  <r>
    <x v="0"/>
    <s v="Central"/>
    <s v="Office Supplies"/>
    <x v="4875"/>
  </r>
  <r>
    <x v="0"/>
    <s v="Central"/>
    <s v="Furniture"/>
    <x v="4876"/>
  </r>
  <r>
    <x v="0"/>
    <s v="West"/>
    <s v="Office Supplies"/>
    <x v="3333"/>
  </r>
  <r>
    <x v="1"/>
    <s v="West"/>
    <s v="Office Supplies"/>
    <x v="2653"/>
  </r>
  <r>
    <x v="2"/>
    <s v="West"/>
    <s v="Furniture"/>
    <x v="4877"/>
  </r>
  <r>
    <x v="1"/>
    <s v="West"/>
    <s v="Technology"/>
    <x v="4878"/>
  </r>
  <r>
    <x v="1"/>
    <s v="Central"/>
    <s v="Technology"/>
    <x v="2955"/>
  </r>
  <r>
    <x v="1"/>
    <s v="Central"/>
    <s v="Office Supplies"/>
    <x v="455"/>
  </r>
  <r>
    <x v="2"/>
    <s v="East"/>
    <s v="Technology"/>
    <x v="4879"/>
  </r>
  <r>
    <x v="2"/>
    <s v="West"/>
    <s v="Technology"/>
    <x v="544"/>
  </r>
  <r>
    <x v="1"/>
    <s v="Central"/>
    <s v="Furniture"/>
    <x v="4880"/>
  </r>
  <r>
    <x v="1"/>
    <s v="West"/>
    <s v="Office Supplies"/>
    <x v="4881"/>
  </r>
  <r>
    <x v="0"/>
    <s v="East"/>
    <s v="Office Supplies"/>
    <x v="1126"/>
  </r>
  <r>
    <x v="1"/>
    <s v="South"/>
    <s v="Office Supplies"/>
    <x v="4882"/>
  </r>
  <r>
    <x v="1"/>
    <s v="East"/>
    <s v="Furniture"/>
    <x v="4883"/>
  </r>
  <r>
    <x v="1"/>
    <s v="East"/>
    <s v="Technology"/>
    <x v="4884"/>
  </r>
  <r>
    <x v="2"/>
    <s v="South"/>
    <s v="Office Supplies"/>
    <x v="4364"/>
  </r>
  <r>
    <x v="0"/>
    <s v="East"/>
    <s v="Office Supplies"/>
    <x v="4885"/>
  </r>
  <r>
    <x v="0"/>
    <s v="East"/>
    <s v="Furniture"/>
    <x v="4886"/>
  </r>
  <r>
    <x v="1"/>
    <s v="South"/>
    <s v="Furniture"/>
    <x v="4887"/>
  </r>
  <r>
    <x v="1"/>
    <s v="South"/>
    <s v="Office Supplies"/>
    <x v="1702"/>
  </r>
  <r>
    <x v="0"/>
    <s v="West"/>
    <s v="Furniture"/>
    <x v="4888"/>
  </r>
  <r>
    <x v="2"/>
    <s v="Central"/>
    <s v="Office Supplies"/>
    <x v="4889"/>
  </r>
  <r>
    <x v="2"/>
    <s v="Central"/>
    <s v="Office Supplies"/>
    <x v="780"/>
  </r>
  <r>
    <x v="0"/>
    <s v="East"/>
    <s v="Office Supplies"/>
    <x v="3260"/>
  </r>
  <r>
    <x v="2"/>
    <s v="East"/>
    <s v="Furniture"/>
    <x v="4890"/>
  </r>
  <r>
    <x v="0"/>
    <s v="Central"/>
    <s v="Office Supplies"/>
    <x v="1308"/>
  </r>
  <r>
    <x v="2"/>
    <s v="West"/>
    <s v="Furniture"/>
    <x v="4891"/>
  </r>
  <r>
    <x v="2"/>
    <s v="Central"/>
    <s v="Technology"/>
    <x v="2870"/>
  </r>
  <r>
    <x v="0"/>
    <s v="Central"/>
    <s v="Technology"/>
    <x v="4892"/>
  </r>
  <r>
    <x v="0"/>
    <s v="Central"/>
    <s v="Office Supplies"/>
    <x v="4893"/>
  </r>
  <r>
    <x v="2"/>
    <s v="West"/>
    <s v="Office Supplies"/>
    <x v="3382"/>
  </r>
  <r>
    <x v="0"/>
    <s v="West"/>
    <s v="Office Supplies"/>
    <x v="4059"/>
  </r>
  <r>
    <x v="1"/>
    <s v="East"/>
    <s v="Technology"/>
    <x v="4894"/>
  </r>
  <r>
    <x v="1"/>
    <s v="East"/>
    <s v="Office Supplies"/>
    <x v="4895"/>
  </r>
  <r>
    <x v="0"/>
    <s v="East"/>
    <s v="Technology"/>
    <x v="4700"/>
  </r>
  <r>
    <x v="0"/>
    <s v="East"/>
    <s v="Office Supplies"/>
    <x v="14"/>
  </r>
  <r>
    <x v="1"/>
    <s v="East"/>
    <s v="Office Supplies"/>
    <x v="14"/>
  </r>
  <r>
    <x v="2"/>
    <s v="East"/>
    <s v="Office Supplies"/>
    <x v="1612"/>
  </r>
  <r>
    <x v="0"/>
    <s v="West"/>
    <s v="Office Supplies"/>
    <x v="4896"/>
  </r>
  <r>
    <x v="0"/>
    <s v="Central"/>
    <s v="Office Supplies"/>
    <x v="579"/>
  </r>
  <r>
    <x v="2"/>
    <s v="East"/>
    <s v="Furniture"/>
    <x v="1496"/>
  </r>
  <r>
    <x v="0"/>
    <s v="East"/>
    <s v="Office Supplies"/>
    <x v="1030"/>
  </r>
  <r>
    <x v="1"/>
    <s v="East"/>
    <s v="Office Supplies"/>
    <x v="4897"/>
  </r>
  <r>
    <x v="1"/>
    <s v="East"/>
    <s v="Office Supplies"/>
    <x v="4898"/>
  </r>
  <r>
    <x v="2"/>
    <s v="West"/>
    <s v="Furniture"/>
    <x v="443"/>
  </r>
  <r>
    <x v="0"/>
    <s v="Central"/>
    <s v="Office Supplies"/>
    <x v="4899"/>
  </r>
  <r>
    <x v="0"/>
    <s v="East"/>
    <s v="Technology"/>
    <x v="4900"/>
  </r>
  <r>
    <x v="0"/>
    <s v="East"/>
    <s v="Office Supplies"/>
    <x v="329"/>
  </r>
  <r>
    <x v="0"/>
    <s v="West"/>
    <s v="Office Supplies"/>
    <x v="199"/>
  </r>
  <r>
    <x v="1"/>
    <s v="West"/>
    <s v="Furniture"/>
    <x v="4901"/>
  </r>
  <r>
    <x v="0"/>
    <s v="South"/>
    <s v="Furniture"/>
    <x v="4246"/>
  </r>
  <r>
    <x v="1"/>
    <s v="South"/>
    <s v="Office Supplies"/>
    <x v="4902"/>
  </r>
  <r>
    <x v="0"/>
    <s v="East"/>
    <s v="Technology"/>
    <x v="2743"/>
  </r>
  <r>
    <x v="0"/>
    <s v="West"/>
    <s v="Office Supplies"/>
    <x v="4903"/>
  </r>
  <r>
    <x v="0"/>
    <s v="West"/>
    <s v="Office Supplies"/>
    <x v="4904"/>
  </r>
  <r>
    <x v="0"/>
    <s v="East"/>
    <s v="Office Supplies"/>
    <x v="4905"/>
  </r>
  <r>
    <x v="0"/>
    <s v="Central"/>
    <s v="Office Supplies"/>
    <x v="4906"/>
  </r>
  <r>
    <x v="2"/>
    <s v="South"/>
    <s v="Office Supplies"/>
    <x v="4907"/>
  </r>
  <r>
    <x v="2"/>
    <s v="Central"/>
    <s v="Technology"/>
    <x v="4908"/>
  </r>
  <r>
    <x v="0"/>
    <s v="East"/>
    <s v="Office Supplies"/>
    <x v="641"/>
  </r>
  <r>
    <x v="0"/>
    <s v="East"/>
    <s v="Office Supplies"/>
    <x v="546"/>
  </r>
  <r>
    <x v="0"/>
    <s v="West"/>
    <s v="Office Supplies"/>
    <x v="3329"/>
  </r>
  <r>
    <x v="0"/>
    <s v="South"/>
    <s v="Office Supplies"/>
    <x v="4909"/>
  </r>
  <r>
    <x v="1"/>
    <s v="South"/>
    <s v="Office Supplies"/>
    <x v="1703"/>
  </r>
  <r>
    <x v="2"/>
    <s v="Central"/>
    <s v="Technology"/>
    <x v="4910"/>
  </r>
  <r>
    <x v="2"/>
    <s v="South"/>
    <s v="Office Supplies"/>
    <x v="4911"/>
  </r>
  <r>
    <x v="2"/>
    <s v="West"/>
    <s v="Office Supplies"/>
    <x v="221"/>
  </r>
  <r>
    <x v="0"/>
    <s v="South"/>
    <s v="Office Supplies"/>
    <x v="219"/>
  </r>
  <r>
    <x v="2"/>
    <s v="West"/>
    <s v="Office Supplies"/>
    <x v="4912"/>
  </r>
  <r>
    <x v="1"/>
    <s v="South"/>
    <s v="Office Supplies"/>
    <x v="4913"/>
  </r>
  <r>
    <x v="2"/>
    <s v="Central"/>
    <s v="Furniture"/>
    <x v="4539"/>
  </r>
  <r>
    <x v="0"/>
    <s v="East"/>
    <s v="Technology"/>
    <x v="4914"/>
  </r>
  <r>
    <x v="1"/>
    <s v="East"/>
    <s v="Office Supplies"/>
    <x v="4915"/>
  </r>
  <r>
    <x v="0"/>
    <s v="West"/>
    <s v="Furniture"/>
    <x v="4916"/>
  </r>
  <r>
    <x v="2"/>
    <s v="East"/>
    <s v="Office Supplies"/>
    <x v="4917"/>
  </r>
  <r>
    <x v="0"/>
    <s v="South"/>
    <s v="Technology"/>
    <x v="4918"/>
  </r>
  <r>
    <x v="1"/>
    <s v="South"/>
    <s v="Technology"/>
    <x v="4919"/>
  </r>
  <r>
    <x v="2"/>
    <s v="Central"/>
    <s v="Office Supplies"/>
    <x v="199"/>
  </r>
  <r>
    <x v="0"/>
    <s v="East"/>
    <s v="Office Supplies"/>
    <x v="4882"/>
  </r>
  <r>
    <x v="0"/>
    <s v="Central"/>
    <s v="Office Supplies"/>
    <x v="4920"/>
  </r>
  <r>
    <x v="2"/>
    <s v="Central"/>
    <s v="Office Supplies"/>
    <x v="4921"/>
  </r>
  <r>
    <x v="0"/>
    <s v="Central"/>
    <s v="Office Supplies"/>
    <x v="4922"/>
  </r>
  <r>
    <x v="1"/>
    <s v="West"/>
    <s v="Technology"/>
    <x v="4923"/>
  </r>
  <r>
    <x v="0"/>
    <s v="East"/>
    <s v="Office Supplies"/>
    <x v="1528"/>
  </r>
  <r>
    <x v="2"/>
    <s v="West"/>
    <s v="Office Supplies"/>
    <x v="585"/>
  </r>
  <r>
    <x v="0"/>
    <s v="West"/>
    <s v="Office Supplies"/>
    <x v="4924"/>
  </r>
  <r>
    <x v="2"/>
    <s v="South"/>
    <s v="Furniture"/>
    <x v="4925"/>
  </r>
  <r>
    <x v="2"/>
    <s v="South"/>
    <s v="Technology"/>
    <x v="4926"/>
  </r>
  <r>
    <x v="2"/>
    <s v="South"/>
    <s v="Technology"/>
    <x v="4927"/>
  </r>
  <r>
    <x v="2"/>
    <s v="West"/>
    <s v="Furniture"/>
    <x v="4928"/>
  </r>
  <r>
    <x v="0"/>
    <s v="West"/>
    <s v="Technology"/>
    <x v="3919"/>
  </r>
  <r>
    <x v="0"/>
    <s v="South"/>
    <s v="Office Supplies"/>
    <x v="2347"/>
  </r>
  <r>
    <x v="2"/>
    <s v="East"/>
    <s v="Furniture"/>
    <x v="4929"/>
  </r>
  <r>
    <x v="0"/>
    <s v="Central"/>
    <s v="Office Supplies"/>
    <x v="801"/>
  </r>
  <r>
    <x v="0"/>
    <s v="West"/>
    <s v="Technology"/>
    <x v="4007"/>
  </r>
  <r>
    <x v="1"/>
    <s v="Central"/>
    <s v="Furniture"/>
    <x v="4930"/>
  </r>
  <r>
    <x v="0"/>
    <s v="Central"/>
    <s v="Office Supplies"/>
    <x v="3112"/>
  </r>
  <r>
    <x v="0"/>
    <s v="South"/>
    <s v="Office Supplies"/>
    <x v="4931"/>
  </r>
  <r>
    <x v="1"/>
    <s v="Central"/>
    <s v="Office Supplies"/>
    <x v="4932"/>
  </r>
  <r>
    <x v="0"/>
    <s v="South"/>
    <s v="Office Supplies"/>
    <x v="4933"/>
  </r>
  <r>
    <x v="2"/>
    <s v="West"/>
    <s v="Office Supplies"/>
    <x v="4934"/>
  </r>
  <r>
    <x v="1"/>
    <s v="South"/>
    <s v="Technology"/>
    <x v="4935"/>
  </r>
  <r>
    <x v="2"/>
    <s v="East"/>
    <s v="Technology"/>
    <x v="4936"/>
  </r>
  <r>
    <x v="1"/>
    <s v="East"/>
    <s v="Office Supplies"/>
    <x v="4937"/>
  </r>
  <r>
    <x v="0"/>
    <s v="West"/>
    <s v="Furniture"/>
    <x v="4938"/>
  </r>
  <r>
    <x v="1"/>
    <s v="Central"/>
    <s v="Office Supplies"/>
    <x v="2858"/>
  </r>
  <r>
    <x v="1"/>
    <s v="East"/>
    <s v="Furniture"/>
    <x v="4939"/>
  </r>
  <r>
    <x v="2"/>
    <s v="East"/>
    <s v="Office Supplies"/>
    <x v="4940"/>
  </r>
  <r>
    <x v="2"/>
    <s v="East"/>
    <s v="Office Supplies"/>
    <x v="4941"/>
  </r>
  <r>
    <x v="2"/>
    <s v="South"/>
    <s v="Furniture"/>
    <x v="2790"/>
  </r>
  <r>
    <x v="0"/>
    <s v="West"/>
    <s v="Office Supplies"/>
    <x v="266"/>
  </r>
  <r>
    <x v="0"/>
    <s v="West"/>
    <s v="Technology"/>
    <x v="4942"/>
  </r>
  <r>
    <x v="0"/>
    <s v="East"/>
    <s v="Office Supplies"/>
    <x v="481"/>
  </r>
  <r>
    <x v="1"/>
    <s v="Central"/>
    <s v="Furniture"/>
    <x v="4943"/>
  </r>
  <r>
    <x v="2"/>
    <s v="West"/>
    <s v="Office Supplies"/>
    <x v="1019"/>
  </r>
  <r>
    <x v="1"/>
    <s v="West"/>
    <s v="Office Supplies"/>
    <x v="395"/>
  </r>
  <r>
    <x v="0"/>
    <s v="South"/>
    <s v="Office Supplies"/>
    <x v="4944"/>
  </r>
  <r>
    <x v="0"/>
    <s v="West"/>
    <s v="Technology"/>
    <x v="4945"/>
  </r>
  <r>
    <x v="0"/>
    <s v="West"/>
    <s v="Office Supplies"/>
    <x v="3521"/>
  </r>
  <r>
    <x v="0"/>
    <s v="West"/>
    <s v="Office Supplies"/>
    <x v="3549"/>
  </r>
  <r>
    <x v="2"/>
    <s v="West"/>
    <s v="Office Supplies"/>
    <x v="4946"/>
  </r>
  <r>
    <x v="2"/>
    <s v="East"/>
    <s v="Furniture"/>
    <x v="4947"/>
  </r>
  <r>
    <x v="0"/>
    <s v="West"/>
    <s v="Furniture"/>
    <x v="4086"/>
  </r>
  <r>
    <x v="0"/>
    <s v="East"/>
    <s v="Furniture"/>
    <x v="4948"/>
  </r>
  <r>
    <x v="1"/>
    <s v="East"/>
    <s v="Furniture"/>
    <x v="4611"/>
  </r>
  <r>
    <x v="0"/>
    <s v="South"/>
    <s v="Office Supplies"/>
    <x v="4278"/>
  </r>
  <r>
    <x v="1"/>
    <s v="East"/>
    <s v="Office Supplies"/>
    <x v="4949"/>
  </r>
  <r>
    <x v="0"/>
    <s v="East"/>
    <s v="Office Supplies"/>
    <x v="4950"/>
  </r>
  <r>
    <x v="0"/>
    <s v="West"/>
    <s v="Office Supplies"/>
    <x v="2126"/>
  </r>
  <r>
    <x v="0"/>
    <s v="Central"/>
    <s v="Office Supplies"/>
    <x v="2246"/>
  </r>
  <r>
    <x v="0"/>
    <s v="West"/>
    <s v="Furniture"/>
    <x v="835"/>
  </r>
  <r>
    <x v="0"/>
    <s v="Central"/>
    <s v="Office Supplies"/>
    <x v="2522"/>
  </r>
  <r>
    <x v="2"/>
    <s v="West"/>
    <s v="Office Supplies"/>
    <x v="1108"/>
  </r>
  <r>
    <x v="0"/>
    <s v="West"/>
    <s v="Office Supplies"/>
    <x v="4716"/>
  </r>
  <r>
    <x v="1"/>
    <s v="West"/>
    <s v="Office Supplies"/>
    <x v="4951"/>
  </r>
  <r>
    <x v="0"/>
    <s v="East"/>
    <s v="Office Supplies"/>
    <x v="3764"/>
  </r>
  <r>
    <x v="2"/>
    <s v="South"/>
    <s v="Office Supplies"/>
    <x v="2920"/>
  </r>
  <r>
    <x v="1"/>
    <s v="South"/>
    <s v="Office Supplies"/>
    <x v="4952"/>
  </r>
  <r>
    <x v="0"/>
    <s v="East"/>
    <s v="Furniture"/>
    <x v="4953"/>
  </r>
  <r>
    <x v="2"/>
    <s v="East"/>
    <s v="Furniture"/>
    <x v="4444"/>
  </r>
  <r>
    <x v="0"/>
    <s v="South"/>
    <s v="Office Supplies"/>
    <x v="253"/>
  </r>
  <r>
    <x v="0"/>
    <s v="East"/>
    <s v="Office Supplies"/>
    <x v="4954"/>
  </r>
  <r>
    <x v="0"/>
    <s v="West"/>
    <s v="Office Supplies"/>
    <x v="2697"/>
  </r>
  <r>
    <x v="0"/>
    <s v="South"/>
    <s v="Office Supplies"/>
    <x v="1102"/>
  </r>
  <r>
    <x v="0"/>
    <s v="Central"/>
    <s v="Office Supplies"/>
    <x v="4955"/>
  </r>
  <r>
    <x v="2"/>
    <s v="West"/>
    <s v="Office Supplies"/>
    <x v="1024"/>
  </r>
  <r>
    <x v="0"/>
    <s v="South"/>
    <s v="Office Supplies"/>
    <x v="662"/>
  </r>
  <r>
    <x v="0"/>
    <s v="Central"/>
    <s v="Office Supplies"/>
    <x v="2489"/>
  </r>
  <r>
    <x v="2"/>
    <s v="Central"/>
    <s v="Office Supplies"/>
    <x v="4956"/>
  </r>
  <r>
    <x v="2"/>
    <s v="East"/>
    <s v="Office Supplies"/>
    <x v="2937"/>
  </r>
  <r>
    <x v="1"/>
    <s v="South"/>
    <s v="Office Supplies"/>
    <x v="199"/>
  </r>
  <r>
    <x v="2"/>
    <s v="West"/>
    <s v="Furniture"/>
    <x v="569"/>
  </r>
  <r>
    <x v="2"/>
    <s v="South"/>
    <s v="Technology"/>
    <x v="3125"/>
  </r>
  <r>
    <x v="0"/>
    <s v="East"/>
    <s v="Office Supplies"/>
    <x v="2180"/>
  </r>
  <r>
    <x v="1"/>
    <s v="East"/>
    <s v="Technology"/>
    <x v="1438"/>
  </r>
  <r>
    <x v="2"/>
    <s v="West"/>
    <s v="Office Supplies"/>
    <x v="369"/>
  </r>
  <r>
    <x v="0"/>
    <s v="East"/>
    <s v="Furniture"/>
    <x v="3266"/>
  </r>
  <r>
    <x v="0"/>
    <s v="West"/>
    <s v="Furniture"/>
    <x v="4957"/>
  </r>
  <r>
    <x v="1"/>
    <s v="East"/>
    <s v="Office Supplies"/>
    <x v="4958"/>
  </r>
  <r>
    <x v="0"/>
    <s v="East"/>
    <s v="Furniture"/>
    <x v="4959"/>
  </r>
  <r>
    <x v="1"/>
    <s v="Central"/>
    <s v="Technology"/>
    <x v="4960"/>
  </r>
  <r>
    <x v="0"/>
    <s v="South"/>
    <s v="Furniture"/>
    <x v="4961"/>
  </r>
  <r>
    <x v="0"/>
    <s v="Central"/>
    <s v="Furniture"/>
    <x v="4962"/>
  </r>
  <r>
    <x v="1"/>
    <s v="West"/>
    <s v="Furniture"/>
    <x v="4963"/>
  </r>
  <r>
    <x v="1"/>
    <s v="East"/>
    <s v="Technology"/>
    <x v="4964"/>
  </r>
  <r>
    <x v="0"/>
    <s v="South"/>
    <s v="Furniture"/>
    <x v="4717"/>
  </r>
  <r>
    <x v="0"/>
    <s v="South"/>
    <s v="Technology"/>
    <x v="4965"/>
  </r>
  <r>
    <x v="2"/>
    <s v="South"/>
    <s v="Furniture"/>
    <x v="68"/>
  </r>
  <r>
    <x v="1"/>
    <s v="West"/>
    <s v="Office Supplies"/>
    <x v="4966"/>
  </r>
  <r>
    <x v="2"/>
    <s v="West"/>
    <s v="Furniture"/>
    <x v="4967"/>
  </r>
  <r>
    <x v="1"/>
    <s v="West"/>
    <s v="Office Supplies"/>
    <x v="2653"/>
  </r>
  <r>
    <x v="1"/>
    <s v="South"/>
    <s v="Office Supplies"/>
    <x v="479"/>
  </r>
  <r>
    <x v="1"/>
    <s v="Central"/>
    <s v="Office Supplies"/>
    <x v="4968"/>
  </r>
  <r>
    <x v="0"/>
    <s v="Central"/>
    <s v="Office Supplies"/>
    <x v="4969"/>
  </r>
  <r>
    <x v="2"/>
    <s v="West"/>
    <s v="Office Supplies"/>
    <x v="4970"/>
  </r>
  <r>
    <x v="0"/>
    <s v="South"/>
    <s v="Office Supplies"/>
    <x v="4971"/>
  </r>
  <r>
    <x v="1"/>
    <s v="Central"/>
    <s v="Furniture"/>
    <x v="4972"/>
  </r>
  <r>
    <x v="0"/>
    <s v="South"/>
    <s v="Office Supplies"/>
    <x v="4973"/>
  </r>
  <r>
    <x v="0"/>
    <s v="Central"/>
    <s v="Office Supplies"/>
    <x v="199"/>
  </r>
  <r>
    <x v="0"/>
    <s v="Central"/>
    <s v="Furniture"/>
    <x v="875"/>
  </r>
  <r>
    <x v="0"/>
    <s v="East"/>
    <s v="Office Supplies"/>
    <x v="4974"/>
  </r>
  <r>
    <x v="0"/>
    <s v="East"/>
    <s v="Technology"/>
    <x v="4975"/>
  </r>
  <r>
    <x v="0"/>
    <s v="South"/>
    <s v="Furniture"/>
    <x v="3906"/>
  </r>
  <r>
    <x v="0"/>
    <s v="West"/>
    <s v="Technology"/>
    <x v="4923"/>
  </r>
  <r>
    <x v="0"/>
    <s v="East"/>
    <s v="Office Supplies"/>
    <x v="4976"/>
  </r>
  <r>
    <x v="0"/>
    <s v="East"/>
    <s v="Office Supplies"/>
    <x v="3653"/>
  </r>
  <r>
    <x v="2"/>
    <s v="East"/>
    <s v="Office Supplies"/>
    <x v="4977"/>
  </r>
  <r>
    <x v="2"/>
    <s v="West"/>
    <s v="Technology"/>
    <x v="4978"/>
  </r>
  <r>
    <x v="0"/>
    <s v="East"/>
    <s v="Office Supplies"/>
    <x v="4979"/>
  </r>
  <r>
    <x v="1"/>
    <s v="Central"/>
    <s v="Technology"/>
    <x v="4980"/>
  </r>
  <r>
    <x v="2"/>
    <s v="Central"/>
    <s v="Office Supplies"/>
    <x v="2491"/>
  </r>
  <r>
    <x v="1"/>
    <s v="West"/>
    <s v="Office Supplies"/>
    <x v="479"/>
  </r>
  <r>
    <x v="1"/>
    <s v="East"/>
    <s v="Office Supplies"/>
    <x v="4981"/>
  </r>
  <r>
    <x v="0"/>
    <s v="East"/>
    <s v="Office Supplies"/>
    <x v="4982"/>
  </r>
  <r>
    <x v="0"/>
    <s v="East"/>
    <s v="Furniture"/>
    <x v="4983"/>
  </r>
  <r>
    <x v="0"/>
    <s v="South"/>
    <s v="Furniture"/>
    <x v="390"/>
  </r>
  <r>
    <x v="2"/>
    <s v="South"/>
    <s v="Furniture"/>
    <x v="4984"/>
  </r>
  <r>
    <x v="0"/>
    <s v="West"/>
    <s v="Office Supplies"/>
    <x v="2089"/>
  </r>
  <r>
    <x v="0"/>
    <s v="South"/>
    <s v="Office Supplies"/>
    <x v="1366"/>
  </r>
  <r>
    <x v="0"/>
    <s v="West"/>
    <s v="Office Supplies"/>
    <x v="4985"/>
  </r>
  <r>
    <x v="1"/>
    <s v="Central"/>
    <s v="Office Supplies"/>
    <x v="1753"/>
  </r>
  <r>
    <x v="0"/>
    <s v="West"/>
    <s v="Furniture"/>
    <x v="4986"/>
  </r>
  <r>
    <x v="0"/>
    <s v="East"/>
    <s v="Furniture"/>
    <x v="4987"/>
  </r>
  <r>
    <x v="0"/>
    <s v="South"/>
    <s v="Technology"/>
    <x v="4988"/>
  </r>
  <r>
    <x v="2"/>
    <s v="South"/>
    <s v="Office Supplies"/>
    <x v="4989"/>
  </r>
  <r>
    <x v="2"/>
    <s v="South"/>
    <s v="Office Supplies"/>
    <x v="4599"/>
  </r>
  <r>
    <x v="2"/>
    <s v="West"/>
    <s v="Office Supplies"/>
    <x v="3363"/>
  </r>
  <r>
    <x v="0"/>
    <s v="West"/>
    <s v="Office Supplies"/>
    <x v="4990"/>
  </r>
  <r>
    <x v="0"/>
    <s v="West"/>
    <s v="Office Supplies"/>
    <x v="4991"/>
  </r>
  <r>
    <x v="0"/>
    <s v="West"/>
    <s v="Office Supplies"/>
    <x v="4820"/>
  </r>
  <r>
    <x v="1"/>
    <s v="Central"/>
    <s v="Technology"/>
    <x v="4992"/>
  </r>
  <r>
    <x v="1"/>
    <s v="East"/>
    <s v="Office Supplies"/>
    <x v="4993"/>
  </r>
  <r>
    <x v="0"/>
    <s v="West"/>
    <s v="Furniture"/>
    <x v="3391"/>
  </r>
  <r>
    <x v="2"/>
    <s v="West"/>
    <s v="Office Supplies"/>
    <x v="1745"/>
  </r>
  <r>
    <x v="1"/>
    <s v="West"/>
    <s v="Office Supplies"/>
    <x v="4994"/>
  </r>
  <r>
    <x v="0"/>
    <s v="West"/>
    <s v="Office Supplies"/>
    <x v="3963"/>
  </r>
  <r>
    <x v="2"/>
    <s v="East"/>
    <s v="Office Supplies"/>
    <x v="349"/>
  </r>
  <r>
    <x v="2"/>
    <s v="East"/>
    <s v="Furniture"/>
    <x v="4995"/>
  </r>
  <r>
    <x v="1"/>
    <s v="West"/>
    <s v="Office Supplies"/>
    <x v="3681"/>
  </r>
  <r>
    <x v="2"/>
    <s v="West"/>
    <s v="Office Supplies"/>
    <x v="4229"/>
  </r>
  <r>
    <x v="2"/>
    <s v="Central"/>
    <s v="Office Supplies"/>
    <x v="4996"/>
  </r>
  <r>
    <x v="2"/>
    <s v="West"/>
    <s v="Furniture"/>
    <x v="4997"/>
  </r>
  <r>
    <x v="0"/>
    <s v="West"/>
    <s v="Technology"/>
    <x v="4998"/>
  </r>
  <r>
    <x v="2"/>
    <s v="East"/>
    <s v="Furniture"/>
    <x v="3602"/>
  </r>
  <r>
    <x v="0"/>
    <s v="East"/>
    <s v="Office Supplies"/>
    <x v="4999"/>
  </r>
  <r>
    <x v="0"/>
    <s v="West"/>
    <s v="Office Supplies"/>
    <x v="5000"/>
  </r>
  <r>
    <x v="0"/>
    <s v="West"/>
    <s v="Furniture"/>
    <x v="1504"/>
  </r>
  <r>
    <x v="0"/>
    <s v="East"/>
    <s v="Office Supplies"/>
    <x v="936"/>
  </r>
  <r>
    <x v="2"/>
    <s v="South"/>
    <s v="Office Supplies"/>
    <x v="2438"/>
  </r>
  <r>
    <x v="1"/>
    <s v="Central"/>
    <s v="Furniture"/>
    <x v="5001"/>
  </r>
  <r>
    <x v="2"/>
    <s v="East"/>
    <s v="Office Supplies"/>
    <x v="3175"/>
  </r>
  <r>
    <x v="0"/>
    <s v="South"/>
    <s v="Technology"/>
    <x v="5002"/>
  </r>
  <r>
    <x v="0"/>
    <s v="East"/>
    <s v="Office Supplies"/>
    <x v="2176"/>
  </r>
  <r>
    <x v="2"/>
    <s v="West"/>
    <s v="Office Supplies"/>
    <x v="5003"/>
  </r>
  <r>
    <x v="1"/>
    <s v="East"/>
    <s v="Furniture"/>
    <x v="4078"/>
  </r>
  <r>
    <x v="0"/>
    <s v="East"/>
    <s v="Technology"/>
    <x v="5004"/>
  </r>
  <r>
    <x v="0"/>
    <s v="Central"/>
    <s v="Technology"/>
    <x v="1943"/>
  </r>
  <r>
    <x v="2"/>
    <s v="East"/>
    <s v="Office Supplies"/>
    <x v="2388"/>
  </r>
  <r>
    <x v="2"/>
    <s v="West"/>
    <s v="Office Supplies"/>
    <x v="2242"/>
  </r>
  <r>
    <x v="1"/>
    <s v="South"/>
    <s v="Office Supplies"/>
    <x v="546"/>
  </r>
  <r>
    <x v="0"/>
    <s v="East"/>
    <s v="Furniture"/>
    <x v="1549"/>
  </r>
  <r>
    <x v="2"/>
    <s v="West"/>
    <s v="Office Supplies"/>
    <x v="5005"/>
  </r>
  <r>
    <x v="0"/>
    <s v="East"/>
    <s v="Office Supplies"/>
    <x v="5006"/>
  </r>
  <r>
    <x v="1"/>
    <s v="West"/>
    <s v="Office Supplies"/>
    <x v="5007"/>
  </r>
  <r>
    <x v="2"/>
    <s v="Central"/>
    <s v="Office Supplies"/>
    <x v="339"/>
  </r>
  <r>
    <x v="2"/>
    <s v="East"/>
    <s v="Technology"/>
    <x v="4754"/>
  </r>
  <r>
    <x v="0"/>
    <s v="East"/>
    <s v="Office Supplies"/>
    <x v="494"/>
  </r>
  <r>
    <x v="1"/>
    <s v="West"/>
    <s v="Furniture"/>
    <x v="5008"/>
  </r>
  <r>
    <x v="1"/>
    <s v="Central"/>
    <s v="Technology"/>
    <x v="272"/>
  </r>
  <r>
    <x v="2"/>
    <s v="West"/>
    <s v="Office Supplies"/>
    <x v="5009"/>
  </r>
  <r>
    <x v="0"/>
    <s v="West"/>
    <s v="Office Supplies"/>
    <x v="1640"/>
  </r>
  <r>
    <x v="0"/>
    <s v="West"/>
    <s v="Technology"/>
    <x v="2948"/>
  </r>
  <r>
    <x v="0"/>
    <s v="South"/>
    <s v="Technology"/>
    <x v="5010"/>
  </r>
  <r>
    <x v="1"/>
    <s v="South"/>
    <s v="Office Supplies"/>
    <x v="2553"/>
  </r>
  <r>
    <x v="0"/>
    <s v="West"/>
    <s v="Technology"/>
    <x v="5011"/>
  </r>
  <r>
    <x v="2"/>
    <s v="East"/>
    <s v="Furniture"/>
    <x v="5012"/>
  </r>
  <r>
    <x v="0"/>
    <s v="Central"/>
    <s v="Furniture"/>
    <x v="5013"/>
  </r>
  <r>
    <x v="1"/>
    <s v="Central"/>
    <s v="Office Supplies"/>
    <x v="5014"/>
  </r>
  <r>
    <x v="2"/>
    <s v="East"/>
    <s v="Furniture"/>
    <x v="5015"/>
  </r>
  <r>
    <x v="0"/>
    <s v="West"/>
    <s v="Furniture"/>
    <x v="5016"/>
  </r>
  <r>
    <x v="0"/>
    <s v="East"/>
    <s v="Office Supplies"/>
    <x v="5017"/>
  </r>
  <r>
    <x v="0"/>
    <s v="East"/>
    <s v="Office Supplies"/>
    <x v="5018"/>
  </r>
  <r>
    <x v="0"/>
    <s v="West"/>
    <s v="Office Supplies"/>
    <x v="5019"/>
  </r>
  <r>
    <x v="0"/>
    <s v="East"/>
    <s v="Technology"/>
    <x v="3005"/>
  </r>
  <r>
    <x v="0"/>
    <s v="East"/>
    <s v="Office Supplies"/>
    <x v="4831"/>
  </r>
  <r>
    <x v="0"/>
    <s v="South"/>
    <s v="Furniture"/>
    <x v="5020"/>
  </r>
  <r>
    <x v="0"/>
    <s v="East"/>
    <s v="Office Supplies"/>
    <x v="5021"/>
  </r>
  <r>
    <x v="0"/>
    <s v="South"/>
    <s v="Office Supplies"/>
    <x v="5022"/>
  </r>
  <r>
    <x v="0"/>
    <s v="East"/>
    <s v="Office Supplies"/>
    <x v="4192"/>
  </r>
  <r>
    <x v="0"/>
    <s v="East"/>
    <s v="Office Supplies"/>
    <x v="4054"/>
  </r>
  <r>
    <x v="0"/>
    <s v="West"/>
    <s v="Office Supplies"/>
    <x v="1059"/>
  </r>
  <r>
    <x v="0"/>
    <s v="South"/>
    <s v="Office Supplies"/>
    <x v="5023"/>
  </r>
  <r>
    <x v="0"/>
    <s v="West"/>
    <s v="Office Supplies"/>
    <x v="5024"/>
  </r>
  <r>
    <x v="0"/>
    <s v="West"/>
    <s v="Office Supplies"/>
    <x v="479"/>
  </r>
  <r>
    <x v="0"/>
    <s v="West"/>
    <s v="Office Supplies"/>
    <x v="4599"/>
  </r>
  <r>
    <x v="2"/>
    <s v="East"/>
    <s v="Office Supplies"/>
    <x v="2281"/>
  </r>
  <r>
    <x v="0"/>
    <s v="South"/>
    <s v="Office Supplies"/>
    <x v="5025"/>
  </r>
  <r>
    <x v="0"/>
    <s v="East"/>
    <s v="Office Supplies"/>
    <x v="736"/>
  </r>
  <r>
    <x v="0"/>
    <s v="South"/>
    <s v="Office Supplies"/>
    <x v="3995"/>
  </r>
  <r>
    <x v="1"/>
    <s v="South"/>
    <s v="Furniture"/>
    <x v="1553"/>
  </r>
  <r>
    <x v="0"/>
    <s v="West"/>
    <s v="Office Supplies"/>
    <x v="5026"/>
  </r>
  <r>
    <x v="0"/>
    <s v="West"/>
    <s v="Technology"/>
    <x v="5027"/>
  </r>
  <r>
    <x v="0"/>
    <s v="East"/>
    <s v="Office Supplies"/>
    <x v="4707"/>
  </r>
  <r>
    <x v="0"/>
    <s v="Central"/>
    <s v="Office Supplies"/>
    <x v="5028"/>
  </r>
  <r>
    <x v="2"/>
    <s v="South"/>
    <s v="Furniture"/>
    <x v="1222"/>
  </r>
  <r>
    <x v="0"/>
    <s v="Central"/>
    <s v="Office Supplies"/>
    <x v="1673"/>
  </r>
  <r>
    <x v="2"/>
    <s v="West"/>
    <s v="Furniture"/>
    <x v="5029"/>
  </r>
  <r>
    <x v="0"/>
    <s v="Central"/>
    <s v="Office Supplies"/>
    <x v="893"/>
  </r>
  <r>
    <x v="2"/>
    <s v="South"/>
    <s v="Office Supplies"/>
    <x v="5030"/>
  </r>
  <r>
    <x v="0"/>
    <s v="East"/>
    <s v="Technology"/>
    <x v="5031"/>
  </r>
  <r>
    <x v="2"/>
    <s v="South"/>
    <s v="Office Supplies"/>
    <x v="5032"/>
  </r>
  <r>
    <x v="0"/>
    <s v="East"/>
    <s v="Technology"/>
    <x v="4618"/>
  </r>
  <r>
    <x v="2"/>
    <s v="East"/>
    <s v="Furniture"/>
    <x v="5033"/>
  </r>
  <r>
    <x v="0"/>
    <s v="South"/>
    <s v="Technology"/>
    <x v="908"/>
  </r>
  <r>
    <x v="0"/>
    <s v="East"/>
    <s v="Furniture"/>
    <x v="160"/>
  </r>
  <r>
    <x v="1"/>
    <s v="West"/>
    <s v="Technology"/>
    <x v="144"/>
  </r>
  <r>
    <x v="2"/>
    <s v="South"/>
    <s v="Furniture"/>
    <x v="5034"/>
  </r>
  <r>
    <x v="2"/>
    <s v="East"/>
    <s v="Technology"/>
    <x v="5035"/>
  </r>
  <r>
    <x v="2"/>
    <s v="Central"/>
    <s v="Furniture"/>
    <x v="5036"/>
  </r>
  <r>
    <x v="2"/>
    <s v="West"/>
    <s v="Office Supplies"/>
    <x v="5037"/>
  </r>
  <r>
    <x v="1"/>
    <s v="East"/>
    <s v="Office Supplies"/>
    <x v="494"/>
  </r>
  <r>
    <x v="0"/>
    <s v="East"/>
    <s v="Technology"/>
    <x v="5038"/>
  </r>
  <r>
    <x v="1"/>
    <s v="East"/>
    <s v="Office Supplies"/>
    <x v="2596"/>
  </r>
  <r>
    <x v="2"/>
    <s v="East"/>
    <s v="Office Supplies"/>
    <x v="158"/>
  </r>
  <r>
    <x v="0"/>
    <s v="Central"/>
    <s v="Office Supplies"/>
    <x v="5039"/>
  </r>
  <r>
    <x v="2"/>
    <s v="West"/>
    <s v="Office Supplies"/>
    <x v="573"/>
  </r>
  <r>
    <x v="0"/>
    <s v="West"/>
    <s v="Office Supplies"/>
    <x v="4999"/>
  </r>
  <r>
    <x v="0"/>
    <s v="East"/>
    <s v="Technology"/>
    <x v="5040"/>
  </r>
  <r>
    <x v="0"/>
    <s v="South"/>
    <s v="Office Supplies"/>
    <x v="3481"/>
  </r>
  <r>
    <x v="2"/>
    <s v="Central"/>
    <s v="Technology"/>
    <x v="2828"/>
  </r>
  <r>
    <x v="2"/>
    <s v="Central"/>
    <s v="Furniture"/>
    <x v="5041"/>
  </r>
  <r>
    <x v="2"/>
    <s v="West"/>
    <s v="Furniture"/>
    <x v="5042"/>
  </r>
  <r>
    <x v="2"/>
    <s v="West"/>
    <s v="Office Supplies"/>
    <x v="5043"/>
  </r>
  <r>
    <x v="1"/>
    <s v="South"/>
    <s v="Office Supplies"/>
    <x v="2761"/>
  </r>
  <r>
    <x v="2"/>
    <s v="West"/>
    <s v="Furniture"/>
    <x v="1066"/>
  </r>
  <r>
    <x v="2"/>
    <s v="West"/>
    <s v="Technology"/>
    <x v="20"/>
  </r>
  <r>
    <x v="1"/>
    <s v="East"/>
    <s v="Office Supplies"/>
    <x v="5044"/>
  </r>
  <r>
    <x v="0"/>
    <s v="Central"/>
    <s v="Technology"/>
    <x v="852"/>
  </r>
  <r>
    <x v="2"/>
    <s v="West"/>
    <s v="Office Supplies"/>
    <x v="4919"/>
  </r>
  <r>
    <x v="2"/>
    <s v="Central"/>
    <s v="Office Supplies"/>
    <x v="2130"/>
  </r>
  <r>
    <x v="0"/>
    <s v="East"/>
    <s v="Technology"/>
    <x v="4155"/>
  </r>
  <r>
    <x v="0"/>
    <s v="South"/>
    <s v="Office Supplies"/>
    <x v="3035"/>
  </r>
  <r>
    <x v="2"/>
    <s v="West"/>
    <s v="Furniture"/>
    <x v="5045"/>
  </r>
  <r>
    <x v="1"/>
    <s v="West"/>
    <s v="Technology"/>
    <x v="5046"/>
  </r>
  <r>
    <x v="0"/>
    <s v="South"/>
    <s v="Office Supplies"/>
    <x v="5047"/>
  </r>
  <r>
    <x v="0"/>
    <s v="East"/>
    <s v="Office Supplies"/>
    <x v="369"/>
  </r>
  <r>
    <x v="2"/>
    <s v="West"/>
    <s v="Technology"/>
    <x v="776"/>
  </r>
  <r>
    <x v="0"/>
    <s v="West"/>
    <s v="Office Supplies"/>
    <x v="900"/>
  </r>
  <r>
    <x v="2"/>
    <s v="East"/>
    <s v="Furniture"/>
    <x v="5048"/>
  </r>
  <r>
    <x v="0"/>
    <s v="South"/>
    <s v="Technology"/>
    <x v="4546"/>
  </r>
  <r>
    <x v="1"/>
    <s v="East"/>
    <s v="Office Supplies"/>
    <x v="77"/>
  </r>
  <r>
    <x v="0"/>
    <s v="East"/>
    <s v="Office Supplies"/>
    <x v="5049"/>
  </r>
  <r>
    <x v="2"/>
    <s v="Central"/>
    <s v="Office Supplies"/>
    <x v="2057"/>
  </r>
  <r>
    <x v="1"/>
    <s v="East"/>
    <s v="Office Supplies"/>
    <x v="5050"/>
  </r>
  <r>
    <x v="1"/>
    <s v="West"/>
    <s v="Furniture"/>
    <x v="5051"/>
  </r>
  <r>
    <x v="1"/>
    <s v="East"/>
    <s v="Office Supplies"/>
    <x v="2621"/>
  </r>
  <r>
    <x v="0"/>
    <s v="West"/>
    <s v="Office Supplies"/>
    <x v="4912"/>
  </r>
  <r>
    <x v="1"/>
    <s v="Central"/>
    <s v="Office Supplies"/>
    <x v="5052"/>
  </r>
  <r>
    <x v="1"/>
    <s v="East"/>
    <s v="Technology"/>
    <x v="4478"/>
  </r>
  <r>
    <x v="2"/>
    <s v="South"/>
    <s v="Office Supplies"/>
    <x v="4302"/>
  </r>
  <r>
    <x v="0"/>
    <s v="West"/>
    <s v="Technology"/>
    <x v="5053"/>
  </r>
  <r>
    <x v="2"/>
    <s v="East"/>
    <s v="Office Supplies"/>
    <x v="5054"/>
  </r>
  <r>
    <x v="2"/>
    <s v="West"/>
    <s v="Office Supplies"/>
    <x v="5055"/>
  </r>
  <r>
    <x v="2"/>
    <s v="Central"/>
    <s v="Furniture"/>
    <x v="5056"/>
  </r>
  <r>
    <x v="0"/>
    <s v="South"/>
    <s v="Office Supplies"/>
    <x v="5057"/>
  </r>
  <r>
    <x v="1"/>
    <s v="East"/>
    <s v="Office Supplies"/>
    <x v="3079"/>
  </r>
  <r>
    <x v="0"/>
    <s v="East"/>
    <s v="Furniture"/>
    <x v="3100"/>
  </r>
  <r>
    <x v="0"/>
    <s v="South"/>
    <s v="Technology"/>
    <x v="5058"/>
  </r>
  <r>
    <x v="2"/>
    <s v="West"/>
    <s v="Office Supplies"/>
    <x v="641"/>
  </r>
  <r>
    <x v="1"/>
    <s v="South"/>
    <s v="Office Supplies"/>
    <x v="5059"/>
  </r>
  <r>
    <x v="0"/>
    <s v="West"/>
    <s v="Office Supplies"/>
    <x v="1571"/>
  </r>
  <r>
    <x v="2"/>
    <s v="East"/>
    <s v="Technology"/>
    <x v="4662"/>
  </r>
  <r>
    <x v="2"/>
    <s v="East"/>
    <s v="Furniture"/>
    <x v="5060"/>
  </r>
  <r>
    <x v="2"/>
    <s v="West"/>
    <s v="Office Supplies"/>
    <x v="4212"/>
  </r>
  <r>
    <x v="0"/>
    <s v="West"/>
    <s v="Office Supplies"/>
    <x v="5061"/>
  </r>
  <r>
    <x v="0"/>
    <s v="Central"/>
    <s v="Furniture"/>
    <x v="1032"/>
  </r>
  <r>
    <x v="1"/>
    <s v="West"/>
    <s v="Office Supplies"/>
    <x v="790"/>
  </r>
  <r>
    <x v="1"/>
    <s v="West"/>
    <s v="Office Supplies"/>
    <x v="181"/>
  </r>
  <r>
    <x v="0"/>
    <s v="Central"/>
    <s v="Furniture"/>
    <x v="5062"/>
  </r>
  <r>
    <x v="1"/>
    <s v="South"/>
    <s v="Furniture"/>
    <x v="5063"/>
  </r>
  <r>
    <x v="1"/>
    <s v="Central"/>
    <s v="Office Supplies"/>
    <x v="2106"/>
  </r>
  <r>
    <x v="1"/>
    <s v="East"/>
    <s v="Office Supplies"/>
    <x v="1459"/>
  </r>
  <r>
    <x v="0"/>
    <s v="West"/>
    <s v="Office Supplies"/>
    <x v="573"/>
  </r>
  <r>
    <x v="0"/>
    <s v="South"/>
    <s v="Technology"/>
    <x v="1766"/>
  </r>
  <r>
    <x v="2"/>
    <s v="East"/>
    <s v="Office Supplies"/>
    <x v="2152"/>
  </r>
  <r>
    <x v="0"/>
    <s v="West"/>
    <s v="Office Supplies"/>
    <x v="1186"/>
  </r>
  <r>
    <x v="0"/>
    <s v="West"/>
    <s v="Technology"/>
    <x v="3825"/>
  </r>
  <r>
    <x v="0"/>
    <s v="West"/>
    <s v="Technology"/>
    <x v="1961"/>
  </r>
  <r>
    <x v="0"/>
    <s v="West"/>
    <s v="Office Supplies"/>
    <x v="5064"/>
  </r>
  <r>
    <x v="2"/>
    <s v="West"/>
    <s v="Technology"/>
    <x v="5065"/>
  </r>
  <r>
    <x v="0"/>
    <s v="West"/>
    <s v="Furniture"/>
    <x v="360"/>
  </r>
  <r>
    <x v="0"/>
    <s v="West"/>
    <s v="Furniture"/>
    <x v="5066"/>
  </r>
  <r>
    <x v="0"/>
    <s v="East"/>
    <s v="Technology"/>
    <x v="664"/>
  </r>
  <r>
    <x v="0"/>
    <s v="Central"/>
    <s v="Technology"/>
    <x v="2424"/>
  </r>
  <r>
    <x v="1"/>
    <s v="South"/>
    <s v="Furniture"/>
    <x v="5067"/>
  </r>
  <r>
    <x v="0"/>
    <s v="West"/>
    <s v="Office Supplies"/>
    <x v="5068"/>
  </r>
  <r>
    <x v="0"/>
    <s v="East"/>
    <s v="Office Supplies"/>
    <x v="1131"/>
  </r>
  <r>
    <x v="0"/>
    <s v="Central"/>
    <s v="Office Supplies"/>
    <x v="34"/>
  </r>
  <r>
    <x v="0"/>
    <s v="West"/>
    <s v="Office Supplies"/>
    <x v="4979"/>
  </r>
  <r>
    <x v="2"/>
    <s v="East"/>
    <s v="Furniture"/>
    <x v="4205"/>
  </r>
  <r>
    <x v="0"/>
    <s v="West"/>
    <s v="Office Supplies"/>
    <x v="1748"/>
  </r>
  <r>
    <x v="0"/>
    <s v="East"/>
    <s v="Furniture"/>
    <x v="5069"/>
  </r>
  <r>
    <x v="0"/>
    <s v="Central"/>
    <s v="Office Supplies"/>
    <x v="380"/>
  </r>
  <r>
    <x v="1"/>
    <s v="East"/>
    <s v="Technology"/>
    <x v="5070"/>
  </r>
  <r>
    <x v="2"/>
    <s v="Central"/>
    <s v="Office Supplies"/>
    <x v="5071"/>
  </r>
  <r>
    <x v="1"/>
    <s v="East"/>
    <s v="Office Supplies"/>
    <x v="489"/>
  </r>
  <r>
    <x v="0"/>
    <s v="South"/>
    <s v="Office Supplies"/>
    <x v="5072"/>
  </r>
  <r>
    <x v="0"/>
    <s v="Central"/>
    <s v="Technology"/>
    <x v="3752"/>
  </r>
  <r>
    <x v="2"/>
    <s v="East"/>
    <s v="Office Supplies"/>
    <x v="349"/>
  </r>
  <r>
    <x v="0"/>
    <s v="West"/>
    <s v="Office Supplies"/>
    <x v="1748"/>
  </r>
  <r>
    <x v="1"/>
    <s v="West"/>
    <s v="Office Supplies"/>
    <x v="3764"/>
  </r>
  <r>
    <x v="2"/>
    <s v="West"/>
    <s v="Technology"/>
    <x v="5073"/>
  </r>
  <r>
    <x v="1"/>
    <s v="Central"/>
    <s v="Office Supplies"/>
    <x v="2183"/>
  </r>
  <r>
    <x v="0"/>
    <s v="West"/>
    <s v="Office Supplies"/>
    <x v="4944"/>
  </r>
  <r>
    <x v="0"/>
    <s v="West"/>
    <s v="Technology"/>
    <x v="1682"/>
  </r>
  <r>
    <x v="0"/>
    <s v="East"/>
    <s v="Office Supplies"/>
    <x v="3659"/>
  </r>
  <r>
    <x v="0"/>
    <s v="Central"/>
    <s v="Office Supplies"/>
    <x v="5074"/>
  </r>
  <r>
    <x v="2"/>
    <s v="West"/>
    <s v="Furniture"/>
    <x v="3391"/>
  </r>
  <r>
    <x v="0"/>
    <s v="East"/>
    <s v="Office Supplies"/>
    <x v="2110"/>
  </r>
  <r>
    <x v="2"/>
    <s v="Central"/>
    <s v="Office Supplies"/>
    <x v="3137"/>
  </r>
  <r>
    <x v="1"/>
    <s v="South"/>
    <s v="Office Supplies"/>
    <x v="97"/>
  </r>
  <r>
    <x v="0"/>
    <s v="South"/>
    <s v="Office Supplies"/>
    <x v="5075"/>
  </r>
  <r>
    <x v="0"/>
    <s v="West"/>
    <s v="Office Supplies"/>
    <x v="2146"/>
  </r>
  <r>
    <x v="0"/>
    <s v="South"/>
    <s v="Furniture"/>
    <x v="5076"/>
  </r>
  <r>
    <x v="0"/>
    <s v="West"/>
    <s v="Office Supplies"/>
    <x v="452"/>
  </r>
  <r>
    <x v="0"/>
    <s v="West"/>
    <s v="Office Supplies"/>
    <x v="266"/>
  </r>
  <r>
    <x v="0"/>
    <s v="Central"/>
    <s v="Technology"/>
    <x v="3434"/>
  </r>
  <r>
    <x v="0"/>
    <s v="South"/>
    <s v="Office Supplies"/>
    <x v="5077"/>
  </r>
  <r>
    <x v="0"/>
    <s v="Central"/>
    <s v="Office Supplies"/>
    <x v="4361"/>
  </r>
  <r>
    <x v="2"/>
    <s v="East"/>
    <s v="Office Supplies"/>
    <x v="4307"/>
  </r>
  <r>
    <x v="0"/>
    <s v="West"/>
    <s v="Office Supplies"/>
    <x v="1794"/>
  </r>
  <r>
    <x v="1"/>
    <s v="East"/>
    <s v="Office Supplies"/>
    <x v="479"/>
  </r>
  <r>
    <x v="0"/>
    <s v="South"/>
    <s v="Office Supplies"/>
    <x v="492"/>
  </r>
  <r>
    <x v="0"/>
    <s v="Central"/>
    <s v="Office Supplies"/>
    <x v="1444"/>
  </r>
  <r>
    <x v="0"/>
    <s v="East"/>
    <s v="Office Supplies"/>
    <x v="4021"/>
  </r>
  <r>
    <x v="1"/>
    <s v="East"/>
    <s v="Furniture"/>
    <x v="3884"/>
  </r>
  <r>
    <x v="2"/>
    <s v="East"/>
    <s v="Furniture"/>
    <x v="4401"/>
  </r>
  <r>
    <x v="2"/>
    <s v="West"/>
    <s v="Technology"/>
    <x v="2222"/>
  </r>
  <r>
    <x v="0"/>
    <s v="East"/>
    <s v="Office Supplies"/>
    <x v="1618"/>
  </r>
  <r>
    <x v="0"/>
    <s v="East"/>
    <s v="Office Supplies"/>
    <x v="494"/>
  </r>
  <r>
    <x v="0"/>
    <s v="West"/>
    <s v="Office Supplies"/>
    <x v="5078"/>
  </r>
  <r>
    <x v="2"/>
    <s v="Central"/>
    <s v="Office Supplies"/>
    <x v="1422"/>
  </r>
  <r>
    <x v="1"/>
    <s v="West"/>
    <s v="Furniture"/>
    <x v="5079"/>
  </r>
  <r>
    <x v="2"/>
    <s v="South"/>
    <s v="Office Supplies"/>
    <x v="5080"/>
  </r>
  <r>
    <x v="0"/>
    <s v="West"/>
    <s v="Office Supplies"/>
    <x v="2732"/>
  </r>
  <r>
    <x v="0"/>
    <s v="South"/>
    <s v="Office Supplies"/>
    <x v="5081"/>
  </r>
  <r>
    <x v="2"/>
    <s v="West"/>
    <s v="Office Supplies"/>
    <x v="1025"/>
  </r>
  <r>
    <x v="1"/>
    <s v="West"/>
    <s v="Office Supplies"/>
    <x v="115"/>
  </r>
  <r>
    <x v="0"/>
    <s v="East"/>
    <s v="Office Supplies"/>
    <x v="2246"/>
  </r>
  <r>
    <x v="0"/>
    <s v="Central"/>
    <s v="Office Supplies"/>
    <x v="5082"/>
  </r>
  <r>
    <x v="2"/>
    <s v="Central"/>
    <s v="Office Supplies"/>
    <x v="5083"/>
  </r>
  <r>
    <x v="0"/>
    <s v="West"/>
    <s v="Office Supplies"/>
    <x v="5084"/>
  </r>
  <r>
    <x v="0"/>
    <s v="West"/>
    <s v="Technology"/>
    <x v="2070"/>
  </r>
  <r>
    <x v="0"/>
    <s v="South"/>
    <s v="Office Supplies"/>
    <x v="5085"/>
  </r>
  <r>
    <x v="2"/>
    <s v="Central"/>
    <s v="Office Supplies"/>
    <x v="536"/>
  </r>
  <r>
    <x v="0"/>
    <s v="Central"/>
    <s v="Furniture"/>
    <x v="5086"/>
  </r>
  <r>
    <x v="2"/>
    <s v="Central"/>
    <s v="Office Supplies"/>
    <x v="199"/>
  </r>
  <r>
    <x v="0"/>
    <s v="West"/>
    <s v="Technology"/>
    <x v="5087"/>
  </r>
  <r>
    <x v="0"/>
    <s v="East"/>
    <s v="Office Supplies"/>
    <x v="1795"/>
  </r>
  <r>
    <x v="0"/>
    <s v="South"/>
    <s v="Furniture"/>
    <x v="5088"/>
  </r>
  <r>
    <x v="0"/>
    <s v="Central"/>
    <s v="Office Supplies"/>
    <x v="5089"/>
  </r>
  <r>
    <x v="2"/>
    <s v="South"/>
    <s v="Technology"/>
    <x v="5090"/>
  </r>
  <r>
    <x v="0"/>
    <s v="Central"/>
    <s v="Office Supplies"/>
    <x v="2760"/>
  </r>
  <r>
    <x v="0"/>
    <s v="West"/>
    <s v="Office Supplies"/>
    <x v="1282"/>
  </r>
  <r>
    <x v="2"/>
    <s v="East"/>
    <s v="Technology"/>
    <x v="5091"/>
  </r>
  <r>
    <x v="0"/>
    <s v="East"/>
    <s v="Technology"/>
    <x v="4117"/>
  </r>
  <r>
    <x v="0"/>
    <s v="East"/>
    <s v="Furniture"/>
    <x v="5092"/>
  </r>
  <r>
    <x v="2"/>
    <s v="East"/>
    <s v="Furniture"/>
    <x v="4737"/>
  </r>
  <r>
    <x v="2"/>
    <s v="East"/>
    <s v="Furniture"/>
    <x v="5093"/>
  </r>
  <r>
    <x v="0"/>
    <s v="South"/>
    <s v="Furniture"/>
    <x v="5094"/>
  </r>
  <r>
    <x v="2"/>
    <s v="East"/>
    <s v="Office Supplies"/>
    <x v="5095"/>
  </r>
  <r>
    <x v="0"/>
    <s v="South"/>
    <s v="Technology"/>
    <x v="5096"/>
  </r>
  <r>
    <x v="0"/>
    <s v="West"/>
    <s v="Office Supplies"/>
    <x v="5097"/>
  </r>
  <r>
    <x v="0"/>
    <s v="Central"/>
    <s v="Technology"/>
    <x v="5098"/>
  </r>
  <r>
    <x v="1"/>
    <s v="West"/>
    <s v="Furniture"/>
    <x v="1910"/>
  </r>
  <r>
    <x v="0"/>
    <s v="Central"/>
    <s v="Office Supplies"/>
    <x v="5099"/>
  </r>
  <r>
    <x v="0"/>
    <s v="West"/>
    <s v="Office Supplies"/>
    <x v="5100"/>
  </r>
  <r>
    <x v="0"/>
    <s v="West"/>
    <s v="Office Supplies"/>
    <x v="88"/>
  </r>
  <r>
    <x v="1"/>
    <s v="West"/>
    <s v="Technology"/>
    <x v="3198"/>
  </r>
  <r>
    <x v="2"/>
    <s v="West"/>
    <s v="Office Supplies"/>
    <x v="1744"/>
  </r>
  <r>
    <x v="0"/>
    <s v="Central"/>
    <s v="Furniture"/>
    <x v="5101"/>
  </r>
  <r>
    <x v="1"/>
    <s v="East"/>
    <s v="Technology"/>
    <x v="5102"/>
  </r>
  <r>
    <x v="0"/>
    <s v="Central"/>
    <s v="Office Supplies"/>
    <x v="678"/>
  </r>
  <r>
    <x v="2"/>
    <s v="West"/>
    <s v="Office Supplies"/>
    <x v="479"/>
  </r>
  <r>
    <x v="2"/>
    <s v="East"/>
    <s v="Furniture"/>
    <x v="5103"/>
  </r>
  <r>
    <x v="0"/>
    <s v="East"/>
    <s v="Furniture"/>
    <x v="5104"/>
  </r>
  <r>
    <x v="0"/>
    <s v="West"/>
    <s v="Furniture"/>
    <x v="5105"/>
  </r>
  <r>
    <x v="1"/>
    <s v="Central"/>
    <s v="Technology"/>
    <x v="5106"/>
  </r>
  <r>
    <x v="0"/>
    <s v="Central"/>
    <s v="Technology"/>
    <x v="3433"/>
  </r>
  <r>
    <x v="1"/>
    <s v="West"/>
    <s v="Office Supplies"/>
    <x v="5107"/>
  </r>
  <r>
    <x v="2"/>
    <s v="South"/>
    <s v="Furniture"/>
    <x v="5108"/>
  </r>
  <r>
    <x v="0"/>
    <s v="West"/>
    <s v="Office Supplies"/>
    <x v="2281"/>
  </r>
  <r>
    <x v="1"/>
    <s v="Central"/>
    <s v="Furniture"/>
    <x v="5109"/>
  </r>
  <r>
    <x v="1"/>
    <s v="Central"/>
    <s v="Office Supplies"/>
    <x v="2388"/>
  </r>
  <r>
    <x v="0"/>
    <s v="East"/>
    <s v="Office Supplies"/>
    <x v="511"/>
  </r>
  <r>
    <x v="2"/>
    <s v="West"/>
    <s v="Office Supplies"/>
    <x v="3414"/>
  </r>
  <r>
    <x v="2"/>
    <s v="East"/>
    <s v="Office Supplies"/>
    <x v="5110"/>
  </r>
  <r>
    <x v="1"/>
    <s v="Central"/>
    <s v="Office Supplies"/>
    <x v="5111"/>
  </r>
  <r>
    <x v="0"/>
    <s v="West"/>
    <s v="Furniture"/>
    <x v="2488"/>
  </r>
  <r>
    <x v="2"/>
    <s v="West"/>
    <s v="Furniture"/>
    <x v="1671"/>
  </r>
  <r>
    <x v="1"/>
    <s v="West"/>
    <s v="Office Supplies"/>
    <x v="4395"/>
  </r>
  <r>
    <x v="2"/>
    <s v="West"/>
    <s v="Technology"/>
    <x v="5112"/>
  </r>
  <r>
    <x v="0"/>
    <s v="East"/>
    <s v="Technology"/>
    <x v="5113"/>
  </r>
  <r>
    <x v="0"/>
    <s v="Central"/>
    <s v="Furniture"/>
    <x v="5114"/>
  </r>
  <r>
    <x v="0"/>
    <s v="Central"/>
    <s v="Technology"/>
    <x v="4410"/>
  </r>
  <r>
    <x v="0"/>
    <s v="South"/>
    <s v="Office Supplies"/>
    <x v="5115"/>
  </r>
  <r>
    <x v="1"/>
    <s v="East"/>
    <s v="Office Supplies"/>
    <x v="5116"/>
  </r>
  <r>
    <x v="0"/>
    <s v="South"/>
    <s v="Office Supplies"/>
    <x v="4401"/>
  </r>
  <r>
    <x v="0"/>
    <s v="West"/>
    <s v="Furniture"/>
    <x v="5117"/>
  </r>
  <r>
    <x v="0"/>
    <s v="West"/>
    <s v="Technology"/>
    <x v="5118"/>
  </r>
  <r>
    <x v="1"/>
    <s v="East"/>
    <s v="Furniture"/>
    <x v="2730"/>
  </r>
  <r>
    <x v="0"/>
    <s v="West"/>
    <s v="Office Supplies"/>
    <x v="3920"/>
  </r>
  <r>
    <x v="0"/>
    <s v="West"/>
    <s v="Furniture"/>
    <x v="5119"/>
  </r>
  <r>
    <x v="0"/>
    <s v="Central"/>
    <s v="Furniture"/>
    <x v="1662"/>
  </r>
  <r>
    <x v="0"/>
    <s v="East"/>
    <s v="Office Supplies"/>
    <x v="1236"/>
  </r>
  <r>
    <x v="0"/>
    <s v="East"/>
    <s v="Technology"/>
    <x v="225"/>
  </r>
  <r>
    <x v="2"/>
    <s v="Central"/>
    <s v="Furniture"/>
    <x v="2632"/>
  </r>
  <r>
    <x v="0"/>
    <s v="West"/>
    <s v="Office Supplies"/>
    <x v="5120"/>
  </r>
  <r>
    <x v="1"/>
    <s v="South"/>
    <s v="Office Supplies"/>
    <x v="4384"/>
  </r>
  <r>
    <x v="0"/>
    <s v="South"/>
    <s v="Office Supplies"/>
    <x v="5121"/>
  </r>
  <r>
    <x v="2"/>
    <s v="West"/>
    <s v="Technology"/>
    <x v="5122"/>
  </r>
  <r>
    <x v="0"/>
    <s v="South"/>
    <s v="Technology"/>
    <x v="440"/>
  </r>
  <r>
    <x v="0"/>
    <s v="West"/>
    <s v="Office Supplies"/>
    <x v="5123"/>
  </r>
  <r>
    <x v="2"/>
    <s v="East"/>
    <s v="Office Supplies"/>
    <x v="5124"/>
  </r>
  <r>
    <x v="2"/>
    <s v="South"/>
    <s v="Technology"/>
    <x v="388"/>
  </r>
  <r>
    <x v="2"/>
    <s v="East"/>
    <s v="Technology"/>
    <x v="5125"/>
  </r>
  <r>
    <x v="0"/>
    <s v="East"/>
    <s v="Furniture"/>
    <x v="5126"/>
  </r>
  <r>
    <x v="0"/>
    <s v="West"/>
    <s v="Office Supplies"/>
    <x v="5127"/>
  </r>
  <r>
    <x v="2"/>
    <s v="East"/>
    <s v="Office Supplies"/>
    <x v="4016"/>
  </r>
  <r>
    <x v="0"/>
    <s v="Central"/>
    <s v="Office Supplies"/>
    <x v="4966"/>
  </r>
  <r>
    <x v="1"/>
    <s v="West"/>
    <s v="Office Supplies"/>
    <x v="4048"/>
  </r>
  <r>
    <x v="2"/>
    <s v="East"/>
    <s v="Office Supplies"/>
    <x v="4137"/>
  </r>
  <r>
    <x v="0"/>
    <s v="East"/>
    <s v="Furniture"/>
    <x v="5128"/>
  </r>
  <r>
    <x v="0"/>
    <s v="South"/>
    <s v="Technology"/>
    <x v="3198"/>
  </r>
  <r>
    <x v="2"/>
    <s v="East"/>
    <s v="Office Supplies"/>
    <x v="29"/>
  </r>
  <r>
    <x v="2"/>
    <s v="East"/>
    <s v="Furniture"/>
    <x v="5129"/>
  </r>
  <r>
    <x v="2"/>
    <s v="West"/>
    <s v="Office Supplies"/>
    <x v="5130"/>
  </r>
  <r>
    <x v="0"/>
    <s v="East"/>
    <s v="Office Supplies"/>
    <x v="5131"/>
  </r>
  <r>
    <x v="0"/>
    <s v="West"/>
    <s v="Furniture"/>
    <x v="163"/>
  </r>
  <r>
    <x v="0"/>
    <s v="Central"/>
    <s v="Furniture"/>
    <x v="5132"/>
  </r>
  <r>
    <x v="0"/>
    <s v="Central"/>
    <s v="Furniture"/>
    <x v="5133"/>
  </r>
  <r>
    <x v="0"/>
    <s v="West"/>
    <s v="Office Supplies"/>
    <x v="3499"/>
  </r>
  <r>
    <x v="0"/>
    <s v="West"/>
    <s v="Office Supplies"/>
    <x v="479"/>
  </r>
  <r>
    <x v="1"/>
    <s v="Central"/>
    <s v="Office Supplies"/>
    <x v="479"/>
  </r>
  <r>
    <x v="1"/>
    <s v="West"/>
    <s v="Office Supplies"/>
    <x v="4119"/>
  </r>
  <r>
    <x v="1"/>
    <s v="South"/>
    <s v="Furniture"/>
    <x v="5134"/>
  </r>
  <r>
    <x v="0"/>
    <s v="East"/>
    <s v="Office Supplies"/>
    <x v="5135"/>
  </r>
  <r>
    <x v="2"/>
    <s v="East"/>
    <s v="Office Supplies"/>
    <x v="5136"/>
  </r>
  <r>
    <x v="0"/>
    <s v="Central"/>
    <s v="Technology"/>
    <x v="5137"/>
  </r>
  <r>
    <x v="0"/>
    <s v="South"/>
    <s v="Technology"/>
    <x v="5137"/>
  </r>
  <r>
    <x v="0"/>
    <s v="West"/>
    <s v="Office Supplies"/>
    <x v="5138"/>
  </r>
  <r>
    <x v="1"/>
    <s v="East"/>
    <s v="Technology"/>
    <x v="5139"/>
  </r>
  <r>
    <x v="0"/>
    <s v="West"/>
    <s v="Office Supplies"/>
    <x v="5140"/>
  </r>
  <r>
    <x v="0"/>
    <s v="South"/>
    <s v="Office Supplies"/>
    <x v="1248"/>
  </r>
  <r>
    <x v="2"/>
    <s v="South"/>
    <s v="Furniture"/>
    <x v="4411"/>
  </r>
  <r>
    <x v="0"/>
    <s v="Central"/>
    <s v="Office Supplies"/>
    <x v="214"/>
  </r>
  <r>
    <x v="1"/>
    <s v="Central"/>
    <s v="Technology"/>
    <x v="5141"/>
  </r>
  <r>
    <x v="2"/>
    <s v="South"/>
    <s v="Office Supplies"/>
    <x v="4440"/>
  </r>
  <r>
    <x v="1"/>
    <s v="East"/>
    <s v="Office Supplies"/>
    <x v="3458"/>
  </r>
  <r>
    <x v="0"/>
    <s v="Central"/>
    <s v="Office Supplies"/>
    <x v="3743"/>
  </r>
  <r>
    <x v="0"/>
    <s v="Central"/>
    <s v="Office Supplies"/>
    <x v="1129"/>
  </r>
  <r>
    <x v="1"/>
    <s v="West"/>
    <s v="Furniture"/>
    <x v="5142"/>
  </r>
  <r>
    <x v="1"/>
    <s v="West"/>
    <s v="Office Supplies"/>
    <x v="844"/>
  </r>
  <r>
    <x v="0"/>
    <s v="Central"/>
    <s v="Office Supplies"/>
    <x v="3672"/>
  </r>
  <r>
    <x v="0"/>
    <s v="East"/>
    <s v="Furniture"/>
    <x v="1125"/>
  </r>
  <r>
    <x v="2"/>
    <s v="Central"/>
    <s v="Technology"/>
    <x v="2965"/>
  </r>
  <r>
    <x v="0"/>
    <s v="East"/>
    <s v="Furniture"/>
    <x v="5143"/>
  </r>
  <r>
    <x v="2"/>
    <s v="Central"/>
    <s v="Office Supplies"/>
    <x v="77"/>
  </r>
  <r>
    <x v="0"/>
    <s v="Central"/>
    <s v="Office Supplies"/>
    <x v="5144"/>
  </r>
  <r>
    <x v="0"/>
    <s v="West"/>
    <s v="Office Supplies"/>
    <x v="936"/>
  </r>
  <r>
    <x v="1"/>
    <s v="West"/>
    <s v="Technology"/>
    <x v="3397"/>
  </r>
  <r>
    <x v="0"/>
    <s v="West"/>
    <s v="Office Supplies"/>
    <x v="5145"/>
  </r>
  <r>
    <x v="0"/>
    <s v="East"/>
    <s v="Office Supplies"/>
    <x v="1040"/>
  </r>
  <r>
    <x v="0"/>
    <s v="East"/>
    <s v="Office Supplies"/>
    <x v="4127"/>
  </r>
  <r>
    <x v="2"/>
    <s v="West"/>
    <s v="Furniture"/>
    <x v="5146"/>
  </r>
  <r>
    <x v="2"/>
    <s v="West"/>
    <s v="Technology"/>
    <x v="4377"/>
  </r>
  <r>
    <x v="1"/>
    <s v="East"/>
    <s v="Office Supplies"/>
    <x v="5147"/>
  </r>
  <r>
    <x v="0"/>
    <s v="West"/>
    <s v="Furniture"/>
    <x v="5148"/>
  </r>
  <r>
    <x v="0"/>
    <s v="South"/>
    <s v="Office Supplies"/>
    <x v="455"/>
  </r>
  <r>
    <x v="0"/>
    <s v="Central"/>
    <s v="Office Supplies"/>
    <x v="5149"/>
  </r>
  <r>
    <x v="2"/>
    <s v="South"/>
    <s v="Technology"/>
    <x v="5150"/>
  </r>
  <r>
    <x v="0"/>
    <s v="West"/>
    <s v="Technology"/>
    <x v="895"/>
  </r>
  <r>
    <x v="0"/>
    <s v="East"/>
    <s v="Furniture"/>
    <x v="5151"/>
  </r>
  <r>
    <x v="0"/>
    <s v="West"/>
    <s v="Technology"/>
    <x v="5152"/>
  </r>
  <r>
    <x v="2"/>
    <s v="East"/>
    <s v="Office Supplies"/>
    <x v="85"/>
  </r>
  <r>
    <x v="2"/>
    <s v="East"/>
    <s v="Furniture"/>
    <x v="4758"/>
  </r>
  <r>
    <x v="0"/>
    <s v="Central"/>
    <s v="Technology"/>
    <x v="5153"/>
  </r>
  <r>
    <x v="1"/>
    <s v="East"/>
    <s v="Office Supplies"/>
    <x v="5154"/>
  </r>
  <r>
    <x v="2"/>
    <s v="West"/>
    <s v="Office Supplies"/>
    <x v="3630"/>
  </r>
  <r>
    <x v="0"/>
    <s v="Central"/>
    <s v="Office Supplies"/>
    <x v="5155"/>
  </r>
  <r>
    <x v="2"/>
    <s v="South"/>
    <s v="Technology"/>
    <x v="5156"/>
  </r>
  <r>
    <x v="0"/>
    <s v="Central"/>
    <s v="Furniture"/>
    <x v="5157"/>
  </r>
  <r>
    <x v="0"/>
    <s v="East"/>
    <s v="Office Supplies"/>
    <x v="5158"/>
  </r>
  <r>
    <x v="0"/>
    <s v="West"/>
    <s v="Office Supplies"/>
    <x v="5159"/>
  </r>
  <r>
    <x v="2"/>
    <s v="South"/>
    <s v="Furniture"/>
    <x v="5160"/>
  </r>
  <r>
    <x v="1"/>
    <s v="Central"/>
    <s v="Office Supplies"/>
    <x v="5161"/>
  </r>
  <r>
    <x v="0"/>
    <s v="West"/>
    <s v="Furniture"/>
    <x v="5162"/>
  </r>
  <r>
    <x v="2"/>
    <s v="South"/>
    <s v="Furniture"/>
    <x v="5163"/>
  </r>
  <r>
    <x v="0"/>
    <s v="West"/>
    <s v="Technology"/>
    <x v="2651"/>
  </r>
  <r>
    <x v="0"/>
    <s v="South"/>
    <s v="Office Supplies"/>
    <x v="3734"/>
  </r>
  <r>
    <x v="0"/>
    <s v="West"/>
    <s v="Office Supplies"/>
    <x v="5164"/>
  </r>
  <r>
    <x v="2"/>
    <s v="South"/>
    <s v="Office Supplies"/>
    <x v="5165"/>
  </r>
  <r>
    <x v="0"/>
    <s v="Central"/>
    <s v="Office Supplies"/>
    <x v="939"/>
  </r>
  <r>
    <x v="2"/>
    <s v="Central"/>
    <s v="Office Supplies"/>
    <x v="5081"/>
  </r>
  <r>
    <x v="2"/>
    <s v="West"/>
    <s v="Office Supplies"/>
    <x v="2524"/>
  </r>
  <r>
    <x v="0"/>
    <s v="West"/>
    <s v="Office Supplies"/>
    <x v="5166"/>
  </r>
  <r>
    <x v="0"/>
    <s v="East"/>
    <s v="Technology"/>
    <x v="5167"/>
  </r>
  <r>
    <x v="2"/>
    <s v="Central"/>
    <s v="Furniture"/>
    <x v="3873"/>
  </r>
  <r>
    <x v="0"/>
    <s v="West"/>
    <s v="Office Supplies"/>
    <x v="5168"/>
  </r>
  <r>
    <x v="0"/>
    <s v="West"/>
    <s v="Technology"/>
    <x v="5169"/>
  </r>
  <r>
    <x v="0"/>
    <s v="West"/>
    <s v="Furniture"/>
    <x v="2727"/>
  </r>
  <r>
    <x v="2"/>
    <s v="West"/>
    <s v="Office Supplies"/>
    <x v="5170"/>
  </r>
  <r>
    <x v="0"/>
    <s v="Central"/>
    <s v="Furniture"/>
    <x v="5171"/>
  </r>
  <r>
    <x v="1"/>
    <s v="West"/>
    <s v="Office Supplies"/>
    <x v="5172"/>
  </r>
  <r>
    <x v="1"/>
    <s v="Central"/>
    <s v="Office Supplies"/>
    <x v="576"/>
  </r>
  <r>
    <x v="0"/>
    <s v="West"/>
    <s v="Office Supplies"/>
    <x v="937"/>
  </r>
  <r>
    <x v="2"/>
    <s v="West"/>
    <s v="Technology"/>
    <x v="5173"/>
  </r>
  <r>
    <x v="1"/>
    <s v="Central"/>
    <s v="Office Supplies"/>
    <x v="826"/>
  </r>
  <r>
    <x v="2"/>
    <s v="Central"/>
    <s v="Office Supplies"/>
    <x v="4438"/>
  </r>
  <r>
    <x v="0"/>
    <s v="South"/>
    <s v="Technology"/>
    <x v="1557"/>
  </r>
  <r>
    <x v="0"/>
    <s v="South"/>
    <s v="Office Supplies"/>
    <x v="5174"/>
  </r>
  <r>
    <x v="2"/>
    <s v="East"/>
    <s v="Office Supplies"/>
    <x v="5175"/>
  </r>
  <r>
    <x v="0"/>
    <s v="East"/>
    <s v="Office Supplies"/>
    <x v="5176"/>
  </r>
  <r>
    <x v="1"/>
    <s v="South"/>
    <s v="Office Supplies"/>
    <x v="2160"/>
  </r>
  <r>
    <x v="0"/>
    <s v="East"/>
    <s v="Furniture"/>
    <x v="1066"/>
  </r>
  <r>
    <x v="0"/>
    <s v="Central"/>
    <s v="Furniture"/>
    <x v="5177"/>
  </r>
  <r>
    <x v="0"/>
    <s v="Central"/>
    <s v="Office Supplies"/>
    <x v="147"/>
  </r>
  <r>
    <x v="0"/>
    <s v="South"/>
    <s v="Technology"/>
    <x v="852"/>
  </r>
  <r>
    <x v="0"/>
    <s v="Central"/>
    <s v="Office Supplies"/>
    <x v="5178"/>
  </r>
  <r>
    <x v="1"/>
    <s v="West"/>
    <s v="Office Supplies"/>
    <x v="277"/>
  </r>
  <r>
    <x v="0"/>
    <s v="West"/>
    <s v="Technology"/>
    <x v="5179"/>
  </r>
  <r>
    <x v="2"/>
    <s v="South"/>
    <s v="Technology"/>
    <x v="5180"/>
  </r>
  <r>
    <x v="2"/>
    <s v="West"/>
    <s v="Office Supplies"/>
    <x v="3505"/>
  </r>
  <r>
    <x v="0"/>
    <s v="East"/>
    <s v="Furniture"/>
    <x v="5181"/>
  </r>
  <r>
    <x v="2"/>
    <s v="Central"/>
    <s v="Office Supplies"/>
    <x v="5182"/>
  </r>
  <r>
    <x v="2"/>
    <s v="East"/>
    <s v="Office Supplies"/>
    <x v="5183"/>
  </r>
  <r>
    <x v="0"/>
    <s v="Central"/>
    <s v="Office Supplies"/>
    <x v="1005"/>
  </r>
  <r>
    <x v="0"/>
    <s v="East"/>
    <s v="Office Supplies"/>
    <x v="479"/>
  </r>
  <r>
    <x v="0"/>
    <s v="West"/>
    <s v="Office Supplies"/>
    <x v="5184"/>
  </r>
  <r>
    <x v="2"/>
    <s v="West"/>
    <s v="Furniture"/>
    <x v="1120"/>
  </r>
  <r>
    <x v="0"/>
    <s v="West"/>
    <s v="Office Supplies"/>
    <x v="5185"/>
  </r>
  <r>
    <x v="2"/>
    <s v="West"/>
    <s v="Office Supplies"/>
    <x v="1462"/>
  </r>
  <r>
    <x v="1"/>
    <s v="West"/>
    <s v="Technology"/>
    <x v="5186"/>
  </r>
  <r>
    <x v="0"/>
    <s v="West"/>
    <s v="Office Supplies"/>
    <x v="459"/>
  </r>
  <r>
    <x v="0"/>
    <s v="West"/>
    <s v="Office Supplies"/>
    <x v="5187"/>
  </r>
  <r>
    <x v="2"/>
    <s v="Central"/>
    <s v="Office Supplies"/>
    <x v="5188"/>
  </r>
  <r>
    <x v="0"/>
    <s v="Central"/>
    <s v="Office Supplies"/>
    <x v="5189"/>
  </r>
  <r>
    <x v="2"/>
    <s v="West"/>
    <s v="Office Supplies"/>
    <x v="5190"/>
  </r>
  <r>
    <x v="2"/>
    <s v="West"/>
    <s v="Office Supplies"/>
    <x v="5191"/>
  </r>
  <r>
    <x v="1"/>
    <s v="Central"/>
    <s v="Office Supplies"/>
    <x v="5192"/>
  </r>
  <r>
    <x v="2"/>
    <s v="West"/>
    <s v="Office Supplies"/>
    <x v="4769"/>
  </r>
  <r>
    <x v="2"/>
    <s v="East"/>
    <s v="Technology"/>
    <x v="5193"/>
  </r>
  <r>
    <x v="0"/>
    <s v="West"/>
    <s v="Office Supplies"/>
    <x v="1236"/>
  </r>
  <r>
    <x v="2"/>
    <s v="West"/>
    <s v="Furniture"/>
    <x v="5194"/>
  </r>
  <r>
    <x v="1"/>
    <s v="South"/>
    <s v="Technology"/>
    <x v="5195"/>
  </r>
  <r>
    <x v="0"/>
    <s v="South"/>
    <s v="Office Supplies"/>
    <x v="1708"/>
  </r>
  <r>
    <x v="2"/>
    <s v="West"/>
    <s v="Office Supplies"/>
    <x v="495"/>
  </r>
  <r>
    <x v="0"/>
    <s v="East"/>
    <s v="Office Supplies"/>
    <x v="1146"/>
  </r>
  <r>
    <x v="1"/>
    <s v="South"/>
    <s v="Furniture"/>
    <x v="3799"/>
  </r>
  <r>
    <x v="0"/>
    <s v="East"/>
    <s v="Office Supplies"/>
    <x v="5196"/>
  </r>
  <r>
    <x v="1"/>
    <s v="Central"/>
    <s v="Office Supplies"/>
    <x v="5197"/>
  </r>
  <r>
    <x v="0"/>
    <s v="South"/>
    <s v="Furniture"/>
    <x v="5198"/>
  </r>
  <r>
    <x v="1"/>
    <s v="West"/>
    <s v="Office Supplies"/>
    <x v="2152"/>
  </r>
  <r>
    <x v="0"/>
    <s v="East"/>
    <s v="Furniture"/>
    <x v="5199"/>
  </r>
  <r>
    <x v="0"/>
    <s v="Central"/>
    <s v="Office Supplies"/>
    <x v="1361"/>
  </r>
  <r>
    <x v="2"/>
    <s v="South"/>
    <s v="Office Supplies"/>
    <x v="266"/>
  </r>
  <r>
    <x v="0"/>
    <s v="East"/>
    <s v="Office Supplies"/>
    <x v="334"/>
  </r>
  <r>
    <x v="1"/>
    <s v="West"/>
    <s v="Office Supplies"/>
    <x v="585"/>
  </r>
  <r>
    <x v="2"/>
    <s v="West"/>
    <s v="Office Supplies"/>
    <x v="5200"/>
  </r>
  <r>
    <x v="2"/>
    <s v="East"/>
    <s v="Office Supplies"/>
    <x v="1087"/>
  </r>
  <r>
    <x v="1"/>
    <s v="Central"/>
    <s v="Office Supplies"/>
    <x v="5201"/>
  </r>
  <r>
    <x v="0"/>
    <s v="Central"/>
    <s v="Office Supplies"/>
    <x v="4895"/>
  </r>
  <r>
    <x v="2"/>
    <s v="East"/>
    <s v="Office Supplies"/>
    <x v="5202"/>
  </r>
  <r>
    <x v="0"/>
    <s v="Central"/>
    <s v="Office Supplies"/>
    <x v="5203"/>
  </r>
  <r>
    <x v="0"/>
    <s v="West"/>
    <s v="Furniture"/>
    <x v="3227"/>
  </r>
  <r>
    <x v="0"/>
    <s v="West"/>
    <s v="Office Supplies"/>
    <x v="3471"/>
  </r>
  <r>
    <x v="0"/>
    <s v="East"/>
    <s v="Technology"/>
    <x v="1344"/>
  </r>
  <r>
    <x v="2"/>
    <s v="South"/>
    <s v="Office Supplies"/>
    <x v="5204"/>
  </r>
  <r>
    <x v="0"/>
    <s v="South"/>
    <s v="Office Supplies"/>
    <x v="1887"/>
  </r>
  <r>
    <x v="0"/>
    <s v="West"/>
    <s v="Office Supplies"/>
    <x v="3586"/>
  </r>
  <r>
    <x v="0"/>
    <s v="Central"/>
    <s v="Office Supplies"/>
    <x v="5205"/>
  </r>
  <r>
    <x v="0"/>
    <s v="East"/>
    <s v="Office Supplies"/>
    <x v="1053"/>
  </r>
  <r>
    <x v="0"/>
    <s v="East"/>
    <s v="Office Supplies"/>
    <x v="5206"/>
  </r>
  <r>
    <x v="0"/>
    <s v="Central"/>
    <s v="Office Supplies"/>
    <x v="5207"/>
  </r>
  <r>
    <x v="0"/>
    <s v="Central"/>
    <s v="Office Supplies"/>
    <x v="5208"/>
  </r>
  <r>
    <x v="0"/>
    <s v="West"/>
    <s v="Office Supplies"/>
    <x v="5209"/>
  </r>
  <r>
    <x v="2"/>
    <s v="South"/>
    <s v="Office Supplies"/>
    <x v="5210"/>
  </r>
  <r>
    <x v="0"/>
    <s v="West"/>
    <s v="Office Supplies"/>
    <x v="5211"/>
  </r>
  <r>
    <x v="2"/>
    <s v="West"/>
    <s v="Office Supplies"/>
    <x v="2223"/>
  </r>
  <r>
    <x v="2"/>
    <s v="South"/>
    <s v="Technology"/>
    <x v="5212"/>
  </r>
  <r>
    <x v="2"/>
    <s v="South"/>
    <s v="Office Supplies"/>
    <x v="5213"/>
  </r>
  <r>
    <x v="1"/>
    <s v="West"/>
    <s v="Office Supplies"/>
    <x v="5214"/>
  </r>
  <r>
    <x v="1"/>
    <s v="West"/>
    <s v="Furniture"/>
    <x v="5215"/>
  </r>
  <r>
    <x v="2"/>
    <s v="East"/>
    <s v="Furniture"/>
    <x v="5216"/>
  </r>
  <r>
    <x v="0"/>
    <s v="West"/>
    <s v="Office Supplies"/>
    <x v="134"/>
  </r>
  <r>
    <x v="1"/>
    <s v="West"/>
    <s v="Office Supplies"/>
    <x v="1324"/>
  </r>
  <r>
    <x v="0"/>
    <s v="South"/>
    <s v="Office Supplies"/>
    <x v="1285"/>
  </r>
  <r>
    <x v="2"/>
    <s v="East"/>
    <s v="Office Supplies"/>
    <x v="1975"/>
  </r>
  <r>
    <x v="2"/>
    <s v="West"/>
    <s v="Office Supplies"/>
    <x v="5217"/>
  </r>
  <r>
    <x v="0"/>
    <s v="Central"/>
    <s v="Office Supplies"/>
    <x v="5218"/>
  </r>
  <r>
    <x v="1"/>
    <s v="Central"/>
    <s v="Technology"/>
    <x v="5219"/>
  </r>
  <r>
    <x v="2"/>
    <s v="Central"/>
    <s v="Office Supplies"/>
    <x v="5220"/>
  </r>
  <r>
    <x v="1"/>
    <s v="Central"/>
    <s v="Furniture"/>
    <x v="5221"/>
  </r>
  <r>
    <x v="0"/>
    <s v="East"/>
    <s v="Office Supplies"/>
    <x v="5222"/>
  </r>
  <r>
    <x v="0"/>
    <s v="West"/>
    <s v="Office Supplies"/>
    <x v="5223"/>
  </r>
  <r>
    <x v="0"/>
    <s v="East"/>
    <s v="Office Supplies"/>
    <x v="28"/>
  </r>
  <r>
    <x v="1"/>
    <s v="Central"/>
    <s v="Office Supplies"/>
    <x v="5224"/>
  </r>
  <r>
    <x v="0"/>
    <s v="South"/>
    <s v="Technology"/>
    <x v="5225"/>
  </r>
  <r>
    <x v="2"/>
    <s v="East"/>
    <s v="Technology"/>
    <x v="5226"/>
  </r>
  <r>
    <x v="0"/>
    <s v="West"/>
    <s v="Office Supplies"/>
    <x v="5227"/>
  </r>
  <r>
    <x v="2"/>
    <s v="East"/>
    <s v="Furniture"/>
    <x v="1879"/>
  </r>
  <r>
    <x v="1"/>
    <s v="Central"/>
    <s v="Technology"/>
    <x v="1987"/>
  </r>
  <r>
    <x v="2"/>
    <s v="South"/>
    <s v="Technology"/>
    <x v="1245"/>
  </r>
  <r>
    <x v="2"/>
    <s v="West"/>
    <s v="Technology"/>
    <x v="3171"/>
  </r>
  <r>
    <x v="0"/>
    <s v="Central"/>
    <s v="Technology"/>
    <x v="5228"/>
  </r>
  <r>
    <x v="1"/>
    <s v="East"/>
    <s v="Office Supplies"/>
    <x v="5229"/>
  </r>
  <r>
    <x v="0"/>
    <s v="Central"/>
    <s v="Technology"/>
    <x v="3527"/>
  </r>
  <r>
    <x v="0"/>
    <s v="Central"/>
    <s v="Furniture"/>
    <x v="5230"/>
  </r>
  <r>
    <x v="2"/>
    <s v="East"/>
    <s v="Technology"/>
    <x v="5231"/>
  </r>
  <r>
    <x v="0"/>
    <s v="West"/>
    <s v="Furniture"/>
    <x v="2391"/>
  </r>
  <r>
    <x v="0"/>
    <s v="West"/>
    <s v="Technology"/>
    <x v="5232"/>
  </r>
  <r>
    <x v="2"/>
    <s v="West"/>
    <s v="Office Supplies"/>
    <x v="5233"/>
  </r>
  <r>
    <x v="2"/>
    <s v="East"/>
    <s v="Office Supplies"/>
    <x v="5234"/>
  </r>
  <r>
    <x v="0"/>
    <s v="West"/>
    <s v="Furniture"/>
    <x v="1475"/>
  </r>
  <r>
    <x v="2"/>
    <s v="West"/>
    <s v="Technology"/>
    <x v="5235"/>
  </r>
  <r>
    <x v="1"/>
    <s v="East"/>
    <s v="Office Supplies"/>
    <x v="5236"/>
  </r>
  <r>
    <x v="0"/>
    <s v="West"/>
    <s v="Furniture"/>
    <x v="5237"/>
  </r>
  <r>
    <x v="2"/>
    <s v="East"/>
    <s v="Technology"/>
    <x v="5238"/>
  </r>
  <r>
    <x v="2"/>
    <s v="West"/>
    <s v="Technology"/>
    <x v="3172"/>
  </r>
  <r>
    <x v="1"/>
    <s v="South"/>
    <s v="Office Supplies"/>
    <x v="14"/>
  </r>
  <r>
    <x v="0"/>
    <s v="South"/>
    <s v="Furniture"/>
    <x v="142"/>
  </r>
  <r>
    <x v="2"/>
    <s v="West"/>
    <s v="Office Supplies"/>
    <x v="5239"/>
  </r>
  <r>
    <x v="0"/>
    <s v="West"/>
    <s v="Office Supplies"/>
    <x v="644"/>
  </r>
  <r>
    <x v="2"/>
    <s v="West"/>
    <s v="Furniture"/>
    <x v="5240"/>
  </r>
  <r>
    <x v="2"/>
    <s v="West"/>
    <s v="Office Supplies"/>
    <x v="4494"/>
  </r>
  <r>
    <x v="2"/>
    <s v="Central"/>
    <s v="Technology"/>
    <x v="5241"/>
  </r>
  <r>
    <x v="2"/>
    <s v="West"/>
    <s v="Technology"/>
    <x v="2742"/>
  </r>
  <r>
    <x v="0"/>
    <s v="Central"/>
    <s v="Office Supplies"/>
    <x v="4875"/>
  </r>
  <r>
    <x v="0"/>
    <s v="East"/>
    <s v="Technology"/>
    <x v="3955"/>
  </r>
  <r>
    <x v="1"/>
    <s v="Central"/>
    <s v="Furniture"/>
    <x v="4154"/>
  </r>
  <r>
    <x v="0"/>
    <s v="West"/>
    <s v="Furniture"/>
    <x v="5242"/>
  </r>
  <r>
    <x v="0"/>
    <s v="Central"/>
    <s v="Furniture"/>
    <x v="5243"/>
  </r>
  <r>
    <x v="0"/>
    <s v="West"/>
    <s v="Office Supplies"/>
    <x v="494"/>
  </r>
  <r>
    <x v="0"/>
    <s v="East"/>
    <s v="Technology"/>
    <x v="5244"/>
  </r>
  <r>
    <x v="2"/>
    <s v="South"/>
    <s v="Office Supplies"/>
    <x v="5245"/>
  </r>
  <r>
    <x v="0"/>
    <s v="East"/>
    <s v="Furniture"/>
    <x v="2527"/>
  </r>
  <r>
    <x v="2"/>
    <s v="East"/>
    <s v="Office Supplies"/>
    <x v="4217"/>
  </r>
  <r>
    <x v="1"/>
    <s v="West"/>
    <s v="Office Supplies"/>
    <x v="5246"/>
  </r>
  <r>
    <x v="0"/>
    <s v="West"/>
    <s v="Office Supplies"/>
    <x v="1882"/>
  </r>
  <r>
    <x v="0"/>
    <s v="East"/>
    <s v="Technology"/>
    <x v="5247"/>
  </r>
  <r>
    <x v="2"/>
    <s v="West"/>
    <s v="Technology"/>
    <x v="689"/>
  </r>
  <r>
    <x v="1"/>
    <s v="East"/>
    <s v="Office Supplies"/>
    <x v="5248"/>
  </r>
  <r>
    <x v="1"/>
    <s v="West"/>
    <s v="Furniture"/>
    <x v="5249"/>
  </r>
  <r>
    <x v="0"/>
    <s v="West"/>
    <s v="Office Supplies"/>
    <x v="1186"/>
  </r>
  <r>
    <x v="0"/>
    <s v="West"/>
    <s v="Office Supplies"/>
    <x v="5250"/>
  </r>
  <r>
    <x v="2"/>
    <s v="South"/>
    <s v="Furniture"/>
    <x v="5251"/>
  </r>
  <r>
    <x v="0"/>
    <s v="Central"/>
    <s v="Office Supplies"/>
    <x v="1021"/>
  </r>
  <r>
    <x v="0"/>
    <s v="West"/>
    <s v="Furniture"/>
    <x v="4443"/>
  </r>
  <r>
    <x v="0"/>
    <s v="Central"/>
    <s v="Furniture"/>
    <x v="3279"/>
  </r>
  <r>
    <x v="2"/>
    <s v="East"/>
    <s v="Office Supplies"/>
    <x v="5252"/>
  </r>
  <r>
    <x v="2"/>
    <s v="Central"/>
    <s v="Office Supplies"/>
    <x v="293"/>
  </r>
  <r>
    <x v="0"/>
    <s v="East"/>
    <s v="Office Supplies"/>
    <x v="5253"/>
  </r>
  <r>
    <x v="0"/>
    <s v="East"/>
    <s v="Office Supplies"/>
    <x v="5254"/>
  </r>
  <r>
    <x v="1"/>
    <s v="West"/>
    <s v="Office Supplies"/>
    <x v="4701"/>
  </r>
  <r>
    <x v="0"/>
    <s v="Central"/>
    <s v="Office Supplies"/>
    <x v="4666"/>
  </r>
  <r>
    <x v="1"/>
    <s v="East"/>
    <s v="Furniture"/>
    <x v="5255"/>
  </r>
  <r>
    <x v="0"/>
    <s v="West"/>
    <s v="Technology"/>
    <x v="5256"/>
  </r>
  <r>
    <x v="2"/>
    <s v="South"/>
    <s v="Office Supplies"/>
    <x v="3764"/>
  </r>
  <r>
    <x v="0"/>
    <s v="South"/>
    <s v="Office Supplies"/>
    <x v="77"/>
  </r>
  <r>
    <x v="2"/>
    <s v="West"/>
    <s v="Furniture"/>
    <x v="5257"/>
  </r>
  <r>
    <x v="0"/>
    <s v="Central"/>
    <s v="Furniture"/>
    <x v="5258"/>
  </r>
  <r>
    <x v="2"/>
    <s v="East"/>
    <s v="Furniture"/>
    <x v="2857"/>
  </r>
  <r>
    <x v="1"/>
    <s v="East"/>
    <s v="Technology"/>
    <x v="5259"/>
  </r>
  <r>
    <x v="1"/>
    <s v="Central"/>
    <s v="Furniture"/>
    <x v="2631"/>
  </r>
  <r>
    <x v="0"/>
    <s v="East"/>
    <s v="Office Supplies"/>
    <x v="2702"/>
  </r>
  <r>
    <x v="1"/>
    <s v="Central"/>
    <s v="Office Supplies"/>
    <x v="5260"/>
  </r>
  <r>
    <x v="2"/>
    <s v="Central"/>
    <s v="Office Supplies"/>
    <x v="5261"/>
  </r>
  <r>
    <x v="0"/>
    <s v="Central"/>
    <s v="Office Supplies"/>
    <x v="77"/>
  </r>
  <r>
    <x v="2"/>
    <s v="South"/>
    <s v="Furniture"/>
    <x v="5048"/>
  </r>
  <r>
    <x v="0"/>
    <s v="East"/>
    <s v="Office Supplies"/>
    <x v="147"/>
  </r>
  <r>
    <x v="0"/>
    <s v="South"/>
    <s v="Office Supplies"/>
    <x v="806"/>
  </r>
  <r>
    <x v="2"/>
    <s v="South"/>
    <s v="Office Supplies"/>
    <x v="5262"/>
  </r>
  <r>
    <x v="2"/>
    <s v="South"/>
    <s v="Office Supplies"/>
    <x v="5263"/>
  </r>
  <r>
    <x v="1"/>
    <s v="West"/>
    <s v="Furniture"/>
    <x v="3755"/>
  </r>
  <r>
    <x v="1"/>
    <s v="West"/>
    <s v="Furniture"/>
    <x v="1202"/>
  </r>
  <r>
    <x v="2"/>
    <s v="West"/>
    <s v="Office Supplies"/>
    <x v="790"/>
  </r>
  <r>
    <x v="0"/>
    <s v="South"/>
    <s v="Furniture"/>
    <x v="5264"/>
  </r>
  <r>
    <x v="0"/>
    <s v="West"/>
    <s v="Office Supplies"/>
    <x v="1508"/>
  </r>
  <r>
    <x v="0"/>
    <s v="East"/>
    <s v="Technology"/>
    <x v="244"/>
  </r>
  <r>
    <x v="1"/>
    <s v="South"/>
    <s v="Office Supplies"/>
    <x v="5265"/>
  </r>
  <r>
    <x v="2"/>
    <s v="East"/>
    <s v="Office Supplies"/>
    <x v="369"/>
  </r>
  <r>
    <x v="1"/>
    <s v="East"/>
    <s v="Office Supplies"/>
    <x v="861"/>
  </r>
  <r>
    <x v="0"/>
    <s v="South"/>
    <s v="Furniture"/>
    <x v="5266"/>
  </r>
  <r>
    <x v="0"/>
    <s v="Central"/>
    <s v="Office Supplies"/>
    <x v="5267"/>
  </r>
  <r>
    <x v="0"/>
    <s v="Central"/>
    <s v="Furniture"/>
    <x v="5268"/>
  </r>
  <r>
    <x v="0"/>
    <s v="West"/>
    <s v="Office Supplies"/>
    <x v="3529"/>
  </r>
  <r>
    <x v="0"/>
    <s v="West"/>
    <s v="Office Supplies"/>
    <x v="75"/>
  </r>
  <r>
    <x v="0"/>
    <s v="West"/>
    <s v="Technology"/>
    <x v="5269"/>
  </r>
  <r>
    <x v="0"/>
    <s v="East"/>
    <s v="Office Supplies"/>
    <x v="4943"/>
  </r>
  <r>
    <x v="1"/>
    <s v="Central"/>
    <s v="Office Supplies"/>
    <x v="981"/>
  </r>
  <r>
    <x v="0"/>
    <s v="South"/>
    <s v="Office Supplies"/>
    <x v="2334"/>
  </r>
  <r>
    <x v="0"/>
    <s v="South"/>
    <s v="Furniture"/>
    <x v="2223"/>
  </r>
  <r>
    <x v="1"/>
    <s v="West"/>
    <s v="Office Supplies"/>
    <x v="2636"/>
  </r>
  <r>
    <x v="0"/>
    <s v="South"/>
    <s v="Furniture"/>
    <x v="5270"/>
  </r>
  <r>
    <x v="0"/>
    <s v="West"/>
    <s v="Furniture"/>
    <x v="5271"/>
  </r>
  <r>
    <x v="0"/>
    <s v="East"/>
    <s v="Office Supplies"/>
    <x v="5272"/>
  </r>
  <r>
    <x v="2"/>
    <s v="West"/>
    <s v="Office Supplies"/>
    <x v="479"/>
  </r>
  <r>
    <x v="2"/>
    <s v="East"/>
    <s v="Furniture"/>
    <x v="5273"/>
  </r>
  <r>
    <x v="0"/>
    <s v="East"/>
    <s v="Office Supplies"/>
    <x v="1059"/>
  </r>
  <r>
    <x v="2"/>
    <s v="East"/>
    <s v="Office Supplies"/>
    <x v="5274"/>
  </r>
  <r>
    <x v="2"/>
    <s v="South"/>
    <s v="Office Supplies"/>
    <x v="5275"/>
  </r>
  <r>
    <x v="2"/>
    <s v="East"/>
    <s v="Office Supplies"/>
    <x v="2900"/>
  </r>
  <r>
    <x v="0"/>
    <s v="West"/>
    <s v="Office Supplies"/>
    <x v="5276"/>
  </r>
  <r>
    <x v="0"/>
    <s v="Central"/>
    <s v="Office Supplies"/>
    <x v="1125"/>
  </r>
  <r>
    <x v="2"/>
    <s v="South"/>
    <s v="Furniture"/>
    <x v="128"/>
  </r>
  <r>
    <x v="2"/>
    <s v="East"/>
    <s v="Office Supplies"/>
    <x v="1149"/>
  </r>
  <r>
    <x v="0"/>
    <s v="East"/>
    <s v="Technology"/>
    <x v="5277"/>
  </r>
  <r>
    <x v="0"/>
    <s v="Central"/>
    <s v="Technology"/>
    <x v="5278"/>
  </r>
  <r>
    <x v="2"/>
    <s v="West"/>
    <s v="Office Supplies"/>
    <x v="2448"/>
  </r>
  <r>
    <x v="2"/>
    <s v="West"/>
    <s v="Office Supplies"/>
    <x v="1590"/>
  </r>
  <r>
    <x v="1"/>
    <s v="West"/>
    <s v="Technology"/>
    <x v="5279"/>
  </r>
  <r>
    <x v="0"/>
    <s v="West"/>
    <s v="Office Supplies"/>
    <x v="5280"/>
  </r>
  <r>
    <x v="1"/>
    <s v="Central"/>
    <s v="Office Supplies"/>
    <x v="5281"/>
  </r>
  <r>
    <x v="0"/>
    <s v="East"/>
    <s v="Technology"/>
    <x v="1447"/>
  </r>
  <r>
    <x v="1"/>
    <s v="East"/>
    <s v="Office Supplies"/>
    <x v="756"/>
  </r>
  <r>
    <x v="0"/>
    <s v="Central"/>
    <s v="Office Supplies"/>
    <x v="5282"/>
  </r>
  <r>
    <x v="1"/>
    <s v="East"/>
    <s v="Furniture"/>
    <x v="5283"/>
  </r>
  <r>
    <x v="2"/>
    <s v="Central"/>
    <s v="Office Supplies"/>
    <x v="4143"/>
  </r>
  <r>
    <x v="1"/>
    <s v="Central"/>
    <s v="Furniture"/>
    <x v="5284"/>
  </r>
  <r>
    <x v="2"/>
    <s v="East"/>
    <s v="Technology"/>
    <x v="5285"/>
  </r>
  <r>
    <x v="0"/>
    <s v="South"/>
    <s v="Office Supplies"/>
    <x v="169"/>
  </r>
  <r>
    <x v="0"/>
    <s v="East"/>
    <s v="Office Supplies"/>
    <x v="3630"/>
  </r>
  <r>
    <x v="0"/>
    <s v="Central"/>
    <s v="Office Supplies"/>
    <x v="5286"/>
  </r>
  <r>
    <x v="2"/>
    <s v="Central"/>
    <s v="Furniture"/>
    <x v="5287"/>
  </r>
  <r>
    <x v="2"/>
    <s v="East"/>
    <s v="Office Supplies"/>
    <x v="5288"/>
  </r>
  <r>
    <x v="0"/>
    <s v="West"/>
    <s v="Office Supplies"/>
    <x v="5289"/>
  </r>
  <r>
    <x v="2"/>
    <s v="West"/>
    <s v="Furniture"/>
    <x v="5290"/>
  </r>
  <r>
    <x v="0"/>
    <s v="South"/>
    <s v="Office Supplies"/>
    <x v="5291"/>
  </r>
  <r>
    <x v="0"/>
    <s v="East"/>
    <s v="Technology"/>
    <x v="5292"/>
  </r>
  <r>
    <x v="2"/>
    <s v="East"/>
    <s v="Office Supplies"/>
    <x v="5293"/>
  </r>
  <r>
    <x v="1"/>
    <s v="South"/>
    <s v="Technology"/>
    <x v="5179"/>
  </r>
  <r>
    <x v="1"/>
    <s v="South"/>
    <s v="Office Supplies"/>
    <x v="4696"/>
  </r>
  <r>
    <x v="2"/>
    <s v="Central"/>
    <s v="Office Supplies"/>
    <x v="5294"/>
  </r>
  <r>
    <x v="1"/>
    <s v="East"/>
    <s v="Technology"/>
    <x v="5295"/>
  </r>
  <r>
    <x v="0"/>
    <s v="West"/>
    <s v="Office Supplies"/>
    <x v="5296"/>
  </r>
  <r>
    <x v="0"/>
    <s v="East"/>
    <s v="Furniture"/>
    <x v="2146"/>
  </r>
  <r>
    <x v="0"/>
    <s v="West"/>
    <s v="Office Supplies"/>
    <x v="5297"/>
  </r>
  <r>
    <x v="0"/>
    <s v="West"/>
    <s v="Office Supplies"/>
    <x v="14"/>
  </r>
  <r>
    <x v="1"/>
    <s v="East"/>
    <s v="Office Supplies"/>
    <x v="3267"/>
  </r>
  <r>
    <x v="0"/>
    <s v="South"/>
    <s v="Office Supplies"/>
    <x v="2594"/>
  </r>
  <r>
    <x v="2"/>
    <s v="Central"/>
    <s v="Technology"/>
    <x v="3497"/>
  </r>
  <r>
    <x v="0"/>
    <s v="Central"/>
    <s v="Furniture"/>
    <x v="5298"/>
  </r>
  <r>
    <x v="0"/>
    <s v="West"/>
    <s v="Office Supplies"/>
    <x v="5299"/>
  </r>
  <r>
    <x v="1"/>
    <s v="Central"/>
    <s v="Office Supplies"/>
    <x v="1861"/>
  </r>
  <r>
    <x v="2"/>
    <s v="South"/>
    <s v="Office Supplies"/>
    <x v="479"/>
  </r>
  <r>
    <x v="0"/>
    <s v="Central"/>
    <s v="Technology"/>
    <x v="5300"/>
  </r>
  <r>
    <x v="2"/>
    <s v="Central"/>
    <s v="Office Supplies"/>
    <x v="5301"/>
  </r>
  <r>
    <x v="0"/>
    <s v="East"/>
    <s v="Technology"/>
    <x v="5302"/>
  </r>
  <r>
    <x v="0"/>
    <s v="Central"/>
    <s v="Office Supplies"/>
    <x v="1604"/>
  </r>
  <r>
    <x v="1"/>
    <s v="East"/>
    <s v="Technology"/>
    <x v="1970"/>
  </r>
  <r>
    <x v="2"/>
    <s v="West"/>
    <s v="Technology"/>
    <x v="806"/>
  </r>
  <r>
    <x v="0"/>
    <s v="Central"/>
    <s v="Office Supplies"/>
    <x v="5303"/>
  </r>
  <r>
    <x v="1"/>
    <s v="West"/>
    <s v="Office Supplies"/>
    <x v="1187"/>
  </r>
  <r>
    <x v="0"/>
    <s v="South"/>
    <s v="Office Supplies"/>
    <x v="479"/>
  </r>
  <r>
    <x v="1"/>
    <s v="Central"/>
    <s v="Furniture"/>
    <x v="5304"/>
  </r>
  <r>
    <x v="0"/>
    <s v="West"/>
    <s v="Office Supplies"/>
    <x v="266"/>
  </r>
  <r>
    <x v="0"/>
    <s v="South"/>
    <s v="Technology"/>
    <x v="2651"/>
  </r>
  <r>
    <x v="1"/>
    <s v="West"/>
    <s v="Technology"/>
    <x v="5305"/>
  </r>
  <r>
    <x v="1"/>
    <s v="South"/>
    <s v="Office Supplies"/>
    <x v="5306"/>
  </r>
  <r>
    <x v="0"/>
    <s v="Central"/>
    <s v="Office Supplies"/>
    <x v="5307"/>
  </r>
  <r>
    <x v="1"/>
    <s v="East"/>
    <s v="Office Supplies"/>
    <x v="5308"/>
  </r>
  <r>
    <x v="0"/>
    <s v="West"/>
    <s v="Office Supplies"/>
    <x v="13"/>
  </r>
  <r>
    <x v="2"/>
    <s v="East"/>
    <s v="Office Supplies"/>
    <x v="5309"/>
  </r>
  <r>
    <x v="0"/>
    <s v="West"/>
    <s v="Office Supplies"/>
    <x v="5310"/>
  </r>
  <r>
    <x v="0"/>
    <s v="West"/>
    <s v="Furniture"/>
    <x v="904"/>
  </r>
  <r>
    <x v="0"/>
    <s v="South"/>
    <s v="Office Supplies"/>
    <x v="5311"/>
  </r>
  <r>
    <x v="2"/>
    <s v="West"/>
    <s v="Furniture"/>
    <x v="2133"/>
  </r>
  <r>
    <x v="2"/>
    <s v="Central"/>
    <s v="Office Supplies"/>
    <x v="3911"/>
  </r>
  <r>
    <x v="0"/>
    <s v="Central"/>
    <s v="Office Supplies"/>
    <x v="5312"/>
  </r>
  <r>
    <x v="0"/>
    <s v="East"/>
    <s v="Office Supplies"/>
    <x v="5313"/>
  </r>
  <r>
    <x v="2"/>
    <s v="West"/>
    <s v="Furniture"/>
    <x v="406"/>
  </r>
  <r>
    <x v="2"/>
    <s v="Central"/>
    <s v="Furniture"/>
    <x v="5314"/>
  </r>
  <r>
    <x v="1"/>
    <s v="West"/>
    <s v="Office Supplies"/>
    <x v="1909"/>
  </r>
  <r>
    <x v="2"/>
    <s v="West"/>
    <s v="Office Supplies"/>
    <x v="28"/>
  </r>
  <r>
    <x v="0"/>
    <s v="South"/>
    <s v="Office Supplies"/>
    <x v="3071"/>
  </r>
  <r>
    <x v="2"/>
    <s v="West"/>
    <s v="Furniture"/>
    <x v="5315"/>
  </r>
  <r>
    <x v="0"/>
    <s v="East"/>
    <s v="Office Supplies"/>
    <x v="5316"/>
  </r>
  <r>
    <x v="2"/>
    <s v="West"/>
    <s v="Technology"/>
    <x v="338"/>
  </r>
  <r>
    <x v="0"/>
    <s v="East"/>
    <s v="Furniture"/>
    <x v="2671"/>
  </r>
  <r>
    <x v="1"/>
    <s v="Central"/>
    <s v="Office Supplies"/>
    <x v="5317"/>
  </r>
  <r>
    <x v="2"/>
    <s v="East"/>
    <s v="Office Supplies"/>
    <x v="443"/>
  </r>
  <r>
    <x v="0"/>
    <s v="Central"/>
    <s v="Furniture"/>
    <x v="5318"/>
  </r>
  <r>
    <x v="2"/>
    <s v="East"/>
    <s v="Technology"/>
    <x v="4550"/>
  </r>
  <r>
    <x v="1"/>
    <s v="East"/>
    <s v="Office Supplies"/>
    <x v="3518"/>
  </r>
  <r>
    <x v="2"/>
    <s v="West"/>
    <s v="Technology"/>
    <x v="5319"/>
  </r>
  <r>
    <x v="2"/>
    <s v="East"/>
    <s v="Furniture"/>
    <x v="5320"/>
  </r>
  <r>
    <x v="0"/>
    <s v="West"/>
    <s v="Furniture"/>
    <x v="5321"/>
  </r>
  <r>
    <x v="2"/>
    <s v="East"/>
    <s v="Office Supplies"/>
    <x v="3311"/>
  </r>
  <r>
    <x v="2"/>
    <s v="South"/>
    <s v="Office Supplies"/>
    <x v="5081"/>
  </r>
  <r>
    <x v="0"/>
    <s v="East"/>
    <s v="Furniture"/>
    <x v="5322"/>
  </r>
  <r>
    <x v="1"/>
    <s v="West"/>
    <s v="Office Supplies"/>
    <x v="3170"/>
  </r>
  <r>
    <x v="0"/>
    <s v="West"/>
    <s v="Office Supplies"/>
    <x v="5120"/>
  </r>
  <r>
    <x v="2"/>
    <s v="East"/>
    <s v="Office Supplies"/>
    <x v="3733"/>
  </r>
  <r>
    <x v="0"/>
    <s v="West"/>
    <s v="Office Supplies"/>
    <x v="5323"/>
  </r>
  <r>
    <x v="0"/>
    <s v="South"/>
    <s v="Technology"/>
    <x v="5324"/>
  </r>
  <r>
    <x v="0"/>
    <s v="East"/>
    <s v="Office Supplies"/>
    <x v="2315"/>
  </r>
  <r>
    <x v="0"/>
    <s v="West"/>
    <s v="Office Supplies"/>
    <x v="5325"/>
  </r>
  <r>
    <x v="1"/>
    <s v="East"/>
    <s v="Office Supplies"/>
    <x v="2288"/>
  </r>
  <r>
    <x v="2"/>
    <s v="East"/>
    <s v="Office Supplies"/>
    <x v="5326"/>
  </r>
  <r>
    <x v="2"/>
    <s v="Central"/>
    <s v="Office Supplies"/>
    <x v="3918"/>
  </r>
  <r>
    <x v="0"/>
    <s v="East"/>
    <s v="Office Supplies"/>
    <x v="367"/>
  </r>
  <r>
    <x v="0"/>
    <s v="West"/>
    <s v="Office Supplies"/>
    <x v="266"/>
  </r>
  <r>
    <x v="0"/>
    <s v="West"/>
    <s v="Office Supplies"/>
    <x v="1139"/>
  </r>
  <r>
    <x v="0"/>
    <s v="West"/>
    <s v="Office Supplies"/>
    <x v="1332"/>
  </r>
  <r>
    <x v="0"/>
    <s v="West"/>
    <s v="Furniture"/>
    <x v="5327"/>
  </r>
  <r>
    <x v="2"/>
    <s v="South"/>
    <s v="Furniture"/>
    <x v="5328"/>
  </r>
  <r>
    <x v="1"/>
    <s v="West"/>
    <s v="Office Supplies"/>
    <x v="5329"/>
  </r>
  <r>
    <x v="0"/>
    <s v="West"/>
    <s v="Technology"/>
    <x v="5330"/>
  </r>
  <r>
    <x v="0"/>
    <s v="South"/>
    <s v="Office Supplies"/>
    <x v="1702"/>
  </r>
  <r>
    <x v="1"/>
    <s v="East"/>
    <s v="Office Supplies"/>
    <x v="1921"/>
  </r>
  <r>
    <x v="0"/>
    <s v="Central"/>
    <s v="Office Supplies"/>
    <x v="2666"/>
  </r>
  <r>
    <x v="0"/>
    <s v="East"/>
    <s v="Office Supplies"/>
    <x v="5331"/>
  </r>
  <r>
    <x v="1"/>
    <s v="Central"/>
    <s v="Office Supplies"/>
    <x v="5332"/>
  </r>
  <r>
    <x v="0"/>
    <s v="South"/>
    <s v="Technology"/>
    <x v="1237"/>
  </r>
  <r>
    <x v="1"/>
    <s v="East"/>
    <s v="Office Supplies"/>
    <x v="4408"/>
  </r>
  <r>
    <x v="0"/>
    <s v="Central"/>
    <s v="Furniture"/>
    <x v="5333"/>
  </r>
  <r>
    <x v="0"/>
    <s v="Central"/>
    <s v="Office Supplies"/>
    <x v="323"/>
  </r>
  <r>
    <x v="0"/>
    <s v="West"/>
    <s v="Office Supplies"/>
    <x v="1598"/>
  </r>
  <r>
    <x v="0"/>
    <s v="South"/>
    <s v="Furniture"/>
    <x v="5334"/>
  </r>
  <r>
    <x v="0"/>
    <s v="Central"/>
    <s v="Office Supplies"/>
    <x v="5335"/>
  </r>
  <r>
    <x v="0"/>
    <s v="East"/>
    <s v="Office Supplies"/>
    <x v="2110"/>
  </r>
  <r>
    <x v="0"/>
    <s v="South"/>
    <s v="Office Supplies"/>
    <x v="725"/>
  </r>
  <r>
    <x v="0"/>
    <s v="West"/>
    <s v="Office Supplies"/>
    <x v="5336"/>
  </r>
  <r>
    <x v="0"/>
    <s v="Central"/>
    <s v="Office Supplies"/>
    <x v="2698"/>
  </r>
  <r>
    <x v="1"/>
    <s v="Central"/>
    <s v="Office Supplies"/>
    <x v="313"/>
  </r>
  <r>
    <x v="2"/>
    <s v="South"/>
    <s v="Office Supplies"/>
    <x v="1422"/>
  </r>
  <r>
    <x v="2"/>
    <s v="East"/>
    <s v="Office Supplies"/>
    <x v="5337"/>
  </r>
  <r>
    <x v="2"/>
    <s v="West"/>
    <s v="Office Supplies"/>
    <x v="5338"/>
  </r>
  <r>
    <x v="0"/>
    <s v="East"/>
    <s v="Technology"/>
    <x v="3885"/>
  </r>
  <r>
    <x v="0"/>
    <s v="Central"/>
    <s v="Office Supplies"/>
    <x v="2022"/>
  </r>
  <r>
    <x v="0"/>
    <s v="East"/>
    <s v="Office Supplies"/>
    <x v="5339"/>
  </r>
  <r>
    <x v="0"/>
    <s v="East"/>
    <s v="Furniture"/>
    <x v="5340"/>
  </r>
  <r>
    <x v="0"/>
    <s v="East"/>
    <s v="Office Supplies"/>
    <x v="4955"/>
  </r>
  <r>
    <x v="1"/>
    <s v="South"/>
    <s v="Furniture"/>
    <x v="5341"/>
  </r>
  <r>
    <x v="0"/>
    <s v="West"/>
    <s v="Office Supplies"/>
    <x v="4006"/>
  </r>
  <r>
    <x v="2"/>
    <s v="West"/>
    <s v="Furniture"/>
    <x v="3000"/>
  </r>
  <r>
    <x v="0"/>
    <s v="West"/>
    <s v="Office Supplies"/>
    <x v="3867"/>
  </r>
  <r>
    <x v="1"/>
    <s v="East"/>
    <s v="Office Supplies"/>
    <x v="122"/>
  </r>
  <r>
    <x v="0"/>
    <s v="East"/>
    <s v="Furniture"/>
    <x v="5342"/>
  </r>
  <r>
    <x v="1"/>
    <s v="East"/>
    <s v="Technology"/>
    <x v="498"/>
  </r>
  <r>
    <x v="2"/>
    <s v="West"/>
    <s v="Furniture"/>
    <x v="5148"/>
  </r>
  <r>
    <x v="0"/>
    <s v="South"/>
    <s v="Technology"/>
    <x v="2645"/>
  </r>
  <r>
    <x v="2"/>
    <s v="Central"/>
    <s v="Office Supplies"/>
    <x v="5343"/>
  </r>
  <r>
    <x v="1"/>
    <s v="West"/>
    <s v="Office Supplies"/>
    <x v="2357"/>
  </r>
  <r>
    <x v="1"/>
    <s v="Central"/>
    <s v="Technology"/>
    <x v="5344"/>
  </r>
  <r>
    <x v="2"/>
    <s v="East"/>
    <s v="Furniture"/>
    <x v="5345"/>
  </r>
  <r>
    <x v="0"/>
    <s v="South"/>
    <s v="Office Supplies"/>
    <x v="489"/>
  </r>
  <r>
    <x v="1"/>
    <s v="Central"/>
    <s v="Office Supplies"/>
    <x v="5346"/>
  </r>
  <r>
    <x v="0"/>
    <s v="Central"/>
    <s v="Office Supplies"/>
    <x v="4990"/>
  </r>
  <r>
    <x v="0"/>
    <s v="West"/>
    <s v="Technology"/>
    <x v="5347"/>
  </r>
  <r>
    <x v="0"/>
    <s v="South"/>
    <s v="Office Supplies"/>
    <x v="5348"/>
  </r>
  <r>
    <x v="0"/>
    <s v="Central"/>
    <s v="Technology"/>
    <x v="688"/>
  </r>
  <r>
    <x v="0"/>
    <s v="Central"/>
    <s v="Technology"/>
    <x v="5349"/>
  </r>
  <r>
    <x v="2"/>
    <s v="West"/>
    <s v="Office Supplies"/>
    <x v="5089"/>
  </r>
  <r>
    <x v="0"/>
    <s v="West"/>
    <s v="Office Supplies"/>
    <x v="678"/>
  </r>
  <r>
    <x v="0"/>
    <s v="Central"/>
    <s v="Office Supplies"/>
    <x v="5350"/>
  </r>
  <r>
    <x v="2"/>
    <s v="East"/>
    <s v="Furniture"/>
    <x v="5084"/>
  </r>
  <r>
    <x v="0"/>
    <s v="West"/>
    <s v="Office Supplies"/>
    <x v="5351"/>
  </r>
  <r>
    <x v="0"/>
    <s v="Central"/>
    <s v="Office Supplies"/>
    <x v="844"/>
  </r>
  <r>
    <x v="2"/>
    <s v="West"/>
    <s v="Office Supplies"/>
    <x v="1454"/>
  </r>
  <r>
    <x v="2"/>
    <s v="West"/>
    <s v="Office Supplies"/>
    <x v="5352"/>
  </r>
  <r>
    <x v="0"/>
    <s v="East"/>
    <s v="Office Supplies"/>
    <x v="5063"/>
  </r>
  <r>
    <x v="1"/>
    <s v="Central"/>
    <s v="Furniture"/>
    <x v="5353"/>
  </r>
  <r>
    <x v="0"/>
    <s v="Central"/>
    <s v="Furniture"/>
    <x v="5354"/>
  </r>
  <r>
    <x v="0"/>
    <s v="South"/>
    <s v="Technology"/>
    <x v="4533"/>
  </r>
  <r>
    <x v="0"/>
    <s v="West"/>
    <s v="Office Supplies"/>
    <x v="597"/>
  </r>
  <r>
    <x v="1"/>
    <s v="Central"/>
    <s v="Furniture"/>
    <x v="5355"/>
  </r>
  <r>
    <x v="2"/>
    <s v="West"/>
    <s v="Technology"/>
    <x v="5356"/>
  </r>
  <r>
    <x v="2"/>
    <s v="East"/>
    <s v="Office Supplies"/>
    <x v="441"/>
  </r>
  <r>
    <x v="1"/>
    <s v="East"/>
    <s v="Furniture"/>
    <x v="5357"/>
  </r>
  <r>
    <x v="0"/>
    <s v="Central"/>
    <s v="Office Supplies"/>
    <x v="2064"/>
  </r>
  <r>
    <x v="2"/>
    <s v="South"/>
    <s v="Technology"/>
    <x v="5358"/>
  </r>
  <r>
    <x v="2"/>
    <s v="South"/>
    <s v="Office Supplies"/>
    <x v="5359"/>
  </r>
  <r>
    <x v="0"/>
    <s v="West"/>
    <s v="Office Supplies"/>
    <x v="4808"/>
  </r>
  <r>
    <x v="2"/>
    <s v="Central"/>
    <s v="Office Supplies"/>
    <x v="5301"/>
  </r>
  <r>
    <x v="2"/>
    <s v="West"/>
    <s v="Furniture"/>
    <x v="5266"/>
  </r>
  <r>
    <x v="1"/>
    <s v="Central"/>
    <s v="Office Supplies"/>
    <x v="5182"/>
  </r>
  <r>
    <x v="0"/>
    <s v="South"/>
    <s v="Technology"/>
    <x v="4686"/>
  </r>
  <r>
    <x v="0"/>
    <s v="Central"/>
    <s v="Office Supplies"/>
    <x v="5360"/>
  </r>
  <r>
    <x v="2"/>
    <s v="East"/>
    <s v="Office Supplies"/>
    <x v="763"/>
  </r>
  <r>
    <x v="0"/>
    <s v="West"/>
    <s v="Office Supplies"/>
    <x v="4475"/>
  </r>
  <r>
    <x v="0"/>
    <s v="Central"/>
    <s v="Technology"/>
    <x v="3697"/>
  </r>
  <r>
    <x v="2"/>
    <s v="Central"/>
    <s v="Furniture"/>
    <x v="5361"/>
  </r>
  <r>
    <x v="0"/>
    <s v="West"/>
    <s v="Technology"/>
    <x v="372"/>
  </r>
  <r>
    <x v="0"/>
    <s v="South"/>
    <s v="Office Supplies"/>
    <x v="5362"/>
  </r>
  <r>
    <x v="1"/>
    <s v="West"/>
    <s v="Office Supplies"/>
    <x v="5363"/>
  </r>
  <r>
    <x v="2"/>
    <s v="Central"/>
    <s v="Furniture"/>
    <x v="5364"/>
  </r>
  <r>
    <x v="0"/>
    <s v="East"/>
    <s v="Office Supplies"/>
    <x v="5365"/>
  </r>
  <r>
    <x v="0"/>
    <s v="Central"/>
    <s v="Office Supplies"/>
    <x v="147"/>
  </r>
  <r>
    <x v="1"/>
    <s v="East"/>
    <s v="Office Supplies"/>
    <x v="1671"/>
  </r>
  <r>
    <x v="0"/>
    <s v="South"/>
    <s v="Office Supplies"/>
    <x v="2126"/>
  </r>
  <r>
    <x v="2"/>
    <s v="South"/>
    <s v="Office Supplies"/>
    <x v="5366"/>
  </r>
  <r>
    <x v="0"/>
    <s v="West"/>
    <s v="Office Supplies"/>
    <x v="4694"/>
  </r>
  <r>
    <x v="0"/>
    <s v="West"/>
    <s v="Technology"/>
    <x v="498"/>
  </r>
  <r>
    <x v="0"/>
    <s v="West"/>
    <s v="Office Supplies"/>
    <x v="5367"/>
  </r>
  <r>
    <x v="0"/>
    <s v="Central"/>
    <s v="Office Supplies"/>
    <x v="317"/>
  </r>
  <r>
    <x v="2"/>
    <s v="Central"/>
    <s v="Furniture"/>
    <x v="1416"/>
  </r>
  <r>
    <x v="1"/>
    <s v="East"/>
    <s v="Office Supplies"/>
    <x v="5368"/>
  </r>
  <r>
    <x v="2"/>
    <s v="East"/>
    <s v="Office Supplies"/>
    <x v="5369"/>
  </r>
  <r>
    <x v="2"/>
    <s v="East"/>
    <s v="Office Supplies"/>
    <x v="678"/>
  </r>
  <r>
    <x v="0"/>
    <s v="West"/>
    <s v="Office Supplies"/>
    <x v="4401"/>
  </r>
  <r>
    <x v="0"/>
    <s v="West"/>
    <s v="Furniture"/>
    <x v="1452"/>
  </r>
  <r>
    <x v="0"/>
    <s v="East"/>
    <s v="Office Supplies"/>
    <x v="5370"/>
  </r>
  <r>
    <x v="0"/>
    <s v="West"/>
    <s v="Technology"/>
    <x v="5371"/>
  </r>
  <r>
    <x v="1"/>
    <s v="East"/>
    <s v="Technology"/>
    <x v="3825"/>
  </r>
  <r>
    <x v="0"/>
    <s v="East"/>
    <s v="Office Supplies"/>
    <x v="2262"/>
  </r>
  <r>
    <x v="0"/>
    <s v="West"/>
    <s v="Technology"/>
    <x v="4692"/>
  </r>
  <r>
    <x v="0"/>
    <s v="West"/>
    <s v="Office Supplies"/>
    <x v="2204"/>
  </r>
  <r>
    <x v="0"/>
    <s v="West"/>
    <s v="Office Supplies"/>
    <x v="412"/>
  </r>
  <r>
    <x v="0"/>
    <s v="East"/>
    <s v="Office Supplies"/>
    <x v="158"/>
  </r>
  <r>
    <x v="1"/>
    <s v="East"/>
    <s v="Office Supplies"/>
    <x v="5372"/>
  </r>
  <r>
    <x v="1"/>
    <s v="East"/>
    <s v="Technology"/>
    <x v="5373"/>
  </r>
  <r>
    <x v="0"/>
    <s v="West"/>
    <s v="Office Supplies"/>
    <x v="3068"/>
  </r>
  <r>
    <x v="2"/>
    <s v="South"/>
    <s v="Office Supplies"/>
    <x v="5374"/>
  </r>
  <r>
    <x v="2"/>
    <s v="East"/>
    <s v="Office Supplies"/>
    <x v="5375"/>
  </r>
  <r>
    <x v="2"/>
    <s v="East"/>
    <s v="Technology"/>
    <x v="5376"/>
  </r>
  <r>
    <x v="0"/>
    <s v="West"/>
    <s v="Office Supplies"/>
    <x v="1764"/>
  </r>
  <r>
    <x v="0"/>
    <s v="South"/>
    <s v="Office Supplies"/>
    <x v="2152"/>
  </r>
  <r>
    <x v="0"/>
    <s v="East"/>
    <s v="Technology"/>
    <x v="531"/>
  </r>
  <r>
    <x v="0"/>
    <s v="West"/>
    <s v="Office Supplies"/>
    <x v="1225"/>
  </r>
  <r>
    <x v="0"/>
    <s v="East"/>
    <s v="Office Supplies"/>
    <x v="4576"/>
  </r>
  <r>
    <x v="2"/>
    <s v="East"/>
    <s v="Office Supplies"/>
    <x v="3734"/>
  </r>
  <r>
    <x v="0"/>
    <s v="West"/>
    <s v="Office Supplies"/>
    <x v="1042"/>
  </r>
  <r>
    <x v="0"/>
    <s v="Central"/>
    <s v="Office Supplies"/>
    <x v="5377"/>
  </r>
  <r>
    <x v="0"/>
    <s v="South"/>
    <s v="Office Supplies"/>
    <x v="981"/>
  </r>
  <r>
    <x v="1"/>
    <s v="Central"/>
    <s v="Furniture"/>
    <x v="3408"/>
  </r>
  <r>
    <x v="0"/>
    <s v="West"/>
    <s v="Office Supplies"/>
    <x v="674"/>
  </r>
  <r>
    <x v="2"/>
    <s v="West"/>
    <s v="Technology"/>
    <x v="5378"/>
  </r>
  <r>
    <x v="1"/>
    <s v="West"/>
    <s v="Office Supplies"/>
    <x v="2971"/>
  </r>
  <r>
    <x v="0"/>
    <s v="Central"/>
    <s v="Office Supplies"/>
    <x v="5379"/>
  </r>
  <r>
    <x v="0"/>
    <s v="East"/>
    <s v="Office Supplies"/>
    <x v="585"/>
  </r>
  <r>
    <x v="1"/>
    <s v="East"/>
    <s v="Office Supplies"/>
    <x v="5380"/>
  </r>
  <r>
    <x v="0"/>
    <s v="Central"/>
    <s v="Office Supplies"/>
    <x v="695"/>
  </r>
  <r>
    <x v="0"/>
    <s v="East"/>
    <s v="Office Supplies"/>
    <x v="5381"/>
  </r>
  <r>
    <x v="0"/>
    <s v="South"/>
    <s v="Technology"/>
    <x v="5382"/>
  </r>
  <r>
    <x v="0"/>
    <s v="West"/>
    <s v="Office Supplies"/>
    <x v="5383"/>
  </r>
  <r>
    <x v="2"/>
    <s v="West"/>
    <s v="Technology"/>
    <x v="5384"/>
  </r>
  <r>
    <x v="2"/>
    <s v="Central"/>
    <s v="Office Supplies"/>
    <x v="5385"/>
  </r>
  <r>
    <x v="0"/>
    <s v="West"/>
    <s v="Office Supplies"/>
    <x v="5187"/>
  </r>
  <r>
    <x v="0"/>
    <s v="West"/>
    <s v="Office Supplies"/>
    <x v="5386"/>
  </r>
  <r>
    <x v="0"/>
    <s v="West"/>
    <s v="Office Supplies"/>
    <x v="5387"/>
  </r>
  <r>
    <x v="0"/>
    <s v="West"/>
    <s v="Furniture"/>
    <x v="2865"/>
  </r>
  <r>
    <x v="0"/>
    <s v="West"/>
    <s v="Office Supplies"/>
    <x v="5388"/>
  </r>
  <r>
    <x v="0"/>
    <s v="East"/>
    <s v="Office Supplies"/>
    <x v="5389"/>
  </r>
  <r>
    <x v="0"/>
    <s v="East"/>
    <s v="Office Supplies"/>
    <x v="5390"/>
  </r>
  <r>
    <x v="0"/>
    <s v="West"/>
    <s v="Office Supplies"/>
    <x v="5391"/>
  </r>
  <r>
    <x v="2"/>
    <s v="East"/>
    <s v="Office Supplies"/>
    <x v="5392"/>
  </r>
  <r>
    <x v="0"/>
    <s v="West"/>
    <s v="Office Supplies"/>
    <x v="2912"/>
  </r>
  <r>
    <x v="0"/>
    <s v="West"/>
    <s v="Office Supplies"/>
    <x v="416"/>
  </r>
  <r>
    <x v="2"/>
    <s v="Central"/>
    <s v="Office Supplies"/>
    <x v="5393"/>
  </r>
  <r>
    <x v="2"/>
    <s v="East"/>
    <s v="Office Supplies"/>
    <x v="546"/>
  </r>
  <r>
    <x v="2"/>
    <s v="East"/>
    <s v="Office Supplies"/>
    <x v="3822"/>
  </r>
  <r>
    <x v="0"/>
    <s v="East"/>
    <s v="Furniture"/>
    <x v="5394"/>
  </r>
  <r>
    <x v="0"/>
    <s v="Central"/>
    <s v="Technology"/>
    <x v="5395"/>
  </r>
  <r>
    <x v="0"/>
    <s v="South"/>
    <s v="Furniture"/>
    <x v="5396"/>
  </r>
  <r>
    <x v="0"/>
    <s v="East"/>
    <s v="Technology"/>
    <x v="5397"/>
  </r>
  <r>
    <x v="2"/>
    <s v="West"/>
    <s v="Furniture"/>
    <x v="3540"/>
  </r>
  <r>
    <x v="0"/>
    <s v="East"/>
    <s v="Technology"/>
    <x v="3676"/>
  </r>
  <r>
    <x v="2"/>
    <s v="West"/>
    <s v="Technology"/>
    <x v="2839"/>
  </r>
  <r>
    <x v="0"/>
    <s v="West"/>
    <s v="Office Supplies"/>
    <x v="5398"/>
  </r>
  <r>
    <x v="2"/>
    <s v="South"/>
    <s v="Furniture"/>
    <x v="2219"/>
  </r>
  <r>
    <x v="0"/>
    <s v="West"/>
    <s v="Furniture"/>
    <x v="5399"/>
  </r>
  <r>
    <x v="2"/>
    <s v="South"/>
    <s v="Office Supplies"/>
    <x v="3193"/>
  </r>
  <r>
    <x v="0"/>
    <s v="West"/>
    <s v="Office Supplies"/>
    <x v="5400"/>
  </r>
  <r>
    <x v="0"/>
    <s v="Central"/>
    <s v="Office Supplies"/>
    <x v="1959"/>
  </r>
  <r>
    <x v="0"/>
    <s v="East"/>
    <s v="Technology"/>
    <x v="5401"/>
  </r>
  <r>
    <x v="2"/>
    <s v="West"/>
    <s v="Technology"/>
    <x v="5402"/>
  </r>
  <r>
    <x v="0"/>
    <s v="Central"/>
    <s v="Office Supplies"/>
    <x v="2091"/>
  </r>
  <r>
    <x v="0"/>
    <s v="East"/>
    <s v="Office Supplies"/>
    <x v="1710"/>
  </r>
  <r>
    <x v="0"/>
    <s v="South"/>
    <s v="Office Supplies"/>
    <x v="347"/>
  </r>
  <r>
    <x v="1"/>
    <s v="South"/>
    <s v="Office Supplies"/>
    <x v="4006"/>
  </r>
  <r>
    <x v="0"/>
    <s v="Central"/>
    <s v="Office Supplies"/>
    <x v="3333"/>
  </r>
  <r>
    <x v="0"/>
    <s v="West"/>
    <s v="Furniture"/>
    <x v="5403"/>
  </r>
  <r>
    <x v="0"/>
    <s v="South"/>
    <s v="Office Supplies"/>
    <x v="5404"/>
  </r>
  <r>
    <x v="2"/>
    <s v="West"/>
    <s v="Technology"/>
    <x v="3907"/>
  </r>
  <r>
    <x v="1"/>
    <s v="Central"/>
    <s v="Office Supplies"/>
    <x v="5405"/>
  </r>
  <r>
    <x v="1"/>
    <s v="South"/>
    <s v="Technology"/>
    <x v="5406"/>
  </r>
  <r>
    <x v="2"/>
    <s v="West"/>
    <s v="Furniture"/>
    <x v="5407"/>
  </r>
  <r>
    <x v="2"/>
    <s v="West"/>
    <s v="Office Supplies"/>
    <x v="4921"/>
  </r>
  <r>
    <x v="0"/>
    <s v="South"/>
    <s v="Office Supplies"/>
    <x v="5408"/>
  </r>
  <r>
    <x v="0"/>
    <s v="West"/>
    <s v="Office Supplies"/>
    <x v="5409"/>
  </r>
  <r>
    <x v="1"/>
    <s v="Central"/>
    <s v="Office Supplies"/>
    <x v="5410"/>
  </r>
  <r>
    <x v="2"/>
    <s v="West"/>
    <s v="Office Supplies"/>
    <x v="573"/>
  </r>
  <r>
    <x v="0"/>
    <s v="West"/>
    <s v="Office Supplies"/>
    <x v="4950"/>
  </r>
  <r>
    <x v="1"/>
    <s v="West"/>
    <s v="Furniture"/>
    <x v="5411"/>
  </r>
  <r>
    <x v="1"/>
    <s v="East"/>
    <s v="Office Supplies"/>
    <x v="5412"/>
  </r>
  <r>
    <x v="0"/>
    <s v="West"/>
    <s v="Office Supplies"/>
    <x v="5413"/>
  </r>
  <r>
    <x v="2"/>
    <s v="East"/>
    <s v="Furniture"/>
    <x v="5414"/>
  </r>
  <r>
    <x v="0"/>
    <s v="Central"/>
    <s v="Technology"/>
    <x v="268"/>
  </r>
  <r>
    <x v="2"/>
    <s v="West"/>
    <s v="Technology"/>
    <x v="5384"/>
  </r>
  <r>
    <x v="2"/>
    <s v="East"/>
    <s v="Furniture"/>
    <x v="3266"/>
  </r>
  <r>
    <x v="2"/>
    <s v="Central"/>
    <s v="Furniture"/>
    <x v="2249"/>
  </r>
  <r>
    <x v="0"/>
    <s v="West"/>
    <s v="Technology"/>
    <x v="5415"/>
  </r>
  <r>
    <x v="1"/>
    <s v="East"/>
    <s v="Technology"/>
    <x v="5416"/>
  </r>
  <r>
    <x v="2"/>
    <s v="East"/>
    <s v="Furniture"/>
    <x v="5417"/>
  </r>
  <r>
    <x v="2"/>
    <s v="Central"/>
    <s v="Technology"/>
    <x v="2373"/>
  </r>
  <r>
    <x v="0"/>
    <s v="East"/>
    <s v="Technology"/>
    <x v="5418"/>
  </r>
  <r>
    <x v="1"/>
    <s v="West"/>
    <s v="Office Supplies"/>
    <x v="492"/>
  </r>
  <r>
    <x v="2"/>
    <s v="West"/>
    <s v="Furniture"/>
    <x v="411"/>
  </r>
  <r>
    <x v="0"/>
    <s v="South"/>
    <s v="Office Supplies"/>
    <x v="5419"/>
  </r>
  <r>
    <x v="2"/>
    <s v="West"/>
    <s v="Office Supplies"/>
    <x v="1714"/>
  </r>
  <r>
    <x v="2"/>
    <s v="Central"/>
    <s v="Office Supplies"/>
    <x v="489"/>
  </r>
  <r>
    <x v="2"/>
    <s v="East"/>
    <s v="Office Supplies"/>
    <x v="1486"/>
  </r>
  <r>
    <x v="0"/>
    <s v="South"/>
    <s v="Furniture"/>
    <x v="5420"/>
  </r>
  <r>
    <x v="2"/>
    <s v="Central"/>
    <s v="Office Supplies"/>
    <x v="5421"/>
  </r>
  <r>
    <x v="0"/>
    <s v="West"/>
    <s v="Office Supplies"/>
    <x v="5422"/>
  </r>
  <r>
    <x v="0"/>
    <s v="West"/>
    <s v="Office Supplies"/>
    <x v="2035"/>
  </r>
  <r>
    <x v="2"/>
    <s v="East"/>
    <s v="Furniture"/>
    <x v="5423"/>
  </r>
  <r>
    <x v="2"/>
    <s v="West"/>
    <s v="Technology"/>
    <x v="5424"/>
  </r>
  <r>
    <x v="0"/>
    <s v="Central"/>
    <s v="Office Supplies"/>
    <x v="5425"/>
  </r>
  <r>
    <x v="2"/>
    <s v="Central"/>
    <s v="Office Supplies"/>
    <x v="5426"/>
  </r>
  <r>
    <x v="0"/>
    <s v="South"/>
    <s v="Office Supplies"/>
    <x v="5427"/>
  </r>
  <r>
    <x v="1"/>
    <s v="Central"/>
    <s v="Furniture"/>
    <x v="5428"/>
  </r>
  <r>
    <x v="2"/>
    <s v="Central"/>
    <s v="Office Supplies"/>
    <x v="5429"/>
  </r>
  <r>
    <x v="2"/>
    <s v="West"/>
    <s v="Office Supplies"/>
    <x v="5400"/>
  </r>
  <r>
    <x v="1"/>
    <s v="West"/>
    <s v="Office Supplies"/>
    <x v="4529"/>
  </r>
  <r>
    <x v="0"/>
    <s v="Central"/>
    <s v="Technology"/>
    <x v="5430"/>
  </r>
  <r>
    <x v="1"/>
    <s v="South"/>
    <s v="Office Supplies"/>
    <x v="2810"/>
  </r>
  <r>
    <x v="2"/>
    <s v="South"/>
    <s v="Office Supplies"/>
    <x v="455"/>
  </r>
  <r>
    <x v="2"/>
    <s v="Central"/>
    <s v="Office Supplies"/>
    <x v="2621"/>
  </r>
  <r>
    <x v="1"/>
    <s v="Central"/>
    <s v="Office Supplies"/>
    <x v="4477"/>
  </r>
  <r>
    <x v="2"/>
    <s v="West"/>
    <s v="Furniture"/>
    <x v="5431"/>
  </r>
  <r>
    <x v="0"/>
    <s v="East"/>
    <s v="Office Supplies"/>
    <x v="5432"/>
  </r>
  <r>
    <x v="0"/>
    <s v="East"/>
    <s v="Office Supplies"/>
    <x v="287"/>
  </r>
  <r>
    <x v="1"/>
    <s v="East"/>
    <s v="Office Supplies"/>
    <x v="495"/>
  </r>
  <r>
    <x v="0"/>
    <s v="South"/>
    <s v="Furniture"/>
    <x v="1853"/>
  </r>
  <r>
    <x v="0"/>
    <s v="East"/>
    <s v="Technology"/>
    <x v="5433"/>
  </r>
  <r>
    <x v="2"/>
    <s v="East"/>
    <s v="Furniture"/>
    <x v="5434"/>
  </r>
  <r>
    <x v="0"/>
    <s v="South"/>
    <s v="Office Supplies"/>
    <x v="146"/>
  </r>
  <r>
    <x v="1"/>
    <s v="East"/>
    <s v="Furniture"/>
    <x v="916"/>
  </r>
  <r>
    <x v="2"/>
    <s v="South"/>
    <s v="Furniture"/>
    <x v="5435"/>
  </r>
  <r>
    <x v="0"/>
    <s v="West"/>
    <s v="Furniture"/>
    <x v="5436"/>
  </r>
  <r>
    <x v="0"/>
    <s v="East"/>
    <s v="Furniture"/>
    <x v="5437"/>
  </r>
  <r>
    <x v="0"/>
    <s v="East"/>
    <s v="Furniture"/>
    <x v="5438"/>
  </r>
  <r>
    <x v="1"/>
    <s v="East"/>
    <s v="Furniture"/>
    <x v="5439"/>
  </r>
  <r>
    <x v="0"/>
    <s v="West"/>
    <s v="Office Supplies"/>
    <x v="641"/>
  </r>
  <r>
    <x v="2"/>
    <s v="Central"/>
    <s v="Furniture"/>
    <x v="5092"/>
  </r>
  <r>
    <x v="1"/>
    <s v="South"/>
    <s v="Technology"/>
    <x v="5440"/>
  </r>
  <r>
    <x v="0"/>
    <s v="East"/>
    <s v="Office Supplies"/>
    <x v="2514"/>
  </r>
  <r>
    <x v="0"/>
    <s v="West"/>
    <s v="Office Supplies"/>
    <x v="349"/>
  </r>
  <r>
    <x v="0"/>
    <s v="Central"/>
    <s v="Office Supplies"/>
    <x v="5441"/>
  </r>
  <r>
    <x v="2"/>
    <s v="East"/>
    <s v="Office Supplies"/>
    <x v="818"/>
  </r>
  <r>
    <x v="0"/>
    <s v="East"/>
    <s v="Office Supplies"/>
    <x v="5442"/>
  </r>
  <r>
    <x v="0"/>
    <s v="West"/>
    <s v="Furniture"/>
    <x v="998"/>
  </r>
  <r>
    <x v="1"/>
    <s v="West"/>
    <s v="Office Supplies"/>
    <x v="3630"/>
  </r>
  <r>
    <x v="2"/>
    <s v="West"/>
    <s v="Office Supplies"/>
    <x v="2379"/>
  </r>
  <r>
    <x v="0"/>
    <s v="East"/>
    <s v="Office Supplies"/>
    <x v="2358"/>
  </r>
  <r>
    <x v="0"/>
    <s v="East"/>
    <s v="Office Supplies"/>
    <x v="4361"/>
  </r>
  <r>
    <x v="1"/>
    <s v="South"/>
    <s v="Office Supplies"/>
    <x v="5443"/>
  </r>
  <r>
    <x v="2"/>
    <s v="West"/>
    <s v="Office Supplies"/>
    <x v="5444"/>
  </r>
  <r>
    <x v="0"/>
    <s v="West"/>
    <s v="Office Supplies"/>
    <x v="227"/>
  </r>
  <r>
    <x v="0"/>
    <s v="West"/>
    <s v="Office Supplies"/>
    <x v="369"/>
  </r>
  <r>
    <x v="0"/>
    <s v="East"/>
    <s v="Office Supplies"/>
    <x v="2093"/>
  </r>
  <r>
    <x v="2"/>
    <s v="South"/>
    <s v="Office Supplies"/>
    <x v="5445"/>
  </r>
  <r>
    <x v="2"/>
    <s v="East"/>
    <s v="Office Supplies"/>
    <x v="1465"/>
  </r>
  <r>
    <x v="1"/>
    <s v="West"/>
    <s v="Furniture"/>
    <x v="1316"/>
  </r>
  <r>
    <x v="0"/>
    <s v="West"/>
    <s v="Furniture"/>
    <x v="5446"/>
  </r>
  <r>
    <x v="0"/>
    <s v="East"/>
    <s v="Office Supplies"/>
    <x v="5447"/>
  </r>
  <r>
    <x v="0"/>
    <s v="South"/>
    <s v="Office Supplies"/>
    <x v="748"/>
  </r>
  <r>
    <x v="0"/>
    <s v="West"/>
    <s v="Furniture"/>
    <x v="5448"/>
  </r>
  <r>
    <x v="1"/>
    <s v="East"/>
    <s v="Office Supplies"/>
    <x v="299"/>
  </r>
  <r>
    <x v="0"/>
    <s v="West"/>
    <s v="Office Supplies"/>
    <x v="5449"/>
  </r>
  <r>
    <x v="2"/>
    <s v="East"/>
    <s v="Office Supplies"/>
    <x v="33"/>
  </r>
  <r>
    <x v="2"/>
    <s v="East"/>
    <s v="Technology"/>
    <x v="5027"/>
  </r>
  <r>
    <x v="0"/>
    <s v="South"/>
    <s v="Office Supplies"/>
    <x v="955"/>
  </r>
  <r>
    <x v="2"/>
    <s v="West"/>
    <s v="Technology"/>
    <x v="689"/>
  </r>
  <r>
    <x v="2"/>
    <s v="East"/>
    <s v="Furniture"/>
    <x v="5450"/>
  </r>
  <r>
    <x v="0"/>
    <s v="South"/>
    <s v="Office Supplies"/>
    <x v="5383"/>
  </r>
  <r>
    <x v="0"/>
    <s v="West"/>
    <s v="Office Supplies"/>
    <x v="5451"/>
  </r>
  <r>
    <x v="0"/>
    <s v="West"/>
    <s v="Office Supplies"/>
    <x v="3000"/>
  </r>
  <r>
    <x v="2"/>
    <s v="East"/>
    <s v="Office Supplies"/>
    <x v="5452"/>
  </r>
  <r>
    <x v="2"/>
    <s v="East"/>
    <s v="Technology"/>
    <x v="5453"/>
  </r>
  <r>
    <x v="0"/>
    <s v="Central"/>
    <s v="Office Supplies"/>
    <x v="181"/>
  </r>
  <r>
    <x v="2"/>
    <s v="Central"/>
    <s v="Furniture"/>
    <x v="1452"/>
  </r>
  <r>
    <x v="0"/>
    <s v="West"/>
    <s v="Technology"/>
    <x v="2974"/>
  </r>
  <r>
    <x v="1"/>
    <s v="South"/>
    <s v="Office Supplies"/>
    <x v="28"/>
  </r>
  <r>
    <x v="0"/>
    <s v="Central"/>
    <s v="Office Supplies"/>
    <x v="1841"/>
  </r>
  <r>
    <x v="1"/>
    <s v="West"/>
    <s v="Furniture"/>
    <x v="1337"/>
  </r>
  <r>
    <x v="0"/>
    <s v="South"/>
    <s v="Office Supplies"/>
    <x v="5454"/>
  </r>
  <r>
    <x v="0"/>
    <s v="West"/>
    <s v="Office Supplies"/>
    <x v="2540"/>
  </r>
  <r>
    <x v="1"/>
    <s v="West"/>
    <s v="Office Supplies"/>
    <x v="3176"/>
  </r>
  <r>
    <x v="0"/>
    <s v="South"/>
    <s v="Furniture"/>
    <x v="2495"/>
  </r>
  <r>
    <x v="0"/>
    <s v="South"/>
    <s v="Office Supplies"/>
    <x v="2414"/>
  </r>
  <r>
    <x v="0"/>
    <s v="East"/>
    <s v="Furniture"/>
    <x v="5455"/>
  </r>
  <r>
    <x v="0"/>
    <s v="East"/>
    <s v="Office Supplies"/>
    <x v="5456"/>
  </r>
  <r>
    <x v="2"/>
    <s v="West"/>
    <s v="Furniture"/>
    <x v="1062"/>
  </r>
  <r>
    <x v="2"/>
    <s v="Central"/>
    <s v="Office Supplies"/>
    <x v="5457"/>
  </r>
  <r>
    <x v="0"/>
    <s v="Central"/>
    <s v="Furniture"/>
    <x v="5458"/>
  </r>
  <r>
    <x v="0"/>
    <s v="West"/>
    <s v="Office Supplies"/>
    <x v="2494"/>
  </r>
  <r>
    <x v="2"/>
    <s v="East"/>
    <s v="Technology"/>
    <x v="5459"/>
  </r>
  <r>
    <x v="0"/>
    <s v="Central"/>
    <s v="Office Supplies"/>
    <x v="5460"/>
  </r>
  <r>
    <x v="0"/>
    <s v="West"/>
    <s v="Office Supplies"/>
    <x v="2415"/>
  </r>
  <r>
    <x v="0"/>
    <s v="Central"/>
    <s v="Furniture"/>
    <x v="5461"/>
  </r>
  <r>
    <x v="1"/>
    <s v="East"/>
    <s v="Technology"/>
    <x v="5462"/>
  </r>
  <r>
    <x v="1"/>
    <s v="West"/>
    <s v="Technology"/>
    <x v="1557"/>
  </r>
  <r>
    <x v="1"/>
    <s v="Central"/>
    <s v="Office Supplies"/>
    <x v="2078"/>
  </r>
  <r>
    <x v="0"/>
    <s v="Central"/>
    <s v="Technology"/>
    <x v="5463"/>
  </r>
  <r>
    <x v="2"/>
    <s v="West"/>
    <s v="Office Supplies"/>
    <x v="1579"/>
  </r>
  <r>
    <x v="0"/>
    <s v="East"/>
    <s v="Office Supplies"/>
    <x v="792"/>
  </r>
  <r>
    <x v="0"/>
    <s v="West"/>
    <s v="Office Supplies"/>
    <x v="3697"/>
  </r>
  <r>
    <x v="0"/>
    <s v="West"/>
    <s v="Furniture"/>
    <x v="5464"/>
  </r>
  <r>
    <x v="2"/>
    <s v="South"/>
    <s v="Technology"/>
    <x v="5465"/>
  </r>
  <r>
    <x v="2"/>
    <s v="South"/>
    <s v="Office Supplies"/>
    <x v="5466"/>
  </r>
  <r>
    <x v="0"/>
    <s v="Central"/>
    <s v="Furniture"/>
    <x v="5467"/>
  </r>
  <r>
    <x v="2"/>
    <s v="West"/>
    <s v="Furniture"/>
    <x v="5468"/>
  </r>
  <r>
    <x v="0"/>
    <s v="East"/>
    <s v="Technology"/>
    <x v="4980"/>
  </r>
  <r>
    <x v="2"/>
    <s v="Central"/>
    <s v="Technology"/>
    <x v="5469"/>
  </r>
  <r>
    <x v="0"/>
    <s v="East"/>
    <s v="Technology"/>
    <x v="5470"/>
  </r>
  <r>
    <x v="1"/>
    <s v="West"/>
    <s v="Office Supplies"/>
    <x v="5471"/>
  </r>
  <r>
    <x v="2"/>
    <s v="South"/>
    <s v="Furniture"/>
    <x v="1905"/>
  </r>
  <r>
    <x v="0"/>
    <s v="Central"/>
    <s v="Technology"/>
    <x v="5472"/>
  </r>
  <r>
    <x v="2"/>
    <s v="South"/>
    <s v="Office Supplies"/>
    <x v="5473"/>
  </r>
  <r>
    <x v="2"/>
    <s v="East"/>
    <s v="Furniture"/>
    <x v="5474"/>
  </r>
  <r>
    <x v="2"/>
    <s v="Central"/>
    <s v="Office Supplies"/>
    <x v="199"/>
  </r>
  <r>
    <x v="0"/>
    <s v="East"/>
    <s v="Office Supplies"/>
    <x v="5475"/>
  </r>
  <r>
    <x v="2"/>
    <s v="West"/>
    <s v="Office Supplies"/>
    <x v="5476"/>
  </r>
  <r>
    <x v="2"/>
    <s v="East"/>
    <s v="Office Supplies"/>
    <x v="3034"/>
  </r>
  <r>
    <x v="0"/>
    <s v="Central"/>
    <s v="Furniture"/>
    <x v="5477"/>
  </r>
  <r>
    <x v="2"/>
    <s v="Central"/>
    <s v="Office Supplies"/>
    <x v="253"/>
  </r>
  <r>
    <x v="0"/>
    <s v="East"/>
    <s v="Technology"/>
    <x v="5376"/>
  </r>
  <r>
    <x v="0"/>
    <s v="West"/>
    <s v="Furniture"/>
    <x v="5478"/>
  </r>
  <r>
    <x v="2"/>
    <s v="Central"/>
    <s v="Office Supplies"/>
    <x v="5479"/>
  </r>
  <r>
    <x v="0"/>
    <s v="East"/>
    <s v="Office Supplies"/>
    <x v="1767"/>
  </r>
  <r>
    <x v="0"/>
    <s v="Central"/>
    <s v="Furniture"/>
    <x v="5480"/>
  </r>
  <r>
    <x v="1"/>
    <s v="Central"/>
    <s v="Office Supplies"/>
    <x v="3541"/>
  </r>
  <r>
    <x v="1"/>
    <s v="East"/>
    <s v="Furniture"/>
    <x v="1757"/>
  </r>
  <r>
    <x v="0"/>
    <s v="South"/>
    <s v="Office Supplies"/>
    <x v="1971"/>
  </r>
  <r>
    <x v="0"/>
    <s v="West"/>
    <s v="Office Supplies"/>
    <x v="5481"/>
  </r>
  <r>
    <x v="0"/>
    <s v="Central"/>
    <s v="Office Supplies"/>
    <x v="5482"/>
  </r>
  <r>
    <x v="2"/>
    <s v="Central"/>
    <s v="Furniture"/>
    <x v="111"/>
  </r>
  <r>
    <x v="0"/>
    <s v="East"/>
    <s v="Office Supplies"/>
    <x v="2388"/>
  </r>
  <r>
    <x v="0"/>
    <s v="East"/>
    <s v="Office Supplies"/>
    <x v="5483"/>
  </r>
  <r>
    <x v="2"/>
    <s v="East"/>
    <s v="Office Supplies"/>
    <x v="3460"/>
  </r>
  <r>
    <x v="0"/>
    <s v="West"/>
    <s v="Furniture"/>
    <x v="5484"/>
  </r>
  <r>
    <x v="2"/>
    <s v="West"/>
    <s v="Office Supplies"/>
    <x v="543"/>
  </r>
  <r>
    <x v="0"/>
    <s v="West"/>
    <s v="Office Supplies"/>
    <x v="5146"/>
  </r>
  <r>
    <x v="1"/>
    <s v="South"/>
    <s v="Office Supplies"/>
    <x v="5485"/>
  </r>
  <r>
    <x v="0"/>
    <s v="West"/>
    <s v="Furniture"/>
    <x v="1802"/>
  </r>
  <r>
    <x v="0"/>
    <s v="West"/>
    <s v="Office Supplies"/>
    <x v="1131"/>
  </r>
  <r>
    <x v="2"/>
    <s v="West"/>
    <s v="Office Supplies"/>
    <x v="433"/>
  </r>
  <r>
    <x v="0"/>
    <s v="West"/>
    <s v="Office Supplies"/>
    <x v="5486"/>
  </r>
  <r>
    <x v="1"/>
    <s v="South"/>
    <s v="Furniture"/>
    <x v="5487"/>
  </r>
  <r>
    <x v="0"/>
    <s v="West"/>
    <s v="Office Supplies"/>
    <x v="5488"/>
  </r>
  <r>
    <x v="0"/>
    <s v="Central"/>
    <s v="Office Supplies"/>
    <x v="266"/>
  </r>
  <r>
    <x v="0"/>
    <s v="Central"/>
    <s v="Office Supplies"/>
    <x v="3680"/>
  </r>
  <r>
    <x v="2"/>
    <s v="West"/>
    <s v="Furniture"/>
    <x v="5489"/>
  </r>
  <r>
    <x v="2"/>
    <s v="West"/>
    <s v="Technology"/>
    <x v="3171"/>
  </r>
  <r>
    <x v="0"/>
    <s v="West"/>
    <s v="Office Supplies"/>
    <x v="5490"/>
  </r>
  <r>
    <x v="2"/>
    <s v="East"/>
    <s v="Office Supplies"/>
    <x v="214"/>
  </r>
  <r>
    <x v="2"/>
    <s v="West"/>
    <s v="Technology"/>
    <x v="895"/>
  </r>
  <r>
    <x v="0"/>
    <s v="East"/>
    <s v="Office Supplies"/>
    <x v="266"/>
  </r>
  <r>
    <x v="0"/>
    <s v="West"/>
    <s v="Office Supplies"/>
    <x v="481"/>
  </r>
  <r>
    <x v="2"/>
    <s v="East"/>
    <s v="Technology"/>
    <x v="1041"/>
  </r>
  <r>
    <x v="0"/>
    <s v="South"/>
    <s v="Office Supplies"/>
    <x v="5491"/>
  </r>
  <r>
    <x v="0"/>
    <s v="West"/>
    <s v="Office Supplies"/>
    <x v="1723"/>
  </r>
  <r>
    <x v="1"/>
    <s v="West"/>
    <s v="Furniture"/>
    <x v="5492"/>
  </r>
  <r>
    <x v="1"/>
    <s v="Central"/>
    <s v="Technology"/>
    <x v="5493"/>
  </r>
  <r>
    <x v="0"/>
    <s v="South"/>
    <s v="Office Supplies"/>
    <x v="5494"/>
  </r>
  <r>
    <x v="0"/>
    <s v="Central"/>
    <s v="Office Supplies"/>
    <x v="2596"/>
  </r>
  <r>
    <x v="0"/>
    <s v="West"/>
    <s v="Technology"/>
    <x v="3268"/>
  </r>
  <r>
    <x v="1"/>
    <s v="East"/>
    <s v="Office Supplies"/>
    <x v="5495"/>
  </r>
  <r>
    <x v="1"/>
    <s v="Central"/>
    <s v="Technology"/>
    <x v="2269"/>
  </r>
  <r>
    <x v="0"/>
    <s v="West"/>
    <s v="Office Supplies"/>
    <x v="5496"/>
  </r>
  <r>
    <x v="0"/>
    <s v="South"/>
    <s v="Furniture"/>
    <x v="4239"/>
  </r>
  <r>
    <x v="0"/>
    <s v="West"/>
    <s v="Furniture"/>
    <x v="4397"/>
  </r>
  <r>
    <x v="2"/>
    <s v="East"/>
    <s v="Office Supplies"/>
    <x v="5497"/>
  </r>
  <r>
    <x v="2"/>
    <s v="West"/>
    <s v="Office Supplies"/>
    <x v="915"/>
  </r>
  <r>
    <x v="1"/>
    <s v="East"/>
    <s v="Furniture"/>
    <x v="3602"/>
  </r>
  <r>
    <x v="0"/>
    <s v="East"/>
    <s v="Office Supplies"/>
    <x v="3731"/>
  </r>
  <r>
    <x v="2"/>
    <s v="West"/>
    <s v="Office Supplies"/>
    <x v="412"/>
  </r>
  <r>
    <x v="0"/>
    <s v="South"/>
    <s v="Office Supplies"/>
    <x v="577"/>
  </r>
  <r>
    <x v="0"/>
    <s v="East"/>
    <s v="Office Supplies"/>
    <x v="5498"/>
  </r>
  <r>
    <x v="0"/>
    <s v="East"/>
    <s v="Office Supplies"/>
    <x v="5499"/>
  </r>
  <r>
    <x v="0"/>
    <s v="Central"/>
    <s v="Office Supplies"/>
    <x v="573"/>
  </r>
  <r>
    <x v="1"/>
    <s v="Central"/>
    <s v="Furniture"/>
    <x v="1753"/>
  </r>
  <r>
    <x v="1"/>
    <s v="South"/>
    <s v="Technology"/>
    <x v="2376"/>
  </r>
  <r>
    <x v="0"/>
    <s v="East"/>
    <s v="Office Supplies"/>
    <x v="2584"/>
  </r>
  <r>
    <x v="0"/>
    <s v="West"/>
    <s v="Technology"/>
    <x v="5500"/>
  </r>
  <r>
    <x v="0"/>
    <s v="West"/>
    <s v="Furniture"/>
    <x v="5501"/>
  </r>
  <r>
    <x v="2"/>
    <s v="East"/>
    <s v="Furniture"/>
    <x v="5502"/>
  </r>
  <r>
    <x v="0"/>
    <s v="East"/>
    <s v="Office Supplies"/>
    <x v="3305"/>
  </r>
  <r>
    <x v="2"/>
    <s v="West"/>
    <s v="Technology"/>
    <x v="505"/>
  </r>
  <r>
    <x v="0"/>
    <s v="East"/>
    <s v="Office Supplies"/>
    <x v="1528"/>
  </r>
  <r>
    <x v="0"/>
    <s v="East"/>
    <s v="Furniture"/>
    <x v="5503"/>
  </r>
  <r>
    <x v="0"/>
    <s v="East"/>
    <s v="Furniture"/>
    <x v="5504"/>
  </r>
  <r>
    <x v="0"/>
    <s v="West"/>
    <s v="Technology"/>
    <x v="5505"/>
  </r>
  <r>
    <x v="0"/>
    <s v="South"/>
    <s v="Office Supplies"/>
    <x v="14"/>
  </r>
  <r>
    <x v="0"/>
    <s v="South"/>
    <s v="Office Supplies"/>
    <x v="3062"/>
  </r>
  <r>
    <x v="0"/>
    <s v="South"/>
    <s v="Office Supplies"/>
    <x v="5506"/>
  </r>
  <r>
    <x v="2"/>
    <s v="Central"/>
    <s v="Technology"/>
    <x v="260"/>
  </r>
  <r>
    <x v="0"/>
    <s v="East"/>
    <s v="Furniture"/>
    <x v="5507"/>
  </r>
  <r>
    <x v="1"/>
    <s v="East"/>
    <s v="Office Supplies"/>
    <x v="1959"/>
  </r>
  <r>
    <x v="1"/>
    <s v="Central"/>
    <s v="Office Supplies"/>
    <x v="5508"/>
  </r>
  <r>
    <x v="0"/>
    <s v="South"/>
    <s v="Office Supplies"/>
    <x v="5509"/>
  </r>
  <r>
    <x v="0"/>
    <s v="East"/>
    <s v="Office Supplies"/>
    <x v="1242"/>
  </r>
  <r>
    <x v="0"/>
    <s v="Central"/>
    <s v="Office Supplies"/>
    <x v="5510"/>
  </r>
  <r>
    <x v="1"/>
    <s v="West"/>
    <s v="Technology"/>
    <x v="2923"/>
  </r>
  <r>
    <x v="2"/>
    <s v="East"/>
    <s v="Furniture"/>
    <x v="5511"/>
  </r>
  <r>
    <x v="0"/>
    <s v="West"/>
    <s v="Technology"/>
    <x v="5244"/>
  </r>
  <r>
    <x v="1"/>
    <s v="Central"/>
    <s v="Office Supplies"/>
    <x v="5512"/>
  </r>
  <r>
    <x v="1"/>
    <s v="West"/>
    <s v="Office Supplies"/>
    <x v="5513"/>
  </r>
  <r>
    <x v="0"/>
    <s v="East"/>
    <s v="Office Supplies"/>
    <x v="5514"/>
  </r>
  <r>
    <x v="2"/>
    <s v="West"/>
    <s v="Office Supplies"/>
    <x v="5515"/>
  </r>
  <r>
    <x v="2"/>
    <s v="West"/>
    <s v="Office Supplies"/>
    <x v="543"/>
  </r>
  <r>
    <x v="2"/>
    <s v="West"/>
    <s v="Technology"/>
    <x v="5516"/>
  </r>
  <r>
    <x v="0"/>
    <s v="East"/>
    <s v="Technology"/>
    <x v="2964"/>
  </r>
  <r>
    <x v="2"/>
    <s v="West"/>
    <s v="Office Supplies"/>
    <x v="5517"/>
  </r>
  <r>
    <x v="0"/>
    <s v="East"/>
    <s v="Technology"/>
    <x v="5518"/>
  </r>
  <r>
    <x v="0"/>
    <s v="Central"/>
    <s v="Furniture"/>
    <x v="5519"/>
  </r>
  <r>
    <x v="0"/>
    <s v="South"/>
    <s v="Office Supplies"/>
    <x v="5520"/>
  </r>
  <r>
    <x v="2"/>
    <s v="South"/>
    <s v="Technology"/>
    <x v="5521"/>
  </r>
  <r>
    <x v="0"/>
    <s v="Central"/>
    <s v="Office Supplies"/>
    <x v="2514"/>
  </r>
  <r>
    <x v="1"/>
    <s v="East"/>
    <s v="Office Supplies"/>
    <x v="5522"/>
  </r>
  <r>
    <x v="0"/>
    <s v="East"/>
    <s v="Office Supplies"/>
    <x v="16"/>
  </r>
  <r>
    <x v="2"/>
    <s v="South"/>
    <s v="Technology"/>
    <x v="4076"/>
  </r>
  <r>
    <x v="1"/>
    <s v="West"/>
    <s v="Technology"/>
    <x v="5523"/>
  </r>
  <r>
    <x v="0"/>
    <s v="East"/>
    <s v="Furniture"/>
    <x v="3770"/>
  </r>
  <r>
    <x v="2"/>
    <s v="Central"/>
    <s v="Office Supplies"/>
    <x v="5524"/>
  </r>
  <r>
    <x v="2"/>
    <s v="East"/>
    <s v="Furniture"/>
    <x v="236"/>
  </r>
  <r>
    <x v="2"/>
    <s v="East"/>
    <s v="Office Supplies"/>
    <x v="2054"/>
  </r>
  <r>
    <x v="1"/>
    <s v="West"/>
    <s v="Technology"/>
    <x v="5525"/>
  </r>
  <r>
    <x v="0"/>
    <s v="West"/>
    <s v="Furniture"/>
    <x v="46"/>
  </r>
  <r>
    <x v="2"/>
    <s v="West"/>
    <s v="Office Supplies"/>
    <x v="5526"/>
  </r>
  <r>
    <x v="1"/>
    <s v="West"/>
    <s v="Office Supplies"/>
    <x v="2494"/>
  </r>
  <r>
    <x v="0"/>
    <s v="Central"/>
    <s v="Office Supplies"/>
    <x v="2414"/>
  </r>
  <r>
    <x v="1"/>
    <s v="East"/>
    <s v="Office Supplies"/>
    <x v="3279"/>
  </r>
  <r>
    <x v="2"/>
    <s v="Central"/>
    <s v="Office Supplies"/>
    <x v="5527"/>
  </r>
  <r>
    <x v="0"/>
    <s v="West"/>
    <s v="Technology"/>
    <x v="3955"/>
  </r>
  <r>
    <x v="2"/>
    <s v="East"/>
    <s v="Office Supplies"/>
    <x v="5528"/>
  </r>
  <r>
    <x v="2"/>
    <s v="East"/>
    <s v="Office Supplies"/>
    <x v="5529"/>
  </r>
  <r>
    <x v="0"/>
    <s v="Central"/>
    <s v="Office Supplies"/>
    <x v="5530"/>
  </r>
  <r>
    <x v="1"/>
    <s v="West"/>
    <s v="Office Supplies"/>
    <x v="2874"/>
  </r>
  <r>
    <x v="2"/>
    <s v="East"/>
    <s v="Office Supplies"/>
    <x v="4303"/>
  </r>
  <r>
    <x v="1"/>
    <s v="West"/>
    <s v="Office Supplies"/>
    <x v="5531"/>
  </r>
  <r>
    <x v="2"/>
    <s v="West"/>
    <s v="Office Supplies"/>
    <x v="391"/>
  </r>
  <r>
    <x v="0"/>
    <s v="West"/>
    <s v="Technology"/>
    <x v="3204"/>
  </r>
  <r>
    <x v="1"/>
    <s v="West"/>
    <s v="Technology"/>
    <x v="5532"/>
  </r>
  <r>
    <x v="0"/>
    <s v="East"/>
    <s v="Technology"/>
    <x v="1764"/>
  </r>
  <r>
    <x v="0"/>
    <s v="Central"/>
    <s v="Office Supplies"/>
    <x v="5533"/>
  </r>
  <r>
    <x v="0"/>
    <s v="West"/>
    <s v="Office Supplies"/>
    <x v="5471"/>
  </r>
  <r>
    <x v="2"/>
    <s v="West"/>
    <s v="Furniture"/>
    <x v="5063"/>
  </r>
  <r>
    <x v="2"/>
    <s v="East"/>
    <s v="Technology"/>
    <x v="5534"/>
  </r>
  <r>
    <x v="0"/>
    <s v="Central"/>
    <s v="Furniture"/>
    <x v="5535"/>
  </r>
  <r>
    <x v="2"/>
    <s v="West"/>
    <s v="Furniture"/>
    <x v="1071"/>
  </r>
  <r>
    <x v="1"/>
    <s v="West"/>
    <s v="Office Supplies"/>
    <x v="5536"/>
  </r>
  <r>
    <x v="0"/>
    <s v="West"/>
    <s v="Technology"/>
    <x v="5537"/>
  </r>
  <r>
    <x v="0"/>
    <s v="East"/>
    <s v="Office Supplies"/>
    <x v="3589"/>
  </r>
  <r>
    <x v="1"/>
    <s v="South"/>
    <s v="Office Supplies"/>
    <x v="929"/>
  </r>
  <r>
    <x v="2"/>
    <s v="South"/>
    <s v="Furniture"/>
    <x v="5538"/>
  </r>
  <r>
    <x v="0"/>
    <s v="West"/>
    <s v="Furniture"/>
    <x v="5539"/>
  </r>
  <r>
    <x v="1"/>
    <s v="West"/>
    <s v="Furniture"/>
    <x v="5540"/>
  </r>
  <r>
    <x v="0"/>
    <s v="South"/>
    <s v="Office Supplies"/>
    <x v="5541"/>
  </r>
  <r>
    <x v="2"/>
    <s v="South"/>
    <s v="Office Supplies"/>
    <x v="2938"/>
  </r>
  <r>
    <x v="0"/>
    <s v="West"/>
    <s v="Furniture"/>
    <x v="1221"/>
  </r>
  <r>
    <x v="0"/>
    <s v="South"/>
    <s v="Office Supplies"/>
    <x v="5542"/>
  </r>
  <r>
    <x v="1"/>
    <s v="South"/>
    <s v="Office Supplies"/>
    <x v="2205"/>
  </r>
  <r>
    <x v="0"/>
    <s v="East"/>
    <s v="Office Supplies"/>
    <x v="3281"/>
  </r>
  <r>
    <x v="1"/>
    <s v="South"/>
    <s v="Office Supplies"/>
    <x v="1869"/>
  </r>
  <r>
    <x v="2"/>
    <s v="South"/>
    <s v="Technology"/>
    <x v="5543"/>
  </r>
  <r>
    <x v="2"/>
    <s v="West"/>
    <s v="Office Supplies"/>
    <x v="5544"/>
  </r>
  <r>
    <x v="0"/>
    <s v="South"/>
    <s v="Furniture"/>
    <x v="5545"/>
  </r>
  <r>
    <x v="2"/>
    <s v="West"/>
    <s v="Furniture"/>
    <x v="3134"/>
  </r>
  <r>
    <x v="2"/>
    <s v="West"/>
    <s v="Furniture"/>
    <x v="3798"/>
  </r>
  <r>
    <x v="0"/>
    <s v="South"/>
    <s v="Technology"/>
    <x v="5546"/>
  </r>
  <r>
    <x v="1"/>
    <s v="Central"/>
    <s v="Office Supplies"/>
    <x v="5547"/>
  </r>
  <r>
    <x v="0"/>
    <s v="South"/>
    <s v="Furniture"/>
    <x v="5548"/>
  </r>
  <r>
    <x v="2"/>
    <s v="West"/>
    <s v="Furniture"/>
    <x v="5549"/>
  </r>
  <r>
    <x v="1"/>
    <s v="Central"/>
    <s v="Office Supplies"/>
    <x v="2940"/>
  </r>
  <r>
    <x v="2"/>
    <s v="Central"/>
    <s v="Office Supplies"/>
    <x v="5550"/>
  </r>
  <r>
    <x v="0"/>
    <s v="Central"/>
    <s v="Office Supplies"/>
    <x v="5551"/>
  </r>
  <r>
    <x v="2"/>
    <s v="South"/>
    <s v="Office Supplies"/>
    <x v="24"/>
  </r>
  <r>
    <x v="0"/>
    <s v="Central"/>
    <s v="Office Supplies"/>
    <x v="5552"/>
  </r>
  <r>
    <x v="0"/>
    <s v="Central"/>
    <s v="Office Supplies"/>
    <x v="5553"/>
  </r>
  <r>
    <x v="0"/>
    <s v="South"/>
    <s v="Office Supplies"/>
    <x v="2855"/>
  </r>
  <r>
    <x v="2"/>
    <s v="South"/>
    <s v="Office Supplies"/>
    <x v="5554"/>
  </r>
  <r>
    <x v="1"/>
    <s v="East"/>
    <s v="Office Supplies"/>
    <x v="5555"/>
  </r>
  <r>
    <x v="0"/>
    <s v="West"/>
    <s v="Office Supplies"/>
    <x v="3814"/>
  </r>
  <r>
    <x v="2"/>
    <s v="Central"/>
    <s v="Office Supplies"/>
    <x v="955"/>
  </r>
  <r>
    <x v="1"/>
    <s v="West"/>
    <s v="Office Supplies"/>
    <x v="1753"/>
  </r>
  <r>
    <x v="0"/>
    <s v="West"/>
    <s v="Furniture"/>
    <x v="2832"/>
  </r>
  <r>
    <x v="0"/>
    <s v="West"/>
    <s v="Office Supplies"/>
    <x v="2840"/>
  </r>
  <r>
    <x v="2"/>
    <s v="West"/>
    <s v="Office Supplies"/>
    <x v="5556"/>
  </r>
  <r>
    <x v="0"/>
    <s v="East"/>
    <s v="Office Supplies"/>
    <x v="5557"/>
  </r>
  <r>
    <x v="0"/>
    <s v="West"/>
    <s v="Office Supplies"/>
    <x v="24"/>
  </r>
  <r>
    <x v="1"/>
    <s v="East"/>
    <s v="Office Supplies"/>
    <x v="5558"/>
  </r>
  <r>
    <x v="0"/>
    <s v="Central"/>
    <s v="Office Supplies"/>
    <x v="5559"/>
  </r>
  <r>
    <x v="0"/>
    <s v="West"/>
    <s v="Technology"/>
    <x v="2131"/>
  </r>
  <r>
    <x v="0"/>
    <s v="West"/>
    <s v="Furniture"/>
    <x v="5560"/>
  </r>
  <r>
    <x v="2"/>
    <s v="West"/>
    <s v="Office Supplies"/>
    <x v="2554"/>
  </r>
  <r>
    <x v="0"/>
    <s v="West"/>
    <s v="Office Supplies"/>
    <x v="4234"/>
  </r>
  <r>
    <x v="1"/>
    <s v="West"/>
    <s v="Office Supplies"/>
    <x v="443"/>
  </r>
  <r>
    <x v="2"/>
    <s v="West"/>
    <s v="Technology"/>
    <x v="5561"/>
  </r>
  <r>
    <x v="0"/>
    <s v="East"/>
    <s v="Furniture"/>
    <x v="1148"/>
  </r>
  <r>
    <x v="0"/>
    <s v="South"/>
    <s v="Office Supplies"/>
    <x v="5562"/>
  </r>
  <r>
    <x v="2"/>
    <s v="West"/>
    <s v="Office Supplies"/>
    <x v="5563"/>
  </r>
  <r>
    <x v="0"/>
    <s v="East"/>
    <s v="Office Supplies"/>
    <x v="2093"/>
  </r>
  <r>
    <x v="0"/>
    <s v="East"/>
    <s v="Office Supplies"/>
    <x v="237"/>
  </r>
  <r>
    <x v="0"/>
    <s v="East"/>
    <s v="Office Supplies"/>
    <x v="976"/>
  </r>
  <r>
    <x v="0"/>
    <s v="Central"/>
    <s v="Furniture"/>
    <x v="3791"/>
  </r>
  <r>
    <x v="0"/>
    <s v="East"/>
    <s v="Office Supplies"/>
    <x v="3405"/>
  </r>
  <r>
    <x v="2"/>
    <s v="East"/>
    <s v="Office Supplies"/>
    <x v="2083"/>
  </r>
  <r>
    <x v="0"/>
    <s v="Central"/>
    <s v="Office Supplies"/>
    <x v="5564"/>
  </r>
  <r>
    <x v="2"/>
    <s v="East"/>
    <s v="Office Supplies"/>
    <x v="816"/>
  </r>
  <r>
    <x v="2"/>
    <s v="West"/>
    <s v="Furniture"/>
    <x v="3993"/>
  </r>
  <r>
    <x v="2"/>
    <s v="East"/>
    <s v="Office Supplies"/>
    <x v="2632"/>
  </r>
  <r>
    <x v="0"/>
    <s v="West"/>
    <s v="Furniture"/>
    <x v="2433"/>
  </r>
  <r>
    <x v="1"/>
    <s v="West"/>
    <s v="Office Supplies"/>
    <x v="2768"/>
  </r>
  <r>
    <x v="0"/>
    <s v="West"/>
    <s v="Office Supplies"/>
    <x v="1739"/>
  </r>
  <r>
    <x v="0"/>
    <s v="South"/>
    <s v="Office Supplies"/>
    <x v="5565"/>
  </r>
  <r>
    <x v="0"/>
    <s v="East"/>
    <s v="Furniture"/>
    <x v="5566"/>
  </r>
  <r>
    <x v="0"/>
    <s v="East"/>
    <s v="Technology"/>
    <x v="5567"/>
  </r>
  <r>
    <x v="2"/>
    <s v="East"/>
    <s v="Office Supplies"/>
    <x v="266"/>
  </r>
  <r>
    <x v="2"/>
    <s v="East"/>
    <s v="Furniture"/>
    <x v="5568"/>
  </r>
  <r>
    <x v="2"/>
    <s v="West"/>
    <s v="Furniture"/>
    <x v="5569"/>
  </r>
  <r>
    <x v="0"/>
    <s v="Central"/>
    <s v="Office Supplies"/>
    <x v="5570"/>
  </r>
  <r>
    <x v="0"/>
    <s v="Central"/>
    <s v="Furniture"/>
    <x v="1275"/>
  </r>
  <r>
    <x v="1"/>
    <s v="West"/>
    <s v="Office Supplies"/>
    <x v="5571"/>
  </r>
  <r>
    <x v="0"/>
    <s v="West"/>
    <s v="Office Supplies"/>
    <x v="4112"/>
  </r>
  <r>
    <x v="2"/>
    <s v="East"/>
    <s v="Office Supplies"/>
    <x v="3911"/>
  </r>
  <r>
    <x v="0"/>
    <s v="East"/>
    <s v="Office Supplies"/>
    <x v="5572"/>
  </r>
  <r>
    <x v="0"/>
    <s v="East"/>
    <s v="Furniture"/>
    <x v="5573"/>
  </r>
  <r>
    <x v="2"/>
    <s v="East"/>
    <s v="Technology"/>
    <x v="3198"/>
  </r>
  <r>
    <x v="2"/>
    <s v="South"/>
    <s v="Office Supplies"/>
    <x v="5574"/>
  </r>
  <r>
    <x v="2"/>
    <s v="West"/>
    <s v="Furniture"/>
    <x v="3791"/>
  </r>
  <r>
    <x v="0"/>
    <s v="Central"/>
    <s v="Furniture"/>
    <x v="3836"/>
  </r>
  <r>
    <x v="0"/>
    <s v="West"/>
    <s v="Office Supplies"/>
    <x v="5575"/>
  </r>
  <r>
    <x v="2"/>
    <s v="East"/>
    <s v="Office Supplies"/>
    <x v="824"/>
  </r>
  <r>
    <x v="0"/>
    <s v="West"/>
    <s v="Furniture"/>
    <x v="4499"/>
  </r>
  <r>
    <x v="2"/>
    <s v="East"/>
    <s v="Office Supplies"/>
    <x v="1954"/>
  </r>
  <r>
    <x v="2"/>
    <s v="Central"/>
    <s v="Furniture"/>
    <x v="5576"/>
  </r>
  <r>
    <x v="2"/>
    <s v="East"/>
    <s v="Furniture"/>
    <x v="1624"/>
  </r>
  <r>
    <x v="1"/>
    <s v="East"/>
    <s v="Furniture"/>
    <x v="5577"/>
  </r>
  <r>
    <x v="0"/>
    <s v="Central"/>
    <s v="Office Supplies"/>
    <x v="3185"/>
  </r>
  <r>
    <x v="0"/>
    <s v="South"/>
    <s v="Furniture"/>
    <x v="5578"/>
  </r>
  <r>
    <x v="0"/>
    <s v="East"/>
    <s v="Office Supplies"/>
    <x v="2854"/>
  </r>
  <r>
    <x v="0"/>
    <s v="Central"/>
    <s v="Furniture"/>
    <x v="3188"/>
  </r>
  <r>
    <x v="1"/>
    <s v="Central"/>
    <s v="Technology"/>
    <x v="5579"/>
  </r>
  <r>
    <x v="0"/>
    <s v="South"/>
    <s v="Furniture"/>
    <x v="1051"/>
  </r>
  <r>
    <x v="2"/>
    <s v="West"/>
    <s v="Office Supplies"/>
    <x v="5580"/>
  </r>
  <r>
    <x v="2"/>
    <s v="West"/>
    <s v="Office Supplies"/>
    <x v="597"/>
  </r>
  <r>
    <x v="2"/>
    <s v="West"/>
    <s v="Technology"/>
    <x v="225"/>
  </r>
  <r>
    <x v="2"/>
    <s v="South"/>
    <s v="Office Supplies"/>
    <x v="5581"/>
  </r>
  <r>
    <x v="0"/>
    <s v="West"/>
    <s v="Furniture"/>
    <x v="4443"/>
  </r>
  <r>
    <x v="2"/>
    <s v="West"/>
    <s v="Office Supplies"/>
    <x v="906"/>
  </r>
  <r>
    <x v="2"/>
    <s v="West"/>
    <s v="Office Supplies"/>
    <x v="5582"/>
  </r>
  <r>
    <x v="1"/>
    <s v="South"/>
    <s v="Office Supplies"/>
    <x v="479"/>
  </r>
  <r>
    <x v="2"/>
    <s v="West"/>
    <s v="Office Supplies"/>
    <x v="2486"/>
  </r>
  <r>
    <x v="2"/>
    <s v="West"/>
    <s v="Technology"/>
    <x v="5583"/>
  </r>
  <r>
    <x v="0"/>
    <s v="West"/>
    <s v="Office Supplies"/>
    <x v="74"/>
  </r>
  <r>
    <x v="0"/>
    <s v="East"/>
    <s v="Furniture"/>
    <x v="4079"/>
  </r>
  <r>
    <x v="2"/>
    <s v="East"/>
    <s v="Technology"/>
    <x v="5584"/>
  </r>
  <r>
    <x v="0"/>
    <s v="East"/>
    <s v="Office Supplies"/>
    <x v="3056"/>
  </r>
  <r>
    <x v="0"/>
    <s v="Central"/>
    <s v="Office Supplies"/>
    <x v="5585"/>
  </r>
  <r>
    <x v="0"/>
    <s v="Central"/>
    <s v="Office Supplies"/>
    <x v="5553"/>
  </r>
  <r>
    <x v="2"/>
    <s v="South"/>
    <s v="Office Supplies"/>
    <x v="5586"/>
  </r>
  <r>
    <x v="0"/>
    <s v="Central"/>
    <s v="Furniture"/>
    <x v="5587"/>
  </r>
  <r>
    <x v="0"/>
    <s v="South"/>
    <s v="Furniture"/>
    <x v="5034"/>
  </r>
  <r>
    <x v="2"/>
    <s v="South"/>
    <s v="Office Supplies"/>
    <x v="5588"/>
  </r>
  <r>
    <x v="2"/>
    <s v="East"/>
    <s v="Furniture"/>
    <x v="5589"/>
  </r>
  <r>
    <x v="0"/>
    <s v="West"/>
    <s v="Office Supplies"/>
    <x v="1717"/>
  </r>
  <r>
    <x v="2"/>
    <s v="West"/>
    <s v="Office Supplies"/>
    <x v="1394"/>
  </r>
  <r>
    <x v="0"/>
    <s v="East"/>
    <s v="Office Supplies"/>
    <x v="5590"/>
  </r>
  <r>
    <x v="0"/>
    <s v="East"/>
    <s v="Office Supplies"/>
    <x v="4260"/>
  </r>
  <r>
    <x v="0"/>
    <s v="West"/>
    <s v="Office Supplies"/>
    <x v="5591"/>
  </r>
  <r>
    <x v="1"/>
    <s v="Central"/>
    <s v="Furniture"/>
    <x v="5592"/>
  </r>
  <r>
    <x v="2"/>
    <s v="East"/>
    <s v="Office Supplies"/>
    <x v="5593"/>
  </r>
  <r>
    <x v="2"/>
    <s v="East"/>
    <s v="Office Supplies"/>
    <x v="420"/>
  </r>
  <r>
    <x v="0"/>
    <s v="West"/>
    <s v="Office Supplies"/>
    <x v="1675"/>
  </r>
  <r>
    <x v="0"/>
    <s v="South"/>
    <s v="Office Supplies"/>
    <x v="5594"/>
  </r>
  <r>
    <x v="0"/>
    <s v="West"/>
    <s v="Technology"/>
    <x v="2645"/>
  </r>
  <r>
    <x v="2"/>
    <s v="South"/>
    <s v="Technology"/>
    <x v="5595"/>
  </r>
  <r>
    <x v="1"/>
    <s v="East"/>
    <s v="Technology"/>
    <x v="3678"/>
  </r>
  <r>
    <x v="2"/>
    <s v="Central"/>
    <s v="Office Supplies"/>
    <x v="1063"/>
  </r>
  <r>
    <x v="2"/>
    <s v="East"/>
    <s v="Office Supplies"/>
    <x v="5596"/>
  </r>
  <r>
    <x v="0"/>
    <s v="South"/>
    <s v="Furniture"/>
    <x v="5597"/>
  </r>
  <r>
    <x v="0"/>
    <s v="Central"/>
    <s v="Office Supplies"/>
    <x v="914"/>
  </r>
  <r>
    <x v="0"/>
    <s v="East"/>
    <s v="Office Supplies"/>
    <x v="5598"/>
  </r>
  <r>
    <x v="2"/>
    <s v="South"/>
    <s v="Office Supplies"/>
    <x v="4014"/>
  </r>
  <r>
    <x v="1"/>
    <s v="South"/>
    <s v="Office Supplies"/>
    <x v="5599"/>
  </r>
  <r>
    <x v="0"/>
    <s v="East"/>
    <s v="Office Supplies"/>
    <x v="5052"/>
  </r>
  <r>
    <x v="2"/>
    <s v="West"/>
    <s v="Technology"/>
    <x v="2963"/>
  </r>
  <r>
    <x v="0"/>
    <s v="West"/>
    <s v="Office Supplies"/>
    <x v="937"/>
  </r>
  <r>
    <x v="0"/>
    <s v="South"/>
    <s v="Furniture"/>
    <x v="5600"/>
  </r>
  <r>
    <x v="2"/>
    <s v="West"/>
    <s v="Office Supplies"/>
    <x v="5601"/>
  </r>
  <r>
    <x v="0"/>
    <s v="West"/>
    <s v="Technology"/>
    <x v="3172"/>
  </r>
  <r>
    <x v="2"/>
    <s v="West"/>
    <s v="Office Supplies"/>
    <x v="701"/>
  </r>
  <r>
    <x v="1"/>
    <s v="West"/>
    <s v="Office Supplies"/>
    <x v="4110"/>
  </r>
  <r>
    <x v="0"/>
    <s v="South"/>
    <s v="Technology"/>
    <x v="2137"/>
  </r>
  <r>
    <x v="0"/>
    <s v="West"/>
    <s v="Office Supplies"/>
    <x v="5389"/>
  </r>
  <r>
    <x v="1"/>
    <s v="South"/>
    <s v="Office Supplies"/>
    <x v="1372"/>
  </r>
  <r>
    <x v="0"/>
    <s v="West"/>
    <s v="Office Supplies"/>
    <x v="14"/>
  </r>
  <r>
    <x v="0"/>
    <s v="South"/>
    <s v="Office Supplies"/>
    <x v="3317"/>
  </r>
  <r>
    <x v="1"/>
    <s v="West"/>
    <s v="Technology"/>
    <x v="2410"/>
  </r>
  <r>
    <x v="2"/>
    <s v="Central"/>
    <s v="Office Supplies"/>
    <x v="5602"/>
  </r>
  <r>
    <x v="2"/>
    <s v="East"/>
    <s v="Office Supplies"/>
    <x v="5603"/>
  </r>
  <r>
    <x v="0"/>
    <s v="West"/>
    <s v="Office Supplies"/>
    <x v="5604"/>
  </r>
  <r>
    <x v="0"/>
    <s v="South"/>
    <s v="Furniture"/>
    <x v="1593"/>
  </r>
  <r>
    <x v="1"/>
    <s v="East"/>
    <s v="Office Supplies"/>
    <x v="5605"/>
  </r>
  <r>
    <x v="0"/>
    <s v="West"/>
    <s v="Office Supplies"/>
    <x v="5606"/>
  </r>
  <r>
    <x v="0"/>
    <s v="West"/>
    <s v="Office Supplies"/>
    <x v="3697"/>
  </r>
  <r>
    <x v="2"/>
    <s v="South"/>
    <s v="Technology"/>
    <x v="5259"/>
  </r>
  <r>
    <x v="0"/>
    <s v="West"/>
    <s v="Technology"/>
    <x v="512"/>
  </r>
  <r>
    <x v="0"/>
    <s v="West"/>
    <s v="Office Supplies"/>
    <x v="3744"/>
  </r>
  <r>
    <x v="1"/>
    <s v="East"/>
    <s v="Office Supplies"/>
    <x v="5607"/>
  </r>
  <r>
    <x v="0"/>
    <s v="West"/>
    <s v="Office Supplies"/>
    <x v="2596"/>
  </r>
  <r>
    <x v="0"/>
    <s v="West"/>
    <s v="Technology"/>
    <x v="5608"/>
  </r>
  <r>
    <x v="2"/>
    <s v="South"/>
    <s v="Office Supplies"/>
    <x v="5609"/>
  </r>
  <r>
    <x v="0"/>
    <s v="Central"/>
    <s v="Furniture"/>
    <x v="5610"/>
  </r>
  <r>
    <x v="0"/>
    <s v="South"/>
    <s v="Technology"/>
    <x v="5611"/>
  </r>
  <r>
    <x v="0"/>
    <s v="West"/>
    <s v="Technology"/>
    <x v="5073"/>
  </r>
  <r>
    <x v="1"/>
    <s v="South"/>
    <s v="Technology"/>
    <x v="1932"/>
  </r>
  <r>
    <x v="0"/>
    <s v="East"/>
    <s v="Office Supplies"/>
    <x v="2486"/>
  </r>
  <r>
    <x v="2"/>
    <s v="Central"/>
    <s v="Office Supplies"/>
    <x v="5612"/>
  </r>
  <r>
    <x v="2"/>
    <s v="South"/>
    <s v="Office Supplies"/>
    <x v="5613"/>
  </r>
  <r>
    <x v="0"/>
    <s v="South"/>
    <s v="Office Supplies"/>
    <x v="3870"/>
  </r>
  <r>
    <x v="1"/>
    <s v="West"/>
    <s v="Technology"/>
    <x v="2164"/>
  </r>
  <r>
    <x v="0"/>
    <s v="South"/>
    <s v="Office Supplies"/>
    <x v="2621"/>
  </r>
  <r>
    <x v="2"/>
    <s v="East"/>
    <s v="Furniture"/>
    <x v="5614"/>
  </r>
  <r>
    <x v="1"/>
    <s v="South"/>
    <s v="Office Supplies"/>
    <x v="5615"/>
  </r>
  <r>
    <x v="2"/>
    <s v="East"/>
    <s v="Technology"/>
    <x v="5616"/>
  </r>
  <r>
    <x v="0"/>
    <s v="West"/>
    <s v="Office Supplies"/>
    <x v="5617"/>
  </r>
  <r>
    <x v="0"/>
    <s v="Central"/>
    <s v="Office Supplies"/>
    <x v="1236"/>
  </r>
  <r>
    <x v="1"/>
    <s v="East"/>
    <s v="Office Supplies"/>
    <x v="3477"/>
  </r>
  <r>
    <x v="1"/>
    <s v="East"/>
    <s v="Technology"/>
    <x v="5186"/>
  </r>
  <r>
    <x v="0"/>
    <s v="West"/>
    <s v="Office Supplies"/>
    <x v="5618"/>
  </r>
  <r>
    <x v="0"/>
    <s v="Central"/>
    <s v="Technology"/>
    <x v="5619"/>
  </r>
  <r>
    <x v="2"/>
    <s v="South"/>
    <s v="Technology"/>
    <x v="5620"/>
  </r>
  <r>
    <x v="0"/>
    <s v="Central"/>
    <s v="Furniture"/>
    <x v="5621"/>
  </r>
  <r>
    <x v="1"/>
    <s v="West"/>
    <s v="Furniture"/>
    <x v="5622"/>
  </r>
  <r>
    <x v="1"/>
    <s v="East"/>
    <s v="Furniture"/>
    <x v="5623"/>
  </r>
  <r>
    <x v="2"/>
    <s v="East"/>
    <s v="Office Supplies"/>
    <x v="199"/>
  </r>
  <r>
    <x v="2"/>
    <s v="West"/>
    <s v="Office Supplies"/>
    <x v="2429"/>
  </r>
  <r>
    <x v="0"/>
    <s v="South"/>
    <s v="Office Supplies"/>
    <x v="5624"/>
  </r>
  <r>
    <x v="2"/>
    <s v="West"/>
    <s v="Office Supplies"/>
    <x v="4897"/>
  </r>
  <r>
    <x v="2"/>
    <s v="East"/>
    <s v="Technology"/>
    <x v="5625"/>
  </r>
  <r>
    <x v="0"/>
    <s v="East"/>
    <s v="Office Supplies"/>
    <x v="198"/>
  </r>
  <r>
    <x v="0"/>
    <s v="West"/>
    <s v="Technology"/>
    <x v="2870"/>
  </r>
  <r>
    <x v="0"/>
    <s v="West"/>
    <s v="Office Supplies"/>
    <x v="138"/>
  </r>
  <r>
    <x v="2"/>
    <s v="Central"/>
    <s v="Office Supplies"/>
    <x v="5626"/>
  </r>
  <r>
    <x v="0"/>
    <s v="Central"/>
    <s v="Office Supplies"/>
    <x v="5627"/>
  </r>
  <r>
    <x v="2"/>
    <s v="Central"/>
    <s v="Technology"/>
    <x v="5628"/>
  </r>
  <r>
    <x v="2"/>
    <s v="Central"/>
    <s v="Office Supplies"/>
    <x v="1675"/>
  </r>
  <r>
    <x v="0"/>
    <s v="East"/>
    <s v="Office Supplies"/>
    <x v="5629"/>
  </r>
  <r>
    <x v="0"/>
    <s v="Central"/>
    <s v="Technology"/>
    <x v="1970"/>
  </r>
  <r>
    <x v="1"/>
    <s v="West"/>
    <s v="Office Supplies"/>
    <x v="5209"/>
  </r>
  <r>
    <x v="2"/>
    <s v="East"/>
    <s v="Office Supplies"/>
    <x v="5630"/>
  </r>
  <r>
    <x v="0"/>
    <s v="East"/>
    <s v="Office Supplies"/>
    <x v="3907"/>
  </r>
  <r>
    <x v="0"/>
    <s v="Central"/>
    <s v="Furniture"/>
    <x v="5631"/>
  </r>
  <r>
    <x v="0"/>
    <s v="East"/>
    <s v="Office Supplies"/>
    <x v="5632"/>
  </r>
  <r>
    <x v="0"/>
    <s v="South"/>
    <s v="Office Supplies"/>
    <x v="5633"/>
  </r>
  <r>
    <x v="1"/>
    <s v="West"/>
    <s v="Furniture"/>
    <x v="5634"/>
  </r>
  <r>
    <x v="0"/>
    <s v="Central"/>
    <s v="Furniture"/>
    <x v="5635"/>
  </r>
  <r>
    <x v="0"/>
    <s v="Central"/>
    <s v="Furniture"/>
    <x v="5636"/>
  </r>
  <r>
    <x v="0"/>
    <s v="West"/>
    <s v="Office Supplies"/>
    <x v="5637"/>
  </r>
  <r>
    <x v="2"/>
    <s v="South"/>
    <s v="Office Supplies"/>
    <x v="369"/>
  </r>
  <r>
    <x v="0"/>
    <s v="West"/>
    <s v="Furniture"/>
    <x v="5638"/>
  </r>
  <r>
    <x v="0"/>
    <s v="South"/>
    <s v="Office Supplies"/>
    <x v="1318"/>
  </r>
  <r>
    <x v="0"/>
    <s v="West"/>
    <s v="Office Supplies"/>
    <x v="4382"/>
  </r>
  <r>
    <x v="0"/>
    <s v="East"/>
    <s v="Technology"/>
    <x v="2292"/>
  </r>
  <r>
    <x v="2"/>
    <s v="West"/>
    <s v="Office Supplies"/>
    <x v="5639"/>
  </r>
  <r>
    <x v="2"/>
    <s v="East"/>
    <s v="Furniture"/>
    <x v="5640"/>
  </r>
  <r>
    <x v="2"/>
    <s v="East"/>
    <s v="Office Supplies"/>
    <x v="1383"/>
  </r>
  <r>
    <x v="0"/>
    <s v="South"/>
    <s v="Furniture"/>
    <x v="3520"/>
  </r>
  <r>
    <x v="0"/>
    <s v="East"/>
    <s v="Office Supplies"/>
    <x v="2619"/>
  </r>
  <r>
    <x v="0"/>
    <s v="West"/>
    <s v="Office Supplies"/>
    <x v="5641"/>
  </r>
  <r>
    <x v="2"/>
    <s v="South"/>
    <s v="Office Supplies"/>
    <x v="5642"/>
  </r>
  <r>
    <x v="2"/>
    <s v="Central"/>
    <s v="Office Supplies"/>
    <x v="5643"/>
  </r>
  <r>
    <x v="0"/>
    <s v="Central"/>
    <s v="Office Supplies"/>
    <x v="5644"/>
  </r>
  <r>
    <x v="2"/>
    <s v="West"/>
    <s v="Office Supplies"/>
    <x v="1342"/>
  </r>
  <r>
    <x v="0"/>
    <s v="Central"/>
    <s v="Furniture"/>
    <x v="4851"/>
  </r>
  <r>
    <x v="2"/>
    <s v="West"/>
    <s v="Technology"/>
    <x v="4202"/>
  </r>
  <r>
    <x v="0"/>
    <s v="Central"/>
    <s v="Technology"/>
    <x v="3907"/>
  </r>
  <r>
    <x v="0"/>
    <s v="West"/>
    <s v="Office Supplies"/>
    <x v="5645"/>
  </r>
  <r>
    <x v="1"/>
    <s v="South"/>
    <s v="Office Supplies"/>
    <x v="5541"/>
  </r>
  <r>
    <x v="0"/>
    <s v="Central"/>
    <s v="Office Supplies"/>
    <x v="5646"/>
  </r>
  <r>
    <x v="0"/>
    <s v="Central"/>
    <s v="Office Supplies"/>
    <x v="4974"/>
  </r>
  <r>
    <x v="0"/>
    <s v="Central"/>
    <s v="Technology"/>
    <x v="2253"/>
  </r>
  <r>
    <x v="2"/>
    <s v="East"/>
    <s v="Furniture"/>
    <x v="3801"/>
  </r>
  <r>
    <x v="0"/>
    <s v="West"/>
    <s v="Furniture"/>
    <x v="411"/>
  </r>
  <r>
    <x v="0"/>
    <s v="East"/>
    <s v="Technology"/>
    <x v="5647"/>
  </r>
  <r>
    <x v="2"/>
    <s v="West"/>
    <s v="Office Supplies"/>
    <x v="678"/>
  </r>
  <r>
    <x v="0"/>
    <s v="Central"/>
    <s v="Office Supplies"/>
    <x v="5648"/>
  </r>
  <r>
    <x v="0"/>
    <s v="South"/>
    <s v="Technology"/>
    <x v="5649"/>
  </r>
  <r>
    <x v="0"/>
    <s v="South"/>
    <s v="Office Supplies"/>
    <x v="3126"/>
  </r>
  <r>
    <x v="0"/>
    <s v="Central"/>
    <s v="Office Supplies"/>
    <x v="955"/>
  </r>
  <r>
    <x v="2"/>
    <s v="West"/>
    <s v="Furniture"/>
    <x v="2030"/>
  </r>
  <r>
    <x v="2"/>
    <s v="West"/>
    <s v="Technology"/>
    <x v="19"/>
  </r>
  <r>
    <x v="2"/>
    <s v="West"/>
    <s v="Office Supplies"/>
    <x v="5650"/>
  </r>
  <r>
    <x v="0"/>
    <s v="East"/>
    <s v="Technology"/>
    <x v="2974"/>
  </r>
  <r>
    <x v="0"/>
    <s v="West"/>
    <s v="Office Supplies"/>
    <x v="964"/>
  </r>
  <r>
    <x v="2"/>
    <s v="West"/>
    <s v="Office Supplies"/>
    <x v="4302"/>
  </r>
  <r>
    <x v="2"/>
    <s v="East"/>
    <s v="Office Supplies"/>
    <x v="1213"/>
  </r>
  <r>
    <x v="2"/>
    <s v="South"/>
    <s v="Office Supplies"/>
    <x v="169"/>
  </r>
  <r>
    <x v="0"/>
    <s v="West"/>
    <s v="Office Supplies"/>
    <x v="543"/>
  </r>
  <r>
    <x v="0"/>
    <s v="Central"/>
    <s v="Office Supplies"/>
    <x v="253"/>
  </r>
  <r>
    <x v="0"/>
    <s v="Central"/>
    <s v="Technology"/>
    <x v="3171"/>
  </r>
  <r>
    <x v="0"/>
    <s v="West"/>
    <s v="Furniture"/>
    <x v="53"/>
  </r>
  <r>
    <x v="2"/>
    <s v="Central"/>
    <s v="Office Supplies"/>
    <x v="5651"/>
  </r>
  <r>
    <x v="0"/>
    <s v="South"/>
    <s v="Furniture"/>
    <x v="3408"/>
  </r>
  <r>
    <x v="2"/>
    <s v="Central"/>
    <s v="Office Supplies"/>
    <x v="280"/>
  </r>
  <r>
    <x v="2"/>
    <s v="West"/>
    <s v="Office Supplies"/>
    <x v="1753"/>
  </r>
  <r>
    <x v="0"/>
    <s v="Central"/>
    <s v="Office Supplies"/>
    <x v="2185"/>
  </r>
  <r>
    <x v="0"/>
    <s v="East"/>
    <s v="Office Supplies"/>
    <x v="4210"/>
  </r>
  <r>
    <x v="2"/>
    <s v="West"/>
    <s v="Office Supplies"/>
    <x v="5652"/>
  </r>
  <r>
    <x v="0"/>
    <s v="West"/>
    <s v="Technology"/>
    <x v="5653"/>
  </r>
  <r>
    <x v="2"/>
    <s v="West"/>
    <s v="Furniture"/>
    <x v="4740"/>
  </r>
  <r>
    <x v="1"/>
    <s v="Central"/>
    <s v="Furniture"/>
    <x v="868"/>
  </r>
  <r>
    <x v="2"/>
    <s v="West"/>
    <s v="Technology"/>
    <x v="39"/>
  </r>
  <r>
    <x v="0"/>
    <s v="South"/>
    <s v="Furniture"/>
    <x v="5654"/>
  </r>
  <r>
    <x v="0"/>
    <s v="Central"/>
    <s v="Technology"/>
    <x v="449"/>
  </r>
  <r>
    <x v="0"/>
    <s v="East"/>
    <s v="Office Supplies"/>
    <x v="2362"/>
  </r>
  <r>
    <x v="0"/>
    <s v="West"/>
    <s v="Office Supplies"/>
    <x v="861"/>
  </r>
  <r>
    <x v="0"/>
    <s v="East"/>
    <s v="Office Supplies"/>
    <x v="3163"/>
  </r>
  <r>
    <x v="0"/>
    <s v="Central"/>
    <s v="Furniture"/>
    <x v="3397"/>
  </r>
  <r>
    <x v="1"/>
    <s v="Central"/>
    <s v="Office Supplies"/>
    <x v="5655"/>
  </r>
  <r>
    <x v="0"/>
    <s v="South"/>
    <s v="Office Supplies"/>
    <x v="5656"/>
  </r>
  <r>
    <x v="0"/>
    <s v="South"/>
    <s v="Office Supplies"/>
    <x v="1952"/>
  </r>
  <r>
    <x v="0"/>
    <s v="East"/>
    <s v="Furniture"/>
    <x v="5657"/>
  </r>
  <r>
    <x v="2"/>
    <s v="West"/>
    <s v="Furniture"/>
    <x v="5658"/>
  </r>
  <r>
    <x v="0"/>
    <s v="Central"/>
    <s v="Furniture"/>
    <x v="5659"/>
  </r>
  <r>
    <x v="1"/>
    <s v="Central"/>
    <s v="Office Supplies"/>
    <x v="5660"/>
  </r>
  <r>
    <x v="1"/>
    <s v="South"/>
    <s v="Office Supplies"/>
    <x v="5661"/>
  </r>
  <r>
    <x v="1"/>
    <s v="South"/>
    <s v="Technology"/>
    <x v="1766"/>
  </r>
  <r>
    <x v="2"/>
    <s v="East"/>
    <s v="Office Supplies"/>
    <x v="5662"/>
  </r>
  <r>
    <x v="0"/>
    <s v="West"/>
    <s v="Furniture"/>
    <x v="5663"/>
  </r>
  <r>
    <x v="0"/>
    <s v="East"/>
    <s v="Office Supplies"/>
    <x v="5664"/>
  </r>
  <r>
    <x v="0"/>
    <s v="West"/>
    <s v="Technology"/>
    <x v="1770"/>
  </r>
  <r>
    <x v="0"/>
    <s v="East"/>
    <s v="Office Supplies"/>
    <x v="1351"/>
  </r>
  <r>
    <x v="1"/>
    <s v="East"/>
    <s v="Office Supplies"/>
    <x v="474"/>
  </r>
  <r>
    <x v="0"/>
    <s v="South"/>
    <s v="Office Supplies"/>
    <x v="5665"/>
  </r>
  <r>
    <x v="0"/>
    <s v="West"/>
    <s v="Technology"/>
    <x v="378"/>
  </r>
  <r>
    <x v="2"/>
    <s v="East"/>
    <s v="Technology"/>
    <x v="5666"/>
  </r>
  <r>
    <x v="2"/>
    <s v="West"/>
    <s v="Office Supplies"/>
    <x v="5667"/>
  </r>
  <r>
    <x v="1"/>
    <s v="South"/>
    <s v="Office Supplies"/>
    <x v="1298"/>
  </r>
  <r>
    <x v="2"/>
    <s v="West"/>
    <s v="Technology"/>
    <x v="5668"/>
  </r>
  <r>
    <x v="2"/>
    <s v="East"/>
    <s v="Furniture"/>
    <x v="5669"/>
  </r>
  <r>
    <x v="0"/>
    <s v="West"/>
    <s v="Furniture"/>
    <x v="5670"/>
  </r>
  <r>
    <x v="0"/>
    <s v="West"/>
    <s v="Technology"/>
    <x v="469"/>
  </r>
  <r>
    <x v="2"/>
    <s v="West"/>
    <s v="Technology"/>
    <x v="1106"/>
  </r>
  <r>
    <x v="0"/>
    <s v="East"/>
    <s v="Technology"/>
    <x v="1523"/>
  </r>
  <r>
    <x v="0"/>
    <s v="South"/>
    <s v="Office Supplies"/>
    <x v="5671"/>
  </r>
  <r>
    <x v="0"/>
    <s v="Central"/>
    <s v="Furniture"/>
    <x v="952"/>
  </r>
  <r>
    <x v="0"/>
    <s v="Central"/>
    <s v="Technology"/>
    <x v="2547"/>
  </r>
  <r>
    <x v="2"/>
    <s v="West"/>
    <s v="Office Supplies"/>
    <x v="3323"/>
  </r>
  <r>
    <x v="2"/>
    <s v="Central"/>
    <s v="Office Supplies"/>
    <x v="5672"/>
  </r>
  <r>
    <x v="0"/>
    <s v="East"/>
    <s v="Office Supplies"/>
    <x v="253"/>
  </r>
  <r>
    <x v="0"/>
    <s v="East"/>
    <s v="Office Supplies"/>
    <x v="3860"/>
  </r>
  <r>
    <x v="0"/>
    <s v="South"/>
    <s v="Office Supplies"/>
    <x v="4441"/>
  </r>
  <r>
    <x v="0"/>
    <s v="West"/>
    <s v="Office Supplies"/>
    <x v="1462"/>
  </r>
  <r>
    <x v="0"/>
    <s v="East"/>
    <s v="Technology"/>
    <x v="304"/>
  </r>
  <r>
    <x v="0"/>
    <s v="West"/>
    <s v="Office Supplies"/>
    <x v="266"/>
  </r>
  <r>
    <x v="2"/>
    <s v="Central"/>
    <s v="Office Supplies"/>
    <x v="1418"/>
  </r>
  <r>
    <x v="0"/>
    <s v="West"/>
    <s v="Office Supplies"/>
    <x v="597"/>
  </r>
  <r>
    <x v="0"/>
    <s v="Central"/>
    <s v="Office Supplies"/>
    <x v="5673"/>
  </r>
  <r>
    <x v="0"/>
    <s v="Central"/>
    <s v="Office Supplies"/>
    <x v="1131"/>
  </r>
  <r>
    <x v="0"/>
    <s v="East"/>
    <s v="Furniture"/>
    <x v="5674"/>
  </r>
  <r>
    <x v="2"/>
    <s v="West"/>
    <s v="Office Supplies"/>
    <x v="1597"/>
  </r>
  <r>
    <x v="1"/>
    <s v="South"/>
    <s v="Office Supplies"/>
    <x v="5675"/>
  </r>
  <r>
    <x v="2"/>
    <s v="West"/>
    <s v="Technology"/>
    <x v="2320"/>
  </r>
  <r>
    <x v="2"/>
    <s v="East"/>
    <s v="Office Supplies"/>
    <x v="4867"/>
  </r>
  <r>
    <x v="1"/>
    <s v="East"/>
    <s v="Office Supplies"/>
    <x v="2946"/>
  </r>
  <r>
    <x v="0"/>
    <s v="Central"/>
    <s v="Office Supplies"/>
    <x v="5676"/>
  </r>
  <r>
    <x v="0"/>
    <s v="East"/>
    <s v="Office Supplies"/>
    <x v="3450"/>
  </r>
  <r>
    <x v="2"/>
    <s v="East"/>
    <s v="Office Supplies"/>
    <x v="5677"/>
  </r>
  <r>
    <x v="0"/>
    <s v="West"/>
    <s v="Office Supplies"/>
    <x v="4919"/>
  </r>
  <r>
    <x v="0"/>
    <s v="Central"/>
    <s v="Furniture"/>
    <x v="5678"/>
  </r>
  <r>
    <x v="0"/>
    <s v="East"/>
    <s v="Office Supplies"/>
    <x v="1520"/>
  </r>
  <r>
    <x v="0"/>
    <s v="Central"/>
    <s v="Technology"/>
    <x v="3135"/>
  </r>
  <r>
    <x v="0"/>
    <s v="West"/>
    <s v="Furniture"/>
    <x v="5679"/>
  </r>
  <r>
    <x v="1"/>
    <s v="West"/>
    <s v="Office Supplies"/>
    <x v="5680"/>
  </r>
  <r>
    <x v="2"/>
    <s v="East"/>
    <s v="Furniture"/>
    <x v="115"/>
  </r>
  <r>
    <x v="2"/>
    <s v="East"/>
    <s v="Office Supplies"/>
    <x v="5681"/>
  </r>
  <r>
    <x v="0"/>
    <s v="Central"/>
    <s v="Office Supplies"/>
    <x v="5682"/>
  </r>
  <r>
    <x v="0"/>
    <s v="Central"/>
    <s v="Office Supplies"/>
    <x v="5683"/>
  </r>
  <r>
    <x v="0"/>
    <s v="South"/>
    <s v="Office Supplies"/>
    <x v="5562"/>
  </r>
  <r>
    <x v="2"/>
    <s v="South"/>
    <s v="Office Supplies"/>
    <x v="5684"/>
  </r>
  <r>
    <x v="0"/>
    <s v="West"/>
    <s v="Office Supplies"/>
    <x v="1975"/>
  </r>
  <r>
    <x v="0"/>
    <s v="Central"/>
    <s v="Office Supplies"/>
    <x v="3589"/>
  </r>
  <r>
    <x v="0"/>
    <s v="Central"/>
    <s v="Furniture"/>
    <x v="5685"/>
  </r>
  <r>
    <x v="2"/>
    <s v="West"/>
    <s v="Office Supplies"/>
    <x v="2025"/>
  </r>
  <r>
    <x v="0"/>
    <s v="West"/>
    <s v="Office Supplies"/>
    <x v="1082"/>
  </r>
  <r>
    <x v="2"/>
    <s v="West"/>
    <s v="Technology"/>
    <x v="3474"/>
  </r>
  <r>
    <x v="2"/>
    <s v="West"/>
    <s v="Furniture"/>
    <x v="5686"/>
  </r>
  <r>
    <x v="0"/>
    <s v="Central"/>
    <s v="Furniture"/>
    <x v="5687"/>
  </r>
  <r>
    <x v="0"/>
    <s v="West"/>
    <s v="Office Supplies"/>
    <x v="1045"/>
  </r>
  <r>
    <x v="2"/>
    <s v="Central"/>
    <s v="Furniture"/>
    <x v="5688"/>
  </r>
  <r>
    <x v="0"/>
    <s v="South"/>
    <s v="Office Supplies"/>
    <x v="5689"/>
  </r>
  <r>
    <x v="2"/>
    <s v="West"/>
    <s v="Technology"/>
    <x v="4914"/>
  </r>
  <r>
    <x v="2"/>
    <s v="Central"/>
    <s v="Office Supplies"/>
    <x v="2033"/>
  </r>
  <r>
    <x v="0"/>
    <s v="West"/>
    <s v="Technology"/>
    <x v="5690"/>
  </r>
  <r>
    <x v="1"/>
    <s v="West"/>
    <s v="Office Supplies"/>
    <x v="2632"/>
  </r>
  <r>
    <x v="0"/>
    <s v="West"/>
    <s v="Office Supplies"/>
    <x v="2621"/>
  </r>
  <r>
    <x v="2"/>
    <s v="West"/>
    <s v="Office Supplies"/>
    <x v="5691"/>
  </r>
  <r>
    <x v="2"/>
    <s v="East"/>
    <s v="Office Supplies"/>
    <x v="5594"/>
  </r>
  <r>
    <x v="0"/>
    <s v="East"/>
    <s v="Furniture"/>
    <x v="5692"/>
  </r>
  <r>
    <x v="2"/>
    <s v="South"/>
    <s v="Technology"/>
    <x v="5693"/>
  </r>
  <r>
    <x v="2"/>
    <s v="West"/>
    <s v="Office Supplies"/>
    <x v="5694"/>
  </r>
  <r>
    <x v="0"/>
    <s v="South"/>
    <s v="Office Supplies"/>
    <x v="462"/>
  </r>
  <r>
    <x v="0"/>
    <s v="South"/>
    <s v="Furniture"/>
    <x v="2111"/>
  </r>
  <r>
    <x v="0"/>
    <s v="West"/>
    <s v="Office Supplies"/>
    <x v="5695"/>
  </r>
  <r>
    <x v="0"/>
    <s v="East"/>
    <s v="Technology"/>
    <x v="1865"/>
  </r>
  <r>
    <x v="1"/>
    <s v="East"/>
    <s v="Office Supplies"/>
    <x v="5696"/>
  </r>
  <r>
    <x v="2"/>
    <s v="Central"/>
    <s v="Office Supplies"/>
    <x v="77"/>
  </r>
  <r>
    <x v="2"/>
    <s v="East"/>
    <s v="Office Supplies"/>
    <x v="479"/>
  </r>
  <r>
    <x v="0"/>
    <s v="West"/>
    <s v="Office Supplies"/>
    <x v="925"/>
  </r>
  <r>
    <x v="2"/>
    <s v="West"/>
    <s v="Office Supplies"/>
    <x v="2442"/>
  </r>
  <r>
    <x v="1"/>
    <s v="Central"/>
    <s v="Technology"/>
    <x v="5697"/>
  </r>
  <r>
    <x v="2"/>
    <s v="West"/>
    <s v="Office Supplies"/>
    <x v="3457"/>
  </r>
  <r>
    <x v="2"/>
    <s v="South"/>
    <s v="Office Supplies"/>
    <x v="345"/>
  </r>
  <r>
    <x v="2"/>
    <s v="Central"/>
    <s v="Office Supplies"/>
    <x v="5698"/>
  </r>
  <r>
    <x v="1"/>
    <s v="West"/>
    <s v="Office Supplies"/>
    <x v="5699"/>
  </r>
  <r>
    <x v="1"/>
    <s v="Central"/>
    <s v="Furniture"/>
    <x v="5700"/>
  </r>
  <r>
    <x v="2"/>
    <s v="East"/>
    <s v="Office Supplies"/>
    <x v="4154"/>
  </r>
  <r>
    <x v="2"/>
    <s v="East"/>
    <s v="Office Supplies"/>
    <x v="4291"/>
  </r>
  <r>
    <x v="0"/>
    <s v="South"/>
    <s v="Office Supplies"/>
    <x v="5701"/>
  </r>
  <r>
    <x v="0"/>
    <s v="West"/>
    <s v="Office Supplies"/>
    <x v="28"/>
  </r>
  <r>
    <x v="0"/>
    <s v="West"/>
    <s v="Furniture"/>
    <x v="2162"/>
  </r>
  <r>
    <x v="2"/>
    <s v="West"/>
    <s v="Office Supplies"/>
    <x v="4244"/>
  </r>
  <r>
    <x v="2"/>
    <s v="South"/>
    <s v="Furniture"/>
    <x v="5702"/>
  </r>
  <r>
    <x v="0"/>
    <s v="Central"/>
    <s v="Furniture"/>
    <x v="862"/>
  </r>
  <r>
    <x v="0"/>
    <s v="East"/>
    <s v="Furniture"/>
    <x v="5703"/>
  </r>
  <r>
    <x v="0"/>
    <s v="West"/>
    <s v="Office Supplies"/>
    <x v="5704"/>
  </r>
  <r>
    <x v="0"/>
    <s v="East"/>
    <s v="Office Supplies"/>
    <x v="5705"/>
  </r>
  <r>
    <x v="0"/>
    <s v="Central"/>
    <s v="Furniture"/>
    <x v="609"/>
  </r>
  <r>
    <x v="2"/>
    <s v="Central"/>
    <s v="Office Supplies"/>
    <x v="5706"/>
  </r>
  <r>
    <x v="0"/>
    <s v="East"/>
    <s v="Office Supplies"/>
    <x v="5707"/>
  </r>
  <r>
    <x v="1"/>
    <s v="Central"/>
    <s v="Office Supplies"/>
    <x v="1298"/>
  </r>
  <r>
    <x v="0"/>
    <s v="Central"/>
    <s v="Technology"/>
    <x v="5708"/>
  </r>
  <r>
    <x v="0"/>
    <s v="West"/>
    <s v="Office Supplies"/>
    <x v="5709"/>
  </r>
  <r>
    <x v="1"/>
    <s v="Central"/>
    <s v="Technology"/>
    <x v="1830"/>
  </r>
  <r>
    <x v="0"/>
    <s v="West"/>
    <s v="Office Supplies"/>
    <x v="5710"/>
  </r>
  <r>
    <x v="2"/>
    <s v="East"/>
    <s v="Office Supplies"/>
    <x v="2141"/>
  </r>
  <r>
    <x v="2"/>
    <s v="East"/>
    <s v="Office Supplies"/>
    <x v="5711"/>
  </r>
  <r>
    <x v="0"/>
    <s v="Central"/>
    <s v="Office Supplies"/>
    <x v="5712"/>
  </r>
  <r>
    <x v="2"/>
    <s v="East"/>
    <s v="Office Supplies"/>
    <x v="5155"/>
  </r>
  <r>
    <x v="1"/>
    <s v="East"/>
    <s v="Office Supplies"/>
    <x v="3438"/>
  </r>
  <r>
    <x v="0"/>
    <s v="West"/>
    <s v="Office Supplies"/>
    <x v="5713"/>
  </r>
  <r>
    <x v="0"/>
    <s v="West"/>
    <s v="Office Supplies"/>
    <x v="266"/>
  </r>
  <r>
    <x v="1"/>
    <s v="Central"/>
    <s v="Office Supplies"/>
    <x v="5714"/>
  </r>
  <r>
    <x v="0"/>
    <s v="West"/>
    <s v="Office Supplies"/>
    <x v="5715"/>
  </r>
  <r>
    <x v="2"/>
    <s v="West"/>
    <s v="Technology"/>
    <x v="2302"/>
  </r>
  <r>
    <x v="0"/>
    <s v="East"/>
    <s v="Technology"/>
    <x v="2755"/>
  </r>
  <r>
    <x v="2"/>
    <s v="East"/>
    <s v="Office Supplies"/>
    <x v="3485"/>
  </r>
  <r>
    <x v="1"/>
    <s v="East"/>
    <s v="Office Supplies"/>
    <x v="5716"/>
  </r>
  <r>
    <x v="0"/>
    <s v="East"/>
    <s v="Office Supplies"/>
    <x v="24"/>
  </r>
  <r>
    <x v="0"/>
    <s v="Central"/>
    <s v="Technology"/>
    <x v="1943"/>
  </r>
  <r>
    <x v="1"/>
    <s v="Central"/>
    <s v="Office Supplies"/>
    <x v="4204"/>
  </r>
  <r>
    <x v="0"/>
    <s v="Central"/>
    <s v="Office Supplies"/>
    <x v="678"/>
  </r>
  <r>
    <x v="0"/>
    <s v="West"/>
    <s v="Furniture"/>
    <x v="5717"/>
  </r>
  <r>
    <x v="0"/>
    <s v="South"/>
    <s v="Furniture"/>
    <x v="4213"/>
  </r>
  <r>
    <x v="1"/>
    <s v="West"/>
    <s v="Office Supplies"/>
    <x v="5509"/>
  </r>
  <r>
    <x v="2"/>
    <s v="East"/>
    <s v="Office Supplies"/>
    <x v="5718"/>
  </r>
  <r>
    <x v="0"/>
    <s v="East"/>
    <s v="Office Supplies"/>
    <x v="5719"/>
  </r>
  <r>
    <x v="2"/>
    <s v="East"/>
    <s v="Office Supplies"/>
    <x v="199"/>
  </r>
  <r>
    <x v="1"/>
    <s v="West"/>
    <s v="Furniture"/>
    <x v="1958"/>
  </r>
  <r>
    <x v="1"/>
    <s v="East"/>
    <s v="Office Supplies"/>
    <x v="5720"/>
  </r>
  <r>
    <x v="2"/>
    <s v="East"/>
    <s v="Office Supplies"/>
    <x v="678"/>
  </r>
  <r>
    <x v="2"/>
    <s v="Central"/>
    <s v="Office Supplies"/>
    <x v="5721"/>
  </r>
  <r>
    <x v="1"/>
    <s v="East"/>
    <s v="Technology"/>
    <x v="5722"/>
  </r>
  <r>
    <x v="0"/>
    <s v="East"/>
    <s v="Technology"/>
    <x v="5723"/>
  </r>
  <r>
    <x v="2"/>
    <s v="West"/>
    <s v="Technology"/>
    <x v="5724"/>
  </r>
  <r>
    <x v="0"/>
    <s v="East"/>
    <s v="Office Supplies"/>
    <x v="65"/>
  </r>
  <r>
    <x v="2"/>
    <s v="West"/>
    <s v="Furniture"/>
    <x v="5725"/>
  </r>
  <r>
    <x v="2"/>
    <s v="South"/>
    <s v="Furniture"/>
    <x v="2132"/>
  </r>
  <r>
    <x v="2"/>
    <s v="Central"/>
    <s v="Office Supplies"/>
    <x v="5726"/>
  </r>
  <r>
    <x v="0"/>
    <s v="East"/>
    <s v="Technology"/>
    <x v="2630"/>
  </r>
  <r>
    <x v="0"/>
    <s v="West"/>
    <s v="Office Supplies"/>
    <x v="5727"/>
  </r>
  <r>
    <x v="1"/>
    <s v="Central"/>
    <s v="Furniture"/>
    <x v="5728"/>
  </r>
  <r>
    <x v="0"/>
    <s v="East"/>
    <s v="Office Supplies"/>
    <x v="5729"/>
  </r>
  <r>
    <x v="2"/>
    <s v="South"/>
    <s v="Office Supplies"/>
    <x v="5730"/>
  </r>
  <r>
    <x v="0"/>
    <s v="Central"/>
    <s v="Office Supplies"/>
    <x v="2083"/>
  </r>
  <r>
    <x v="0"/>
    <s v="Central"/>
    <s v="Technology"/>
    <x v="1006"/>
  </r>
  <r>
    <x v="0"/>
    <s v="West"/>
    <s v="Furniture"/>
    <x v="1109"/>
  </r>
  <r>
    <x v="1"/>
    <s v="Central"/>
    <s v="Office Supplies"/>
    <x v="2831"/>
  </r>
  <r>
    <x v="2"/>
    <s v="Central"/>
    <s v="Office Supplies"/>
    <x v="3345"/>
  </r>
  <r>
    <x v="1"/>
    <s v="Central"/>
    <s v="Office Supplies"/>
    <x v="5731"/>
  </r>
  <r>
    <x v="1"/>
    <s v="East"/>
    <s v="Technology"/>
    <x v="3179"/>
  </r>
  <r>
    <x v="0"/>
    <s v="West"/>
    <s v="Office Supplies"/>
    <x v="147"/>
  </r>
  <r>
    <x v="0"/>
    <s v="East"/>
    <s v="Office Supplies"/>
    <x v="937"/>
  </r>
  <r>
    <x v="0"/>
    <s v="Central"/>
    <s v="Office Supplies"/>
    <x v="5732"/>
  </r>
  <r>
    <x v="0"/>
    <s v="West"/>
    <s v="Office Supplies"/>
    <x v="3363"/>
  </r>
  <r>
    <x v="0"/>
    <s v="Central"/>
    <s v="Office Supplies"/>
    <x v="5733"/>
  </r>
  <r>
    <x v="0"/>
    <s v="East"/>
    <s v="Technology"/>
    <x v="419"/>
  </r>
  <r>
    <x v="1"/>
    <s v="West"/>
    <s v="Technology"/>
    <x v="4473"/>
  </r>
  <r>
    <x v="2"/>
    <s v="South"/>
    <s v="Office Supplies"/>
    <x v="5734"/>
  </r>
  <r>
    <x v="0"/>
    <s v="Central"/>
    <s v="Office Supplies"/>
    <x v="1064"/>
  </r>
  <r>
    <x v="1"/>
    <s v="West"/>
    <s v="Office Supplies"/>
    <x v="4291"/>
  </r>
  <r>
    <x v="2"/>
    <s v="West"/>
    <s v="Office Supplies"/>
    <x v="15"/>
  </r>
  <r>
    <x v="0"/>
    <s v="East"/>
    <s v="Office Supplies"/>
    <x v="5735"/>
  </r>
  <r>
    <x v="1"/>
    <s v="Central"/>
    <s v="Office Supplies"/>
    <x v="5736"/>
  </r>
  <r>
    <x v="1"/>
    <s v="Central"/>
    <s v="Furniture"/>
    <x v="5737"/>
  </r>
  <r>
    <x v="2"/>
    <s v="East"/>
    <s v="Technology"/>
    <x v="5738"/>
  </r>
  <r>
    <x v="0"/>
    <s v="Central"/>
    <s v="Office Supplies"/>
    <x v="5739"/>
  </r>
  <r>
    <x v="2"/>
    <s v="Central"/>
    <s v="Furniture"/>
    <x v="4118"/>
  </r>
  <r>
    <x v="2"/>
    <s v="West"/>
    <s v="Furniture"/>
    <x v="404"/>
  </r>
  <r>
    <x v="0"/>
    <s v="Central"/>
    <s v="Office Supplies"/>
    <x v="5740"/>
  </r>
  <r>
    <x v="1"/>
    <s v="West"/>
    <s v="Office Supplies"/>
    <x v="5741"/>
  </r>
  <r>
    <x v="2"/>
    <s v="East"/>
    <s v="Office Supplies"/>
    <x v="5742"/>
  </r>
  <r>
    <x v="1"/>
    <s v="South"/>
    <s v="Technology"/>
    <x v="1525"/>
  </r>
  <r>
    <x v="2"/>
    <s v="East"/>
    <s v="Office Supplies"/>
    <x v="5743"/>
  </r>
  <r>
    <x v="1"/>
    <s v="West"/>
    <s v="Office Supplies"/>
    <x v="3818"/>
  </r>
  <r>
    <x v="0"/>
    <s v="West"/>
    <s v="Technology"/>
    <x v="1987"/>
  </r>
  <r>
    <x v="0"/>
    <s v="East"/>
    <s v="Furniture"/>
    <x v="5744"/>
  </r>
  <r>
    <x v="2"/>
    <s v="West"/>
    <s v="Technology"/>
    <x v="5745"/>
  </r>
  <r>
    <x v="2"/>
    <s v="East"/>
    <s v="Technology"/>
    <x v="5746"/>
  </r>
  <r>
    <x v="2"/>
    <s v="West"/>
    <s v="Technology"/>
    <x v="1447"/>
  </r>
  <r>
    <x v="1"/>
    <s v="East"/>
    <s v="Office Supplies"/>
    <x v="12"/>
  </r>
  <r>
    <x v="2"/>
    <s v="West"/>
    <s v="Office Supplies"/>
    <x v="2206"/>
  </r>
  <r>
    <x v="0"/>
    <s v="East"/>
    <s v="Technology"/>
    <x v="4607"/>
  </r>
  <r>
    <x v="0"/>
    <s v="South"/>
    <s v="Office Supplies"/>
    <x v="452"/>
  </r>
  <r>
    <x v="2"/>
    <s v="West"/>
    <s v="Furniture"/>
    <x v="5747"/>
  </r>
  <r>
    <x v="0"/>
    <s v="Central"/>
    <s v="Furniture"/>
    <x v="5428"/>
  </r>
  <r>
    <x v="2"/>
    <s v="West"/>
    <s v="Office Supplies"/>
    <x v="5748"/>
  </r>
  <r>
    <x v="1"/>
    <s v="Central"/>
    <s v="Office Supplies"/>
    <x v="5749"/>
  </r>
  <r>
    <x v="2"/>
    <s v="West"/>
    <s v="Office Supplies"/>
    <x v="4277"/>
  </r>
  <r>
    <x v="0"/>
    <s v="East"/>
    <s v="Office Supplies"/>
    <x v="5750"/>
  </r>
  <r>
    <x v="0"/>
    <s v="East"/>
    <s v="Furniture"/>
    <x v="219"/>
  </r>
  <r>
    <x v="0"/>
    <s v="Central"/>
    <s v="Furniture"/>
    <x v="5751"/>
  </r>
  <r>
    <x v="0"/>
    <s v="South"/>
    <s v="Furniture"/>
    <x v="5752"/>
  </r>
  <r>
    <x v="2"/>
    <s v="West"/>
    <s v="Technology"/>
    <x v="5753"/>
  </r>
  <r>
    <x v="0"/>
    <s v="Central"/>
    <s v="Technology"/>
    <x v="2710"/>
  </r>
  <r>
    <x v="0"/>
    <s v="South"/>
    <s v="Technology"/>
    <x v="5754"/>
  </r>
  <r>
    <x v="0"/>
    <s v="West"/>
    <s v="Office Supplies"/>
    <x v="2099"/>
  </r>
  <r>
    <x v="1"/>
    <s v="East"/>
    <s v="Office Supplies"/>
    <x v="5755"/>
  </r>
  <r>
    <x v="2"/>
    <s v="Central"/>
    <s v="Office Supplies"/>
    <x v="4727"/>
  </r>
  <r>
    <x v="2"/>
    <s v="Central"/>
    <s v="Furniture"/>
    <x v="835"/>
  </r>
  <r>
    <x v="1"/>
    <s v="Central"/>
    <s v="Office Supplies"/>
    <x v="5756"/>
  </r>
  <r>
    <x v="2"/>
    <s v="West"/>
    <s v="Furniture"/>
    <x v="5757"/>
  </r>
  <r>
    <x v="2"/>
    <s v="West"/>
    <s v="Technology"/>
    <x v="2229"/>
  </r>
  <r>
    <x v="0"/>
    <s v="West"/>
    <s v="Office Supplies"/>
    <x v="1153"/>
  </r>
  <r>
    <x v="2"/>
    <s v="South"/>
    <s v="Office Supplies"/>
    <x v="1398"/>
  </r>
  <r>
    <x v="0"/>
    <s v="West"/>
    <s v="Technology"/>
    <x v="2278"/>
  </r>
  <r>
    <x v="0"/>
    <s v="West"/>
    <s v="Office Supplies"/>
    <x v="5758"/>
  </r>
  <r>
    <x v="2"/>
    <s v="East"/>
    <s v="Technology"/>
    <x v="4691"/>
  </r>
  <r>
    <x v="2"/>
    <s v="South"/>
    <s v="Furniture"/>
    <x v="5759"/>
  </r>
  <r>
    <x v="0"/>
    <s v="East"/>
    <s v="Furniture"/>
    <x v="5760"/>
  </r>
  <r>
    <x v="2"/>
    <s v="West"/>
    <s v="Technology"/>
    <x v="5761"/>
  </r>
  <r>
    <x v="0"/>
    <s v="South"/>
    <s v="Technology"/>
    <x v="5762"/>
  </r>
  <r>
    <x v="0"/>
    <s v="Central"/>
    <s v="Technology"/>
    <x v="4243"/>
  </r>
  <r>
    <x v="0"/>
    <s v="West"/>
    <s v="Office Supplies"/>
    <x v="479"/>
  </r>
  <r>
    <x v="0"/>
    <s v="East"/>
    <s v="Office Supplies"/>
    <x v="5763"/>
  </r>
  <r>
    <x v="0"/>
    <s v="West"/>
    <s v="Technology"/>
    <x v="3419"/>
  </r>
  <r>
    <x v="1"/>
    <s v="West"/>
    <s v="Furniture"/>
    <x v="1004"/>
  </r>
  <r>
    <x v="1"/>
    <s v="South"/>
    <s v="Technology"/>
    <x v="5764"/>
  </r>
  <r>
    <x v="0"/>
    <s v="South"/>
    <s v="Office Supplies"/>
    <x v="5044"/>
  </r>
  <r>
    <x v="1"/>
    <s v="West"/>
    <s v="Furniture"/>
    <x v="4451"/>
  </r>
  <r>
    <x v="2"/>
    <s v="West"/>
    <s v="Office Supplies"/>
    <x v="696"/>
  </r>
  <r>
    <x v="0"/>
    <s v="West"/>
    <s v="Furniture"/>
    <x v="5765"/>
  </r>
  <r>
    <x v="0"/>
    <s v="West"/>
    <s v="Office Supplies"/>
    <x v="5766"/>
  </r>
  <r>
    <x v="1"/>
    <s v="West"/>
    <s v="Furniture"/>
    <x v="3878"/>
  </r>
  <r>
    <x v="0"/>
    <s v="East"/>
    <s v="Office Supplies"/>
    <x v="1488"/>
  </r>
  <r>
    <x v="0"/>
    <s v="East"/>
    <s v="Furniture"/>
    <x v="5767"/>
  </r>
  <r>
    <x v="0"/>
    <s v="South"/>
    <s v="Office Supplies"/>
    <x v="1125"/>
  </r>
  <r>
    <x v="0"/>
    <s v="Central"/>
    <s v="Office Supplies"/>
    <x v="5768"/>
  </r>
  <r>
    <x v="2"/>
    <s v="South"/>
    <s v="Office Supplies"/>
    <x v="5769"/>
  </r>
  <r>
    <x v="1"/>
    <s v="Central"/>
    <s v="Office Supplies"/>
    <x v="5770"/>
  </r>
  <r>
    <x v="0"/>
    <s v="West"/>
    <s v="Technology"/>
    <x v="5771"/>
  </r>
  <r>
    <x v="0"/>
    <s v="South"/>
    <s v="Office Supplies"/>
    <x v="5772"/>
  </r>
  <r>
    <x v="2"/>
    <s v="Central"/>
    <s v="Furniture"/>
    <x v="5773"/>
  </r>
  <r>
    <x v="2"/>
    <s v="East"/>
    <s v="Furniture"/>
    <x v="3100"/>
  </r>
  <r>
    <x v="0"/>
    <s v="West"/>
    <s v="Technology"/>
    <x v="4790"/>
  </r>
  <r>
    <x v="1"/>
    <s v="West"/>
    <s v="Furniture"/>
    <x v="5774"/>
  </r>
  <r>
    <x v="2"/>
    <s v="West"/>
    <s v="Office Supplies"/>
    <x v="5775"/>
  </r>
  <r>
    <x v="2"/>
    <s v="West"/>
    <s v="Office Supplies"/>
    <x v="5776"/>
  </r>
  <r>
    <x v="0"/>
    <s v="East"/>
    <s v="Office Supplies"/>
    <x v="515"/>
  </r>
  <r>
    <x v="0"/>
    <s v="West"/>
    <s v="Office Supplies"/>
    <x v="3622"/>
  </r>
  <r>
    <x v="1"/>
    <s v="South"/>
    <s v="Office Supplies"/>
    <x v="5777"/>
  </r>
  <r>
    <x v="0"/>
    <s v="West"/>
    <s v="Furniture"/>
    <x v="5778"/>
  </r>
  <r>
    <x v="0"/>
    <s v="West"/>
    <s v="Office Supplies"/>
    <x v="479"/>
  </r>
  <r>
    <x v="2"/>
    <s v="South"/>
    <s v="Technology"/>
    <x v="842"/>
  </r>
  <r>
    <x v="0"/>
    <s v="South"/>
    <s v="Furniture"/>
    <x v="1414"/>
  </r>
  <r>
    <x v="1"/>
    <s v="West"/>
    <s v="Office Supplies"/>
    <x v="5113"/>
  </r>
  <r>
    <x v="1"/>
    <s v="Central"/>
    <s v="Technology"/>
    <x v="1682"/>
  </r>
  <r>
    <x v="0"/>
    <s v="South"/>
    <s v="Office Supplies"/>
    <x v="5779"/>
  </r>
  <r>
    <x v="0"/>
    <s v="West"/>
    <s v="Office Supplies"/>
    <x v="2473"/>
  </r>
  <r>
    <x v="0"/>
    <s v="Central"/>
    <s v="Office Supplies"/>
    <x v="2233"/>
  </r>
  <r>
    <x v="2"/>
    <s v="West"/>
    <s v="Office Supplies"/>
    <x v="2388"/>
  </r>
  <r>
    <x v="0"/>
    <s v="South"/>
    <s v="Furniture"/>
    <x v="4334"/>
  </r>
  <r>
    <x v="1"/>
    <s v="West"/>
    <s v="Furniture"/>
    <x v="4018"/>
  </r>
  <r>
    <x v="0"/>
    <s v="West"/>
    <s v="Technology"/>
    <x v="5780"/>
  </r>
  <r>
    <x v="2"/>
    <s v="East"/>
    <s v="Office Supplies"/>
    <x v="5781"/>
  </r>
  <r>
    <x v="1"/>
    <s v="Central"/>
    <s v="Office Supplies"/>
    <x v="2640"/>
  </r>
  <r>
    <x v="0"/>
    <s v="Central"/>
    <s v="Office Supplies"/>
    <x v="3448"/>
  </r>
  <r>
    <x v="0"/>
    <s v="Central"/>
    <s v="Office Supplies"/>
    <x v="339"/>
  </r>
  <r>
    <x v="1"/>
    <s v="East"/>
    <s v="Office Supplies"/>
    <x v="2596"/>
  </r>
  <r>
    <x v="2"/>
    <s v="West"/>
    <s v="Office Supplies"/>
    <x v="5782"/>
  </r>
  <r>
    <x v="1"/>
    <s v="Central"/>
    <s v="Technology"/>
    <x v="1729"/>
  </r>
  <r>
    <x v="1"/>
    <s v="South"/>
    <s v="Office Supplies"/>
    <x v="5783"/>
  </r>
  <r>
    <x v="2"/>
    <s v="South"/>
    <s v="Office Supplies"/>
    <x v="5784"/>
  </r>
  <r>
    <x v="2"/>
    <s v="East"/>
    <s v="Office Supplies"/>
    <x v="266"/>
  </r>
  <r>
    <x v="0"/>
    <s v="West"/>
    <s v="Office Supplies"/>
    <x v="585"/>
  </r>
  <r>
    <x v="2"/>
    <s v="West"/>
    <s v="Office Supplies"/>
    <x v="2160"/>
  </r>
  <r>
    <x v="0"/>
    <s v="East"/>
    <s v="Office Supplies"/>
    <x v="5785"/>
  </r>
  <r>
    <x v="2"/>
    <s v="South"/>
    <s v="Furniture"/>
    <x v="5786"/>
  </r>
  <r>
    <x v="2"/>
    <s v="West"/>
    <s v="Furniture"/>
    <x v="5787"/>
  </r>
  <r>
    <x v="0"/>
    <s v="East"/>
    <s v="Office Supplies"/>
    <x v="4771"/>
  </r>
  <r>
    <x v="0"/>
    <s v="West"/>
    <s v="Office Supplies"/>
    <x v="5788"/>
  </r>
  <r>
    <x v="1"/>
    <s v="Central"/>
    <s v="Furniture"/>
    <x v="1245"/>
  </r>
  <r>
    <x v="0"/>
    <s v="West"/>
    <s v="Office Supplies"/>
    <x v="5107"/>
  </r>
  <r>
    <x v="2"/>
    <s v="Central"/>
    <s v="Office Supplies"/>
    <x v="5789"/>
  </r>
  <r>
    <x v="2"/>
    <s v="Central"/>
    <s v="Office Supplies"/>
    <x v="3194"/>
  </r>
  <r>
    <x v="2"/>
    <s v="South"/>
    <s v="Office Supplies"/>
    <x v="3118"/>
  </r>
  <r>
    <x v="0"/>
    <s v="East"/>
    <s v="Office Supplies"/>
    <x v="4851"/>
  </r>
  <r>
    <x v="2"/>
    <s v="Central"/>
    <s v="Technology"/>
    <x v="5790"/>
  </r>
  <r>
    <x v="2"/>
    <s v="East"/>
    <s v="Office Supplies"/>
    <x v="1120"/>
  </r>
  <r>
    <x v="2"/>
    <s v="South"/>
    <s v="Furniture"/>
    <x v="1736"/>
  </r>
  <r>
    <x v="0"/>
    <s v="Central"/>
    <s v="Office Supplies"/>
    <x v="5791"/>
  </r>
  <r>
    <x v="1"/>
    <s v="East"/>
    <s v="Office Supplies"/>
    <x v="780"/>
  </r>
  <r>
    <x v="2"/>
    <s v="East"/>
    <s v="Furniture"/>
    <x v="3942"/>
  </r>
  <r>
    <x v="0"/>
    <s v="West"/>
    <s v="Office Supplies"/>
    <x v="1827"/>
  </r>
  <r>
    <x v="0"/>
    <s v="West"/>
    <s v="Technology"/>
    <x v="5792"/>
  </r>
  <r>
    <x v="0"/>
    <s v="West"/>
    <s v="Office Supplies"/>
    <x v="1698"/>
  </r>
  <r>
    <x v="1"/>
    <s v="East"/>
    <s v="Office Supplies"/>
    <x v="5793"/>
  </r>
  <r>
    <x v="0"/>
    <s v="West"/>
    <s v="Furniture"/>
    <x v="5794"/>
  </r>
  <r>
    <x v="0"/>
    <s v="East"/>
    <s v="Furniture"/>
    <x v="5795"/>
  </r>
  <r>
    <x v="1"/>
    <s v="West"/>
    <s v="Office Supplies"/>
    <x v="5796"/>
  </r>
  <r>
    <x v="1"/>
    <s v="East"/>
    <s v="Technology"/>
    <x v="19"/>
  </r>
  <r>
    <x v="0"/>
    <s v="West"/>
    <s v="Technology"/>
    <x v="5797"/>
  </r>
  <r>
    <x v="0"/>
    <s v="South"/>
    <s v="Office Supplies"/>
    <x v="2847"/>
  </r>
  <r>
    <x v="0"/>
    <s v="West"/>
    <s v="Office Supplies"/>
    <x v="129"/>
  </r>
  <r>
    <x v="2"/>
    <s v="East"/>
    <s v="Office Supplies"/>
    <x v="3554"/>
  </r>
  <r>
    <x v="2"/>
    <s v="East"/>
    <s v="Technology"/>
    <x v="5798"/>
  </r>
  <r>
    <x v="0"/>
    <s v="East"/>
    <s v="Technology"/>
    <x v="5324"/>
  </r>
  <r>
    <x v="0"/>
    <s v="East"/>
    <s v="Office Supplies"/>
    <x v="2599"/>
  </r>
  <r>
    <x v="0"/>
    <s v="Central"/>
    <s v="Office Supplies"/>
    <x v="5799"/>
  </r>
  <r>
    <x v="2"/>
    <s v="East"/>
    <s v="Technology"/>
    <x v="2484"/>
  </r>
  <r>
    <x v="0"/>
    <s v="Central"/>
    <s v="Office Supplies"/>
    <x v="1464"/>
  </r>
  <r>
    <x v="0"/>
    <s v="South"/>
    <s v="Technology"/>
    <x v="4814"/>
  </r>
  <r>
    <x v="1"/>
    <s v="South"/>
    <s v="Furniture"/>
    <x v="5084"/>
  </r>
  <r>
    <x v="2"/>
    <s v="South"/>
    <s v="Office Supplies"/>
    <x v="5800"/>
  </r>
  <r>
    <x v="1"/>
    <s v="South"/>
    <s v="Furniture"/>
    <x v="4283"/>
  </r>
  <r>
    <x v="0"/>
    <s v="Central"/>
    <s v="Furniture"/>
    <x v="5801"/>
  </r>
  <r>
    <x v="2"/>
    <s v="West"/>
    <s v="Furniture"/>
    <x v="5802"/>
  </r>
  <r>
    <x v="0"/>
    <s v="Central"/>
    <s v="Office Supplies"/>
    <x v="5803"/>
  </r>
  <r>
    <x v="2"/>
    <s v="Central"/>
    <s v="Office Supplies"/>
    <x v="5804"/>
  </r>
  <r>
    <x v="0"/>
    <s v="East"/>
    <s v="Office Supplies"/>
    <x v="1331"/>
  </r>
  <r>
    <x v="0"/>
    <s v="West"/>
    <s v="Office Supplies"/>
    <x v="3323"/>
  </r>
  <r>
    <x v="0"/>
    <s v="East"/>
    <s v="Technology"/>
    <x v="5805"/>
  </r>
  <r>
    <x v="0"/>
    <s v="West"/>
    <s v="Office Supplies"/>
    <x v="5806"/>
  </r>
  <r>
    <x v="1"/>
    <s v="Central"/>
    <s v="Office Supplies"/>
    <x v="5807"/>
  </r>
  <r>
    <x v="0"/>
    <s v="South"/>
    <s v="Office Supplies"/>
    <x v="5808"/>
  </r>
  <r>
    <x v="1"/>
    <s v="East"/>
    <s v="Office Supplies"/>
    <x v="5809"/>
  </r>
  <r>
    <x v="0"/>
    <s v="West"/>
    <s v="Office Supplies"/>
    <x v="5155"/>
  </r>
  <r>
    <x v="0"/>
    <s v="Central"/>
    <s v="Office Supplies"/>
    <x v="4616"/>
  </r>
  <r>
    <x v="0"/>
    <s v="Central"/>
    <s v="Technology"/>
    <x v="1424"/>
  </r>
  <r>
    <x v="2"/>
    <s v="South"/>
    <s v="Office Supplies"/>
    <x v="192"/>
  </r>
  <r>
    <x v="0"/>
    <s v="Central"/>
    <s v="Office Supplies"/>
    <x v="1190"/>
  </r>
  <r>
    <x v="0"/>
    <s v="Central"/>
    <s v="Office Supplies"/>
    <x v="3612"/>
  </r>
  <r>
    <x v="1"/>
    <s v="West"/>
    <s v="Office Supplies"/>
    <x v="158"/>
  </r>
  <r>
    <x v="0"/>
    <s v="East"/>
    <s v="Technology"/>
    <x v="1879"/>
  </r>
  <r>
    <x v="0"/>
    <s v="Central"/>
    <s v="Office Supplies"/>
    <x v="4933"/>
  </r>
  <r>
    <x v="0"/>
    <s v="West"/>
    <s v="Office Supplies"/>
    <x v="5810"/>
  </r>
  <r>
    <x v="0"/>
    <s v="East"/>
    <s v="Office Supplies"/>
    <x v="2256"/>
  </r>
  <r>
    <x v="0"/>
    <s v="West"/>
    <s v="Office Supplies"/>
    <x v="152"/>
  </r>
  <r>
    <x v="2"/>
    <s v="South"/>
    <s v="Office Supplies"/>
    <x v="210"/>
  </r>
  <r>
    <x v="2"/>
    <s v="West"/>
    <s v="Office Supplies"/>
    <x v="5811"/>
  </r>
  <r>
    <x v="2"/>
    <s v="Central"/>
    <s v="Office Supplies"/>
    <x v="5812"/>
  </r>
  <r>
    <x v="2"/>
    <s v="West"/>
    <s v="Office Supplies"/>
    <x v="1915"/>
  </r>
  <r>
    <x v="0"/>
    <s v="South"/>
    <s v="Office Supplies"/>
    <x v="3224"/>
  </r>
  <r>
    <x v="0"/>
    <s v="West"/>
    <s v="Furniture"/>
    <x v="2876"/>
  </r>
  <r>
    <x v="0"/>
    <s v="Central"/>
    <s v="Office Supplies"/>
    <x v="4956"/>
  </r>
  <r>
    <x v="1"/>
    <s v="East"/>
    <s v="Furniture"/>
    <x v="5813"/>
  </r>
  <r>
    <x v="0"/>
    <s v="East"/>
    <s v="Furniture"/>
    <x v="5814"/>
  </r>
  <r>
    <x v="0"/>
    <s v="East"/>
    <s v="Technology"/>
    <x v="5815"/>
  </r>
  <r>
    <x v="2"/>
    <s v="West"/>
    <s v="Furniture"/>
    <x v="4997"/>
  </r>
  <r>
    <x v="1"/>
    <s v="West"/>
    <s v="Technology"/>
    <x v="627"/>
  </r>
  <r>
    <x v="0"/>
    <s v="Central"/>
    <s v="Office Supplies"/>
    <x v="3183"/>
  </r>
  <r>
    <x v="0"/>
    <s v="West"/>
    <s v="Furniture"/>
    <x v="2730"/>
  </r>
  <r>
    <x v="2"/>
    <s v="East"/>
    <s v="Office Supplies"/>
    <x v="5816"/>
  </r>
  <r>
    <x v="0"/>
    <s v="Central"/>
    <s v="Furniture"/>
    <x v="5817"/>
  </r>
  <r>
    <x v="2"/>
    <s v="South"/>
    <s v="Office Supplies"/>
    <x v="1421"/>
  </r>
  <r>
    <x v="2"/>
    <s v="East"/>
    <s v="Furniture"/>
    <x v="5818"/>
  </r>
  <r>
    <x v="0"/>
    <s v="Central"/>
    <s v="Furniture"/>
    <x v="5819"/>
  </r>
  <r>
    <x v="0"/>
    <s v="East"/>
    <s v="Office Supplies"/>
    <x v="2007"/>
  </r>
  <r>
    <x v="2"/>
    <s v="Central"/>
    <s v="Office Supplies"/>
    <x v="5820"/>
  </r>
  <r>
    <x v="2"/>
    <s v="East"/>
    <s v="Office Supplies"/>
    <x v="5821"/>
  </r>
  <r>
    <x v="2"/>
    <s v="West"/>
    <s v="Furniture"/>
    <x v="5822"/>
  </r>
  <r>
    <x v="2"/>
    <s v="Central"/>
    <s v="Office Supplies"/>
    <x v="489"/>
  </r>
  <r>
    <x v="0"/>
    <s v="East"/>
    <s v="Furniture"/>
    <x v="5823"/>
  </r>
  <r>
    <x v="0"/>
    <s v="West"/>
    <s v="Furniture"/>
    <x v="5824"/>
  </r>
  <r>
    <x v="0"/>
    <s v="West"/>
    <s v="Office Supplies"/>
    <x v="84"/>
  </r>
  <r>
    <x v="0"/>
    <s v="Central"/>
    <s v="Technology"/>
    <x v="5825"/>
  </r>
  <r>
    <x v="1"/>
    <s v="South"/>
    <s v="Furniture"/>
    <x v="606"/>
  </r>
  <r>
    <x v="2"/>
    <s v="East"/>
    <s v="Office Supplies"/>
    <x v="5826"/>
  </r>
  <r>
    <x v="0"/>
    <s v="East"/>
    <s v="Furniture"/>
    <x v="5827"/>
  </r>
  <r>
    <x v="1"/>
    <s v="South"/>
    <s v="Furniture"/>
    <x v="5828"/>
  </r>
  <r>
    <x v="0"/>
    <s v="South"/>
    <s v="Office Supplies"/>
    <x v="2090"/>
  </r>
  <r>
    <x v="2"/>
    <s v="East"/>
    <s v="Office Supplies"/>
    <x v="1457"/>
  </r>
  <r>
    <x v="1"/>
    <s v="Central"/>
    <s v="Office Supplies"/>
    <x v="403"/>
  </r>
  <r>
    <x v="0"/>
    <s v="East"/>
    <s v="Office Supplies"/>
    <x v="1448"/>
  </r>
  <r>
    <x v="0"/>
    <s v="West"/>
    <s v="Office Supplies"/>
    <x v="5829"/>
  </r>
  <r>
    <x v="2"/>
    <s v="East"/>
    <s v="Technology"/>
    <x v="1468"/>
  </r>
  <r>
    <x v="0"/>
    <s v="Central"/>
    <s v="Office Supplies"/>
    <x v="2146"/>
  </r>
  <r>
    <x v="0"/>
    <s v="West"/>
    <s v="Furniture"/>
    <x v="5830"/>
  </r>
  <r>
    <x v="2"/>
    <s v="South"/>
    <s v="Technology"/>
    <x v="2724"/>
  </r>
  <r>
    <x v="0"/>
    <s v="Central"/>
    <s v="Technology"/>
    <x v="3998"/>
  </r>
  <r>
    <x v="0"/>
    <s v="West"/>
    <s v="Technology"/>
    <x v="5831"/>
  </r>
  <r>
    <x v="1"/>
    <s v="Central"/>
    <s v="Furniture"/>
    <x v="5832"/>
  </r>
  <r>
    <x v="2"/>
    <s v="East"/>
    <s v="Office Supplies"/>
    <x v="5833"/>
  </r>
  <r>
    <x v="0"/>
    <s v="West"/>
    <s v="Office Supplies"/>
    <x v="1562"/>
  </r>
  <r>
    <x v="0"/>
    <s v="East"/>
    <s v="Office Supplies"/>
    <x v="5834"/>
  </r>
  <r>
    <x v="0"/>
    <s v="Central"/>
    <s v="Furniture"/>
    <x v="1124"/>
  </r>
  <r>
    <x v="1"/>
    <s v="West"/>
    <s v="Technology"/>
    <x v="5835"/>
  </r>
  <r>
    <x v="1"/>
    <s v="West"/>
    <s v="Furniture"/>
    <x v="1149"/>
  </r>
  <r>
    <x v="2"/>
    <s v="West"/>
    <s v="Technology"/>
    <x v="5836"/>
  </r>
  <r>
    <x v="0"/>
    <s v="Central"/>
    <s v="Furniture"/>
    <x v="5837"/>
  </r>
  <r>
    <x v="0"/>
    <s v="Central"/>
    <s v="Technology"/>
    <x v="5838"/>
  </r>
  <r>
    <x v="0"/>
    <s v="West"/>
    <s v="Technology"/>
    <x v="5839"/>
  </r>
  <r>
    <x v="1"/>
    <s v="East"/>
    <s v="Furniture"/>
    <x v="5840"/>
  </r>
  <r>
    <x v="1"/>
    <s v="West"/>
    <s v="Office Supplies"/>
    <x v="266"/>
  </r>
  <r>
    <x v="2"/>
    <s v="West"/>
    <s v="Technology"/>
    <x v="5841"/>
  </r>
  <r>
    <x v="0"/>
    <s v="South"/>
    <s v="Furniture"/>
    <x v="5842"/>
  </r>
  <r>
    <x v="2"/>
    <s v="Central"/>
    <s v="Office Supplies"/>
    <x v="1946"/>
  </r>
  <r>
    <x v="1"/>
    <s v="Central"/>
    <s v="Office Supplies"/>
    <x v="5843"/>
  </r>
  <r>
    <x v="1"/>
    <s v="East"/>
    <s v="Furniture"/>
    <x v="3003"/>
  </r>
  <r>
    <x v="0"/>
    <s v="West"/>
    <s v="Office Supplies"/>
    <x v="400"/>
  </r>
  <r>
    <x v="0"/>
    <s v="West"/>
    <s v="Office Supplies"/>
    <x v="5844"/>
  </r>
  <r>
    <x v="0"/>
    <s v="South"/>
    <s v="Office Supplies"/>
    <x v="1025"/>
  </r>
  <r>
    <x v="0"/>
    <s v="West"/>
    <s v="Furniture"/>
    <x v="5845"/>
  </r>
  <r>
    <x v="0"/>
    <s v="Central"/>
    <s v="Technology"/>
    <x v="5846"/>
  </r>
  <r>
    <x v="0"/>
    <s v="West"/>
    <s v="Furniture"/>
    <x v="5847"/>
  </r>
  <r>
    <x v="0"/>
    <s v="East"/>
    <s v="Office Supplies"/>
    <x v="2901"/>
  </r>
  <r>
    <x v="0"/>
    <s v="West"/>
    <s v="Furniture"/>
    <x v="5848"/>
  </r>
  <r>
    <x v="2"/>
    <s v="Central"/>
    <s v="Furniture"/>
    <x v="5304"/>
  </r>
  <r>
    <x v="2"/>
    <s v="East"/>
    <s v="Office Supplies"/>
    <x v="1197"/>
  </r>
  <r>
    <x v="2"/>
    <s v="South"/>
    <s v="Furniture"/>
    <x v="5849"/>
  </r>
  <r>
    <x v="0"/>
    <s v="Central"/>
    <s v="Office Supplies"/>
    <x v="5850"/>
  </r>
  <r>
    <x v="2"/>
    <s v="West"/>
    <s v="Office Supplies"/>
    <x v="3082"/>
  </r>
  <r>
    <x v="2"/>
    <s v="East"/>
    <s v="Office Supplies"/>
    <x v="5851"/>
  </r>
  <r>
    <x v="0"/>
    <s v="East"/>
    <s v="Office Supplies"/>
    <x v="1898"/>
  </r>
  <r>
    <x v="0"/>
    <s v="East"/>
    <s v="Office Supplies"/>
    <x v="3532"/>
  </r>
  <r>
    <x v="2"/>
    <s v="West"/>
    <s v="Office Supplies"/>
    <x v="1599"/>
  </r>
  <r>
    <x v="0"/>
    <s v="West"/>
    <s v="Technology"/>
    <x v="4084"/>
  </r>
  <r>
    <x v="1"/>
    <s v="West"/>
    <s v="Technology"/>
    <x v="5852"/>
  </r>
  <r>
    <x v="0"/>
    <s v="Central"/>
    <s v="Office Supplies"/>
    <x v="5853"/>
  </r>
  <r>
    <x v="2"/>
    <s v="East"/>
    <s v="Technology"/>
    <x v="5854"/>
  </r>
  <r>
    <x v="0"/>
    <s v="Central"/>
    <s v="Furniture"/>
    <x v="4741"/>
  </r>
  <r>
    <x v="1"/>
    <s v="East"/>
    <s v="Furniture"/>
    <x v="5855"/>
  </r>
  <r>
    <x v="2"/>
    <s v="Central"/>
    <s v="Office Supplies"/>
    <x v="5856"/>
  </r>
  <r>
    <x v="0"/>
    <s v="South"/>
    <s v="Office Supplies"/>
    <x v="3734"/>
  </r>
  <r>
    <x v="0"/>
    <s v="East"/>
    <s v="Technology"/>
    <x v="5857"/>
  </r>
  <r>
    <x v="0"/>
    <s v="South"/>
    <s v="Office Supplies"/>
    <x v="5858"/>
  </r>
  <r>
    <x v="1"/>
    <s v="West"/>
    <s v="Office Supplies"/>
    <x v="395"/>
  </r>
  <r>
    <x v="1"/>
    <s v="West"/>
    <s v="Office Supplies"/>
    <x v="5859"/>
  </r>
  <r>
    <x v="0"/>
    <s v="East"/>
    <s v="Office Supplies"/>
    <x v="1590"/>
  </r>
  <r>
    <x v="0"/>
    <s v="West"/>
    <s v="Office Supplies"/>
    <x v="5860"/>
  </r>
  <r>
    <x v="0"/>
    <s v="East"/>
    <s v="Furniture"/>
    <x v="458"/>
  </r>
  <r>
    <x v="1"/>
    <s v="Central"/>
    <s v="Furniture"/>
    <x v="5861"/>
  </r>
  <r>
    <x v="1"/>
    <s v="East"/>
    <s v="Furniture"/>
    <x v="4053"/>
  </r>
  <r>
    <x v="0"/>
    <s v="West"/>
    <s v="Office Supplies"/>
    <x v="257"/>
  </r>
  <r>
    <x v="0"/>
    <s v="South"/>
    <s v="Office Supplies"/>
    <x v="1489"/>
  </r>
  <r>
    <x v="0"/>
    <s v="West"/>
    <s v="Office Supplies"/>
    <x v="5862"/>
  </r>
  <r>
    <x v="2"/>
    <s v="Central"/>
    <s v="Technology"/>
    <x v="5241"/>
  </r>
  <r>
    <x v="1"/>
    <s v="South"/>
    <s v="Office Supplies"/>
    <x v="5863"/>
  </r>
  <r>
    <x v="0"/>
    <s v="West"/>
    <s v="Technology"/>
    <x v="5864"/>
  </r>
  <r>
    <x v="0"/>
    <s v="East"/>
    <s v="Technology"/>
    <x v="5865"/>
  </r>
  <r>
    <x v="0"/>
    <s v="West"/>
    <s v="Furniture"/>
    <x v="2671"/>
  </r>
  <r>
    <x v="1"/>
    <s v="East"/>
    <s v="Technology"/>
    <x v="5866"/>
  </r>
  <r>
    <x v="0"/>
    <s v="West"/>
    <s v="Technology"/>
    <x v="5792"/>
  </r>
  <r>
    <x v="0"/>
    <s v="Central"/>
    <s v="Office Supplies"/>
    <x v="5867"/>
  </r>
  <r>
    <x v="0"/>
    <s v="Central"/>
    <s v="Office Supplies"/>
    <x v="797"/>
  </r>
  <r>
    <x v="2"/>
    <s v="East"/>
    <s v="Furniture"/>
    <x v="5868"/>
  </r>
  <r>
    <x v="0"/>
    <s v="West"/>
    <s v="Office Supplies"/>
    <x v="2887"/>
  </r>
  <r>
    <x v="2"/>
    <s v="South"/>
    <s v="Furniture"/>
    <x v="296"/>
  </r>
  <r>
    <x v="0"/>
    <s v="West"/>
    <s v="Furniture"/>
    <x v="5249"/>
  </r>
  <r>
    <x v="0"/>
    <s v="East"/>
    <s v="Office Supplies"/>
    <x v="308"/>
  </r>
  <r>
    <x v="1"/>
    <s v="East"/>
    <s v="Office Supplies"/>
    <x v="5869"/>
  </r>
  <r>
    <x v="0"/>
    <s v="East"/>
    <s v="Office Supplies"/>
    <x v="5870"/>
  </r>
  <r>
    <x v="2"/>
    <s v="West"/>
    <s v="Office Supplies"/>
    <x v="616"/>
  </r>
  <r>
    <x v="1"/>
    <s v="West"/>
    <s v="Office Supplies"/>
    <x v="266"/>
  </r>
  <r>
    <x v="2"/>
    <s v="Central"/>
    <s v="Furniture"/>
    <x v="5871"/>
  </r>
  <r>
    <x v="0"/>
    <s v="Central"/>
    <s v="Office Supplies"/>
    <x v="5605"/>
  </r>
  <r>
    <x v="0"/>
    <s v="East"/>
    <s v="Office Supplies"/>
    <x v="5499"/>
  </r>
  <r>
    <x v="1"/>
    <s v="West"/>
    <s v="Office Supplies"/>
    <x v="14"/>
  </r>
  <r>
    <x v="2"/>
    <s v="South"/>
    <s v="Furniture"/>
    <x v="5872"/>
  </r>
  <r>
    <x v="0"/>
    <s v="Central"/>
    <s v="Technology"/>
    <x v="5873"/>
  </r>
  <r>
    <x v="0"/>
    <s v="West"/>
    <s v="Technology"/>
    <x v="1245"/>
  </r>
  <r>
    <x v="0"/>
    <s v="South"/>
    <s v="Office Supplies"/>
    <x v="266"/>
  </r>
  <r>
    <x v="0"/>
    <s v="Central"/>
    <s v="Furniture"/>
    <x v="5874"/>
  </r>
  <r>
    <x v="2"/>
    <s v="Central"/>
    <s v="Office Supplies"/>
    <x v="5875"/>
  </r>
  <r>
    <x v="0"/>
    <s v="Central"/>
    <s v="Office Supplies"/>
    <x v="5876"/>
  </r>
  <r>
    <x v="0"/>
    <s v="Central"/>
    <s v="Office Supplies"/>
    <x v="5877"/>
  </r>
  <r>
    <x v="0"/>
    <s v="Central"/>
    <s v="Office Supplies"/>
    <x v="109"/>
  </r>
  <r>
    <x v="0"/>
    <s v="West"/>
    <s v="Office Supplies"/>
    <x v="84"/>
  </r>
  <r>
    <x v="0"/>
    <s v="West"/>
    <s v="Office Supplies"/>
    <x v="5878"/>
  </r>
  <r>
    <x v="0"/>
    <s v="Central"/>
    <s v="Furniture"/>
    <x v="5879"/>
  </r>
  <r>
    <x v="2"/>
    <s v="West"/>
    <s v="Furniture"/>
    <x v="5880"/>
  </r>
  <r>
    <x v="0"/>
    <s v="East"/>
    <s v="Furniture"/>
    <x v="453"/>
  </r>
  <r>
    <x v="1"/>
    <s v="West"/>
    <s v="Technology"/>
    <x v="1237"/>
  </r>
  <r>
    <x v="0"/>
    <s v="West"/>
    <s v="Technology"/>
    <x v="5881"/>
  </r>
  <r>
    <x v="2"/>
    <s v="East"/>
    <s v="Office Supplies"/>
    <x v="167"/>
  </r>
  <r>
    <x v="0"/>
    <s v="West"/>
    <s v="Office Supplies"/>
    <x v="5882"/>
  </r>
  <r>
    <x v="0"/>
    <s v="South"/>
    <s v="Office Supplies"/>
    <x v="3161"/>
  </r>
  <r>
    <x v="1"/>
    <s v="West"/>
    <s v="Furniture"/>
    <x v="4079"/>
  </r>
  <r>
    <x v="0"/>
    <s v="West"/>
    <s v="Office Supplies"/>
    <x v="5883"/>
  </r>
  <r>
    <x v="0"/>
    <s v="South"/>
    <s v="Office Supplies"/>
    <x v="1819"/>
  </r>
  <r>
    <x v="0"/>
    <s v="Central"/>
    <s v="Technology"/>
    <x v="5884"/>
  </r>
  <r>
    <x v="2"/>
    <s v="East"/>
    <s v="Furniture"/>
    <x v="671"/>
  </r>
  <r>
    <x v="2"/>
    <s v="Central"/>
    <s v="Technology"/>
    <x v="245"/>
  </r>
  <r>
    <x v="2"/>
    <s v="South"/>
    <s v="Furniture"/>
    <x v="4025"/>
  </r>
  <r>
    <x v="1"/>
    <s v="West"/>
    <s v="Furniture"/>
    <x v="5590"/>
  </r>
  <r>
    <x v="1"/>
    <s v="East"/>
    <s v="Office Supplies"/>
    <x v="3328"/>
  </r>
  <r>
    <x v="1"/>
    <s v="West"/>
    <s v="Office Supplies"/>
    <x v="5885"/>
  </r>
  <r>
    <x v="0"/>
    <s v="West"/>
    <s v="Furniture"/>
    <x v="1752"/>
  </r>
  <r>
    <x v="1"/>
    <s v="West"/>
    <s v="Office Supplies"/>
    <x v="5078"/>
  </r>
  <r>
    <x v="2"/>
    <s v="East"/>
    <s v="Technology"/>
    <x v="5886"/>
  </r>
  <r>
    <x v="0"/>
    <s v="Central"/>
    <s v="Office Supplies"/>
    <x v="546"/>
  </r>
  <r>
    <x v="0"/>
    <s v="Central"/>
    <s v="Office Supplies"/>
    <x v="5887"/>
  </r>
  <r>
    <x v="2"/>
    <s v="East"/>
    <s v="Office Supplies"/>
    <x v="5888"/>
  </r>
  <r>
    <x v="1"/>
    <s v="Central"/>
    <s v="Technology"/>
    <x v="5889"/>
  </r>
  <r>
    <x v="2"/>
    <s v="West"/>
    <s v="Office Supplies"/>
    <x v="641"/>
  </r>
  <r>
    <x v="0"/>
    <s v="South"/>
    <s v="Furniture"/>
    <x v="5890"/>
  </r>
  <r>
    <x v="0"/>
    <s v="West"/>
    <s v="Furniture"/>
    <x v="5891"/>
  </r>
  <r>
    <x v="1"/>
    <s v="West"/>
    <s v="Office Supplies"/>
    <x v="322"/>
  </r>
  <r>
    <x v="1"/>
    <s v="West"/>
    <s v="Office Supplies"/>
    <x v="29"/>
  </r>
  <r>
    <x v="0"/>
    <s v="Central"/>
    <s v="Office Supplies"/>
    <x v="5892"/>
  </r>
  <r>
    <x v="1"/>
    <s v="East"/>
    <s v="Office Supplies"/>
    <x v="5893"/>
  </r>
  <r>
    <x v="1"/>
    <s v="East"/>
    <s v="Furniture"/>
    <x v="4755"/>
  </r>
  <r>
    <x v="2"/>
    <s v="Central"/>
    <s v="Office Supplies"/>
    <x v="5894"/>
  </r>
  <r>
    <x v="2"/>
    <s v="East"/>
    <s v="Office Supplies"/>
    <x v="1052"/>
  </r>
  <r>
    <x v="0"/>
    <s v="South"/>
    <s v="Furniture"/>
    <x v="5895"/>
  </r>
  <r>
    <x v="2"/>
    <s v="East"/>
    <s v="Office Supplies"/>
    <x v="2620"/>
  </r>
  <r>
    <x v="0"/>
    <s v="South"/>
    <s v="Office Supplies"/>
    <x v="5896"/>
  </r>
  <r>
    <x v="0"/>
    <s v="Central"/>
    <s v="Office Supplies"/>
    <x v="5121"/>
  </r>
  <r>
    <x v="1"/>
    <s v="South"/>
    <s v="Office Supplies"/>
    <x v="4696"/>
  </r>
  <r>
    <x v="1"/>
    <s v="West"/>
    <s v="Technology"/>
    <x v="5096"/>
  </r>
  <r>
    <x v="2"/>
    <s v="East"/>
    <s v="Office Supplies"/>
    <x v="5897"/>
  </r>
  <r>
    <x v="0"/>
    <s v="West"/>
    <s v="Office Supplies"/>
    <x v="5898"/>
  </r>
  <r>
    <x v="2"/>
    <s v="Central"/>
    <s v="Furniture"/>
    <x v="5899"/>
  </r>
  <r>
    <x v="1"/>
    <s v="West"/>
    <s v="Furniture"/>
    <x v="4755"/>
  </r>
  <r>
    <x v="1"/>
    <s v="East"/>
    <s v="Office Supplies"/>
    <x v="5900"/>
  </r>
  <r>
    <x v="0"/>
    <s v="South"/>
    <s v="Office Supplies"/>
    <x v="5901"/>
  </r>
  <r>
    <x v="2"/>
    <s v="West"/>
    <s v="Technology"/>
    <x v="3597"/>
  </r>
  <r>
    <x v="0"/>
    <s v="West"/>
    <s v="Office Supplies"/>
    <x v="4408"/>
  </r>
  <r>
    <x v="0"/>
    <s v="East"/>
    <s v="Furniture"/>
    <x v="5902"/>
  </r>
  <r>
    <x v="0"/>
    <s v="West"/>
    <s v="Office Supplies"/>
    <x v="797"/>
  </r>
  <r>
    <x v="0"/>
    <s v="Central"/>
    <s v="Technology"/>
    <x v="3433"/>
  </r>
  <r>
    <x v="2"/>
    <s v="Central"/>
    <s v="Technology"/>
    <x v="5903"/>
  </r>
  <r>
    <x v="2"/>
    <s v="West"/>
    <s v="Technology"/>
    <x v="123"/>
  </r>
  <r>
    <x v="2"/>
    <s v="Central"/>
    <s v="Furniture"/>
    <x v="4890"/>
  </r>
  <r>
    <x v="0"/>
    <s v="South"/>
    <s v="Office Supplies"/>
    <x v="1149"/>
  </r>
  <r>
    <x v="2"/>
    <s v="East"/>
    <s v="Office Supplies"/>
    <x v="5904"/>
  </r>
  <r>
    <x v="2"/>
    <s v="West"/>
    <s v="Office Supplies"/>
    <x v="5905"/>
  </r>
  <r>
    <x v="0"/>
    <s v="South"/>
    <s v="Office Supplies"/>
    <x v="738"/>
  </r>
  <r>
    <x v="2"/>
    <s v="East"/>
    <s v="Furniture"/>
    <x v="1612"/>
  </r>
  <r>
    <x v="2"/>
    <s v="East"/>
    <s v="Office Supplies"/>
    <x v="5906"/>
  </r>
  <r>
    <x v="0"/>
    <s v="West"/>
    <s v="Furniture"/>
    <x v="5907"/>
  </r>
  <r>
    <x v="1"/>
    <s v="South"/>
    <s v="Technology"/>
    <x v="5908"/>
  </r>
  <r>
    <x v="0"/>
    <s v="West"/>
    <s v="Technology"/>
    <x v="5909"/>
  </r>
  <r>
    <x v="2"/>
    <s v="East"/>
    <s v="Office Supplies"/>
    <x v="5910"/>
  </r>
  <r>
    <x v="0"/>
    <s v="West"/>
    <s v="Technology"/>
    <x v="3081"/>
  </r>
  <r>
    <x v="0"/>
    <s v="East"/>
    <s v="Furniture"/>
    <x v="5911"/>
  </r>
  <r>
    <x v="0"/>
    <s v="West"/>
    <s v="Office Supplies"/>
    <x v="5912"/>
  </r>
  <r>
    <x v="0"/>
    <s v="East"/>
    <s v="Technology"/>
    <x v="5913"/>
  </r>
  <r>
    <x v="0"/>
    <s v="Central"/>
    <s v="Office Supplies"/>
    <x v="5914"/>
  </r>
  <r>
    <x v="1"/>
    <s v="West"/>
    <s v="Furniture"/>
    <x v="5915"/>
  </r>
  <r>
    <x v="0"/>
    <s v="West"/>
    <s v="Furniture"/>
    <x v="5916"/>
  </r>
  <r>
    <x v="1"/>
    <s v="Central"/>
    <s v="Office Supplies"/>
    <x v="5917"/>
  </r>
  <r>
    <x v="2"/>
    <s v="Central"/>
    <s v="Office Supplies"/>
    <x v="1767"/>
  </r>
  <r>
    <x v="1"/>
    <s v="Central"/>
    <s v="Office Supplies"/>
    <x v="196"/>
  </r>
  <r>
    <x v="1"/>
    <s v="Central"/>
    <s v="Office Supplies"/>
    <x v="5918"/>
  </r>
  <r>
    <x v="0"/>
    <s v="South"/>
    <s v="Technology"/>
    <x v="545"/>
  </r>
  <r>
    <x v="0"/>
    <s v="Central"/>
    <s v="Furniture"/>
    <x v="1338"/>
  </r>
  <r>
    <x v="0"/>
    <s v="East"/>
    <s v="Technology"/>
    <x v="5919"/>
  </r>
  <r>
    <x v="1"/>
    <s v="South"/>
    <s v="Office Supplies"/>
    <x v="1821"/>
  </r>
  <r>
    <x v="0"/>
    <s v="East"/>
    <s v="Office Supplies"/>
    <x v="937"/>
  </r>
  <r>
    <x v="0"/>
    <s v="South"/>
    <s v="Office Supplies"/>
    <x v="2"/>
  </r>
  <r>
    <x v="2"/>
    <s v="West"/>
    <s v="Furniture"/>
    <x v="2418"/>
  </r>
  <r>
    <x v="1"/>
    <s v="West"/>
    <s v="Office Supplies"/>
    <x v="3668"/>
  </r>
  <r>
    <x v="2"/>
    <s v="West"/>
    <s v="Technology"/>
    <x v="5761"/>
  </r>
  <r>
    <x v="0"/>
    <s v="West"/>
    <s v="Office Supplies"/>
    <x v="5920"/>
  </r>
  <r>
    <x v="2"/>
    <s v="West"/>
    <s v="Furniture"/>
    <x v="5921"/>
  </r>
  <r>
    <x v="1"/>
    <s v="West"/>
    <s v="Office Supplies"/>
    <x v="2994"/>
  </r>
  <r>
    <x v="0"/>
    <s v="Central"/>
    <s v="Office Supplies"/>
    <x v="5922"/>
  </r>
  <r>
    <x v="0"/>
    <s v="West"/>
    <s v="Technology"/>
    <x v="5923"/>
  </r>
  <r>
    <x v="1"/>
    <s v="South"/>
    <s v="Office Supplies"/>
    <x v="588"/>
  </r>
  <r>
    <x v="1"/>
    <s v="West"/>
    <s v="Office Supplies"/>
    <x v="2492"/>
  </r>
  <r>
    <x v="0"/>
    <s v="South"/>
    <s v="Technology"/>
    <x v="4625"/>
  </r>
  <r>
    <x v="0"/>
    <s v="West"/>
    <s v="Office Supplies"/>
    <x v="5924"/>
  </r>
  <r>
    <x v="0"/>
    <s v="East"/>
    <s v="Furniture"/>
    <x v="1602"/>
  </r>
  <r>
    <x v="0"/>
    <s v="Central"/>
    <s v="Furniture"/>
    <x v="5925"/>
  </r>
  <r>
    <x v="1"/>
    <s v="South"/>
    <s v="Furniture"/>
    <x v="3518"/>
  </r>
  <r>
    <x v="0"/>
    <s v="West"/>
    <s v="Office Supplies"/>
    <x v="1167"/>
  </r>
  <r>
    <x v="1"/>
    <s v="East"/>
    <s v="Technology"/>
    <x v="1152"/>
  </r>
  <r>
    <x v="1"/>
    <s v="East"/>
    <s v="Furniture"/>
    <x v="4737"/>
  </r>
  <r>
    <x v="0"/>
    <s v="West"/>
    <s v="Office Supplies"/>
    <x v="5926"/>
  </r>
  <r>
    <x v="2"/>
    <s v="East"/>
    <s v="Office Supplies"/>
    <x v="3413"/>
  </r>
  <r>
    <x v="0"/>
    <s v="South"/>
    <s v="Furniture"/>
    <x v="5927"/>
  </r>
  <r>
    <x v="2"/>
    <s v="Central"/>
    <s v="Office Supplies"/>
    <x v="5928"/>
  </r>
  <r>
    <x v="0"/>
    <s v="East"/>
    <s v="Furniture"/>
    <x v="3816"/>
  </r>
  <r>
    <x v="0"/>
    <s v="West"/>
    <s v="Technology"/>
    <x v="5929"/>
  </r>
  <r>
    <x v="0"/>
    <s v="West"/>
    <s v="Office Supplies"/>
    <x v="5930"/>
  </r>
  <r>
    <x v="2"/>
    <s v="South"/>
    <s v="Office Supplies"/>
    <x v="4427"/>
  </r>
  <r>
    <x v="2"/>
    <s v="South"/>
    <s v="Office Supplies"/>
    <x v="5931"/>
  </r>
  <r>
    <x v="0"/>
    <s v="West"/>
    <s v="Office Supplies"/>
    <x v="1975"/>
  </r>
  <r>
    <x v="2"/>
    <s v="Central"/>
    <s v="Furniture"/>
    <x v="5932"/>
  </r>
  <r>
    <x v="1"/>
    <s v="West"/>
    <s v="Office Supplies"/>
    <x v="1584"/>
  </r>
  <r>
    <x v="0"/>
    <s v="West"/>
    <s v="Furniture"/>
    <x v="1601"/>
  </r>
  <r>
    <x v="0"/>
    <s v="East"/>
    <s v="Furniture"/>
    <x v="5933"/>
  </r>
  <r>
    <x v="2"/>
    <s v="West"/>
    <s v="Office Supplies"/>
    <x v="2988"/>
  </r>
  <r>
    <x v="2"/>
    <s v="Central"/>
    <s v="Office Supplies"/>
    <x v="5934"/>
  </r>
  <r>
    <x v="1"/>
    <s v="East"/>
    <s v="Furniture"/>
    <x v="1120"/>
  </r>
  <r>
    <x v="2"/>
    <s v="Central"/>
    <s v="Office Supplies"/>
    <x v="3303"/>
  </r>
  <r>
    <x v="2"/>
    <s v="South"/>
    <s v="Office Supplies"/>
    <x v="266"/>
  </r>
  <r>
    <x v="0"/>
    <s v="West"/>
    <s v="Technology"/>
    <x v="5935"/>
  </r>
  <r>
    <x v="1"/>
    <s v="East"/>
    <s v="Furniture"/>
    <x v="5936"/>
  </r>
  <r>
    <x v="0"/>
    <s v="West"/>
    <s v="Furniture"/>
    <x v="5937"/>
  </r>
  <r>
    <x v="2"/>
    <s v="Central"/>
    <s v="Technology"/>
    <x v="1557"/>
  </r>
  <r>
    <x v="2"/>
    <s v="West"/>
    <s v="Office Supplies"/>
    <x v="330"/>
  </r>
  <r>
    <x v="1"/>
    <s v="East"/>
    <s v="Office Supplies"/>
    <x v="5938"/>
  </r>
  <r>
    <x v="0"/>
    <s v="Central"/>
    <s v="Technology"/>
    <x v="5939"/>
  </r>
  <r>
    <x v="0"/>
    <s v="East"/>
    <s v="Office Supplies"/>
    <x v="5940"/>
  </r>
  <r>
    <x v="0"/>
    <s v="East"/>
    <s v="Office Supplies"/>
    <x v="1835"/>
  </r>
  <r>
    <x v="2"/>
    <s v="East"/>
    <s v="Office Supplies"/>
    <x v="5941"/>
  </r>
  <r>
    <x v="0"/>
    <s v="West"/>
    <s v="Furniture"/>
    <x v="5942"/>
  </r>
  <r>
    <x v="2"/>
    <s v="Central"/>
    <s v="Office Supplies"/>
    <x v="3060"/>
  </r>
  <r>
    <x v="2"/>
    <s v="East"/>
    <s v="Furniture"/>
    <x v="1516"/>
  </r>
  <r>
    <x v="2"/>
    <s v="West"/>
    <s v="Furniture"/>
    <x v="1640"/>
  </r>
  <r>
    <x v="0"/>
    <s v="West"/>
    <s v="Furniture"/>
    <x v="180"/>
  </r>
  <r>
    <x v="0"/>
    <s v="Central"/>
    <s v="Technology"/>
    <x v="5058"/>
  </r>
  <r>
    <x v="2"/>
    <s v="East"/>
    <s v="Office Supplies"/>
    <x v="5943"/>
  </r>
  <r>
    <x v="0"/>
    <s v="South"/>
    <s v="Office Supplies"/>
    <x v="5944"/>
  </r>
  <r>
    <x v="2"/>
    <s v="East"/>
    <s v="Office Supplies"/>
    <x v="5945"/>
  </r>
  <r>
    <x v="1"/>
    <s v="Central"/>
    <s v="Furniture"/>
    <x v="5946"/>
  </r>
  <r>
    <x v="2"/>
    <s v="West"/>
    <s v="Furniture"/>
    <x v="5947"/>
  </r>
  <r>
    <x v="0"/>
    <s v="West"/>
    <s v="Office Supplies"/>
    <x v="2465"/>
  </r>
  <r>
    <x v="2"/>
    <s v="Central"/>
    <s v="Furniture"/>
    <x v="5948"/>
  </r>
  <r>
    <x v="2"/>
    <s v="West"/>
    <s v="Office Supplies"/>
    <x v="1400"/>
  </r>
  <r>
    <x v="0"/>
    <s v="South"/>
    <s v="Technology"/>
    <x v="1682"/>
  </r>
  <r>
    <x v="0"/>
    <s v="South"/>
    <s v="Technology"/>
    <x v="2158"/>
  </r>
  <r>
    <x v="2"/>
    <s v="Central"/>
    <s v="Furniture"/>
    <x v="3780"/>
  </r>
  <r>
    <x v="0"/>
    <s v="Central"/>
    <s v="Office Supplies"/>
    <x v="227"/>
  </r>
  <r>
    <x v="2"/>
    <s v="South"/>
    <s v="Office Supplies"/>
    <x v="5949"/>
  </r>
  <r>
    <x v="2"/>
    <s v="East"/>
    <s v="Office Supplies"/>
    <x v="1982"/>
  </r>
  <r>
    <x v="2"/>
    <s v="Central"/>
    <s v="Office Supplies"/>
    <x v="5950"/>
  </r>
  <r>
    <x v="0"/>
    <s v="East"/>
    <s v="Technology"/>
    <x v="5951"/>
  </r>
  <r>
    <x v="1"/>
    <s v="East"/>
    <s v="Technology"/>
    <x v="3439"/>
  </r>
  <r>
    <x v="2"/>
    <s v="South"/>
    <s v="Furniture"/>
    <x v="5952"/>
  </r>
  <r>
    <x v="1"/>
    <s v="Central"/>
    <s v="Office Supplies"/>
    <x v="3645"/>
  </r>
  <r>
    <x v="0"/>
    <s v="Central"/>
    <s v="Office Supplies"/>
    <x v="266"/>
  </r>
  <r>
    <x v="0"/>
    <s v="East"/>
    <s v="Furniture"/>
    <x v="5953"/>
  </r>
  <r>
    <x v="0"/>
    <s v="South"/>
    <s v="Furniture"/>
    <x v="5954"/>
  </r>
  <r>
    <x v="0"/>
    <s v="West"/>
    <s v="Office Supplies"/>
    <x v="4716"/>
  </r>
  <r>
    <x v="0"/>
    <s v="East"/>
    <s v="Office Supplies"/>
    <x v="5955"/>
  </r>
  <r>
    <x v="1"/>
    <s v="East"/>
    <s v="Office Supplies"/>
    <x v="5956"/>
  </r>
  <r>
    <x v="1"/>
    <s v="East"/>
    <s v="Office Supplies"/>
    <x v="5957"/>
  </r>
  <r>
    <x v="0"/>
    <s v="East"/>
    <s v="Office Supplies"/>
    <x v="1331"/>
  </r>
  <r>
    <x v="2"/>
    <s v="East"/>
    <s v="Office Supplies"/>
    <x v="2002"/>
  </r>
  <r>
    <x v="2"/>
    <s v="Central"/>
    <s v="Office Supplies"/>
    <x v="1201"/>
  </r>
  <r>
    <x v="0"/>
    <s v="East"/>
    <s v="Furniture"/>
    <x v="2417"/>
  </r>
  <r>
    <x v="1"/>
    <s v="Central"/>
    <s v="Technology"/>
    <x v="5958"/>
  </r>
  <r>
    <x v="1"/>
    <s v="West"/>
    <s v="Technology"/>
    <x v="5959"/>
  </r>
  <r>
    <x v="0"/>
    <s v="Central"/>
    <s v="Technology"/>
    <x v="1388"/>
  </r>
  <r>
    <x v="0"/>
    <s v="West"/>
    <s v="Furniture"/>
    <x v="3097"/>
  </r>
  <r>
    <x v="0"/>
    <s v="East"/>
    <s v="Technology"/>
    <x v="4076"/>
  </r>
  <r>
    <x v="0"/>
    <s v="West"/>
    <s v="Furniture"/>
    <x v="5960"/>
  </r>
  <r>
    <x v="0"/>
    <s v="West"/>
    <s v="Technology"/>
    <x v="2365"/>
  </r>
  <r>
    <x v="2"/>
    <s v="West"/>
    <s v="Technology"/>
    <x v="5961"/>
  </r>
  <r>
    <x v="2"/>
    <s v="West"/>
    <s v="Furniture"/>
    <x v="5962"/>
  </r>
  <r>
    <x v="0"/>
    <s v="East"/>
    <s v="Office Supplies"/>
    <x v="1332"/>
  </r>
  <r>
    <x v="2"/>
    <s v="West"/>
    <s v="Office Supplies"/>
    <x v="1422"/>
  </r>
  <r>
    <x v="2"/>
    <s v="West"/>
    <s v="Office Supplies"/>
    <x v="1844"/>
  </r>
  <r>
    <x v="0"/>
    <s v="East"/>
    <s v="Furniture"/>
    <x v="5963"/>
  </r>
  <r>
    <x v="0"/>
    <s v="West"/>
    <s v="Office Supplies"/>
    <x v="4243"/>
  </r>
  <r>
    <x v="0"/>
    <s v="South"/>
    <s v="Technology"/>
    <x v="1655"/>
  </r>
  <r>
    <x v="2"/>
    <s v="East"/>
    <s v="Technology"/>
    <x v="5964"/>
  </r>
  <r>
    <x v="0"/>
    <s v="West"/>
    <s v="Office Supplies"/>
    <x v="5965"/>
  </r>
  <r>
    <x v="0"/>
    <s v="West"/>
    <s v="Office Supplies"/>
    <x v="4217"/>
  </r>
  <r>
    <x v="2"/>
    <s v="West"/>
    <s v="Office Supplies"/>
    <x v="2367"/>
  </r>
  <r>
    <x v="0"/>
    <s v="West"/>
    <s v="Furniture"/>
    <x v="5966"/>
  </r>
  <r>
    <x v="2"/>
    <s v="West"/>
    <s v="Technology"/>
    <x v="5967"/>
  </r>
  <r>
    <x v="0"/>
    <s v="Central"/>
    <s v="Office Supplies"/>
    <x v="5968"/>
  </r>
  <r>
    <x v="0"/>
    <s v="Central"/>
    <s v="Technology"/>
    <x v="5969"/>
  </r>
  <r>
    <x v="2"/>
    <s v="East"/>
    <s v="Office Supplies"/>
    <x v="2443"/>
  </r>
  <r>
    <x v="0"/>
    <s v="East"/>
    <s v="Office Supplies"/>
    <x v="5970"/>
  </r>
  <r>
    <x v="2"/>
    <s v="West"/>
    <s v="Technology"/>
    <x v="4287"/>
  </r>
  <r>
    <x v="2"/>
    <s v="East"/>
    <s v="Furniture"/>
    <x v="2904"/>
  </r>
  <r>
    <x v="1"/>
    <s v="South"/>
    <s v="Office Supplies"/>
    <x v="3335"/>
  </r>
  <r>
    <x v="0"/>
    <s v="East"/>
    <s v="Furniture"/>
    <x v="5971"/>
  </r>
  <r>
    <x v="0"/>
    <s v="West"/>
    <s v="Furniture"/>
    <x v="981"/>
  </r>
  <r>
    <x v="2"/>
    <s v="East"/>
    <s v="Technology"/>
    <x v="4087"/>
  </r>
  <r>
    <x v="0"/>
    <s v="West"/>
    <s v="Furniture"/>
    <x v="5972"/>
  </r>
  <r>
    <x v="2"/>
    <s v="East"/>
    <s v="Office Supplies"/>
    <x v="5973"/>
  </r>
  <r>
    <x v="0"/>
    <s v="South"/>
    <s v="Office Supplies"/>
    <x v="5974"/>
  </r>
  <r>
    <x v="2"/>
    <s v="West"/>
    <s v="Office Supplies"/>
    <x v="5975"/>
  </r>
  <r>
    <x v="1"/>
    <s v="Central"/>
    <s v="Furniture"/>
    <x v="5685"/>
  </r>
  <r>
    <x v="0"/>
    <s v="West"/>
    <s v="Office Supplies"/>
    <x v="4006"/>
  </r>
  <r>
    <x v="0"/>
    <s v="West"/>
    <s v="Furniture"/>
    <x v="2217"/>
  </r>
  <r>
    <x v="1"/>
    <s v="South"/>
    <s v="Office Supplies"/>
    <x v="5976"/>
  </r>
  <r>
    <x v="0"/>
    <s v="South"/>
    <s v="Furniture"/>
    <x v="5977"/>
  </r>
  <r>
    <x v="0"/>
    <s v="South"/>
    <s v="Office Supplies"/>
    <x v="3878"/>
  </r>
  <r>
    <x v="2"/>
    <s v="South"/>
    <s v="Office Supplies"/>
    <x v="4755"/>
  </r>
  <r>
    <x v="2"/>
    <s v="Central"/>
    <s v="Technology"/>
    <x v="5815"/>
  </r>
  <r>
    <x v="2"/>
    <s v="South"/>
    <s v="Office Supplies"/>
    <x v="5339"/>
  </r>
  <r>
    <x v="0"/>
    <s v="East"/>
    <s v="Technology"/>
    <x v="2630"/>
  </r>
  <r>
    <x v="2"/>
    <s v="Central"/>
    <s v="Furniture"/>
    <x v="5978"/>
  </r>
  <r>
    <x v="0"/>
    <s v="West"/>
    <s v="Technology"/>
    <x v="5979"/>
  </r>
  <r>
    <x v="2"/>
    <s v="West"/>
    <s v="Technology"/>
    <x v="5980"/>
  </r>
  <r>
    <x v="2"/>
    <s v="South"/>
    <s v="Furniture"/>
    <x v="3046"/>
  </r>
  <r>
    <x v="1"/>
    <s v="Central"/>
    <s v="Office Supplies"/>
    <x v="5981"/>
  </r>
  <r>
    <x v="0"/>
    <s v="Central"/>
    <s v="Office Supplies"/>
    <x v="589"/>
  </r>
  <r>
    <x v="1"/>
    <s v="West"/>
    <s v="Office Supplies"/>
    <x v="4102"/>
  </r>
  <r>
    <x v="0"/>
    <s v="Central"/>
    <s v="Office Supplies"/>
    <x v="4956"/>
  </r>
  <r>
    <x v="0"/>
    <s v="East"/>
    <s v="Furniture"/>
    <x v="3572"/>
  </r>
  <r>
    <x v="0"/>
    <s v="Central"/>
    <s v="Office Supplies"/>
    <x v="5982"/>
  </r>
  <r>
    <x v="0"/>
    <s v="East"/>
    <s v="Technology"/>
    <x v="5983"/>
  </r>
  <r>
    <x v="2"/>
    <s v="South"/>
    <s v="Furniture"/>
    <x v="5984"/>
  </r>
  <r>
    <x v="2"/>
    <s v="Central"/>
    <s v="Office Supplies"/>
    <x v="5985"/>
  </r>
  <r>
    <x v="2"/>
    <s v="South"/>
    <s v="Furniture"/>
    <x v="90"/>
  </r>
  <r>
    <x v="2"/>
    <s v="West"/>
    <s v="Technology"/>
    <x v="2164"/>
  </r>
  <r>
    <x v="0"/>
    <s v="South"/>
    <s v="Office Supplies"/>
    <x v="145"/>
  </r>
  <r>
    <x v="0"/>
    <s v="Central"/>
    <s v="Furniture"/>
    <x v="5986"/>
  </r>
  <r>
    <x v="0"/>
    <s v="West"/>
    <s v="Office Supplies"/>
    <x v="2229"/>
  </r>
  <r>
    <x v="2"/>
    <s v="South"/>
    <s v="Office Supplies"/>
    <x v="290"/>
  </r>
  <r>
    <x v="0"/>
    <s v="Central"/>
    <s v="Technology"/>
    <x v="5987"/>
  </r>
  <r>
    <x v="0"/>
    <s v="West"/>
    <s v="Office Supplies"/>
    <x v="242"/>
  </r>
  <r>
    <x v="2"/>
    <s v="Central"/>
    <s v="Technology"/>
    <x v="5988"/>
  </r>
  <r>
    <x v="0"/>
    <s v="Central"/>
    <s v="Office Supplies"/>
    <x v="4620"/>
  </r>
  <r>
    <x v="0"/>
    <s v="East"/>
    <s v="Furniture"/>
    <x v="5989"/>
  </r>
  <r>
    <x v="1"/>
    <s v="East"/>
    <s v="Furniture"/>
    <x v="5760"/>
  </r>
  <r>
    <x v="2"/>
    <s v="East"/>
    <s v="Technology"/>
    <x v="213"/>
  </r>
  <r>
    <x v="0"/>
    <s v="West"/>
    <s v="Technology"/>
    <x v="469"/>
  </r>
  <r>
    <x v="0"/>
    <s v="East"/>
    <s v="Office Supplies"/>
    <x v="1744"/>
  </r>
  <r>
    <x v="2"/>
    <s v="South"/>
    <s v="Office Supplies"/>
    <x v="5047"/>
  </r>
  <r>
    <x v="0"/>
    <s v="South"/>
    <s v="Office Supplies"/>
    <x v="2301"/>
  </r>
  <r>
    <x v="2"/>
    <s v="South"/>
    <s v="Office Supplies"/>
    <x v="1528"/>
  </r>
  <r>
    <x v="0"/>
    <s v="West"/>
    <s v="Office Supplies"/>
    <x v="2508"/>
  </r>
  <r>
    <x v="0"/>
    <s v="West"/>
    <s v="Office Supplies"/>
    <x v="5990"/>
  </r>
  <r>
    <x v="2"/>
    <s v="East"/>
    <s v="Office Supplies"/>
    <x v="5991"/>
  </r>
  <r>
    <x v="0"/>
    <s v="West"/>
    <s v="Office Supplies"/>
    <x v="5170"/>
  </r>
  <r>
    <x v="0"/>
    <s v="Central"/>
    <s v="Office Supplies"/>
    <x v="5992"/>
  </r>
  <r>
    <x v="0"/>
    <s v="East"/>
    <s v="Technology"/>
    <x v="5993"/>
  </r>
  <r>
    <x v="1"/>
    <s v="East"/>
    <s v="Furniture"/>
    <x v="1174"/>
  </r>
  <r>
    <x v="0"/>
    <s v="South"/>
    <s v="Office Supplies"/>
    <x v="604"/>
  </r>
  <r>
    <x v="1"/>
    <s v="South"/>
    <s v="Furniture"/>
    <x v="5994"/>
  </r>
  <r>
    <x v="0"/>
    <s v="Central"/>
    <s v="Technology"/>
    <x v="1874"/>
  </r>
  <r>
    <x v="2"/>
    <s v="West"/>
    <s v="Office Supplies"/>
    <x v="4186"/>
  </r>
  <r>
    <x v="2"/>
    <s v="Central"/>
    <s v="Office Supplies"/>
    <x v="1175"/>
  </r>
  <r>
    <x v="0"/>
    <s v="Central"/>
    <s v="Technology"/>
    <x v="164"/>
  </r>
  <r>
    <x v="2"/>
    <s v="Central"/>
    <s v="Furniture"/>
    <x v="1176"/>
  </r>
  <r>
    <x v="2"/>
    <s v="Central"/>
    <s v="Office Supplies"/>
    <x v="1640"/>
  </r>
  <r>
    <x v="1"/>
    <s v="West"/>
    <s v="Furniture"/>
    <x v="835"/>
  </r>
  <r>
    <x v="0"/>
    <s v="East"/>
    <s v="Office Supplies"/>
    <x v="5995"/>
  </r>
  <r>
    <x v="2"/>
    <s v="East"/>
    <s v="Office Supplies"/>
    <x v="5996"/>
  </r>
  <r>
    <x v="1"/>
    <s v="Central"/>
    <s v="Furniture"/>
    <x v="5997"/>
  </r>
  <r>
    <x v="0"/>
    <s v="Central"/>
    <s v="Technology"/>
    <x v="5998"/>
  </r>
  <r>
    <x v="1"/>
    <s v="West"/>
    <s v="Technology"/>
    <x v="2384"/>
  </r>
  <r>
    <x v="2"/>
    <s v="Central"/>
    <s v="Office Supplies"/>
    <x v="5999"/>
  </r>
  <r>
    <x v="0"/>
    <s v="West"/>
    <s v="Office Supplies"/>
    <x v="644"/>
  </r>
  <r>
    <x v="0"/>
    <s v="West"/>
    <s v="Technology"/>
    <x v="3171"/>
  </r>
  <r>
    <x v="2"/>
    <s v="East"/>
    <s v="Office Supplies"/>
    <x v="6000"/>
  </r>
  <r>
    <x v="0"/>
    <s v="West"/>
    <s v="Office Supplies"/>
    <x v="2246"/>
  </r>
  <r>
    <x v="2"/>
    <s v="East"/>
    <s v="Technology"/>
    <x v="6001"/>
  </r>
  <r>
    <x v="0"/>
    <s v="South"/>
    <s v="Office Supplies"/>
    <x v="6002"/>
  </r>
  <r>
    <x v="1"/>
    <s v="East"/>
    <s v="Office Supplies"/>
    <x v="4940"/>
  </r>
  <r>
    <x v="0"/>
    <s v="South"/>
    <s v="Office Supplies"/>
    <x v="6003"/>
  </r>
  <r>
    <x v="1"/>
    <s v="Central"/>
    <s v="Office Supplies"/>
    <x v="239"/>
  </r>
  <r>
    <x v="1"/>
    <s v="Central"/>
    <s v="Office Supplies"/>
    <x v="820"/>
  </r>
  <r>
    <x v="2"/>
    <s v="West"/>
    <s v="Office Supplies"/>
    <x v="6004"/>
  </r>
  <r>
    <x v="1"/>
    <s v="Central"/>
    <s v="Technology"/>
    <x v="4923"/>
  </r>
  <r>
    <x v="0"/>
    <s v="East"/>
    <s v="Office Supplies"/>
    <x v="4044"/>
  </r>
  <r>
    <x v="0"/>
    <s v="West"/>
    <s v="Office Supplies"/>
    <x v="494"/>
  </r>
  <r>
    <x v="2"/>
    <s v="Central"/>
    <s v="Furniture"/>
    <x v="3895"/>
  </r>
  <r>
    <x v="2"/>
    <s v="Central"/>
    <s v="Office Supplies"/>
    <x v="6005"/>
  </r>
  <r>
    <x v="1"/>
    <s v="West"/>
    <s v="Office Supplies"/>
    <x v="6006"/>
  </r>
  <r>
    <x v="2"/>
    <s v="South"/>
    <s v="Office Supplies"/>
    <x v="1921"/>
  </r>
  <r>
    <x v="1"/>
    <s v="East"/>
    <s v="Technology"/>
    <x v="6007"/>
  </r>
  <r>
    <x v="0"/>
    <s v="South"/>
    <s v="Furniture"/>
    <x v="6008"/>
  </r>
  <r>
    <x v="0"/>
    <s v="Central"/>
    <s v="Office Supplies"/>
    <x v="417"/>
  </r>
  <r>
    <x v="0"/>
    <s v="East"/>
    <s v="Furniture"/>
    <x v="6009"/>
  </r>
  <r>
    <x v="0"/>
    <s v="South"/>
    <s v="Furniture"/>
    <x v="3838"/>
  </r>
  <r>
    <x v="2"/>
    <s v="West"/>
    <s v="Technology"/>
    <x v="6010"/>
  </r>
  <r>
    <x v="2"/>
    <s v="East"/>
    <s v="Furniture"/>
    <x v="5540"/>
  </r>
  <r>
    <x v="1"/>
    <s v="Central"/>
    <s v="Furniture"/>
    <x v="5088"/>
  </r>
  <r>
    <x v="2"/>
    <s v="West"/>
    <s v="Technology"/>
    <x v="1330"/>
  </r>
  <r>
    <x v="0"/>
    <s v="East"/>
    <s v="Furniture"/>
    <x v="1261"/>
  </r>
  <r>
    <x v="2"/>
    <s v="South"/>
    <s v="Furniture"/>
    <x v="6011"/>
  </r>
  <r>
    <x v="0"/>
    <s v="West"/>
    <s v="Office Supplies"/>
    <x v="6012"/>
  </r>
  <r>
    <x v="2"/>
    <s v="West"/>
    <s v="Office Supplies"/>
    <x v="529"/>
  </r>
  <r>
    <x v="0"/>
    <s v="West"/>
    <s v="Technology"/>
    <x v="2526"/>
  </r>
  <r>
    <x v="2"/>
    <s v="East"/>
    <s v="Office Supplies"/>
    <x v="4795"/>
  </r>
  <r>
    <x v="0"/>
    <s v="East"/>
    <s v="Furniture"/>
    <x v="38"/>
  </r>
  <r>
    <x v="2"/>
    <s v="East"/>
    <s v="Office Supplies"/>
    <x v="5729"/>
  </r>
  <r>
    <x v="0"/>
    <s v="East"/>
    <s v="Technology"/>
    <x v="1404"/>
  </r>
  <r>
    <x v="0"/>
    <s v="Central"/>
    <s v="Furniture"/>
    <x v="6013"/>
  </r>
  <r>
    <x v="1"/>
    <s v="West"/>
    <s v="Office Supplies"/>
    <x v="3178"/>
  </r>
  <r>
    <x v="2"/>
    <s v="West"/>
    <s v="Office Supplies"/>
    <x v="553"/>
  </r>
  <r>
    <x v="0"/>
    <s v="West"/>
    <s v="Technology"/>
    <x v="3867"/>
  </r>
  <r>
    <x v="2"/>
    <s v="South"/>
    <s v="Office Supplies"/>
    <x v="6014"/>
  </r>
  <r>
    <x v="0"/>
    <s v="East"/>
    <s v="Office Supplies"/>
    <x v="494"/>
  </r>
  <r>
    <x v="0"/>
    <s v="West"/>
    <s v="Office Supplies"/>
    <x v="1857"/>
  </r>
  <r>
    <x v="0"/>
    <s v="West"/>
    <s v="Office Supplies"/>
    <x v="760"/>
  </r>
  <r>
    <x v="2"/>
    <s v="South"/>
    <s v="Office Supplies"/>
    <x v="6015"/>
  </r>
  <r>
    <x v="1"/>
    <s v="East"/>
    <s v="Technology"/>
    <x v="6016"/>
  </r>
  <r>
    <x v="2"/>
    <s v="Central"/>
    <s v="Office Supplies"/>
    <x v="1451"/>
  </r>
  <r>
    <x v="1"/>
    <s v="West"/>
    <s v="Office Supplies"/>
    <x v="6017"/>
  </r>
  <r>
    <x v="0"/>
    <s v="West"/>
    <s v="Office Supplies"/>
    <x v="2507"/>
  </r>
  <r>
    <x v="2"/>
    <s v="East"/>
    <s v="Technology"/>
    <x v="4866"/>
  </r>
  <r>
    <x v="0"/>
    <s v="Central"/>
    <s v="Office Supplies"/>
    <x v="1723"/>
  </r>
  <r>
    <x v="0"/>
    <s v="Central"/>
    <s v="Technology"/>
    <x v="6018"/>
  </r>
  <r>
    <x v="0"/>
    <s v="West"/>
    <s v="Furniture"/>
    <x v="3893"/>
  </r>
  <r>
    <x v="0"/>
    <s v="Central"/>
    <s v="Furniture"/>
    <x v="6019"/>
  </r>
  <r>
    <x v="2"/>
    <s v="Central"/>
    <s v="Office Supplies"/>
    <x v="6020"/>
  </r>
  <r>
    <x v="0"/>
    <s v="West"/>
    <s v="Office Supplies"/>
    <x v="479"/>
  </r>
  <r>
    <x v="2"/>
    <s v="West"/>
    <s v="Technology"/>
    <x v="6021"/>
  </r>
  <r>
    <x v="0"/>
    <s v="West"/>
    <s v="Office Supplies"/>
    <x v="5735"/>
  </r>
  <r>
    <x v="2"/>
    <s v="West"/>
    <s v="Office Supplies"/>
    <x v="6022"/>
  </r>
  <r>
    <x v="2"/>
    <s v="Central"/>
    <s v="Office Supplies"/>
    <x v="6023"/>
  </r>
  <r>
    <x v="0"/>
    <s v="South"/>
    <s v="Furniture"/>
    <x v="6024"/>
  </r>
  <r>
    <x v="0"/>
    <s v="Central"/>
    <s v="Office Supplies"/>
    <x v="1058"/>
  </r>
  <r>
    <x v="0"/>
    <s v="West"/>
    <s v="Office Supplies"/>
    <x v="2006"/>
  </r>
  <r>
    <x v="0"/>
    <s v="South"/>
    <s v="Office Supplies"/>
    <x v="6025"/>
  </r>
  <r>
    <x v="2"/>
    <s v="East"/>
    <s v="Office Supplies"/>
    <x v="4973"/>
  </r>
  <r>
    <x v="0"/>
    <s v="West"/>
    <s v="Technology"/>
    <x v="6026"/>
  </r>
  <r>
    <x v="1"/>
    <s v="Central"/>
    <s v="Office Supplies"/>
    <x v="6027"/>
  </r>
  <r>
    <x v="0"/>
    <s v="East"/>
    <s v="Office Supplies"/>
    <x v="6028"/>
  </r>
  <r>
    <x v="0"/>
    <s v="East"/>
    <s v="Office Supplies"/>
    <x v="6029"/>
  </r>
  <r>
    <x v="2"/>
    <s v="West"/>
    <s v="Office Supplies"/>
    <x v="5081"/>
  </r>
  <r>
    <x v="0"/>
    <s v="West"/>
    <s v="Technology"/>
    <x v="6030"/>
  </r>
  <r>
    <x v="2"/>
    <s v="East"/>
    <s v="Office Supplies"/>
    <x v="3629"/>
  </r>
  <r>
    <x v="0"/>
    <s v="West"/>
    <s v="Furniture"/>
    <x v="6031"/>
  </r>
  <r>
    <x v="1"/>
    <s v="East"/>
    <s v="Office Supplies"/>
    <x v="6032"/>
  </r>
  <r>
    <x v="0"/>
    <s v="East"/>
    <s v="Technology"/>
    <x v="1447"/>
  </r>
  <r>
    <x v="0"/>
    <s v="East"/>
    <s v="Office Supplies"/>
    <x v="2233"/>
  </r>
  <r>
    <x v="0"/>
    <s v="South"/>
    <s v="Furniture"/>
    <x v="3873"/>
  </r>
  <r>
    <x v="2"/>
    <s v="South"/>
    <s v="Office Supplies"/>
    <x v="28"/>
  </r>
  <r>
    <x v="0"/>
    <s v="West"/>
    <s v="Office Supplies"/>
    <x v="3992"/>
  </r>
  <r>
    <x v="0"/>
    <s v="Central"/>
    <s v="Office Supplies"/>
    <x v="2704"/>
  </r>
  <r>
    <x v="0"/>
    <s v="South"/>
    <s v="Furniture"/>
    <x v="3350"/>
  </r>
  <r>
    <x v="2"/>
    <s v="South"/>
    <s v="Technology"/>
    <x v="621"/>
  </r>
  <r>
    <x v="2"/>
    <s v="East"/>
    <s v="Furniture"/>
    <x v="6033"/>
  </r>
  <r>
    <x v="2"/>
    <s v="West"/>
    <s v="Office Supplies"/>
    <x v="3512"/>
  </r>
  <r>
    <x v="2"/>
    <s v="Central"/>
    <s v="Furniture"/>
    <x v="6034"/>
  </r>
  <r>
    <x v="0"/>
    <s v="East"/>
    <s v="Furniture"/>
    <x v="6035"/>
  </r>
  <r>
    <x v="0"/>
    <s v="East"/>
    <s v="Office Supplies"/>
    <x v="1753"/>
  </r>
  <r>
    <x v="2"/>
    <s v="East"/>
    <s v="Furniture"/>
    <x v="6036"/>
  </r>
  <r>
    <x v="1"/>
    <s v="Central"/>
    <s v="Office Supplies"/>
    <x v="6037"/>
  </r>
  <r>
    <x v="1"/>
    <s v="South"/>
    <s v="Office Supplies"/>
    <x v="6038"/>
  </r>
  <r>
    <x v="1"/>
    <s v="East"/>
    <s v="Office Supplies"/>
    <x v="6039"/>
  </r>
  <r>
    <x v="0"/>
    <s v="West"/>
    <s v="Technology"/>
    <x v="1044"/>
  </r>
  <r>
    <x v="1"/>
    <s v="South"/>
    <s v="Office Supplies"/>
    <x v="3526"/>
  </r>
  <r>
    <x v="2"/>
    <s v="Central"/>
    <s v="Furniture"/>
    <x v="6040"/>
  </r>
  <r>
    <x v="2"/>
    <s v="East"/>
    <s v="Furniture"/>
    <x v="1590"/>
  </r>
  <r>
    <x v="0"/>
    <s v="South"/>
    <s v="Office Supplies"/>
    <x v="1131"/>
  </r>
  <r>
    <x v="0"/>
    <s v="Central"/>
    <s v="Furniture"/>
    <x v="6041"/>
  </r>
  <r>
    <x v="0"/>
    <s v="Central"/>
    <s v="Office Supplies"/>
    <x v="77"/>
  </r>
  <r>
    <x v="2"/>
    <s v="Central"/>
    <s v="Office Supplies"/>
    <x v="6042"/>
  </r>
  <r>
    <x v="2"/>
    <s v="Central"/>
    <s v="Technology"/>
    <x v="4573"/>
  </r>
  <r>
    <x v="1"/>
    <s v="West"/>
    <s v="Office Supplies"/>
    <x v="6043"/>
  </r>
  <r>
    <x v="2"/>
    <s v="South"/>
    <s v="Office Supplies"/>
    <x v="6044"/>
  </r>
  <r>
    <x v="0"/>
    <s v="South"/>
    <s v="Office Supplies"/>
    <x v="6045"/>
  </r>
  <r>
    <x v="0"/>
    <s v="West"/>
    <s v="Office Supplies"/>
    <x v="6046"/>
  </r>
  <r>
    <x v="2"/>
    <s v="West"/>
    <s v="Office Supplies"/>
    <x v="6047"/>
  </r>
  <r>
    <x v="2"/>
    <s v="East"/>
    <s v="Furniture"/>
    <x v="6048"/>
  </r>
  <r>
    <x v="1"/>
    <s v="West"/>
    <s v="Office Supplies"/>
    <x v="1207"/>
  </r>
  <r>
    <x v="0"/>
    <s v="Central"/>
    <s v="Technology"/>
    <x v="872"/>
  </r>
  <r>
    <x v="0"/>
    <s v="South"/>
    <s v="Office Supplies"/>
    <x v="1331"/>
  </r>
  <r>
    <x v="1"/>
    <s v="South"/>
    <s v="Office Supplies"/>
    <x v="3903"/>
  </r>
  <r>
    <x v="2"/>
    <s v="West"/>
    <s v="Technology"/>
    <x v="1886"/>
  </r>
  <r>
    <x v="0"/>
    <s v="South"/>
    <s v="Office Supplies"/>
    <x v="6049"/>
  </r>
  <r>
    <x v="1"/>
    <s v="Central"/>
    <s v="Office Supplies"/>
    <x v="157"/>
  </r>
  <r>
    <x v="2"/>
    <s v="East"/>
    <s v="Furniture"/>
    <x v="6050"/>
  </r>
  <r>
    <x v="0"/>
    <s v="East"/>
    <s v="Furniture"/>
    <x v="6051"/>
  </r>
  <r>
    <x v="2"/>
    <s v="East"/>
    <s v="Office Supplies"/>
    <x v="220"/>
  </r>
  <r>
    <x v="0"/>
    <s v="West"/>
    <s v="Technology"/>
    <x v="3171"/>
  </r>
  <r>
    <x v="2"/>
    <s v="South"/>
    <s v="Office Supplies"/>
    <x v="6052"/>
  </r>
  <r>
    <x v="2"/>
    <s v="East"/>
    <s v="Office Supplies"/>
    <x v="864"/>
  </r>
  <r>
    <x v="2"/>
    <s v="West"/>
    <s v="Office Supplies"/>
    <x v="3176"/>
  </r>
  <r>
    <x v="1"/>
    <s v="West"/>
    <s v="Office Supplies"/>
    <x v="6053"/>
  </r>
  <r>
    <x v="0"/>
    <s v="West"/>
    <s v="Office Supplies"/>
    <x v="6054"/>
  </r>
  <r>
    <x v="2"/>
    <s v="Central"/>
    <s v="Office Supplies"/>
    <x v="2480"/>
  </r>
  <r>
    <x v="1"/>
    <s v="East"/>
    <s v="Office Supplies"/>
    <x v="266"/>
  </r>
  <r>
    <x v="2"/>
    <s v="West"/>
    <s v="Office Supplies"/>
    <x v="6055"/>
  </r>
  <r>
    <x v="0"/>
    <s v="South"/>
    <s v="Office Supplies"/>
    <x v="345"/>
  </r>
  <r>
    <x v="1"/>
    <s v="West"/>
    <s v="Office Supplies"/>
    <x v="6056"/>
  </r>
  <r>
    <x v="0"/>
    <s v="West"/>
    <s v="Technology"/>
    <x v="4720"/>
  </r>
  <r>
    <x v="0"/>
    <s v="West"/>
    <s v="Technology"/>
    <x v="6057"/>
  </r>
  <r>
    <x v="1"/>
    <s v="South"/>
    <s v="Office Supplies"/>
    <x v="3576"/>
  </r>
  <r>
    <x v="0"/>
    <s v="West"/>
    <s v="Furniture"/>
    <x v="6058"/>
  </r>
  <r>
    <x v="0"/>
    <s v="East"/>
    <s v="Technology"/>
    <x v="2651"/>
  </r>
  <r>
    <x v="1"/>
    <s v="Central"/>
    <s v="Furniture"/>
    <x v="6059"/>
  </r>
  <r>
    <x v="2"/>
    <s v="West"/>
    <s v="Technology"/>
    <x v="2588"/>
  </r>
  <r>
    <x v="2"/>
    <s v="East"/>
    <s v="Office Supplies"/>
    <x v="4054"/>
  </r>
  <r>
    <x v="1"/>
    <s v="East"/>
    <s v="Office Supplies"/>
    <x v="219"/>
  </r>
  <r>
    <x v="1"/>
    <s v="Central"/>
    <s v="Technology"/>
    <x v="2450"/>
  </r>
  <r>
    <x v="2"/>
    <s v="South"/>
    <s v="Office Supplies"/>
    <x v="1982"/>
  </r>
  <r>
    <x v="2"/>
    <s v="East"/>
    <s v="Furniture"/>
    <x v="4327"/>
  </r>
  <r>
    <x v="2"/>
    <s v="East"/>
    <s v="Office Supplies"/>
    <x v="5626"/>
  </r>
  <r>
    <x v="0"/>
    <s v="West"/>
    <s v="Furniture"/>
    <x v="6060"/>
  </r>
  <r>
    <x v="0"/>
    <s v="West"/>
    <s v="Technology"/>
    <x v="2796"/>
  </r>
  <r>
    <x v="0"/>
    <s v="West"/>
    <s v="Furniture"/>
    <x v="2173"/>
  </r>
  <r>
    <x v="1"/>
    <s v="South"/>
    <s v="Furniture"/>
    <x v="3782"/>
  </r>
  <r>
    <x v="2"/>
    <s v="East"/>
    <s v="Office Supplies"/>
    <x v="4336"/>
  </r>
  <r>
    <x v="2"/>
    <s v="South"/>
    <s v="Office Supplies"/>
    <x v="142"/>
  </r>
  <r>
    <x v="0"/>
    <s v="West"/>
    <s v="Office Supplies"/>
    <x v="4049"/>
  </r>
  <r>
    <x v="1"/>
    <s v="East"/>
    <s v="Office Supplies"/>
    <x v="6061"/>
  </r>
  <r>
    <x v="2"/>
    <s v="Central"/>
    <s v="Furniture"/>
    <x v="6062"/>
  </r>
  <r>
    <x v="0"/>
    <s v="East"/>
    <s v="Furniture"/>
    <x v="5171"/>
  </r>
  <r>
    <x v="0"/>
    <s v="East"/>
    <s v="Office Supplies"/>
    <x v="314"/>
  </r>
  <r>
    <x v="2"/>
    <s v="East"/>
    <s v="Office Supplies"/>
    <x v="6063"/>
  </r>
  <r>
    <x v="0"/>
    <s v="East"/>
    <s v="Office Supplies"/>
    <x v="6064"/>
  </r>
  <r>
    <x v="0"/>
    <s v="Central"/>
    <s v="Office Supplies"/>
    <x v="6065"/>
  </r>
  <r>
    <x v="0"/>
    <s v="East"/>
    <s v="Furniture"/>
    <x v="6066"/>
  </r>
  <r>
    <x v="1"/>
    <s v="East"/>
    <s v="Furniture"/>
    <x v="3707"/>
  </r>
  <r>
    <x v="0"/>
    <s v="Central"/>
    <s v="Office Supplies"/>
    <x v="6067"/>
  </r>
  <r>
    <x v="2"/>
    <s v="East"/>
    <s v="Office Supplies"/>
    <x v="6068"/>
  </r>
  <r>
    <x v="0"/>
    <s v="South"/>
    <s v="Office Supplies"/>
    <x v="3911"/>
  </r>
  <r>
    <x v="0"/>
    <s v="West"/>
    <s v="Office Supplies"/>
    <x v="486"/>
  </r>
  <r>
    <x v="0"/>
    <s v="East"/>
    <s v="Office Supplies"/>
    <x v="5337"/>
  </r>
  <r>
    <x v="0"/>
    <s v="South"/>
    <s v="Office Supplies"/>
    <x v="6069"/>
  </r>
  <r>
    <x v="0"/>
    <s v="West"/>
    <s v="Technology"/>
    <x v="6070"/>
  </r>
  <r>
    <x v="2"/>
    <s v="South"/>
    <s v="Office Supplies"/>
    <x v="313"/>
  </r>
  <r>
    <x v="1"/>
    <s v="West"/>
    <s v="Technology"/>
    <x v="3419"/>
  </r>
  <r>
    <x v="0"/>
    <s v="West"/>
    <s v="Office Supplies"/>
    <x v="443"/>
  </r>
  <r>
    <x v="0"/>
    <s v="West"/>
    <s v="Office Supplies"/>
    <x v="4244"/>
  </r>
  <r>
    <x v="0"/>
    <s v="Central"/>
    <s v="Office Supplies"/>
    <x v="973"/>
  </r>
  <r>
    <x v="2"/>
    <s v="Central"/>
    <s v="Technology"/>
    <x v="467"/>
  </r>
  <r>
    <x v="1"/>
    <s v="South"/>
    <s v="Office Supplies"/>
    <x v="4511"/>
  </r>
  <r>
    <x v="2"/>
    <s v="West"/>
    <s v="Office Supplies"/>
    <x v="266"/>
  </r>
  <r>
    <x v="1"/>
    <s v="West"/>
    <s v="Office Supplies"/>
    <x v="3508"/>
  </r>
  <r>
    <x v="0"/>
    <s v="West"/>
    <s v="Office Supplies"/>
    <x v="2607"/>
  </r>
  <r>
    <x v="0"/>
    <s v="South"/>
    <s v="Office Supplies"/>
    <x v="6071"/>
  </r>
  <r>
    <x v="1"/>
    <s v="West"/>
    <s v="Furniture"/>
    <x v="6072"/>
  </r>
  <r>
    <x v="2"/>
    <s v="East"/>
    <s v="Technology"/>
    <x v="6073"/>
  </r>
  <r>
    <x v="1"/>
    <s v="West"/>
    <s v="Furniture"/>
    <x v="6074"/>
  </r>
  <r>
    <x v="1"/>
    <s v="West"/>
    <s v="Office Supplies"/>
    <x v="322"/>
  </r>
  <r>
    <x v="0"/>
    <s v="South"/>
    <s v="Office Supplies"/>
    <x v="4871"/>
  </r>
  <r>
    <x v="0"/>
    <s v="West"/>
    <s v="Office Supplies"/>
    <x v="6075"/>
  </r>
  <r>
    <x v="0"/>
    <s v="West"/>
    <s v="Office Supplies"/>
    <x v="2274"/>
  </r>
  <r>
    <x v="0"/>
    <s v="South"/>
    <s v="Office Supplies"/>
    <x v="1671"/>
  </r>
  <r>
    <x v="0"/>
    <s v="East"/>
    <s v="Technology"/>
    <x v="5090"/>
  </r>
  <r>
    <x v="2"/>
    <s v="East"/>
    <s v="Office Supplies"/>
    <x v="2022"/>
  </r>
  <r>
    <x v="1"/>
    <s v="South"/>
    <s v="Technology"/>
    <x v="5418"/>
  </r>
  <r>
    <x v="2"/>
    <s v="West"/>
    <s v="Office Supplies"/>
    <x v="6076"/>
  </r>
  <r>
    <x v="0"/>
    <s v="West"/>
    <s v="Office Supplies"/>
    <x v="3697"/>
  </r>
  <r>
    <x v="0"/>
    <s v="Central"/>
    <s v="Furniture"/>
    <x v="6077"/>
  </r>
  <r>
    <x v="2"/>
    <s v="West"/>
    <s v="Technology"/>
    <x v="2285"/>
  </r>
  <r>
    <x v="2"/>
    <s v="Central"/>
    <s v="Technology"/>
    <x v="6078"/>
  </r>
  <r>
    <x v="2"/>
    <s v="East"/>
    <s v="Office Supplies"/>
    <x v="6079"/>
  </r>
  <r>
    <x v="2"/>
    <s v="Central"/>
    <s v="Office Supplies"/>
    <x v="4440"/>
  </r>
  <r>
    <x v="0"/>
    <s v="Central"/>
    <s v="Office Supplies"/>
    <x v="455"/>
  </r>
  <r>
    <x v="0"/>
    <s v="East"/>
    <s v="Technology"/>
    <x v="6080"/>
  </r>
  <r>
    <x v="1"/>
    <s v="South"/>
    <s v="Office Supplies"/>
    <x v="199"/>
  </r>
  <r>
    <x v="1"/>
    <s v="East"/>
    <s v="Technology"/>
    <x v="5929"/>
  </r>
  <r>
    <x v="0"/>
    <s v="Central"/>
    <s v="Office Supplies"/>
    <x v="6081"/>
  </r>
  <r>
    <x v="0"/>
    <s v="West"/>
    <s v="Office Supplies"/>
    <x v="1207"/>
  </r>
  <r>
    <x v="2"/>
    <s v="East"/>
    <s v="Office Supplies"/>
    <x v="3460"/>
  </r>
  <r>
    <x v="2"/>
    <s v="Central"/>
    <s v="Furniture"/>
    <x v="6082"/>
  </r>
  <r>
    <x v="0"/>
    <s v="East"/>
    <s v="Office Supplies"/>
    <x v="2647"/>
  </r>
  <r>
    <x v="0"/>
    <s v="West"/>
    <s v="Technology"/>
    <x v="6083"/>
  </r>
  <r>
    <x v="0"/>
    <s v="South"/>
    <s v="Office Supplies"/>
    <x v="6084"/>
  </r>
  <r>
    <x v="0"/>
    <s v="West"/>
    <s v="Technology"/>
    <x v="6085"/>
  </r>
  <r>
    <x v="2"/>
    <s v="Central"/>
    <s v="Office Supplies"/>
    <x v="1141"/>
  </r>
  <r>
    <x v="0"/>
    <s v="Central"/>
    <s v="Technology"/>
    <x v="6086"/>
  </r>
  <r>
    <x v="2"/>
    <s v="East"/>
    <s v="Technology"/>
    <x v="6087"/>
  </r>
  <r>
    <x v="2"/>
    <s v="East"/>
    <s v="Office Supplies"/>
    <x v="6088"/>
  </r>
  <r>
    <x v="2"/>
    <s v="East"/>
    <s v="Office Supplies"/>
    <x v="3438"/>
  </r>
  <r>
    <x v="2"/>
    <s v="West"/>
    <s v="Office Supplies"/>
    <x v="546"/>
  </r>
  <r>
    <x v="0"/>
    <s v="Central"/>
    <s v="Office Supplies"/>
    <x v="6089"/>
  </r>
  <r>
    <x v="0"/>
    <s v="Central"/>
    <s v="Furniture"/>
    <x v="6090"/>
  </r>
  <r>
    <x v="0"/>
    <s v="East"/>
    <s v="Office Supplies"/>
    <x v="5567"/>
  </r>
  <r>
    <x v="0"/>
    <s v="Central"/>
    <s v="Office Supplies"/>
    <x v="6091"/>
  </r>
  <r>
    <x v="2"/>
    <s v="West"/>
    <s v="Furniture"/>
    <x v="6092"/>
  </r>
  <r>
    <x v="0"/>
    <s v="East"/>
    <s v="Technology"/>
    <x v="6093"/>
  </r>
  <r>
    <x v="0"/>
    <s v="Central"/>
    <s v="Furniture"/>
    <x v="1090"/>
  </r>
  <r>
    <x v="1"/>
    <s v="West"/>
    <s v="Office Supplies"/>
    <x v="4260"/>
  </r>
  <r>
    <x v="2"/>
    <s v="Central"/>
    <s v="Furniture"/>
    <x v="6094"/>
  </r>
  <r>
    <x v="1"/>
    <s v="Central"/>
    <s v="Office Supplies"/>
    <x v="681"/>
  </r>
  <r>
    <x v="2"/>
    <s v="West"/>
    <s v="Office Supplies"/>
    <x v="6095"/>
  </r>
  <r>
    <x v="2"/>
    <s v="West"/>
    <s v="Technology"/>
    <x v="645"/>
  </r>
  <r>
    <x v="0"/>
    <s v="East"/>
    <s v="Furniture"/>
    <x v="6096"/>
  </r>
  <r>
    <x v="0"/>
    <s v="East"/>
    <s v="Office Supplies"/>
    <x v="6097"/>
  </r>
  <r>
    <x v="0"/>
    <s v="South"/>
    <s v="Office Supplies"/>
    <x v="1584"/>
  </r>
  <r>
    <x v="1"/>
    <s v="East"/>
    <s v="Technology"/>
    <x v="5924"/>
  </r>
  <r>
    <x v="1"/>
    <s v="Central"/>
    <s v="Technology"/>
    <x v="6098"/>
  </r>
  <r>
    <x v="1"/>
    <s v="Central"/>
    <s v="Furniture"/>
    <x v="1738"/>
  </r>
  <r>
    <x v="1"/>
    <s v="South"/>
    <s v="Office Supplies"/>
    <x v="6099"/>
  </r>
  <r>
    <x v="0"/>
    <s v="West"/>
    <s v="Office Supplies"/>
    <x v="2514"/>
  </r>
  <r>
    <x v="2"/>
    <s v="East"/>
    <s v="Office Supplies"/>
    <x v="937"/>
  </r>
  <r>
    <x v="2"/>
    <s v="South"/>
    <s v="Office Supplies"/>
    <x v="266"/>
  </r>
  <r>
    <x v="2"/>
    <s v="West"/>
    <s v="Furniture"/>
    <x v="5198"/>
  </r>
  <r>
    <x v="0"/>
    <s v="Central"/>
    <s v="Office Supplies"/>
    <x v="662"/>
  </r>
  <r>
    <x v="0"/>
    <s v="South"/>
    <s v="Furniture"/>
    <x v="600"/>
  </r>
  <r>
    <x v="0"/>
    <s v="Central"/>
    <s v="Furniture"/>
    <x v="6100"/>
  </r>
  <r>
    <x v="2"/>
    <s v="West"/>
    <s v="Furniture"/>
    <x v="2050"/>
  </r>
  <r>
    <x v="0"/>
    <s v="South"/>
    <s v="Furniture"/>
    <x v="6101"/>
  </r>
  <r>
    <x v="0"/>
    <s v="West"/>
    <s v="Office Supplies"/>
    <x v="3438"/>
  </r>
  <r>
    <x v="2"/>
    <s v="East"/>
    <s v="Office Supplies"/>
    <x v="6102"/>
  </r>
  <r>
    <x v="2"/>
    <s v="West"/>
    <s v="Office Supplies"/>
    <x v="391"/>
  </r>
  <r>
    <x v="0"/>
    <s v="East"/>
    <s v="Office Supplies"/>
    <x v="6103"/>
  </r>
  <r>
    <x v="0"/>
    <s v="East"/>
    <s v="Office Supplies"/>
    <x v="2167"/>
  </r>
  <r>
    <x v="0"/>
    <s v="West"/>
    <s v="Office Supplies"/>
    <x v="6104"/>
  </r>
  <r>
    <x v="0"/>
    <s v="Central"/>
    <s v="Office Supplies"/>
    <x v="756"/>
  </r>
  <r>
    <x v="0"/>
    <s v="West"/>
    <s v="Technology"/>
    <x v="2910"/>
  </r>
  <r>
    <x v="0"/>
    <s v="West"/>
    <s v="Office Supplies"/>
    <x v="6105"/>
  </r>
  <r>
    <x v="0"/>
    <s v="West"/>
    <s v="Office Supplies"/>
    <x v="6106"/>
  </r>
  <r>
    <x v="1"/>
    <s v="West"/>
    <s v="Furniture"/>
    <x v="6107"/>
  </r>
  <r>
    <x v="2"/>
    <s v="Central"/>
    <s v="Technology"/>
    <x v="6108"/>
  </r>
  <r>
    <x v="2"/>
    <s v="West"/>
    <s v="Office Supplies"/>
    <x v="14"/>
  </r>
  <r>
    <x v="0"/>
    <s v="Central"/>
    <s v="Office Supplies"/>
    <x v="14"/>
  </r>
  <r>
    <x v="0"/>
    <s v="West"/>
    <s v="Furniture"/>
    <x v="6109"/>
  </r>
  <r>
    <x v="0"/>
    <s v="West"/>
    <s v="Office Supplies"/>
    <x v="2126"/>
  </r>
  <r>
    <x v="1"/>
    <s v="West"/>
    <s v="Furniture"/>
    <x v="6110"/>
  </r>
  <r>
    <x v="0"/>
    <s v="West"/>
    <s v="Office Supplies"/>
    <x v="2524"/>
  </r>
  <r>
    <x v="0"/>
    <s v="Central"/>
    <s v="Furniture"/>
    <x v="6111"/>
  </r>
  <r>
    <x v="0"/>
    <s v="West"/>
    <s v="Office Supplies"/>
    <x v="6022"/>
  </r>
  <r>
    <x v="0"/>
    <s v="East"/>
    <s v="Office Supplies"/>
    <x v="6112"/>
  </r>
  <r>
    <x v="2"/>
    <s v="West"/>
    <s v="Furniture"/>
    <x v="2433"/>
  </r>
  <r>
    <x v="0"/>
    <s v="South"/>
    <s v="Technology"/>
    <x v="469"/>
  </r>
  <r>
    <x v="0"/>
    <s v="Central"/>
    <s v="Office Supplies"/>
    <x v="6113"/>
  </r>
  <r>
    <x v="0"/>
    <s v="Central"/>
    <s v="Office Supplies"/>
    <x v="3289"/>
  </r>
  <r>
    <x v="0"/>
    <s v="Central"/>
    <s v="Office Supplies"/>
    <x v="6114"/>
  </r>
  <r>
    <x v="2"/>
    <s v="South"/>
    <s v="Office Supplies"/>
    <x v="6115"/>
  </r>
  <r>
    <x v="1"/>
    <s v="Central"/>
    <s v="Office Supplies"/>
    <x v="1946"/>
  </r>
  <r>
    <x v="1"/>
    <s v="East"/>
    <s v="Office Supplies"/>
    <x v="1459"/>
  </r>
  <r>
    <x v="2"/>
    <s v="West"/>
    <s v="Office Supplies"/>
    <x v="1026"/>
  </r>
  <r>
    <x v="0"/>
    <s v="West"/>
    <s v="Furniture"/>
    <x v="6116"/>
  </r>
  <r>
    <x v="0"/>
    <s v="Central"/>
    <s v="Office Supplies"/>
    <x v="6117"/>
  </r>
  <r>
    <x v="1"/>
    <s v="South"/>
    <s v="Office Supplies"/>
    <x v="5712"/>
  </r>
  <r>
    <x v="2"/>
    <s v="Central"/>
    <s v="Office Supplies"/>
    <x v="6118"/>
  </r>
  <r>
    <x v="2"/>
    <s v="Central"/>
    <s v="Office Supplies"/>
    <x v="2776"/>
  </r>
  <r>
    <x v="0"/>
    <s v="West"/>
    <s v="Office Supplies"/>
    <x v="90"/>
  </r>
  <r>
    <x v="0"/>
    <s v="West"/>
    <s v="Furniture"/>
    <x v="5194"/>
  </r>
  <r>
    <x v="2"/>
    <s v="South"/>
    <s v="Office Supplies"/>
    <x v="5650"/>
  </r>
  <r>
    <x v="0"/>
    <s v="Central"/>
    <s v="Office Supplies"/>
    <x v="2388"/>
  </r>
  <r>
    <x v="0"/>
    <s v="Central"/>
    <s v="Office Supplies"/>
    <x v="756"/>
  </r>
  <r>
    <x v="2"/>
    <s v="South"/>
    <s v="Office Supplies"/>
    <x v="1459"/>
  </r>
  <r>
    <x v="1"/>
    <s v="South"/>
    <s v="Technology"/>
    <x v="1122"/>
  </r>
  <r>
    <x v="1"/>
    <s v="East"/>
    <s v="Office Supplies"/>
    <x v="6119"/>
  </r>
  <r>
    <x v="2"/>
    <s v="West"/>
    <s v="Office Supplies"/>
    <x v="1418"/>
  </r>
  <r>
    <x v="2"/>
    <s v="South"/>
    <s v="Furniture"/>
    <x v="5126"/>
  </r>
  <r>
    <x v="1"/>
    <s v="Central"/>
    <s v="Office Supplies"/>
    <x v="2656"/>
  </r>
  <r>
    <x v="1"/>
    <s v="East"/>
    <s v="Office Supplies"/>
    <x v="6120"/>
  </r>
  <r>
    <x v="0"/>
    <s v="Central"/>
    <s v="Office Supplies"/>
    <x v="2173"/>
  </r>
  <r>
    <x v="0"/>
    <s v="East"/>
    <s v="Office Supplies"/>
    <x v="6121"/>
  </r>
  <r>
    <x v="0"/>
    <s v="Central"/>
    <s v="Office Supplies"/>
    <x v="6122"/>
  </r>
  <r>
    <x v="0"/>
    <s v="East"/>
    <s v="Office Supplies"/>
    <x v="6123"/>
  </r>
  <r>
    <x v="0"/>
    <s v="Central"/>
    <s v="Office Supplies"/>
    <x v="6124"/>
  </r>
  <r>
    <x v="1"/>
    <s v="West"/>
    <s v="Technology"/>
    <x v="6125"/>
  </r>
  <r>
    <x v="2"/>
    <s v="Central"/>
    <s v="Furniture"/>
    <x v="1885"/>
  </r>
  <r>
    <x v="0"/>
    <s v="East"/>
    <s v="Office Supplies"/>
    <x v="4771"/>
  </r>
  <r>
    <x v="2"/>
    <s v="East"/>
    <s v="Office Supplies"/>
    <x v="6126"/>
  </r>
  <r>
    <x v="0"/>
    <s v="Central"/>
    <s v="Office Supplies"/>
    <x v="6127"/>
  </r>
  <r>
    <x v="0"/>
    <s v="South"/>
    <s v="Office Supplies"/>
    <x v="416"/>
  </r>
  <r>
    <x v="2"/>
    <s v="West"/>
    <s v="Furniture"/>
    <x v="3823"/>
  </r>
  <r>
    <x v="1"/>
    <s v="Central"/>
    <s v="Office Supplies"/>
    <x v="6128"/>
  </r>
  <r>
    <x v="0"/>
    <s v="West"/>
    <s v="Office Supplies"/>
    <x v="826"/>
  </r>
  <r>
    <x v="0"/>
    <s v="Central"/>
    <s v="Furniture"/>
    <x v="443"/>
  </r>
  <r>
    <x v="0"/>
    <s v="Central"/>
    <s v="Office Supplies"/>
    <x v="6129"/>
  </r>
  <r>
    <x v="2"/>
    <s v="West"/>
    <s v="Technology"/>
    <x v="1467"/>
  </r>
  <r>
    <x v="0"/>
    <s v="South"/>
    <s v="Office Supplies"/>
    <x v="1034"/>
  </r>
  <r>
    <x v="0"/>
    <s v="Central"/>
    <s v="Office Supplies"/>
    <x v="14"/>
  </r>
  <r>
    <x v="0"/>
    <s v="East"/>
    <s v="Office Supplies"/>
    <x v="756"/>
  </r>
  <r>
    <x v="1"/>
    <s v="East"/>
    <s v="Furniture"/>
    <x v="6130"/>
  </r>
  <r>
    <x v="2"/>
    <s v="West"/>
    <s v="Office Supplies"/>
    <x v="6131"/>
  </r>
  <r>
    <x v="0"/>
    <s v="East"/>
    <s v="Office Supplies"/>
    <x v="6132"/>
  </r>
  <r>
    <x v="0"/>
    <s v="West"/>
    <s v="Office Supplies"/>
    <x v="5843"/>
  </r>
  <r>
    <x v="2"/>
    <s v="East"/>
    <s v="Office Supplies"/>
    <x v="6133"/>
  </r>
  <r>
    <x v="1"/>
    <s v="Central"/>
    <s v="Technology"/>
    <x v="5500"/>
  </r>
  <r>
    <x v="1"/>
    <s v="Central"/>
    <s v="Furniture"/>
    <x v="387"/>
  </r>
  <r>
    <x v="0"/>
    <s v="West"/>
    <s v="Furniture"/>
    <x v="6134"/>
  </r>
  <r>
    <x v="0"/>
    <s v="East"/>
    <s v="Office Supplies"/>
    <x v="5483"/>
  </r>
  <r>
    <x v="2"/>
    <s v="West"/>
    <s v="Furniture"/>
    <x v="6135"/>
  </r>
  <r>
    <x v="0"/>
    <s v="Central"/>
    <s v="Furniture"/>
    <x v="299"/>
  </r>
  <r>
    <x v="0"/>
    <s v="West"/>
    <s v="Technology"/>
    <x v="20"/>
  </r>
  <r>
    <x v="1"/>
    <s v="West"/>
    <s v="Furniture"/>
    <x v="6136"/>
  </r>
  <r>
    <x v="1"/>
    <s v="East"/>
    <s v="Technology"/>
    <x v="6137"/>
  </r>
  <r>
    <x v="1"/>
    <s v="Central"/>
    <s v="Technology"/>
    <x v="1838"/>
  </r>
  <r>
    <x v="2"/>
    <s v="West"/>
    <s v="Office Supplies"/>
    <x v="556"/>
  </r>
  <r>
    <x v="0"/>
    <s v="East"/>
    <s v="Furniture"/>
    <x v="88"/>
  </r>
  <r>
    <x v="2"/>
    <s v="Central"/>
    <s v="Furniture"/>
    <x v="3146"/>
  </r>
  <r>
    <x v="0"/>
    <s v="Central"/>
    <s v="Office Supplies"/>
    <x v="6138"/>
  </r>
  <r>
    <x v="2"/>
    <s v="South"/>
    <s v="Office Supplies"/>
    <x v="1465"/>
  </r>
  <r>
    <x v="0"/>
    <s v="West"/>
    <s v="Office Supplies"/>
    <x v="6139"/>
  </r>
  <r>
    <x v="0"/>
    <s v="East"/>
    <s v="Technology"/>
    <x v="1682"/>
  </r>
  <r>
    <x v="2"/>
    <s v="East"/>
    <s v="Office Supplies"/>
    <x v="716"/>
  </r>
  <r>
    <x v="0"/>
    <s v="Central"/>
    <s v="Furniture"/>
    <x v="6140"/>
  </r>
  <r>
    <x v="2"/>
    <s v="South"/>
    <s v="Furniture"/>
    <x v="6141"/>
  </r>
  <r>
    <x v="0"/>
    <s v="East"/>
    <s v="Office Supplies"/>
    <x v="4243"/>
  </r>
  <r>
    <x v="1"/>
    <s v="East"/>
    <s v="Furniture"/>
    <x v="6142"/>
  </r>
  <r>
    <x v="0"/>
    <s v="Central"/>
    <s v="Technology"/>
    <x v="6143"/>
  </r>
  <r>
    <x v="2"/>
    <s v="West"/>
    <s v="Furniture"/>
    <x v="3332"/>
  </r>
  <r>
    <x v="1"/>
    <s v="West"/>
    <s v="Furniture"/>
    <x v="163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s v="Furniture"/>
    <x v="0"/>
    <n v="3"/>
    <n v="0.2"/>
    <x v="0"/>
  </r>
  <r>
    <x v="1"/>
    <s v="Office Supplies"/>
    <x v="1"/>
    <n v="2"/>
    <n v="0"/>
    <x v="1"/>
  </r>
  <r>
    <x v="0"/>
    <s v="Office Supplies"/>
    <x v="2"/>
    <n v="2"/>
    <n v="0.2"/>
    <x v="2"/>
  </r>
  <r>
    <x v="1"/>
    <s v="Office Supplies"/>
    <x v="3"/>
    <n v="2"/>
    <n v="0.2"/>
    <x v="3"/>
  </r>
  <r>
    <x v="0"/>
    <s v="Office Supplies"/>
    <x v="4"/>
    <n v="7"/>
    <n v="0"/>
    <x v="4"/>
  </r>
  <r>
    <x v="2"/>
    <s v="Office Supplies"/>
    <x v="5"/>
    <n v="2"/>
    <n v="0.2"/>
    <x v="5"/>
  </r>
  <r>
    <x v="3"/>
    <s v="Furniture"/>
    <x v="6"/>
    <n v="9"/>
    <n v="0"/>
    <x v="6"/>
  </r>
  <r>
    <x v="1"/>
    <s v="Technology"/>
    <x v="7"/>
    <n v="2"/>
    <n v="0"/>
    <x v="7"/>
  </r>
  <r>
    <x v="0"/>
    <s v="Technology"/>
    <x v="8"/>
    <n v="5"/>
    <n v="0.2"/>
    <x v="8"/>
  </r>
  <r>
    <x v="3"/>
    <s v="Furniture"/>
    <x v="9"/>
    <n v="8"/>
    <n v="0.2"/>
    <x v="9"/>
  </r>
  <r>
    <x v="2"/>
    <s v="Office Supplies"/>
    <x v="10"/>
    <n v="3"/>
    <n v="0.2"/>
    <x v="10"/>
  </r>
  <r>
    <x v="3"/>
    <s v="Office Supplies"/>
    <x v="11"/>
    <n v="2"/>
    <n v="0.2"/>
    <x v="11"/>
  </r>
  <r>
    <x v="0"/>
    <s v="Office Supplies"/>
    <x v="12"/>
    <n v="3"/>
    <n v="0.2"/>
    <x v="12"/>
  </r>
  <r>
    <x v="0"/>
    <s v="Office Supplies"/>
    <x v="13"/>
    <n v="3"/>
    <n v="0"/>
    <x v="13"/>
  </r>
  <r>
    <x v="0"/>
    <s v="Office Supplies"/>
    <x v="14"/>
    <n v="5"/>
    <n v="0"/>
    <x v="14"/>
  </r>
  <r>
    <x v="1"/>
    <s v="Office Supplies"/>
    <x v="15"/>
    <n v="1"/>
    <n v="0.2"/>
    <x v="15"/>
  </r>
  <r>
    <x v="0"/>
    <s v="Office Supplies"/>
    <x v="16"/>
    <n v="3"/>
    <n v="0"/>
    <x v="16"/>
  </r>
  <r>
    <x v="2"/>
    <s v="Office Supplies"/>
    <x v="17"/>
    <n v="2"/>
    <n v="0.2"/>
    <x v="17"/>
  </r>
  <r>
    <x v="2"/>
    <s v="Furniture"/>
    <x v="18"/>
    <n v="9"/>
    <n v="0.6"/>
    <x v="18"/>
  </r>
  <r>
    <x v="0"/>
    <s v="Technology"/>
    <x v="19"/>
    <n v="1"/>
    <n v="0"/>
    <x v="19"/>
  </r>
  <r>
    <x v="0"/>
    <s v="Technology"/>
    <x v="20"/>
    <n v="2"/>
    <n v="0.2"/>
    <x v="20"/>
  </r>
  <r>
    <x v="3"/>
    <s v="Office Supplies"/>
    <x v="21"/>
    <n v="1"/>
    <n v="0.7"/>
    <x v="21"/>
  </r>
  <r>
    <x v="3"/>
    <s v="Furniture"/>
    <x v="22"/>
    <n v="5"/>
    <n v="0.2"/>
    <x v="22"/>
  </r>
  <r>
    <x v="2"/>
    <s v="Office Supplies"/>
    <x v="23"/>
    <n v="3"/>
    <n v="0"/>
    <x v="23"/>
  </r>
  <r>
    <x v="0"/>
    <s v="Office Supplies"/>
    <x v="24"/>
    <n v="6"/>
    <n v="0"/>
    <x v="24"/>
  </r>
  <r>
    <x v="0"/>
    <s v="Office Supplies"/>
    <x v="25"/>
    <n v="3"/>
    <n v="0.2"/>
    <x v="25"/>
  </r>
  <r>
    <x v="3"/>
    <s v="Office Supplies"/>
    <x v="26"/>
    <n v="6"/>
    <n v="0.2"/>
    <x v="26"/>
  </r>
  <r>
    <x v="3"/>
    <s v="Furniture"/>
    <x v="27"/>
    <n v="5"/>
    <n v="0"/>
    <x v="27"/>
  </r>
  <r>
    <x v="2"/>
    <s v="Office Supplies"/>
    <x v="28"/>
    <n v="6"/>
    <n v="0.2"/>
    <x v="28"/>
  </r>
  <r>
    <x v="0"/>
    <s v="Office Supplies"/>
    <x v="29"/>
    <n v="2"/>
    <n v="0"/>
    <x v="29"/>
  </r>
  <r>
    <x v="1"/>
    <s v="Office Supplies"/>
    <x v="30"/>
    <n v="1"/>
    <n v="0.2"/>
    <x v="30"/>
  </r>
  <r>
    <x v="0"/>
    <s v="Office Supplies"/>
    <x v="31"/>
    <n v="3"/>
    <n v="0"/>
    <x v="31"/>
  </r>
  <r>
    <x v="0"/>
    <s v="Office Supplies"/>
    <x v="32"/>
    <n v="7"/>
    <n v="0"/>
    <x v="32"/>
  </r>
  <r>
    <x v="3"/>
    <s v="Office Supplies"/>
    <x v="28"/>
    <n v="6"/>
    <n v="0.2"/>
    <x v="28"/>
  </r>
  <r>
    <x v="3"/>
    <s v="Office Supplies"/>
    <x v="33"/>
    <n v="4"/>
    <n v="0"/>
    <x v="33"/>
  </r>
  <r>
    <x v="0"/>
    <s v="Office Supplies"/>
    <x v="34"/>
    <n v="6"/>
    <n v="0"/>
    <x v="34"/>
  </r>
  <r>
    <x v="0"/>
    <s v="Office Supplies"/>
    <x v="35"/>
    <n v="8"/>
    <n v="0.2"/>
    <x v="35"/>
  </r>
  <r>
    <x v="3"/>
    <s v="Office Supplies"/>
    <x v="36"/>
    <n v="8"/>
    <n v="0"/>
    <x v="36"/>
  </r>
  <r>
    <x v="2"/>
    <s v="Technology"/>
    <x v="37"/>
    <n v="2"/>
    <n v="0.2"/>
    <x v="37"/>
  </r>
  <r>
    <x v="1"/>
    <s v="Furniture"/>
    <x v="38"/>
    <n v="5"/>
    <n v="0"/>
    <x v="38"/>
  </r>
  <r>
    <x v="1"/>
    <s v="Furniture"/>
    <x v="39"/>
    <n v="2"/>
    <n v="0.2"/>
    <x v="39"/>
  </r>
  <r>
    <x v="1"/>
    <s v="Office Supplies"/>
    <x v="40"/>
    <n v="4"/>
    <n v="0.2"/>
    <x v="40"/>
  </r>
  <r>
    <x v="3"/>
    <s v="Office Supplies"/>
    <x v="41"/>
    <n v="7"/>
    <n v="0"/>
    <x v="41"/>
  </r>
  <r>
    <x v="3"/>
    <s v="Furniture"/>
    <x v="42"/>
    <n v="1"/>
    <n v="0"/>
    <x v="42"/>
  </r>
  <r>
    <x v="0"/>
    <s v="Furniture"/>
    <x v="43"/>
    <n v="11"/>
    <n v="0"/>
    <x v="43"/>
  </r>
  <r>
    <x v="2"/>
    <s v="Technology"/>
    <x v="44"/>
    <n v="3"/>
    <n v="0"/>
    <x v="44"/>
  </r>
  <r>
    <x v="3"/>
    <s v="Furniture"/>
    <x v="45"/>
    <n v="2"/>
    <n v="0.2"/>
    <x v="45"/>
  </r>
  <r>
    <x v="2"/>
    <s v="Furniture"/>
    <x v="46"/>
    <n v="2"/>
    <n v="0.6"/>
    <x v="46"/>
  </r>
  <r>
    <x v="2"/>
    <s v="Office Supplies"/>
    <x v="47"/>
    <n v="2"/>
    <n v="0"/>
    <x v="47"/>
  </r>
  <r>
    <x v="2"/>
    <s v="Office Supplies"/>
    <x v="48"/>
    <n v="3"/>
    <n v="0.2"/>
    <x v="48"/>
  </r>
  <r>
    <x v="0"/>
    <s v="Furniture"/>
    <x v="49"/>
    <n v="3"/>
    <n v="0.2"/>
    <x v="49"/>
  </r>
  <r>
    <x v="1"/>
    <s v="Furniture"/>
    <x v="50"/>
    <n v="5"/>
    <n v="0.45"/>
    <x v="50"/>
  </r>
  <r>
    <x v="0"/>
    <s v="Technology"/>
    <x v="51"/>
    <n v="4"/>
    <n v="0"/>
    <x v="51"/>
  </r>
  <r>
    <x v="0"/>
    <s v="Office Supplies"/>
    <x v="52"/>
    <n v="6"/>
    <n v="0.7"/>
    <x v="52"/>
  </r>
  <r>
    <x v="0"/>
    <s v="Furniture"/>
    <x v="53"/>
    <n v="3"/>
    <n v="0.2"/>
    <x v="53"/>
  </r>
  <r>
    <x v="2"/>
    <s v="Furniture"/>
    <x v="54"/>
    <n v="4"/>
    <n v="0"/>
    <x v="54"/>
  </r>
  <r>
    <x v="1"/>
    <s v="Furniture"/>
    <x v="55"/>
    <n v="3"/>
    <n v="0.2"/>
    <x v="55"/>
  </r>
  <r>
    <x v="0"/>
    <s v="Office Supplies"/>
    <x v="56"/>
    <n v="2"/>
    <n v="0"/>
    <x v="56"/>
  </r>
  <r>
    <x v="2"/>
    <s v="Furniture"/>
    <x v="57"/>
    <n v="5"/>
    <n v="0.3"/>
    <x v="57"/>
  </r>
  <r>
    <x v="0"/>
    <s v="Office Supplies"/>
    <x v="58"/>
    <n v="2"/>
    <n v="0.2"/>
    <x v="58"/>
  </r>
  <r>
    <x v="1"/>
    <s v="Office Supplies"/>
    <x v="59"/>
    <n v="1"/>
    <n v="0.2"/>
    <x v="59"/>
  </r>
  <r>
    <x v="0"/>
    <s v="Office Supplies"/>
    <x v="60"/>
    <n v="2"/>
    <n v="0"/>
    <x v="60"/>
  </r>
  <r>
    <x v="3"/>
    <s v="Office Supplies"/>
    <x v="61"/>
    <n v="8"/>
    <n v="0.2"/>
    <x v="61"/>
  </r>
  <r>
    <x v="0"/>
    <s v="Furniture"/>
    <x v="62"/>
    <n v="5"/>
    <n v="0.2"/>
    <x v="62"/>
  </r>
  <r>
    <x v="2"/>
    <s v="Office Supplies"/>
    <x v="63"/>
    <n v="3"/>
    <n v="0.2"/>
    <x v="63"/>
  </r>
  <r>
    <x v="3"/>
    <s v="Office Supplies"/>
    <x v="64"/>
    <n v="2"/>
    <n v="0.2"/>
    <x v="64"/>
  </r>
  <r>
    <x v="2"/>
    <s v="Office Supplies"/>
    <x v="65"/>
    <n v="6"/>
    <n v="0"/>
    <x v="65"/>
  </r>
  <r>
    <x v="3"/>
    <s v="Technology"/>
    <x v="66"/>
    <n v="1"/>
    <n v="0"/>
    <x v="66"/>
  </r>
  <r>
    <x v="0"/>
    <s v="Office Supplies"/>
    <x v="67"/>
    <n v="2"/>
    <n v="0"/>
    <x v="67"/>
  </r>
  <r>
    <x v="3"/>
    <s v="Office Supplies"/>
    <x v="68"/>
    <n v="4"/>
    <n v="0.2"/>
    <x v="68"/>
  </r>
  <r>
    <x v="0"/>
    <s v="Technology"/>
    <x v="69"/>
    <n v="6"/>
    <n v="0.2"/>
    <x v="69"/>
  </r>
  <r>
    <x v="2"/>
    <s v="Furniture"/>
    <x v="70"/>
    <n v="6"/>
    <n v="0"/>
    <x v="70"/>
  </r>
  <r>
    <x v="1"/>
    <s v="Technology"/>
    <x v="71"/>
    <n v="8"/>
    <n v="0.2"/>
    <x v="71"/>
  </r>
  <r>
    <x v="1"/>
    <s v="Technology"/>
    <x v="72"/>
    <n v="2"/>
    <n v="0.2"/>
    <x v="72"/>
  </r>
  <r>
    <x v="0"/>
    <s v="Office Supplies"/>
    <x v="73"/>
    <n v="3"/>
    <n v="0.2"/>
    <x v="73"/>
  </r>
  <r>
    <x v="3"/>
    <s v="Technology"/>
    <x v="74"/>
    <n v="2"/>
    <n v="0"/>
    <x v="74"/>
  </r>
  <r>
    <x v="3"/>
    <s v="Office Supplies"/>
    <x v="75"/>
    <n v="6"/>
    <n v="0"/>
    <x v="75"/>
  </r>
  <r>
    <x v="1"/>
    <s v="Technology"/>
    <x v="76"/>
    <n v="1"/>
    <n v="0"/>
    <x v="76"/>
  </r>
  <r>
    <x v="0"/>
    <s v="Office Supplies"/>
    <x v="77"/>
    <n v="3"/>
    <n v="0.2"/>
    <x v="77"/>
  </r>
  <r>
    <x v="3"/>
    <s v="Office Supplies"/>
    <x v="78"/>
    <n v="7"/>
    <n v="0"/>
    <x v="78"/>
  </r>
  <r>
    <x v="1"/>
    <s v="Office Supplies"/>
    <x v="79"/>
    <n v="4"/>
    <n v="0"/>
    <x v="79"/>
  </r>
  <r>
    <x v="3"/>
    <s v="Technology"/>
    <x v="80"/>
    <n v="7"/>
    <n v="0"/>
    <x v="80"/>
  </r>
  <r>
    <x v="1"/>
    <s v="Office Supplies"/>
    <x v="81"/>
    <n v="3"/>
    <n v="0"/>
    <x v="81"/>
  </r>
  <r>
    <x v="2"/>
    <s v="Technology"/>
    <x v="82"/>
    <n v="3"/>
    <n v="0.2"/>
    <x v="82"/>
  </r>
  <r>
    <x v="0"/>
    <s v="Office Supplies"/>
    <x v="83"/>
    <n v="5"/>
    <n v="0.2"/>
    <x v="83"/>
  </r>
  <r>
    <x v="3"/>
    <s v="Office Supplies"/>
    <x v="84"/>
    <n v="1"/>
    <n v="0"/>
    <x v="84"/>
  </r>
  <r>
    <x v="3"/>
    <s v="Office Supplies"/>
    <x v="85"/>
    <n v="9"/>
    <n v="0"/>
    <x v="85"/>
  </r>
  <r>
    <x v="2"/>
    <s v="Office Supplies"/>
    <x v="86"/>
    <n v="7"/>
    <n v="0.2"/>
    <x v="86"/>
  </r>
  <r>
    <x v="2"/>
    <s v="Office Supplies"/>
    <x v="87"/>
    <n v="9"/>
    <n v="0.8"/>
    <x v="87"/>
  </r>
  <r>
    <x v="0"/>
    <s v="Office Supplies"/>
    <x v="88"/>
    <n v="4"/>
    <n v="0"/>
    <x v="88"/>
  </r>
  <r>
    <x v="0"/>
    <s v="Technology"/>
    <x v="89"/>
    <n v="3"/>
    <n v="0.2"/>
    <x v="89"/>
  </r>
  <r>
    <x v="3"/>
    <s v="Office Supplies"/>
    <x v="90"/>
    <n v="4"/>
    <n v="0.2"/>
    <x v="90"/>
  </r>
  <r>
    <x v="3"/>
    <s v="Technology"/>
    <x v="91"/>
    <n v="5"/>
    <n v="0"/>
    <x v="91"/>
  </r>
  <r>
    <x v="1"/>
    <s v="Office Supplies"/>
    <x v="92"/>
    <n v="4"/>
    <n v="0.2"/>
    <x v="92"/>
  </r>
  <r>
    <x v="3"/>
    <s v="Furniture"/>
    <x v="93"/>
    <n v="11"/>
    <n v="0.1"/>
    <x v="93"/>
  </r>
  <r>
    <x v="0"/>
    <s v="Office Supplies"/>
    <x v="94"/>
    <n v="2"/>
    <n v="0.2"/>
    <x v="94"/>
  </r>
  <r>
    <x v="2"/>
    <s v="Furniture"/>
    <x v="95"/>
    <n v="2"/>
    <n v="0"/>
    <x v="95"/>
  </r>
  <r>
    <x v="3"/>
    <s v="Furniture"/>
    <x v="96"/>
    <n v="2"/>
    <n v="0.2"/>
    <x v="96"/>
  </r>
  <r>
    <x v="3"/>
    <s v="Office Supplies"/>
    <x v="97"/>
    <n v="2"/>
    <n v="0"/>
    <x v="97"/>
  </r>
  <r>
    <x v="2"/>
    <s v="Office Supplies"/>
    <x v="98"/>
    <n v="14"/>
    <n v="0.8"/>
    <x v="98"/>
  </r>
  <r>
    <x v="2"/>
    <s v="Furniture"/>
    <x v="99"/>
    <n v="2"/>
    <n v="0.6"/>
    <x v="99"/>
  </r>
  <r>
    <x v="1"/>
    <s v="Office Supplies"/>
    <x v="100"/>
    <n v="8"/>
    <n v="0"/>
    <x v="100"/>
  </r>
  <r>
    <x v="1"/>
    <s v="Furniture"/>
    <x v="101"/>
    <n v="6"/>
    <n v="0.2"/>
    <x v="101"/>
  </r>
  <r>
    <x v="2"/>
    <s v="Office Supplies"/>
    <x v="102"/>
    <n v="3"/>
    <n v="0.2"/>
    <x v="102"/>
  </r>
  <r>
    <x v="3"/>
    <s v="Office Supplies"/>
    <x v="103"/>
    <n v="3"/>
    <n v="0.2"/>
    <x v="103"/>
  </r>
  <r>
    <x v="0"/>
    <s v="Furniture"/>
    <x v="104"/>
    <n v="5"/>
    <n v="0.2"/>
    <x v="104"/>
  </r>
  <r>
    <x v="0"/>
    <s v="Furniture"/>
    <x v="105"/>
    <n v="3"/>
    <n v="0"/>
    <x v="105"/>
  </r>
  <r>
    <x v="0"/>
    <s v="Technology"/>
    <x v="106"/>
    <n v="3"/>
    <n v="0.2"/>
    <x v="106"/>
  </r>
  <r>
    <x v="0"/>
    <s v="Office Supplies"/>
    <x v="107"/>
    <n v="4"/>
    <n v="0"/>
    <x v="107"/>
  </r>
  <r>
    <x v="2"/>
    <s v="Office Supplies"/>
    <x v="108"/>
    <n v="1"/>
    <n v="0.8"/>
    <x v="108"/>
  </r>
  <r>
    <x v="1"/>
    <s v="Office Supplies"/>
    <x v="109"/>
    <n v="2"/>
    <n v="0.2"/>
    <x v="109"/>
  </r>
  <r>
    <x v="2"/>
    <s v="Office Supplies"/>
    <x v="110"/>
    <n v="5"/>
    <n v="0.8"/>
    <x v="110"/>
  </r>
  <r>
    <x v="3"/>
    <s v="Furniture"/>
    <x v="111"/>
    <n v="2"/>
    <n v="0"/>
    <x v="111"/>
  </r>
  <r>
    <x v="0"/>
    <s v="Office Supplies"/>
    <x v="112"/>
    <n v="5"/>
    <n v="0.7"/>
    <x v="112"/>
  </r>
  <r>
    <x v="1"/>
    <s v="Furniture"/>
    <x v="113"/>
    <n v="4"/>
    <n v="0"/>
    <x v="113"/>
  </r>
  <r>
    <x v="3"/>
    <s v="Office Supplies"/>
    <x v="114"/>
    <n v="7"/>
    <n v="0.2"/>
    <x v="114"/>
  </r>
  <r>
    <x v="0"/>
    <s v="Office Supplies"/>
    <x v="115"/>
    <n v="2"/>
    <n v="0"/>
    <x v="115"/>
  </r>
  <r>
    <x v="2"/>
    <s v="Technology"/>
    <x v="116"/>
    <n v="5"/>
    <n v="0.2"/>
    <x v="116"/>
  </r>
  <r>
    <x v="2"/>
    <s v="Office Supplies"/>
    <x v="117"/>
    <n v="6"/>
    <n v="0.8"/>
    <x v="117"/>
  </r>
  <r>
    <x v="3"/>
    <s v="Office Supplies"/>
    <x v="118"/>
    <n v="3"/>
    <n v="0.2"/>
    <x v="118"/>
  </r>
  <r>
    <x v="0"/>
    <s v="Technology"/>
    <x v="119"/>
    <n v="11"/>
    <n v="0.2"/>
    <x v="119"/>
  </r>
  <r>
    <x v="2"/>
    <s v="Technology"/>
    <x v="120"/>
    <n v="3"/>
    <n v="0.2"/>
    <x v="120"/>
  </r>
  <r>
    <x v="2"/>
    <s v="Office Supplies"/>
    <x v="121"/>
    <n v="4"/>
    <n v="0"/>
    <x v="121"/>
  </r>
  <r>
    <x v="0"/>
    <s v="Office Supplies"/>
    <x v="111"/>
    <n v="2"/>
    <n v="0"/>
    <x v="111"/>
  </r>
  <r>
    <x v="2"/>
    <s v="Office Supplies"/>
    <x v="122"/>
    <n v="5"/>
    <n v="0.2"/>
    <x v="122"/>
  </r>
  <r>
    <x v="2"/>
    <s v="Technology"/>
    <x v="123"/>
    <n v="3"/>
    <n v="0.2"/>
    <x v="123"/>
  </r>
  <r>
    <x v="0"/>
    <s v="Technology"/>
    <x v="124"/>
    <n v="5"/>
    <n v="0"/>
    <x v="124"/>
  </r>
  <r>
    <x v="0"/>
    <s v="Technology"/>
    <x v="125"/>
    <n v="5"/>
    <n v="0.2"/>
    <x v="125"/>
  </r>
  <r>
    <x v="0"/>
    <s v="Office Supplies"/>
    <x v="126"/>
    <n v="2"/>
    <n v="0"/>
    <x v="126"/>
  </r>
  <r>
    <x v="2"/>
    <s v="Office Supplies"/>
    <x v="127"/>
    <n v="9"/>
    <n v="0.8"/>
    <x v="127"/>
  </r>
  <r>
    <x v="2"/>
    <s v="Furniture"/>
    <x v="128"/>
    <n v="3"/>
    <n v="0"/>
    <x v="128"/>
  </r>
  <r>
    <x v="0"/>
    <s v="Furniture"/>
    <x v="129"/>
    <n v="7"/>
    <n v="0"/>
    <x v="129"/>
  </r>
  <r>
    <x v="3"/>
    <s v="Furniture"/>
    <x v="130"/>
    <n v="3"/>
    <n v="0"/>
    <x v="130"/>
  </r>
  <r>
    <x v="2"/>
    <s v="Office Supplies"/>
    <x v="131"/>
    <n v="3"/>
    <n v="0.2"/>
    <x v="131"/>
  </r>
  <r>
    <x v="2"/>
    <s v="Technology"/>
    <x v="132"/>
    <n v="5"/>
    <n v="0"/>
    <x v="132"/>
  </r>
  <r>
    <x v="1"/>
    <s v="Furniture"/>
    <x v="133"/>
    <n v="6"/>
    <n v="0"/>
    <x v="133"/>
  </r>
  <r>
    <x v="2"/>
    <s v="Office Supplies"/>
    <x v="134"/>
    <n v="5"/>
    <n v="0.2"/>
    <x v="75"/>
  </r>
  <r>
    <x v="2"/>
    <s v="Office Supplies"/>
    <x v="135"/>
    <n v="4"/>
    <n v="0.8"/>
    <x v="134"/>
  </r>
  <r>
    <x v="3"/>
    <s v="Office Supplies"/>
    <x v="136"/>
    <n v="4"/>
    <n v="0.2"/>
    <x v="135"/>
  </r>
  <r>
    <x v="1"/>
    <s v="Office Supplies"/>
    <x v="137"/>
    <n v="5"/>
    <n v="0.2"/>
    <x v="136"/>
  </r>
  <r>
    <x v="3"/>
    <s v="Office Supplies"/>
    <x v="138"/>
    <n v="4"/>
    <n v="0"/>
    <x v="137"/>
  </r>
  <r>
    <x v="2"/>
    <s v="Office Supplies"/>
    <x v="139"/>
    <n v="3"/>
    <n v="0.2"/>
    <x v="138"/>
  </r>
  <r>
    <x v="0"/>
    <s v="Furniture"/>
    <x v="140"/>
    <n v="3"/>
    <n v="0"/>
    <x v="139"/>
  </r>
  <r>
    <x v="0"/>
    <s v="Technology"/>
    <x v="141"/>
    <n v="1"/>
    <n v="0"/>
    <x v="140"/>
  </r>
  <r>
    <x v="3"/>
    <s v="Office Supplies"/>
    <x v="142"/>
    <n v="1"/>
    <n v="0"/>
    <x v="141"/>
  </r>
  <r>
    <x v="2"/>
    <s v="Office Supplies"/>
    <x v="143"/>
    <n v="2"/>
    <n v="0"/>
    <x v="142"/>
  </r>
  <r>
    <x v="0"/>
    <s v="Office Supplies"/>
    <x v="144"/>
    <n v="4"/>
    <n v="0"/>
    <x v="143"/>
  </r>
  <r>
    <x v="0"/>
    <s v="Furniture"/>
    <x v="145"/>
    <n v="2"/>
    <n v="0"/>
    <x v="144"/>
  </r>
  <r>
    <x v="1"/>
    <s v="Office Supplies"/>
    <x v="146"/>
    <n v="3"/>
    <n v="0"/>
    <x v="145"/>
  </r>
  <r>
    <x v="0"/>
    <s v="Office Supplies"/>
    <x v="147"/>
    <n v="2"/>
    <n v="0"/>
    <x v="146"/>
  </r>
  <r>
    <x v="3"/>
    <s v="Office Supplies"/>
    <x v="148"/>
    <n v="5"/>
    <n v="0.2"/>
    <x v="147"/>
  </r>
  <r>
    <x v="3"/>
    <s v="Technology"/>
    <x v="149"/>
    <n v="2"/>
    <n v="0"/>
    <x v="148"/>
  </r>
  <r>
    <x v="1"/>
    <s v="Furniture"/>
    <x v="150"/>
    <n v="5"/>
    <n v="0.2"/>
    <x v="149"/>
  </r>
  <r>
    <x v="1"/>
    <s v="Technology"/>
    <x v="151"/>
    <n v="4"/>
    <n v="0"/>
    <x v="150"/>
  </r>
  <r>
    <x v="2"/>
    <s v="Office Supplies"/>
    <x v="152"/>
    <n v="2"/>
    <n v="0"/>
    <x v="151"/>
  </r>
  <r>
    <x v="3"/>
    <s v="Furniture"/>
    <x v="153"/>
    <n v="4"/>
    <n v="0.1"/>
    <x v="152"/>
  </r>
  <r>
    <x v="2"/>
    <s v="Office Supplies"/>
    <x v="154"/>
    <n v="4"/>
    <n v="0.2"/>
    <x v="153"/>
  </r>
  <r>
    <x v="1"/>
    <s v="Office Supplies"/>
    <x v="155"/>
    <n v="7"/>
    <n v="0.2"/>
    <x v="154"/>
  </r>
  <r>
    <x v="2"/>
    <s v="Office Supplies"/>
    <x v="156"/>
    <n v="2"/>
    <n v="0"/>
    <x v="155"/>
  </r>
  <r>
    <x v="0"/>
    <s v="Office Supplies"/>
    <x v="157"/>
    <n v="4"/>
    <n v="0"/>
    <x v="156"/>
  </r>
  <r>
    <x v="0"/>
    <s v="Office Supplies"/>
    <x v="158"/>
    <n v="3"/>
    <n v="0"/>
    <x v="157"/>
  </r>
  <r>
    <x v="2"/>
    <s v="Office Supplies"/>
    <x v="141"/>
    <n v="2"/>
    <n v="0"/>
    <x v="158"/>
  </r>
  <r>
    <x v="1"/>
    <s v="Office Supplies"/>
    <x v="159"/>
    <n v="6"/>
    <n v="0"/>
    <x v="159"/>
  </r>
  <r>
    <x v="0"/>
    <s v="Furniture"/>
    <x v="160"/>
    <n v="2"/>
    <n v="0"/>
    <x v="160"/>
  </r>
  <r>
    <x v="3"/>
    <s v="Office Supplies"/>
    <x v="161"/>
    <n v="8"/>
    <n v="0.2"/>
    <x v="161"/>
  </r>
  <r>
    <x v="3"/>
    <s v="Technology"/>
    <x v="162"/>
    <n v="4"/>
    <n v="0"/>
    <x v="162"/>
  </r>
  <r>
    <x v="0"/>
    <s v="Furniture"/>
    <x v="163"/>
    <n v="5"/>
    <n v="0.2"/>
    <x v="163"/>
  </r>
  <r>
    <x v="3"/>
    <s v="Office Supplies"/>
    <x v="164"/>
    <n v="4"/>
    <n v="0.2"/>
    <x v="164"/>
  </r>
  <r>
    <x v="2"/>
    <s v="Office Supplies"/>
    <x v="165"/>
    <n v="9"/>
    <n v="0"/>
    <x v="165"/>
  </r>
  <r>
    <x v="3"/>
    <s v="Technology"/>
    <x v="166"/>
    <n v="5"/>
    <n v="0.2"/>
    <x v="166"/>
  </r>
  <r>
    <x v="3"/>
    <s v="Office Supplies"/>
    <x v="167"/>
    <n v="2"/>
    <n v="0"/>
    <x v="167"/>
  </r>
  <r>
    <x v="0"/>
    <s v="Furniture"/>
    <x v="168"/>
    <n v="5"/>
    <n v="0"/>
    <x v="168"/>
  </r>
  <r>
    <x v="0"/>
    <s v="Office Supplies"/>
    <x v="169"/>
    <n v="7"/>
    <n v="0"/>
    <x v="169"/>
  </r>
  <r>
    <x v="0"/>
    <s v="Office Supplies"/>
    <x v="170"/>
    <n v="3"/>
    <n v="0.2"/>
    <x v="170"/>
  </r>
  <r>
    <x v="2"/>
    <s v="Office Supplies"/>
    <x v="171"/>
    <n v="1"/>
    <n v="0.8"/>
    <x v="171"/>
  </r>
  <r>
    <x v="3"/>
    <s v="Office Supplies"/>
    <x v="172"/>
    <n v="2"/>
    <n v="0"/>
    <x v="172"/>
  </r>
  <r>
    <x v="3"/>
    <s v="Furniture"/>
    <x v="173"/>
    <n v="2"/>
    <n v="0.1"/>
    <x v="173"/>
  </r>
  <r>
    <x v="0"/>
    <s v="Office Supplies"/>
    <x v="174"/>
    <n v="3"/>
    <n v="0"/>
    <x v="174"/>
  </r>
  <r>
    <x v="0"/>
    <s v="Office Supplies"/>
    <x v="175"/>
    <n v="6"/>
    <n v="0.7"/>
    <x v="175"/>
  </r>
  <r>
    <x v="3"/>
    <s v="Office Supplies"/>
    <x v="34"/>
    <n v="6"/>
    <n v="0"/>
    <x v="176"/>
  </r>
  <r>
    <x v="3"/>
    <s v="Technology"/>
    <x v="176"/>
    <n v="3"/>
    <n v="0"/>
    <x v="177"/>
  </r>
  <r>
    <x v="1"/>
    <s v="Office Supplies"/>
    <x v="177"/>
    <n v="7"/>
    <n v="0.2"/>
    <x v="178"/>
  </r>
  <r>
    <x v="3"/>
    <s v="Office Supplies"/>
    <x v="178"/>
    <n v="3"/>
    <n v="0"/>
    <x v="179"/>
  </r>
  <r>
    <x v="2"/>
    <s v="Technology"/>
    <x v="179"/>
    <n v="5"/>
    <n v="0.2"/>
    <x v="180"/>
  </r>
  <r>
    <x v="3"/>
    <s v="Office Supplies"/>
    <x v="180"/>
    <n v="3"/>
    <n v="0"/>
    <x v="181"/>
  </r>
  <r>
    <x v="3"/>
    <s v="Office Supplies"/>
    <x v="181"/>
    <n v="3"/>
    <n v="0"/>
    <x v="182"/>
  </r>
  <r>
    <x v="2"/>
    <s v="Office Supplies"/>
    <x v="182"/>
    <n v="5"/>
    <n v="0.8"/>
    <x v="183"/>
  </r>
  <r>
    <x v="3"/>
    <s v="Office Supplies"/>
    <x v="183"/>
    <n v="3"/>
    <n v="0"/>
    <x v="184"/>
  </r>
  <r>
    <x v="2"/>
    <s v="Office Supplies"/>
    <x v="184"/>
    <n v="3"/>
    <n v="0"/>
    <x v="185"/>
  </r>
  <r>
    <x v="2"/>
    <s v="Office Supplies"/>
    <x v="185"/>
    <n v="2"/>
    <n v="0"/>
    <x v="186"/>
  </r>
  <r>
    <x v="0"/>
    <s v="Furniture"/>
    <x v="186"/>
    <n v="5"/>
    <n v="0"/>
    <x v="187"/>
  </r>
  <r>
    <x v="1"/>
    <s v="Office Supplies"/>
    <x v="187"/>
    <n v="3"/>
    <n v="0"/>
    <x v="188"/>
  </r>
  <r>
    <x v="1"/>
    <s v="Furniture"/>
    <x v="188"/>
    <n v="4"/>
    <n v="0.2"/>
    <x v="189"/>
  </r>
  <r>
    <x v="3"/>
    <s v="Technology"/>
    <x v="189"/>
    <n v="3"/>
    <n v="0"/>
    <x v="190"/>
  </r>
  <r>
    <x v="1"/>
    <s v="Furniture"/>
    <x v="190"/>
    <n v="8"/>
    <n v="0.2"/>
    <x v="191"/>
  </r>
  <r>
    <x v="0"/>
    <s v="Office Supplies"/>
    <x v="191"/>
    <n v="2"/>
    <n v="0"/>
    <x v="192"/>
  </r>
  <r>
    <x v="3"/>
    <s v="Technology"/>
    <x v="192"/>
    <n v="3"/>
    <n v="0.2"/>
    <x v="193"/>
  </r>
  <r>
    <x v="0"/>
    <s v="Technology"/>
    <x v="193"/>
    <n v="1"/>
    <n v="0"/>
    <x v="194"/>
  </r>
  <r>
    <x v="2"/>
    <s v="Office Supplies"/>
    <x v="58"/>
    <n v="2"/>
    <n v="0.2"/>
    <x v="58"/>
  </r>
  <r>
    <x v="0"/>
    <s v="Office Supplies"/>
    <x v="194"/>
    <n v="4"/>
    <n v="0.2"/>
    <x v="195"/>
  </r>
  <r>
    <x v="1"/>
    <s v="Office Supplies"/>
    <x v="195"/>
    <n v="1"/>
    <n v="0.2"/>
    <x v="196"/>
  </r>
  <r>
    <x v="0"/>
    <s v="Office Supplies"/>
    <x v="196"/>
    <n v="7"/>
    <n v="0"/>
    <x v="197"/>
  </r>
  <r>
    <x v="3"/>
    <s v="Office Supplies"/>
    <x v="197"/>
    <n v="7"/>
    <n v="0.2"/>
    <x v="198"/>
  </r>
  <r>
    <x v="3"/>
    <s v="Office Supplies"/>
    <x v="198"/>
    <n v="3"/>
    <n v="0.7"/>
    <x v="199"/>
  </r>
  <r>
    <x v="2"/>
    <s v="Office Supplies"/>
    <x v="199"/>
    <n v="2"/>
    <n v="0.2"/>
    <x v="200"/>
  </r>
  <r>
    <x v="2"/>
    <s v="Office Supplies"/>
    <x v="200"/>
    <n v="6"/>
    <n v="0"/>
    <x v="201"/>
  </r>
  <r>
    <x v="0"/>
    <s v="Furniture"/>
    <x v="201"/>
    <n v="4"/>
    <n v="0.2"/>
    <x v="202"/>
  </r>
  <r>
    <x v="0"/>
    <s v="Office Supplies"/>
    <x v="202"/>
    <n v="2"/>
    <n v="0"/>
    <x v="203"/>
  </r>
  <r>
    <x v="2"/>
    <s v="Furniture"/>
    <x v="203"/>
    <n v="6"/>
    <n v="0.3"/>
    <x v="204"/>
  </r>
  <r>
    <x v="2"/>
    <s v="Technology"/>
    <x v="204"/>
    <n v="9"/>
    <n v="0"/>
    <x v="205"/>
  </r>
  <r>
    <x v="0"/>
    <s v="Technology"/>
    <x v="205"/>
    <n v="2"/>
    <n v="0.2"/>
    <x v="206"/>
  </r>
  <r>
    <x v="0"/>
    <s v="Furniture"/>
    <x v="206"/>
    <n v="3"/>
    <n v="0.15"/>
    <x v="207"/>
  </r>
  <r>
    <x v="0"/>
    <s v="Office Supplies"/>
    <x v="207"/>
    <n v="1"/>
    <n v="0"/>
    <x v="208"/>
  </r>
  <r>
    <x v="0"/>
    <s v="Office Supplies"/>
    <x v="208"/>
    <n v="2"/>
    <n v="0"/>
    <x v="209"/>
  </r>
  <r>
    <x v="3"/>
    <s v="Office Supplies"/>
    <x v="209"/>
    <n v="3"/>
    <n v="0.2"/>
    <x v="210"/>
  </r>
  <r>
    <x v="0"/>
    <s v="Furniture"/>
    <x v="210"/>
    <n v="2"/>
    <n v="0.2"/>
    <x v="211"/>
  </r>
  <r>
    <x v="2"/>
    <s v="Office Supplies"/>
    <x v="211"/>
    <n v="5"/>
    <n v="0"/>
    <x v="212"/>
  </r>
  <r>
    <x v="2"/>
    <s v="Office Supplies"/>
    <x v="212"/>
    <n v="3"/>
    <n v="0.2"/>
    <x v="213"/>
  </r>
  <r>
    <x v="3"/>
    <s v="Technology"/>
    <x v="213"/>
    <n v="3"/>
    <n v="0"/>
    <x v="214"/>
  </r>
  <r>
    <x v="0"/>
    <s v="Technology"/>
    <x v="214"/>
    <n v="6"/>
    <n v="0.2"/>
    <x v="215"/>
  </r>
  <r>
    <x v="2"/>
    <s v="Furniture"/>
    <x v="215"/>
    <n v="1"/>
    <n v="0.6"/>
    <x v="216"/>
  </r>
  <r>
    <x v="1"/>
    <s v="Office Supplies"/>
    <x v="216"/>
    <n v="5"/>
    <n v="0"/>
    <x v="217"/>
  </r>
  <r>
    <x v="0"/>
    <s v="Office Supplies"/>
    <x v="217"/>
    <n v="2"/>
    <n v="0.2"/>
    <x v="218"/>
  </r>
  <r>
    <x v="2"/>
    <s v="Technology"/>
    <x v="218"/>
    <n v="2"/>
    <n v="0.2"/>
    <x v="219"/>
  </r>
  <r>
    <x v="0"/>
    <s v="Office Supplies"/>
    <x v="74"/>
    <n v="1"/>
    <n v="0"/>
    <x v="220"/>
  </r>
  <r>
    <x v="3"/>
    <s v="Furniture"/>
    <x v="219"/>
    <n v="2"/>
    <n v="0"/>
    <x v="221"/>
  </r>
  <r>
    <x v="2"/>
    <s v="Office Supplies"/>
    <x v="220"/>
    <n v="1"/>
    <n v="0.2"/>
    <x v="222"/>
  </r>
  <r>
    <x v="0"/>
    <s v="Office Supplies"/>
    <x v="221"/>
    <n v="3"/>
    <n v="0.2"/>
    <x v="223"/>
  </r>
  <r>
    <x v="3"/>
    <s v="Office Supplies"/>
    <x v="222"/>
    <n v="5"/>
    <n v="0.7"/>
    <x v="224"/>
  </r>
  <r>
    <x v="1"/>
    <s v="Technology"/>
    <x v="223"/>
    <n v="7"/>
    <n v="0"/>
    <x v="225"/>
  </r>
  <r>
    <x v="3"/>
    <s v="Office Supplies"/>
    <x v="224"/>
    <n v="6"/>
    <n v="0.7"/>
    <x v="226"/>
  </r>
  <r>
    <x v="3"/>
    <s v="Technology"/>
    <x v="225"/>
    <n v="3"/>
    <n v="0.2"/>
    <x v="227"/>
  </r>
  <r>
    <x v="0"/>
    <s v="Office Supplies"/>
    <x v="226"/>
    <n v="1"/>
    <n v="0"/>
    <x v="228"/>
  </r>
  <r>
    <x v="2"/>
    <s v="Office Supplies"/>
    <x v="227"/>
    <n v="7"/>
    <n v="0.2"/>
    <x v="229"/>
  </r>
  <r>
    <x v="0"/>
    <s v="Office Supplies"/>
    <x v="228"/>
    <n v="1"/>
    <n v="0.2"/>
    <x v="230"/>
  </r>
  <r>
    <x v="3"/>
    <s v="Office Supplies"/>
    <x v="229"/>
    <n v="3"/>
    <n v="0"/>
    <x v="231"/>
  </r>
  <r>
    <x v="0"/>
    <s v="Office Supplies"/>
    <x v="230"/>
    <n v="9"/>
    <n v="0"/>
    <x v="232"/>
  </r>
  <r>
    <x v="3"/>
    <s v="Office Supplies"/>
    <x v="231"/>
    <n v="2"/>
    <n v="0"/>
    <x v="233"/>
  </r>
  <r>
    <x v="0"/>
    <s v="Office Supplies"/>
    <x v="232"/>
    <n v="2"/>
    <n v="0.2"/>
    <x v="234"/>
  </r>
  <r>
    <x v="3"/>
    <s v="Technology"/>
    <x v="233"/>
    <n v="1"/>
    <n v="0.4"/>
    <x v="235"/>
  </r>
  <r>
    <x v="2"/>
    <s v="Office Supplies"/>
    <x v="234"/>
    <n v="7"/>
    <n v="0.2"/>
    <x v="236"/>
  </r>
  <r>
    <x v="0"/>
    <s v="Office Supplies"/>
    <x v="235"/>
    <n v="4"/>
    <n v="0.2"/>
    <x v="237"/>
  </r>
  <r>
    <x v="1"/>
    <s v="Furniture"/>
    <x v="236"/>
    <n v="5"/>
    <n v="0"/>
    <x v="238"/>
  </r>
  <r>
    <x v="0"/>
    <s v="Office Supplies"/>
    <x v="237"/>
    <n v="5"/>
    <n v="0"/>
    <x v="239"/>
  </r>
  <r>
    <x v="3"/>
    <s v="Office Supplies"/>
    <x v="238"/>
    <n v="3"/>
    <n v="0.7"/>
    <x v="240"/>
  </r>
  <r>
    <x v="2"/>
    <s v="Office Supplies"/>
    <x v="239"/>
    <n v="2"/>
    <n v="0.2"/>
    <x v="241"/>
  </r>
  <r>
    <x v="2"/>
    <s v="Office Supplies"/>
    <x v="240"/>
    <n v="5"/>
    <n v="0"/>
    <x v="242"/>
  </r>
  <r>
    <x v="1"/>
    <s v="Technology"/>
    <x v="241"/>
    <n v="3"/>
    <n v="0"/>
    <x v="243"/>
  </r>
  <r>
    <x v="3"/>
    <s v="Office Supplies"/>
    <x v="242"/>
    <n v="3"/>
    <n v="0"/>
    <x v="244"/>
  </r>
  <r>
    <x v="3"/>
    <s v="Office Supplies"/>
    <x v="243"/>
    <n v="13"/>
    <n v="0.2"/>
    <x v="245"/>
  </r>
  <r>
    <x v="1"/>
    <s v="Furniture"/>
    <x v="90"/>
    <n v="2"/>
    <n v="0.2"/>
    <x v="246"/>
  </r>
  <r>
    <x v="2"/>
    <s v="Technology"/>
    <x v="244"/>
    <n v="2"/>
    <n v="0"/>
    <x v="247"/>
  </r>
  <r>
    <x v="1"/>
    <s v="Technology"/>
    <x v="245"/>
    <n v="7"/>
    <n v="0.2"/>
    <x v="248"/>
  </r>
  <r>
    <x v="1"/>
    <s v="Furniture"/>
    <x v="246"/>
    <n v="6"/>
    <n v="0"/>
    <x v="249"/>
  </r>
  <r>
    <x v="0"/>
    <s v="Furniture"/>
    <x v="247"/>
    <n v="3"/>
    <n v="0"/>
    <x v="250"/>
  </r>
  <r>
    <x v="1"/>
    <s v="Furniture"/>
    <x v="248"/>
    <n v="7"/>
    <n v="0"/>
    <x v="251"/>
  </r>
  <r>
    <x v="0"/>
    <s v="Technology"/>
    <x v="249"/>
    <n v="5"/>
    <n v="0"/>
    <x v="252"/>
  </r>
  <r>
    <x v="1"/>
    <s v="Office Supplies"/>
    <x v="250"/>
    <n v="1"/>
    <n v="0"/>
    <x v="253"/>
  </r>
  <r>
    <x v="1"/>
    <s v="Office Supplies"/>
    <x v="251"/>
    <n v="1"/>
    <n v="0.7"/>
    <x v="254"/>
  </r>
  <r>
    <x v="2"/>
    <s v="Office Supplies"/>
    <x v="252"/>
    <n v="4"/>
    <n v="0.2"/>
    <x v="255"/>
  </r>
  <r>
    <x v="3"/>
    <s v="Office Supplies"/>
    <x v="253"/>
    <n v="2"/>
    <n v="0.2"/>
    <x v="256"/>
  </r>
  <r>
    <x v="0"/>
    <s v="Technology"/>
    <x v="254"/>
    <n v="2"/>
    <n v="0.2"/>
    <x v="257"/>
  </r>
  <r>
    <x v="0"/>
    <s v="Office Supplies"/>
    <x v="255"/>
    <n v="1"/>
    <n v="0"/>
    <x v="258"/>
  </r>
  <r>
    <x v="2"/>
    <s v="Office Supplies"/>
    <x v="113"/>
    <n v="4"/>
    <n v="0"/>
    <x v="259"/>
  </r>
  <r>
    <x v="3"/>
    <s v="Office Supplies"/>
    <x v="256"/>
    <n v="4"/>
    <n v="0.2"/>
    <x v="260"/>
  </r>
  <r>
    <x v="0"/>
    <s v="Office Supplies"/>
    <x v="34"/>
    <n v="6"/>
    <n v="0"/>
    <x v="176"/>
  </r>
  <r>
    <x v="0"/>
    <s v="Office Supplies"/>
    <x v="24"/>
    <n v="6"/>
    <n v="0"/>
    <x v="261"/>
  </r>
  <r>
    <x v="0"/>
    <s v="Furniture"/>
    <x v="257"/>
    <n v="6"/>
    <n v="0"/>
    <x v="262"/>
  </r>
  <r>
    <x v="0"/>
    <s v="Technology"/>
    <x v="258"/>
    <n v="4"/>
    <n v="0"/>
    <x v="263"/>
  </r>
  <r>
    <x v="0"/>
    <s v="Office Supplies"/>
    <x v="259"/>
    <n v="7"/>
    <n v="0"/>
    <x v="264"/>
  </r>
  <r>
    <x v="0"/>
    <s v="Technology"/>
    <x v="260"/>
    <n v="4"/>
    <n v="0"/>
    <x v="265"/>
  </r>
  <r>
    <x v="2"/>
    <s v="Furniture"/>
    <x v="261"/>
    <n v="2"/>
    <n v="0.3"/>
    <x v="266"/>
  </r>
  <r>
    <x v="2"/>
    <s v="Office Supplies"/>
    <x v="262"/>
    <n v="2"/>
    <n v="0.2"/>
    <x v="267"/>
  </r>
  <r>
    <x v="0"/>
    <s v="Technology"/>
    <x v="263"/>
    <n v="4"/>
    <n v="0.2"/>
    <x v="268"/>
  </r>
  <r>
    <x v="2"/>
    <s v="Office Supplies"/>
    <x v="264"/>
    <n v="5"/>
    <n v="0"/>
    <x v="269"/>
  </r>
  <r>
    <x v="0"/>
    <s v="Furniture"/>
    <x v="265"/>
    <n v="4"/>
    <n v="0.2"/>
    <x v="270"/>
  </r>
  <r>
    <x v="2"/>
    <s v="Office Supplies"/>
    <x v="266"/>
    <n v="2"/>
    <n v="0"/>
    <x v="271"/>
  </r>
  <r>
    <x v="3"/>
    <s v="Office Supplies"/>
    <x v="267"/>
    <n v="7"/>
    <n v="0.2"/>
    <x v="272"/>
  </r>
  <r>
    <x v="2"/>
    <s v="Technology"/>
    <x v="268"/>
    <n v="4"/>
    <n v="0.2"/>
    <x v="273"/>
  </r>
  <r>
    <x v="3"/>
    <s v="Furniture"/>
    <x v="269"/>
    <n v="7"/>
    <n v="0.1"/>
    <x v="274"/>
  </r>
  <r>
    <x v="3"/>
    <s v="Office Supplies"/>
    <x v="270"/>
    <n v="10"/>
    <n v="0.7"/>
    <x v="275"/>
  </r>
  <r>
    <x v="1"/>
    <s v="Furniture"/>
    <x v="271"/>
    <n v="3"/>
    <n v="0.4"/>
    <x v="276"/>
  </r>
  <r>
    <x v="0"/>
    <s v="Technology"/>
    <x v="272"/>
    <n v="2"/>
    <n v="0.2"/>
    <x v="277"/>
  </r>
  <r>
    <x v="1"/>
    <s v="Office Supplies"/>
    <x v="273"/>
    <n v="1"/>
    <n v="0.2"/>
    <x v="278"/>
  </r>
  <r>
    <x v="1"/>
    <s v="Office Supplies"/>
    <x v="274"/>
    <n v="4"/>
    <n v="0.2"/>
    <x v="279"/>
  </r>
  <r>
    <x v="3"/>
    <s v="Office Supplies"/>
    <x v="275"/>
    <n v="2"/>
    <n v="0"/>
    <x v="280"/>
  </r>
  <r>
    <x v="2"/>
    <s v="Furniture"/>
    <x v="276"/>
    <n v="6"/>
    <n v="0"/>
    <x v="281"/>
  </r>
  <r>
    <x v="3"/>
    <s v="Furniture"/>
    <x v="277"/>
    <n v="2"/>
    <n v="0.2"/>
    <x v="282"/>
  </r>
  <r>
    <x v="0"/>
    <s v="Office Supplies"/>
    <x v="278"/>
    <n v="9"/>
    <n v="0.2"/>
    <x v="283"/>
  </r>
  <r>
    <x v="2"/>
    <s v="Technology"/>
    <x v="279"/>
    <n v="2"/>
    <n v="0.2"/>
    <x v="284"/>
  </r>
  <r>
    <x v="2"/>
    <s v="Office Supplies"/>
    <x v="280"/>
    <n v="5"/>
    <n v="0.2"/>
    <x v="285"/>
  </r>
  <r>
    <x v="2"/>
    <s v="Technology"/>
    <x v="281"/>
    <n v="3"/>
    <n v="0.2"/>
    <x v="286"/>
  </r>
  <r>
    <x v="0"/>
    <s v="Office Supplies"/>
    <x v="282"/>
    <n v="2"/>
    <n v="0"/>
    <x v="287"/>
  </r>
  <r>
    <x v="3"/>
    <s v="Technology"/>
    <x v="283"/>
    <n v="3"/>
    <n v="0"/>
    <x v="288"/>
  </r>
  <r>
    <x v="0"/>
    <s v="Furniture"/>
    <x v="284"/>
    <n v="5"/>
    <n v="0.2"/>
    <x v="289"/>
  </r>
  <r>
    <x v="2"/>
    <s v="Office Supplies"/>
    <x v="285"/>
    <n v="6"/>
    <n v="0"/>
    <x v="290"/>
  </r>
  <r>
    <x v="3"/>
    <s v="Office Supplies"/>
    <x v="286"/>
    <n v="4"/>
    <n v="0.2"/>
    <x v="291"/>
  </r>
  <r>
    <x v="2"/>
    <s v="Office Supplies"/>
    <x v="287"/>
    <n v="5"/>
    <n v="0.2"/>
    <x v="292"/>
  </r>
  <r>
    <x v="3"/>
    <s v="Furniture"/>
    <x v="288"/>
    <n v="3"/>
    <n v="0.3"/>
    <x v="293"/>
  </r>
  <r>
    <x v="1"/>
    <s v="Technology"/>
    <x v="289"/>
    <n v="2"/>
    <n v="0.5"/>
    <x v="294"/>
  </r>
  <r>
    <x v="0"/>
    <s v="Office Supplies"/>
    <x v="290"/>
    <n v="3"/>
    <n v="0"/>
    <x v="295"/>
  </r>
  <r>
    <x v="3"/>
    <s v="Office Supplies"/>
    <x v="291"/>
    <n v="3"/>
    <n v="0.7"/>
    <x v="296"/>
  </r>
  <r>
    <x v="2"/>
    <s v="Office Supplies"/>
    <x v="292"/>
    <n v="6"/>
    <n v="0.2"/>
    <x v="297"/>
  </r>
  <r>
    <x v="3"/>
    <s v="Office Supplies"/>
    <x v="293"/>
    <n v="2"/>
    <n v="0.2"/>
    <x v="298"/>
  </r>
  <r>
    <x v="0"/>
    <s v="Furniture"/>
    <x v="294"/>
    <n v="7"/>
    <n v="0.2"/>
    <x v="299"/>
  </r>
  <r>
    <x v="0"/>
    <s v="Office Supplies"/>
    <x v="295"/>
    <n v="2"/>
    <n v="0.2"/>
    <x v="300"/>
  </r>
  <r>
    <x v="2"/>
    <s v="Furniture"/>
    <x v="296"/>
    <n v="3"/>
    <n v="0"/>
    <x v="301"/>
  </r>
  <r>
    <x v="3"/>
    <s v="Office Supplies"/>
    <x v="297"/>
    <n v="5"/>
    <n v="0.7"/>
    <x v="302"/>
  </r>
  <r>
    <x v="0"/>
    <s v="Furniture"/>
    <x v="298"/>
    <n v="4"/>
    <n v="0"/>
    <x v="303"/>
  </r>
  <r>
    <x v="2"/>
    <s v="Office Supplies"/>
    <x v="299"/>
    <n v="3"/>
    <n v="0.2"/>
    <x v="304"/>
  </r>
  <r>
    <x v="3"/>
    <s v="Office Supplies"/>
    <x v="300"/>
    <n v="1"/>
    <n v="0"/>
    <x v="305"/>
  </r>
  <r>
    <x v="3"/>
    <s v="Furniture"/>
    <x v="301"/>
    <n v="2"/>
    <n v="0.1"/>
    <x v="306"/>
  </r>
  <r>
    <x v="3"/>
    <s v="Office Supplies"/>
    <x v="302"/>
    <n v="5"/>
    <n v="0.7"/>
    <x v="307"/>
  </r>
  <r>
    <x v="0"/>
    <s v="Office Supplies"/>
    <x v="303"/>
    <n v="1"/>
    <n v="0"/>
    <x v="308"/>
  </r>
  <r>
    <x v="1"/>
    <s v="Technology"/>
    <x v="304"/>
    <n v="7"/>
    <n v="0"/>
    <x v="309"/>
  </r>
  <r>
    <x v="2"/>
    <s v="Office Supplies"/>
    <x v="305"/>
    <n v="5"/>
    <n v="0.8"/>
    <x v="310"/>
  </r>
  <r>
    <x v="3"/>
    <s v="Office Supplies"/>
    <x v="306"/>
    <n v="4"/>
    <n v="0"/>
    <x v="311"/>
  </r>
  <r>
    <x v="3"/>
    <s v="Office Supplies"/>
    <x v="307"/>
    <n v="4"/>
    <n v="0.7"/>
    <x v="312"/>
  </r>
  <r>
    <x v="0"/>
    <s v="Office Supplies"/>
    <x v="308"/>
    <n v="2"/>
    <n v="0"/>
    <x v="313"/>
  </r>
  <r>
    <x v="3"/>
    <s v="Office Supplies"/>
    <x v="309"/>
    <n v="6"/>
    <n v="0.7"/>
    <x v="314"/>
  </r>
  <r>
    <x v="2"/>
    <s v="Furniture"/>
    <x v="310"/>
    <n v="6"/>
    <n v="0.3"/>
    <x v="315"/>
  </r>
  <r>
    <x v="1"/>
    <s v="Furniture"/>
    <x v="311"/>
    <n v="2"/>
    <n v="0.2"/>
    <x v="316"/>
  </r>
  <r>
    <x v="0"/>
    <s v="Office Supplies"/>
    <x v="312"/>
    <n v="6"/>
    <n v="0"/>
    <x v="317"/>
  </r>
  <r>
    <x v="3"/>
    <s v="Office Supplies"/>
    <x v="313"/>
    <n v="3"/>
    <n v="0"/>
    <x v="318"/>
  </r>
  <r>
    <x v="2"/>
    <s v="Office Supplies"/>
    <x v="314"/>
    <n v="8"/>
    <n v="0.2"/>
    <x v="319"/>
  </r>
  <r>
    <x v="0"/>
    <s v="Office Supplies"/>
    <x v="315"/>
    <n v="6"/>
    <n v="0.2"/>
    <x v="320"/>
  </r>
  <r>
    <x v="2"/>
    <s v="Office Supplies"/>
    <x v="316"/>
    <n v="3"/>
    <n v="0"/>
    <x v="321"/>
  </r>
  <r>
    <x v="2"/>
    <s v="Office Supplies"/>
    <x v="317"/>
    <n v="2"/>
    <n v="0"/>
    <x v="322"/>
  </r>
  <r>
    <x v="3"/>
    <s v="Office Supplies"/>
    <x v="318"/>
    <n v="3"/>
    <n v="0.2"/>
    <x v="323"/>
  </r>
  <r>
    <x v="3"/>
    <s v="Technology"/>
    <x v="319"/>
    <n v="2"/>
    <n v="0.2"/>
    <x v="324"/>
  </r>
  <r>
    <x v="2"/>
    <s v="Technology"/>
    <x v="320"/>
    <n v="3"/>
    <n v="0"/>
    <x v="325"/>
  </r>
  <r>
    <x v="2"/>
    <s v="Office Supplies"/>
    <x v="321"/>
    <n v="10"/>
    <n v="0"/>
    <x v="326"/>
  </r>
  <r>
    <x v="1"/>
    <s v="Office Supplies"/>
    <x v="322"/>
    <n v="1"/>
    <n v="0"/>
    <x v="327"/>
  </r>
  <r>
    <x v="3"/>
    <s v="Office Supplies"/>
    <x v="323"/>
    <n v="5"/>
    <n v="0"/>
    <x v="328"/>
  </r>
  <r>
    <x v="0"/>
    <s v="Office Supplies"/>
    <x v="324"/>
    <n v="1"/>
    <n v="0"/>
    <x v="329"/>
  </r>
  <r>
    <x v="2"/>
    <s v="Office Supplies"/>
    <x v="325"/>
    <n v="3"/>
    <n v="0.2"/>
    <x v="330"/>
  </r>
  <r>
    <x v="2"/>
    <s v="Office Supplies"/>
    <x v="326"/>
    <n v="7"/>
    <n v="0.2"/>
    <x v="331"/>
  </r>
  <r>
    <x v="0"/>
    <s v="Technology"/>
    <x v="327"/>
    <n v="4"/>
    <n v="0.2"/>
    <x v="332"/>
  </r>
  <r>
    <x v="3"/>
    <s v="Office Supplies"/>
    <x v="36"/>
    <n v="8"/>
    <n v="0"/>
    <x v="36"/>
  </r>
  <r>
    <x v="3"/>
    <s v="Office Supplies"/>
    <x v="328"/>
    <n v="7"/>
    <n v="0"/>
    <x v="333"/>
  </r>
  <r>
    <x v="0"/>
    <s v="Office Supplies"/>
    <x v="329"/>
    <n v="2"/>
    <n v="0"/>
    <x v="334"/>
  </r>
  <r>
    <x v="2"/>
    <s v="Office Supplies"/>
    <x v="330"/>
    <n v="5"/>
    <n v="0"/>
    <x v="335"/>
  </r>
  <r>
    <x v="0"/>
    <s v="Furniture"/>
    <x v="331"/>
    <n v="2"/>
    <n v="0"/>
    <x v="336"/>
  </r>
  <r>
    <x v="0"/>
    <s v="Office Supplies"/>
    <x v="332"/>
    <n v="8"/>
    <n v="0"/>
    <x v="337"/>
  </r>
  <r>
    <x v="3"/>
    <s v="Office Supplies"/>
    <x v="333"/>
    <n v="1"/>
    <n v="0"/>
    <x v="338"/>
  </r>
  <r>
    <x v="3"/>
    <s v="Office Supplies"/>
    <x v="334"/>
    <n v="2"/>
    <n v="0"/>
    <x v="339"/>
  </r>
  <r>
    <x v="3"/>
    <s v="Technology"/>
    <x v="335"/>
    <n v="1"/>
    <n v="0.2"/>
    <x v="340"/>
  </r>
  <r>
    <x v="3"/>
    <s v="Technology"/>
    <x v="336"/>
    <n v="2"/>
    <n v="0.4"/>
    <x v="341"/>
  </r>
  <r>
    <x v="3"/>
    <s v="Technology"/>
    <x v="337"/>
    <n v="4"/>
    <n v="0"/>
    <x v="342"/>
  </r>
  <r>
    <x v="3"/>
    <s v="Technology"/>
    <x v="338"/>
    <n v="3"/>
    <n v="0"/>
    <x v="343"/>
  </r>
  <r>
    <x v="2"/>
    <s v="Office Supplies"/>
    <x v="339"/>
    <n v="2"/>
    <n v="0.2"/>
    <x v="344"/>
  </r>
  <r>
    <x v="3"/>
    <s v="Technology"/>
    <x v="340"/>
    <n v="2"/>
    <n v="0"/>
    <x v="345"/>
  </r>
  <r>
    <x v="2"/>
    <s v="Furniture"/>
    <x v="341"/>
    <n v="3"/>
    <n v="0.6"/>
    <x v="346"/>
  </r>
  <r>
    <x v="1"/>
    <s v="Office Supplies"/>
    <x v="342"/>
    <n v="3"/>
    <n v="0.7"/>
    <x v="347"/>
  </r>
  <r>
    <x v="1"/>
    <s v="Furniture"/>
    <x v="343"/>
    <n v="6"/>
    <n v="0"/>
    <x v="348"/>
  </r>
  <r>
    <x v="1"/>
    <s v="Office Supplies"/>
    <x v="14"/>
    <n v="5"/>
    <n v="0"/>
    <x v="14"/>
  </r>
  <r>
    <x v="3"/>
    <s v="Office Supplies"/>
    <x v="344"/>
    <n v="3"/>
    <n v="0"/>
    <x v="349"/>
  </r>
  <r>
    <x v="3"/>
    <s v="Office Supplies"/>
    <x v="345"/>
    <n v="4"/>
    <n v="0"/>
    <x v="350"/>
  </r>
  <r>
    <x v="0"/>
    <s v="Office Supplies"/>
    <x v="346"/>
    <n v="4"/>
    <n v="0.2"/>
    <x v="351"/>
  </r>
  <r>
    <x v="3"/>
    <s v="Office Supplies"/>
    <x v="347"/>
    <n v="5"/>
    <n v="0"/>
    <x v="352"/>
  </r>
  <r>
    <x v="3"/>
    <s v="Office Supplies"/>
    <x v="348"/>
    <n v="5"/>
    <n v="0"/>
    <x v="353"/>
  </r>
  <r>
    <x v="0"/>
    <s v="Technology"/>
    <x v="349"/>
    <n v="4"/>
    <n v="0"/>
    <x v="354"/>
  </r>
  <r>
    <x v="0"/>
    <s v="Office Supplies"/>
    <x v="350"/>
    <n v="6"/>
    <n v="0"/>
    <x v="355"/>
  </r>
  <r>
    <x v="1"/>
    <s v="Office Supplies"/>
    <x v="351"/>
    <n v="2"/>
    <n v="0"/>
    <x v="356"/>
  </r>
  <r>
    <x v="0"/>
    <s v="Furniture"/>
    <x v="352"/>
    <n v="4"/>
    <n v="0.15"/>
    <x v="357"/>
  </r>
  <r>
    <x v="2"/>
    <s v="Furniture"/>
    <x v="353"/>
    <n v="3"/>
    <n v="0"/>
    <x v="358"/>
  </r>
  <r>
    <x v="0"/>
    <s v="Technology"/>
    <x v="354"/>
    <n v="3"/>
    <n v="0"/>
    <x v="359"/>
  </r>
  <r>
    <x v="0"/>
    <s v="Technology"/>
    <x v="355"/>
    <n v="5"/>
    <n v="0"/>
    <x v="360"/>
  </r>
  <r>
    <x v="0"/>
    <s v="Technology"/>
    <x v="356"/>
    <n v="5"/>
    <n v="0"/>
    <x v="361"/>
  </r>
  <r>
    <x v="0"/>
    <s v="Furniture"/>
    <x v="357"/>
    <n v="1"/>
    <n v="0"/>
    <x v="362"/>
  </r>
  <r>
    <x v="1"/>
    <s v="Furniture"/>
    <x v="358"/>
    <n v="5"/>
    <n v="0"/>
    <x v="363"/>
  </r>
  <r>
    <x v="1"/>
    <s v="Office Supplies"/>
    <x v="359"/>
    <n v="3"/>
    <n v="0"/>
    <x v="364"/>
  </r>
  <r>
    <x v="3"/>
    <s v="Furniture"/>
    <x v="360"/>
    <n v="2"/>
    <n v="0.1"/>
    <x v="365"/>
  </r>
  <r>
    <x v="2"/>
    <s v="Office Supplies"/>
    <x v="118"/>
    <n v="3"/>
    <n v="0.2"/>
    <x v="366"/>
  </r>
  <r>
    <x v="3"/>
    <s v="Furniture"/>
    <x v="361"/>
    <n v="2"/>
    <n v="0.4"/>
    <x v="367"/>
  </r>
  <r>
    <x v="2"/>
    <s v="Furniture"/>
    <x v="362"/>
    <n v="5"/>
    <n v="0.3"/>
    <x v="368"/>
  </r>
  <r>
    <x v="0"/>
    <s v="Furniture"/>
    <x v="363"/>
    <n v="2"/>
    <n v="0.15"/>
    <x v="369"/>
  </r>
  <r>
    <x v="3"/>
    <s v="Office Supplies"/>
    <x v="364"/>
    <n v="4"/>
    <n v="0"/>
    <x v="370"/>
  </r>
  <r>
    <x v="0"/>
    <s v="Office Supplies"/>
    <x v="365"/>
    <n v="5"/>
    <n v="0"/>
    <x v="371"/>
  </r>
  <r>
    <x v="3"/>
    <s v="Office Supplies"/>
    <x v="366"/>
    <n v="3"/>
    <n v="0.2"/>
    <x v="372"/>
  </r>
  <r>
    <x v="2"/>
    <s v="Furniture"/>
    <x v="367"/>
    <n v="1"/>
    <n v="0.6"/>
    <x v="373"/>
  </r>
  <r>
    <x v="1"/>
    <s v="Furniture"/>
    <x v="368"/>
    <n v="2"/>
    <n v="0"/>
    <x v="374"/>
  </r>
  <r>
    <x v="0"/>
    <s v="Office Supplies"/>
    <x v="369"/>
    <n v="7"/>
    <n v="0"/>
    <x v="375"/>
  </r>
  <r>
    <x v="2"/>
    <s v="Office Supplies"/>
    <x v="370"/>
    <n v="1"/>
    <n v="0.2"/>
    <x v="376"/>
  </r>
  <r>
    <x v="2"/>
    <s v="Furniture"/>
    <x v="371"/>
    <n v="2"/>
    <n v="0.3"/>
    <x v="377"/>
  </r>
  <r>
    <x v="2"/>
    <s v="Office Supplies"/>
    <x v="372"/>
    <n v="2"/>
    <n v="0.2"/>
    <x v="378"/>
  </r>
  <r>
    <x v="0"/>
    <s v="Technology"/>
    <x v="373"/>
    <n v="3"/>
    <n v="0"/>
    <x v="379"/>
  </r>
  <r>
    <x v="1"/>
    <s v="Furniture"/>
    <x v="374"/>
    <n v="3"/>
    <n v="0.2"/>
    <x v="380"/>
  </r>
  <r>
    <x v="3"/>
    <s v="Office Supplies"/>
    <x v="375"/>
    <n v="2"/>
    <n v="0"/>
    <x v="381"/>
  </r>
  <r>
    <x v="1"/>
    <s v="Furniture"/>
    <x v="376"/>
    <n v="4"/>
    <n v="0"/>
    <x v="382"/>
  </r>
  <r>
    <x v="3"/>
    <s v="Office Supplies"/>
    <x v="377"/>
    <n v="5"/>
    <n v="0.2"/>
    <x v="383"/>
  </r>
  <r>
    <x v="3"/>
    <s v="Technology"/>
    <x v="378"/>
    <n v="4"/>
    <n v="0"/>
    <x v="384"/>
  </r>
  <r>
    <x v="3"/>
    <s v="Office Supplies"/>
    <x v="379"/>
    <n v="2"/>
    <n v="0"/>
    <x v="385"/>
  </r>
  <r>
    <x v="3"/>
    <s v="Office Supplies"/>
    <x v="380"/>
    <n v="4"/>
    <n v="0.2"/>
    <x v="386"/>
  </r>
  <r>
    <x v="3"/>
    <s v="Office Supplies"/>
    <x v="381"/>
    <n v="2"/>
    <n v="0.2"/>
    <x v="387"/>
  </r>
  <r>
    <x v="1"/>
    <s v="Office Supplies"/>
    <x v="382"/>
    <n v="1"/>
    <n v="0.7"/>
    <x v="388"/>
  </r>
  <r>
    <x v="2"/>
    <s v="Office Supplies"/>
    <x v="77"/>
    <n v="3"/>
    <n v="0.2"/>
    <x v="77"/>
  </r>
  <r>
    <x v="3"/>
    <s v="Furniture"/>
    <x v="383"/>
    <n v="1"/>
    <n v="0"/>
    <x v="389"/>
  </r>
  <r>
    <x v="3"/>
    <s v="Office Supplies"/>
    <x v="384"/>
    <n v="1"/>
    <n v="0"/>
    <x v="390"/>
  </r>
  <r>
    <x v="0"/>
    <s v="Office Supplies"/>
    <x v="385"/>
    <n v="1"/>
    <n v="0.2"/>
    <x v="391"/>
  </r>
  <r>
    <x v="1"/>
    <s v="Furniture"/>
    <x v="386"/>
    <n v="5"/>
    <n v="0"/>
    <x v="392"/>
  </r>
  <r>
    <x v="3"/>
    <s v="Office Supplies"/>
    <x v="387"/>
    <n v="1"/>
    <n v="0.2"/>
    <x v="393"/>
  </r>
  <r>
    <x v="1"/>
    <s v="Technology"/>
    <x v="388"/>
    <n v="4"/>
    <n v="0"/>
    <x v="394"/>
  </r>
  <r>
    <x v="1"/>
    <s v="Technology"/>
    <x v="389"/>
    <n v="7"/>
    <n v="0.2"/>
    <x v="395"/>
  </r>
  <r>
    <x v="2"/>
    <s v="Furniture"/>
    <x v="390"/>
    <n v="6"/>
    <n v="0.6"/>
    <x v="396"/>
  </r>
  <r>
    <x v="0"/>
    <s v="Office Supplies"/>
    <x v="391"/>
    <n v="5"/>
    <n v="0"/>
    <x v="397"/>
  </r>
  <r>
    <x v="3"/>
    <s v="Furniture"/>
    <x v="392"/>
    <n v="5"/>
    <n v="0"/>
    <x v="398"/>
  </r>
  <r>
    <x v="1"/>
    <s v="Furniture"/>
    <x v="393"/>
    <n v="4"/>
    <n v="0.2"/>
    <x v="55"/>
  </r>
  <r>
    <x v="1"/>
    <s v="Office Supplies"/>
    <x v="394"/>
    <n v="2"/>
    <n v="0"/>
    <x v="399"/>
  </r>
  <r>
    <x v="3"/>
    <s v="Office Supplies"/>
    <x v="395"/>
    <n v="5"/>
    <n v="0"/>
    <x v="400"/>
  </r>
  <r>
    <x v="0"/>
    <s v="Furniture"/>
    <x v="396"/>
    <n v="3"/>
    <n v="0"/>
    <x v="401"/>
  </r>
  <r>
    <x v="3"/>
    <s v="Office Supplies"/>
    <x v="232"/>
    <n v="2"/>
    <n v="0.2"/>
    <x v="234"/>
  </r>
  <r>
    <x v="0"/>
    <s v="Office Supplies"/>
    <x v="397"/>
    <n v="5"/>
    <n v="0"/>
    <x v="402"/>
  </r>
  <r>
    <x v="2"/>
    <s v="Office Supplies"/>
    <x v="398"/>
    <n v="11"/>
    <n v="0.2"/>
    <x v="403"/>
  </r>
  <r>
    <x v="1"/>
    <s v="Office Supplies"/>
    <x v="399"/>
    <n v="5"/>
    <n v="0.2"/>
    <x v="404"/>
  </r>
  <r>
    <x v="0"/>
    <s v="Office Supplies"/>
    <x v="38"/>
    <n v="5"/>
    <n v="0"/>
    <x v="405"/>
  </r>
  <r>
    <x v="3"/>
    <s v="Office Supplies"/>
    <x v="400"/>
    <n v="3"/>
    <n v="0"/>
    <x v="406"/>
  </r>
  <r>
    <x v="3"/>
    <s v="Technology"/>
    <x v="401"/>
    <n v="3"/>
    <n v="0.4"/>
    <x v="407"/>
  </r>
  <r>
    <x v="3"/>
    <s v="Office Supplies"/>
    <x v="402"/>
    <n v="7"/>
    <n v="0.7"/>
    <x v="408"/>
  </r>
  <r>
    <x v="0"/>
    <s v="Office Supplies"/>
    <x v="403"/>
    <n v="3"/>
    <n v="0"/>
    <x v="409"/>
  </r>
  <r>
    <x v="0"/>
    <s v="Furniture"/>
    <x v="404"/>
    <n v="3"/>
    <n v="0.2"/>
    <x v="410"/>
  </r>
  <r>
    <x v="2"/>
    <s v="Furniture"/>
    <x v="405"/>
    <n v="1"/>
    <n v="0.3"/>
    <x v="411"/>
  </r>
  <r>
    <x v="3"/>
    <s v="Furniture"/>
    <x v="406"/>
    <n v="3"/>
    <n v="0"/>
    <x v="412"/>
  </r>
  <r>
    <x v="3"/>
    <s v="Office Supplies"/>
    <x v="181"/>
    <n v="3"/>
    <n v="0"/>
    <x v="182"/>
  </r>
  <r>
    <x v="3"/>
    <s v="Office Supplies"/>
    <x v="407"/>
    <n v="1"/>
    <n v="0.2"/>
    <x v="413"/>
  </r>
  <r>
    <x v="0"/>
    <s v="Office Supplies"/>
    <x v="266"/>
    <n v="2"/>
    <n v="0"/>
    <x v="271"/>
  </r>
  <r>
    <x v="0"/>
    <s v="Office Supplies"/>
    <x v="408"/>
    <n v="4"/>
    <n v="0"/>
    <x v="414"/>
  </r>
  <r>
    <x v="0"/>
    <s v="Technology"/>
    <x v="409"/>
    <n v="4"/>
    <n v="0"/>
    <x v="415"/>
  </r>
  <r>
    <x v="0"/>
    <s v="Office Supplies"/>
    <x v="410"/>
    <n v="9"/>
    <n v="0"/>
    <x v="416"/>
  </r>
  <r>
    <x v="3"/>
    <s v="Office Supplies"/>
    <x v="75"/>
    <n v="3"/>
    <n v="0"/>
    <x v="417"/>
  </r>
  <r>
    <x v="0"/>
    <s v="Furniture"/>
    <x v="411"/>
    <n v="3"/>
    <n v="0.2"/>
    <x v="418"/>
  </r>
  <r>
    <x v="0"/>
    <s v="Office Supplies"/>
    <x v="412"/>
    <n v="1"/>
    <n v="0.2"/>
    <x v="419"/>
  </r>
  <r>
    <x v="1"/>
    <s v="Office Supplies"/>
    <x v="413"/>
    <n v="5"/>
    <n v="0"/>
    <x v="420"/>
  </r>
  <r>
    <x v="0"/>
    <s v="Office Supplies"/>
    <x v="414"/>
    <n v="9"/>
    <n v="0"/>
    <x v="421"/>
  </r>
  <r>
    <x v="2"/>
    <s v="Office Supplies"/>
    <x v="415"/>
    <n v="9"/>
    <n v="0.2"/>
    <x v="422"/>
  </r>
  <r>
    <x v="0"/>
    <s v="Office Supplies"/>
    <x v="88"/>
    <n v="4"/>
    <n v="0"/>
    <x v="88"/>
  </r>
  <r>
    <x v="1"/>
    <s v="Office Supplies"/>
    <x v="416"/>
    <n v="3"/>
    <n v="0"/>
    <x v="423"/>
  </r>
  <r>
    <x v="3"/>
    <s v="Office Supplies"/>
    <x v="417"/>
    <n v="2"/>
    <n v="0"/>
    <x v="424"/>
  </r>
  <r>
    <x v="3"/>
    <s v="Technology"/>
    <x v="418"/>
    <n v="5"/>
    <n v="0"/>
    <x v="425"/>
  </r>
  <r>
    <x v="3"/>
    <s v="Technology"/>
    <x v="419"/>
    <n v="3"/>
    <n v="0"/>
    <x v="426"/>
  </r>
  <r>
    <x v="0"/>
    <s v="Office Supplies"/>
    <x v="420"/>
    <n v="3"/>
    <n v="0"/>
    <x v="427"/>
  </r>
  <r>
    <x v="1"/>
    <s v="Office Supplies"/>
    <x v="421"/>
    <n v="13"/>
    <n v="0"/>
    <x v="428"/>
  </r>
  <r>
    <x v="2"/>
    <s v="Technology"/>
    <x v="422"/>
    <n v="6"/>
    <n v="0.2"/>
    <x v="429"/>
  </r>
  <r>
    <x v="2"/>
    <s v="Furniture"/>
    <x v="423"/>
    <n v="3"/>
    <n v="0.5"/>
    <x v="430"/>
  </r>
  <r>
    <x v="1"/>
    <s v="Office Supplies"/>
    <x v="424"/>
    <n v="6"/>
    <n v="0.2"/>
    <x v="431"/>
  </r>
  <r>
    <x v="1"/>
    <s v="Office Supplies"/>
    <x v="425"/>
    <n v="5"/>
    <n v="0"/>
    <x v="432"/>
  </r>
  <r>
    <x v="3"/>
    <s v="Office Supplies"/>
    <x v="426"/>
    <n v="2"/>
    <n v="0.7"/>
    <x v="433"/>
  </r>
  <r>
    <x v="0"/>
    <s v="Furniture"/>
    <x v="427"/>
    <n v="3"/>
    <n v="0"/>
    <x v="434"/>
  </r>
  <r>
    <x v="1"/>
    <s v="Office Supplies"/>
    <x v="428"/>
    <n v="4"/>
    <n v="0"/>
    <x v="435"/>
  </r>
  <r>
    <x v="3"/>
    <s v="Office Supplies"/>
    <x v="429"/>
    <n v="3"/>
    <n v="0.2"/>
    <x v="436"/>
  </r>
  <r>
    <x v="3"/>
    <s v="Office Supplies"/>
    <x v="430"/>
    <n v="6"/>
    <n v="0"/>
    <x v="437"/>
  </r>
  <r>
    <x v="3"/>
    <s v="Office Supplies"/>
    <x v="431"/>
    <n v="3"/>
    <n v="0"/>
    <x v="438"/>
  </r>
  <r>
    <x v="0"/>
    <s v="Technology"/>
    <x v="432"/>
    <n v="9"/>
    <n v="0.2"/>
    <x v="439"/>
  </r>
  <r>
    <x v="2"/>
    <s v="Office Supplies"/>
    <x v="433"/>
    <n v="2"/>
    <n v="0.2"/>
    <x v="440"/>
  </r>
  <r>
    <x v="3"/>
    <s v="Furniture"/>
    <x v="434"/>
    <n v="3"/>
    <n v="0.1"/>
    <x v="441"/>
  </r>
  <r>
    <x v="1"/>
    <s v="Technology"/>
    <x v="435"/>
    <n v="1"/>
    <n v="0"/>
    <x v="442"/>
  </r>
  <r>
    <x v="2"/>
    <s v="Furniture"/>
    <x v="436"/>
    <n v="3"/>
    <n v="0"/>
    <x v="443"/>
  </r>
  <r>
    <x v="2"/>
    <s v="Office Supplies"/>
    <x v="437"/>
    <n v="5"/>
    <n v="0.8"/>
    <x v="444"/>
  </r>
  <r>
    <x v="2"/>
    <s v="Office Supplies"/>
    <x v="438"/>
    <n v="2"/>
    <n v="0"/>
    <x v="445"/>
  </r>
  <r>
    <x v="1"/>
    <s v="Technology"/>
    <x v="439"/>
    <n v="3"/>
    <n v="0.2"/>
    <x v="446"/>
  </r>
  <r>
    <x v="1"/>
    <s v="Office Supplies"/>
    <x v="440"/>
    <n v="2"/>
    <n v="0.2"/>
    <x v="447"/>
  </r>
  <r>
    <x v="0"/>
    <s v="Office Supplies"/>
    <x v="441"/>
    <n v="3"/>
    <n v="0"/>
    <x v="448"/>
  </r>
  <r>
    <x v="0"/>
    <s v="Office Supplies"/>
    <x v="442"/>
    <n v="5"/>
    <n v="0.2"/>
    <x v="449"/>
  </r>
  <r>
    <x v="0"/>
    <s v="Office Supplies"/>
    <x v="443"/>
    <n v="2"/>
    <n v="0"/>
    <x v="450"/>
  </r>
  <r>
    <x v="3"/>
    <s v="Furniture"/>
    <x v="444"/>
    <n v="2"/>
    <n v="0.3"/>
    <x v="451"/>
  </r>
  <r>
    <x v="3"/>
    <s v="Office Supplies"/>
    <x v="445"/>
    <n v="3"/>
    <n v="0.2"/>
    <x v="452"/>
  </r>
  <r>
    <x v="3"/>
    <s v="Office Supplies"/>
    <x v="384"/>
    <n v="1"/>
    <n v="0"/>
    <x v="390"/>
  </r>
  <r>
    <x v="0"/>
    <s v="Technology"/>
    <x v="446"/>
    <n v="8"/>
    <n v="0"/>
    <x v="453"/>
  </r>
  <r>
    <x v="3"/>
    <s v="Office Supplies"/>
    <x v="447"/>
    <n v="4"/>
    <n v="0.2"/>
    <x v="454"/>
  </r>
  <r>
    <x v="0"/>
    <s v="Office Supplies"/>
    <x v="448"/>
    <n v="5"/>
    <n v="0"/>
    <x v="455"/>
  </r>
  <r>
    <x v="2"/>
    <s v="Technology"/>
    <x v="449"/>
    <n v="3"/>
    <n v="0.2"/>
    <x v="456"/>
  </r>
  <r>
    <x v="1"/>
    <s v="Office Supplies"/>
    <x v="450"/>
    <n v="7"/>
    <n v="0"/>
    <x v="457"/>
  </r>
  <r>
    <x v="0"/>
    <s v="Office Supplies"/>
    <x v="451"/>
    <n v="7"/>
    <n v="0"/>
    <x v="458"/>
  </r>
  <r>
    <x v="3"/>
    <s v="Office Supplies"/>
    <x v="452"/>
    <n v="3"/>
    <n v="0"/>
    <x v="459"/>
  </r>
  <r>
    <x v="3"/>
    <s v="Office Supplies"/>
    <x v="453"/>
    <n v="2"/>
    <n v="0"/>
    <x v="460"/>
  </r>
  <r>
    <x v="1"/>
    <s v="Furniture"/>
    <x v="454"/>
    <n v="2"/>
    <n v="0"/>
    <x v="461"/>
  </r>
  <r>
    <x v="1"/>
    <s v="Office Supplies"/>
    <x v="455"/>
    <n v="3"/>
    <n v="0.2"/>
    <x v="462"/>
  </r>
  <r>
    <x v="2"/>
    <s v="Office Supplies"/>
    <x v="456"/>
    <n v="3"/>
    <n v="0"/>
    <x v="463"/>
  </r>
  <r>
    <x v="3"/>
    <s v="Office Supplies"/>
    <x v="457"/>
    <n v="4"/>
    <n v="0"/>
    <x v="464"/>
  </r>
  <r>
    <x v="1"/>
    <s v="Furniture"/>
    <x v="458"/>
    <n v="9"/>
    <n v="0"/>
    <x v="465"/>
  </r>
  <r>
    <x v="0"/>
    <s v="Office Supplies"/>
    <x v="459"/>
    <n v="4"/>
    <n v="0"/>
    <x v="466"/>
  </r>
  <r>
    <x v="2"/>
    <s v="Furniture"/>
    <x v="460"/>
    <n v="7"/>
    <n v="0"/>
    <x v="467"/>
  </r>
  <r>
    <x v="0"/>
    <s v="Office Supplies"/>
    <x v="461"/>
    <n v="7"/>
    <n v="0"/>
    <x v="468"/>
  </r>
  <r>
    <x v="1"/>
    <s v="Office Supplies"/>
    <x v="462"/>
    <n v="5"/>
    <n v="0.7"/>
    <x v="469"/>
  </r>
  <r>
    <x v="3"/>
    <s v="Technology"/>
    <x v="463"/>
    <n v="2"/>
    <n v="0"/>
    <x v="470"/>
  </r>
  <r>
    <x v="3"/>
    <s v="Office Supplies"/>
    <x v="464"/>
    <n v="3"/>
    <n v="0"/>
    <x v="471"/>
  </r>
  <r>
    <x v="3"/>
    <s v="Furniture"/>
    <x v="371"/>
    <n v="2"/>
    <n v="0.3"/>
    <x v="472"/>
  </r>
  <r>
    <x v="2"/>
    <s v="Office Supplies"/>
    <x v="465"/>
    <n v="4"/>
    <n v="0.8"/>
    <x v="473"/>
  </r>
  <r>
    <x v="3"/>
    <s v="Furniture"/>
    <x v="466"/>
    <n v="3"/>
    <n v="0"/>
    <x v="474"/>
  </r>
  <r>
    <x v="1"/>
    <s v="Office Supplies"/>
    <x v="266"/>
    <n v="2"/>
    <n v="0"/>
    <x v="271"/>
  </r>
  <r>
    <x v="2"/>
    <s v="Technology"/>
    <x v="467"/>
    <n v="4"/>
    <n v="0.2"/>
    <x v="475"/>
  </r>
  <r>
    <x v="3"/>
    <s v="Office Supplies"/>
    <x v="468"/>
    <n v="4"/>
    <n v="0"/>
    <x v="476"/>
  </r>
  <r>
    <x v="0"/>
    <s v="Technology"/>
    <x v="469"/>
    <n v="3"/>
    <n v="0.2"/>
    <x v="477"/>
  </r>
  <r>
    <x v="0"/>
    <s v="Office Supplies"/>
    <x v="470"/>
    <n v="5"/>
    <n v="0"/>
    <x v="478"/>
  </r>
  <r>
    <x v="3"/>
    <s v="Furniture"/>
    <x v="471"/>
    <n v="2"/>
    <n v="0"/>
    <x v="479"/>
  </r>
  <r>
    <x v="2"/>
    <s v="Technology"/>
    <x v="472"/>
    <n v="6"/>
    <n v="0.2"/>
    <x v="480"/>
  </r>
  <r>
    <x v="3"/>
    <s v="Office Supplies"/>
    <x v="473"/>
    <n v="1"/>
    <n v="0.2"/>
    <x v="481"/>
  </r>
  <r>
    <x v="3"/>
    <s v="Office Supplies"/>
    <x v="474"/>
    <n v="4"/>
    <n v="0.2"/>
    <x v="482"/>
  </r>
  <r>
    <x v="3"/>
    <s v="Office Supplies"/>
    <x v="475"/>
    <n v="2"/>
    <n v="0.2"/>
    <x v="483"/>
  </r>
  <r>
    <x v="3"/>
    <s v="Technology"/>
    <x v="476"/>
    <n v="3"/>
    <n v="0"/>
    <x v="484"/>
  </r>
  <r>
    <x v="0"/>
    <s v="Office Supplies"/>
    <x v="477"/>
    <n v="1"/>
    <n v="0"/>
    <x v="485"/>
  </r>
  <r>
    <x v="0"/>
    <s v="Furniture"/>
    <x v="478"/>
    <n v="5"/>
    <n v="0"/>
    <x v="486"/>
  </r>
  <r>
    <x v="1"/>
    <s v="Office Supplies"/>
    <x v="395"/>
    <n v="5"/>
    <n v="0"/>
    <x v="487"/>
  </r>
  <r>
    <x v="0"/>
    <s v="Office Supplies"/>
    <x v="479"/>
    <n v="3"/>
    <n v="0"/>
    <x v="488"/>
  </r>
  <r>
    <x v="0"/>
    <s v="Furniture"/>
    <x v="480"/>
    <n v="3"/>
    <n v="0.15"/>
    <x v="489"/>
  </r>
  <r>
    <x v="0"/>
    <s v="Office Supplies"/>
    <x v="481"/>
    <n v="5"/>
    <n v="0.2"/>
    <x v="490"/>
  </r>
  <r>
    <x v="2"/>
    <s v="Office Supplies"/>
    <x v="70"/>
    <n v="6"/>
    <n v="0"/>
    <x v="491"/>
  </r>
  <r>
    <x v="0"/>
    <s v="Technology"/>
    <x v="419"/>
    <n v="3"/>
    <n v="0"/>
    <x v="492"/>
  </r>
  <r>
    <x v="3"/>
    <s v="Technology"/>
    <x v="482"/>
    <n v="1"/>
    <n v="0"/>
    <x v="493"/>
  </r>
  <r>
    <x v="3"/>
    <s v="Office Supplies"/>
    <x v="483"/>
    <n v="9"/>
    <n v="0"/>
    <x v="494"/>
  </r>
  <r>
    <x v="2"/>
    <s v="Technology"/>
    <x v="484"/>
    <n v="1"/>
    <n v="0"/>
    <x v="495"/>
  </r>
  <r>
    <x v="0"/>
    <s v="Furniture"/>
    <x v="485"/>
    <n v="4"/>
    <n v="0"/>
    <x v="496"/>
  </r>
  <r>
    <x v="0"/>
    <s v="Office Supplies"/>
    <x v="486"/>
    <n v="2"/>
    <n v="0"/>
    <x v="497"/>
  </r>
  <r>
    <x v="2"/>
    <s v="Office Supplies"/>
    <x v="487"/>
    <n v="9"/>
    <n v="0.2"/>
    <x v="498"/>
  </r>
  <r>
    <x v="2"/>
    <s v="Office Supplies"/>
    <x v="488"/>
    <n v="2"/>
    <n v="0"/>
    <x v="499"/>
  </r>
  <r>
    <x v="2"/>
    <s v="Office Supplies"/>
    <x v="489"/>
    <n v="4"/>
    <n v="0.2"/>
    <x v="500"/>
  </r>
  <r>
    <x v="3"/>
    <s v="Technology"/>
    <x v="490"/>
    <n v="3"/>
    <n v="0.2"/>
    <x v="501"/>
  </r>
  <r>
    <x v="3"/>
    <s v="Office Supplies"/>
    <x v="491"/>
    <n v="4"/>
    <n v="0.2"/>
    <x v="502"/>
  </r>
  <r>
    <x v="3"/>
    <s v="Office Supplies"/>
    <x v="492"/>
    <n v="5"/>
    <n v="0"/>
    <x v="503"/>
  </r>
  <r>
    <x v="0"/>
    <s v="Office Supplies"/>
    <x v="493"/>
    <n v="6"/>
    <n v="0"/>
    <x v="55"/>
  </r>
  <r>
    <x v="3"/>
    <s v="Office Supplies"/>
    <x v="494"/>
    <n v="3"/>
    <n v="0"/>
    <x v="504"/>
  </r>
  <r>
    <x v="0"/>
    <s v="Office Supplies"/>
    <x v="139"/>
    <n v="3"/>
    <n v="0.2"/>
    <x v="138"/>
  </r>
  <r>
    <x v="1"/>
    <s v="Office Supplies"/>
    <x v="495"/>
    <n v="5"/>
    <n v="0"/>
    <x v="505"/>
  </r>
  <r>
    <x v="1"/>
    <s v="Office Supplies"/>
    <x v="496"/>
    <n v="5"/>
    <n v="0.7"/>
    <x v="506"/>
  </r>
  <r>
    <x v="0"/>
    <s v="Office Supplies"/>
    <x v="497"/>
    <n v="3"/>
    <n v="0.2"/>
    <x v="507"/>
  </r>
  <r>
    <x v="2"/>
    <s v="Office Supplies"/>
    <x v="498"/>
    <n v="10"/>
    <n v="0"/>
    <x v="508"/>
  </r>
  <r>
    <x v="0"/>
    <s v="Furniture"/>
    <x v="499"/>
    <n v="4"/>
    <n v="0.2"/>
    <x v="509"/>
  </r>
  <r>
    <x v="0"/>
    <s v="Office Supplies"/>
    <x v="500"/>
    <n v="6"/>
    <n v="0.2"/>
    <x v="510"/>
  </r>
  <r>
    <x v="2"/>
    <s v="Technology"/>
    <x v="501"/>
    <n v="3"/>
    <n v="0.2"/>
    <x v="511"/>
  </r>
  <r>
    <x v="2"/>
    <s v="Office Supplies"/>
    <x v="502"/>
    <n v="6"/>
    <n v="0"/>
    <x v="512"/>
  </r>
  <r>
    <x v="1"/>
    <s v="Office Supplies"/>
    <x v="503"/>
    <n v="1"/>
    <n v="0.2"/>
    <x v="513"/>
  </r>
  <r>
    <x v="3"/>
    <s v="Furniture"/>
    <x v="504"/>
    <n v="8"/>
    <n v="0.4"/>
    <x v="514"/>
  </r>
  <r>
    <x v="0"/>
    <s v="Technology"/>
    <x v="505"/>
    <n v="1"/>
    <n v="0.2"/>
    <x v="515"/>
  </r>
  <r>
    <x v="0"/>
    <s v="Office Supplies"/>
    <x v="506"/>
    <n v="1"/>
    <n v="0"/>
    <x v="516"/>
  </r>
  <r>
    <x v="2"/>
    <s v="Furniture"/>
    <x v="507"/>
    <n v="1"/>
    <n v="0.6"/>
    <x v="517"/>
  </r>
  <r>
    <x v="3"/>
    <s v="Technology"/>
    <x v="508"/>
    <n v="2"/>
    <n v="0.4"/>
    <x v="518"/>
  </r>
  <r>
    <x v="0"/>
    <s v="Office Supplies"/>
    <x v="479"/>
    <n v="3"/>
    <n v="0"/>
    <x v="488"/>
  </r>
  <r>
    <x v="1"/>
    <s v="Office Supplies"/>
    <x v="509"/>
    <n v="5"/>
    <n v="0"/>
    <x v="519"/>
  </r>
  <r>
    <x v="1"/>
    <s v="Furniture"/>
    <x v="510"/>
    <n v="2"/>
    <n v="0"/>
    <x v="520"/>
  </r>
  <r>
    <x v="2"/>
    <s v="Technology"/>
    <x v="511"/>
    <n v="3"/>
    <n v="0.2"/>
    <x v="521"/>
  </r>
  <r>
    <x v="0"/>
    <s v="Technology"/>
    <x v="512"/>
    <n v="5"/>
    <n v="0"/>
    <x v="522"/>
  </r>
  <r>
    <x v="3"/>
    <s v="Office Supplies"/>
    <x v="513"/>
    <n v="2"/>
    <n v="0.2"/>
    <x v="523"/>
  </r>
  <r>
    <x v="2"/>
    <s v="Office Supplies"/>
    <x v="514"/>
    <n v="6"/>
    <n v="0.8"/>
    <x v="524"/>
  </r>
  <r>
    <x v="1"/>
    <s v="Office Supplies"/>
    <x v="515"/>
    <n v="3"/>
    <n v="0"/>
    <x v="525"/>
  </r>
  <r>
    <x v="1"/>
    <s v="Office Supplies"/>
    <x v="516"/>
    <n v="2"/>
    <n v="0"/>
    <x v="526"/>
  </r>
  <r>
    <x v="2"/>
    <s v="Furniture"/>
    <x v="517"/>
    <n v="3"/>
    <n v="0.3"/>
    <x v="527"/>
  </r>
  <r>
    <x v="0"/>
    <s v="Technology"/>
    <x v="518"/>
    <n v="5"/>
    <n v="0"/>
    <x v="528"/>
  </r>
  <r>
    <x v="2"/>
    <s v="Furniture"/>
    <x v="519"/>
    <n v="3"/>
    <n v="0.32"/>
    <x v="529"/>
  </r>
  <r>
    <x v="1"/>
    <s v="Office Supplies"/>
    <x v="520"/>
    <n v="2"/>
    <n v="0.2"/>
    <x v="530"/>
  </r>
  <r>
    <x v="2"/>
    <s v="Furniture"/>
    <x v="521"/>
    <n v="5"/>
    <n v="0.3"/>
    <x v="531"/>
  </r>
  <r>
    <x v="2"/>
    <s v="Furniture"/>
    <x v="522"/>
    <n v="2"/>
    <n v="0.6"/>
    <x v="532"/>
  </r>
  <r>
    <x v="1"/>
    <s v="Office Supplies"/>
    <x v="523"/>
    <n v="8"/>
    <n v="0"/>
    <x v="533"/>
  </r>
  <r>
    <x v="0"/>
    <s v="Office Supplies"/>
    <x v="230"/>
    <n v="9"/>
    <n v="0"/>
    <x v="534"/>
  </r>
  <r>
    <x v="3"/>
    <s v="Technology"/>
    <x v="524"/>
    <n v="7"/>
    <n v="0"/>
    <x v="535"/>
  </r>
  <r>
    <x v="0"/>
    <s v="Technology"/>
    <x v="525"/>
    <n v="2"/>
    <n v="0"/>
    <x v="536"/>
  </r>
  <r>
    <x v="3"/>
    <s v="Furniture"/>
    <x v="526"/>
    <n v="3"/>
    <n v="0.2"/>
    <x v="537"/>
  </r>
  <r>
    <x v="2"/>
    <s v="Office Supplies"/>
    <x v="527"/>
    <n v="2"/>
    <n v="0.2"/>
    <x v="538"/>
  </r>
  <r>
    <x v="1"/>
    <s v="Office Supplies"/>
    <x v="528"/>
    <n v="4"/>
    <n v="0.7"/>
    <x v="539"/>
  </r>
  <r>
    <x v="3"/>
    <s v="Office Supplies"/>
    <x v="529"/>
    <n v="3"/>
    <n v="0.2"/>
    <x v="540"/>
  </r>
  <r>
    <x v="2"/>
    <s v="Office Supplies"/>
    <x v="530"/>
    <n v="7"/>
    <n v="0"/>
    <x v="541"/>
  </r>
  <r>
    <x v="0"/>
    <s v="Technology"/>
    <x v="531"/>
    <n v="3"/>
    <n v="0"/>
    <x v="542"/>
  </r>
  <r>
    <x v="1"/>
    <s v="Office Supplies"/>
    <x v="532"/>
    <n v="3"/>
    <n v="0"/>
    <x v="543"/>
  </r>
  <r>
    <x v="1"/>
    <s v="Furniture"/>
    <x v="533"/>
    <n v="7"/>
    <n v="0.4"/>
    <x v="544"/>
  </r>
  <r>
    <x v="2"/>
    <s v="Office Supplies"/>
    <x v="534"/>
    <n v="8"/>
    <n v="0.2"/>
    <x v="545"/>
  </r>
  <r>
    <x v="3"/>
    <s v="Technology"/>
    <x v="535"/>
    <n v="2"/>
    <n v="0"/>
    <x v="546"/>
  </r>
  <r>
    <x v="3"/>
    <s v="Office Supplies"/>
    <x v="536"/>
    <n v="6"/>
    <n v="0.2"/>
    <x v="547"/>
  </r>
  <r>
    <x v="0"/>
    <s v="Office Supplies"/>
    <x v="537"/>
    <n v="3"/>
    <n v="0.2"/>
    <x v="548"/>
  </r>
  <r>
    <x v="3"/>
    <s v="Office Supplies"/>
    <x v="538"/>
    <n v="2"/>
    <n v="0.2"/>
    <x v="549"/>
  </r>
  <r>
    <x v="3"/>
    <s v="Office Supplies"/>
    <x v="539"/>
    <n v="2"/>
    <n v="0.2"/>
    <x v="550"/>
  </r>
  <r>
    <x v="3"/>
    <s v="Furniture"/>
    <x v="540"/>
    <n v="2"/>
    <n v="0.2"/>
    <x v="551"/>
  </r>
  <r>
    <x v="3"/>
    <s v="Furniture"/>
    <x v="541"/>
    <n v="12"/>
    <n v="0.2"/>
    <x v="552"/>
  </r>
  <r>
    <x v="3"/>
    <s v="Office Supplies"/>
    <x v="542"/>
    <n v="5"/>
    <n v="0"/>
    <x v="553"/>
  </r>
  <r>
    <x v="0"/>
    <s v="Office Supplies"/>
    <x v="543"/>
    <n v="2"/>
    <n v="0"/>
    <x v="554"/>
  </r>
  <r>
    <x v="3"/>
    <s v="Technology"/>
    <x v="544"/>
    <n v="2"/>
    <n v="0.2"/>
    <x v="555"/>
  </r>
  <r>
    <x v="2"/>
    <s v="Technology"/>
    <x v="545"/>
    <n v="2"/>
    <n v="0.2"/>
    <x v="556"/>
  </r>
  <r>
    <x v="0"/>
    <s v="Office Supplies"/>
    <x v="546"/>
    <n v="4"/>
    <n v="0"/>
    <x v="557"/>
  </r>
  <r>
    <x v="2"/>
    <s v="Office Supplies"/>
    <x v="547"/>
    <n v="2"/>
    <n v="0.8"/>
    <x v="558"/>
  </r>
  <r>
    <x v="0"/>
    <s v="Furniture"/>
    <x v="548"/>
    <n v="5"/>
    <n v="0"/>
    <x v="559"/>
  </r>
  <r>
    <x v="1"/>
    <s v="Technology"/>
    <x v="549"/>
    <n v="3"/>
    <n v="0"/>
    <x v="560"/>
  </r>
  <r>
    <x v="1"/>
    <s v="Office Supplies"/>
    <x v="550"/>
    <n v="1"/>
    <n v="0.2"/>
    <x v="561"/>
  </r>
  <r>
    <x v="2"/>
    <s v="Office Supplies"/>
    <x v="551"/>
    <n v="3"/>
    <n v="0.2"/>
    <x v="562"/>
  </r>
  <r>
    <x v="3"/>
    <s v="Office Supplies"/>
    <x v="552"/>
    <n v="3"/>
    <n v="0"/>
    <x v="563"/>
  </r>
  <r>
    <x v="1"/>
    <s v="Office Supplies"/>
    <x v="515"/>
    <n v="3"/>
    <n v="0"/>
    <x v="564"/>
  </r>
  <r>
    <x v="1"/>
    <s v="Office Supplies"/>
    <x v="199"/>
    <n v="2"/>
    <n v="0.2"/>
    <x v="200"/>
  </r>
  <r>
    <x v="2"/>
    <s v="Office Supplies"/>
    <x v="553"/>
    <n v="1"/>
    <n v="0"/>
    <x v="565"/>
  </r>
  <r>
    <x v="3"/>
    <s v="Furniture"/>
    <x v="554"/>
    <n v="7"/>
    <n v="0.4"/>
    <x v="566"/>
  </r>
  <r>
    <x v="3"/>
    <s v="Technology"/>
    <x v="555"/>
    <n v="8"/>
    <n v="0"/>
    <x v="567"/>
  </r>
  <r>
    <x v="3"/>
    <s v="Furniture"/>
    <x v="556"/>
    <n v="7"/>
    <n v="0"/>
    <x v="568"/>
  </r>
  <r>
    <x v="3"/>
    <s v="Office Supplies"/>
    <x v="557"/>
    <n v="4"/>
    <n v="0"/>
    <x v="569"/>
  </r>
  <r>
    <x v="3"/>
    <s v="Office Supplies"/>
    <x v="558"/>
    <n v="3"/>
    <n v="0.2"/>
    <x v="570"/>
  </r>
  <r>
    <x v="2"/>
    <s v="Furniture"/>
    <x v="559"/>
    <n v="4"/>
    <n v="0"/>
    <x v="571"/>
  </r>
  <r>
    <x v="0"/>
    <s v="Office Supplies"/>
    <x v="75"/>
    <n v="3"/>
    <n v="0"/>
    <x v="417"/>
  </r>
  <r>
    <x v="2"/>
    <s v="Furniture"/>
    <x v="560"/>
    <n v="1"/>
    <n v="0.32"/>
    <x v="572"/>
  </r>
  <r>
    <x v="0"/>
    <s v="Office Supplies"/>
    <x v="561"/>
    <n v="2"/>
    <n v="0.2"/>
    <x v="573"/>
  </r>
  <r>
    <x v="1"/>
    <s v="Office Supplies"/>
    <x v="562"/>
    <n v="7"/>
    <n v="0.2"/>
    <x v="574"/>
  </r>
  <r>
    <x v="3"/>
    <s v="Office Supplies"/>
    <x v="563"/>
    <n v="5"/>
    <n v="0"/>
    <x v="575"/>
  </r>
  <r>
    <x v="0"/>
    <s v="Furniture"/>
    <x v="163"/>
    <n v="5"/>
    <n v="0.2"/>
    <x v="576"/>
  </r>
  <r>
    <x v="3"/>
    <s v="Office Supplies"/>
    <x v="564"/>
    <n v="2"/>
    <n v="0"/>
    <x v="577"/>
  </r>
  <r>
    <x v="3"/>
    <s v="Office Supplies"/>
    <x v="565"/>
    <n v="6"/>
    <n v="0"/>
    <x v="578"/>
  </r>
  <r>
    <x v="2"/>
    <s v="Furniture"/>
    <x v="46"/>
    <n v="2"/>
    <n v="0.6"/>
    <x v="579"/>
  </r>
  <r>
    <x v="3"/>
    <s v="Furniture"/>
    <x v="566"/>
    <n v="3"/>
    <n v="0.5"/>
    <x v="580"/>
  </r>
  <r>
    <x v="3"/>
    <s v="Technology"/>
    <x v="567"/>
    <n v="7"/>
    <n v="0.2"/>
    <x v="581"/>
  </r>
  <r>
    <x v="1"/>
    <s v="Office Supplies"/>
    <x v="568"/>
    <n v="8"/>
    <n v="0"/>
    <x v="582"/>
  </r>
  <r>
    <x v="3"/>
    <s v="Office Supplies"/>
    <x v="569"/>
    <n v="6"/>
    <n v="0"/>
    <x v="583"/>
  </r>
  <r>
    <x v="0"/>
    <s v="Office Supplies"/>
    <x v="570"/>
    <n v="3"/>
    <n v="0.2"/>
    <x v="584"/>
  </r>
  <r>
    <x v="3"/>
    <s v="Office Supplies"/>
    <x v="571"/>
    <n v="5"/>
    <n v="0.7"/>
    <x v="585"/>
  </r>
  <r>
    <x v="2"/>
    <s v="Office Supplies"/>
    <x v="572"/>
    <n v="10"/>
    <n v="0"/>
    <x v="586"/>
  </r>
  <r>
    <x v="0"/>
    <s v="Office Supplies"/>
    <x v="573"/>
    <n v="2"/>
    <n v="0"/>
    <x v="587"/>
  </r>
  <r>
    <x v="3"/>
    <s v="Office Supplies"/>
    <x v="574"/>
    <n v="1"/>
    <n v="0"/>
    <x v="588"/>
  </r>
  <r>
    <x v="3"/>
    <s v="Furniture"/>
    <x v="575"/>
    <n v="3"/>
    <n v="0"/>
    <x v="589"/>
  </r>
  <r>
    <x v="0"/>
    <s v="Office Supplies"/>
    <x v="576"/>
    <n v="3"/>
    <n v="0"/>
    <x v="590"/>
  </r>
  <r>
    <x v="3"/>
    <s v="Office Supplies"/>
    <x v="77"/>
    <n v="3"/>
    <n v="0.2"/>
    <x v="77"/>
  </r>
  <r>
    <x v="2"/>
    <s v="Technology"/>
    <x v="577"/>
    <n v="4"/>
    <n v="0.2"/>
    <x v="591"/>
  </r>
  <r>
    <x v="3"/>
    <s v="Office Supplies"/>
    <x v="578"/>
    <n v="8"/>
    <n v="0"/>
    <x v="592"/>
  </r>
  <r>
    <x v="0"/>
    <s v="Office Supplies"/>
    <x v="579"/>
    <n v="4"/>
    <n v="0"/>
    <x v="593"/>
  </r>
  <r>
    <x v="1"/>
    <s v="Furniture"/>
    <x v="580"/>
    <n v="2"/>
    <n v="0"/>
    <x v="594"/>
  </r>
  <r>
    <x v="3"/>
    <s v="Office Supplies"/>
    <x v="581"/>
    <n v="3"/>
    <n v="0"/>
    <x v="595"/>
  </r>
  <r>
    <x v="0"/>
    <s v="Furniture"/>
    <x v="582"/>
    <n v="4"/>
    <n v="0"/>
    <x v="596"/>
  </r>
  <r>
    <x v="3"/>
    <s v="Office Supplies"/>
    <x v="583"/>
    <n v="3"/>
    <n v="0.2"/>
    <x v="597"/>
  </r>
  <r>
    <x v="0"/>
    <s v="Office Supplies"/>
    <x v="584"/>
    <n v="3"/>
    <n v="0.2"/>
    <x v="598"/>
  </r>
  <r>
    <x v="3"/>
    <s v="Office Supplies"/>
    <x v="585"/>
    <n v="2"/>
    <n v="0"/>
    <x v="599"/>
  </r>
  <r>
    <x v="2"/>
    <s v="Office Supplies"/>
    <x v="134"/>
    <n v="5"/>
    <n v="0.2"/>
    <x v="600"/>
  </r>
  <r>
    <x v="2"/>
    <s v="Office Supplies"/>
    <x v="586"/>
    <n v="1"/>
    <n v="0.2"/>
    <x v="601"/>
  </r>
  <r>
    <x v="2"/>
    <s v="Office Supplies"/>
    <x v="587"/>
    <n v="8"/>
    <n v="0"/>
    <x v="602"/>
  </r>
  <r>
    <x v="0"/>
    <s v="Office Supplies"/>
    <x v="588"/>
    <n v="5"/>
    <n v="0"/>
    <x v="603"/>
  </r>
  <r>
    <x v="3"/>
    <s v="Technology"/>
    <x v="589"/>
    <n v="3"/>
    <n v="0"/>
    <x v="604"/>
  </r>
  <r>
    <x v="0"/>
    <s v="Office Supplies"/>
    <x v="590"/>
    <n v="2"/>
    <n v="0"/>
    <x v="605"/>
  </r>
  <r>
    <x v="3"/>
    <s v="Office Supplies"/>
    <x v="591"/>
    <n v="3"/>
    <n v="0.2"/>
    <x v="606"/>
  </r>
  <r>
    <x v="3"/>
    <s v="Technology"/>
    <x v="592"/>
    <n v="3"/>
    <n v="0"/>
    <x v="607"/>
  </r>
  <r>
    <x v="2"/>
    <s v="Technology"/>
    <x v="593"/>
    <n v="2"/>
    <n v="0.2"/>
    <x v="608"/>
  </r>
  <r>
    <x v="1"/>
    <s v="Office Supplies"/>
    <x v="594"/>
    <n v="4"/>
    <n v="0"/>
    <x v="609"/>
  </r>
  <r>
    <x v="3"/>
    <s v="Office Supplies"/>
    <x v="595"/>
    <n v="3"/>
    <n v="0.2"/>
    <x v="610"/>
  </r>
  <r>
    <x v="0"/>
    <s v="Office Supplies"/>
    <x v="596"/>
    <n v="3"/>
    <n v="0.2"/>
    <x v="611"/>
  </r>
  <r>
    <x v="0"/>
    <s v="Office Supplies"/>
    <x v="597"/>
    <n v="4"/>
    <n v="0"/>
    <x v="612"/>
  </r>
  <r>
    <x v="3"/>
    <s v="Technology"/>
    <x v="598"/>
    <n v="5"/>
    <n v="0.4"/>
    <x v="613"/>
  </r>
  <r>
    <x v="3"/>
    <s v="Furniture"/>
    <x v="599"/>
    <n v="9"/>
    <n v="0.1"/>
    <x v="614"/>
  </r>
  <r>
    <x v="0"/>
    <s v="Office Supplies"/>
    <x v="600"/>
    <n v="7"/>
    <n v="0"/>
    <x v="615"/>
  </r>
  <r>
    <x v="0"/>
    <s v="Office Supplies"/>
    <x v="601"/>
    <n v="4"/>
    <n v="0.2"/>
    <x v="616"/>
  </r>
  <r>
    <x v="2"/>
    <s v="Office Supplies"/>
    <x v="58"/>
    <n v="2"/>
    <n v="0.2"/>
    <x v="617"/>
  </r>
  <r>
    <x v="0"/>
    <s v="Office Supplies"/>
    <x v="146"/>
    <n v="3"/>
    <n v="0"/>
    <x v="145"/>
  </r>
  <r>
    <x v="3"/>
    <s v="Office Supplies"/>
    <x v="369"/>
    <n v="4"/>
    <n v="0"/>
    <x v="618"/>
  </r>
  <r>
    <x v="2"/>
    <s v="Office Supplies"/>
    <x v="481"/>
    <n v="1"/>
    <n v="0.2"/>
    <x v="619"/>
  </r>
  <r>
    <x v="0"/>
    <s v="Furniture"/>
    <x v="602"/>
    <n v="2"/>
    <n v="0"/>
    <x v="620"/>
  </r>
  <r>
    <x v="1"/>
    <s v="Technology"/>
    <x v="603"/>
    <n v="3"/>
    <n v="0.5"/>
    <x v="621"/>
  </r>
  <r>
    <x v="3"/>
    <s v="Office Supplies"/>
    <x v="604"/>
    <n v="3"/>
    <n v="0"/>
    <x v="622"/>
  </r>
  <r>
    <x v="3"/>
    <s v="Office Supplies"/>
    <x v="238"/>
    <n v="3"/>
    <n v="0.7"/>
    <x v="240"/>
  </r>
  <r>
    <x v="3"/>
    <s v="Technology"/>
    <x v="605"/>
    <n v="2"/>
    <n v="0.4"/>
    <x v="623"/>
  </r>
  <r>
    <x v="1"/>
    <s v="Office Supplies"/>
    <x v="594"/>
    <n v="5"/>
    <n v="0.2"/>
    <x v="624"/>
  </r>
  <r>
    <x v="2"/>
    <s v="Furniture"/>
    <x v="606"/>
    <n v="4"/>
    <n v="0"/>
    <x v="625"/>
  </r>
  <r>
    <x v="0"/>
    <s v="Office Supplies"/>
    <x v="607"/>
    <n v="7"/>
    <n v="0.7"/>
    <x v="626"/>
  </r>
  <r>
    <x v="0"/>
    <s v="Furniture"/>
    <x v="608"/>
    <n v="1"/>
    <n v="0.2"/>
    <x v="627"/>
  </r>
  <r>
    <x v="2"/>
    <s v="Furniture"/>
    <x v="609"/>
    <n v="3"/>
    <n v="0.3"/>
    <x v="628"/>
  </r>
  <r>
    <x v="3"/>
    <s v="Office Supplies"/>
    <x v="610"/>
    <n v="3"/>
    <n v="0"/>
    <x v="629"/>
  </r>
  <r>
    <x v="1"/>
    <s v="Office Supplies"/>
    <x v="611"/>
    <n v="4"/>
    <n v="0"/>
    <x v="630"/>
  </r>
  <r>
    <x v="0"/>
    <s v="Office Supplies"/>
    <x v="612"/>
    <n v="5"/>
    <n v="0.2"/>
    <x v="631"/>
  </r>
  <r>
    <x v="2"/>
    <s v="Office Supplies"/>
    <x v="613"/>
    <n v="7"/>
    <n v="0.8"/>
    <x v="632"/>
  </r>
  <r>
    <x v="0"/>
    <s v="Furniture"/>
    <x v="614"/>
    <n v="3"/>
    <n v="0"/>
    <x v="633"/>
  </r>
  <r>
    <x v="3"/>
    <s v="Furniture"/>
    <x v="615"/>
    <n v="1"/>
    <n v="0.5"/>
    <x v="634"/>
  </r>
  <r>
    <x v="3"/>
    <s v="Office Supplies"/>
    <x v="616"/>
    <n v="5"/>
    <n v="0.2"/>
    <x v="635"/>
  </r>
  <r>
    <x v="0"/>
    <s v="Technology"/>
    <x v="617"/>
    <n v="4"/>
    <n v="0.2"/>
    <x v="636"/>
  </r>
  <r>
    <x v="0"/>
    <s v="Office Supplies"/>
    <x v="618"/>
    <n v="1"/>
    <n v="0"/>
    <x v="637"/>
  </r>
  <r>
    <x v="0"/>
    <s v="Office Supplies"/>
    <x v="619"/>
    <n v="3"/>
    <n v="0.2"/>
    <x v="638"/>
  </r>
  <r>
    <x v="1"/>
    <s v="Office Supplies"/>
    <x v="620"/>
    <n v="5"/>
    <n v="0"/>
    <x v="639"/>
  </r>
  <r>
    <x v="2"/>
    <s v="Technology"/>
    <x v="621"/>
    <n v="3"/>
    <n v="0.2"/>
    <x v="640"/>
  </r>
  <r>
    <x v="1"/>
    <s v="Office Supplies"/>
    <x v="97"/>
    <n v="2"/>
    <n v="0"/>
    <x v="97"/>
  </r>
  <r>
    <x v="2"/>
    <s v="Furniture"/>
    <x v="622"/>
    <n v="3"/>
    <n v="0.6"/>
    <x v="641"/>
  </r>
  <r>
    <x v="0"/>
    <s v="Furniture"/>
    <x v="623"/>
    <n v="6"/>
    <n v="0.15"/>
    <x v="642"/>
  </r>
  <r>
    <x v="2"/>
    <s v="Office Supplies"/>
    <x v="624"/>
    <n v="2"/>
    <n v="0.8"/>
    <x v="643"/>
  </r>
  <r>
    <x v="3"/>
    <s v="Office Supplies"/>
    <x v="625"/>
    <n v="1"/>
    <n v="0"/>
    <x v="644"/>
  </r>
  <r>
    <x v="3"/>
    <s v="Office Supplies"/>
    <x v="626"/>
    <n v="7"/>
    <n v="0"/>
    <x v="645"/>
  </r>
  <r>
    <x v="2"/>
    <s v="Office Supplies"/>
    <x v="627"/>
    <n v="2"/>
    <n v="0.2"/>
    <x v="646"/>
  </r>
  <r>
    <x v="2"/>
    <s v="Office Supplies"/>
    <x v="628"/>
    <n v="4"/>
    <n v="0.2"/>
    <x v="647"/>
  </r>
  <r>
    <x v="3"/>
    <s v="Office Supplies"/>
    <x v="629"/>
    <n v="2"/>
    <n v="0.7"/>
    <x v="648"/>
  </r>
  <r>
    <x v="0"/>
    <s v="Office Supplies"/>
    <x v="630"/>
    <n v="1"/>
    <n v="0"/>
    <x v="649"/>
  </r>
  <r>
    <x v="2"/>
    <s v="Furniture"/>
    <x v="631"/>
    <n v="3"/>
    <n v="0"/>
    <x v="650"/>
  </r>
  <r>
    <x v="2"/>
    <s v="Office Supplies"/>
    <x v="632"/>
    <n v="2"/>
    <n v="0.8"/>
    <x v="651"/>
  </r>
  <r>
    <x v="2"/>
    <s v="Office Supplies"/>
    <x v="633"/>
    <n v="3"/>
    <n v="0"/>
    <x v="652"/>
  </r>
  <r>
    <x v="3"/>
    <s v="Office Supplies"/>
    <x v="634"/>
    <n v="2"/>
    <n v="0"/>
    <x v="653"/>
  </r>
  <r>
    <x v="0"/>
    <s v="Office Supplies"/>
    <x v="167"/>
    <n v="2"/>
    <n v="0"/>
    <x v="654"/>
  </r>
  <r>
    <x v="0"/>
    <s v="Technology"/>
    <x v="635"/>
    <n v="6"/>
    <n v="0.2"/>
    <x v="655"/>
  </r>
  <r>
    <x v="2"/>
    <s v="Furniture"/>
    <x v="443"/>
    <n v="5"/>
    <n v="0.6"/>
    <x v="656"/>
  </r>
  <r>
    <x v="2"/>
    <s v="Office Supplies"/>
    <x v="88"/>
    <n v="4"/>
    <n v="0"/>
    <x v="657"/>
  </r>
  <r>
    <x v="2"/>
    <s v="Office Supplies"/>
    <x v="636"/>
    <n v="7"/>
    <n v="0"/>
    <x v="658"/>
  </r>
  <r>
    <x v="0"/>
    <s v="Office Supplies"/>
    <x v="637"/>
    <n v="3"/>
    <n v="0.7"/>
    <x v="659"/>
  </r>
  <r>
    <x v="3"/>
    <s v="Furniture"/>
    <x v="638"/>
    <n v="3"/>
    <n v="0.2"/>
    <x v="660"/>
  </r>
  <r>
    <x v="0"/>
    <s v="Office Supplies"/>
    <x v="157"/>
    <n v="4"/>
    <n v="0"/>
    <x v="661"/>
  </r>
  <r>
    <x v="3"/>
    <s v="Office Supplies"/>
    <x v="639"/>
    <n v="5"/>
    <n v="0.7"/>
    <x v="662"/>
  </r>
  <r>
    <x v="3"/>
    <s v="Technology"/>
    <x v="640"/>
    <n v="5"/>
    <n v="0"/>
    <x v="663"/>
  </r>
  <r>
    <x v="2"/>
    <s v="Office Supplies"/>
    <x v="641"/>
    <n v="2"/>
    <n v="0"/>
    <x v="664"/>
  </r>
  <r>
    <x v="2"/>
    <s v="Furniture"/>
    <x v="642"/>
    <n v="3"/>
    <n v="0.6"/>
    <x v="665"/>
  </r>
  <r>
    <x v="2"/>
    <s v="Office Supplies"/>
    <x v="643"/>
    <n v="4"/>
    <n v="0.2"/>
    <x v="666"/>
  </r>
  <r>
    <x v="3"/>
    <s v="Office Supplies"/>
    <x v="644"/>
    <n v="3"/>
    <n v="0"/>
    <x v="667"/>
  </r>
  <r>
    <x v="3"/>
    <s v="Furniture"/>
    <x v="645"/>
    <n v="1"/>
    <n v="0"/>
    <x v="668"/>
  </r>
  <r>
    <x v="0"/>
    <s v="Furniture"/>
    <x v="646"/>
    <n v="7"/>
    <n v="0.7"/>
    <x v="669"/>
  </r>
  <r>
    <x v="3"/>
    <s v="Office Supplies"/>
    <x v="647"/>
    <n v="7"/>
    <n v="0.2"/>
    <x v="109"/>
  </r>
  <r>
    <x v="3"/>
    <s v="Office Supplies"/>
    <x v="427"/>
    <n v="7"/>
    <n v="0"/>
    <x v="670"/>
  </r>
  <r>
    <x v="1"/>
    <s v="Furniture"/>
    <x v="648"/>
    <n v="3"/>
    <n v="0"/>
    <x v="671"/>
  </r>
  <r>
    <x v="3"/>
    <s v="Office Supplies"/>
    <x v="649"/>
    <n v="3"/>
    <n v="0"/>
    <x v="672"/>
  </r>
  <r>
    <x v="3"/>
    <s v="Office Supplies"/>
    <x v="650"/>
    <n v="2"/>
    <n v="0.2"/>
    <x v="673"/>
  </r>
  <r>
    <x v="2"/>
    <s v="Technology"/>
    <x v="651"/>
    <n v="3"/>
    <n v="0"/>
    <x v="674"/>
  </r>
  <r>
    <x v="3"/>
    <s v="Office Supplies"/>
    <x v="652"/>
    <n v="3"/>
    <n v="0"/>
    <x v="675"/>
  </r>
  <r>
    <x v="2"/>
    <s v="Technology"/>
    <x v="621"/>
    <n v="3"/>
    <n v="0.2"/>
    <x v="676"/>
  </r>
  <r>
    <x v="3"/>
    <s v="Office Supplies"/>
    <x v="653"/>
    <n v="2"/>
    <n v="0.2"/>
    <x v="677"/>
  </r>
  <r>
    <x v="2"/>
    <s v="Office Supplies"/>
    <x v="654"/>
    <n v="6"/>
    <n v="0.2"/>
    <x v="678"/>
  </r>
  <r>
    <x v="3"/>
    <s v="Technology"/>
    <x v="655"/>
    <n v="2"/>
    <n v="0"/>
    <x v="679"/>
  </r>
  <r>
    <x v="3"/>
    <s v="Office Supplies"/>
    <x v="29"/>
    <n v="2"/>
    <n v="0"/>
    <x v="29"/>
  </r>
  <r>
    <x v="0"/>
    <s v="Office Supplies"/>
    <x v="656"/>
    <n v="3"/>
    <n v="0.2"/>
    <x v="680"/>
  </r>
  <r>
    <x v="3"/>
    <s v="Office Supplies"/>
    <x v="657"/>
    <n v="4"/>
    <n v="0.2"/>
    <x v="681"/>
  </r>
  <r>
    <x v="3"/>
    <s v="Office Supplies"/>
    <x v="36"/>
    <n v="8"/>
    <n v="0"/>
    <x v="36"/>
  </r>
  <r>
    <x v="0"/>
    <s v="Office Supplies"/>
    <x v="658"/>
    <n v="4"/>
    <n v="0"/>
    <x v="682"/>
  </r>
  <r>
    <x v="0"/>
    <s v="Furniture"/>
    <x v="659"/>
    <n v="4"/>
    <n v="0"/>
    <x v="683"/>
  </r>
  <r>
    <x v="1"/>
    <s v="Furniture"/>
    <x v="660"/>
    <n v="1"/>
    <n v="0"/>
    <x v="684"/>
  </r>
  <r>
    <x v="2"/>
    <s v="Office Supplies"/>
    <x v="353"/>
    <n v="3"/>
    <n v="0"/>
    <x v="685"/>
  </r>
  <r>
    <x v="3"/>
    <s v="Office Supplies"/>
    <x v="661"/>
    <n v="6"/>
    <n v="0.2"/>
    <x v="686"/>
  </r>
  <r>
    <x v="0"/>
    <s v="Technology"/>
    <x v="662"/>
    <n v="2"/>
    <n v="0.2"/>
    <x v="687"/>
  </r>
  <r>
    <x v="0"/>
    <s v="Furniture"/>
    <x v="663"/>
    <n v="1"/>
    <n v="0.2"/>
    <x v="688"/>
  </r>
  <r>
    <x v="0"/>
    <s v="Technology"/>
    <x v="664"/>
    <n v="2"/>
    <n v="0.2"/>
    <x v="689"/>
  </r>
  <r>
    <x v="3"/>
    <s v="Furniture"/>
    <x v="665"/>
    <n v="2"/>
    <n v="0.4"/>
    <x v="690"/>
  </r>
  <r>
    <x v="0"/>
    <s v="Office Supplies"/>
    <x v="666"/>
    <n v="4"/>
    <n v="0"/>
    <x v="691"/>
  </r>
  <r>
    <x v="0"/>
    <s v="Office Supplies"/>
    <x v="77"/>
    <n v="3"/>
    <n v="0.2"/>
    <x v="692"/>
  </r>
  <r>
    <x v="1"/>
    <s v="Office Supplies"/>
    <x v="667"/>
    <n v="2"/>
    <n v="0.7"/>
    <x v="693"/>
  </r>
  <r>
    <x v="0"/>
    <s v="Furniture"/>
    <x v="668"/>
    <n v="5"/>
    <n v="0"/>
    <x v="694"/>
  </r>
  <r>
    <x v="3"/>
    <s v="Furniture"/>
    <x v="669"/>
    <n v="5"/>
    <n v="0"/>
    <x v="695"/>
  </r>
  <r>
    <x v="2"/>
    <s v="Technology"/>
    <x v="670"/>
    <n v="7"/>
    <n v="0"/>
    <x v="696"/>
  </r>
  <r>
    <x v="0"/>
    <s v="Office Supplies"/>
    <x v="671"/>
    <n v="4"/>
    <n v="0.2"/>
    <x v="697"/>
  </r>
  <r>
    <x v="0"/>
    <s v="Office Supplies"/>
    <x v="672"/>
    <n v="3"/>
    <n v="0"/>
    <x v="698"/>
  </r>
  <r>
    <x v="0"/>
    <s v="Furniture"/>
    <x v="673"/>
    <n v="7"/>
    <n v="0"/>
    <x v="699"/>
  </r>
  <r>
    <x v="2"/>
    <s v="Office Supplies"/>
    <x v="109"/>
    <n v="2"/>
    <n v="0.2"/>
    <x v="700"/>
  </r>
  <r>
    <x v="3"/>
    <s v="Office Supplies"/>
    <x v="674"/>
    <n v="7"/>
    <n v="0"/>
    <x v="701"/>
  </r>
  <r>
    <x v="3"/>
    <s v="Office Supplies"/>
    <x v="675"/>
    <n v="2"/>
    <n v="0"/>
    <x v="702"/>
  </r>
  <r>
    <x v="1"/>
    <s v="Office Supplies"/>
    <x v="676"/>
    <n v="2"/>
    <n v="0"/>
    <x v="703"/>
  </r>
  <r>
    <x v="0"/>
    <s v="Office Supplies"/>
    <x v="677"/>
    <n v="5"/>
    <n v="0.2"/>
    <x v="704"/>
  </r>
  <r>
    <x v="0"/>
    <s v="Office Supplies"/>
    <x v="144"/>
    <n v="4"/>
    <n v="0"/>
    <x v="143"/>
  </r>
  <r>
    <x v="1"/>
    <s v="Office Supplies"/>
    <x v="678"/>
    <n v="1"/>
    <n v="0"/>
    <x v="705"/>
  </r>
  <r>
    <x v="2"/>
    <s v="Furniture"/>
    <x v="679"/>
    <n v="3"/>
    <n v="0.3"/>
    <x v="706"/>
  </r>
  <r>
    <x v="0"/>
    <s v="Technology"/>
    <x v="680"/>
    <n v="2"/>
    <n v="0.2"/>
    <x v="707"/>
  </r>
  <r>
    <x v="3"/>
    <s v="Office Supplies"/>
    <x v="681"/>
    <n v="10"/>
    <n v="0.2"/>
    <x v="708"/>
  </r>
  <r>
    <x v="0"/>
    <s v="Office Supplies"/>
    <x v="682"/>
    <n v="5"/>
    <n v="0"/>
    <x v="709"/>
  </r>
  <r>
    <x v="3"/>
    <s v="Office Supplies"/>
    <x v="683"/>
    <n v="4"/>
    <n v="0"/>
    <x v="710"/>
  </r>
  <r>
    <x v="0"/>
    <s v="Office Supplies"/>
    <x v="684"/>
    <n v="7"/>
    <n v="0"/>
    <x v="711"/>
  </r>
  <r>
    <x v="2"/>
    <s v="Technology"/>
    <x v="685"/>
    <n v="2"/>
    <n v="0"/>
    <x v="712"/>
  </r>
  <r>
    <x v="3"/>
    <s v="Office Supplies"/>
    <x v="686"/>
    <n v="2"/>
    <n v="0.2"/>
    <x v="713"/>
  </r>
  <r>
    <x v="1"/>
    <s v="Office Supplies"/>
    <x v="687"/>
    <n v="5"/>
    <n v="0.7"/>
    <x v="714"/>
  </r>
  <r>
    <x v="0"/>
    <s v="Office Supplies"/>
    <x v="688"/>
    <n v="6"/>
    <n v="0"/>
    <x v="715"/>
  </r>
  <r>
    <x v="1"/>
    <s v="Technology"/>
    <x v="689"/>
    <n v="5"/>
    <n v="0"/>
    <x v="716"/>
  </r>
  <r>
    <x v="1"/>
    <s v="Office Supplies"/>
    <x v="690"/>
    <n v="2"/>
    <n v="0.7"/>
    <x v="717"/>
  </r>
  <r>
    <x v="2"/>
    <s v="Technology"/>
    <x v="691"/>
    <n v="7"/>
    <n v="0.2"/>
    <x v="718"/>
  </r>
  <r>
    <x v="3"/>
    <s v="Furniture"/>
    <x v="692"/>
    <n v="10"/>
    <n v="0.1"/>
    <x v="719"/>
  </r>
  <r>
    <x v="3"/>
    <s v="Office Supplies"/>
    <x v="693"/>
    <n v="2"/>
    <n v="0"/>
    <x v="720"/>
  </r>
  <r>
    <x v="3"/>
    <s v="Office Supplies"/>
    <x v="694"/>
    <n v="2"/>
    <n v="0.2"/>
    <x v="721"/>
  </r>
  <r>
    <x v="3"/>
    <s v="Office Supplies"/>
    <x v="299"/>
    <n v="2"/>
    <n v="0"/>
    <x v="722"/>
  </r>
  <r>
    <x v="1"/>
    <s v="Office Supplies"/>
    <x v="695"/>
    <n v="3"/>
    <n v="0"/>
    <x v="723"/>
  </r>
  <r>
    <x v="0"/>
    <s v="Office Supplies"/>
    <x v="696"/>
    <n v="4"/>
    <n v="0.2"/>
    <x v="724"/>
  </r>
  <r>
    <x v="3"/>
    <s v="Technology"/>
    <x v="44"/>
    <n v="3"/>
    <n v="0"/>
    <x v="725"/>
  </r>
  <r>
    <x v="1"/>
    <s v="Office Supplies"/>
    <x v="697"/>
    <n v="2"/>
    <n v="0.2"/>
    <x v="726"/>
  </r>
  <r>
    <x v="0"/>
    <s v="Office Supplies"/>
    <x v="698"/>
    <n v="1"/>
    <n v="0"/>
    <x v="727"/>
  </r>
  <r>
    <x v="2"/>
    <s v="Furniture"/>
    <x v="699"/>
    <n v="6"/>
    <n v="0.3"/>
    <x v="728"/>
  </r>
  <r>
    <x v="3"/>
    <s v="Office Supplies"/>
    <x v="700"/>
    <n v="7"/>
    <n v="0.7"/>
    <x v="729"/>
  </r>
  <r>
    <x v="3"/>
    <s v="Office Supplies"/>
    <x v="701"/>
    <n v="3"/>
    <n v="0"/>
    <x v="730"/>
  </r>
  <r>
    <x v="3"/>
    <s v="Office Supplies"/>
    <x v="702"/>
    <n v="2"/>
    <n v="0.2"/>
    <x v="731"/>
  </r>
  <r>
    <x v="0"/>
    <s v="Office Supplies"/>
    <x v="703"/>
    <n v="4"/>
    <n v="0.2"/>
    <x v="732"/>
  </r>
  <r>
    <x v="2"/>
    <s v="Office Supplies"/>
    <x v="704"/>
    <n v="3"/>
    <n v="0.2"/>
    <x v="733"/>
  </r>
  <r>
    <x v="2"/>
    <s v="Office Supplies"/>
    <x v="705"/>
    <n v="5"/>
    <n v="0.2"/>
    <x v="734"/>
  </r>
  <r>
    <x v="1"/>
    <s v="Office Supplies"/>
    <x v="706"/>
    <n v="7"/>
    <n v="0.7"/>
    <x v="735"/>
  </r>
  <r>
    <x v="3"/>
    <s v="Furniture"/>
    <x v="707"/>
    <n v="1"/>
    <n v="0.4"/>
    <x v="736"/>
  </r>
  <r>
    <x v="1"/>
    <s v="Office Supplies"/>
    <x v="708"/>
    <n v="3"/>
    <n v="0.2"/>
    <x v="737"/>
  </r>
  <r>
    <x v="0"/>
    <s v="Technology"/>
    <x v="709"/>
    <n v="5"/>
    <n v="0"/>
    <x v="738"/>
  </r>
  <r>
    <x v="2"/>
    <s v="Office Supplies"/>
    <x v="710"/>
    <n v="3"/>
    <n v="0.2"/>
    <x v="739"/>
  </r>
  <r>
    <x v="3"/>
    <s v="Office Supplies"/>
    <x v="711"/>
    <n v="4"/>
    <n v="0.7"/>
    <x v="740"/>
  </r>
  <r>
    <x v="3"/>
    <s v="Office Supplies"/>
    <x v="712"/>
    <n v="5"/>
    <n v="0"/>
    <x v="741"/>
  </r>
  <r>
    <x v="3"/>
    <s v="Office Supplies"/>
    <x v="713"/>
    <n v="6"/>
    <n v="0.7"/>
    <x v="742"/>
  </r>
  <r>
    <x v="0"/>
    <s v="Office Supplies"/>
    <x v="369"/>
    <n v="7"/>
    <n v="0"/>
    <x v="375"/>
  </r>
  <r>
    <x v="3"/>
    <s v="Office Supplies"/>
    <x v="714"/>
    <n v="5"/>
    <n v="0"/>
    <x v="743"/>
  </r>
  <r>
    <x v="3"/>
    <s v="Office Supplies"/>
    <x v="612"/>
    <n v="5"/>
    <n v="0.2"/>
    <x v="631"/>
  </r>
  <r>
    <x v="2"/>
    <s v="Furniture"/>
    <x v="715"/>
    <n v="3"/>
    <n v="0.5"/>
    <x v="744"/>
  </r>
  <r>
    <x v="0"/>
    <s v="Office Supplies"/>
    <x v="716"/>
    <n v="4"/>
    <n v="0"/>
    <x v="745"/>
  </r>
  <r>
    <x v="2"/>
    <s v="Technology"/>
    <x v="689"/>
    <n v="5"/>
    <n v="0"/>
    <x v="716"/>
  </r>
  <r>
    <x v="0"/>
    <s v="Technology"/>
    <x v="717"/>
    <n v="5"/>
    <n v="0"/>
    <x v="746"/>
  </r>
  <r>
    <x v="3"/>
    <s v="Office Supplies"/>
    <x v="266"/>
    <n v="2"/>
    <n v="0"/>
    <x v="271"/>
  </r>
  <r>
    <x v="0"/>
    <s v="Furniture"/>
    <x v="718"/>
    <n v="3"/>
    <n v="0"/>
    <x v="747"/>
  </r>
  <r>
    <x v="0"/>
    <s v="Furniture"/>
    <x v="719"/>
    <n v="3"/>
    <n v="0"/>
    <x v="748"/>
  </r>
  <r>
    <x v="0"/>
    <s v="Technology"/>
    <x v="720"/>
    <n v="2"/>
    <n v="0"/>
    <x v="749"/>
  </r>
  <r>
    <x v="2"/>
    <s v="Office Supplies"/>
    <x v="14"/>
    <n v="5"/>
    <n v="0"/>
    <x v="14"/>
  </r>
  <r>
    <x v="3"/>
    <s v="Office Supplies"/>
    <x v="721"/>
    <n v="2"/>
    <n v="0.2"/>
    <x v="750"/>
  </r>
  <r>
    <x v="2"/>
    <s v="Office Supplies"/>
    <x v="722"/>
    <n v="5"/>
    <n v="0.2"/>
    <x v="751"/>
  </r>
  <r>
    <x v="2"/>
    <s v="Office Supplies"/>
    <x v="723"/>
    <n v="3"/>
    <n v="0.2"/>
    <x v="752"/>
  </r>
  <r>
    <x v="3"/>
    <s v="Furniture"/>
    <x v="724"/>
    <n v="3"/>
    <n v="0"/>
    <x v="753"/>
  </r>
  <r>
    <x v="3"/>
    <s v="Office Supplies"/>
    <x v="725"/>
    <n v="3"/>
    <n v="0.2"/>
    <x v="754"/>
  </r>
  <r>
    <x v="3"/>
    <s v="Office Supplies"/>
    <x v="726"/>
    <n v="6"/>
    <n v="0.7"/>
    <x v="755"/>
  </r>
  <r>
    <x v="3"/>
    <s v="Office Supplies"/>
    <x v="157"/>
    <n v="4"/>
    <n v="0"/>
    <x v="156"/>
  </r>
  <r>
    <x v="3"/>
    <s v="Technology"/>
    <x v="727"/>
    <n v="6"/>
    <n v="0.4"/>
    <x v="756"/>
  </r>
  <r>
    <x v="0"/>
    <s v="Office Supplies"/>
    <x v="728"/>
    <n v="4"/>
    <n v="0"/>
    <x v="757"/>
  </r>
  <r>
    <x v="1"/>
    <s v="Office Supplies"/>
    <x v="729"/>
    <n v="2"/>
    <n v="0"/>
    <x v="758"/>
  </r>
  <r>
    <x v="3"/>
    <s v="Office Supplies"/>
    <x v="730"/>
    <n v="2"/>
    <n v="0"/>
    <x v="759"/>
  </r>
  <r>
    <x v="0"/>
    <s v="Technology"/>
    <x v="731"/>
    <n v="5"/>
    <n v="0"/>
    <x v="760"/>
  </r>
  <r>
    <x v="3"/>
    <s v="Office Supplies"/>
    <x v="732"/>
    <n v="3"/>
    <n v="0.2"/>
    <x v="761"/>
  </r>
  <r>
    <x v="1"/>
    <s v="Office Supplies"/>
    <x v="733"/>
    <n v="3"/>
    <n v="0.7"/>
    <x v="762"/>
  </r>
  <r>
    <x v="0"/>
    <s v="Technology"/>
    <x v="734"/>
    <n v="3"/>
    <n v="0"/>
    <x v="763"/>
  </r>
  <r>
    <x v="2"/>
    <s v="Office Supplies"/>
    <x v="550"/>
    <n v="1"/>
    <n v="0.2"/>
    <x v="561"/>
  </r>
  <r>
    <x v="2"/>
    <s v="Office Supplies"/>
    <x v="732"/>
    <n v="2"/>
    <n v="0.2"/>
    <x v="764"/>
  </r>
  <r>
    <x v="1"/>
    <s v="Office Supplies"/>
    <x v="735"/>
    <n v="2"/>
    <n v="0.2"/>
    <x v="765"/>
  </r>
  <r>
    <x v="3"/>
    <s v="Office Supplies"/>
    <x v="77"/>
    <n v="3"/>
    <n v="0.2"/>
    <x v="77"/>
  </r>
  <r>
    <x v="0"/>
    <s v="Office Supplies"/>
    <x v="736"/>
    <n v="5"/>
    <n v="0"/>
    <x v="766"/>
  </r>
  <r>
    <x v="3"/>
    <s v="Office Supplies"/>
    <x v="144"/>
    <n v="2"/>
    <n v="0"/>
    <x v="767"/>
  </r>
  <r>
    <x v="3"/>
    <s v="Office Supplies"/>
    <x v="737"/>
    <n v="3"/>
    <n v="0.7"/>
    <x v="768"/>
  </r>
  <r>
    <x v="0"/>
    <s v="Office Supplies"/>
    <x v="573"/>
    <n v="2"/>
    <n v="0"/>
    <x v="587"/>
  </r>
  <r>
    <x v="3"/>
    <s v="Office Supplies"/>
    <x v="738"/>
    <n v="9"/>
    <n v="0.2"/>
    <x v="769"/>
  </r>
  <r>
    <x v="1"/>
    <s v="Office Supplies"/>
    <x v="667"/>
    <n v="2"/>
    <n v="0.7"/>
    <x v="693"/>
  </r>
  <r>
    <x v="2"/>
    <s v="Office Supplies"/>
    <x v="739"/>
    <n v="2"/>
    <n v="0.2"/>
    <x v="770"/>
  </r>
  <r>
    <x v="1"/>
    <s v="Office Supplies"/>
    <x v="740"/>
    <n v="5"/>
    <n v="0"/>
    <x v="771"/>
  </r>
  <r>
    <x v="1"/>
    <s v="Technology"/>
    <x v="741"/>
    <n v="8"/>
    <n v="0"/>
    <x v="772"/>
  </r>
  <r>
    <x v="2"/>
    <s v="Technology"/>
    <x v="123"/>
    <n v="3"/>
    <n v="0.2"/>
    <x v="123"/>
  </r>
  <r>
    <x v="1"/>
    <s v="Office Supplies"/>
    <x v="742"/>
    <n v="2"/>
    <n v="0.2"/>
    <x v="773"/>
  </r>
  <r>
    <x v="2"/>
    <s v="Furniture"/>
    <x v="743"/>
    <n v="1"/>
    <n v="0.5"/>
    <x v="774"/>
  </r>
  <r>
    <x v="3"/>
    <s v="Technology"/>
    <x v="744"/>
    <n v="2"/>
    <n v="0.2"/>
    <x v="775"/>
  </r>
  <r>
    <x v="0"/>
    <s v="Office Supplies"/>
    <x v="745"/>
    <n v="2"/>
    <n v="0"/>
    <x v="776"/>
  </r>
  <r>
    <x v="1"/>
    <s v="Technology"/>
    <x v="272"/>
    <n v="2"/>
    <n v="0.2"/>
    <x v="777"/>
  </r>
  <r>
    <x v="1"/>
    <s v="Technology"/>
    <x v="746"/>
    <n v="6"/>
    <n v="0"/>
    <x v="778"/>
  </r>
  <r>
    <x v="2"/>
    <s v="Technology"/>
    <x v="747"/>
    <n v="5"/>
    <n v="0"/>
    <x v="779"/>
  </r>
  <r>
    <x v="2"/>
    <s v="Office Supplies"/>
    <x v="748"/>
    <n v="3"/>
    <n v="0"/>
    <x v="780"/>
  </r>
  <r>
    <x v="0"/>
    <s v="Office Supplies"/>
    <x v="749"/>
    <n v="6"/>
    <n v="0"/>
    <x v="781"/>
  </r>
  <r>
    <x v="1"/>
    <s v="Furniture"/>
    <x v="750"/>
    <n v="2"/>
    <n v="0.2"/>
    <x v="782"/>
  </r>
  <r>
    <x v="2"/>
    <s v="Technology"/>
    <x v="751"/>
    <n v="3"/>
    <n v="0.2"/>
    <x v="783"/>
  </r>
  <r>
    <x v="0"/>
    <s v="Office Supplies"/>
    <x v="752"/>
    <n v="5"/>
    <n v="0"/>
    <x v="784"/>
  </r>
  <r>
    <x v="2"/>
    <s v="Office Supplies"/>
    <x v="753"/>
    <n v="2"/>
    <n v="0"/>
    <x v="785"/>
  </r>
  <r>
    <x v="3"/>
    <s v="Furniture"/>
    <x v="754"/>
    <n v="2"/>
    <n v="0.2"/>
    <x v="786"/>
  </r>
  <r>
    <x v="0"/>
    <s v="Furniture"/>
    <x v="755"/>
    <n v="6"/>
    <n v="0.2"/>
    <x v="787"/>
  </r>
  <r>
    <x v="3"/>
    <s v="Office Supplies"/>
    <x v="756"/>
    <n v="4"/>
    <n v="0"/>
    <x v="788"/>
  </r>
  <r>
    <x v="1"/>
    <s v="Furniture"/>
    <x v="757"/>
    <n v="8"/>
    <n v="0.2"/>
    <x v="789"/>
  </r>
  <r>
    <x v="3"/>
    <s v="Office Supplies"/>
    <x v="758"/>
    <n v="2"/>
    <n v="0"/>
    <x v="790"/>
  </r>
  <r>
    <x v="3"/>
    <s v="Furniture"/>
    <x v="759"/>
    <n v="4"/>
    <n v="0.1"/>
    <x v="791"/>
  </r>
  <r>
    <x v="3"/>
    <s v="Office Supplies"/>
    <x v="760"/>
    <n v="4"/>
    <n v="0"/>
    <x v="792"/>
  </r>
  <r>
    <x v="1"/>
    <s v="Technology"/>
    <x v="640"/>
    <n v="5"/>
    <n v="0"/>
    <x v="793"/>
  </r>
  <r>
    <x v="0"/>
    <s v="Technology"/>
    <x v="545"/>
    <n v="2"/>
    <n v="0.2"/>
    <x v="794"/>
  </r>
  <r>
    <x v="3"/>
    <s v="Technology"/>
    <x v="761"/>
    <n v="4"/>
    <n v="0"/>
    <x v="795"/>
  </r>
  <r>
    <x v="0"/>
    <s v="Office Supplies"/>
    <x v="762"/>
    <n v="7"/>
    <n v="0.2"/>
    <x v="796"/>
  </r>
  <r>
    <x v="0"/>
    <s v="Technology"/>
    <x v="323"/>
    <n v="5"/>
    <n v="0"/>
    <x v="797"/>
  </r>
  <r>
    <x v="2"/>
    <s v="Office Supplies"/>
    <x v="763"/>
    <n v="5"/>
    <n v="0"/>
    <x v="798"/>
  </r>
  <r>
    <x v="2"/>
    <s v="Technology"/>
    <x v="764"/>
    <n v="4"/>
    <n v="0"/>
    <x v="799"/>
  </r>
  <r>
    <x v="3"/>
    <s v="Office Supplies"/>
    <x v="765"/>
    <n v="3"/>
    <n v="0"/>
    <x v="800"/>
  </r>
  <r>
    <x v="3"/>
    <s v="Furniture"/>
    <x v="766"/>
    <n v="2"/>
    <n v="0"/>
    <x v="801"/>
  </r>
  <r>
    <x v="0"/>
    <s v="Furniture"/>
    <x v="767"/>
    <n v="2"/>
    <n v="0.2"/>
    <x v="802"/>
  </r>
  <r>
    <x v="3"/>
    <s v="Technology"/>
    <x v="768"/>
    <n v="3"/>
    <n v="0"/>
    <x v="803"/>
  </r>
  <r>
    <x v="0"/>
    <s v="Office Supplies"/>
    <x v="769"/>
    <n v="3"/>
    <n v="0"/>
    <x v="804"/>
  </r>
  <r>
    <x v="2"/>
    <s v="Office Supplies"/>
    <x v="770"/>
    <n v="1"/>
    <n v="0"/>
    <x v="805"/>
  </r>
  <r>
    <x v="0"/>
    <s v="Office Supplies"/>
    <x v="588"/>
    <n v="5"/>
    <n v="0"/>
    <x v="603"/>
  </r>
  <r>
    <x v="0"/>
    <s v="Office Supplies"/>
    <x v="771"/>
    <n v="6"/>
    <n v="0.2"/>
    <x v="806"/>
  </r>
  <r>
    <x v="0"/>
    <s v="Furniture"/>
    <x v="772"/>
    <n v="8"/>
    <n v="0.2"/>
    <x v="807"/>
  </r>
  <r>
    <x v="1"/>
    <s v="Office Supplies"/>
    <x v="773"/>
    <n v="1"/>
    <n v="0.7"/>
    <x v="808"/>
  </r>
  <r>
    <x v="3"/>
    <s v="Office Supplies"/>
    <x v="774"/>
    <n v="1"/>
    <n v="0"/>
    <x v="809"/>
  </r>
  <r>
    <x v="2"/>
    <s v="Office Supplies"/>
    <x v="775"/>
    <n v="2"/>
    <n v="0.8"/>
    <x v="810"/>
  </r>
  <r>
    <x v="0"/>
    <s v="Technology"/>
    <x v="776"/>
    <n v="3"/>
    <n v="0.2"/>
    <x v="811"/>
  </r>
  <r>
    <x v="2"/>
    <s v="Office Supplies"/>
    <x v="777"/>
    <n v="6"/>
    <n v="0.2"/>
    <x v="812"/>
  </r>
  <r>
    <x v="2"/>
    <s v="Furniture"/>
    <x v="778"/>
    <n v="1"/>
    <n v="0.6"/>
    <x v="813"/>
  </r>
  <r>
    <x v="2"/>
    <s v="Office Supplies"/>
    <x v="779"/>
    <n v="2"/>
    <n v="0.2"/>
    <x v="814"/>
  </r>
  <r>
    <x v="3"/>
    <s v="Office Supplies"/>
    <x v="780"/>
    <n v="3"/>
    <n v="0"/>
    <x v="815"/>
  </r>
  <r>
    <x v="2"/>
    <s v="Furniture"/>
    <x v="163"/>
    <n v="4"/>
    <n v="0"/>
    <x v="816"/>
  </r>
  <r>
    <x v="3"/>
    <s v="Technology"/>
    <x v="781"/>
    <n v="6"/>
    <n v="0"/>
    <x v="817"/>
  </r>
  <r>
    <x v="3"/>
    <s v="Technology"/>
    <x v="782"/>
    <n v="1"/>
    <n v="0"/>
    <x v="818"/>
  </r>
  <r>
    <x v="3"/>
    <s v="Office Supplies"/>
    <x v="239"/>
    <n v="2"/>
    <n v="0.2"/>
    <x v="819"/>
  </r>
  <r>
    <x v="3"/>
    <s v="Office Supplies"/>
    <x v="783"/>
    <n v="3"/>
    <n v="0.2"/>
    <x v="820"/>
  </r>
  <r>
    <x v="0"/>
    <s v="Office Supplies"/>
    <x v="784"/>
    <n v="4"/>
    <n v="0"/>
    <x v="821"/>
  </r>
  <r>
    <x v="1"/>
    <s v="Furniture"/>
    <x v="785"/>
    <n v="3"/>
    <n v="0.4"/>
    <x v="822"/>
  </r>
  <r>
    <x v="3"/>
    <s v="Technology"/>
    <x v="786"/>
    <n v="5"/>
    <n v="0.2"/>
    <x v="823"/>
  </r>
  <r>
    <x v="1"/>
    <s v="Furniture"/>
    <x v="334"/>
    <n v="8"/>
    <n v="0"/>
    <x v="824"/>
  </r>
  <r>
    <x v="1"/>
    <s v="Office Supplies"/>
    <x v="787"/>
    <n v="3"/>
    <n v="0"/>
    <x v="825"/>
  </r>
  <r>
    <x v="2"/>
    <s v="Office Supplies"/>
    <x v="788"/>
    <n v="2"/>
    <n v="0.8"/>
    <x v="826"/>
  </r>
  <r>
    <x v="3"/>
    <s v="Furniture"/>
    <x v="789"/>
    <n v="4"/>
    <n v="0.3"/>
    <x v="827"/>
  </r>
  <r>
    <x v="0"/>
    <s v="Office Supplies"/>
    <x v="790"/>
    <n v="2"/>
    <n v="0"/>
    <x v="828"/>
  </r>
  <r>
    <x v="0"/>
    <s v="Technology"/>
    <x v="791"/>
    <n v="7"/>
    <n v="0.2"/>
    <x v="829"/>
  </r>
  <r>
    <x v="2"/>
    <s v="Office Supplies"/>
    <x v="649"/>
    <n v="4"/>
    <n v="0"/>
    <x v="830"/>
  </r>
  <r>
    <x v="0"/>
    <s v="Office Supplies"/>
    <x v="792"/>
    <n v="3"/>
    <n v="0"/>
    <x v="831"/>
  </r>
  <r>
    <x v="0"/>
    <s v="Office Supplies"/>
    <x v="793"/>
    <n v="6"/>
    <n v="0.7"/>
    <x v="832"/>
  </r>
  <r>
    <x v="3"/>
    <s v="Office Supplies"/>
    <x v="794"/>
    <n v="6"/>
    <n v="0.2"/>
    <x v="833"/>
  </r>
  <r>
    <x v="2"/>
    <s v="Office Supplies"/>
    <x v="795"/>
    <n v="3"/>
    <n v="0"/>
    <x v="834"/>
  </r>
  <r>
    <x v="1"/>
    <s v="Furniture"/>
    <x v="29"/>
    <n v="2"/>
    <n v="0"/>
    <x v="835"/>
  </r>
  <r>
    <x v="2"/>
    <s v="Technology"/>
    <x v="744"/>
    <n v="2"/>
    <n v="0.2"/>
    <x v="836"/>
  </r>
  <r>
    <x v="0"/>
    <s v="Office Supplies"/>
    <x v="796"/>
    <n v="4"/>
    <n v="0"/>
    <x v="837"/>
  </r>
  <r>
    <x v="1"/>
    <s v="Office Supplies"/>
    <x v="797"/>
    <n v="4"/>
    <n v="0"/>
    <x v="838"/>
  </r>
  <r>
    <x v="2"/>
    <s v="Office Supplies"/>
    <x v="798"/>
    <n v="7"/>
    <n v="0.8"/>
    <x v="839"/>
  </r>
  <r>
    <x v="0"/>
    <s v="Office Supplies"/>
    <x v="799"/>
    <n v="2"/>
    <n v="0.2"/>
    <x v="840"/>
  </r>
  <r>
    <x v="3"/>
    <s v="Technology"/>
    <x v="800"/>
    <n v="8"/>
    <n v="0.4"/>
    <x v="841"/>
  </r>
  <r>
    <x v="1"/>
    <s v="Office Supplies"/>
    <x v="801"/>
    <n v="4"/>
    <n v="0.2"/>
    <x v="842"/>
  </r>
  <r>
    <x v="3"/>
    <s v="Office Supplies"/>
    <x v="802"/>
    <n v="3"/>
    <n v="0.2"/>
    <x v="843"/>
  </r>
  <r>
    <x v="2"/>
    <s v="Office Supplies"/>
    <x v="803"/>
    <n v="1"/>
    <n v="0.8"/>
    <x v="844"/>
  </r>
  <r>
    <x v="1"/>
    <s v="Office Supplies"/>
    <x v="804"/>
    <n v="5"/>
    <n v="0"/>
    <x v="845"/>
  </r>
  <r>
    <x v="3"/>
    <s v="Office Supplies"/>
    <x v="805"/>
    <n v="6"/>
    <n v="0"/>
    <x v="846"/>
  </r>
  <r>
    <x v="0"/>
    <s v="Office Supplies"/>
    <x v="806"/>
    <n v="2"/>
    <n v="0"/>
    <x v="847"/>
  </r>
  <r>
    <x v="0"/>
    <s v="Office Supplies"/>
    <x v="807"/>
    <n v="2"/>
    <n v="0"/>
    <x v="848"/>
  </r>
  <r>
    <x v="3"/>
    <s v="Furniture"/>
    <x v="808"/>
    <n v="5"/>
    <n v="0"/>
    <x v="849"/>
  </r>
  <r>
    <x v="2"/>
    <s v="Office Supplies"/>
    <x v="809"/>
    <n v="2"/>
    <n v="0"/>
    <x v="850"/>
  </r>
  <r>
    <x v="1"/>
    <s v="Furniture"/>
    <x v="810"/>
    <n v="4"/>
    <n v="0.2"/>
    <x v="851"/>
  </r>
  <r>
    <x v="1"/>
    <s v="Furniture"/>
    <x v="811"/>
    <n v="8"/>
    <n v="0"/>
    <x v="852"/>
  </r>
  <r>
    <x v="0"/>
    <s v="Office Supplies"/>
    <x v="812"/>
    <n v="3"/>
    <n v="0.2"/>
    <x v="853"/>
  </r>
  <r>
    <x v="3"/>
    <s v="Technology"/>
    <x v="813"/>
    <n v="11"/>
    <n v="0"/>
    <x v="854"/>
  </r>
  <r>
    <x v="3"/>
    <s v="Furniture"/>
    <x v="814"/>
    <n v="1"/>
    <n v="0.3"/>
    <x v="855"/>
  </r>
  <r>
    <x v="0"/>
    <s v="Office Supplies"/>
    <x v="815"/>
    <n v="2"/>
    <n v="0.2"/>
    <x v="856"/>
  </r>
  <r>
    <x v="0"/>
    <s v="Office Supplies"/>
    <x v="816"/>
    <n v="3"/>
    <n v="0"/>
    <x v="857"/>
  </r>
  <r>
    <x v="1"/>
    <s v="Furniture"/>
    <x v="817"/>
    <n v="5"/>
    <n v="0.2"/>
    <x v="858"/>
  </r>
  <r>
    <x v="2"/>
    <s v="Office Supplies"/>
    <x v="818"/>
    <n v="2"/>
    <n v="0.2"/>
    <x v="859"/>
  </r>
  <r>
    <x v="0"/>
    <s v="Technology"/>
    <x v="819"/>
    <n v="1"/>
    <n v="0.2"/>
    <x v="860"/>
  </r>
  <r>
    <x v="0"/>
    <s v="Office Supplies"/>
    <x v="820"/>
    <n v="2"/>
    <n v="0"/>
    <x v="861"/>
  </r>
  <r>
    <x v="3"/>
    <s v="Furniture"/>
    <x v="821"/>
    <n v="6"/>
    <n v="0.2"/>
    <x v="862"/>
  </r>
  <r>
    <x v="3"/>
    <s v="Furniture"/>
    <x v="822"/>
    <n v="5"/>
    <n v="0"/>
    <x v="863"/>
  </r>
  <r>
    <x v="1"/>
    <s v="Office Supplies"/>
    <x v="823"/>
    <n v="5"/>
    <n v="0.7"/>
    <x v="864"/>
  </r>
  <r>
    <x v="1"/>
    <s v="Office Supplies"/>
    <x v="824"/>
    <n v="5"/>
    <n v="0"/>
    <x v="865"/>
  </r>
  <r>
    <x v="2"/>
    <s v="Furniture"/>
    <x v="825"/>
    <n v="5"/>
    <n v="0.6"/>
    <x v="866"/>
  </r>
  <r>
    <x v="3"/>
    <s v="Office Supplies"/>
    <x v="826"/>
    <n v="3"/>
    <n v="0"/>
    <x v="867"/>
  </r>
  <r>
    <x v="3"/>
    <s v="Office Supplies"/>
    <x v="827"/>
    <n v="1"/>
    <n v="0.7"/>
    <x v="868"/>
  </r>
  <r>
    <x v="2"/>
    <s v="Office Supplies"/>
    <x v="828"/>
    <n v="4"/>
    <n v="0.8"/>
    <x v="869"/>
  </r>
  <r>
    <x v="0"/>
    <s v="Office Supplies"/>
    <x v="829"/>
    <n v="4"/>
    <n v="0.2"/>
    <x v="870"/>
  </r>
  <r>
    <x v="3"/>
    <s v="Office Supplies"/>
    <x v="830"/>
    <n v="2"/>
    <n v="0.2"/>
    <x v="871"/>
  </r>
  <r>
    <x v="0"/>
    <s v="Office Supplies"/>
    <x v="831"/>
    <n v="4"/>
    <n v="0"/>
    <x v="872"/>
  </r>
  <r>
    <x v="1"/>
    <s v="Office Supplies"/>
    <x v="266"/>
    <n v="2"/>
    <n v="0"/>
    <x v="271"/>
  </r>
  <r>
    <x v="2"/>
    <s v="Office Supplies"/>
    <x v="832"/>
    <n v="2"/>
    <n v="0.2"/>
    <x v="873"/>
  </r>
  <r>
    <x v="3"/>
    <s v="Office Supplies"/>
    <x v="833"/>
    <n v="2"/>
    <n v="0.2"/>
    <x v="874"/>
  </r>
  <r>
    <x v="0"/>
    <s v="Furniture"/>
    <x v="834"/>
    <n v="9"/>
    <n v="0"/>
    <x v="875"/>
  </r>
  <r>
    <x v="0"/>
    <s v="Furniture"/>
    <x v="835"/>
    <n v="2"/>
    <n v="0"/>
    <x v="876"/>
  </r>
  <r>
    <x v="2"/>
    <s v="Office Supplies"/>
    <x v="74"/>
    <n v="2"/>
    <n v="0"/>
    <x v="877"/>
  </r>
  <r>
    <x v="3"/>
    <s v="Technology"/>
    <x v="836"/>
    <n v="3"/>
    <n v="0"/>
    <x v="878"/>
  </r>
  <r>
    <x v="3"/>
    <s v="Technology"/>
    <x v="837"/>
    <n v="3"/>
    <n v="0.4"/>
    <x v="879"/>
  </r>
  <r>
    <x v="2"/>
    <s v="Office Supplies"/>
    <x v="838"/>
    <n v="13"/>
    <n v="0"/>
    <x v="880"/>
  </r>
  <r>
    <x v="0"/>
    <s v="Office Supplies"/>
    <x v="75"/>
    <n v="6"/>
    <n v="0"/>
    <x v="75"/>
  </r>
  <r>
    <x v="3"/>
    <s v="Office Supplies"/>
    <x v="839"/>
    <n v="2"/>
    <n v="0"/>
    <x v="881"/>
  </r>
  <r>
    <x v="3"/>
    <s v="Furniture"/>
    <x v="840"/>
    <n v="6"/>
    <n v="0.4"/>
    <x v="882"/>
  </r>
  <r>
    <x v="0"/>
    <s v="Office Supplies"/>
    <x v="841"/>
    <n v="5"/>
    <n v="0.7"/>
    <x v="883"/>
  </r>
  <r>
    <x v="2"/>
    <s v="Technology"/>
    <x v="842"/>
    <n v="4"/>
    <n v="0"/>
    <x v="884"/>
  </r>
  <r>
    <x v="0"/>
    <s v="Technology"/>
    <x v="843"/>
    <n v="4"/>
    <n v="0.2"/>
    <x v="885"/>
  </r>
  <r>
    <x v="2"/>
    <s v="Furniture"/>
    <x v="844"/>
    <n v="4"/>
    <n v="0.6"/>
    <x v="886"/>
  </r>
  <r>
    <x v="2"/>
    <s v="Office Supplies"/>
    <x v="845"/>
    <n v="5"/>
    <n v="0.8"/>
    <x v="887"/>
  </r>
  <r>
    <x v="1"/>
    <s v="Technology"/>
    <x v="846"/>
    <n v="2"/>
    <n v="0"/>
    <x v="888"/>
  </r>
  <r>
    <x v="0"/>
    <s v="Technology"/>
    <x v="847"/>
    <n v="2"/>
    <n v="0"/>
    <x v="889"/>
  </r>
  <r>
    <x v="2"/>
    <s v="Office Supplies"/>
    <x v="848"/>
    <n v="3"/>
    <n v="0.2"/>
    <x v="890"/>
  </r>
  <r>
    <x v="1"/>
    <s v="Office Supplies"/>
    <x v="849"/>
    <n v="1"/>
    <n v="0"/>
    <x v="891"/>
  </r>
  <r>
    <x v="0"/>
    <s v="Office Supplies"/>
    <x v="850"/>
    <n v="2"/>
    <n v="0.2"/>
    <x v="892"/>
  </r>
  <r>
    <x v="0"/>
    <s v="Office Supplies"/>
    <x v="851"/>
    <n v="6"/>
    <n v="0.2"/>
    <x v="893"/>
  </r>
  <r>
    <x v="2"/>
    <s v="Technology"/>
    <x v="852"/>
    <n v="3"/>
    <n v="0"/>
    <x v="894"/>
  </r>
  <r>
    <x v="1"/>
    <s v="Furniture"/>
    <x v="853"/>
    <n v="3"/>
    <n v="0.2"/>
    <x v="895"/>
  </r>
  <r>
    <x v="2"/>
    <s v="Office Supplies"/>
    <x v="854"/>
    <n v="3"/>
    <n v="0"/>
    <x v="896"/>
  </r>
  <r>
    <x v="3"/>
    <s v="Technology"/>
    <x v="855"/>
    <n v="3"/>
    <n v="0"/>
    <x v="897"/>
  </r>
  <r>
    <x v="0"/>
    <s v="Office Supplies"/>
    <x v="604"/>
    <n v="3"/>
    <n v="0"/>
    <x v="622"/>
  </r>
  <r>
    <x v="2"/>
    <s v="Office Supplies"/>
    <x v="856"/>
    <n v="2"/>
    <n v="0.8"/>
    <x v="898"/>
  </r>
  <r>
    <x v="2"/>
    <s v="Office Supplies"/>
    <x v="857"/>
    <n v="3"/>
    <n v="0.2"/>
    <x v="899"/>
  </r>
  <r>
    <x v="0"/>
    <s v="Office Supplies"/>
    <x v="858"/>
    <n v="4"/>
    <n v="0"/>
    <x v="900"/>
  </r>
  <r>
    <x v="3"/>
    <s v="Furniture"/>
    <x v="859"/>
    <n v="5"/>
    <n v="0.2"/>
    <x v="901"/>
  </r>
  <r>
    <x v="0"/>
    <s v="Office Supplies"/>
    <x v="860"/>
    <n v="2"/>
    <n v="0.7"/>
    <x v="902"/>
  </r>
  <r>
    <x v="0"/>
    <s v="Office Supplies"/>
    <x v="861"/>
    <n v="3"/>
    <n v="0"/>
    <x v="903"/>
  </r>
  <r>
    <x v="1"/>
    <s v="Furniture"/>
    <x v="862"/>
    <n v="2"/>
    <n v="0"/>
    <x v="904"/>
  </r>
  <r>
    <x v="3"/>
    <s v="Office Supplies"/>
    <x v="479"/>
    <n v="3"/>
    <n v="0"/>
    <x v="488"/>
  </r>
  <r>
    <x v="3"/>
    <s v="Furniture"/>
    <x v="863"/>
    <n v="7"/>
    <n v="0.2"/>
    <x v="905"/>
  </r>
  <r>
    <x v="0"/>
    <s v="Office Supplies"/>
    <x v="864"/>
    <n v="3"/>
    <n v="0.2"/>
    <x v="906"/>
  </r>
  <r>
    <x v="2"/>
    <s v="Office Supplies"/>
    <x v="865"/>
    <n v="3"/>
    <n v="0.2"/>
    <x v="907"/>
  </r>
  <r>
    <x v="0"/>
    <s v="Technology"/>
    <x v="866"/>
    <n v="5"/>
    <n v="0.2"/>
    <x v="908"/>
  </r>
  <r>
    <x v="3"/>
    <s v="Technology"/>
    <x v="867"/>
    <n v="3"/>
    <n v="0.2"/>
    <x v="909"/>
  </r>
  <r>
    <x v="0"/>
    <s v="Furniture"/>
    <x v="868"/>
    <n v="5"/>
    <n v="0"/>
    <x v="910"/>
  </r>
  <r>
    <x v="0"/>
    <s v="Office Supplies"/>
    <x v="678"/>
    <n v="1"/>
    <n v="0"/>
    <x v="705"/>
  </r>
  <r>
    <x v="1"/>
    <s v="Office Supplies"/>
    <x v="869"/>
    <n v="3"/>
    <n v="0.2"/>
    <x v="911"/>
  </r>
  <r>
    <x v="2"/>
    <s v="Furniture"/>
    <x v="870"/>
    <n v="2"/>
    <n v="0.3"/>
    <x v="912"/>
  </r>
  <r>
    <x v="0"/>
    <s v="Office Supplies"/>
    <x v="871"/>
    <n v="4"/>
    <n v="0"/>
    <x v="913"/>
  </r>
  <r>
    <x v="3"/>
    <s v="Technology"/>
    <x v="872"/>
    <n v="3"/>
    <n v="0"/>
    <x v="914"/>
  </r>
  <r>
    <x v="3"/>
    <s v="Office Supplies"/>
    <x v="873"/>
    <n v="1"/>
    <n v="0.2"/>
    <x v="915"/>
  </r>
  <r>
    <x v="3"/>
    <s v="Office Supplies"/>
    <x v="874"/>
    <n v="1"/>
    <n v="0"/>
    <x v="916"/>
  </r>
  <r>
    <x v="2"/>
    <s v="Office Supplies"/>
    <x v="199"/>
    <n v="2"/>
    <n v="0.2"/>
    <x v="200"/>
  </r>
  <r>
    <x v="3"/>
    <s v="Furniture"/>
    <x v="875"/>
    <n v="2"/>
    <n v="0.3"/>
    <x v="917"/>
  </r>
  <r>
    <x v="0"/>
    <s v="Office Supplies"/>
    <x v="876"/>
    <n v="3"/>
    <n v="0"/>
    <x v="918"/>
  </r>
  <r>
    <x v="0"/>
    <s v="Furniture"/>
    <x v="111"/>
    <n v="2"/>
    <n v="0"/>
    <x v="111"/>
  </r>
  <r>
    <x v="3"/>
    <s v="Office Supplies"/>
    <x v="877"/>
    <n v="3"/>
    <n v="0.7"/>
    <x v="919"/>
  </r>
  <r>
    <x v="0"/>
    <s v="Furniture"/>
    <x v="878"/>
    <n v="4"/>
    <n v="0.2"/>
    <x v="920"/>
  </r>
  <r>
    <x v="3"/>
    <s v="Office Supplies"/>
    <x v="879"/>
    <n v="3"/>
    <n v="0"/>
    <x v="921"/>
  </r>
  <r>
    <x v="3"/>
    <s v="Office Supplies"/>
    <x v="880"/>
    <n v="2"/>
    <n v="0.2"/>
    <x v="922"/>
  </r>
  <r>
    <x v="2"/>
    <s v="Furniture"/>
    <x v="881"/>
    <n v="2"/>
    <n v="0.3"/>
    <x v="923"/>
  </r>
  <r>
    <x v="1"/>
    <s v="Office Supplies"/>
    <x v="882"/>
    <n v="9"/>
    <n v="0"/>
    <x v="924"/>
  </r>
  <r>
    <x v="3"/>
    <s v="Office Supplies"/>
    <x v="883"/>
    <n v="5"/>
    <n v="0"/>
    <x v="925"/>
  </r>
  <r>
    <x v="2"/>
    <s v="Technology"/>
    <x v="884"/>
    <n v="7"/>
    <n v="0.2"/>
    <x v="926"/>
  </r>
  <r>
    <x v="2"/>
    <s v="Office Supplies"/>
    <x v="885"/>
    <n v="5"/>
    <n v="0.8"/>
    <x v="927"/>
  </r>
  <r>
    <x v="3"/>
    <s v="Technology"/>
    <x v="886"/>
    <n v="5"/>
    <n v="0"/>
    <x v="928"/>
  </r>
  <r>
    <x v="1"/>
    <s v="Furniture"/>
    <x v="752"/>
    <n v="5"/>
    <n v="0"/>
    <x v="929"/>
  </r>
  <r>
    <x v="2"/>
    <s v="Office Supplies"/>
    <x v="887"/>
    <n v="2"/>
    <n v="0.8"/>
    <x v="930"/>
  </r>
  <r>
    <x v="2"/>
    <s v="Office Supplies"/>
    <x v="888"/>
    <n v="4"/>
    <n v="0"/>
    <x v="931"/>
  </r>
  <r>
    <x v="2"/>
    <s v="Technology"/>
    <x v="889"/>
    <n v="1"/>
    <n v="0.2"/>
    <x v="932"/>
  </r>
  <r>
    <x v="2"/>
    <s v="Office Supplies"/>
    <x v="546"/>
    <n v="4"/>
    <n v="0"/>
    <x v="557"/>
  </r>
  <r>
    <x v="1"/>
    <s v="Office Supplies"/>
    <x v="890"/>
    <n v="8"/>
    <n v="0"/>
    <x v="933"/>
  </r>
  <r>
    <x v="0"/>
    <s v="Office Supplies"/>
    <x v="891"/>
    <n v="4"/>
    <n v="0.2"/>
    <x v="934"/>
  </r>
  <r>
    <x v="3"/>
    <s v="Office Supplies"/>
    <x v="892"/>
    <n v="1"/>
    <n v="0"/>
    <x v="935"/>
  </r>
  <r>
    <x v="3"/>
    <s v="Office Supplies"/>
    <x v="893"/>
    <n v="1"/>
    <n v="0"/>
    <x v="936"/>
  </r>
  <r>
    <x v="0"/>
    <s v="Technology"/>
    <x v="894"/>
    <n v="3"/>
    <n v="0.2"/>
    <x v="937"/>
  </r>
  <r>
    <x v="3"/>
    <s v="Technology"/>
    <x v="895"/>
    <n v="2"/>
    <n v="0"/>
    <x v="938"/>
  </r>
  <r>
    <x v="0"/>
    <s v="Office Supplies"/>
    <x v="896"/>
    <n v="6"/>
    <n v="0"/>
    <x v="939"/>
  </r>
  <r>
    <x v="2"/>
    <s v="Office Supplies"/>
    <x v="897"/>
    <n v="2"/>
    <n v="0"/>
    <x v="940"/>
  </r>
  <r>
    <x v="1"/>
    <s v="Furniture"/>
    <x v="898"/>
    <n v="3"/>
    <n v="0"/>
    <x v="941"/>
  </r>
  <r>
    <x v="2"/>
    <s v="Technology"/>
    <x v="899"/>
    <n v="4"/>
    <n v="0.2"/>
    <x v="942"/>
  </r>
  <r>
    <x v="1"/>
    <s v="Office Supplies"/>
    <x v="32"/>
    <n v="2"/>
    <n v="0"/>
    <x v="943"/>
  </r>
  <r>
    <x v="0"/>
    <s v="Office Supplies"/>
    <x v="900"/>
    <n v="3"/>
    <n v="0.2"/>
    <x v="944"/>
  </r>
  <r>
    <x v="3"/>
    <s v="Office Supplies"/>
    <x v="901"/>
    <n v="1"/>
    <n v="0.2"/>
    <x v="945"/>
  </r>
  <r>
    <x v="2"/>
    <s v="Furniture"/>
    <x v="902"/>
    <n v="7"/>
    <n v="0.32"/>
    <x v="946"/>
  </r>
  <r>
    <x v="0"/>
    <s v="Office Supplies"/>
    <x v="903"/>
    <n v="5"/>
    <n v="0"/>
    <x v="947"/>
  </r>
  <r>
    <x v="2"/>
    <s v="Furniture"/>
    <x v="904"/>
    <n v="5"/>
    <n v="0.6"/>
    <x v="948"/>
  </r>
  <r>
    <x v="2"/>
    <s v="Furniture"/>
    <x v="905"/>
    <n v="7"/>
    <n v="0"/>
    <x v="949"/>
  </r>
  <r>
    <x v="0"/>
    <s v="Office Supplies"/>
    <x v="906"/>
    <n v="2"/>
    <n v="0.7"/>
    <x v="950"/>
  </r>
  <r>
    <x v="3"/>
    <s v="Furniture"/>
    <x v="907"/>
    <n v="1"/>
    <n v="0.2"/>
    <x v="951"/>
  </r>
  <r>
    <x v="0"/>
    <s v="Technology"/>
    <x v="908"/>
    <n v="3"/>
    <n v="0.2"/>
    <x v="952"/>
  </r>
  <r>
    <x v="0"/>
    <s v="Furniture"/>
    <x v="142"/>
    <n v="1"/>
    <n v="0"/>
    <x v="953"/>
  </r>
  <r>
    <x v="0"/>
    <s v="Furniture"/>
    <x v="909"/>
    <n v="4"/>
    <n v="0.2"/>
    <x v="954"/>
  </r>
  <r>
    <x v="2"/>
    <s v="Office Supplies"/>
    <x v="910"/>
    <n v="7"/>
    <n v="0"/>
    <x v="955"/>
  </r>
  <r>
    <x v="2"/>
    <s v="Office Supplies"/>
    <x v="911"/>
    <n v="1"/>
    <n v="0"/>
    <x v="956"/>
  </r>
  <r>
    <x v="1"/>
    <s v="Office Supplies"/>
    <x v="265"/>
    <n v="4"/>
    <n v="0.2"/>
    <x v="957"/>
  </r>
  <r>
    <x v="0"/>
    <s v="Office Supplies"/>
    <x v="299"/>
    <n v="3"/>
    <n v="0"/>
    <x v="958"/>
  </r>
  <r>
    <x v="3"/>
    <s v="Office Supplies"/>
    <x v="912"/>
    <n v="5"/>
    <n v="0"/>
    <x v="959"/>
  </r>
  <r>
    <x v="2"/>
    <s v="Technology"/>
    <x v="913"/>
    <n v="3"/>
    <n v="0"/>
    <x v="960"/>
  </r>
  <r>
    <x v="0"/>
    <s v="Furniture"/>
    <x v="53"/>
    <n v="3"/>
    <n v="0.2"/>
    <x v="961"/>
  </r>
  <r>
    <x v="1"/>
    <s v="Office Supplies"/>
    <x v="914"/>
    <n v="5"/>
    <n v="0.2"/>
    <x v="962"/>
  </r>
  <r>
    <x v="0"/>
    <s v="Office Supplies"/>
    <x v="915"/>
    <n v="3"/>
    <n v="0"/>
    <x v="963"/>
  </r>
  <r>
    <x v="0"/>
    <s v="Office Supplies"/>
    <x v="14"/>
    <n v="5"/>
    <n v="0"/>
    <x v="14"/>
  </r>
  <r>
    <x v="1"/>
    <s v="Furniture"/>
    <x v="916"/>
    <n v="2"/>
    <n v="0"/>
    <x v="964"/>
  </r>
  <r>
    <x v="1"/>
    <s v="Office Supplies"/>
    <x v="917"/>
    <n v="3"/>
    <n v="0"/>
    <x v="965"/>
  </r>
  <r>
    <x v="1"/>
    <s v="Technology"/>
    <x v="918"/>
    <n v="3"/>
    <n v="0.2"/>
    <x v="966"/>
  </r>
  <r>
    <x v="2"/>
    <s v="Office Supplies"/>
    <x v="919"/>
    <n v="5"/>
    <n v="0.8"/>
    <x v="967"/>
  </r>
  <r>
    <x v="2"/>
    <s v="Office Supplies"/>
    <x v="279"/>
    <n v="2"/>
    <n v="0.2"/>
    <x v="968"/>
  </r>
  <r>
    <x v="1"/>
    <s v="Office Supplies"/>
    <x v="766"/>
    <n v="2"/>
    <n v="0"/>
    <x v="969"/>
  </r>
  <r>
    <x v="2"/>
    <s v="Office Supplies"/>
    <x v="920"/>
    <n v="3"/>
    <n v="0"/>
    <x v="970"/>
  </r>
  <r>
    <x v="2"/>
    <s v="Technology"/>
    <x v="921"/>
    <n v="3"/>
    <n v="0.2"/>
    <x v="971"/>
  </r>
  <r>
    <x v="3"/>
    <s v="Office Supplies"/>
    <x v="922"/>
    <n v="1"/>
    <n v="0"/>
    <x v="972"/>
  </r>
  <r>
    <x v="0"/>
    <s v="Furniture"/>
    <x v="923"/>
    <n v="6"/>
    <n v="0"/>
    <x v="973"/>
  </r>
  <r>
    <x v="1"/>
    <s v="Furniture"/>
    <x v="924"/>
    <n v="3"/>
    <n v="0.2"/>
    <x v="974"/>
  </r>
  <r>
    <x v="0"/>
    <s v="Office Supplies"/>
    <x v="925"/>
    <n v="2"/>
    <n v="0.2"/>
    <x v="975"/>
  </r>
  <r>
    <x v="3"/>
    <s v="Office Supplies"/>
    <x v="926"/>
    <n v="9"/>
    <n v="0"/>
    <x v="976"/>
  </r>
  <r>
    <x v="3"/>
    <s v="Office Supplies"/>
    <x v="927"/>
    <n v="7"/>
    <n v="0"/>
    <x v="977"/>
  </r>
  <r>
    <x v="3"/>
    <s v="Furniture"/>
    <x v="928"/>
    <n v="14"/>
    <n v="0.1"/>
    <x v="978"/>
  </r>
  <r>
    <x v="3"/>
    <s v="Technology"/>
    <x v="929"/>
    <n v="2"/>
    <n v="0"/>
    <x v="979"/>
  </r>
  <r>
    <x v="3"/>
    <s v="Technology"/>
    <x v="930"/>
    <n v="8"/>
    <n v="0.4"/>
    <x v="980"/>
  </r>
  <r>
    <x v="2"/>
    <s v="Furniture"/>
    <x v="931"/>
    <n v="2"/>
    <n v="0.3"/>
    <x v="981"/>
  </r>
  <r>
    <x v="0"/>
    <s v="Technology"/>
    <x v="932"/>
    <n v="1"/>
    <n v="0.2"/>
    <x v="982"/>
  </r>
  <r>
    <x v="0"/>
    <s v="Furniture"/>
    <x v="933"/>
    <n v="7"/>
    <n v="0.2"/>
    <x v="983"/>
  </r>
  <r>
    <x v="2"/>
    <s v="Office Supplies"/>
    <x v="547"/>
    <n v="3"/>
    <n v="0.8"/>
    <x v="984"/>
  </r>
  <r>
    <x v="0"/>
    <s v="Furniture"/>
    <x v="374"/>
    <n v="8"/>
    <n v="0.7"/>
    <x v="985"/>
  </r>
  <r>
    <x v="1"/>
    <s v="Office Supplies"/>
    <x v="97"/>
    <n v="2"/>
    <n v="0"/>
    <x v="986"/>
  </r>
  <r>
    <x v="3"/>
    <s v="Furniture"/>
    <x v="934"/>
    <n v="4"/>
    <n v="0.2"/>
    <x v="987"/>
  </r>
  <r>
    <x v="0"/>
    <s v="Furniture"/>
    <x v="935"/>
    <n v="2"/>
    <n v="0.2"/>
    <x v="988"/>
  </r>
  <r>
    <x v="0"/>
    <s v="Office Supplies"/>
    <x v="936"/>
    <n v="3"/>
    <n v="0"/>
    <x v="989"/>
  </r>
  <r>
    <x v="0"/>
    <s v="Office Supplies"/>
    <x v="495"/>
    <n v="5"/>
    <n v="0"/>
    <x v="505"/>
  </r>
  <r>
    <x v="0"/>
    <s v="Office Supplies"/>
    <x v="937"/>
    <n v="3"/>
    <n v="0"/>
    <x v="990"/>
  </r>
  <r>
    <x v="2"/>
    <s v="Office Supplies"/>
    <x v="938"/>
    <n v="2"/>
    <n v="0.2"/>
    <x v="991"/>
  </r>
  <r>
    <x v="3"/>
    <s v="Office Supplies"/>
    <x v="939"/>
    <n v="1"/>
    <n v="0.2"/>
    <x v="992"/>
  </r>
  <r>
    <x v="0"/>
    <s v="Furniture"/>
    <x v="940"/>
    <n v="3"/>
    <n v="0.2"/>
    <x v="993"/>
  </r>
  <r>
    <x v="3"/>
    <s v="Office Supplies"/>
    <x v="941"/>
    <n v="3"/>
    <n v="0.2"/>
    <x v="994"/>
  </r>
  <r>
    <x v="3"/>
    <s v="Office Supplies"/>
    <x v="942"/>
    <n v="2"/>
    <n v="0.7"/>
    <x v="995"/>
  </r>
  <r>
    <x v="2"/>
    <s v="Furniture"/>
    <x v="943"/>
    <n v="5"/>
    <n v="0.3"/>
    <x v="996"/>
  </r>
  <r>
    <x v="3"/>
    <s v="Furniture"/>
    <x v="522"/>
    <n v="1"/>
    <n v="0.2"/>
    <x v="997"/>
  </r>
  <r>
    <x v="3"/>
    <s v="Office Supplies"/>
    <x v="944"/>
    <n v="5"/>
    <n v="0.2"/>
    <x v="998"/>
  </r>
  <r>
    <x v="1"/>
    <s v="Office Supplies"/>
    <x v="945"/>
    <n v="2"/>
    <n v="0.2"/>
    <x v="999"/>
  </r>
  <r>
    <x v="1"/>
    <s v="Furniture"/>
    <x v="946"/>
    <n v="4"/>
    <n v="0.2"/>
    <x v="1000"/>
  </r>
  <r>
    <x v="2"/>
    <s v="Technology"/>
    <x v="947"/>
    <n v="3"/>
    <n v="0"/>
    <x v="1001"/>
  </r>
  <r>
    <x v="3"/>
    <s v="Office Supplies"/>
    <x v="948"/>
    <n v="3"/>
    <n v="0.2"/>
    <x v="1002"/>
  </r>
  <r>
    <x v="1"/>
    <s v="Furniture"/>
    <x v="949"/>
    <n v="8"/>
    <n v="0"/>
    <x v="1003"/>
  </r>
  <r>
    <x v="2"/>
    <s v="Office Supplies"/>
    <x v="950"/>
    <n v="2"/>
    <n v="0.2"/>
    <x v="1004"/>
  </r>
  <r>
    <x v="2"/>
    <s v="Office Supplies"/>
    <x v="951"/>
    <n v="7"/>
    <n v="0.2"/>
    <x v="1005"/>
  </r>
  <r>
    <x v="2"/>
    <s v="Office Supplies"/>
    <x v="952"/>
    <n v="3"/>
    <n v="0"/>
    <x v="1006"/>
  </r>
  <r>
    <x v="0"/>
    <s v="Office Supplies"/>
    <x v="953"/>
    <n v="3"/>
    <n v="0"/>
    <x v="1007"/>
  </r>
  <r>
    <x v="1"/>
    <s v="Office Supplies"/>
    <x v="954"/>
    <n v="1"/>
    <n v="0"/>
    <x v="1008"/>
  </r>
  <r>
    <x v="2"/>
    <s v="Office Supplies"/>
    <x v="345"/>
    <n v="4"/>
    <n v="0"/>
    <x v="1009"/>
  </r>
  <r>
    <x v="2"/>
    <s v="Office Supplies"/>
    <x v="955"/>
    <n v="1"/>
    <n v="0.2"/>
    <x v="1010"/>
  </r>
  <r>
    <x v="3"/>
    <s v="Office Supplies"/>
    <x v="956"/>
    <n v="9"/>
    <n v="0"/>
    <x v="1011"/>
  </r>
  <r>
    <x v="3"/>
    <s v="Technology"/>
    <x v="957"/>
    <n v="2"/>
    <n v="0"/>
    <x v="1012"/>
  </r>
  <r>
    <x v="2"/>
    <s v="Furniture"/>
    <x v="958"/>
    <n v="5"/>
    <n v="0.6"/>
    <x v="1013"/>
  </r>
  <r>
    <x v="3"/>
    <s v="Office Supplies"/>
    <x v="959"/>
    <n v="3"/>
    <n v="0"/>
    <x v="1014"/>
  </r>
  <r>
    <x v="0"/>
    <s v="Furniture"/>
    <x v="960"/>
    <n v="2"/>
    <n v="0"/>
    <x v="1015"/>
  </r>
  <r>
    <x v="3"/>
    <s v="Office Supplies"/>
    <x v="961"/>
    <n v="2"/>
    <n v="0.2"/>
    <x v="1016"/>
  </r>
  <r>
    <x v="0"/>
    <s v="Technology"/>
    <x v="962"/>
    <n v="7"/>
    <n v="0.2"/>
    <x v="1017"/>
  </r>
  <r>
    <x v="0"/>
    <s v="Furniture"/>
    <x v="963"/>
    <n v="4"/>
    <n v="0.2"/>
    <x v="1018"/>
  </r>
  <r>
    <x v="0"/>
    <s v="Office Supplies"/>
    <x v="24"/>
    <n v="6"/>
    <n v="0"/>
    <x v="261"/>
  </r>
  <r>
    <x v="3"/>
    <s v="Office Supplies"/>
    <x v="644"/>
    <n v="3"/>
    <n v="0"/>
    <x v="667"/>
  </r>
  <r>
    <x v="2"/>
    <s v="Office Supplies"/>
    <x v="964"/>
    <n v="1"/>
    <n v="0"/>
    <x v="1019"/>
  </r>
  <r>
    <x v="0"/>
    <s v="Furniture"/>
    <x v="965"/>
    <n v="3"/>
    <n v="0.2"/>
    <x v="1020"/>
  </r>
  <r>
    <x v="0"/>
    <s v="Furniture"/>
    <x v="966"/>
    <n v="2"/>
    <n v="0"/>
    <x v="1021"/>
  </r>
  <r>
    <x v="3"/>
    <s v="Office Supplies"/>
    <x v="967"/>
    <n v="3"/>
    <n v="0.2"/>
    <x v="1022"/>
  </r>
  <r>
    <x v="3"/>
    <s v="Office Supplies"/>
    <x v="968"/>
    <n v="14"/>
    <n v="0.2"/>
    <x v="1023"/>
  </r>
  <r>
    <x v="3"/>
    <s v="Office Supplies"/>
    <x v="969"/>
    <n v="3"/>
    <n v="0.2"/>
    <x v="1024"/>
  </r>
  <r>
    <x v="1"/>
    <s v="Office Supplies"/>
    <x v="970"/>
    <n v="8"/>
    <n v="0.7"/>
    <x v="1025"/>
  </r>
  <r>
    <x v="1"/>
    <s v="Office Supplies"/>
    <x v="971"/>
    <n v="3"/>
    <n v="0"/>
    <x v="1026"/>
  </r>
  <r>
    <x v="2"/>
    <s v="Office Supplies"/>
    <x v="972"/>
    <n v="7"/>
    <n v="0.2"/>
    <x v="1027"/>
  </r>
  <r>
    <x v="1"/>
    <s v="Office Supplies"/>
    <x v="973"/>
    <n v="2"/>
    <n v="0.2"/>
    <x v="1028"/>
  </r>
  <r>
    <x v="2"/>
    <s v="Office Supplies"/>
    <x v="974"/>
    <n v="2"/>
    <n v="0"/>
    <x v="1029"/>
  </r>
  <r>
    <x v="2"/>
    <s v="Office Supplies"/>
    <x v="975"/>
    <n v="9"/>
    <n v="0.8"/>
    <x v="1030"/>
  </r>
  <r>
    <x v="1"/>
    <s v="Office Supplies"/>
    <x v="976"/>
    <n v="4"/>
    <n v="0"/>
    <x v="1031"/>
  </r>
  <r>
    <x v="1"/>
    <s v="Office Supplies"/>
    <x v="977"/>
    <n v="3"/>
    <n v="0"/>
    <x v="1032"/>
  </r>
  <r>
    <x v="0"/>
    <s v="Office Supplies"/>
    <x v="978"/>
    <n v="5"/>
    <n v="0"/>
    <x v="1033"/>
  </r>
  <r>
    <x v="2"/>
    <s v="Furniture"/>
    <x v="979"/>
    <n v="3"/>
    <n v="0"/>
    <x v="1034"/>
  </r>
  <r>
    <x v="3"/>
    <s v="Office Supplies"/>
    <x v="980"/>
    <n v="13"/>
    <n v="0.2"/>
    <x v="1035"/>
  </r>
  <r>
    <x v="0"/>
    <s v="Office Supplies"/>
    <x v="981"/>
    <n v="1"/>
    <n v="0"/>
    <x v="1036"/>
  </r>
  <r>
    <x v="0"/>
    <s v="Office Supplies"/>
    <x v="982"/>
    <n v="6"/>
    <n v="0"/>
    <x v="1037"/>
  </r>
  <r>
    <x v="1"/>
    <s v="Office Supplies"/>
    <x v="983"/>
    <n v="6"/>
    <n v="0"/>
    <x v="1038"/>
  </r>
  <r>
    <x v="1"/>
    <s v="Technology"/>
    <x v="984"/>
    <n v="5"/>
    <n v="0.2"/>
    <x v="1039"/>
  </r>
  <r>
    <x v="1"/>
    <s v="Office Supplies"/>
    <x v="985"/>
    <n v="1"/>
    <n v="0.2"/>
    <x v="1040"/>
  </r>
  <r>
    <x v="1"/>
    <s v="Furniture"/>
    <x v="909"/>
    <n v="4"/>
    <n v="0.2"/>
    <x v="954"/>
  </r>
  <r>
    <x v="2"/>
    <s v="Office Supplies"/>
    <x v="986"/>
    <n v="7"/>
    <n v="0.2"/>
    <x v="1041"/>
  </r>
  <r>
    <x v="3"/>
    <s v="Office Supplies"/>
    <x v="239"/>
    <n v="2"/>
    <n v="0.2"/>
    <x v="241"/>
  </r>
  <r>
    <x v="3"/>
    <s v="Office Supplies"/>
    <x v="987"/>
    <n v="1"/>
    <n v="0.2"/>
    <x v="1042"/>
  </r>
  <r>
    <x v="3"/>
    <s v="Furniture"/>
    <x v="988"/>
    <n v="2"/>
    <n v="0"/>
    <x v="1043"/>
  </r>
  <r>
    <x v="2"/>
    <s v="Office Supplies"/>
    <x v="989"/>
    <n v="3"/>
    <n v="0"/>
    <x v="1044"/>
  </r>
  <r>
    <x v="3"/>
    <s v="Office Supplies"/>
    <x v="990"/>
    <n v="6"/>
    <n v="0.2"/>
    <x v="1045"/>
  </r>
  <r>
    <x v="1"/>
    <s v="Technology"/>
    <x v="689"/>
    <n v="5"/>
    <n v="0"/>
    <x v="1046"/>
  </r>
  <r>
    <x v="3"/>
    <s v="Office Supplies"/>
    <x v="991"/>
    <n v="4"/>
    <n v="0.2"/>
    <x v="1047"/>
  </r>
  <r>
    <x v="0"/>
    <s v="Office Supplies"/>
    <x v="345"/>
    <n v="4"/>
    <n v="0"/>
    <x v="1048"/>
  </r>
  <r>
    <x v="3"/>
    <s v="Furniture"/>
    <x v="992"/>
    <n v="2"/>
    <n v="0"/>
    <x v="1049"/>
  </r>
  <r>
    <x v="2"/>
    <s v="Office Supplies"/>
    <x v="993"/>
    <n v="5"/>
    <n v="0.8"/>
    <x v="1050"/>
  </r>
  <r>
    <x v="2"/>
    <s v="Technology"/>
    <x v="621"/>
    <n v="3"/>
    <n v="0.2"/>
    <x v="1051"/>
  </r>
  <r>
    <x v="3"/>
    <s v="Furniture"/>
    <x v="994"/>
    <n v="2"/>
    <n v="0.4"/>
    <x v="1052"/>
  </r>
  <r>
    <x v="1"/>
    <s v="Office Supplies"/>
    <x v="995"/>
    <n v="3"/>
    <n v="0.7"/>
    <x v="1053"/>
  </r>
  <r>
    <x v="3"/>
    <s v="Office Supplies"/>
    <x v="996"/>
    <n v="1"/>
    <n v="0"/>
    <x v="1054"/>
  </r>
  <r>
    <x v="1"/>
    <s v="Office Supplies"/>
    <x v="997"/>
    <n v="4"/>
    <n v="0"/>
    <x v="1055"/>
  </r>
  <r>
    <x v="0"/>
    <s v="Furniture"/>
    <x v="998"/>
    <n v="3"/>
    <n v="0.2"/>
    <x v="1056"/>
  </r>
  <r>
    <x v="1"/>
    <s v="Office Supplies"/>
    <x v="999"/>
    <n v="1"/>
    <n v="0.7"/>
    <x v="1057"/>
  </r>
  <r>
    <x v="1"/>
    <s v="Office Supplies"/>
    <x v="1000"/>
    <n v="2"/>
    <n v="0.7"/>
    <x v="1058"/>
  </r>
  <r>
    <x v="3"/>
    <s v="Office Supplies"/>
    <x v="266"/>
    <n v="2"/>
    <n v="0"/>
    <x v="271"/>
  </r>
  <r>
    <x v="0"/>
    <s v="Office Supplies"/>
    <x v="1001"/>
    <n v="7"/>
    <n v="0"/>
    <x v="1059"/>
  </r>
  <r>
    <x v="3"/>
    <s v="Office Supplies"/>
    <x v="345"/>
    <n v="5"/>
    <n v="0.2"/>
    <x v="1060"/>
  </r>
  <r>
    <x v="3"/>
    <s v="Technology"/>
    <x v="1002"/>
    <n v="2"/>
    <n v="0.7"/>
    <x v="1061"/>
  </r>
  <r>
    <x v="0"/>
    <s v="Furniture"/>
    <x v="1003"/>
    <n v="3"/>
    <n v="0.2"/>
    <x v="1062"/>
  </r>
  <r>
    <x v="3"/>
    <s v="Furniture"/>
    <x v="1004"/>
    <n v="5"/>
    <n v="0"/>
    <x v="1063"/>
  </r>
  <r>
    <x v="2"/>
    <s v="Office Supplies"/>
    <x v="1005"/>
    <n v="2"/>
    <n v="0.2"/>
    <x v="1064"/>
  </r>
  <r>
    <x v="2"/>
    <s v="Office Supplies"/>
    <x v="28"/>
    <n v="6"/>
    <n v="0.2"/>
    <x v="1065"/>
  </r>
  <r>
    <x v="1"/>
    <s v="Technology"/>
    <x v="1006"/>
    <n v="4"/>
    <n v="0.2"/>
    <x v="1066"/>
  </r>
  <r>
    <x v="3"/>
    <s v="Office Supplies"/>
    <x v="1007"/>
    <n v="1"/>
    <n v="0"/>
    <x v="1067"/>
  </r>
  <r>
    <x v="0"/>
    <s v="Office Supplies"/>
    <x v="1008"/>
    <n v="5"/>
    <n v="0.2"/>
    <x v="1068"/>
  </r>
  <r>
    <x v="2"/>
    <s v="Office Supplies"/>
    <x v="1009"/>
    <n v="8"/>
    <n v="0.2"/>
    <x v="1069"/>
  </r>
  <r>
    <x v="0"/>
    <s v="Technology"/>
    <x v="1010"/>
    <n v="5"/>
    <n v="0.2"/>
    <x v="1070"/>
  </r>
  <r>
    <x v="1"/>
    <s v="Office Supplies"/>
    <x v="1011"/>
    <n v="4"/>
    <n v="0"/>
    <x v="1071"/>
  </r>
  <r>
    <x v="3"/>
    <s v="Office Supplies"/>
    <x v="649"/>
    <n v="5"/>
    <n v="0.2"/>
    <x v="1072"/>
  </r>
  <r>
    <x v="2"/>
    <s v="Office Supplies"/>
    <x v="1012"/>
    <n v="3"/>
    <n v="0.8"/>
    <x v="1073"/>
  </r>
  <r>
    <x v="3"/>
    <s v="Furniture"/>
    <x v="1013"/>
    <n v="4"/>
    <n v="0"/>
    <x v="1074"/>
  </r>
  <r>
    <x v="0"/>
    <s v="Office Supplies"/>
    <x v="1014"/>
    <n v="3"/>
    <n v="0.2"/>
    <x v="1075"/>
  </r>
  <r>
    <x v="0"/>
    <s v="Office Supplies"/>
    <x v="1015"/>
    <n v="5"/>
    <n v="0.2"/>
    <x v="1076"/>
  </r>
  <r>
    <x v="2"/>
    <s v="Technology"/>
    <x v="545"/>
    <n v="2"/>
    <n v="0.2"/>
    <x v="1077"/>
  </r>
  <r>
    <x v="1"/>
    <s v="Office Supplies"/>
    <x v="1016"/>
    <n v="3"/>
    <n v="0.7"/>
    <x v="1078"/>
  </r>
  <r>
    <x v="0"/>
    <s v="Office Supplies"/>
    <x v="1017"/>
    <n v="3"/>
    <n v="0"/>
    <x v="1079"/>
  </r>
  <r>
    <x v="2"/>
    <s v="Furniture"/>
    <x v="1018"/>
    <n v="2"/>
    <n v="0"/>
    <x v="1080"/>
  </r>
  <r>
    <x v="0"/>
    <s v="Office Supplies"/>
    <x v="1019"/>
    <n v="6"/>
    <n v="0.2"/>
    <x v="1081"/>
  </r>
  <r>
    <x v="3"/>
    <s v="Technology"/>
    <x v="1020"/>
    <n v="8"/>
    <n v="0.4"/>
    <x v="1082"/>
  </r>
  <r>
    <x v="2"/>
    <s v="Office Supplies"/>
    <x v="1021"/>
    <n v="4"/>
    <n v="0.8"/>
    <x v="1083"/>
  </r>
  <r>
    <x v="2"/>
    <s v="Technology"/>
    <x v="1022"/>
    <n v="5"/>
    <n v="0"/>
    <x v="1084"/>
  </r>
  <r>
    <x v="3"/>
    <s v="Office Supplies"/>
    <x v="1023"/>
    <n v="2"/>
    <n v="0.2"/>
    <x v="1085"/>
  </r>
  <r>
    <x v="0"/>
    <s v="Office Supplies"/>
    <x v="479"/>
    <n v="3"/>
    <n v="0"/>
    <x v="488"/>
  </r>
  <r>
    <x v="3"/>
    <s v="Office Supplies"/>
    <x v="1024"/>
    <n v="2"/>
    <n v="0"/>
    <x v="1086"/>
  </r>
  <r>
    <x v="3"/>
    <s v="Office Supplies"/>
    <x v="1025"/>
    <n v="1"/>
    <n v="0"/>
    <x v="1087"/>
  </r>
  <r>
    <x v="3"/>
    <s v="Office Supplies"/>
    <x v="1026"/>
    <n v="2"/>
    <n v="0.2"/>
    <x v="1088"/>
  </r>
  <r>
    <x v="3"/>
    <s v="Furniture"/>
    <x v="1027"/>
    <n v="3"/>
    <n v="0.2"/>
    <x v="1089"/>
  </r>
  <r>
    <x v="3"/>
    <s v="Office Supplies"/>
    <x v="1028"/>
    <n v="3"/>
    <n v="0.7"/>
    <x v="1090"/>
  </r>
  <r>
    <x v="2"/>
    <s v="Office Supplies"/>
    <x v="339"/>
    <n v="2"/>
    <n v="0.2"/>
    <x v="344"/>
  </r>
  <r>
    <x v="0"/>
    <s v="Office Supplies"/>
    <x v="830"/>
    <n v="3"/>
    <n v="0.2"/>
    <x v="1091"/>
  </r>
  <r>
    <x v="2"/>
    <s v="Furniture"/>
    <x v="1029"/>
    <n v="2"/>
    <n v="0.6"/>
    <x v="1092"/>
  </r>
  <r>
    <x v="3"/>
    <s v="Technology"/>
    <x v="1030"/>
    <n v="2"/>
    <n v="0"/>
    <x v="1093"/>
  </r>
  <r>
    <x v="3"/>
    <s v="Office Supplies"/>
    <x v="219"/>
    <n v="5"/>
    <n v="0.2"/>
    <x v="1094"/>
  </r>
  <r>
    <x v="3"/>
    <s v="Office Supplies"/>
    <x v="1031"/>
    <n v="5"/>
    <n v="0.7"/>
    <x v="1095"/>
  </r>
  <r>
    <x v="3"/>
    <s v="Office Supplies"/>
    <x v="1032"/>
    <n v="3"/>
    <n v="0.2"/>
    <x v="1096"/>
  </r>
  <r>
    <x v="2"/>
    <s v="Office Supplies"/>
    <x v="1033"/>
    <n v="1"/>
    <n v="0"/>
    <x v="1097"/>
  </r>
  <r>
    <x v="3"/>
    <s v="Office Supplies"/>
    <x v="1034"/>
    <n v="2"/>
    <n v="0.2"/>
    <x v="1098"/>
  </r>
  <r>
    <x v="0"/>
    <s v="Office Supplies"/>
    <x v="36"/>
    <n v="8"/>
    <n v="0"/>
    <x v="36"/>
  </r>
  <r>
    <x v="0"/>
    <s v="Office Supplies"/>
    <x v="1035"/>
    <n v="2"/>
    <n v="0"/>
    <x v="1099"/>
  </r>
  <r>
    <x v="3"/>
    <s v="Office Supplies"/>
    <x v="529"/>
    <n v="8"/>
    <n v="0.2"/>
    <x v="1100"/>
  </r>
  <r>
    <x v="0"/>
    <s v="Office Supplies"/>
    <x v="1036"/>
    <n v="3"/>
    <n v="0"/>
    <x v="1101"/>
  </r>
  <r>
    <x v="3"/>
    <s v="Office Supplies"/>
    <x v="644"/>
    <n v="2"/>
    <n v="0"/>
    <x v="1102"/>
  </r>
  <r>
    <x v="2"/>
    <s v="Technology"/>
    <x v="1037"/>
    <n v="1"/>
    <n v="0.2"/>
    <x v="1103"/>
  </r>
  <r>
    <x v="3"/>
    <s v="Office Supplies"/>
    <x v="1038"/>
    <n v="8"/>
    <n v="0.2"/>
    <x v="1104"/>
  </r>
  <r>
    <x v="3"/>
    <s v="Office Supplies"/>
    <x v="1039"/>
    <n v="6"/>
    <n v="0"/>
    <x v="1105"/>
  </r>
  <r>
    <x v="1"/>
    <s v="Office Supplies"/>
    <x v="1040"/>
    <n v="5"/>
    <n v="0"/>
    <x v="1106"/>
  </r>
  <r>
    <x v="3"/>
    <s v="Technology"/>
    <x v="1041"/>
    <n v="2"/>
    <n v="0.4"/>
    <x v="1107"/>
  </r>
  <r>
    <x v="3"/>
    <s v="Office Supplies"/>
    <x v="1042"/>
    <n v="3"/>
    <n v="0"/>
    <x v="1108"/>
  </r>
  <r>
    <x v="0"/>
    <s v="Office Supplies"/>
    <x v="1043"/>
    <n v="8"/>
    <n v="0"/>
    <x v="1109"/>
  </r>
  <r>
    <x v="3"/>
    <s v="Technology"/>
    <x v="1044"/>
    <n v="1"/>
    <n v="0"/>
    <x v="1110"/>
  </r>
  <r>
    <x v="1"/>
    <s v="Office Supplies"/>
    <x v="1045"/>
    <n v="3"/>
    <n v="0"/>
    <x v="1111"/>
  </r>
  <r>
    <x v="1"/>
    <s v="Office Supplies"/>
    <x v="489"/>
    <n v="4"/>
    <n v="0.2"/>
    <x v="500"/>
  </r>
  <r>
    <x v="3"/>
    <s v="Office Supplies"/>
    <x v="1046"/>
    <n v="4"/>
    <n v="0.2"/>
    <x v="1112"/>
  </r>
  <r>
    <x v="1"/>
    <s v="Technology"/>
    <x v="1047"/>
    <n v="5"/>
    <n v="0.2"/>
    <x v="1113"/>
  </r>
  <r>
    <x v="0"/>
    <s v="Office Supplies"/>
    <x v="1048"/>
    <n v="3"/>
    <n v="0.2"/>
    <x v="1114"/>
  </r>
  <r>
    <x v="2"/>
    <s v="Office Supplies"/>
    <x v="1049"/>
    <n v="5"/>
    <n v="0"/>
    <x v="1115"/>
  </r>
  <r>
    <x v="2"/>
    <s v="Office Supplies"/>
    <x v="1050"/>
    <n v="2"/>
    <n v="0.8"/>
    <x v="1116"/>
  </r>
  <r>
    <x v="0"/>
    <s v="Furniture"/>
    <x v="1051"/>
    <n v="3"/>
    <n v="0"/>
    <x v="1117"/>
  </r>
  <r>
    <x v="3"/>
    <s v="Office Supplies"/>
    <x v="1052"/>
    <n v="2"/>
    <n v="0"/>
    <x v="1118"/>
  </r>
  <r>
    <x v="2"/>
    <s v="Office Supplies"/>
    <x v="1053"/>
    <n v="1"/>
    <n v="0"/>
    <x v="1119"/>
  </r>
  <r>
    <x v="1"/>
    <s v="Office Supplies"/>
    <x v="77"/>
    <n v="3"/>
    <n v="0.2"/>
    <x v="77"/>
  </r>
  <r>
    <x v="2"/>
    <s v="Office Supplies"/>
    <x v="1054"/>
    <n v="3"/>
    <n v="0.2"/>
    <x v="1120"/>
  </r>
  <r>
    <x v="3"/>
    <s v="Furniture"/>
    <x v="1055"/>
    <n v="1"/>
    <n v="0.2"/>
    <x v="1121"/>
  </r>
  <r>
    <x v="3"/>
    <s v="Office Supplies"/>
    <x v="557"/>
    <n v="4"/>
    <n v="0"/>
    <x v="569"/>
  </r>
  <r>
    <x v="0"/>
    <s v="Office Supplies"/>
    <x v="1056"/>
    <n v="3"/>
    <n v="0.2"/>
    <x v="1122"/>
  </r>
  <r>
    <x v="2"/>
    <s v="Technology"/>
    <x v="1057"/>
    <n v="3"/>
    <n v="0.2"/>
    <x v="1123"/>
  </r>
  <r>
    <x v="0"/>
    <s v="Office Supplies"/>
    <x v="1058"/>
    <n v="5"/>
    <n v="0"/>
    <x v="1124"/>
  </r>
  <r>
    <x v="2"/>
    <s v="Office Supplies"/>
    <x v="1059"/>
    <n v="2"/>
    <n v="0"/>
    <x v="1125"/>
  </r>
  <r>
    <x v="0"/>
    <s v="Office Supplies"/>
    <x v="58"/>
    <n v="2"/>
    <n v="0.2"/>
    <x v="617"/>
  </r>
  <r>
    <x v="3"/>
    <s v="Office Supplies"/>
    <x v="1060"/>
    <n v="4"/>
    <n v="0"/>
    <x v="1126"/>
  </r>
  <r>
    <x v="0"/>
    <s v="Furniture"/>
    <x v="1061"/>
    <n v="1"/>
    <n v="0"/>
    <x v="1127"/>
  </r>
  <r>
    <x v="0"/>
    <s v="Office Supplies"/>
    <x v="494"/>
    <n v="3"/>
    <n v="0"/>
    <x v="1128"/>
  </r>
  <r>
    <x v="0"/>
    <s v="Furniture"/>
    <x v="1062"/>
    <n v="2"/>
    <n v="0"/>
    <x v="1129"/>
  </r>
  <r>
    <x v="0"/>
    <s v="Office Supplies"/>
    <x v="1063"/>
    <n v="2"/>
    <n v="0.2"/>
    <x v="1130"/>
  </r>
  <r>
    <x v="1"/>
    <s v="Office Supplies"/>
    <x v="1064"/>
    <n v="2"/>
    <n v="0.2"/>
    <x v="1131"/>
  </r>
  <r>
    <x v="0"/>
    <s v="Office Supplies"/>
    <x v="441"/>
    <n v="3"/>
    <n v="0"/>
    <x v="448"/>
  </r>
  <r>
    <x v="0"/>
    <s v="Furniture"/>
    <x v="960"/>
    <n v="2"/>
    <n v="0"/>
    <x v="1015"/>
  </r>
  <r>
    <x v="1"/>
    <s v="Office Supplies"/>
    <x v="1065"/>
    <n v="3"/>
    <n v="0.2"/>
    <x v="1132"/>
  </r>
  <r>
    <x v="0"/>
    <s v="Furniture"/>
    <x v="1066"/>
    <n v="2"/>
    <n v="0.2"/>
    <x v="1133"/>
  </r>
  <r>
    <x v="0"/>
    <s v="Office Supplies"/>
    <x v="494"/>
    <n v="3"/>
    <n v="0"/>
    <x v="1134"/>
  </r>
  <r>
    <x v="0"/>
    <s v="Furniture"/>
    <x v="1067"/>
    <n v="4"/>
    <n v="0"/>
    <x v="1135"/>
  </r>
  <r>
    <x v="0"/>
    <s v="Office Supplies"/>
    <x v="1068"/>
    <n v="2"/>
    <n v="0"/>
    <x v="1136"/>
  </r>
  <r>
    <x v="2"/>
    <s v="Technology"/>
    <x v="1069"/>
    <n v="2"/>
    <n v="0.2"/>
    <x v="1137"/>
  </r>
  <r>
    <x v="0"/>
    <s v="Office Supplies"/>
    <x v="1070"/>
    <n v="7"/>
    <n v="0.2"/>
    <x v="1138"/>
  </r>
  <r>
    <x v="3"/>
    <s v="Furniture"/>
    <x v="1071"/>
    <n v="5"/>
    <n v="0.4"/>
    <x v="1139"/>
  </r>
  <r>
    <x v="0"/>
    <s v="Office Supplies"/>
    <x v="1072"/>
    <n v="3"/>
    <n v="0"/>
    <x v="1140"/>
  </r>
  <r>
    <x v="3"/>
    <s v="Office Supplies"/>
    <x v="1073"/>
    <n v="3"/>
    <n v="0.2"/>
    <x v="1141"/>
  </r>
  <r>
    <x v="2"/>
    <s v="Furniture"/>
    <x v="1074"/>
    <n v="9"/>
    <n v="0.32"/>
    <x v="1142"/>
  </r>
  <r>
    <x v="2"/>
    <s v="Technology"/>
    <x v="1075"/>
    <n v="5"/>
    <n v="0"/>
    <x v="1143"/>
  </r>
  <r>
    <x v="1"/>
    <s v="Furniture"/>
    <x v="1076"/>
    <n v="5"/>
    <n v="0.2"/>
    <x v="1144"/>
  </r>
  <r>
    <x v="2"/>
    <s v="Furniture"/>
    <x v="1077"/>
    <n v="1"/>
    <n v="0.6"/>
    <x v="1145"/>
  </r>
  <r>
    <x v="0"/>
    <s v="Office Supplies"/>
    <x v="1078"/>
    <n v="7"/>
    <n v="0.2"/>
    <x v="1146"/>
  </r>
  <r>
    <x v="1"/>
    <s v="Office Supplies"/>
    <x v="1079"/>
    <n v="4"/>
    <n v="0.7"/>
    <x v="1147"/>
  </r>
  <r>
    <x v="0"/>
    <s v="Office Supplies"/>
    <x v="1080"/>
    <n v="5"/>
    <n v="0"/>
    <x v="1148"/>
  </r>
  <r>
    <x v="2"/>
    <s v="Office Supplies"/>
    <x v="1081"/>
    <n v="10"/>
    <n v="0.8"/>
    <x v="1149"/>
  </r>
  <r>
    <x v="2"/>
    <s v="Office Supplies"/>
    <x v="1082"/>
    <n v="1"/>
    <n v="0"/>
    <x v="1150"/>
  </r>
  <r>
    <x v="0"/>
    <s v="Office Supplies"/>
    <x v="14"/>
    <n v="5"/>
    <n v="0"/>
    <x v="14"/>
  </r>
  <r>
    <x v="1"/>
    <s v="Furniture"/>
    <x v="1083"/>
    <n v="2"/>
    <n v="0"/>
    <x v="1151"/>
  </r>
  <r>
    <x v="3"/>
    <s v="Office Supplies"/>
    <x v="33"/>
    <n v="5"/>
    <n v="0.2"/>
    <x v="1152"/>
  </r>
  <r>
    <x v="0"/>
    <s v="Office Supplies"/>
    <x v="1084"/>
    <n v="3"/>
    <n v="0"/>
    <x v="1153"/>
  </r>
  <r>
    <x v="0"/>
    <s v="Office Supplies"/>
    <x v="1085"/>
    <n v="2"/>
    <n v="0.2"/>
    <x v="1154"/>
  </r>
  <r>
    <x v="2"/>
    <s v="Furniture"/>
    <x v="1086"/>
    <n v="4"/>
    <n v="0.3"/>
    <x v="55"/>
  </r>
  <r>
    <x v="1"/>
    <s v="Office Supplies"/>
    <x v="5"/>
    <n v="2"/>
    <n v="0.2"/>
    <x v="5"/>
  </r>
  <r>
    <x v="3"/>
    <s v="Office Supplies"/>
    <x v="1087"/>
    <n v="5"/>
    <n v="0"/>
    <x v="1155"/>
  </r>
  <r>
    <x v="0"/>
    <s v="Technology"/>
    <x v="1088"/>
    <n v="7"/>
    <n v="0.2"/>
    <x v="1156"/>
  </r>
  <r>
    <x v="3"/>
    <s v="Office Supplies"/>
    <x v="1089"/>
    <n v="4"/>
    <n v="0.2"/>
    <x v="1157"/>
  </r>
  <r>
    <x v="3"/>
    <s v="Office Supplies"/>
    <x v="844"/>
    <n v="1"/>
    <n v="0.2"/>
    <x v="1158"/>
  </r>
  <r>
    <x v="3"/>
    <s v="Furniture"/>
    <x v="1090"/>
    <n v="5"/>
    <n v="0"/>
    <x v="1159"/>
  </r>
  <r>
    <x v="2"/>
    <s v="Office Supplies"/>
    <x v="1091"/>
    <n v="1"/>
    <n v="0.2"/>
    <x v="1160"/>
  </r>
  <r>
    <x v="0"/>
    <s v="Office Supplies"/>
    <x v="1092"/>
    <n v="1"/>
    <n v="0.2"/>
    <x v="1161"/>
  </r>
  <r>
    <x v="3"/>
    <s v="Office Supplies"/>
    <x v="1093"/>
    <n v="4"/>
    <n v="0.2"/>
    <x v="1162"/>
  </r>
  <r>
    <x v="1"/>
    <s v="Office Supplies"/>
    <x v="1094"/>
    <n v="2"/>
    <n v="0.2"/>
    <x v="1163"/>
  </r>
  <r>
    <x v="0"/>
    <s v="Technology"/>
    <x v="1095"/>
    <n v="14"/>
    <n v="0.2"/>
    <x v="1164"/>
  </r>
  <r>
    <x v="2"/>
    <s v="Office Supplies"/>
    <x v="1096"/>
    <n v="6"/>
    <n v="0.8"/>
    <x v="1165"/>
  </r>
  <r>
    <x v="3"/>
    <s v="Furniture"/>
    <x v="386"/>
    <n v="5"/>
    <n v="0"/>
    <x v="392"/>
  </r>
  <r>
    <x v="2"/>
    <s v="Technology"/>
    <x v="1097"/>
    <n v="5"/>
    <n v="0.2"/>
    <x v="1166"/>
  </r>
  <r>
    <x v="2"/>
    <s v="Furniture"/>
    <x v="1098"/>
    <n v="1"/>
    <n v="0.6"/>
    <x v="1167"/>
  </r>
  <r>
    <x v="3"/>
    <s v="Office Supplies"/>
    <x v="1099"/>
    <n v="6"/>
    <n v="0"/>
    <x v="1168"/>
  </r>
  <r>
    <x v="0"/>
    <s v="Technology"/>
    <x v="1100"/>
    <n v="4"/>
    <n v="0.2"/>
    <x v="1169"/>
  </r>
  <r>
    <x v="2"/>
    <s v="Office Supplies"/>
    <x v="75"/>
    <n v="3"/>
    <n v="0"/>
    <x v="417"/>
  </r>
  <r>
    <x v="1"/>
    <s v="Technology"/>
    <x v="1101"/>
    <n v="7"/>
    <n v="0.2"/>
    <x v="1170"/>
  </r>
  <r>
    <x v="2"/>
    <s v="Technology"/>
    <x v="1102"/>
    <n v="5"/>
    <n v="0.2"/>
    <x v="1171"/>
  </r>
  <r>
    <x v="1"/>
    <s v="Office Supplies"/>
    <x v="1103"/>
    <n v="9"/>
    <n v="0.7"/>
    <x v="1172"/>
  </r>
  <r>
    <x v="2"/>
    <s v="Office Supplies"/>
    <x v="1104"/>
    <n v="3"/>
    <n v="0.2"/>
    <x v="1173"/>
  </r>
  <r>
    <x v="3"/>
    <s v="Furniture"/>
    <x v="1105"/>
    <n v="1"/>
    <n v="0.1"/>
    <x v="1174"/>
  </r>
  <r>
    <x v="3"/>
    <s v="Technology"/>
    <x v="1106"/>
    <n v="3"/>
    <n v="0"/>
    <x v="1175"/>
  </r>
  <r>
    <x v="0"/>
    <s v="Office Supplies"/>
    <x v="939"/>
    <n v="1"/>
    <n v="0.2"/>
    <x v="1176"/>
  </r>
  <r>
    <x v="0"/>
    <s v="Office Supplies"/>
    <x v="237"/>
    <n v="5"/>
    <n v="0"/>
    <x v="239"/>
  </r>
  <r>
    <x v="0"/>
    <s v="Office Supplies"/>
    <x v="60"/>
    <n v="2"/>
    <n v="0"/>
    <x v="60"/>
  </r>
  <r>
    <x v="3"/>
    <s v="Technology"/>
    <x v="1107"/>
    <n v="7"/>
    <n v="0.4"/>
    <x v="1177"/>
  </r>
  <r>
    <x v="0"/>
    <s v="Office Supplies"/>
    <x v="1108"/>
    <n v="1"/>
    <n v="0"/>
    <x v="1178"/>
  </r>
  <r>
    <x v="3"/>
    <s v="Furniture"/>
    <x v="1109"/>
    <n v="3"/>
    <n v="0.2"/>
    <x v="1179"/>
  </r>
  <r>
    <x v="0"/>
    <s v="Furniture"/>
    <x v="1110"/>
    <n v="1"/>
    <n v="0.7"/>
    <x v="1180"/>
  </r>
  <r>
    <x v="3"/>
    <s v="Office Supplies"/>
    <x v="1111"/>
    <n v="4"/>
    <n v="0"/>
    <x v="1181"/>
  </r>
  <r>
    <x v="0"/>
    <s v="Office Supplies"/>
    <x v="144"/>
    <n v="2"/>
    <n v="0"/>
    <x v="767"/>
  </r>
  <r>
    <x v="3"/>
    <s v="Technology"/>
    <x v="1112"/>
    <n v="6"/>
    <n v="0"/>
    <x v="1182"/>
  </r>
  <r>
    <x v="2"/>
    <s v="Furniture"/>
    <x v="1113"/>
    <n v="3"/>
    <n v="0.6"/>
    <x v="1183"/>
  </r>
  <r>
    <x v="3"/>
    <s v="Technology"/>
    <x v="1114"/>
    <n v="3"/>
    <n v="0.4"/>
    <x v="1184"/>
  </r>
  <r>
    <x v="2"/>
    <s v="Office Supplies"/>
    <x v="369"/>
    <n v="9"/>
    <n v="0.2"/>
    <x v="1185"/>
  </r>
  <r>
    <x v="0"/>
    <s v="Office Supplies"/>
    <x v="1054"/>
    <n v="3"/>
    <n v="0.2"/>
    <x v="1186"/>
  </r>
  <r>
    <x v="3"/>
    <s v="Furniture"/>
    <x v="1115"/>
    <n v="1"/>
    <n v="0.4"/>
    <x v="1187"/>
  </r>
  <r>
    <x v="0"/>
    <s v="Office Supplies"/>
    <x v="543"/>
    <n v="4"/>
    <n v="0"/>
    <x v="1188"/>
  </r>
  <r>
    <x v="3"/>
    <s v="Office Supplies"/>
    <x v="684"/>
    <n v="7"/>
    <n v="0"/>
    <x v="711"/>
  </r>
  <r>
    <x v="2"/>
    <s v="Office Supplies"/>
    <x v="848"/>
    <n v="3"/>
    <n v="0.2"/>
    <x v="890"/>
  </r>
  <r>
    <x v="2"/>
    <s v="Furniture"/>
    <x v="1116"/>
    <n v="6"/>
    <n v="0"/>
    <x v="1189"/>
  </r>
  <r>
    <x v="3"/>
    <s v="Office Supplies"/>
    <x v="1054"/>
    <n v="3"/>
    <n v="0.2"/>
    <x v="1190"/>
  </r>
  <r>
    <x v="0"/>
    <s v="Office Supplies"/>
    <x v="1111"/>
    <n v="4"/>
    <n v="0"/>
    <x v="1181"/>
  </r>
  <r>
    <x v="2"/>
    <s v="Office Supplies"/>
    <x v="1117"/>
    <n v="2"/>
    <n v="0.2"/>
    <x v="1191"/>
  </r>
  <r>
    <x v="1"/>
    <s v="Office Supplies"/>
    <x v="1118"/>
    <n v="1"/>
    <n v="0"/>
    <x v="1192"/>
  </r>
  <r>
    <x v="3"/>
    <s v="Technology"/>
    <x v="1119"/>
    <n v="1"/>
    <n v="0"/>
    <x v="1193"/>
  </r>
  <r>
    <x v="0"/>
    <s v="Office Supplies"/>
    <x v="1120"/>
    <n v="3"/>
    <n v="0.2"/>
    <x v="1194"/>
  </r>
  <r>
    <x v="2"/>
    <s v="Office Supplies"/>
    <x v="1121"/>
    <n v="4"/>
    <n v="0"/>
    <x v="1195"/>
  </r>
  <r>
    <x v="2"/>
    <s v="Technology"/>
    <x v="1122"/>
    <n v="1"/>
    <n v="0.2"/>
    <x v="1196"/>
  </r>
  <r>
    <x v="3"/>
    <s v="Office Supplies"/>
    <x v="1123"/>
    <n v="3"/>
    <n v="0.2"/>
    <x v="1197"/>
  </r>
  <r>
    <x v="3"/>
    <s v="Office Supplies"/>
    <x v="1124"/>
    <n v="2"/>
    <n v="0.2"/>
    <x v="1198"/>
  </r>
  <r>
    <x v="3"/>
    <s v="Office Supplies"/>
    <x v="1125"/>
    <n v="6"/>
    <n v="0.2"/>
    <x v="1199"/>
  </r>
  <r>
    <x v="2"/>
    <s v="Office Supplies"/>
    <x v="1126"/>
    <n v="2"/>
    <n v="0.2"/>
    <x v="1200"/>
  </r>
  <r>
    <x v="3"/>
    <s v="Furniture"/>
    <x v="597"/>
    <n v="5"/>
    <n v="0.2"/>
    <x v="1201"/>
  </r>
  <r>
    <x v="2"/>
    <s v="Office Supplies"/>
    <x v="1127"/>
    <n v="7"/>
    <n v="0.2"/>
    <x v="1202"/>
  </r>
  <r>
    <x v="0"/>
    <s v="Office Supplies"/>
    <x v="145"/>
    <n v="2"/>
    <n v="0"/>
    <x v="1203"/>
  </r>
  <r>
    <x v="2"/>
    <s v="Office Supplies"/>
    <x v="1128"/>
    <n v="4"/>
    <n v="0.2"/>
    <x v="1204"/>
  </r>
  <r>
    <x v="0"/>
    <s v="Furniture"/>
    <x v="105"/>
    <n v="3"/>
    <n v="0"/>
    <x v="105"/>
  </r>
  <r>
    <x v="3"/>
    <s v="Office Supplies"/>
    <x v="995"/>
    <n v="1"/>
    <n v="0.7"/>
    <x v="1205"/>
  </r>
  <r>
    <x v="3"/>
    <s v="Office Supplies"/>
    <x v="1129"/>
    <n v="3"/>
    <n v="0.2"/>
    <x v="1206"/>
  </r>
  <r>
    <x v="0"/>
    <s v="Office Supplies"/>
    <x v="1130"/>
    <n v="10"/>
    <n v="0"/>
    <x v="1207"/>
  </r>
  <r>
    <x v="0"/>
    <s v="Office Supplies"/>
    <x v="1131"/>
    <n v="3"/>
    <n v="0"/>
    <x v="1208"/>
  </r>
  <r>
    <x v="1"/>
    <s v="Office Supplies"/>
    <x v="1132"/>
    <n v="4"/>
    <n v="0.2"/>
    <x v="1209"/>
  </r>
  <r>
    <x v="3"/>
    <s v="Furniture"/>
    <x v="1133"/>
    <n v="2"/>
    <n v="0"/>
    <x v="1210"/>
  </r>
  <r>
    <x v="1"/>
    <s v="Technology"/>
    <x v="1134"/>
    <n v="3"/>
    <n v="0"/>
    <x v="1211"/>
  </r>
  <r>
    <x v="1"/>
    <s v="Office Supplies"/>
    <x v="1126"/>
    <n v="2"/>
    <n v="0.2"/>
    <x v="1200"/>
  </r>
  <r>
    <x v="0"/>
    <s v="Technology"/>
    <x v="1135"/>
    <n v="5"/>
    <n v="0"/>
    <x v="1212"/>
  </r>
  <r>
    <x v="0"/>
    <s v="Technology"/>
    <x v="1136"/>
    <n v="3"/>
    <n v="0.2"/>
    <x v="1213"/>
  </r>
  <r>
    <x v="2"/>
    <s v="Office Supplies"/>
    <x v="879"/>
    <n v="3"/>
    <n v="0"/>
    <x v="1214"/>
  </r>
  <r>
    <x v="0"/>
    <s v="Office Supplies"/>
    <x v="1137"/>
    <n v="6"/>
    <n v="0"/>
    <x v="1215"/>
  </r>
  <r>
    <x v="1"/>
    <s v="Office Supplies"/>
    <x v="1138"/>
    <n v="3"/>
    <n v="0.2"/>
    <x v="1216"/>
  </r>
  <r>
    <x v="3"/>
    <s v="Office Supplies"/>
    <x v="1139"/>
    <n v="2"/>
    <n v="0.2"/>
    <x v="1217"/>
  </r>
  <r>
    <x v="3"/>
    <s v="Technology"/>
    <x v="1140"/>
    <n v="2"/>
    <n v="0"/>
    <x v="1218"/>
  </r>
  <r>
    <x v="2"/>
    <s v="Office Supplies"/>
    <x v="1141"/>
    <n v="5"/>
    <n v="0"/>
    <x v="1219"/>
  </r>
  <r>
    <x v="3"/>
    <s v="Technology"/>
    <x v="1142"/>
    <n v="3"/>
    <n v="0"/>
    <x v="1220"/>
  </r>
  <r>
    <x v="3"/>
    <s v="Office Supplies"/>
    <x v="1143"/>
    <n v="8"/>
    <n v="0"/>
    <x v="1221"/>
  </r>
  <r>
    <x v="0"/>
    <s v="Furniture"/>
    <x v="1144"/>
    <n v="5"/>
    <n v="0.15"/>
    <x v="1222"/>
  </r>
  <r>
    <x v="0"/>
    <s v="Office Supplies"/>
    <x v="1145"/>
    <n v="6"/>
    <n v="0.2"/>
    <x v="1223"/>
  </r>
  <r>
    <x v="0"/>
    <s v="Office Supplies"/>
    <x v="1036"/>
    <n v="3"/>
    <n v="0"/>
    <x v="1224"/>
  </r>
  <r>
    <x v="2"/>
    <s v="Office Supplies"/>
    <x v="1146"/>
    <n v="2"/>
    <n v="0"/>
    <x v="1225"/>
  </r>
  <r>
    <x v="3"/>
    <s v="Furniture"/>
    <x v="1147"/>
    <n v="5"/>
    <n v="0.2"/>
    <x v="1226"/>
  </r>
  <r>
    <x v="1"/>
    <s v="Office Supplies"/>
    <x v="952"/>
    <n v="3"/>
    <n v="0"/>
    <x v="1006"/>
  </r>
  <r>
    <x v="2"/>
    <s v="Furniture"/>
    <x v="1148"/>
    <n v="2"/>
    <n v="0.3"/>
    <x v="1227"/>
  </r>
  <r>
    <x v="0"/>
    <s v="Office Supplies"/>
    <x v="1149"/>
    <n v="3"/>
    <n v="0"/>
    <x v="1228"/>
  </r>
  <r>
    <x v="2"/>
    <s v="Office Supplies"/>
    <x v="1150"/>
    <n v="3"/>
    <n v="0"/>
    <x v="1229"/>
  </r>
  <r>
    <x v="0"/>
    <s v="Technology"/>
    <x v="1047"/>
    <n v="5"/>
    <n v="0.2"/>
    <x v="1113"/>
  </r>
  <r>
    <x v="2"/>
    <s v="Office Supplies"/>
    <x v="77"/>
    <n v="3"/>
    <n v="0.2"/>
    <x v="692"/>
  </r>
  <r>
    <x v="2"/>
    <s v="Furniture"/>
    <x v="1151"/>
    <n v="2"/>
    <n v="0.3"/>
    <x v="1230"/>
  </r>
  <r>
    <x v="1"/>
    <s v="Technology"/>
    <x v="1152"/>
    <n v="3"/>
    <n v="0"/>
    <x v="1231"/>
  </r>
  <r>
    <x v="0"/>
    <s v="Office Supplies"/>
    <x v="1153"/>
    <n v="6"/>
    <n v="0.2"/>
    <x v="1232"/>
  </r>
  <r>
    <x v="3"/>
    <s v="Furniture"/>
    <x v="331"/>
    <n v="2"/>
    <n v="0"/>
    <x v="1233"/>
  </r>
  <r>
    <x v="0"/>
    <s v="Office Supplies"/>
    <x v="627"/>
    <n v="2"/>
    <n v="0.2"/>
    <x v="646"/>
  </r>
  <r>
    <x v="2"/>
    <s v="Technology"/>
    <x v="1154"/>
    <n v="4"/>
    <n v="0.2"/>
    <x v="1234"/>
  </r>
  <r>
    <x v="2"/>
    <s v="Office Supplies"/>
    <x v="1155"/>
    <n v="3"/>
    <n v="0.8"/>
    <x v="1235"/>
  </r>
  <r>
    <x v="3"/>
    <s v="Technology"/>
    <x v="1156"/>
    <n v="4"/>
    <n v="0"/>
    <x v="1236"/>
  </r>
  <r>
    <x v="3"/>
    <s v="Furniture"/>
    <x v="1157"/>
    <n v="3"/>
    <n v="0.3"/>
    <x v="1237"/>
  </r>
  <r>
    <x v="0"/>
    <s v="Office Supplies"/>
    <x v="1158"/>
    <n v="1"/>
    <n v="0"/>
    <x v="1238"/>
  </r>
  <r>
    <x v="3"/>
    <s v="Office Supplies"/>
    <x v="1159"/>
    <n v="5"/>
    <n v="0"/>
    <x v="1239"/>
  </r>
  <r>
    <x v="3"/>
    <s v="Office Supplies"/>
    <x v="388"/>
    <n v="2"/>
    <n v="0"/>
    <x v="1240"/>
  </r>
  <r>
    <x v="2"/>
    <s v="Office Supplies"/>
    <x v="1160"/>
    <n v="6"/>
    <n v="0"/>
    <x v="1241"/>
  </r>
  <r>
    <x v="3"/>
    <s v="Technology"/>
    <x v="1161"/>
    <n v="3"/>
    <n v="0"/>
    <x v="1242"/>
  </r>
  <r>
    <x v="3"/>
    <s v="Office Supplies"/>
    <x v="695"/>
    <n v="3"/>
    <n v="0"/>
    <x v="723"/>
  </r>
  <r>
    <x v="3"/>
    <s v="Office Supplies"/>
    <x v="473"/>
    <n v="1"/>
    <n v="0.2"/>
    <x v="1243"/>
  </r>
  <r>
    <x v="3"/>
    <s v="Office Supplies"/>
    <x v="1162"/>
    <n v="3"/>
    <n v="0.2"/>
    <x v="1244"/>
  </r>
  <r>
    <x v="0"/>
    <s v="Furniture"/>
    <x v="1163"/>
    <n v="1"/>
    <n v="0.5"/>
    <x v="1245"/>
  </r>
  <r>
    <x v="1"/>
    <s v="Office Supplies"/>
    <x v="489"/>
    <n v="4"/>
    <n v="0.2"/>
    <x v="500"/>
  </r>
  <r>
    <x v="1"/>
    <s v="Office Supplies"/>
    <x v="1164"/>
    <n v="1"/>
    <n v="0"/>
    <x v="1246"/>
  </r>
  <r>
    <x v="2"/>
    <s v="Office Supplies"/>
    <x v="1165"/>
    <n v="5"/>
    <n v="0.2"/>
    <x v="1247"/>
  </r>
  <r>
    <x v="0"/>
    <s v="Office Supplies"/>
    <x v="1166"/>
    <n v="3"/>
    <n v="0"/>
    <x v="1248"/>
  </r>
  <r>
    <x v="0"/>
    <s v="Office Supplies"/>
    <x v="1167"/>
    <n v="4"/>
    <n v="0"/>
    <x v="1249"/>
  </r>
  <r>
    <x v="0"/>
    <s v="Office Supplies"/>
    <x v="1168"/>
    <n v="3"/>
    <n v="0.2"/>
    <x v="1250"/>
  </r>
  <r>
    <x v="2"/>
    <s v="Office Supplies"/>
    <x v="1169"/>
    <n v="4"/>
    <n v="0.2"/>
    <x v="1251"/>
  </r>
  <r>
    <x v="2"/>
    <s v="Office Supplies"/>
    <x v="489"/>
    <n v="4"/>
    <n v="0.2"/>
    <x v="500"/>
  </r>
  <r>
    <x v="3"/>
    <s v="Office Supplies"/>
    <x v="323"/>
    <n v="5"/>
    <n v="0"/>
    <x v="328"/>
  </r>
  <r>
    <x v="1"/>
    <s v="Furniture"/>
    <x v="1170"/>
    <n v="3"/>
    <n v="0.4"/>
    <x v="1252"/>
  </r>
  <r>
    <x v="1"/>
    <s v="Office Supplies"/>
    <x v="1171"/>
    <n v="7"/>
    <n v="0"/>
    <x v="1253"/>
  </r>
  <r>
    <x v="3"/>
    <s v="Office Supplies"/>
    <x v="1172"/>
    <n v="3"/>
    <n v="0.2"/>
    <x v="1254"/>
  </r>
  <r>
    <x v="3"/>
    <s v="Office Supplies"/>
    <x v="1173"/>
    <n v="5"/>
    <n v="0.2"/>
    <x v="1255"/>
  </r>
  <r>
    <x v="3"/>
    <s v="Furniture"/>
    <x v="1174"/>
    <n v="1"/>
    <n v="0.3"/>
    <x v="1256"/>
  </r>
  <r>
    <x v="1"/>
    <s v="Office Supplies"/>
    <x v="1175"/>
    <n v="9"/>
    <n v="0.2"/>
    <x v="1257"/>
  </r>
  <r>
    <x v="2"/>
    <s v="Furniture"/>
    <x v="1176"/>
    <n v="3"/>
    <n v="0"/>
    <x v="1258"/>
  </r>
  <r>
    <x v="0"/>
    <s v="Office Supplies"/>
    <x v="1177"/>
    <n v="3"/>
    <n v="0"/>
    <x v="1259"/>
  </r>
  <r>
    <x v="2"/>
    <s v="Office Supplies"/>
    <x v="1178"/>
    <n v="8"/>
    <n v="0.2"/>
    <x v="1260"/>
  </r>
  <r>
    <x v="1"/>
    <s v="Technology"/>
    <x v="1179"/>
    <n v="9"/>
    <n v="0.2"/>
    <x v="1261"/>
  </r>
  <r>
    <x v="3"/>
    <s v="Furniture"/>
    <x v="1180"/>
    <n v="2"/>
    <n v="0"/>
    <x v="1262"/>
  </r>
  <r>
    <x v="2"/>
    <s v="Technology"/>
    <x v="1181"/>
    <n v="4"/>
    <n v="0"/>
    <x v="1263"/>
  </r>
  <r>
    <x v="2"/>
    <s v="Office Supplies"/>
    <x v="1182"/>
    <n v="5"/>
    <n v="0.8"/>
    <x v="1264"/>
  </r>
  <r>
    <x v="1"/>
    <s v="Office Supplies"/>
    <x v="1183"/>
    <n v="6"/>
    <n v="0.2"/>
    <x v="1265"/>
  </r>
  <r>
    <x v="1"/>
    <s v="Office Supplies"/>
    <x v="1184"/>
    <n v="6"/>
    <n v="0"/>
    <x v="1266"/>
  </r>
  <r>
    <x v="3"/>
    <s v="Furniture"/>
    <x v="1185"/>
    <n v="1"/>
    <n v="0"/>
    <x v="1267"/>
  </r>
  <r>
    <x v="3"/>
    <s v="Technology"/>
    <x v="1171"/>
    <n v="7"/>
    <n v="0"/>
    <x v="1268"/>
  </r>
  <r>
    <x v="0"/>
    <s v="Office Supplies"/>
    <x v="1186"/>
    <n v="1"/>
    <n v="0"/>
    <x v="1269"/>
  </r>
  <r>
    <x v="1"/>
    <s v="Office Supplies"/>
    <x v="1187"/>
    <n v="6"/>
    <n v="0"/>
    <x v="1270"/>
  </r>
  <r>
    <x v="0"/>
    <s v="Office Supplies"/>
    <x v="1188"/>
    <n v="4"/>
    <n v="0.2"/>
    <x v="1271"/>
  </r>
  <r>
    <x v="2"/>
    <s v="Office Supplies"/>
    <x v="1189"/>
    <n v="3"/>
    <n v="0.2"/>
    <x v="1272"/>
  </r>
  <r>
    <x v="2"/>
    <s v="Technology"/>
    <x v="1100"/>
    <n v="4"/>
    <n v="0.2"/>
    <x v="1169"/>
  </r>
  <r>
    <x v="0"/>
    <s v="Office Supplies"/>
    <x v="1190"/>
    <n v="2"/>
    <n v="0"/>
    <x v="1273"/>
  </r>
  <r>
    <x v="2"/>
    <s v="Office Supplies"/>
    <x v="1191"/>
    <n v="3"/>
    <n v="0.2"/>
    <x v="1274"/>
  </r>
  <r>
    <x v="3"/>
    <s v="Office Supplies"/>
    <x v="1192"/>
    <n v="5"/>
    <n v="0"/>
    <x v="1275"/>
  </r>
  <r>
    <x v="0"/>
    <s v="Furniture"/>
    <x v="1193"/>
    <n v="3"/>
    <n v="0"/>
    <x v="1276"/>
  </r>
  <r>
    <x v="3"/>
    <s v="Office Supplies"/>
    <x v="1194"/>
    <n v="1"/>
    <n v="0"/>
    <x v="1277"/>
  </r>
  <r>
    <x v="2"/>
    <s v="Furniture"/>
    <x v="1195"/>
    <n v="5"/>
    <n v="0.3"/>
    <x v="55"/>
  </r>
  <r>
    <x v="0"/>
    <s v="Office Supplies"/>
    <x v="1196"/>
    <n v="7"/>
    <n v="0.2"/>
    <x v="1278"/>
  </r>
  <r>
    <x v="3"/>
    <s v="Office Supplies"/>
    <x v="1197"/>
    <n v="7"/>
    <n v="0.2"/>
    <x v="1279"/>
  </r>
  <r>
    <x v="0"/>
    <s v="Office Supplies"/>
    <x v="1198"/>
    <n v="3"/>
    <n v="0.2"/>
    <x v="1280"/>
  </r>
  <r>
    <x v="0"/>
    <s v="Office Supplies"/>
    <x v="146"/>
    <n v="3"/>
    <n v="0"/>
    <x v="1281"/>
  </r>
  <r>
    <x v="2"/>
    <s v="Office Supplies"/>
    <x v="1199"/>
    <n v="2"/>
    <n v="0.8"/>
    <x v="1282"/>
  </r>
  <r>
    <x v="3"/>
    <s v="Furniture"/>
    <x v="1200"/>
    <n v="1"/>
    <n v="0.2"/>
    <x v="1283"/>
  </r>
  <r>
    <x v="3"/>
    <s v="Office Supplies"/>
    <x v="1201"/>
    <n v="3"/>
    <n v="0.2"/>
    <x v="1284"/>
  </r>
  <r>
    <x v="0"/>
    <s v="Office Supplies"/>
    <x v="1202"/>
    <n v="5"/>
    <n v="0.2"/>
    <x v="1285"/>
  </r>
  <r>
    <x v="0"/>
    <s v="Technology"/>
    <x v="274"/>
    <n v="8"/>
    <n v="0.2"/>
    <x v="1286"/>
  </r>
  <r>
    <x v="1"/>
    <s v="Office Supplies"/>
    <x v="1203"/>
    <n v="2"/>
    <n v="0.7"/>
    <x v="1287"/>
  </r>
  <r>
    <x v="0"/>
    <s v="Office Supplies"/>
    <x v="1204"/>
    <n v="5"/>
    <n v="0"/>
    <x v="1288"/>
  </r>
  <r>
    <x v="0"/>
    <s v="Office Supplies"/>
    <x v="1205"/>
    <n v="1"/>
    <n v="0.2"/>
    <x v="1289"/>
  </r>
  <r>
    <x v="0"/>
    <s v="Furniture"/>
    <x v="1206"/>
    <n v="2"/>
    <n v="0.2"/>
    <x v="1290"/>
  </r>
  <r>
    <x v="3"/>
    <s v="Office Supplies"/>
    <x v="1207"/>
    <n v="2"/>
    <n v="0"/>
    <x v="1291"/>
  </r>
  <r>
    <x v="0"/>
    <s v="Office Supplies"/>
    <x v="29"/>
    <n v="2"/>
    <n v="0"/>
    <x v="1292"/>
  </r>
  <r>
    <x v="1"/>
    <s v="Office Supplies"/>
    <x v="1208"/>
    <n v="5"/>
    <n v="0.2"/>
    <x v="1293"/>
  </r>
  <r>
    <x v="0"/>
    <s v="Office Supplies"/>
    <x v="1209"/>
    <n v="1"/>
    <n v="0.2"/>
    <x v="1294"/>
  </r>
  <r>
    <x v="2"/>
    <s v="Technology"/>
    <x v="1210"/>
    <n v="7"/>
    <n v="0"/>
    <x v="1295"/>
  </r>
  <r>
    <x v="3"/>
    <s v="Office Supplies"/>
    <x v="1211"/>
    <n v="8"/>
    <n v="0.2"/>
    <x v="1296"/>
  </r>
  <r>
    <x v="2"/>
    <s v="Technology"/>
    <x v="1212"/>
    <n v="2"/>
    <n v="0.2"/>
    <x v="1297"/>
  </r>
  <r>
    <x v="1"/>
    <s v="Office Supplies"/>
    <x v="1213"/>
    <n v="3"/>
    <n v="0.2"/>
    <x v="1298"/>
  </r>
  <r>
    <x v="0"/>
    <s v="Office Supplies"/>
    <x v="266"/>
    <n v="2"/>
    <n v="0"/>
    <x v="271"/>
  </r>
  <r>
    <x v="2"/>
    <s v="Technology"/>
    <x v="1214"/>
    <n v="6"/>
    <n v="0.2"/>
    <x v="1299"/>
  </r>
  <r>
    <x v="1"/>
    <s v="Furniture"/>
    <x v="1215"/>
    <n v="3"/>
    <n v="0.2"/>
    <x v="1300"/>
  </r>
  <r>
    <x v="0"/>
    <s v="Furniture"/>
    <x v="1216"/>
    <n v="7"/>
    <n v="0.15"/>
    <x v="1301"/>
  </r>
  <r>
    <x v="2"/>
    <s v="Office Supplies"/>
    <x v="1217"/>
    <n v="3"/>
    <n v="0.8"/>
    <x v="1302"/>
  </r>
  <r>
    <x v="1"/>
    <s v="Technology"/>
    <x v="1218"/>
    <n v="3"/>
    <n v="0.2"/>
    <x v="1303"/>
  </r>
  <r>
    <x v="3"/>
    <s v="Technology"/>
    <x v="1219"/>
    <n v="3"/>
    <n v="0"/>
    <x v="1304"/>
  </r>
  <r>
    <x v="0"/>
    <s v="Furniture"/>
    <x v="1220"/>
    <n v="6"/>
    <n v="0"/>
    <x v="1305"/>
  </r>
  <r>
    <x v="1"/>
    <s v="Furniture"/>
    <x v="1221"/>
    <n v="2"/>
    <n v="0.2"/>
    <x v="1306"/>
  </r>
  <r>
    <x v="3"/>
    <s v="Office Supplies"/>
    <x v="237"/>
    <n v="5"/>
    <n v="0"/>
    <x v="239"/>
  </r>
  <r>
    <x v="1"/>
    <s v="Office Supplies"/>
    <x v="1222"/>
    <n v="4"/>
    <n v="0.7"/>
    <x v="1307"/>
  </r>
  <r>
    <x v="3"/>
    <s v="Office Supplies"/>
    <x v="1223"/>
    <n v="6"/>
    <n v="0"/>
    <x v="1308"/>
  </r>
  <r>
    <x v="3"/>
    <s v="Technology"/>
    <x v="1224"/>
    <n v="6"/>
    <n v="0"/>
    <x v="1309"/>
  </r>
  <r>
    <x v="1"/>
    <s v="Furniture"/>
    <x v="1225"/>
    <n v="1"/>
    <n v="0"/>
    <x v="318"/>
  </r>
  <r>
    <x v="3"/>
    <s v="Office Supplies"/>
    <x v="1226"/>
    <n v="3"/>
    <n v="0"/>
    <x v="1310"/>
  </r>
  <r>
    <x v="0"/>
    <s v="Office Supplies"/>
    <x v="1227"/>
    <n v="2"/>
    <n v="0.2"/>
    <x v="1311"/>
  </r>
  <r>
    <x v="3"/>
    <s v="Office Supplies"/>
    <x v="1228"/>
    <n v="6"/>
    <n v="0"/>
    <x v="1312"/>
  </r>
  <r>
    <x v="2"/>
    <s v="Office Supplies"/>
    <x v="1229"/>
    <n v="2"/>
    <n v="0.2"/>
    <x v="1313"/>
  </r>
  <r>
    <x v="3"/>
    <s v="Furniture"/>
    <x v="150"/>
    <n v="5"/>
    <n v="0.2"/>
    <x v="149"/>
  </r>
  <r>
    <x v="0"/>
    <s v="Office Supplies"/>
    <x v="1230"/>
    <n v="5"/>
    <n v="0"/>
    <x v="1314"/>
  </r>
  <r>
    <x v="3"/>
    <s v="Furniture"/>
    <x v="1231"/>
    <n v="4"/>
    <n v="0"/>
    <x v="1315"/>
  </r>
  <r>
    <x v="0"/>
    <s v="Furniture"/>
    <x v="1221"/>
    <n v="2"/>
    <n v="0.2"/>
    <x v="1316"/>
  </r>
  <r>
    <x v="1"/>
    <s v="Office Supplies"/>
    <x v="529"/>
    <n v="9"/>
    <n v="0.2"/>
    <x v="1317"/>
  </r>
  <r>
    <x v="0"/>
    <s v="Office Supplies"/>
    <x v="449"/>
    <n v="2"/>
    <n v="0"/>
    <x v="1318"/>
  </r>
  <r>
    <x v="0"/>
    <s v="Furniture"/>
    <x v="1232"/>
    <n v="8"/>
    <n v="0"/>
    <x v="1319"/>
  </r>
  <r>
    <x v="2"/>
    <s v="Office Supplies"/>
    <x v="697"/>
    <n v="2"/>
    <n v="0.2"/>
    <x v="726"/>
  </r>
  <r>
    <x v="3"/>
    <s v="Office Supplies"/>
    <x v="1233"/>
    <n v="4"/>
    <n v="0"/>
    <x v="1320"/>
  </r>
  <r>
    <x v="1"/>
    <s v="Office Supplies"/>
    <x v="1234"/>
    <n v="8"/>
    <n v="0.7"/>
    <x v="1321"/>
  </r>
  <r>
    <x v="3"/>
    <s v="Office Supplies"/>
    <x v="1235"/>
    <n v="2"/>
    <n v="0"/>
    <x v="1322"/>
  </r>
  <r>
    <x v="1"/>
    <s v="Office Supplies"/>
    <x v="1236"/>
    <n v="5"/>
    <n v="0.2"/>
    <x v="1323"/>
  </r>
  <r>
    <x v="1"/>
    <s v="Technology"/>
    <x v="1237"/>
    <n v="4"/>
    <n v="0"/>
    <x v="1324"/>
  </r>
  <r>
    <x v="3"/>
    <s v="Office Supplies"/>
    <x v="1238"/>
    <n v="1"/>
    <n v="0"/>
    <x v="1325"/>
  </r>
  <r>
    <x v="0"/>
    <s v="Technology"/>
    <x v="372"/>
    <n v="2"/>
    <n v="0.2"/>
    <x v="1326"/>
  </r>
  <r>
    <x v="0"/>
    <s v="Office Supplies"/>
    <x v="516"/>
    <n v="2"/>
    <n v="0"/>
    <x v="526"/>
  </r>
  <r>
    <x v="2"/>
    <s v="Office Supplies"/>
    <x v="1239"/>
    <n v="1"/>
    <n v="0.2"/>
    <x v="1327"/>
  </r>
  <r>
    <x v="3"/>
    <s v="Furniture"/>
    <x v="1240"/>
    <n v="7"/>
    <n v="0.3"/>
    <x v="1328"/>
  </r>
  <r>
    <x v="3"/>
    <s v="Technology"/>
    <x v="592"/>
    <n v="3"/>
    <n v="0"/>
    <x v="607"/>
  </r>
  <r>
    <x v="3"/>
    <s v="Office Supplies"/>
    <x v="1241"/>
    <n v="2"/>
    <n v="0.7"/>
    <x v="1329"/>
  </r>
  <r>
    <x v="3"/>
    <s v="Office Supplies"/>
    <x v="1242"/>
    <n v="5"/>
    <n v="0.2"/>
    <x v="1330"/>
  </r>
  <r>
    <x v="2"/>
    <s v="Furniture"/>
    <x v="1243"/>
    <n v="2"/>
    <n v="0"/>
    <x v="1331"/>
  </r>
  <r>
    <x v="3"/>
    <s v="Furniture"/>
    <x v="1244"/>
    <n v="2"/>
    <n v="0.1"/>
    <x v="1332"/>
  </r>
  <r>
    <x v="2"/>
    <s v="Furniture"/>
    <x v="1245"/>
    <n v="3"/>
    <n v="0.6"/>
    <x v="1333"/>
  </r>
  <r>
    <x v="3"/>
    <s v="Office Supplies"/>
    <x v="1246"/>
    <n v="5"/>
    <n v="0"/>
    <x v="1334"/>
  </r>
  <r>
    <x v="0"/>
    <s v="Office Supplies"/>
    <x v="1150"/>
    <n v="3"/>
    <n v="0"/>
    <x v="1335"/>
  </r>
  <r>
    <x v="0"/>
    <s v="Office Supplies"/>
    <x v="1247"/>
    <n v="3"/>
    <n v="0.2"/>
    <x v="1336"/>
  </r>
  <r>
    <x v="3"/>
    <s v="Office Supplies"/>
    <x v="489"/>
    <n v="4"/>
    <n v="0.2"/>
    <x v="500"/>
  </r>
  <r>
    <x v="3"/>
    <s v="Technology"/>
    <x v="1248"/>
    <n v="7"/>
    <n v="0"/>
    <x v="1337"/>
  </r>
  <r>
    <x v="3"/>
    <s v="Office Supplies"/>
    <x v="1249"/>
    <n v="2"/>
    <n v="0.2"/>
    <x v="1338"/>
  </r>
  <r>
    <x v="2"/>
    <s v="Office Supplies"/>
    <x v="1250"/>
    <n v="3"/>
    <n v="0.2"/>
    <x v="1339"/>
  </r>
  <r>
    <x v="2"/>
    <s v="Technology"/>
    <x v="1251"/>
    <n v="7"/>
    <n v="0.2"/>
    <x v="1340"/>
  </r>
  <r>
    <x v="3"/>
    <s v="Technology"/>
    <x v="1252"/>
    <n v="4"/>
    <n v="0.4"/>
    <x v="1341"/>
  </r>
  <r>
    <x v="3"/>
    <s v="Office Supplies"/>
    <x v="1253"/>
    <n v="4"/>
    <n v="0"/>
    <x v="1342"/>
  </r>
  <r>
    <x v="3"/>
    <s v="Office Supplies"/>
    <x v="1254"/>
    <n v="7"/>
    <n v="0"/>
    <x v="1343"/>
  </r>
  <r>
    <x v="3"/>
    <s v="Office Supplies"/>
    <x v="479"/>
    <n v="3"/>
    <n v="0"/>
    <x v="488"/>
  </r>
  <r>
    <x v="0"/>
    <s v="Technology"/>
    <x v="1255"/>
    <n v="8"/>
    <n v="0"/>
    <x v="1344"/>
  </r>
  <r>
    <x v="1"/>
    <s v="Technology"/>
    <x v="1256"/>
    <n v="1"/>
    <n v="0"/>
    <x v="1345"/>
  </r>
  <r>
    <x v="2"/>
    <s v="Office Supplies"/>
    <x v="1257"/>
    <n v="4"/>
    <n v="0"/>
    <x v="1346"/>
  </r>
  <r>
    <x v="3"/>
    <s v="Office Supplies"/>
    <x v="1258"/>
    <n v="3"/>
    <n v="0.7"/>
    <x v="1347"/>
  </r>
  <r>
    <x v="2"/>
    <s v="Technology"/>
    <x v="1259"/>
    <n v="7"/>
    <n v="0"/>
    <x v="1348"/>
  </r>
  <r>
    <x v="2"/>
    <s v="Technology"/>
    <x v="1260"/>
    <n v="3"/>
    <n v="0.2"/>
    <x v="1349"/>
  </r>
  <r>
    <x v="2"/>
    <s v="Office Supplies"/>
    <x v="239"/>
    <n v="2"/>
    <n v="0.2"/>
    <x v="241"/>
  </r>
  <r>
    <x v="0"/>
    <s v="Furniture"/>
    <x v="1261"/>
    <n v="5"/>
    <n v="0.2"/>
    <x v="1350"/>
  </r>
  <r>
    <x v="0"/>
    <s v="Office Supplies"/>
    <x v="1262"/>
    <n v="1"/>
    <n v="0.2"/>
    <x v="1351"/>
  </r>
  <r>
    <x v="0"/>
    <s v="Technology"/>
    <x v="1263"/>
    <n v="3"/>
    <n v="0.2"/>
    <x v="1352"/>
  </r>
  <r>
    <x v="0"/>
    <s v="Office Supplies"/>
    <x v="1264"/>
    <n v="7"/>
    <n v="0"/>
    <x v="1353"/>
  </r>
  <r>
    <x v="3"/>
    <s v="Furniture"/>
    <x v="1265"/>
    <n v="3"/>
    <n v="0.3"/>
    <x v="1354"/>
  </r>
  <r>
    <x v="3"/>
    <s v="Office Supplies"/>
    <x v="1266"/>
    <n v="2"/>
    <n v="0"/>
    <x v="1355"/>
  </r>
  <r>
    <x v="3"/>
    <s v="Furniture"/>
    <x v="1267"/>
    <n v="7"/>
    <n v="0.1"/>
    <x v="1356"/>
  </r>
  <r>
    <x v="2"/>
    <s v="Office Supplies"/>
    <x v="1268"/>
    <n v="5"/>
    <n v="0.2"/>
    <x v="1357"/>
  </r>
  <r>
    <x v="3"/>
    <s v="Furniture"/>
    <x v="1269"/>
    <n v="2"/>
    <n v="0.2"/>
    <x v="1358"/>
  </r>
  <r>
    <x v="2"/>
    <s v="Office Supplies"/>
    <x v="1270"/>
    <n v="7"/>
    <n v="0.2"/>
    <x v="1359"/>
  </r>
  <r>
    <x v="0"/>
    <s v="Furniture"/>
    <x v="1271"/>
    <n v="5"/>
    <n v="0"/>
    <x v="1360"/>
  </r>
  <r>
    <x v="1"/>
    <s v="Office Supplies"/>
    <x v="1272"/>
    <n v="3"/>
    <n v="0"/>
    <x v="1361"/>
  </r>
  <r>
    <x v="3"/>
    <s v="Technology"/>
    <x v="1273"/>
    <n v="4"/>
    <n v="0"/>
    <x v="1362"/>
  </r>
  <r>
    <x v="3"/>
    <s v="Furniture"/>
    <x v="1274"/>
    <n v="5"/>
    <n v="0"/>
    <x v="1363"/>
  </r>
  <r>
    <x v="2"/>
    <s v="Furniture"/>
    <x v="1275"/>
    <n v="1"/>
    <n v="0.3"/>
    <x v="1364"/>
  </r>
  <r>
    <x v="0"/>
    <s v="Office Supplies"/>
    <x v="416"/>
    <n v="3"/>
    <n v="0"/>
    <x v="1365"/>
  </r>
  <r>
    <x v="3"/>
    <s v="Technology"/>
    <x v="1276"/>
    <n v="9"/>
    <n v="0"/>
    <x v="1366"/>
  </r>
  <r>
    <x v="2"/>
    <s v="Office Supplies"/>
    <x v="1277"/>
    <n v="1"/>
    <n v="0.2"/>
    <x v="1367"/>
  </r>
  <r>
    <x v="3"/>
    <s v="Furniture"/>
    <x v="1278"/>
    <n v="2"/>
    <n v="0.1"/>
    <x v="1368"/>
  </r>
  <r>
    <x v="3"/>
    <s v="Office Supplies"/>
    <x v="1255"/>
    <n v="4"/>
    <n v="0"/>
    <x v="1369"/>
  </r>
  <r>
    <x v="3"/>
    <s v="Office Supplies"/>
    <x v="1279"/>
    <n v="4"/>
    <n v="0.2"/>
    <x v="1370"/>
  </r>
  <r>
    <x v="3"/>
    <s v="Office Supplies"/>
    <x v="1280"/>
    <n v="6"/>
    <n v="0.2"/>
    <x v="1371"/>
  </r>
  <r>
    <x v="3"/>
    <s v="Technology"/>
    <x v="1281"/>
    <n v="2"/>
    <n v="0"/>
    <x v="1372"/>
  </r>
  <r>
    <x v="1"/>
    <s v="Office Supplies"/>
    <x v="1282"/>
    <n v="1"/>
    <n v="0.2"/>
    <x v="1373"/>
  </r>
  <r>
    <x v="3"/>
    <s v="Furniture"/>
    <x v="360"/>
    <n v="2"/>
    <n v="0.1"/>
    <x v="1374"/>
  </r>
  <r>
    <x v="1"/>
    <s v="Technology"/>
    <x v="82"/>
    <n v="3"/>
    <n v="0.2"/>
    <x v="1375"/>
  </r>
  <r>
    <x v="3"/>
    <s v="Office Supplies"/>
    <x v="375"/>
    <n v="2"/>
    <n v="0"/>
    <x v="1376"/>
  </r>
  <r>
    <x v="1"/>
    <s v="Office Supplies"/>
    <x v="1283"/>
    <n v="5"/>
    <n v="0"/>
    <x v="1377"/>
  </r>
  <r>
    <x v="0"/>
    <s v="Office Supplies"/>
    <x v="1284"/>
    <n v="1"/>
    <n v="0.2"/>
    <x v="1378"/>
  </r>
  <r>
    <x v="3"/>
    <s v="Office Supplies"/>
    <x v="1285"/>
    <n v="1"/>
    <n v="0.2"/>
    <x v="1379"/>
  </r>
  <r>
    <x v="3"/>
    <s v="Office Supplies"/>
    <x v="708"/>
    <n v="3"/>
    <n v="0.2"/>
    <x v="1380"/>
  </r>
  <r>
    <x v="1"/>
    <s v="Technology"/>
    <x v="1286"/>
    <n v="13"/>
    <n v="0.2"/>
    <x v="1381"/>
  </r>
  <r>
    <x v="2"/>
    <s v="Technology"/>
    <x v="1287"/>
    <n v="2"/>
    <n v="0"/>
    <x v="1382"/>
  </r>
  <r>
    <x v="3"/>
    <s v="Office Supplies"/>
    <x v="453"/>
    <n v="2"/>
    <n v="0"/>
    <x v="1383"/>
  </r>
  <r>
    <x v="3"/>
    <s v="Office Supplies"/>
    <x v="1288"/>
    <n v="3"/>
    <n v="0.2"/>
    <x v="1384"/>
  </r>
  <r>
    <x v="0"/>
    <s v="Technology"/>
    <x v="1289"/>
    <n v="7"/>
    <n v="0.2"/>
    <x v="1385"/>
  </r>
  <r>
    <x v="3"/>
    <s v="Furniture"/>
    <x v="1290"/>
    <n v="6"/>
    <n v="0.2"/>
    <x v="1386"/>
  </r>
  <r>
    <x v="1"/>
    <s v="Office Supplies"/>
    <x v="1291"/>
    <n v="3"/>
    <n v="0.2"/>
    <x v="1387"/>
  </r>
  <r>
    <x v="2"/>
    <s v="Office Supplies"/>
    <x v="1292"/>
    <n v="3"/>
    <n v="0.2"/>
    <x v="1388"/>
  </r>
  <r>
    <x v="1"/>
    <s v="Furniture"/>
    <x v="1293"/>
    <n v="5"/>
    <n v="0"/>
    <x v="1389"/>
  </r>
  <r>
    <x v="0"/>
    <s v="Technology"/>
    <x v="1294"/>
    <n v="6"/>
    <n v="0.2"/>
    <x v="1390"/>
  </r>
  <r>
    <x v="0"/>
    <s v="Office Supplies"/>
    <x v="74"/>
    <n v="2"/>
    <n v="0"/>
    <x v="877"/>
  </r>
  <r>
    <x v="2"/>
    <s v="Furniture"/>
    <x v="1295"/>
    <n v="5"/>
    <n v="0"/>
    <x v="1391"/>
  </r>
  <r>
    <x v="2"/>
    <s v="Office Supplies"/>
    <x v="1296"/>
    <n v="4"/>
    <n v="0.8"/>
    <x v="1392"/>
  </r>
  <r>
    <x v="1"/>
    <s v="Furniture"/>
    <x v="1297"/>
    <n v="7"/>
    <n v="0"/>
    <x v="1393"/>
  </r>
  <r>
    <x v="1"/>
    <s v="Office Supplies"/>
    <x v="1298"/>
    <n v="3"/>
    <n v="0"/>
    <x v="1394"/>
  </r>
  <r>
    <x v="2"/>
    <s v="Office Supplies"/>
    <x v="441"/>
    <n v="3"/>
    <n v="0"/>
    <x v="448"/>
  </r>
  <r>
    <x v="1"/>
    <s v="Furniture"/>
    <x v="1299"/>
    <n v="4"/>
    <n v="0.2"/>
    <x v="1395"/>
  </r>
  <r>
    <x v="0"/>
    <s v="Furniture"/>
    <x v="299"/>
    <n v="3"/>
    <n v="0"/>
    <x v="1396"/>
  </r>
  <r>
    <x v="3"/>
    <s v="Office Supplies"/>
    <x v="199"/>
    <n v="2"/>
    <n v="0.2"/>
    <x v="200"/>
  </r>
  <r>
    <x v="2"/>
    <s v="Technology"/>
    <x v="1300"/>
    <n v="4"/>
    <n v="0.2"/>
    <x v="1397"/>
  </r>
  <r>
    <x v="3"/>
    <s v="Technology"/>
    <x v="1301"/>
    <n v="2"/>
    <n v="0"/>
    <x v="1398"/>
  </r>
  <r>
    <x v="3"/>
    <s v="Office Supplies"/>
    <x v="73"/>
    <n v="3"/>
    <n v="0.2"/>
    <x v="73"/>
  </r>
  <r>
    <x v="0"/>
    <s v="Technology"/>
    <x v="1302"/>
    <n v="3"/>
    <n v="0.2"/>
    <x v="1399"/>
  </r>
  <r>
    <x v="3"/>
    <s v="Office Supplies"/>
    <x v="1303"/>
    <n v="6"/>
    <n v="0.2"/>
    <x v="1400"/>
  </r>
  <r>
    <x v="3"/>
    <s v="Office Supplies"/>
    <x v="1304"/>
    <n v="2"/>
    <n v="0.7"/>
    <x v="1401"/>
  </r>
  <r>
    <x v="1"/>
    <s v="Technology"/>
    <x v="1305"/>
    <n v="3"/>
    <n v="0"/>
    <x v="1402"/>
  </r>
  <r>
    <x v="3"/>
    <s v="Office Supplies"/>
    <x v="1306"/>
    <n v="3"/>
    <n v="0.7"/>
    <x v="1403"/>
  </r>
  <r>
    <x v="0"/>
    <s v="Technology"/>
    <x v="1307"/>
    <n v="1"/>
    <n v="0"/>
    <x v="1404"/>
  </r>
  <r>
    <x v="3"/>
    <s v="Office Supplies"/>
    <x v="1308"/>
    <n v="2"/>
    <n v="0.2"/>
    <x v="1405"/>
  </r>
  <r>
    <x v="1"/>
    <s v="Office Supplies"/>
    <x v="1309"/>
    <n v="3"/>
    <n v="0"/>
    <x v="1406"/>
  </r>
  <r>
    <x v="3"/>
    <s v="Office Supplies"/>
    <x v="118"/>
    <n v="3"/>
    <n v="0.2"/>
    <x v="1407"/>
  </r>
  <r>
    <x v="3"/>
    <s v="Office Supplies"/>
    <x v="1310"/>
    <n v="1"/>
    <n v="0.7"/>
    <x v="1408"/>
  </r>
  <r>
    <x v="0"/>
    <s v="Office Supplies"/>
    <x v="1311"/>
    <n v="4"/>
    <n v="0.7"/>
    <x v="1409"/>
  </r>
  <r>
    <x v="2"/>
    <s v="Office Supplies"/>
    <x v="1312"/>
    <n v="4"/>
    <n v="0"/>
    <x v="1410"/>
  </r>
  <r>
    <x v="2"/>
    <s v="Office Supplies"/>
    <x v="1313"/>
    <n v="2"/>
    <n v="0.2"/>
    <x v="1411"/>
  </r>
  <r>
    <x v="0"/>
    <s v="Furniture"/>
    <x v="1314"/>
    <n v="5"/>
    <n v="0"/>
    <x v="1412"/>
  </r>
  <r>
    <x v="2"/>
    <s v="Office Supplies"/>
    <x v="1315"/>
    <n v="1"/>
    <n v="0.2"/>
    <x v="1413"/>
  </r>
  <r>
    <x v="0"/>
    <s v="Furniture"/>
    <x v="1316"/>
    <n v="8"/>
    <n v="0"/>
    <x v="1414"/>
  </r>
  <r>
    <x v="3"/>
    <s v="Office Supplies"/>
    <x v="1317"/>
    <n v="1"/>
    <n v="0.7"/>
    <x v="1415"/>
  </r>
  <r>
    <x v="2"/>
    <s v="Office Supplies"/>
    <x v="1318"/>
    <n v="2"/>
    <n v="0"/>
    <x v="1416"/>
  </r>
  <r>
    <x v="1"/>
    <s v="Office Supplies"/>
    <x v="77"/>
    <n v="3"/>
    <n v="0.2"/>
    <x v="77"/>
  </r>
  <r>
    <x v="1"/>
    <s v="Office Supplies"/>
    <x v="1319"/>
    <n v="3"/>
    <n v="0"/>
    <x v="1417"/>
  </r>
  <r>
    <x v="0"/>
    <s v="Office Supplies"/>
    <x v="1320"/>
    <n v="4"/>
    <n v="0"/>
    <x v="1418"/>
  </r>
  <r>
    <x v="3"/>
    <s v="Office Supplies"/>
    <x v="1321"/>
    <n v="2"/>
    <n v="0.2"/>
    <x v="1419"/>
  </r>
  <r>
    <x v="3"/>
    <s v="Office Supplies"/>
    <x v="1322"/>
    <n v="9"/>
    <n v="0"/>
    <x v="1420"/>
  </r>
  <r>
    <x v="3"/>
    <s v="Office Supplies"/>
    <x v="1323"/>
    <n v="1"/>
    <n v="0"/>
    <x v="55"/>
  </r>
  <r>
    <x v="0"/>
    <s v="Office Supplies"/>
    <x v="1324"/>
    <n v="2"/>
    <n v="0"/>
    <x v="1421"/>
  </r>
  <r>
    <x v="3"/>
    <s v="Office Supplies"/>
    <x v="1325"/>
    <n v="2"/>
    <n v="0.2"/>
    <x v="1422"/>
  </r>
  <r>
    <x v="1"/>
    <s v="Office Supplies"/>
    <x v="1326"/>
    <n v="1"/>
    <n v="0.2"/>
    <x v="1423"/>
  </r>
  <r>
    <x v="0"/>
    <s v="Technology"/>
    <x v="1327"/>
    <n v="4"/>
    <n v="0.2"/>
    <x v="1424"/>
  </r>
  <r>
    <x v="1"/>
    <s v="Office Supplies"/>
    <x v="1328"/>
    <n v="4"/>
    <n v="0"/>
    <x v="1425"/>
  </r>
  <r>
    <x v="0"/>
    <s v="Office Supplies"/>
    <x v="674"/>
    <n v="7"/>
    <n v="0"/>
    <x v="701"/>
  </r>
  <r>
    <x v="1"/>
    <s v="Office Supplies"/>
    <x v="1329"/>
    <n v="12"/>
    <n v="0.2"/>
    <x v="1426"/>
  </r>
  <r>
    <x v="0"/>
    <s v="Technology"/>
    <x v="1330"/>
    <n v="3"/>
    <n v="0.2"/>
    <x v="1427"/>
  </r>
  <r>
    <x v="0"/>
    <s v="Office Supplies"/>
    <x v="1331"/>
    <n v="3"/>
    <n v="0"/>
    <x v="1428"/>
  </r>
  <r>
    <x v="3"/>
    <s v="Office Supplies"/>
    <x v="1332"/>
    <n v="5"/>
    <n v="0"/>
    <x v="1429"/>
  </r>
  <r>
    <x v="0"/>
    <s v="Office Supplies"/>
    <x v="1333"/>
    <n v="4"/>
    <n v="0"/>
    <x v="1430"/>
  </r>
  <r>
    <x v="2"/>
    <s v="Technology"/>
    <x v="867"/>
    <n v="3"/>
    <n v="0.2"/>
    <x v="1431"/>
  </r>
  <r>
    <x v="3"/>
    <s v="Furniture"/>
    <x v="1202"/>
    <n v="3"/>
    <n v="0"/>
    <x v="1432"/>
  </r>
  <r>
    <x v="3"/>
    <s v="Furniture"/>
    <x v="1334"/>
    <n v="9"/>
    <n v="0.4"/>
    <x v="1433"/>
  </r>
  <r>
    <x v="3"/>
    <s v="Office Supplies"/>
    <x v="1335"/>
    <n v="3"/>
    <n v="0"/>
    <x v="1434"/>
  </r>
  <r>
    <x v="3"/>
    <s v="Office Supplies"/>
    <x v="1336"/>
    <n v="3"/>
    <n v="0"/>
    <x v="1435"/>
  </r>
  <r>
    <x v="0"/>
    <s v="Technology"/>
    <x v="1337"/>
    <n v="8"/>
    <n v="0.2"/>
    <x v="1436"/>
  </r>
  <r>
    <x v="2"/>
    <s v="Furniture"/>
    <x v="1338"/>
    <n v="3"/>
    <n v="0.3"/>
    <x v="1437"/>
  </r>
  <r>
    <x v="2"/>
    <s v="Furniture"/>
    <x v="1339"/>
    <n v="1"/>
    <n v="0.6"/>
    <x v="1438"/>
  </r>
  <r>
    <x v="2"/>
    <s v="Office Supplies"/>
    <x v="156"/>
    <n v="2"/>
    <n v="0"/>
    <x v="155"/>
  </r>
  <r>
    <x v="2"/>
    <s v="Technology"/>
    <x v="1340"/>
    <n v="2"/>
    <n v="0"/>
    <x v="1439"/>
  </r>
  <r>
    <x v="1"/>
    <s v="Office Supplies"/>
    <x v="1341"/>
    <n v="5"/>
    <n v="0"/>
    <x v="1440"/>
  </r>
  <r>
    <x v="3"/>
    <s v="Office Supplies"/>
    <x v="1131"/>
    <n v="2"/>
    <n v="0.2"/>
    <x v="1441"/>
  </r>
  <r>
    <x v="1"/>
    <s v="Office Supplies"/>
    <x v="1342"/>
    <n v="5"/>
    <n v="0.2"/>
    <x v="1442"/>
  </r>
  <r>
    <x v="3"/>
    <s v="Technology"/>
    <x v="1343"/>
    <n v="7"/>
    <n v="0.7"/>
    <x v="1443"/>
  </r>
  <r>
    <x v="3"/>
    <s v="Technology"/>
    <x v="1344"/>
    <n v="2"/>
    <n v="0"/>
    <x v="1444"/>
  </r>
  <r>
    <x v="2"/>
    <s v="Office Supplies"/>
    <x v="1345"/>
    <n v="4"/>
    <n v="0.8"/>
    <x v="1445"/>
  </r>
  <r>
    <x v="2"/>
    <s v="Technology"/>
    <x v="1346"/>
    <n v="11"/>
    <n v="0"/>
    <x v="1446"/>
  </r>
  <r>
    <x v="0"/>
    <s v="Furniture"/>
    <x v="1347"/>
    <n v="1"/>
    <n v="0.2"/>
    <x v="1447"/>
  </r>
  <r>
    <x v="1"/>
    <s v="Office Supplies"/>
    <x v="1348"/>
    <n v="2"/>
    <n v="0"/>
    <x v="1448"/>
  </r>
  <r>
    <x v="1"/>
    <s v="Furniture"/>
    <x v="1349"/>
    <n v="2"/>
    <n v="0.2"/>
    <x v="55"/>
  </r>
  <r>
    <x v="0"/>
    <s v="Office Supplies"/>
    <x v="1350"/>
    <n v="3"/>
    <n v="0"/>
    <x v="1449"/>
  </r>
  <r>
    <x v="0"/>
    <s v="Office Supplies"/>
    <x v="1351"/>
    <n v="3"/>
    <n v="0"/>
    <x v="1450"/>
  </r>
  <r>
    <x v="1"/>
    <s v="Office Supplies"/>
    <x v="77"/>
    <n v="3"/>
    <n v="0.2"/>
    <x v="77"/>
  </r>
  <r>
    <x v="3"/>
    <s v="Office Supplies"/>
    <x v="77"/>
    <n v="3"/>
    <n v="0.2"/>
    <x v="77"/>
  </r>
  <r>
    <x v="1"/>
    <s v="Office Supplies"/>
    <x v="1352"/>
    <n v="3"/>
    <n v="0.2"/>
    <x v="1451"/>
  </r>
  <r>
    <x v="2"/>
    <s v="Technology"/>
    <x v="1353"/>
    <n v="3"/>
    <n v="0"/>
    <x v="1452"/>
  </r>
  <r>
    <x v="3"/>
    <s v="Office Supplies"/>
    <x v="1354"/>
    <n v="2"/>
    <n v="0"/>
    <x v="1453"/>
  </r>
  <r>
    <x v="3"/>
    <s v="Office Supplies"/>
    <x v="1355"/>
    <n v="4"/>
    <n v="0"/>
    <x v="1454"/>
  </r>
  <r>
    <x v="2"/>
    <s v="Technology"/>
    <x v="1356"/>
    <n v="3"/>
    <n v="0.2"/>
    <x v="1455"/>
  </r>
  <r>
    <x v="2"/>
    <s v="Office Supplies"/>
    <x v="1357"/>
    <n v="3"/>
    <n v="0"/>
    <x v="1456"/>
  </r>
  <r>
    <x v="3"/>
    <s v="Furniture"/>
    <x v="1358"/>
    <n v="3"/>
    <n v="0.2"/>
    <x v="1457"/>
  </r>
  <r>
    <x v="2"/>
    <s v="Office Supplies"/>
    <x v="494"/>
    <n v="3"/>
    <n v="0"/>
    <x v="1458"/>
  </r>
  <r>
    <x v="2"/>
    <s v="Office Supplies"/>
    <x v="1359"/>
    <n v="1"/>
    <n v="0.2"/>
    <x v="1459"/>
  </r>
  <r>
    <x v="0"/>
    <s v="Technology"/>
    <x v="1160"/>
    <n v="6"/>
    <n v="0"/>
    <x v="1460"/>
  </r>
  <r>
    <x v="3"/>
    <s v="Office Supplies"/>
    <x v="1360"/>
    <n v="8"/>
    <n v="0"/>
    <x v="1461"/>
  </r>
  <r>
    <x v="0"/>
    <s v="Office Supplies"/>
    <x v="1361"/>
    <n v="6"/>
    <n v="0"/>
    <x v="1462"/>
  </r>
  <r>
    <x v="2"/>
    <s v="Office Supplies"/>
    <x v="81"/>
    <n v="3"/>
    <n v="0"/>
    <x v="81"/>
  </r>
  <r>
    <x v="0"/>
    <s v="Office Supplies"/>
    <x v="1362"/>
    <n v="6"/>
    <n v="0.2"/>
    <x v="1463"/>
  </r>
  <r>
    <x v="2"/>
    <s v="Office Supplies"/>
    <x v="1363"/>
    <n v="7"/>
    <n v="0.8"/>
    <x v="1464"/>
  </r>
  <r>
    <x v="3"/>
    <s v="Technology"/>
    <x v="1364"/>
    <n v="2"/>
    <n v="0.4"/>
    <x v="1465"/>
  </r>
  <r>
    <x v="3"/>
    <s v="Office Supplies"/>
    <x v="1365"/>
    <n v="2"/>
    <n v="0.2"/>
    <x v="1466"/>
  </r>
  <r>
    <x v="0"/>
    <s v="Office Supplies"/>
    <x v="1366"/>
    <n v="2"/>
    <n v="0"/>
    <x v="1467"/>
  </r>
  <r>
    <x v="0"/>
    <s v="Technology"/>
    <x v="1367"/>
    <n v="7"/>
    <n v="0.2"/>
    <x v="1468"/>
  </r>
  <r>
    <x v="2"/>
    <s v="Office Supplies"/>
    <x v="1368"/>
    <n v="8"/>
    <n v="0.2"/>
    <x v="1469"/>
  </r>
  <r>
    <x v="0"/>
    <s v="Furniture"/>
    <x v="1369"/>
    <n v="5"/>
    <n v="0"/>
    <x v="1470"/>
  </r>
  <r>
    <x v="3"/>
    <s v="Office Supplies"/>
    <x v="1370"/>
    <n v="4"/>
    <n v="0"/>
    <x v="1471"/>
  </r>
  <r>
    <x v="3"/>
    <s v="Technology"/>
    <x v="1371"/>
    <n v="3"/>
    <n v="0"/>
    <x v="1472"/>
  </r>
  <r>
    <x v="0"/>
    <s v="Office Supplies"/>
    <x v="1372"/>
    <n v="1"/>
    <n v="0"/>
    <x v="1473"/>
  </r>
  <r>
    <x v="3"/>
    <s v="Technology"/>
    <x v="1373"/>
    <n v="2"/>
    <n v="0"/>
    <x v="1474"/>
  </r>
  <r>
    <x v="3"/>
    <s v="Furniture"/>
    <x v="1374"/>
    <n v="3"/>
    <n v="0.3"/>
    <x v="1475"/>
  </r>
  <r>
    <x v="1"/>
    <s v="Technology"/>
    <x v="467"/>
    <n v="4"/>
    <n v="0.2"/>
    <x v="1476"/>
  </r>
  <r>
    <x v="2"/>
    <s v="Furniture"/>
    <x v="510"/>
    <n v="2"/>
    <n v="0"/>
    <x v="520"/>
  </r>
  <r>
    <x v="0"/>
    <s v="Technology"/>
    <x v="1375"/>
    <n v="2"/>
    <n v="0.2"/>
    <x v="1477"/>
  </r>
  <r>
    <x v="3"/>
    <s v="Office Supplies"/>
    <x v="1376"/>
    <n v="4"/>
    <n v="0"/>
    <x v="1478"/>
  </r>
  <r>
    <x v="0"/>
    <s v="Furniture"/>
    <x v="1377"/>
    <n v="3"/>
    <n v="0.2"/>
    <x v="1479"/>
  </r>
  <r>
    <x v="2"/>
    <s v="Furniture"/>
    <x v="1378"/>
    <n v="7"/>
    <n v="0.6"/>
    <x v="1480"/>
  </r>
  <r>
    <x v="1"/>
    <s v="Office Supplies"/>
    <x v="1379"/>
    <n v="4"/>
    <n v="0.2"/>
    <x v="1481"/>
  </r>
  <r>
    <x v="2"/>
    <s v="Office Supplies"/>
    <x v="1380"/>
    <n v="2"/>
    <n v="0.2"/>
    <x v="1482"/>
  </r>
  <r>
    <x v="3"/>
    <s v="Furniture"/>
    <x v="1381"/>
    <n v="1"/>
    <n v="0.4"/>
    <x v="1483"/>
  </r>
  <r>
    <x v="2"/>
    <s v="Office Supplies"/>
    <x v="1126"/>
    <n v="2"/>
    <n v="0.2"/>
    <x v="1200"/>
  </r>
  <r>
    <x v="0"/>
    <s v="Office Supplies"/>
    <x v="1382"/>
    <n v="1"/>
    <n v="0"/>
    <x v="1484"/>
  </r>
  <r>
    <x v="1"/>
    <s v="Office Supplies"/>
    <x v="1383"/>
    <n v="4"/>
    <n v="0"/>
    <x v="1485"/>
  </r>
  <r>
    <x v="0"/>
    <s v="Technology"/>
    <x v="1330"/>
    <n v="3"/>
    <n v="0.2"/>
    <x v="1486"/>
  </r>
  <r>
    <x v="0"/>
    <s v="Office Supplies"/>
    <x v="1384"/>
    <n v="3"/>
    <n v="0.7"/>
    <x v="1487"/>
  </r>
  <r>
    <x v="1"/>
    <s v="Technology"/>
    <x v="419"/>
    <n v="3"/>
    <n v="0"/>
    <x v="55"/>
  </r>
  <r>
    <x v="3"/>
    <s v="Furniture"/>
    <x v="1385"/>
    <n v="2"/>
    <n v="0.3"/>
    <x v="1488"/>
  </r>
  <r>
    <x v="0"/>
    <s v="Furniture"/>
    <x v="1386"/>
    <n v="4"/>
    <n v="0.2"/>
    <x v="1489"/>
  </r>
  <r>
    <x v="3"/>
    <s v="Office Supplies"/>
    <x v="489"/>
    <n v="4"/>
    <n v="0.2"/>
    <x v="500"/>
  </r>
  <r>
    <x v="0"/>
    <s v="Office Supplies"/>
    <x v="1387"/>
    <n v="4"/>
    <n v="0.2"/>
    <x v="1490"/>
  </r>
  <r>
    <x v="0"/>
    <s v="Technology"/>
    <x v="1388"/>
    <n v="4"/>
    <n v="0"/>
    <x v="1491"/>
  </r>
  <r>
    <x v="2"/>
    <s v="Technology"/>
    <x v="1389"/>
    <n v="1"/>
    <n v="0"/>
    <x v="1492"/>
  </r>
  <r>
    <x v="0"/>
    <s v="Office Supplies"/>
    <x v="1390"/>
    <n v="7"/>
    <n v="0.2"/>
    <x v="1493"/>
  </r>
  <r>
    <x v="2"/>
    <s v="Furniture"/>
    <x v="1391"/>
    <n v="5"/>
    <n v="0"/>
    <x v="1494"/>
  </r>
  <r>
    <x v="1"/>
    <s v="Office Supplies"/>
    <x v="1392"/>
    <n v="6"/>
    <n v="0"/>
    <x v="1495"/>
  </r>
  <r>
    <x v="3"/>
    <s v="Office Supplies"/>
    <x v="1393"/>
    <n v="1"/>
    <n v="0.2"/>
    <x v="1496"/>
  </r>
  <r>
    <x v="3"/>
    <s v="Office Supplies"/>
    <x v="765"/>
    <n v="3"/>
    <n v="0"/>
    <x v="800"/>
  </r>
  <r>
    <x v="0"/>
    <s v="Office Supplies"/>
    <x v="1394"/>
    <n v="7"/>
    <n v="0"/>
    <x v="1497"/>
  </r>
  <r>
    <x v="2"/>
    <s v="Office Supplies"/>
    <x v="591"/>
    <n v="3"/>
    <n v="0.2"/>
    <x v="606"/>
  </r>
  <r>
    <x v="3"/>
    <s v="Office Supplies"/>
    <x v="1395"/>
    <n v="4"/>
    <n v="0"/>
    <x v="1498"/>
  </r>
  <r>
    <x v="0"/>
    <s v="Office Supplies"/>
    <x v="286"/>
    <n v="2"/>
    <n v="0.2"/>
    <x v="291"/>
  </r>
  <r>
    <x v="2"/>
    <s v="Office Supplies"/>
    <x v="1396"/>
    <n v="7"/>
    <n v="0"/>
    <x v="1499"/>
  </r>
  <r>
    <x v="0"/>
    <s v="Office Supplies"/>
    <x v="1397"/>
    <n v="2"/>
    <n v="0"/>
    <x v="1500"/>
  </r>
  <r>
    <x v="3"/>
    <s v="Office Supplies"/>
    <x v="1398"/>
    <n v="5"/>
    <n v="0.2"/>
    <x v="1501"/>
  </r>
  <r>
    <x v="0"/>
    <s v="Office Supplies"/>
    <x v="1399"/>
    <n v="3"/>
    <n v="0"/>
    <x v="1502"/>
  </r>
  <r>
    <x v="3"/>
    <s v="Office Supplies"/>
    <x v="1400"/>
    <n v="2"/>
    <n v="0.2"/>
    <x v="1503"/>
  </r>
  <r>
    <x v="0"/>
    <s v="Office Supplies"/>
    <x v="1401"/>
    <n v="3"/>
    <n v="0"/>
    <x v="1504"/>
  </r>
  <r>
    <x v="3"/>
    <s v="Office Supplies"/>
    <x v="196"/>
    <n v="7"/>
    <n v="0"/>
    <x v="1505"/>
  </r>
  <r>
    <x v="2"/>
    <s v="Office Supplies"/>
    <x v="160"/>
    <n v="2"/>
    <n v="0"/>
    <x v="1506"/>
  </r>
  <r>
    <x v="1"/>
    <s v="Office Supplies"/>
    <x v="1402"/>
    <n v="6"/>
    <n v="0.2"/>
    <x v="1507"/>
  </r>
  <r>
    <x v="3"/>
    <s v="Technology"/>
    <x v="1403"/>
    <n v="6"/>
    <n v="0"/>
    <x v="1508"/>
  </r>
  <r>
    <x v="3"/>
    <s v="Technology"/>
    <x v="1404"/>
    <n v="4"/>
    <n v="0.4"/>
    <x v="1509"/>
  </r>
  <r>
    <x v="2"/>
    <s v="Office Supplies"/>
    <x v="1405"/>
    <n v="4"/>
    <n v="0.8"/>
    <x v="1510"/>
  </r>
  <r>
    <x v="3"/>
    <s v="Technology"/>
    <x v="1406"/>
    <n v="3"/>
    <n v="0"/>
    <x v="1511"/>
  </r>
  <r>
    <x v="0"/>
    <s v="Office Supplies"/>
    <x v="585"/>
    <n v="2"/>
    <n v="0"/>
    <x v="599"/>
  </r>
  <r>
    <x v="2"/>
    <s v="Technology"/>
    <x v="1407"/>
    <n v="3"/>
    <n v="0"/>
    <x v="1512"/>
  </r>
  <r>
    <x v="0"/>
    <s v="Technology"/>
    <x v="1408"/>
    <n v="1"/>
    <n v="0"/>
    <x v="1513"/>
  </r>
  <r>
    <x v="3"/>
    <s v="Technology"/>
    <x v="1409"/>
    <n v="4"/>
    <n v="0"/>
    <x v="1514"/>
  </r>
  <r>
    <x v="0"/>
    <s v="Office Supplies"/>
    <x v="1410"/>
    <n v="1"/>
    <n v="0"/>
    <x v="1515"/>
  </r>
  <r>
    <x v="1"/>
    <s v="Technology"/>
    <x v="1411"/>
    <n v="2"/>
    <n v="0"/>
    <x v="1516"/>
  </r>
  <r>
    <x v="3"/>
    <s v="Furniture"/>
    <x v="1412"/>
    <n v="2"/>
    <n v="0.3"/>
    <x v="1517"/>
  </r>
  <r>
    <x v="3"/>
    <s v="Office Supplies"/>
    <x v="1413"/>
    <n v="3"/>
    <n v="0.2"/>
    <x v="1518"/>
  </r>
  <r>
    <x v="3"/>
    <s v="Technology"/>
    <x v="525"/>
    <n v="2"/>
    <n v="0"/>
    <x v="536"/>
  </r>
  <r>
    <x v="3"/>
    <s v="Office Supplies"/>
    <x v="141"/>
    <n v="1"/>
    <n v="0"/>
    <x v="1519"/>
  </r>
  <r>
    <x v="1"/>
    <s v="Furniture"/>
    <x v="1414"/>
    <n v="4"/>
    <n v="0"/>
    <x v="1520"/>
  </r>
  <r>
    <x v="3"/>
    <s v="Office Supplies"/>
    <x v="60"/>
    <n v="2"/>
    <n v="0"/>
    <x v="60"/>
  </r>
  <r>
    <x v="1"/>
    <s v="Technology"/>
    <x v="1415"/>
    <n v="4"/>
    <n v="0"/>
    <x v="1521"/>
  </r>
  <r>
    <x v="1"/>
    <s v="Office Supplies"/>
    <x v="14"/>
    <n v="5"/>
    <n v="0"/>
    <x v="14"/>
  </r>
  <r>
    <x v="0"/>
    <s v="Office Supplies"/>
    <x v="238"/>
    <n v="3"/>
    <n v="0.7"/>
    <x v="240"/>
  </r>
  <r>
    <x v="2"/>
    <s v="Furniture"/>
    <x v="1416"/>
    <n v="2"/>
    <n v="0.6"/>
    <x v="1522"/>
  </r>
  <r>
    <x v="2"/>
    <s v="Office Supplies"/>
    <x v="1417"/>
    <n v="5"/>
    <n v="0.2"/>
    <x v="1523"/>
  </r>
  <r>
    <x v="0"/>
    <s v="Office Supplies"/>
    <x v="1418"/>
    <n v="2"/>
    <n v="0"/>
    <x v="1524"/>
  </r>
  <r>
    <x v="0"/>
    <s v="Office Supplies"/>
    <x v="1419"/>
    <n v="4"/>
    <n v="0.2"/>
    <x v="1525"/>
  </r>
  <r>
    <x v="3"/>
    <s v="Office Supplies"/>
    <x v="77"/>
    <n v="3"/>
    <n v="0.2"/>
    <x v="77"/>
  </r>
  <r>
    <x v="2"/>
    <s v="Office Supplies"/>
    <x v="1420"/>
    <n v="3"/>
    <n v="0.8"/>
    <x v="1526"/>
  </r>
  <r>
    <x v="3"/>
    <s v="Office Supplies"/>
    <x v="1421"/>
    <n v="5"/>
    <n v="0"/>
    <x v="1527"/>
  </r>
  <r>
    <x v="2"/>
    <s v="Office Supplies"/>
    <x v="1422"/>
    <n v="3"/>
    <n v="0.2"/>
    <x v="1528"/>
  </r>
  <r>
    <x v="2"/>
    <s v="Technology"/>
    <x v="1423"/>
    <n v="3"/>
    <n v="0.2"/>
    <x v="1529"/>
  </r>
  <r>
    <x v="2"/>
    <s v="Office Supplies"/>
    <x v="546"/>
    <n v="4"/>
    <n v="0"/>
    <x v="557"/>
  </r>
  <r>
    <x v="0"/>
    <s v="Office Supplies"/>
    <x v="266"/>
    <n v="2"/>
    <n v="0"/>
    <x v="271"/>
  </r>
  <r>
    <x v="2"/>
    <s v="Technology"/>
    <x v="1424"/>
    <n v="7"/>
    <n v="0.2"/>
    <x v="1530"/>
  </r>
  <r>
    <x v="1"/>
    <s v="Furniture"/>
    <x v="1425"/>
    <n v="3"/>
    <n v="0"/>
    <x v="1531"/>
  </r>
  <r>
    <x v="0"/>
    <s v="Office Supplies"/>
    <x v="1426"/>
    <n v="6"/>
    <n v="0"/>
    <x v="1532"/>
  </r>
  <r>
    <x v="2"/>
    <s v="Furniture"/>
    <x v="1427"/>
    <n v="3"/>
    <n v="0.3"/>
    <x v="1533"/>
  </r>
  <r>
    <x v="3"/>
    <s v="Furniture"/>
    <x v="1428"/>
    <n v="2"/>
    <n v="0.3"/>
    <x v="1534"/>
  </r>
  <r>
    <x v="0"/>
    <s v="Office Supplies"/>
    <x v="952"/>
    <n v="3"/>
    <n v="0"/>
    <x v="1535"/>
  </r>
  <r>
    <x v="3"/>
    <s v="Technology"/>
    <x v="1429"/>
    <n v="3"/>
    <n v="0.4"/>
    <x v="1536"/>
  </r>
  <r>
    <x v="3"/>
    <s v="Office Supplies"/>
    <x v="1430"/>
    <n v="1"/>
    <n v="0"/>
    <x v="1537"/>
  </r>
  <r>
    <x v="0"/>
    <s v="Office Supplies"/>
    <x v="1431"/>
    <n v="6"/>
    <n v="0"/>
    <x v="1538"/>
  </r>
  <r>
    <x v="3"/>
    <s v="Office Supplies"/>
    <x v="1432"/>
    <n v="2"/>
    <n v="0"/>
    <x v="1539"/>
  </r>
  <r>
    <x v="2"/>
    <s v="Technology"/>
    <x v="1433"/>
    <n v="2"/>
    <n v="0"/>
    <x v="1540"/>
  </r>
  <r>
    <x v="3"/>
    <s v="Furniture"/>
    <x v="415"/>
    <n v="3"/>
    <n v="0"/>
    <x v="1541"/>
  </r>
  <r>
    <x v="3"/>
    <s v="Furniture"/>
    <x v="1434"/>
    <n v="3"/>
    <n v="0.2"/>
    <x v="1542"/>
  </r>
  <r>
    <x v="2"/>
    <s v="Furniture"/>
    <x v="1435"/>
    <n v="2"/>
    <n v="0.32"/>
    <x v="1543"/>
  </r>
  <r>
    <x v="2"/>
    <s v="Furniture"/>
    <x v="1436"/>
    <n v="3"/>
    <n v="0"/>
    <x v="1544"/>
  </r>
  <r>
    <x v="3"/>
    <s v="Office Supplies"/>
    <x v="277"/>
    <n v="2"/>
    <n v="0.2"/>
    <x v="1545"/>
  </r>
  <r>
    <x v="2"/>
    <s v="Furniture"/>
    <x v="1437"/>
    <n v="5"/>
    <n v="0"/>
    <x v="1546"/>
  </r>
  <r>
    <x v="1"/>
    <s v="Office Supplies"/>
    <x v="1438"/>
    <n v="2"/>
    <n v="0"/>
    <x v="1547"/>
  </r>
  <r>
    <x v="2"/>
    <s v="Office Supplies"/>
    <x v="1439"/>
    <n v="2"/>
    <n v="0.8"/>
    <x v="1548"/>
  </r>
  <r>
    <x v="3"/>
    <s v="Office Supplies"/>
    <x v="1440"/>
    <n v="5"/>
    <n v="0"/>
    <x v="1549"/>
  </r>
  <r>
    <x v="2"/>
    <s v="Office Supplies"/>
    <x v="527"/>
    <n v="2"/>
    <n v="0.2"/>
    <x v="538"/>
  </r>
  <r>
    <x v="0"/>
    <s v="Furniture"/>
    <x v="1441"/>
    <n v="6"/>
    <n v="0"/>
    <x v="1550"/>
  </r>
  <r>
    <x v="2"/>
    <s v="Furniture"/>
    <x v="1442"/>
    <n v="5"/>
    <n v="0.6"/>
    <x v="1551"/>
  </r>
  <r>
    <x v="3"/>
    <s v="Office Supplies"/>
    <x v="1443"/>
    <n v="7"/>
    <n v="0"/>
    <x v="1552"/>
  </r>
  <r>
    <x v="2"/>
    <s v="Furniture"/>
    <x v="1444"/>
    <n v="4"/>
    <n v="0"/>
    <x v="1553"/>
  </r>
  <r>
    <x v="0"/>
    <s v="Office Supplies"/>
    <x v="14"/>
    <n v="5"/>
    <n v="0"/>
    <x v="1554"/>
  </r>
  <r>
    <x v="2"/>
    <s v="Office Supplies"/>
    <x v="1445"/>
    <n v="4"/>
    <n v="0.2"/>
    <x v="1555"/>
  </r>
  <r>
    <x v="0"/>
    <s v="Office Supplies"/>
    <x v="1446"/>
    <n v="1"/>
    <n v="0"/>
    <x v="1556"/>
  </r>
  <r>
    <x v="1"/>
    <s v="Technology"/>
    <x v="1447"/>
    <n v="3"/>
    <n v="0"/>
    <x v="1557"/>
  </r>
  <r>
    <x v="1"/>
    <s v="Office Supplies"/>
    <x v="1448"/>
    <n v="3"/>
    <n v="0.2"/>
    <x v="1558"/>
  </r>
  <r>
    <x v="2"/>
    <s v="Office Supplies"/>
    <x v="844"/>
    <n v="2"/>
    <n v="0.2"/>
    <x v="1559"/>
  </r>
  <r>
    <x v="3"/>
    <s v="Office Supplies"/>
    <x v="1449"/>
    <n v="3"/>
    <n v="0.7"/>
    <x v="1560"/>
  </r>
  <r>
    <x v="0"/>
    <s v="Furniture"/>
    <x v="1450"/>
    <n v="5"/>
    <n v="0.2"/>
    <x v="1561"/>
  </r>
  <r>
    <x v="2"/>
    <s v="Office Supplies"/>
    <x v="1451"/>
    <n v="3"/>
    <n v="0.8"/>
    <x v="1562"/>
  </r>
  <r>
    <x v="0"/>
    <s v="Office Supplies"/>
    <x v="1229"/>
    <n v="4"/>
    <n v="0.2"/>
    <x v="1563"/>
  </r>
  <r>
    <x v="2"/>
    <s v="Office Supplies"/>
    <x v="1452"/>
    <n v="5"/>
    <n v="0.2"/>
    <x v="1564"/>
  </r>
  <r>
    <x v="0"/>
    <s v="Office Supplies"/>
    <x v="1453"/>
    <n v="7"/>
    <n v="0"/>
    <x v="1565"/>
  </r>
  <r>
    <x v="0"/>
    <s v="Office Supplies"/>
    <x v="1454"/>
    <n v="5"/>
    <n v="0"/>
    <x v="1566"/>
  </r>
  <r>
    <x v="0"/>
    <s v="Office Supplies"/>
    <x v="1455"/>
    <n v="1"/>
    <n v="0.2"/>
    <x v="1567"/>
  </r>
  <r>
    <x v="3"/>
    <s v="Office Supplies"/>
    <x v="1456"/>
    <n v="3"/>
    <n v="0.7"/>
    <x v="1568"/>
  </r>
  <r>
    <x v="3"/>
    <s v="Office Supplies"/>
    <x v="207"/>
    <n v="1"/>
    <n v="0"/>
    <x v="208"/>
  </r>
  <r>
    <x v="0"/>
    <s v="Office Supplies"/>
    <x v="167"/>
    <n v="2"/>
    <n v="0"/>
    <x v="1569"/>
  </r>
  <r>
    <x v="0"/>
    <s v="Office Supplies"/>
    <x v="1457"/>
    <n v="2"/>
    <n v="0"/>
    <x v="1570"/>
  </r>
  <r>
    <x v="1"/>
    <s v="Technology"/>
    <x v="1458"/>
    <n v="2"/>
    <n v="0"/>
    <x v="1571"/>
  </r>
  <r>
    <x v="0"/>
    <s v="Office Supplies"/>
    <x v="369"/>
    <n v="7"/>
    <n v="0"/>
    <x v="375"/>
  </r>
  <r>
    <x v="3"/>
    <s v="Office Supplies"/>
    <x v="1459"/>
    <n v="2"/>
    <n v="0"/>
    <x v="1572"/>
  </r>
  <r>
    <x v="2"/>
    <s v="Office Supplies"/>
    <x v="1460"/>
    <n v="7"/>
    <n v="0.2"/>
    <x v="1573"/>
  </r>
  <r>
    <x v="1"/>
    <s v="Office Supplies"/>
    <x v="1461"/>
    <n v="3"/>
    <n v="0.7"/>
    <x v="1574"/>
  </r>
  <r>
    <x v="3"/>
    <s v="Office Supplies"/>
    <x v="1462"/>
    <n v="5"/>
    <n v="0.2"/>
    <x v="1575"/>
  </r>
  <r>
    <x v="2"/>
    <s v="Furniture"/>
    <x v="1463"/>
    <n v="2"/>
    <n v="0"/>
    <x v="1576"/>
  </r>
  <r>
    <x v="2"/>
    <s v="Office Supplies"/>
    <x v="1464"/>
    <n v="4"/>
    <n v="0.2"/>
    <x v="1577"/>
  </r>
  <r>
    <x v="2"/>
    <s v="Technology"/>
    <x v="1465"/>
    <n v="3"/>
    <n v="0.2"/>
    <x v="55"/>
  </r>
  <r>
    <x v="2"/>
    <s v="Office Supplies"/>
    <x v="1466"/>
    <n v="3"/>
    <n v="0.2"/>
    <x v="1578"/>
  </r>
  <r>
    <x v="0"/>
    <s v="Technology"/>
    <x v="1467"/>
    <n v="4"/>
    <n v="0.2"/>
    <x v="1579"/>
  </r>
  <r>
    <x v="1"/>
    <s v="Technology"/>
    <x v="1468"/>
    <n v="2"/>
    <n v="0"/>
    <x v="1580"/>
  </r>
  <r>
    <x v="0"/>
    <s v="Furniture"/>
    <x v="1469"/>
    <n v="10"/>
    <n v="0.15"/>
    <x v="1581"/>
  </r>
  <r>
    <x v="2"/>
    <s v="Furniture"/>
    <x v="1470"/>
    <n v="3"/>
    <n v="0.32"/>
    <x v="1582"/>
  </r>
  <r>
    <x v="0"/>
    <s v="Furniture"/>
    <x v="1471"/>
    <n v="3"/>
    <n v="0"/>
    <x v="1583"/>
  </r>
  <r>
    <x v="2"/>
    <s v="Office Supplies"/>
    <x v="1472"/>
    <n v="2"/>
    <n v="0"/>
    <x v="1584"/>
  </r>
  <r>
    <x v="1"/>
    <s v="Office Supplies"/>
    <x v="1473"/>
    <n v="1"/>
    <n v="0.2"/>
    <x v="1585"/>
  </r>
  <r>
    <x v="0"/>
    <s v="Office Supplies"/>
    <x v="732"/>
    <n v="3"/>
    <n v="0.2"/>
    <x v="761"/>
  </r>
  <r>
    <x v="0"/>
    <s v="Office Supplies"/>
    <x v="1431"/>
    <n v="6"/>
    <n v="0"/>
    <x v="1586"/>
  </r>
  <r>
    <x v="2"/>
    <s v="Technology"/>
    <x v="1474"/>
    <n v="6"/>
    <n v="0.2"/>
    <x v="1587"/>
  </r>
  <r>
    <x v="0"/>
    <s v="Furniture"/>
    <x v="1475"/>
    <n v="3"/>
    <n v="0"/>
    <x v="1588"/>
  </r>
  <r>
    <x v="0"/>
    <s v="Technology"/>
    <x v="166"/>
    <n v="5"/>
    <n v="0.2"/>
    <x v="166"/>
  </r>
  <r>
    <x v="1"/>
    <s v="Office Supplies"/>
    <x v="1348"/>
    <n v="2"/>
    <n v="0"/>
    <x v="1448"/>
  </r>
  <r>
    <x v="0"/>
    <s v="Office Supplies"/>
    <x v="1131"/>
    <n v="3"/>
    <n v="0"/>
    <x v="1589"/>
  </r>
  <r>
    <x v="1"/>
    <s v="Office Supplies"/>
    <x v="1476"/>
    <n v="4"/>
    <n v="0.2"/>
    <x v="1590"/>
  </r>
  <r>
    <x v="3"/>
    <s v="Office Supplies"/>
    <x v="1477"/>
    <n v="3"/>
    <n v="0"/>
    <x v="1591"/>
  </r>
  <r>
    <x v="1"/>
    <s v="Office Supplies"/>
    <x v="242"/>
    <n v="3"/>
    <n v="0"/>
    <x v="244"/>
  </r>
  <r>
    <x v="3"/>
    <s v="Office Supplies"/>
    <x v="1478"/>
    <n v="1"/>
    <n v="0.2"/>
    <x v="1485"/>
  </r>
  <r>
    <x v="3"/>
    <s v="Office Supplies"/>
    <x v="1479"/>
    <n v="1"/>
    <n v="0.7"/>
    <x v="1592"/>
  </r>
  <r>
    <x v="3"/>
    <s v="Office Supplies"/>
    <x v="1480"/>
    <n v="8"/>
    <n v="0.2"/>
    <x v="1593"/>
  </r>
  <r>
    <x v="2"/>
    <s v="Furniture"/>
    <x v="1481"/>
    <n v="2"/>
    <n v="0.6"/>
    <x v="1594"/>
  </r>
  <r>
    <x v="0"/>
    <s v="Office Supplies"/>
    <x v="1482"/>
    <n v="4"/>
    <n v="0"/>
    <x v="1595"/>
  </r>
  <r>
    <x v="3"/>
    <s v="Furniture"/>
    <x v="1483"/>
    <n v="4"/>
    <n v="0.2"/>
    <x v="1596"/>
  </r>
  <r>
    <x v="2"/>
    <s v="Furniture"/>
    <x v="1484"/>
    <n v="2"/>
    <n v="0.32"/>
    <x v="1597"/>
  </r>
  <r>
    <x v="2"/>
    <s v="Furniture"/>
    <x v="1485"/>
    <n v="2"/>
    <n v="0.3"/>
    <x v="1598"/>
  </r>
  <r>
    <x v="2"/>
    <s v="Office Supplies"/>
    <x v="1486"/>
    <n v="1"/>
    <n v="0"/>
    <x v="1599"/>
  </r>
  <r>
    <x v="3"/>
    <s v="Office Supplies"/>
    <x v="297"/>
    <n v="5"/>
    <n v="0.7"/>
    <x v="302"/>
  </r>
  <r>
    <x v="1"/>
    <s v="Technology"/>
    <x v="1487"/>
    <n v="3"/>
    <n v="0"/>
    <x v="1600"/>
  </r>
  <r>
    <x v="1"/>
    <s v="Technology"/>
    <x v="1433"/>
    <n v="2"/>
    <n v="0"/>
    <x v="1540"/>
  </r>
  <r>
    <x v="1"/>
    <s v="Office Supplies"/>
    <x v="481"/>
    <n v="5"/>
    <n v="0.2"/>
    <x v="1601"/>
  </r>
  <r>
    <x v="2"/>
    <s v="Office Supplies"/>
    <x v="1488"/>
    <n v="2"/>
    <n v="0.2"/>
    <x v="1602"/>
  </r>
  <r>
    <x v="2"/>
    <s v="Office Supplies"/>
    <x v="1489"/>
    <n v="3"/>
    <n v="0"/>
    <x v="1603"/>
  </r>
  <r>
    <x v="2"/>
    <s v="Office Supplies"/>
    <x v="319"/>
    <n v="4"/>
    <n v="0.2"/>
    <x v="1604"/>
  </r>
  <r>
    <x v="0"/>
    <s v="Furniture"/>
    <x v="1490"/>
    <n v="4"/>
    <n v="0.2"/>
    <x v="1605"/>
  </r>
  <r>
    <x v="1"/>
    <s v="Technology"/>
    <x v="1491"/>
    <n v="2"/>
    <n v="0.2"/>
    <x v="1606"/>
  </r>
  <r>
    <x v="2"/>
    <s v="Office Supplies"/>
    <x v="678"/>
    <n v="1"/>
    <n v="0"/>
    <x v="705"/>
  </r>
  <r>
    <x v="1"/>
    <s v="Office Supplies"/>
    <x v="1492"/>
    <n v="3"/>
    <n v="0"/>
    <x v="1607"/>
  </r>
  <r>
    <x v="3"/>
    <s v="Furniture"/>
    <x v="1493"/>
    <n v="1"/>
    <n v="0.2"/>
    <x v="1608"/>
  </r>
  <r>
    <x v="2"/>
    <s v="Office Supplies"/>
    <x v="612"/>
    <n v="5"/>
    <n v="0.2"/>
    <x v="1609"/>
  </r>
  <r>
    <x v="1"/>
    <s v="Office Supplies"/>
    <x v="1494"/>
    <n v="7"/>
    <n v="0.2"/>
    <x v="1610"/>
  </r>
  <r>
    <x v="1"/>
    <s v="Technology"/>
    <x v="1495"/>
    <n v="3"/>
    <n v="0.2"/>
    <x v="1611"/>
  </r>
  <r>
    <x v="3"/>
    <s v="Furniture"/>
    <x v="1496"/>
    <n v="4"/>
    <n v="0.2"/>
    <x v="1612"/>
  </r>
  <r>
    <x v="3"/>
    <s v="Office Supplies"/>
    <x v="1497"/>
    <n v="1"/>
    <n v="0.2"/>
    <x v="1613"/>
  </r>
  <r>
    <x v="1"/>
    <s v="Technology"/>
    <x v="1309"/>
    <n v="6"/>
    <n v="0"/>
    <x v="1614"/>
  </r>
  <r>
    <x v="1"/>
    <s v="Office Supplies"/>
    <x v="407"/>
    <n v="1"/>
    <n v="0.2"/>
    <x v="1615"/>
  </r>
  <r>
    <x v="0"/>
    <s v="Office Supplies"/>
    <x v="1498"/>
    <n v="8"/>
    <n v="0"/>
    <x v="1616"/>
  </r>
  <r>
    <x v="0"/>
    <s v="Office Supplies"/>
    <x v="489"/>
    <n v="4"/>
    <n v="0.2"/>
    <x v="500"/>
  </r>
  <r>
    <x v="1"/>
    <s v="Office Supplies"/>
    <x v="375"/>
    <n v="2"/>
    <n v="0"/>
    <x v="1376"/>
  </r>
  <r>
    <x v="0"/>
    <s v="Technology"/>
    <x v="1499"/>
    <n v="1"/>
    <n v="0"/>
    <x v="1617"/>
  </r>
  <r>
    <x v="3"/>
    <s v="Technology"/>
    <x v="1500"/>
    <n v="3"/>
    <n v="0.4"/>
    <x v="1618"/>
  </r>
  <r>
    <x v="3"/>
    <s v="Office Supplies"/>
    <x v="1501"/>
    <n v="5"/>
    <n v="0"/>
    <x v="1619"/>
  </r>
  <r>
    <x v="3"/>
    <s v="Office Supplies"/>
    <x v="1502"/>
    <n v="3"/>
    <n v="0"/>
    <x v="1620"/>
  </r>
  <r>
    <x v="1"/>
    <s v="Furniture"/>
    <x v="1503"/>
    <n v="2"/>
    <n v="0"/>
    <x v="1621"/>
  </r>
  <r>
    <x v="0"/>
    <s v="Furniture"/>
    <x v="1504"/>
    <n v="3"/>
    <n v="0.5"/>
    <x v="1622"/>
  </r>
  <r>
    <x v="3"/>
    <s v="Technology"/>
    <x v="1505"/>
    <n v="5"/>
    <n v="0.2"/>
    <x v="1623"/>
  </r>
  <r>
    <x v="1"/>
    <s v="Office Supplies"/>
    <x v="708"/>
    <n v="3"/>
    <n v="0.2"/>
    <x v="1380"/>
  </r>
  <r>
    <x v="3"/>
    <s v="Technology"/>
    <x v="1506"/>
    <n v="1"/>
    <n v="0.4"/>
    <x v="1624"/>
  </r>
  <r>
    <x v="3"/>
    <s v="Office Supplies"/>
    <x v="1043"/>
    <n v="8"/>
    <n v="0"/>
    <x v="1109"/>
  </r>
  <r>
    <x v="2"/>
    <s v="Office Supplies"/>
    <x v="1507"/>
    <n v="2"/>
    <n v="0.8"/>
    <x v="1625"/>
  </r>
  <r>
    <x v="2"/>
    <s v="Technology"/>
    <x v="680"/>
    <n v="2"/>
    <n v="0.2"/>
    <x v="707"/>
  </r>
  <r>
    <x v="2"/>
    <s v="Office Supplies"/>
    <x v="1508"/>
    <n v="2"/>
    <n v="0"/>
    <x v="1626"/>
  </r>
  <r>
    <x v="2"/>
    <s v="Furniture"/>
    <x v="1509"/>
    <n v="5"/>
    <n v="0.32"/>
    <x v="1627"/>
  </r>
  <r>
    <x v="3"/>
    <s v="Office Supplies"/>
    <x v="1510"/>
    <n v="3"/>
    <n v="0"/>
    <x v="1628"/>
  </r>
  <r>
    <x v="1"/>
    <s v="Office Supplies"/>
    <x v="1511"/>
    <n v="8"/>
    <n v="0.2"/>
    <x v="1629"/>
  </r>
  <r>
    <x v="2"/>
    <s v="Office Supplies"/>
    <x v="1512"/>
    <n v="2"/>
    <n v="0.2"/>
    <x v="1630"/>
  </r>
  <r>
    <x v="3"/>
    <s v="Furniture"/>
    <x v="1513"/>
    <n v="1"/>
    <n v="0.3"/>
    <x v="55"/>
  </r>
  <r>
    <x v="0"/>
    <s v="Office Supplies"/>
    <x v="1514"/>
    <n v="7"/>
    <n v="0"/>
    <x v="1631"/>
  </r>
  <r>
    <x v="3"/>
    <s v="Office Supplies"/>
    <x v="1515"/>
    <n v="1"/>
    <n v="0.2"/>
    <x v="1632"/>
  </r>
  <r>
    <x v="0"/>
    <s v="Furniture"/>
    <x v="411"/>
    <n v="3"/>
    <n v="0.2"/>
    <x v="418"/>
  </r>
  <r>
    <x v="1"/>
    <s v="Furniture"/>
    <x v="1516"/>
    <n v="3"/>
    <n v="0"/>
    <x v="1633"/>
  </r>
  <r>
    <x v="0"/>
    <s v="Office Supplies"/>
    <x v="1517"/>
    <n v="4"/>
    <n v="0"/>
    <x v="1634"/>
  </r>
  <r>
    <x v="0"/>
    <s v="Office Supplies"/>
    <x v="1518"/>
    <n v="5"/>
    <n v="0.2"/>
    <x v="1635"/>
  </r>
  <r>
    <x v="3"/>
    <s v="Office Supplies"/>
    <x v="1519"/>
    <n v="4"/>
    <n v="0"/>
    <x v="1636"/>
  </r>
  <r>
    <x v="2"/>
    <s v="Office Supplies"/>
    <x v="1520"/>
    <n v="3"/>
    <n v="0.2"/>
    <x v="1637"/>
  </r>
  <r>
    <x v="0"/>
    <s v="Furniture"/>
    <x v="1521"/>
    <n v="6"/>
    <n v="0.2"/>
    <x v="1638"/>
  </r>
  <r>
    <x v="2"/>
    <s v="Office Supplies"/>
    <x v="1522"/>
    <n v="1"/>
    <n v="0.8"/>
    <x v="1639"/>
  </r>
  <r>
    <x v="1"/>
    <s v="Technology"/>
    <x v="1523"/>
    <n v="2"/>
    <n v="0"/>
    <x v="1640"/>
  </r>
  <r>
    <x v="1"/>
    <s v="Office Supplies"/>
    <x v="1524"/>
    <n v="2"/>
    <n v="0.2"/>
    <x v="1641"/>
  </r>
  <r>
    <x v="1"/>
    <s v="Technology"/>
    <x v="1525"/>
    <n v="2"/>
    <n v="0"/>
    <x v="1642"/>
  </r>
  <r>
    <x v="2"/>
    <s v="Furniture"/>
    <x v="1526"/>
    <n v="4"/>
    <n v="0.3"/>
    <x v="1643"/>
  </r>
  <r>
    <x v="2"/>
    <s v="Furniture"/>
    <x v="1527"/>
    <n v="3"/>
    <n v="0.6"/>
    <x v="1644"/>
  </r>
  <r>
    <x v="2"/>
    <s v="Office Supplies"/>
    <x v="1528"/>
    <n v="3"/>
    <n v="0.2"/>
    <x v="1645"/>
  </r>
  <r>
    <x v="2"/>
    <s v="Office Supplies"/>
    <x v="1529"/>
    <n v="2"/>
    <n v="0.8"/>
    <x v="1646"/>
  </r>
  <r>
    <x v="0"/>
    <s v="Office Supplies"/>
    <x v="1530"/>
    <n v="10"/>
    <n v="0"/>
    <x v="1647"/>
  </r>
  <r>
    <x v="3"/>
    <s v="Furniture"/>
    <x v="1531"/>
    <n v="3"/>
    <n v="0.2"/>
    <x v="1648"/>
  </r>
  <r>
    <x v="3"/>
    <s v="Office Supplies"/>
    <x v="936"/>
    <n v="3"/>
    <n v="0"/>
    <x v="989"/>
  </r>
  <r>
    <x v="2"/>
    <s v="Office Supplies"/>
    <x v="1532"/>
    <n v="1"/>
    <n v="0"/>
    <x v="1649"/>
  </r>
  <r>
    <x v="0"/>
    <s v="Technology"/>
    <x v="1533"/>
    <n v="2"/>
    <n v="0.2"/>
    <x v="1650"/>
  </r>
  <r>
    <x v="2"/>
    <s v="Office Supplies"/>
    <x v="1534"/>
    <n v="3"/>
    <n v="0.8"/>
    <x v="1651"/>
  </r>
  <r>
    <x v="2"/>
    <s v="Office Supplies"/>
    <x v="1535"/>
    <n v="5"/>
    <n v="0"/>
    <x v="1652"/>
  </r>
  <r>
    <x v="2"/>
    <s v="Office Supplies"/>
    <x v="1536"/>
    <n v="4"/>
    <n v="0.8"/>
    <x v="1653"/>
  </r>
  <r>
    <x v="3"/>
    <s v="Office Supplies"/>
    <x v="157"/>
    <n v="4"/>
    <n v="0"/>
    <x v="661"/>
  </r>
  <r>
    <x v="3"/>
    <s v="Technology"/>
    <x v="689"/>
    <n v="5"/>
    <n v="0"/>
    <x v="1654"/>
  </r>
  <r>
    <x v="3"/>
    <s v="Office Supplies"/>
    <x v="1537"/>
    <n v="3"/>
    <n v="0.7"/>
    <x v="1655"/>
  </r>
  <r>
    <x v="2"/>
    <s v="Office Supplies"/>
    <x v="1538"/>
    <n v="2"/>
    <n v="0"/>
    <x v="1656"/>
  </r>
  <r>
    <x v="2"/>
    <s v="Technology"/>
    <x v="1539"/>
    <n v="4"/>
    <n v="0.2"/>
    <x v="1657"/>
  </r>
  <r>
    <x v="3"/>
    <s v="Office Supplies"/>
    <x v="1540"/>
    <n v="1"/>
    <n v="0.2"/>
    <x v="1658"/>
  </r>
  <r>
    <x v="3"/>
    <s v="Technology"/>
    <x v="1541"/>
    <n v="8"/>
    <n v="0"/>
    <x v="1659"/>
  </r>
  <r>
    <x v="2"/>
    <s v="Office Supplies"/>
    <x v="1542"/>
    <n v="2"/>
    <n v="0"/>
    <x v="146"/>
  </r>
  <r>
    <x v="0"/>
    <s v="Office Supplies"/>
    <x v="1543"/>
    <n v="3"/>
    <n v="0.7"/>
    <x v="1660"/>
  </r>
  <r>
    <x v="0"/>
    <s v="Office Supplies"/>
    <x v="1544"/>
    <n v="2"/>
    <n v="0.2"/>
    <x v="1661"/>
  </r>
  <r>
    <x v="0"/>
    <s v="Office Supplies"/>
    <x v="1545"/>
    <n v="5"/>
    <n v="0.2"/>
    <x v="1662"/>
  </r>
  <r>
    <x v="0"/>
    <s v="Furniture"/>
    <x v="1003"/>
    <n v="3"/>
    <n v="0.2"/>
    <x v="1062"/>
  </r>
  <r>
    <x v="2"/>
    <s v="Furniture"/>
    <x v="1055"/>
    <n v="2"/>
    <n v="0.6"/>
    <x v="1663"/>
  </r>
  <r>
    <x v="2"/>
    <s v="Technology"/>
    <x v="1546"/>
    <n v="7"/>
    <n v="0.2"/>
    <x v="1664"/>
  </r>
  <r>
    <x v="0"/>
    <s v="Furniture"/>
    <x v="1547"/>
    <n v="2"/>
    <n v="0.7"/>
    <x v="1665"/>
  </r>
  <r>
    <x v="0"/>
    <s v="Office Supplies"/>
    <x v="1548"/>
    <n v="5"/>
    <n v="0"/>
    <x v="1666"/>
  </r>
  <r>
    <x v="0"/>
    <s v="Furniture"/>
    <x v="1549"/>
    <n v="3"/>
    <n v="0"/>
    <x v="1667"/>
  </r>
  <r>
    <x v="1"/>
    <s v="Technology"/>
    <x v="355"/>
    <n v="5"/>
    <n v="0"/>
    <x v="1668"/>
  </r>
  <r>
    <x v="2"/>
    <s v="Office Supplies"/>
    <x v="1550"/>
    <n v="6"/>
    <n v="0"/>
    <x v="1669"/>
  </r>
  <r>
    <x v="3"/>
    <s v="Office Supplies"/>
    <x v="1017"/>
    <n v="3"/>
    <n v="0"/>
    <x v="1079"/>
  </r>
  <r>
    <x v="0"/>
    <s v="Office Supplies"/>
    <x v="1551"/>
    <n v="3"/>
    <n v="0.7"/>
    <x v="1670"/>
  </r>
  <r>
    <x v="2"/>
    <s v="Technology"/>
    <x v="1552"/>
    <n v="3"/>
    <n v="0"/>
    <x v="1671"/>
  </r>
  <r>
    <x v="2"/>
    <s v="Furniture"/>
    <x v="1553"/>
    <n v="5"/>
    <n v="0.6"/>
    <x v="1672"/>
  </r>
  <r>
    <x v="2"/>
    <s v="Office Supplies"/>
    <x v="1554"/>
    <n v="2"/>
    <n v="0"/>
    <x v="1673"/>
  </r>
  <r>
    <x v="3"/>
    <s v="Furniture"/>
    <x v="1555"/>
    <n v="5"/>
    <n v="0"/>
    <x v="1674"/>
  </r>
  <r>
    <x v="3"/>
    <s v="Technology"/>
    <x v="1556"/>
    <n v="5"/>
    <n v="0"/>
    <x v="1675"/>
  </r>
  <r>
    <x v="3"/>
    <s v="Technology"/>
    <x v="1557"/>
    <n v="3"/>
    <n v="0"/>
    <x v="1676"/>
  </r>
  <r>
    <x v="0"/>
    <s v="Office Supplies"/>
    <x v="48"/>
    <n v="3"/>
    <n v="0.2"/>
    <x v="1677"/>
  </r>
  <r>
    <x v="0"/>
    <s v="Office Supplies"/>
    <x v="479"/>
    <n v="3"/>
    <n v="0"/>
    <x v="488"/>
  </r>
  <r>
    <x v="3"/>
    <s v="Furniture"/>
    <x v="1558"/>
    <n v="6"/>
    <n v="0.1"/>
    <x v="1678"/>
  </r>
  <r>
    <x v="1"/>
    <s v="Office Supplies"/>
    <x v="1559"/>
    <n v="3"/>
    <n v="0"/>
    <x v="1679"/>
  </r>
  <r>
    <x v="2"/>
    <s v="Office Supplies"/>
    <x v="1560"/>
    <n v="3"/>
    <n v="0"/>
    <x v="1680"/>
  </r>
  <r>
    <x v="3"/>
    <s v="Office Supplies"/>
    <x v="1561"/>
    <n v="2"/>
    <n v="0"/>
    <x v="1681"/>
  </r>
  <r>
    <x v="0"/>
    <s v="Office Supplies"/>
    <x v="1562"/>
    <n v="5"/>
    <n v="0"/>
    <x v="1682"/>
  </r>
  <r>
    <x v="2"/>
    <s v="Office Supplies"/>
    <x v="1563"/>
    <n v="7"/>
    <n v="0"/>
    <x v="1683"/>
  </r>
  <r>
    <x v="0"/>
    <s v="Technology"/>
    <x v="1564"/>
    <n v="3"/>
    <n v="0.2"/>
    <x v="1684"/>
  </r>
  <r>
    <x v="0"/>
    <s v="Office Supplies"/>
    <x v="1565"/>
    <n v="12"/>
    <n v="0"/>
    <x v="1685"/>
  </r>
  <r>
    <x v="3"/>
    <s v="Technology"/>
    <x v="1566"/>
    <n v="1"/>
    <n v="0.4"/>
    <x v="1686"/>
  </r>
  <r>
    <x v="0"/>
    <s v="Office Supplies"/>
    <x v="1567"/>
    <n v="3"/>
    <n v="0.2"/>
    <x v="1687"/>
  </r>
  <r>
    <x v="1"/>
    <s v="Office Supplies"/>
    <x v="1568"/>
    <n v="3"/>
    <n v="0.2"/>
    <x v="1688"/>
  </r>
  <r>
    <x v="0"/>
    <s v="Furniture"/>
    <x v="1225"/>
    <n v="1"/>
    <n v="0"/>
    <x v="318"/>
  </r>
  <r>
    <x v="0"/>
    <s v="Office Supplies"/>
    <x v="1569"/>
    <n v="9"/>
    <n v="0"/>
    <x v="1689"/>
  </r>
  <r>
    <x v="2"/>
    <s v="Technology"/>
    <x v="1570"/>
    <n v="9"/>
    <n v="0.2"/>
    <x v="1690"/>
  </r>
  <r>
    <x v="2"/>
    <s v="Office Supplies"/>
    <x v="1571"/>
    <n v="1"/>
    <n v="0.2"/>
    <x v="1691"/>
  </r>
  <r>
    <x v="1"/>
    <s v="Office Supplies"/>
    <x v="1572"/>
    <n v="2"/>
    <n v="0"/>
    <x v="1692"/>
  </r>
  <r>
    <x v="1"/>
    <s v="Technology"/>
    <x v="1573"/>
    <n v="3"/>
    <n v="0"/>
    <x v="1693"/>
  </r>
  <r>
    <x v="3"/>
    <s v="Office Supplies"/>
    <x v="601"/>
    <n v="4"/>
    <n v="0.2"/>
    <x v="616"/>
  </r>
  <r>
    <x v="3"/>
    <s v="Office Supplies"/>
    <x v="1574"/>
    <n v="6"/>
    <n v="0.2"/>
    <x v="1694"/>
  </r>
  <r>
    <x v="3"/>
    <s v="Office Supplies"/>
    <x v="1575"/>
    <n v="2"/>
    <n v="0"/>
    <x v="1695"/>
  </r>
  <r>
    <x v="2"/>
    <s v="Technology"/>
    <x v="1576"/>
    <n v="2"/>
    <n v="0"/>
    <x v="1696"/>
  </r>
  <r>
    <x v="0"/>
    <s v="Office Supplies"/>
    <x v="1577"/>
    <n v="7"/>
    <n v="0.7"/>
    <x v="1697"/>
  </r>
  <r>
    <x v="2"/>
    <s v="Office Supplies"/>
    <x v="597"/>
    <n v="5"/>
    <n v="0.2"/>
    <x v="1698"/>
  </r>
  <r>
    <x v="3"/>
    <s v="Technology"/>
    <x v="1423"/>
    <n v="3"/>
    <n v="0.2"/>
    <x v="1699"/>
  </r>
  <r>
    <x v="0"/>
    <s v="Furniture"/>
    <x v="1578"/>
    <n v="4"/>
    <n v="0.2"/>
    <x v="1700"/>
  </r>
  <r>
    <x v="2"/>
    <s v="Office Supplies"/>
    <x v="1579"/>
    <n v="2"/>
    <n v="0"/>
    <x v="1701"/>
  </r>
  <r>
    <x v="2"/>
    <s v="Furniture"/>
    <x v="1580"/>
    <n v="1"/>
    <n v="0.32"/>
    <x v="1702"/>
  </r>
  <r>
    <x v="2"/>
    <s v="Office Supplies"/>
    <x v="1581"/>
    <n v="4"/>
    <n v="0"/>
    <x v="1703"/>
  </r>
  <r>
    <x v="3"/>
    <s v="Office Supplies"/>
    <x v="144"/>
    <n v="2"/>
    <n v="0"/>
    <x v="767"/>
  </r>
  <r>
    <x v="0"/>
    <s v="Technology"/>
    <x v="1582"/>
    <n v="9"/>
    <n v="0"/>
    <x v="1704"/>
  </r>
  <r>
    <x v="0"/>
    <s v="Office Supplies"/>
    <x v="147"/>
    <n v="2"/>
    <n v="0.2"/>
    <x v="1705"/>
  </r>
  <r>
    <x v="2"/>
    <s v="Office Supplies"/>
    <x v="1583"/>
    <n v="6"/>
    <n v="0"/>
    <x v="1706"/>
  </r>
  <r>
    <x v="3"/>
    <s v="Office Supplies"/>
    <x v="1584"/>
    <n v="2"/>
    <n v="0"/>
    <x v="1707"/>
  </r>
  <r>
    <x v="3"/>
    <s v="Office Supplies"/>
    <x v="1585"/>
    <n v="9"/>
    <n v="0"/>
    <x v="1708"/>
  </r>
  <r>
    <x v="0"/>
    <s v="Furniture"/>
    <x v="1586"/>
    <n v="6"/>
    <n v="0.2"/>
    <x v="1709"/>
  </r>
  <r>
    <x v="3"/>
    <s v="Office Supplies"/>
    <x v="479"/>
    <n v="3"/>
    <n v="0"/>
    <x v="488"/>
  </r>
  <r>
    <x v="1"/>
    <s v="Technology"/>
    <x v="627"/>
    <n v="4"/>
    <n v="0.2"/>
    <x v="1710"/>
  </r>
  <r>
    <x v="1"/>
    <s v="Office Supplies"/>
    <x v="1587"/>
    <n v="6"/>
    <n v="0.2"/>
    <x v="1711"/>
  </r>
  <r>
    <x v="0"/>
    <s v="Office Supplies"/>
    <x v="861"/>
    <n v="3"/>
    <n v="0"/>
    <x v="903"/>
  </r>
  <r>
    <x v="0"/>
    <s v="Office Supplies"/>
    <x v="1588"/>
    <n v="8"/>
    <n v="0.2"/>
    <x v="1712"/>
  </r>
  <r>
    <x v="2"/>
    <s v="Office Supplies"/>
    <x v="1589"/>
    <n v="3"/>
    <n v="0.2"/>
    <x v="1713"/>
  </r>
  <r>
    <x v="3"/>
    <s v="Furniture"/>
    <x v="1590"/>
    <n v="2"/>
    <n v="0"/>
    <x v="1714"/>
  </r>
  <r>
    <x v="3"/>
    <s v="Office Supplies"/>
    <x v="1591"/>
    <n v="9"/>
    <n v="0.2"/>
    <x v="1715"/>
  </r>
  <r>
    <x v="3"/>
    <s v="Office Supplies"/>
    <x v="266"/>
    <n v="2"/>
    <n v="0"/>
    <x v="1716"/>
  </r>
  <r>
    <x v="2"/>
    <s v="Office Supplies"/>
    <x v="77"/>
    <n v="3"/>
    <n v="0.2"/>
    <x v="77"/>
  </r>
  <r>
    <x v="2"/>
    <s v="Office Supplies"/>
    <x v="1592"/>
    <n v="1"/>
    <n v="0.8"/>
    <x v="1717"/>
  </r>
  <r>
    <x v="3"/>
    <s v="Furniture"/>
    <x v="1593"/>
    <n v="9"/>
    <n v="0"/>
    <x v="1718"/>
  </r>
  <r>
    <x v="1"/>
    <s v="Furniture"/>
    <x v="1594"/>
    <n v="2"/>
    <n v="0.2"/>
    <x v="1719"/>
  </r>
  <r>
    <x v="1"/>
    <s v="Office Supplies"/>
    <x v="1595"/>
    <n v="2"/>
    <n v="0.2"/>
    <x v="1720"/>
  </r>
  <r>
    <x v="2"/>
    <s v="Office Supplies"/>
    <x v="1596"/>
    <n v="2"/>
    <n v="0.8"/>
    <x v="1721"/>
  </r>
  <r>
    <x v="3"/>
    <s v="Office Supplies"/>
    <x v="1597"/>
    <n v="3"/>
    <n v="0.2"/>
    <x v="1722"/>
  </r>
  <r>
    <x v="2"/>
    <s v="Office Supplies"/>
    <x v="1598"/>
    <n v="1"/>
    <n v="0.2"/>
    <x v="1723"/>
  </r>
  <r>
    <x v="0"/>
    <s v="Office Supplies"/>
    <x v="1599"/>
    <n v="2"/>
    <n v="0"/>
    <x v="1724"/>
  </r>
  <r>
    <x v="2"/>
    <s v="Technology"/>
    <x v="1600"/>
    <n v="3"/>
    <n v="0.2"/>
    <x v="1725"/>
  </r>
  <r>
    <x v="3"/>
    <s v="Furniture"/>
    <x v="1601"/>
    <n v="4"/>
    <n v="0.2"/>
    <x v="1726"/>
  </r>
  <r>
    <x v="2"/>
    <s v="Office Supplies"/>
    <x v="1602"/>
    <n v="6"/>
    <n v="0"/>
    <x v="1727"/>
  </r>
  <r>
    <x v="0"/>
    <s v="Technology"/>
    <x v="1603"/>
    <n v="2"/>
    <n v="0"/>
    <x v="1728"/>
  </r>
  <r>
    <x v="1"/>
    <s v="Office Supplies"/>
    <x v="1604"/>
    <n v="9"/>
    <n v="0.2"/>
    <x v="1729"/>
  </r>
  <r>
    <x v="0"/>
    <s v="Office Supplies"/>
    <x v="1605"/>
    <n v="3"/>
    <n v="0"/>
    <x v="1730"/>
  </r>
  <r>
    <x v="3"/>
    <s v="Furniture"/>
    <x v="1606"/>
    <n v="4"/>
    <n v="0.1"/>
    <x v="1731"/>
  </r>
  <r>
    <x v="0"/>
    <s v="Office Supplies"/>
    <x v="708"/>
    <n v="3"/>
    <n v="0.2"/>
    <x v="1732"/>
  </r>
  <r>
    <x v="0"/>
    <s v="Office Supplies"/>
    <x v="1607"/>
    <n v="2"/>
    <n v="0"/>
    <x v="1733"/>
  </r>
  <r>
    <x v="3"/>
    <s v="Furniture"/>
    <x v="1608"/>
    <n v="2"/>
    <n v="0.3"/>
    <x v="1734"/>
  </r>
  <r>
    <x v="0"/>
    <s v="Technology"/>
    <x v="469"/>
    <n v="3"/>
    <n v="0.2"/>
    <x v="477"/>
  </r>
  <r>
    <x v="0"/>
    <s v="Furniture"/>
    <x v="1609"/>
    <n v="6"/>
    <n v="0.7"/>
    <x v="1735"/>
  </r>
  <r>
    <x v="2"/>
    <s v="Office Supplies"/>
    <x v="1610"/>
    <n v="6"/>
    <n v="0.1"/>
    <x v="1736"/>
  </r>
  <r>
    <x v="2"/>
    <s v="Office Supplies"/>
    <x v="1611"/>
    <n v="2"/>
    <n v="0.8"/>
    <x v="1737"/>
  </r>
  <r>
    <x v="1"/>
    <s v="Office Supplies"/>
    <x v="559"/>
    <n v="4"/>
    <n v="0"/>
    <x v="1738"/>
  </r>
  <r>
    <x v="3"/>
    <s v="Furniture"/>
    <x v="1612"/>
    <n v="4"/>
    <n v="0"/>
    <x v="1739"/>
  </r>
  <r>
    <x v="0"/>
    <s v="Technology"/>
    <x v="1613"/>
    <n v="8"/>
    <n v="0"/>
    <x v="1740"/>
  </r>
  <r>
    <x v="2"/>
    <s v="Office Supplies"/>
    <x v="1614"/>
    <n v="3"/>
    <n v="0.8"/>
    <x v="1741"/>
  </r>
  <r>
    <x v="0"/>
    <s v="Furniture"/>
    <x v="998"/>
    <n v="3"/>
    <n v="0.2"/>
    <x v="1056"/>
  </r>
  <r>
    <x v="3"/>
    <s v="Furniture"/>
    <x v="1615"/>
    <n v="2"/>
    <n v="0.3"/>
    <x v="1742"/>
  </r>
  <r>
    <x v="2"/>
    <s v="Office Supplies"/>
    <x v="1451"/>
    <n v="3"/>
    <n v="0.8"/>
    <x v="1562"/>
  </r>
  <r>
    <x v="3"/>
    <s v="Furniture"/>
    <x v="1616"/>
    <n v="9"/>
    <n v="0.2"/>
    <x v="1743"/>
  </r>
  <r>
    <x v="3"/>
    <s v="Office Supplies"/>
    <x v="407"/>
    <n v="1"/>
    <n v="0.2"/>
    <x v="1615"/>
  </r>
  <r>
    <x v="1"/>
    <s v="Office Supplies"/>
    <x v="1617"/>
    <n v="7"/>
    <n v="0.2"/>
    <x v="1744"/>
  </r>
  <r>
    <x v="3"/>
    <s v="Office Supplies"/>
    <x v="1618"/>
    <n v="5"/>
    <n v="0"/>
    <x v="1745"/>
  </r>
  <r>
    <x v="2"/>
    <s v="Office Supplies"/>
    <x v="1619"/>
    <n v="2"/>
    <n v="0.8"/>
    <x v="1746"/>
  </r>
  <r>
    <x v="0"/>
    <s v="Technology"/>
    <x v="1620"/>
    <n v="10"/>
    <n v="0.2"/>
    <x v="1747"/>
  </r>
  <r>
    <x v="3"/>
    <s v="Office Supplies"/>
    <x v="1621"/>
    <n v="2"/>
    <n v="0.7"/>
    <x v="1748"/>
  </r>
  <r>
    <x v="3"/>
    <s v="Technology"/>
    <x v="1622"/>
    <n v="5"/>
    <n v="0.4"/>
    <x v="1749"/>
  </r>
  <r>
    <x v="3"/>
    <s v="Office Supplies"/>
    <x v="1623"/>
    <n v="7"/>
    <n v="0.2"/>
    <x v="1750"/>
  </r>
  <r>
    <x v="3"/>
    <s v="Office Supplies"/>
    <x v="1624"/>
    <n v="3"/>
    <n v="0.2"/>
    <x v="1751"/>
  </r>
  <r>
    <x v="1"/>
    <s v="Furniture"/>
    <x v="1625"/>
    <n v="4"/>
    <n v="0"/>
    <x v="1752"/>
  </r>
  <r>
    <x v="0"/>
    <s v="Office Supplies"/>
    <x v="1626"/>
    <n v="7"/>
    <n v="0.2"/>
    <x v="1753"/>
  </r>
  <r>
    <x v="2"/>
    <s v="Furniture"/>
    <x v="1627"/>
    <n v="4"/>
    <n v="0.3"/>
    <x v="1754"/>
  </r>
  <r>
    <x v="3"/>
    <s v="Furniture"/>
    <x v="1628"/>
    <n v="9"/>
    <n v="0.3"/>
    <x v="55"/>
  </r>
  <r>
    <x v="0"/>
    <s v="Office Supplies"/>
    <x v="1629"/>
    <n v="2"/>
    <n v="0.2"/>
    <x v="1755"/>
  </r>
  <r>
    <x v="2"/>
    <s v="Office Supplies"/>
    <x v="1630"/>
    <n v="3"/>
    <n v="0.8"/>
    <x v="1756"/>
  </r>
  <r>
    <x v="3"/>
    <s v="Office Supplies"/>
    <x v="1631"/>
    <n v="3"/>
    <n v="0.2"/>
    <x v="1757"/>
  </r>
  <r>
    <x v="3"/>
    <s v="Office Supplies"/>
    <x v="1632"/>
    <n v="4"/>
    <n v="0.2"/>
    <x v="1758"/>
  </r>
  <r>
    <x v="3"/>
    <s v="Technology"/>
    <x v="1633"/>
    <n v="5"/>
    <n v="0.4"/>
    <x v="1759"/>
  </r>
  <r>
    <x v="3"/>
    <s v="Furniture"/>
    <x v="1634"/>
    <n v="6"/>
    <n v="0.2"/>
    <x v="1760"/>
  </r>
  <r>
    <x v="0"/>
    <s v="Office Supplies"/>
    <x v="48"/>
    <n v="3"/>
    <n v="0.2"/>
    <x v="1677"/>
  </r>
  <r>
    <x v="3"/>
    <s v="Office Supplies"/>
    <x v="1635"/>
    <n v="3"/>
    <n v="0"/>
    <x v="1761"/>
  </r>
  <r>
    <x v="0"/>
    <s v="Office Supplies"/>
    <x v="546"/>
    <n v="4"/>
    <n v="0"/>
    <x v="557"/>
  </r>
  <r>
    <x v="0"/>
    <s v="Office Supplies"/>
    <x v="266"/>
    <n v="2"/>
    <n v="0"/>
    <x v="271"/>
  </r>
  <r>
    <x v="0"/>
    <s v="Technology"/>
    <x v="1636"/>
    <n v="2"/>
    <n v="0.2"/>
    <x v="1762"/>
  </r>
  <r>
    <x v="1"/>
    <s v="Technology"/>
    <x v="1637"/>
    <n v="5"/>
    <n v="0"/>
    <x v="1763"/>
  </r>
  <r>
    <x v="2"/>
    <s v="Office Supplies"/>
    <x v="1187"/>
    <n v="6"/>
    <n v="0"/>
    <x v="1270"/>
  </r>
  <r>
    <x v="2"/>
    <s v="Office Supplies"/>
    <x v="1638"/>
    <n v="5"/>
    <n v="0.2"/>
    <x v="1764"/>
  </r>
  <r>
    <x v="3"/>
    <s v="Furniture"/>
    <x v="1639"/>
    <n v="2"/>
    <n v="0.2"/>
    <x v="1765"/>
  </r>
  <r>
    <x v="0"/>
    <s v="Office Supplies"/>
    <x v="1640"/>
    <n v="4"/>
    <n v="0"/>
    <x v="1766"/>
  </r>
  <r>
    <x v="1"/>
    <s v="Office Supplies"/>
    <x v="1641"/>
    <n v="4"/>
    <n v="0"/>
    <x v="1767"/>
  </r>
  <r>
    <x v="3"/>
    <s v="Technology"/>
    <x v="1642"/>
    <n v="4"/>
    <n v="0.4"/>
    <x v="1768"/>
  </r>
  <r>
    <x v="2"/>
    <s v="Office Supplies"/>
    <x v="1643"/>
    <n v="4"/>
    <n v="0.8"/>
    <x v="1769"/>
  </r>
  <r>
    <x v="3"/>
    <s v="Office Supplies"/>
    <x v="1644"/>
    <n v="2"/>
    <n v="0"/>
    <x v="1770"/>
  </r>
  <r>
    <x v="3"/>
    <s v="Furniture"/>
    <x v="1277"/>
    <n v="1"/>
    <n v="0.2"/>
    <x v="1771"/>
  </r>
  <r>
    <x v="2"/>
    <s v="Office Supplies"/>
    <x v="199"/>
    <n v="2"/>
    <n v="0.2"/>
    <x v="1772"/>
  </r>
  <r>
    <x v="1"/>
    <s v="Office Supplies"/>
    <x v="1059"/>
    <n v="2"/>
    <n v="0"/>
    <x v="1773"/>
  </r>
  <r>
    <x v="3"/>
    <s v="Office Supplies"/>
    <x v="1645"/>
    <n v="9"/>
    <n v="0.2"/>
    <x v="1774"/>
  </r>
  <r>
    <x v="2"/>
    <s v="Office Supplies"/>
    <x v="1646"/>
    <n v="2"/>
    <n v="0"/>
    <x v="1775"/>
  </r>
  <r>
    <x v="0"/>
    <s v="Office Supplies"/>
    <x v="266"/>
    <n v="2"/>
    <n v="0"/>
    <x v="271"/>
  </r>
  <r>
    <x v="3"/>
    <s v="Office Supplies"/>
    <x v="1647"/>
    <n v="7"/>
    <n v="0.2"/>
    <x v="1776"/>
  </r>
  <r>
    <x v="3"/>
    <s v="Office Supplies"/>
    <x v="678"/>
    <n v="1"/>
    <n v="0"/>
    <x v="705"/>
  </r>
  <r>
    <x v="0"/>
    <s v="Furniture"/>
    <x v="1648"/>
    <n v="9"/>
    <n v="0"/>
    <x v="1777"/>
  </r>
  <r>
    <x v="3"/>
    <s v="Furniture"/>
    <x v="1649"/>
    <n v="4"/>
    <n v="0.2"/>
    <x v="1778"/>
  </r>
  <r>
    <x v="0"/>
    <s v="Technology"/>
    <x v="1650"/>
    <n v="10"/>
    <n v="0"/>
    <x v="1779"/>
  </r>
  <r>
    <x v="1"/>
    <s v="Furniture"/>
    <x v="1651"/>
    <n v="4"/>
    <n v="0.4"/>
    <x v="1780"/>
  </r>
  <r>
    <x v="3"/>
    <s v="Technology"/>
    <x v="720"/>
    <n v="2"/>
    <n v="0"/>
    <x v="749"/>
  </r>
  <r>
    <x v="0"/>
    <s v="Furniture"/>
    <x v="1652"/>
    <n v="2"/>
    <n v="0"/>
    <x v="1781"/>
  </r>
  <r>
    <x v="0"/>
    <s v="Office Supplies"/>
    <x v="1653"/>
    <n v="2"/>
    <n v="0.2"/>
    <x v="1782"/>
  </r>
  <r>
    <x v="0"/>
    <s v="Technology"/>
    <x v="1330"/>
    <n v="3"/>
    <n v="0.2"/>
    <x v="1783"/>
  </r>
  <r>
    <x v="3"/>
    <s v="Furniture"/>
    <x v="1654"/>
    <n v="2"/>
    <n v="0.2"/>
    <x v="1784"/>
  </r>
  <r>
    <x v="2"/>
    <s v="Technology"/>
    <x v="1655"/>
    <n v="3"/>
    <n v="0"/>
    <x v="1785"/>
  </r>
  <r>
    <x v="0"/>
    <s v="Furniture"/>
    <x v="1656"/>
    <n v="3"/>
    <n v="0.2"/>
    <x v="1786"/>
  </r>
  <r>
    <x v="0"/>
    <s v="Office Supplies"/>
    <x v="1657"/>
    <n v="4"/>
    <n v="0"/>
    <x v="1787"/>
  </r>
  <r>
    <x v="3"/>
    <s v="Office Supplies"/>
    <x v="1519"/>
    <n v="5"/>
    <n v="0.2"/>
    <x v="1788"/>
  </r>
  <r>
    <x v="3"/>
    <s v="Furniture"/>
    <x v="1658"/>
    <n v="7"/>
    <n v="0.3"/>
    <x v="1789"/>
  </r>
  <r>
    <x v="0"/>
    <s v="Office Supplies"/>
    <x v="1659"/>
    <n v="4"/>
    <n v="0"/>
    <x v="1790"/>
  </r>
  <r>
    <x v="1"/>
    <s v="Technology"/>
    <x v="1660"/>
    <n v="3"/>
    <n v="0"/>
    <x v="1791"/>
  </r>
  <r>
    <x v="2"/>
    <s v="Office Supplies"/>
    <x v="1661"/>
    <n v="3"/>
    <n v="0.2"/>
    <x v="1178"/>
  </r>
  <r>
    <x v="3"/>
    <s v="Office Supplies"/>
    <x v="780"/>
    <n v="3"/>
    <n v="0"/>
    <x v="815"/>
  </r>
  <r>
    <x v="3"/>
    <s v="Furniture"/>
    <x v="1662"/>
    <n v="3"/>
    <n v="0.3"/>
    <x v="1792"/>
  </r>
  <r>
    <x v="0"/>
    <s v="Office Supplies"/>
    <x v="1663"/>
    <n v="5"/>
    <n v="0"/>
    <x v="1793"/>
  </r>
  <r>
    <x v="2"/>
    <s v="Office Supplies"/>
    <x v="1664"/>
    <n v="7"/>
    <n v="0.2"/>
    <x v="1794"/>
  </r>
  <r>
    <x v="3"/>
    <s v="Furniture"/>
    <x v="1665"/>
    <n v="6"/>
    <n v="0.1"/>
    <x v="1795"/>
  </r>
  <r>
    <x v="2"/>
    <s v="Technology"/>
    <x v="272"/>
    <n v="2"/>
    <n v="0.2"/>
    <x v="777"/>
  </r>
  <r>
    <x v="3"/>
    <s v="Office Supplies"/>
    <x v="1666"/>
    <n v="2"/>
    <n v="0"/>
    <x v="1796"/>
  </r>
  <r>
    <x v="0"/>
    <s v="Technology"/>
    <x v="1667"/>
    <n v="4"/>
    <n v="0.2"/>
    <x v="1797"/>
  </r>
  <r>
    <x v="0"/>
    <s v="Technology"/>
    <x v="337"/>
    <n v="5"/>
    <n v="0.2"/>
    <x v="1798"/>
  </r>
  <r>
    <x v="3"/>
    <s v="Office Supplies"/>
    <x v="1668"/>
    <n v="3"/>
    <n v="0.2"/>
    <x v="1799"/>
  </r>
  <r>
    <x v="0"/>
    <s v="Furniture"/>
    <x v="1669"/>
    <n v="5"/>
    <n v="0"/>
    <x v="1800"/>
  </r>
  <r>
    <x v="2"/>
    <s v="Office Supplies"/>
    <x v="1670"/>
    <n v="5"/>
    <n v="0"/>
    <x v="1801"/>
  </r>
  <r>
    <x v="1"/>
    <s v="Technology"/>
    <x v="1423"/>
    <n v="3"/>
    <n v="0.2"/>
    <x v="1699"/>
  </r>
  <r>
    <x v="1"/>
    <s v="Office Supplies"/>
    <x v="1671"/>
    <n v="5"/>
    <n v="0"/>
    <x v="1802"/>
  </r>
  <r>
    <x v="3"/>
    <s v="Furniture"/>
    <x v="1672"/>
    <n v="4"/>
    <n v="0.3"/>
    <x v="1803"/>
  </r>
  <r>
    <x v="0"/>
    <s v="Office Supplies"/>
    <x v="1673"/>
    <n v="5"/>
    <n v="0"/>
    <x v="1804"/>
  </r>
  <r>
    <x v="3"/>
    <s v="Furniture"/>
    <x v="1674"/>
    <n v="2"/>
    <n v="0.1"/>
    <x v="1805"/>
  </r>
  <r>
    <x v="2"/>
    <s v="Office Supplies"/>
    <x v="1675"/>
    <n v="3"/>
    <n v="0"/>
    <x v="1806"/>
  </r>
  <r>
    <x v="0"/>
    <s v="Office Supplies"/>
    <x v="394"/>
    <n v="2"/>
    <n v="0"/>
    <x v="399"/>
  </r>
  <r>
    <x v="3"/>
    <s v="Furniture"/>
    <x v="1676"/>
    <n v="1"/>
    <n v="0.4"/>
    <x v="1807"/>
  </r>
  <r>
    <x v="2"/>
    <s v="Office Supplies"/>
    <x v="1333"/>
    <n v="5"/>
    <n v="0.2"/>
    <x v="1808"/>
  </r>
  <r>
    <x v="2"/>
    <s v="Technology"/>
    <x v="1677"/>
    <n v="3"/>
    <n v="0.3"/>
    <x v="1809"/>
  </r>
  <r>
    <x v="3"/>
    <s v="Office Supplies"/>
    <x v="1678"/>
    <n v="1"/>
    <n v="0"/>
    <x v="1810"/>
  </r>
  <r>
    <x v="2"/>
    <s v="Office Supplies"/>
    <x v="1679"/>
    <n v="3"/>
    <n v="0.8"/>
    <x v="1811"/>
  </r>
  <r>
    <x v="3"/>
    <s v="Office Supplies"/>
    <x v="1680"/>
    <n v="5"/>
    <n v="0"/>
    <x v="1812"/>
  </r>
  <r>
    <x v="3"/>
    <s v="Office Supplies"/>
    <x v="111"/>
    <n v="2"/>
    <n v="0"/>
    <x v="111"/>
  </r>
  <r>
    <x v="3"/>
    <s v="Office Supplies"/>
    <x v="1681"/>
    <n v="1"/>
    <n v="0.2"/>
    <x v="1813"/>
  </r>
  <r>
    <x v="2"/>
    <s v="Office Supplies"/>
    <x v="1682"/>
    <n v="10"/>
    <n v="0"/>
    <x v="1814"/>
  </r>
  <r>
    <x v="3"/>
    <s v="Technology"/>
    <x v="1683"/>
    <n v="5"/>
    <n v="0"/>
    <x v="1815"/>
  </r>
  <r>
    <x v="0"/>
    <s v="Office Supplies"/>
    <x v="1684"/>
    <n v="4"/>
    <n v="0.7"/>
    <x v="1816"/>
  </r>
  <r>
    <x v="2"/>
    <s v="Office Supplies"/>
    <x v="732"/>
    <n v="2"/>
    <n v="0.2"/>
    <x v="1817"/>
  </r>
  <r>
    <x v="3"/>
    <s v="Technology"/>
    <x v="1685"/>
    <n v="1"/>
    <n v="0.4"/>
    <x v="1702"/>
  </r>
  <r>
    <x v="2"/>
    <s v="Furniture"/>
    <x v="1686"/>
    <n v="3"/>
    <n v="0.3"/>
    <x v="1818"/>
  </r>
  <r>
    <x v="0"/>
    <s v="Office Supplies"/>
    <x v="1348"/>
    <n v="2"/>
    <n v="0"/>
    <x v="1448"/>
  </r>
  <r>
    <x v="0"/>
    <s v="Office Supplies"/>
    <x v="1687"/>
    <n v="2"/>
    <n v="0"/>
    <x v="1819"/>
  </r>
  <r>
    <x v="2"/>
    <s v="Office Supplies"/>
    <x v="986"/>
    <n v="7"/>
    <n v="0.2"/>
    <x v="1820"/>
  </r>
  <r>
    <x v="2"/>
    <s v="Office Supplies"/>
    <x v="1688"/>
    <n v="5"/>
    <n v="0.2"/>
    <x v="1821"/>
  </r>
  <r>
    <x v="0"/>
    <s v="Furniture"/>
    <x v="1689"/>
    <n v="6"/>
    <n v="0.2"/>
    <x v="55"/>
  </r>
  <r>
    <x v="0"/>
    <s v="Technology"/>
    <x v="1690"/>
    <n v="4"/>
    <n v="0"/>
    <x v="1822"/>
  </r>
  <r>
    <x v="0"/>
    <s v="Technology"/>
    <x v="1691"/>
    <n v="1"/>
    <n v="0"/>
    <x v="1823"/>
  </r>
  <r>
    <x v="3"/>
    <s v="Office Supplies"/>
    <x v="1692"/>
    <n v="2"/>
    <n v="0.7"/>
    <x v="1824"/>
  </r>
  <r>
    <x v="0"/>
    <s v="Furniture"/>
    <x v="1693"/>
    <n v="7"/>
    <n v="0.2"/>
    <x v="1825"/>
  </r>
  <r>
    <x v="2"/>
    <s v="Office Supplies"/>
    <x v="1694"/>
    <n v="5"/>
    <n v="0.8"/>
    <x v="1826"/>
  </r>
  <r>
    <x v="0"/>
    <s v="Office Supplies"/>
    <x v="1695"/>
    <n v="5"/>
    <n v="0"/>
    <x v="1827"/>
  </r>
  <r>
    <x v="2"/>
    <s v="Furniture"/>
    <x v="1696"/>
    <n v="9"/>
    <n v="0"/>
    <x v="1828"/>
  </r>
  <r>
    <x v="0"/>
    <s v="Office Supplies"/>
    <x v="1697"/>
    <n v="5"/>
    <n v="0"/>
    <x v="1829"/>
  </r>
  <r>
    <x v="0"/>
    <s v="Office Supplies"/>
    <x v="1698"/>
    <n v="2"/>
    <n v="0.2"/>
    <x v="1830"/>
  </r>
  <r>
    <x v="0"/>
    <s v="Office Supplies"/>
    <x v="1699"/>
    <n v="3"/>
    <n v="0"/>
    <x v="1831"/>
  </r>
  <r>
    <x v="0"/>
    <s v="Office Supplies"/>
    <x v="1043"/>
    <n v="8"/>
    <n v="0"/>
    <x v="1109"/>
  </r>
  <r>
    <x v="2"/>
    <s v="Office Supplies"/>
    <x v="1700"/>
    <n v="5"/>
    <n v="0.2"/>
    <x v="1832"/>
  </r>
  <r>
    <x v="2"/>
    <s v="Furniture"/>
    <x v="1701"/>
    <n v="2"/>
    <n v="0.6"/>
    <x v="1833"/>
  </r>
  <r>
    <x v="3"/>
    <s v="Office Supplies"/>
    <x v="1702"/>
    <n v="2"/>
    <n v="0.2"/>
    <x v="1834"/>
  </r>
  <r>
    <x v="1"/>
    <s v="Office Supplies"/>
    <x v="1703"/>
    <n v="1"/>
    <n v="0.2"/>
    <x v="1835"/>
  </r>
  <r>
    <x v="0"/>
    <s v="Technology"/>
    <x v="855"/>
    <n v="3"/>
    <n v="0"/>
    <x v="1836"/>
  </r>
  <r>
    <x v="2"/>
    <s v="Office Supplies"/>
    <x v="1704"/>
    <n v="7"/>
    <n v="0.2"/>
    <x v="1837"/>
  </r>
  <r>
    <x v="0"/>
    <s v="Furniture"/>
    <x v="1705"/>
    <n v="1"/>
    <n v="0"/>
    <x v="1838"/>
  </r>
  <r>
    <x v="1"/>
    <s v="Office Supplies"/>
    <x v="1706"/>
    <n v="6"/>
    <n v="0.2"/>
    <x v="1839"/>
  </r>
  <r>
    <x v="2"/>
    <s v="Office Supplies"/>
    <x v="1707"/>
    <n v="8"/>
    <n v="0"/>
    <x v="1840"/>
  </r>
  <r>
    <x v="1"/>
    <s v="Office Supplies"/>
    <x v="1291"/>
    <n v="3"/>
    <n v="0.2"/>
    <x v="1387"/>
  </r>
  <r>
    <x v="3"/>
    <s v="Office Supplies"/>
    <x v="1708"/>
    <n v="2"/>
    <n v="0.7"/>
    <x v="1841"/>
  </r>
  <r>
    <x v="2"/>
    <s v="Office Supplies"/>
    <x v="1451"/>
    <n v="3"/>
    <n v="0.8"/>
    <x v="1562"/>
  </r>
  <r>
    <x v="3"/>
    <s v="Furniture"/>
    <x v="1709"/>
    <n v="1"/>
    <n v="0.2"/>
    <x v="1842"/>
  </r>
  <r>
    <x v="3"/>
    <s v="Office Supplies"/>
    <x v="1710"/>
    <n v="2"/>
    <n v="0.7"/>
    <x v="1843"/>
  </r>
  <r>
    <x v="0"/>
    <s v="Office Supplies"/>
    <x v="1711"/>
    <n v="3"/>
    <n v="0.2"/>
    <x v="1844"/>
  </r>
  <r>
    <x v="2"/>
    <s v="Office Supplies"/>
    <x v="1712"/>
    <n v="8"/>
    <n v="0"/>
    <x v="1845"/>
  </r>
  <r>
    <x v="3"/>
    <s v="Furniture"/>
    <x v="1713"/>
    <n v="3"/>
    <n v="0"/>
    <x v="1846"/>
  </r>
  <r>
    <x v="2"/>
    <s v="Office Supplies"/>
    <x v="529"/>
    <n v="3"/>
    <n v="0.2"/>
    <x v="1847"/>
  </r>
  <r>
    <x v="3"/>
    <s v="Furniture"/>
    <x v="167"/>
    <n v="2"/>
    <n v="0"/>
    <x v="1848"/>
  </r>
  <r>
    <x v="1"/>
    <s v="Office Supplies"/>
    <x v="1461"/>
    <n v="3"/>
    <n v="0.7"/>
    <x v="1574"/>
  </r>
  <r>
    <x v="3"/>
    <s v="Office Supplies"/>
    <x v="1714"/>
    <n v="5"/>
    <n v="0"/>
    <x v="1849"/>
  </r>
  <r>
    <x v="2"/>
    <s v="Technology"/>
    <x v="1715"/>
    <n v="1"/>
    <n v="0.2"/>
    <x v="1850"/>
  </r>
  <r>
    <x v="1"/>
    <s v="Office Supplies"/>
    <x v="1716"/>
    <n v="6"/>
    <n v="0"/>
    <x v="1851"/>
  </r>
  <r>
    <x v="1"/>
    <s v="Technology"/>
    <x v="872"/>
    <n v="3"/>
    <n v="0"/>
    <x v="914"/>
  </r>
  <r>
    <x v="3"/>
    <s v="Office Supplies"/>
    <x v="1717"/>
    <n v="6"/>
    <n v="0"/>
    <x v="1852"/>
  </r>
  <r>
    <x v="0"/>
    <s v="Office Supplies"/>
    <x v="736"/>
    <n v="5"/>
    <n v="0"/>
    <x v="1853"/>
  </r>
  <r>
    <x v="0"/>
    <s v="Furniture"/>
    <x v="1718"/>
    <n v="4"/>
    <n v="0"/>
    <x v="1854"/>
  </r>
  <r>
    <x v="2"/>
    <s v="Technology"/>
    <x v="1719"/>
    <n v="5"/>
    <n v="0"/>
    <x v="1855"/>
  </r>
  <r>
    <x v="2"/>
    <s v="Furniture"/>
    <x v="1720"/>
    <n v="3"/>
    <n v="0.6"/>
    <x v="1856"/>
  </r>
  <r>
    <x v="3"/>
    <s v="Office Supplies"/>
    <x v="1721"/>
    <n v="5"/>
    <n v="0.7"/>
    <x v="1857"/>
  </r>
  <r>
    <x v="3"/>
    <s v="Office Supplies"/>
    <x v="1722"/>
    <n v="7"/>
    <n v="0.2"/>
    <x v="1858"/>
  </r>
  <r>
    <x v="3"/>
    <s v="Office Supplies"/>
    <x v="1723"/>
    <n v="2"/>
    <n v="0"/>
    <x v="1859"/>
  </r>
  <r>
    <x v="0"/>
    <s v="Office Supplies"/>
    <x v="1724"/>
    <n v="4"/>
    <n v="0"/>
    <x v="1860"/>
  </r>
  <r>
    <x v="1"/>
    <s v="Office Supplies"/>
    <x v="1725"/>
    <n v="1"/>
    <n v="0"/>
    <x v="1861"/>
  </r>
  <r>
    <x v="0"/>
    <s v="Office Supplies"/>
    <x v="1726"/>
    <n v="4"/>
    <n v="0.2"/>
    <x v="1862"/>
  </r>
  <r>
    <x v="3"/>
    <s v="Furniture"/>
    <x v="1727"/>
    <n v="6"/>
    <n v="0.3"/>
    <x v="1863"/>
  </r>
  <r>
    <x v="2"/>
    <s v="Technology"/>
    <x v="1728"/>
    <n v="3"/>
    <n v="0.2"/>
    <x v="1864"/>
  </r>
  <r>
    <x v="2"/>
    <s v="Technology"/>
    <x v="1729"/>
    <n v="1"/>
    <n v="0"/>
    <x v="1865"/>
  </r>
  <r>
    <x v="0"/>
    <s v="Technology"/>
    <x v="1730"/>
    <n v="2"/>
    <n v="0"/>
    <x v="1866"/>
  </r>
  <r>
    <x v="1"/>
    <s v="Office Supplies"/>
    <x v="1731"/>
    <n v="3"/>
    <n v="0.7"/>
    <x v="1867"/>
  </r>
  <r>
    <x v="3"/>
    <s v="Technology"/>
    <x v="1732"/>
    <n v="3"/>
    <n v="0"/>
    <x v="1868"/>
  </r>
  <r>
    <x v="1"/>
    <s v="Technology"/>
    <x v="1733"/>
    <n v="1"/>
    <n v="0.2"/>
    <x v="1869"/>
  </r>
  <r>
    <x v="0"/>
    <s v="Technology"/>
    <x v="895"/>
    <n v="2"/>
    <n v="0"/>
    <x v="1870"/>
  </r>
  <r>
    <x v="0"/>
    <s v="Technology"/>
    <x v="1734"/>
    <n v="2"/>
    <n v="0"/>
    <x v="1871"/>
  </r>
  <r>
    <x v="2"/>
    <s v="Office Supplies"/>
    <x v="1735"/>
    <n v="5"/>
    <n v="0.2"/>
    <x v="1872"/>
  </r>
  <r>
    <x v="2"/>
    <s v="Furniture"/>
    <x v="1736"/>
    <n v="2"/>
    <n v="0.6"/>
    <x v="1873"/>
  </r>
  <r>
    <x v="0"/>
    <s v="Furniture"/>
    <x v="1737"/>
    <n v="6"/>
    <n v="0"/>
    <x v="1874"/>
  </r>
  <r>
    <x v="0"/>
    <s v="Office Supplies"/>
    <x v="1738"/>
    <n v="2"/>
    <n v="0.2"/>
    <x v="1875"/>
  </r>
  <r>
    <x v="0"/>
    <s v="Office Supplies"/>
    <x v="1739"/>
    <n v="3"/>
    <n v="0"/>
    <x v="1876"/>
  </r>
  <r>
    <x v="1"/>
    <s v="Technology"/>
    <x v="1740"/>
    <n v="3"/>
    <n v="0.2"/>
    <x v="1877"/>
  </r>
  <r>
    <x v="2"/>
    <s v="Furniture"/>
    <x v="931"/>
    <n v="2"/>
    <n v="0.3"/>
    <x v="981"/>
  </r>
  <r>
    <x v="0"/>
    <s v="Technology"/>
    <x v="1741"/>
    <n v="4"/>
    <n v="0.2"/>
    <x v="1878"/>
  </r>
  <r>
    <x v="3"/>
    <s v="Technology"/>
    <x v="1447"/>
    <n v="3"/>
    <n v="0"/>
    <x v="1557"/>
  </r>
  <r>
    <x v="0"/>
    <s v="Office Supplies"/>
    <x v="479"/>
    <n v="3"/>
    <n v="0"/>
    <x v="488"/>
  </r>
  <r>
    <x v="1"/>
    <s v="Technology"/>
    <x v="1742"/>
    <n v="2"/>
    <n v="0"/>
    <x v="1879"/>
  </r>
  <r>
    <x v="2"/>
    <s v="Office Supplies"/>
    <x v="795"/>
    <n v="3"/>
    <n v="0"/>
    <x v="834"/>
  </r>
  <r>
    <x v="1"/>
    <s v="Office Supplies"/>
    <x v="1125"/>
    <n v="6"/>
    <n v="0.2"/>
    <x v="1199"/>
  </r>
  <r>
    <x v="0"/>
    <s v="Furniture"/>
    <x v="453"/>
    <n v="2"/>
    <n v="0"/>
    <x v="1880"/>
  </r>
  <r>
    <x v="3"/>
    <s v="Office Supplies"/>
    <x v="266"/>
    <n v="9"/>
    <n v="0.2"/>
    <x v="1881"/>
  </r>
  <r>
    <x v="2"/>
    <s v="Office Supplies"/>
    <x v="1743"/>
    <n v="3"/>
    <n v="0.2"/>
    <x v="1882"/>
  </r>
  <r>
    <x v="2"/>
    <s v="Office Supplies"/>
    <x v="1744"/>
    <n v="2"/>
    <n v="0"/>
    <x v="1041"/>
  </r>
  <r>
    <x v="1"/>
    <s v="Office Supplies"/>
    <x v="1745"/>
    <n v="2"/>
    <n v="0.7"/>
    <x v="1883"/>
  </r>
  <r>
    <x v="2"/>
    <s v="Office Supplies"/>
    <x v="1746"/>
    <n v="8"/>
    <n v="0.2"/>
    <x v="1884"/>
  </r>
  <r>
    <x v="3"/>
    <s v="Office Supplies"/>
    <x v="1747"/>
    <n v="5"/>
    <n v="0"/>
    <x v="1885"/>
  </r>
  <r>
    <x v="0"/>
    <s v="Office Supplies"/>
    <x v="936"/>
    <n v="3"/>
    <n v="0"/>
    <x v="989"/>
  </r>
  <r>
    <x v="0"/>
    <s v="Office Supplies"/>
    <x v="1748"/>
    <n v="2"/>
    <n v="0.2"/>
    <x v="1886"/>
  </r>
  <r>
    <x v="3"/>
    <s v="Office Supplies"/>
    <x v="1749"/>
    <n v="5"/>
    <n v="0"/>
    <x v="1887"/>
  </r>
  <r>
    <x v="2"/>
    <s v="Office Supplies"/>
    <x v="1750"/>
    <n v="9"/>
    <n v="0.2"/>
    <x v="1888"/>
  </r>
  <r>
    <x v="2"/>
    <s v="Technology"/>
    <x v="1751"/>
    <n v="3"/>
    <n v="0.2"/>
    <x v="1889"/>
  </r>
  <r>
    <x v="1"/>
    <s v="Furniture"/>
    <x v="1752"/>
    <n v="6"/>
    <n v="0"/>
    <x v="1890"/>
  </r>
  <r>
    <x v="0"/>
    <s v="Office Supplies"/>
    <x v="1753"/>
    <n v="3"/>
    <n v="0"/>
    <x v="1891"/>
  </r>
  <r>
    <x v="3"/>
    <s v="Office Supplies"/>
    <x v="1754"/>
    <n v="5"/>
    <n v="0"/>
    <x v="1892"/>
  </r>
  <r>
    <x v="3"/>
    <s v="Technology"/>
    <x v="1755"/>
    <n v="3"/>
    <n v="0.4"/>
    <x v="1893"/>
  </r>
  <r>
    <x v="1"/>
    <s v="Office Supplies"/>
    <x v="1756"/>
    <n v="4"/>
    <n v="0.7"/>
    <x v="1894"/>
  </r>
  <r>
    <x v="3"/>
    <s v="Office Supplies"/>
    <x v="157"/>
    <n v="5"/>
    <n v="0.2"/>
    <x v="1895"/>
  </r>
  <r>
    <x v="3"/>
    <s v="Furniture"/>
    <x v="1757"/>
    <n v="3"/>
    <n v="0.4"/>
    <x v="1896"/>
  </r>
  <r>
    <x v="3"/>
    <s v="Office Supplies"/>
    <x v="1758"/>
    <n v="5"/>
    <n v="0"/>
    <x v="55"/>
  </r>
  <r>
    <x v="2"/>
    <s v="Technology"/>
    <x v="1759"/>
    <n v="3"/>
    <n v="0"/>
    <x v="1897"/>
  </r>
  <r>
    <x v="1"/>
    <s v="Furniture"/>
    <x v="1760"/>
    <n v="3"/>
    <n v="0"/>
    <x v="1898"/>
  </r>
  <r>
    <x v="0"/>
    <s v="Technology"/>
    <x v="1761"/>
    <n v="2"/>
    <n v="0.2"/>
    <x v="1899"/>
  </r>
  <r>
    <x v="2"/>
    <s v="Office Supplies"/>
    <x v="1762"/>
    <n v="2"/>
    <n v="0.1"/>
    <x v="1900"/>
  </r>
  <r>
    <x v="3"/>
    <s v="Office Supplies"/>
    <x v="77"/>
    <n v="3"/>
    <n v="0.2"/>
    <x v="77"/>
  </r>
  <r>
    <x v="2"/>
    <s v="Office Supplies"/>
    <x v="1763"/>
    <n v="5"/>
    <n v="0.1"/>
    <x v="1901"/>
  </r>
  <r>
    <x v="2"/>
    <s v="Office Supplies"/>
    <x v="1198"/>
    <n v="3"/>
    <n v="0.2"/>
    <x v="1902"/>
  </r>
  <r>
    <x v="1"/>
    <s v="Technology"/>
    <x v="1764"/>
    <n v="2"/>
    <n v="0"/>
    <x v="1903"/>
  </r>
  <r>
    <x v="2"/>
    <s v="Furniture"/>
    <x v="1765"/>
    <n v="4"/>
    <n v="0"/>
    <x v="1904"/>
  </r>
  <r>
    <x v="0"/>
    <s v="Technology"/>
    <x v="1766"/>
    <n v="2"/>
    <n v="0"/>
    <x v="1905"/>
  </r>
  <r>
    <x v="2"/>
    <s v="Technology"/>
    <x v="1069"/>
    <n v="2"/>
    <n v="0.2"/>
    <x v="1906"/>
  </r>
  <r>
    <x v="2"/>
    <s v="Office Supplies"/>
    <x v="1767"/>
    <n v="4"/>
    <n v="0.2"/>
    <x v="1907"/>
  </r>
  <r>
    <x v="2"/>
    <s v="Office Supplies"/>
    <x v="134"/>
    <n v="5"/>
    <n v="0.2"/>
    <x v="75"/>
  </r>
  <r>
    <x v="0"/>
    <s v="Office Supplies"/>
    <x v="1768"/>
    <n v="5"/>
    <n v="0"/>
    <x v="1908"/>
  </r>
  <r>
    <x v="0"/>
    <s v="Office Supplies"/>
    <x v="266"/>
    <n v="2"/>
    <n v="0"/>
    <x v="271"/>
  </r>
  <r>
    <x v="2"/>
    <s v="Office Supplies"/>
    <x v="1769"/>
    <n v="2"/>
    <n v="0.2"/>
    <x v="1909"/>
  </r>
  <r>
    <x v="2"/>
    <s v="Furniture"/>
    <x v="609"/>
    <n v="3"/>
    <n v="0.3"/>
    <x v="628"/>
  </r>
  <r>
    <x v="2"/>
    <s v="Technology"/>
    <x v="1770"/>
    <n v="3"/>
    <n v="0.2"/>
    <x v="1910"/>
  </r>
  <r>
    <x v="1"/>
    <s v="Office Supplies"/>
    <x v="1482"/>
    <n v="4"/>
    <n v="0"/>
    <x v="1595"/>
  </r>
  <r>
    <x v="0"/>
    <s v="Office Supplies"/>
    <x v="1771"/>
    <n v="3"/>
    <n v="0.2"/>
    <x v="1911"/>
  </r>
  <r>
    <x v="0"/>
    <s v="Office Supplies"/>
    <x v="14"/>
    <n v="5"/>
    <n v="0"/>
    <x v="14"/>
  </r>
  <r>
    <x v="1"/>
    <s v="Technology"/>
    <x v="1772"/>
    <n v="2"/>
    <n v="0.5"/>
    <x v="1912"/>
  </r>
  <r>
    <x v="0"/>
    <s v="Office Supplies"/>
    <x v="1125"/>
    <n v="6"/>
    <n v="0.2"/>
    <x v="1913"/>
  </r>
  <r>
    <x v="1"/>
    <s v="Office Supplies"/>
    <x v="1126"/>
    <n v="2"/>
    <n v="0.2"/>
    <x v="1200"/>
  </r>
  <r>
    <x v="0"/>
    <s v="Office Supplies"/>
    <x v="1017"/>
    <n v="3"/>
    <n v="0"/>
    <x v="1079"/>
  </r>
  <r>
    <x v="0"/>
    <s v="Office Supplies"/>
    <x v="1773"/>
    <n v="1"/>
    <n v="0"/>
    <x v="1914"/>
  </r>
  <r>
    <x v="2"/>
    <s v="Technology"/>
    <x v="317"/>
    <n v="5"/>
    <n v="0.2"/>
    <x v="1915"/>
  </r>
  <r>
    <x v="3"/>
    <s v="Furniture"/>
    <x v="1774"/>
    <n v="2"/>
    <n v="0.2"/>
    <x v="1916"/>
  </r>
  <r>
    <x v="3"/>
    <s v="Office Supplies"/>
    <x v="1775"/>
    <n v="9"/>
    <n v="0"/>
    <x v="1917"/>
  </r>
  <r>
    <x v="2"/>
    <s v="Office Supplies"/>
    <x v="1776"/>
    <n v="13"/>
    <n v="0.8"/>
    <x v="1918"/>
  </r>
  <r>
    <x v="0"/>
    <s v="Office Supplies"/>
    <x v="1777"/>
    <n v="5"/>
    <n v="0"/>
    <x v="1919"/>
  </r>
  <r>
    <x v="2"/>
    <s v="Office Supplies"/>
    <x v="36"/>
    <n v="8"/>
    <n v="0"/>
    <x v="1920"/>
  </r>
  <r>
    <x v="1"/>
    <s v="Technology"/>
    <x v="1778"/>
    <n v="4"/>
    <n v="0"/>
    <x v="1921"/>
  </r>
  <r>
    <x v="2"/>
    <s v="Office Supplies"/>
    <x v="1779"/>
    <n v="8"/>
    <n v="0.2"/>
    <x v="1922"/>
  </r>
  <r>
    <x v="3"/>
    <s v="Office Supplies"/>
    <x v="667"/>
    <n v="2"/>
    <n v="0.7"/>
    <x v="693"/>
  </r>
  <r>
    <x v="0"/>
    <s v="Furniture"/>
    <x v="1780"/>
    <n v="3"/>
    <n v="0.2"/>
    <x v="1923"/>
  </r>
  <r>
    <x v="0"/>
    <s v="Office Supplies"/>
    <x v="1781"/>
    <n v="8"/>
    <n v="0"/>
    <x v="1924"/>
  </r>
  <r>
    <x v="0"/>
    <s v="Office Supplies"/>
    <x v="308"/>
    <n v="3"/>
    <n v="0"/>
    <x v="1925"/>
  </r>
  <r>
    <x v="2"/>
    <s v="Office Supplies"/>
    <x v="1782"/>
    <n v="5"/>
    <n v="0"/>
    <x v="1926"/>
  </r>
  <r>
    <x v="2"/>
    <s v="Furniture"/>
    <x v="1783"/>
    <n v="2"/>
    <n v="0"/>
    <x v="1927"/>
  </r>
  <r>
    <x v="3"/>
    <s v="Office Supplies"/>
    <x v="1784"/>
    <n v="2"/>
    <n v="0.2"/>
    <x v="1928"/>
  </r>
  <r>
    <x v="1"/>
    <s v="Office Supplies"/>
    <x v="1785"/>
    <n v="1"/>
    <n v="0.2"/>
    <x v="1929"/>
  </r>
  <r>
    <x v="3"/>
    <s v="Office Supplies"/>
    <x v="384"/>
    <n v="1"/>
    <n v="0"/>
    <x v="390"/>
  </r>
  <r>
    <x v="0"/>
    <s v="Office Supplies"/>
    <x v="1786"/>
    <n v="7"/>
    <n v="0"/>
    <x v="1930"/>
  </r>
  <r>
    <x v="3"/>
    <s v="Office Supplies"/>
    <x v="209"/>
    <n v="3"/>
    <n v="0.2"/>
    <x v="210"/>
  </r>
  <r>
    <x v="0"/>
    <s v="Office Supplies"/>
    <x v="1787"/>
    <n v="3"/>
    <n v="0.2"/>
    <x v="1931"/>
  </r>
  <r>
    <x v="1"/>
    <s v="Furniture"/>
    <x v="1353"/>
    <n v="3"/>
    <n v="0.2"/>
    <x v="1932"/>
  </r>
  <r>
    <x v="0"/>
    <s v="Technology"/>
    <x v="1788"/>
    <n v="4"/>
    <n v="0"/>
    <x v="1933"/>
  </r>
  <r>
    <x v="3"/>
    <s v="Office Supplies"/>
    <x v="1492"/>
    <n v="3"/>
    <n v="0"/>
    <x v="1934"/>
  </r>
  <r>
    <x v="2"/>
    <s v="Office Supplies"/>
    <x v="1789"/>
    <n v="6"/>
    <n v="0.8"/>
    <x v="1935"/>
  </r>
  <r>
    <x v="3"/>
    <s v="Office Supplies"/>
    <x v="1790"/>
    <n v="6"/>
    <n v="0.2"/>
    <x v="1936"/>
  </r>
  <r>
    <x v="3"/>
    <s v="Technology"/>
    <x v="1791"/>
    <n v="5"/>
    <n v="0"/>
    <x v="1937"/>
  </r>
  <r>
    <x v="0"/>
    <s v="Technology"/>
    <x v="1792"/>
    <n v="6"/>
    <n v="0.2"/>
    <x v="1938"/>
  </r>
  <r>
    <x v="3"/>
    <s v="Furniture"/>
    <x v="1674"/>
    <n v="2"/>
    <n v="0.1"/>
    <x v="1939"/>
  </r>
  <r>
    <x v="0"/>
    <s v="Technology"/>
    <x v="1793"/>
    <n v="1"/>
    <n v="0.2"/>
    <x v="1940"/>
  </r>
  <r>
    <x v="2"/>
    <s v="Office Supplies"/>
    <x v="1794"/>
    <n v="2"/>
    <n v="0.2"/>
    <x v="1941"/>
  </r>
  <r>
    <x v="3"/>
    <s v="Office Supplies"/>
    <x v="1795"/>
    <n v="9"/>
    <n v="0.2"/>
    <x v="1942"/>
  </r>
  <r>
    <x v="3"/>
    <s v="Furniture"/>
    <x v="1796"/>
    <n v="2"/>
    <n v="0.1"/>
    <x v="1943"/>
  </r>
  <r>
    <x v="0"/>
    <s v="Office Supplies"/>
    <x v="1797"/>
    <n v="5"/>
    <n v="0.2"/>
    <x v="1944"/>
  </r>
  <r>
    <x v="1"/>
    <s v="Furniture"/>
    <x v="1798"/>
    <n v="1"/>
    <n v="0"/>
    <x v="1945"/>
  </r>
  <r>
    <x v="0"/>
    <s v="Office Supplies"/>
    <x v="1799"/>
    <n v="4"/>
    <n v="0"/>
    <x v="1946"/>
  </r>
  <r>
    <x v="1"/>
    <s v="Office Supplies"/>
    <x v="1590"/>
    <n v="2"/>
    <n v="0"/>
    <x v="1947"/>
  </r>
  <r>
    <x v="0"/>
    <s v="Office Supplies"/>
    <x v="1794"/>
    <n v="2"/>
    <n v="0.2"/>
    <x v="1948"/>
  </r>
  <r>
    <x v="2"/>
    <s v="Office Supplies"/>
    <x v="1800"/>
    <n v="4"/>
    <n v="0.1"/>
    <x v="1949"/>
  </r>
  <r>
    <x v="2"/>
    <s v="Furniture"/>
    <x v="1801"/>
    <n v="2"/>
    <n v="0.3"/>
    <x v="1950"/>
  </r>
  <r>
    <x v="0"/>
    <s v="Furniture"/>
    <x v="1802"/>
    <n v="3"/>
    <n v="0.2"/>
    <x v="1951"/>
  </r>
  <r>
    <x v="2"/>
    <s v="Furniture"/>
    <x v="1803"/>
    <n v="3"/>
    <n v="0"/>
    <x v="1952"/>
  </r>
  <r>
    <x v="3"/>
    <s v="Office Supplies"/>
    <x v="1804"/>
    <n v="7"/>
    <n v="0"/>
    <x v="1953"/>
  </r>
  <r>
    <x v="2"/>
    <s v="Furniture"/>
    <x v="167"/>
    <n v="5"/>
    <n v="0.6"/>
    <x v="1954"/>
  </r>
  <r>
    <x v="2"/>
    <s v="Office Supplies"/>
    <x v="118"/>
    <n v="3"/>
    <n v="0.2"/>
    <x v="1407"/>
  </r>
  <r>
    <x v="0"/>
    <s v="Office Supplies"/>
    <x v="1805"/>
    <n v="4"/>
    <n v="0"/>
    <x v="1955"/>
  </r>
  <r>
    <x v="3"/>
    <s v="Office Supplies"/>
    <x v="1806"/>
    <n v="5"/>
    <n v="0.7"/>
    <x v="1956"/>
  </r>
  <r>
    <x v="0"/>
    <s v="Office Supplies"/>
    <x v="1807"/>
    <n v="5"/>
    <n v="0.2"/>
    <x v="494"/>
  </r>
  <r>
    <x v="3"/>
    <s v="Office Supplies"/>
    <x v="1808"/>
    <n v="5"/>
    <n v="0.2"/>
    <x v="1957"/>
  </r>
  <r>
    <x v="0"/>
    <s v="Office Supplies"/>
    <x v="1809"/>
    <n v="6"/>
    <n v="0"/>
    <x v="1958"/>
  </r>
  <r>
    <x v="3"/>
    <s v="Office Supplies"/>
    <x v="1810"/>
    <n v="2"/>
    <n v="0.7"/>
    <x v="1959"/>
  </r>
  <r>
    <x v="3"/>
    <s v="Office Supplies"/>
    <x v="1811"/>
    <n v="3"/>
    <n v="0"/>
    <x v="1960"/>
  </r>
  <r>
    <x v="3"/>
    <s v="Office Supplies"/>
    <x v="1812"/>
    <n v="3"/>
    <n v="0"/>
    <x v="1961"/>
  </r>
  <r>
    <x v="1"/>
    <s v="Furniture"/>
    <x v="998"/>
    <n v="3"/>
    <n v="0.2"/>
    <x v="1962"/>
  </r>
  <r>
    <x v="1"/>
    <s v="Technology"/>
    <x v="1813"/>
    <n v="1"/>
    <n v="0.2"/>
    <x v="1963"/>
  </r>
  <r>
    <x v="1"/>
    <s v="Office Supplies"/>
    <x v="1814"/>
    <n v="7"/>
    <n v="0.2"/>
    <x v="1964"/>
  </r>
  <r>
    <x v="2"/>
    <s v="Office Supplies"/>
    <x v="199"/>
    <n v="2"/>
    <n v="0.2"/>
    <x v="200"/>
  </r>
  <r>
    <x v="2"/>
    <s v="Office Supplies"/>
    <x v="1815"/>
    <n v="1"/>
    <n v="0"/>
    <x v="1965"/>
  </r>
  <r>
    <x v="0"/>
    <s v="Office Supplies"/>
    <x v="1816"/>
    <n v="2"/>
    <n v="0.2"/>
    <x v="1966"/>
  </r>
  <r>
    <x v="2"/>
    <s v="Furniture"/>
    <x v="1817"/>
    <n v="1"/>
    <n v="0.3"/>
    <x v="1967"/>
  </r>
  <r>
    <x v="0"/>
    <s v="Technology"/>
    <x v="1818"/>
    <n v="8"/>
    <n v="0.2"/>
    <x v="1968"/>
  </r>
  <r>
    <x v="0"/>
    <s v="Office Supplies"/>
    <x v="1819"/>
    <n v="6"/>
    <n v="0.2"/>
    <x v="1969"/>
  </r>
  <r>
    <x v="0"/>
    <s v="Office Supplies"/>
    <x v="970"/>
    <n v="3"/>
    <n v="0.2"/>
    <x v="1970"/>
  </r>
  <r>
    <x v="1"/>
    <s v="Furniture"/>
    <x v="1820"/>
    <n v="2"/>
    <n v="0"/>
    <x v="1971"/>
  </r>
  <r>
    <x v="0"/>
    <s v="Office Supplies"/>
    <x v="1821"/>
    <n v="3"/>
    <n v="0"/>
    <x v="1972"/>
  </r>
  <r>
    <x v="0"/>
    <s v="Office Supplies"/>
    <x v="1822"/>
    <n v="8"/>
    <n v="0"/>
    <x v="1973"/>
  </r>
  <r>
    <x v="0"/>
    <s v="Office Supplies"/>
    <x v="28"/>
    <n v="6"/>
    <n v="0.2"/>
    <x v="28"/>
  </r>
  <r>
    <x v="0"/>
    <s v="Furniture"/>
    <x v="1823"/>
    <n v="2"/>
    <n v="0.2"/>
    <x v="55"/>
  </r>
  <r>
    <x v="2"/>
    <s v="Furniture"/>
    <x v="1824"/>
    <n v="5"/>
    <n v="0.3"/>
    <x v="1974"/>
  </r>
  <r>
    <x v="1"/>
    <s v="Furniture"/>
    <x v="916"/>
    <n v="2"/>
    <n v="0"/>
    <x v="1975"/>
  </r>
  <r>
    <x v="0"/>
    <s v="Technology"/>
    <x v="1825"/>
    <n v="7"/>
    <n v="0"/>
    <x v="1976"/>
  </r>
  <r>
    <x v="2"/>
    <s v="Office Supplies"/>
    <x v="58"/>
    <n v="2"/>
    <n v="0.2"/>
    <x v="617"/>
  </r>
  <r>
    <x v="0"/>
    <s v="Technology"/>
    <x v="106"/>
    <n v="3"/>
    <n v="0.2"/>
    <x v="106"/>
  </r>
  <r>
    <x v="2"/>
    <s v="Office Supplies"/>
    <x v="1584"/>
    <n v="2"/>
    <n v="0"/>
    <x v="1977"/>
  </r>
  <r>
    <x v="0"/>
    <s v="Furniture"/>
    <x v="1826"/>
    <n v="3"/>
    <n v="0.2"/>
    <x v="1978"/>
  </r>
  <r>
    <x v="3"/>
    <s v="Office Supplies"/>
    <x v="1827"/>
    <n v="5"/>
    <n v="0"/>
    <x v="1979"/>
  </r>
  <r>
    <x v="1"/>
    <s v="Office Supplies"/>
    <x v="1828"/>
    <n v="3"/>
    <n v="0.7"/>
    <x v="1980"/>
  </r>
  <r>
    <x v="1"/>
    <s v="Office Supplies"/>
    <x v="1829"/>
    <n v="4"/>
    <n v="0"/>
    <x v="1981"/>
  </r>
  <r>
    <x v="2"/>
    <s v="Technology"/>
    <x v="1830"/>
    <n v="5"/>
    <n v="0"/>
    <x v="1982"/>
  </r>
  <r>
    <x v="0"/>
    <s v="Office Supplies"/>
    <x v="1831"/>
    <n v="3"/>
    <n v="0"/>
    <x v="1983"/>
  </r>
  <r>
    <x v="0"/>
    <s v="Office Supplies"/>
    <x v="1832"/>
    <n v="2"/>
    <n v="0"/>
    <x v="1984"/>
  </r>
  <r>
    <x v="2"/>
    <s v="Furniture"/>
    <x v="1833"/>
    <n v="5"/>
    <n v="0.6"/>
    <x v="1985"/>
  </r>
  <r>
    <x v="3"/>
    <s v="Office Supplies"/>
    <x v="1834"/>
    <n v="5"/>
    <n v="0"/>
    <x v="1986"/>
  </r>
  <r>
    <x v="2"/>
    <s v="Office Supplies"/>
    <x v="1835"/>
    <n v="5"/>
    <n v="0.2"/>
    <x v="1987"/>
  </r>
  <r>
    <x v="1"/>
    <s v="Office Supplies"/>
    <x v="1836"/>
    <n v="5"/>
    <n v="0"/>
    <x v="1988"/>
  </r>
  <r>
    <x v="0"/>
    <s v="Furniture"/>
    <x v="1837"/>
    <n v="2"/>
    <n v="0"/>
    <x v="1989"/>
  </r>
  <r>
    <x v="0"/>
    <s v="Office Supplies"/>
    <x v="494"/>
    <n v="3"/>
    <n v="0"/>
    <x v="1990"/>
  </r>
  <r>
    <x v="0"/>
    <s v="Office Supplies"/>
    <x v="1838"/>
    <n v="2"/>
    <n v="0"/>
    <x v="1991"/>
  </r>
  <r>
    <x v="0"/>
    <s v="Technology"/>
    <x v="1839"/>
    <n v="3"/>
    <n v="0"/>
    <x v="1992"/>
  </r>
  <r>
    <x v="1"/>
    <s v="Office Supplies"/>
    <x v="1840"/>
    <n v="7"/>
    <n v="0"/>
    <x v="1993"/>
  </r>
  <r>
    <x v="0"/>
    <s v="Office Supplies"/>
    <x v="1841"/>
    <n v="2"/>
    <n v="0"/>
    <x v="1994"/>
  </r>
  <r>
    <x v="1"/>
    <s v="Furniture"/>
    <x v="64"/>
    <n v="2"/>
    <n v="0.2"/>
    <x v="1995"/>
  </r>
  <r>
    <x v="1"/>
    <s v="Office Supplies"/>
    <x v="1842"/>
    <n v="5"/>
    <n v="0"/>
    <x v="1996"/>
  </r>
  <r>
    <x v="1"/>
    <s v="Office Supplies"/>
    <x v="1843"/>
    <n v="3"/>
    <n v="0.7"/>
    <x v="1997"/>
  </r>
  <r>
    <x v="0"/>
    <s v="Office Supplies"/>
    <x v="1844"/>
    <n v="3"/>
    <n v="0.2"/>
    <x v="1998"/>
  </r>
  <r>
    <x v="0"/>
    <s v="Office Supplies"/>
    <x v="1845"/>
    <n v="2"/>
    <n v="0"/>
    <x v="1999"/>
  </r>
  <r>
    <x v="2"/>
    <s v="Office Supplies"/>
    <x v="77"/>
    <n v="3"/>
    <n v="0.2"/>
    <x v="692"/>
  </r>
  <r>
    <x v="0"/>
    <s v="Office Supplies"/>
    <x v="1846"/>
    <n v="6"/>
    <n v="0"/>
    <x v="2000"/>
  </r>
  <r>
    <x v="1"/>
    <s v="Office Supplies"/>
    <x v="1847"/>
    <n v="3"/>
    <n v="0.2"/>
    <x v="2001"/>
  </r>
  <r>
    <x v="2"/>
    <s v="Technology"/>
    <x v="1848"/>
    <n v="7"/>
    <n v="0.2"/>
    <x v="2002"/>
  </r>
  <r>
    <x v="2"/>
    <s v="Office Supplies"/>
    <x v="1849"/>
    <n v="2"/>
    <n v="0"/>
    <x v="2003"/>
  </r>
  <r>
    <x v="3"/>
    <s v="Office Supplies"/>
    <x v="1850"/>
    <n v="3"/>
    <n v="0"/>
    <x v="2004"/>
  </r>
  <r>
    <x v="0"/>
    <s v="Office Supplies"/>
    <x v="1851"/>
    <n v="2"/>
    <n v="0.2"/>
    <x v="2005"/>
  </r>
  <r>
    <x v="0"/>
    <s v="Technology"/>
    <x v="1557"/>
    <n v="3"/>
    <n v="0"/>
    <x v="2006"/>
  </r>
  <r>
    <x v="3"/>
    <s v="Technology"/>
    <x v="1852"/>
    <n v="2"/>
    <n v="0.4"/>
    <x v="2007"/>
  </r>
  <r>
    <x v="0"/>
    <s v="Office Supplies"/>
    <x v="1853"/>
    <n v="3"/>
    <n v="0"/>
    <x v="2008"/>
  </r>
  <r>
    <x v="1"/>
    <s v="Office Supplies"/>
    <x v="1854"/>
    <n v="7"/>
    <n v="0"/>
    <x v="2009"/>
  </r>
  <r>
    <x v="3"/>
    <s v="Office Supplies"/>
    <x v="1855"/>
    <n v="3"/>
    <n v="0.2"/>
    <x v="2010"/>
  </r>
  <r>
    <x v="3"/>
    <s v="Office Supplies"/>
    <x v="1856"/>
    <n v="6"/>
    <n v="0.2"/>
    <x v="2011"/>
  </r>
  <r>
    <x v="0"/>
    <s v="Technology"/>
    <x v="1857"/>
    <n v="2"/>
    <n v="0"/>
    <x v="2012"/>
  </r>
  <r>
    <x v="3"/>
    <s v="Office Supplies"/>
    <x v="1858"/>
    <n v="9"/>
    <n v="0"/>
    <x v="2013"/>
  </r>
  <r>
    <x v="0"/>
    <s v="Office Supplies"/>
    <x v="1859"/>
    <n v="3"/>
    <n v="0.2"/>
    <x v="2014"/>
  </r>
  <r>
    <x v="2"/>
    <s v="Office Supplies"/>
    <x v="1860"/>
    <n v="6"/>
    <n v="0.8"/>
    <x v="2015"/>
  </r>
  <r>
    <x v="0"/>
    <s v="Office Supplies"/>
    <x v="1861"/>
    <n v="4"/>
    <n v="0"/>
    <x v="2016"/>
  </r>
  <r>
    <x v="2"/>
    <s v="Office Supplies"/>
    <x v="1862"/>
    <n v="2"/>
    <n v="0.2"/>
    <x v="2017"/>
  </r>
  <r>
    <x v="2"/>
    <s v="Office Supplies"/>
    <x v="64"/>
    <n v="2"/>
    <n v="0.2"/>
    <x v="64"/>
  </r>
  <r>
    <x v="2"/>
    <s v="Office Supplies"/>
    <x v="1863"/>
    <n v="1"/>
    <n v="0"/>
    <x v="2018"/>
  </r>
  <r>
    <x v="3"/>
    <s v="Office Supplies"/>
    <x v="41"/>
    <n v="7"/>
    <n v="0"/>
    <x v="2019"/>
  </r>
  <r>
    <x v="0"/>
    <s v="Office Supplies"/>
    <x v="235"/>
    <n v="4"/>
    <n v="0.2"/>
    <x v="237"/>
  </r>
  <r>
    <x v="3"/>
    <s v="Office Supplies"/>
    <x v="1335"/>
    <n v="3"/>
    <n v="0"/>
    <x v="1434"/>
  </r>
  <r>
    <x v="3"/>
    <s v="Technology"/>
    <x v="1864"/>
    <n v="12"/>
    <n v="0.4"/>
    <x v="2020"/>
  </r>
  <r>
    <x v="2"/>
    <s v="Office Supplies"/>
    <x v="1865"/>
    <n v="1"/>
    <n v="0"/>
    <x v="2021"/>
  </r>
  <r>
    <x v="0"/>
    <s v="Office Supplies"/>
    <x v="277"/>
    <n v="2"/>
    <n v="0.2"/>
    <x v="1545"/>
  </r>
  <r>
    <x v="0"/>
    <s v="Furniture"/>
    <x v="1866"/>
    <n v="2"/>
    <n v="0.2"/>
    <x v="2022"/>
  </r>
  <r>
    <x v="0"/>
    <s v="Furniture"/>
    <x v="1867"/>
    <n v="5"/>
    <n v="0.5"/>
    <x v="2023"/>
  </r>
  <r>
    <x v="3"/>
    <s v="Furniture"/>
    <x v="1868"/>
    <n v="3"/>
    <n v="0"/>
    <x v="2024"/>
  </r>
  <r>
    <x v="0"/>
    <s v="Furniture"/>
    <x v="895"/>
    <n v="2"/>
    <n v="0"/>
    <x v="2025"/>
  </r>
  <r>
    <x v="2"/>
    <s v="Office Supplies"/>
    <x v="77"/>
    <n v="3"/>
    <n v="0.2"/>
    <x v="692"/>
  </r>
  <r>
    <x v="0"/>
    <s v="Technology"/>
    <x v="1037"/>
    <n v="1"/>
    <n v="0.2"/>
    <x v="2026"/>
  </r>
  <r>
    <x v="3"/>
    <s v="Office Supplies"/>
    <x v="1869"/>
    <n v="3"/>
    <n v="0.7"/>
    <x v="2027"/>
  </r>
  <r>
    <x v="2"/>
    <s v="Office Supplies"/>
    <x v="1870"/>
    <n v="2"/>
    <n v="0.8"/>
    <x v="2028"/>
  </r>
  <r>
    <x v="1"/>
    <s v="Office Supplies"/>
    <x v="1502"/>
    <n v="3"/>
    <n v="0"/>
    <x v="2029"/>
  </r>
  <r>
    <x v="3"/>
    <s v="Office Supplies"/>
    <x v="585"/>
    <n v="2"/>
    <n v="0"/>
    <x v="599"/>
  </r>
  <r>
    <x v="1"/>
    <s v="Office Supplies"/>
    <x v="1871"/>
    <n v="2"/>
    <n v="0.7"/>
    <x v="2030"/>
  </r>
  <r>
    <x v="0"/>
    <s v="Office Supplies"/>
    <x v="1872"/>
    <n v="5"/>
    <n v="0"/>
    <x v="2031"/>
  </r>
  <r>
    <x v="3"/>
    <s v="Furniture"/>
    <x v="1873"/>
    <n v="1"/>
    <n v="0.4"/>
    <x v="2032"/>
  </r>
  <r>
    <x v="1"/>
    <s v="Technology"/>
    <x v="1874"/>
    <n v="3"/>
    <n v="0.2"/>
    <x v="2033"/>
  </r>
  <r>
    <x v="3"/>
    <s v="Office Supplies"/>
    <x v="1875"/>
    <n v="1"/>
    <n v="0.2"/>
    <x v="2034"/>
  </r>
  <r>
    <x v="3"/>
    <s v="Office Supplies"/>
    <x v="1876"/>
    <n v="5"/>
    <n v="0"/>
    <x v="2035"/>
  </r>
  <r>
    <x v="3"/>
    <s v="Office Supplies"/>
    <x v="1877"/>
    <n v="8"/>
    <n v="0"/>
    <x v="2036"/>
  </r>
  <r>
    <x v="0"/>
    <s v="Office Supplies"/>
    <x v="1878"/>
    <n v="7"/>
    <n v="0"/>
    <x v="2037"/>
  </r>
  <r>
    <x v="3"/>
    <s v="Technology"/>
    <x v="1879"/>
    <n v="2"/>
    <n v="0"/>
    <x v="2038"/>
  </r>
  <r>
    <x v="2"/>
    <s v="Furniture"/>
    <x v="1880"/>
    <n v="5"/>
    <n v="0.3"/>
    <x v="2039"/>
  </r>
  <r>
    <x v="1"/>
    <s v="Office Supplies"/>
    <x v="1054"/>
    <n v="3"/>
    <n v="0.2"/>
    <x v="1186"/>
  </r>
  <r>
    <x v="3"/>
    <s v="Office Supplies"/>
    <x v="1881"/>
    <n v="6"/>
    <n v="0"/>
    <x v="2040"/>
  </r>
  <r>
    <x v="0"/>
    <s v="Office Supplies"/>
    <x v="1882"/>
    <n v="3"/>
    <n v="0.2"/>
    <x v="2041"/>
  </r>
  <r>
    <x v="0"/>
    <s v="Office Supplies"/>
    <x v="1111"/>
    <n v="4"/>
    <n v="0"/>
    <x v="1181"/>
  </r>
  <r>
    <x v="3"/>
    <s v="Office Supplies"/>
    <x v="1883"/>
    <n v="3"/>
    <n v="0.2"/>
    <x v="2042"/>
  </r>
  <r>
    <x v="2"/>
    <s v="Office Supplies"/>
    <x v="1884"/>
    <n v="6"/>
    <n v="0.2"/>
    <x v="2043"/>
  </r>
  <r>
    <x v="2"/>
    <s v="Office Supplies"/>
    <x v="1885"/>
    <n v="7"/>
    <n v="0.2"/>
    <x v="2044"/>
  </r>
  <r>
    <x v="2"/>
    <s v="Furniture"/>
    <x v="1886"/>
    <n v="5"/>
    <n v="0.6"/>
    <x v="2045"/>
  </r>
  <r>
    <x v="3"/>
    <s v="Office Supplies"/>
    <x v="1887"/>
    <n v="2"/>
    <n v="0.2"/>
    <x v="2046"/>
  </r>
  <r>
    <x v="3"/>
    <s v="Office Supplies"/>
    <x v="1888"/>
    <n v="6"/>
    <n v="0"/>
    <x v="2047"/>
  </r>
  <r>
    <x v="1"/>
    <s v="Technology"/>
    <x v="1889"/>
    <n v="4"/>
    <n v="0.2"/>
    <x v="2048"/>
  </r>
  <r>
    <x v="3"/>
    <s v="Furniture"/>
    <x v="1890"/>
    <n v="9"/>
    <n v="0.2"/>
    <x v="2049"/>
  </r>
  <r>
    <x v="2"/>
    <s v="Office Supplies"/>
    <x v="1891"/>
    <n v="8"/>
    <n v="0"/>
    <x v="2050"/>
  </r>
  <r>
    <x v="1"/>
    <s v="Office Supplies"/>
    <x v="1892"/>
    <n v="4"/>
    <n v="0.2"/>
    <x v="2051"/>
  </r>
  <r>
    <x v="3"/>
    <s v="Technology"/>
    <x v="852"/>
    <n v="3"/>
    <n v="0"/>
    <x v="894"/>
  </r>
  <r>
    <x v="0"/>
    <s v="Office Supplies"/>
    <x v="1893"/>
    <n v="2"/>
    <n v="0"/>
    <x v="2052"/>
  </r>
  <r>
    <x v="3"/>
    <s v="Office Supplies"/>
    <x v="1894"/>
    <n v="5"/>
    <n v="0"/>
    <x v="2053"/>
  </r>
  <r>
    <x v="3"/>
    <s v="Office Supplies"/>
    <x v="1895"/>
    <n v="9"/>
    <n v="0.2"/>
    <x v="2054"/>
  </r>
  <r>
    <x v="2"/>
    <s v="Office Supplies"/>
    <x v="1896"/>
    <n v="6"/>
    <n v="0.2"/>
    <x v="2055"/>
  </r>
  <r>
    <x v="2"/>
    <s v="Furniture"/>
    <x v="1897"/>
    <n v="9"/>
    <n v="0.3"/>
    <x v="2056"/>
  </r>
  <r>
    <x v="2"/>
    <s v="Office Supplies"/>
    <x v="1898"/>
    <n v="5"/>
    <n v="0"/>
    <x v="2057"/>
  </r>
  <r>
    <x v="1"/>
    <s v="Office Supplies"/>
    <x v="1899"/>
    <n v="3"/>
    <n v="0.7"/>
    <x v="2058"/>
  </r>
  <r>
    <x v="3"/>
    <s v="Office Supplies"/>
    <x v="1900"/>
    <n v="3"/>
    <n v="0"/>
    <x v="2059"/>
  </r>
  <r>
    <x v="1"/>
    <s v="Office Supplies"/>
    <x v="1901"/>
    <n v="3"/>
    <n v="0"/>
    <x v="2060"/>
  </r>
  <r>
    <x v="0"/>
    <s v="Technology"/>
    <x v="1423"/>
    <n v="3"/>
    <n v="0.2"/>
    <x v="2061"/>
  </r>
  <r>
    <x v="0"/>
    <s v="Furniture"/>
    <x v="1902"/>
    <n v="4"/>
    <n v="0.2"/>
    <x v="2062"/>
  </r>
  <r>
    <x v="1"/>
    <s v="Office Supplies"/>
    <x v="1903"/>
    <n v="1"/>
    <n v="0"/>
    <x v="2063"/>
  </r>
  <r>
    <x v="1"/>
    <s v="Office Supplies"/>
    <x v="546"/>
    <n v="4"/>
    <n v="0"/>
    <x v="557"/>
  </r>
  <r>
    <x v="0"/>
    <s v="Office Supplies"/>
    <x v="402"/>
    <n v="7"/>
    <n v="0.7"/>
    <x v="408"/>
  </r>
  <r>
    <x v="1"/>
    <s v="Technology"/>
    <x v="1904"/>
    <n v="2"/>
    <n v="0.2"/>
    <x v="2064"/>
  </r>
  <r>
    <x v="1"/>
    <s v="Furniture"/>
    <x v="1905"/>
    <n v="4"/>
    <n v="0"/>
    <x v="2065"/>
  </r>
  <r>
    <x v="3"/>
    <s v="Office Supplies"/>
    <x v="1008"/>
    <n v="4"/>
    <n v="0"/>
    <x v="2066"/>
  </r>
  <r>
    <x v="1"/>
    <s v="Office Supplies"/>
    <x v="1906"/>
    <n v="5"/>
    <n v="0"/>
    <x v="2067"/>
  </r>
  <r>
    <x v="1"/>
    <s v="Office Supplies"/>
    <x v="456"/>
    <n v="3"/>
    <n v="0"/>
    <x v="463"/>
  </r>
  <r>
    <x v="2"/>
    <s v="Office Supplies"/>
    <x v="1907"/>
    <n v="1"/>
    <n v="0"/>
    <x v="2068"/>
  </r>
  <r>
    <x v="0"/>
    <s v="Technology"/>
    <x v="1908"/>
    <n v="1"/>
    <n v="0"/>
    <x v="2069"/>
  </r>
  <r>
    <x v="2"/>
    <s v="Office Supplies"/>
    <x v="144"/>
    <n v="2"/>
    <n v="0"/>
    <x v="767"/>
  </r>
  <r>
    <x v="2"/>
    <s v="Office Supplies"/>
    <x v="1909"/>
    <n v="3"/>
    <n v="0.2"/>
    <x v="2070"/>
  </r>
  <r>
    <x v="3"/>
    <s v="Office Supplies"/>
    <x v="1910"/>
    <n v="1"/>
    <n v="0"/>
    <x v="2071"/>
  </r>
  <r>
    <x v="3"/>
    <s v="Office Supplies"/>
    <x v="1911"/>
    <n v="7"/>
    <n v="0.2"/>
    <x v="2072"/>
  </r>
  <r>
    <x v="2"/>
    <s v="Office Supplies"/>
    <x v="1912"/>
    <n v="1"/>
    <n v="0.8"/>
    <x v="2073"/>
  </r>
  <r>
    <x v="0"/>
    <s v="Furniture"/>
    <x v="1913"/>
    <n v="1"/>
    <n v="0.2"/>
    <x v="2074"/>
  </r>
  <r>
    <x v="0"/>
    <s v="Office Supplies"/>
    <x v="1914"/>
    <n v="3"/>
    <n v="0"/>
    <x v="2075"/>
  </r>
  <r>
    <x v="3"/>
    <s v="Office Supplies"/>
    <x v="1915"/>
    <n v="1"/>
    <n v="0"/>
    <x v="2076"/>
  </r>
  <r>
    <x v="1"/>
    <s v="Furniture"/>
    <x v="1916"/>
    <n v="1"/>
    <n v="0"/>
    <x v="2077"/>
  </r>
  <r>
    <x v="0"/>
    <s v="Office Supplies"/>
    <x v="1917"/>
    <n v="5"/>
    <n v="0.2"/>
    <x v="2078"/>
  </r>
  <r>
    <x v="0"/>
    <s v="Office Supplies"/>
    <x v="1918"/>
    <n v="1"/>
    <n v="0"/>
    <x v="2079"/>
  </r>
  <r>
    <x v="3"/>
    <s v="Office Supplies"/>
    <x v="252"/>
    <n v="7"/>
    <n v="0.2"/>
    <x v="2080"/>
  </r>
  <r>
    <x v="2"/>
    <s v="Office Supplies"/>
    <x v="1919"/>
    <n v="9"/>
    <n v="0.2"/>
    <x v="2081"/>
  </r>
  <r>
    <x v="2"/>
    <s v="Office Supplies"/>
    <x v="1920"/>
    <n v="3"/>
    <n v="0.8"/>
    <x v="2082"/>
  </r>
  <r>
    <x v="1"/>
    <s v="Office Supplies"/>
    <x v="1921"/>
    <n v="4"/>
    <n v="0.2"/>
    <x v="2083"/>
  </r>
  <r>
    <x v="0"/>
    <s v="Furniture"/>
    <x v="1922"/>
    <n v="2"/>
    <n v="0.2"/>
    <x v="2084"/>
  </r>
  <r>
    <x v="0"/>
    <s v="Technology"/>
    <x v="1923"/>
    <n v="4"/>
    <n v="0.2"/>
    <x v="2085"/>
  </r>
  <r>
    <x v="2"/>
    <s v="Technology"/>
    <x v="1924"/>
    <n v="2"/>
    <n v="0.2"/>
    <x v="2086"/>
  </r>
  <r>
    <x v="0"/>
    <s v="Furniture"/>
    <x v="1925"/>
    <n v="3"/>
    <n v="0.2"/>
    <x v="2087"/>
  </r>
  <r>
    <x v="3"/>
    <s v="Technology"/>
    <x v="1926"/>
    <n v="1"/>
    <n v="0"/>
    <x v="2088"/>
  </r>
  <r>
    <x v="3"/>
    <s v="Furniture"/>
    <x v="785"/>
    <n v="3"/>
    <n v="0.4"/>
    <x v="822"/>
  </r>
  <r>
    <x v="1"/>
    <s v="Office Supplies"/>
    <x v="1927"/>
    <n v="7"/>
    <n v="0"/>
    <x v="2089"/>
  </r>
  <r>
    <x v="2"/>
    <s v="Furniture"/>
    <x v="1928"/>
    <n v="5"/>
    <n v="0.3"/>
    <x v="2090"/>
  </r>
  <r>
    <x v="3"/>
    <s v="Furniture"/>
    <x v="1452"/>
    <n v="3"/>
    <n v="0"/>
    <x v="2091"/>
  </r>
  <r>
    <x v="0"/>
    <s v="Office Supplies"/>
    <x v="413"/>
    <n v="5"/>
    <n v="0"/>
    <x v="420"/>
  </r>
  <r>
    <x v="0"/>
    <s v="Furniture"/>
    <x v="1929"/>
    <n v="2"/>
    <n v="0.2"/>
    <x v="2092"/>
  </r>
  <r>
    <x v="2"/>
    <s v="Office Supplies"/>
    <x v="1930"/>
    <n v="9"/>
    <n v="0.2"/>
    <x v="2093"/>
  </r>
  <r>
    <x v="3"/>
    <s v="Technology"/>
    <x v="1931"/>
    <n v="7"/>
    <n v="0"/>
    <x v="2094"/>
  </r>
  <r>
    <x v="2"/>
    <s v="Office Supplies"/>
    <x v="888"/>
    <n v="4"/>
    <n v="0"/>
    <x v="931"/>
  </r>
  <r>
    <x v="3"/>
    <s v="Technology"/>
    <x v="852"/>
    <n v="3"/>
    <n v="0"/>
    <x v="2095"/>
  </r>
  <r>
    <x v="0"/>
    <s v="Technology"/>
    <x v="469"/>
    <n v="3"/>
    <n v="0.2"/>
    <x v="477"/>
  </r>
  <r>
    <x v="3"/>
    <s v="Technology"/>
    <x v="1932"/>
    <n v="4"/>
    <n v="0"/>
    <x v="2096"/>
  </r>
  <r>
    <x v="1"/>
    <s v="Technology"/>
    <x v="1933"/>
    <n v="2"/>
    <n v="0"/>
    <x v="2097"/>
  </r>
  <r>
    <x v="1"/>
    <s v="Office Supplies"/>
    <x v="1422"/>
    <n v="3"/>
    <n v="0.2"/>
    <x v="1528"/>
  </r>
  <r>
    <x v="3"/>
    <s v="Furniture"/>
    <x v="1934"/>
    <n v="3"/>
    <n v="0"/>
    <x v="2098"/>
  </r>
  <r>
    <x v="3"/>
    <s v="Technology"/>
    <x v="1935"/>
    <n v="5"/>
    <n v="0"/>
    <x v="2099"/>
  </r>
  <r>
    <x v="2"/>
    <s v="Office Supplies"/>
    <x v="1936"/>
    <n v="6"/>
    <n v="0.8"/>
    <x v="2100"/>
  </r>
  <r>
    <x v="3"/>
    <s v="Office Supplies"/>
    <x v="199"/>
    <n v="2"/>
    <n v="0.2"/>
    <x v="200"/>
  </r>
  <r>
    <x v="1"/>
    <s v="Furniture"/>
    <x v="660"/>
    <n v="1"/>
    <n v="0"/>
    <x v="684"/>
  </r>
  <r>
    <x v="3"/>
    <s v="Furniture"/>
    <x v="1937"/>
    <n v="6"/>
    <n v="0.2"/>
    <x v="2101"/>
  </r>
  <r>
    <x v="0"/>
    <s v="Furniture"/>
    <x v="1938"/>
    <n v="3"/>
    <n v="0.2"/>
    <x v="2102"/>
  </r>
  <r>
    <x v="0"/>
    <s v="Office Supplies"/>
    <x v="1939"/>
    <n v="1"/>
    <n v="0"/>
    <x v="2103"/>
  </r>
  <r>
    <x v="1"/>
    <s v="Office Supplies"/>
    <x v="1940"/>
    <n v="2"/>
    <n v="0"/>
    <x v="2104"/>
  </r>
  <r>
    <x v="3"/>
    <s v="Technology"/>
    <x v="1941"/>
    <n v="3"/>
    <n v="0"/>
    <x v="2105"/>
  </r>
  <r>
    <x v="3"/>
    <s v="Office Supplies"/>
    <x v="1942"/>
    <n v="2"/>
    <n v="0"/>
    <x v="2106"/>
  </r>
  <r>
    <x v="3"/>
    <s v="Technology"/>
    <x v="1943"/>
    <n v="1"/>
    <n v="0.2"/>
    <x v="2107"/>
  </r>
  <r>
    <x v="1"/>
    <s v="Technology"/>
    <x v="1152"/>
    <n v="3"/>
    <n v="0"/>
    <x v="2108"/>
  </r>
  <r>
    <x v="3"/>
    <s v="Furniture"/>
    <x v="1944"/>
    <n v="3"/>
    <n v="0.3"/>
    <x v="2109"/>
  </r>
  <r>
    <x v="2"/>
    <s v="Office Supplies"/>
    <x v="1192"/>
    <n v="5"/>
    <n v="0"/>
    <x v="1275"/>
  </r>
  <r>
    <x v="0"/>
    <s v="Office Supplies"/>
    <x v="1945"/>
    <n v="9"/>
    <n v="0"/>
    <x v="2110"/>
  </r>
  <r>
    <x v="1"/>
    <s v="Office Supplies"/>
    <x v="266"/>
    <n v="2"/>
    <n v="0"/>
    <x v="271"/>
  </r>
  <r>
    <x v="1"/>
    <s v="Office Supplies"/>
    <x v="1946"/>
    <n v="4"/>
    <n v="0"/>
    <x v="2111"/>
  </r>
  <r>
    <x v="0"/>
    <s v="Office Supplies"/>
    <x v="1947"/>
    <n v="9"/>
    <n v="0.2"/>
    <x v="2112"/>
  </r>
  <r>
    <x v="1"/>
    <s v="Furniture"/>
    <x v="1948"/>
    <n v="2"/>
    <n v="0.2"/>
    <x v="2113"/>
  </r>
  <r>
    <x v="3"/>
    <s v="Office Supplies"/>
    <x v="1949"/>
    <n v="7"/>
    <n v="0.2"/>
    <x v="2114"/>
  </r>
  <r>
    <x v="0"/>
    <s v="Furniture"/>
    <x v="1950"/>
    <n v="3"/>
    <n v="0.2"/>
    <x v="2115"/>
  </r>
  <r>
    <x v="0"/>
    <s v="Furniture"/>
    <x v="1951"/>
    <n v="1"/>
    <n v="0.2"/>
    <x v="2116"/>
  </r>
  <r>
    <x v="0"/>
    <s v="Office Supplies"/>
    <x v="1952"/>
    <n v="5"/>
    <n v="0.2"/>
    <x v="2117"/>
  </r>
  <r>
    <x v="0"/>
    <s v="Office Supplies"/>
    <x v="1082"/>
    <n v="1"/>
    <n v="0"/>
    <x v="1150"/>
  </r>
  <r>
    <x v="0"/>
    <s v="Office Supplies"/>
    <x v="1953"/>
    <n v="1"/>
    <n v="0.2"/>
    <x v="2118"/>
  </r>
  <r>
    <x v="2"/>
    <s v="Office Supplies"/>
    <x v="641"/>
    <n v="2"/>
    <n v="0"/>
    <x v="664"/>
  </r>
  <r>
    <x v="0"/>
    <s v="Technology"/>
    <x v="1954"/>
    <n v="6"/>
    <n v="0.2"/>
    <x v="2119"/>
  </r>
  <r>
    <x v="0"/>
    <s v="Office Supplies"/>
    <x v="1955"/>
    <n v="2"/>
    <n v="0"/>
    <x v="2120"/>
  </r>
  <r>
    <x v="2"/>
    <s v="Office Supplies"/>
    <x v="1956"/>
    <n v="3"/>
    <n v="0.2"/>
    <x v="2121"/>
  </r>
  <r>
    <x v="1"/>
    <s v="Office Supplies"/>
    <x v="1957"/>
    <n v="5"/>
    <n v="0.2"/>
    <x v="2122"/>
  </r>
  <r>
    <x v="1"/>
    <s v="Furniture"/>
    <x v="1958"/>
    <n v="2"/>
    <n v="0.2"/>
    <x v="55"/>
  </r>
  <r>
    <x v="1"/>
    <s v="Office Supplies"/>
    <x v="1959"/>
    <n v="4"/>
    <n v="0"/>
    <x v="2123"/>
  </r>
  <r>
    <x v="3"/>
    <s v="Office Supplies"/>
    <x v="1960"/>
    <n v="5"/>
    <n v="0.2"/>
    <x v="2124"/>
  </r>
  <r>
    <x v="3"/>
    <s v="Furniture"/>
    <x v="1133"/>
    <n v="2"/>
    <n v="0"/>
    <x v="1210"/>
  </r>
  <r>
    <x v="0"/>
    <s v="Technology"/>
    <x v="1961"/>
    <n v="2"/>
    <n v="0.2"/>
    <x v="2125"/>
  </r>
  <r>
    <x v="3"/>
    <s v="Technology"/>
    <x v="1962"/>
    <n v="1"/>
    <n v="0.7"/>
    <x v="2126"/>
  </r>
  <r>
    <x v="1"/>
    <s v="Furniture"/>
    <x v="1963"/>
    <n v="1"/>
    <n v="0.2"/>
    <x v="2127"/>
  </r>
  <r>
    <x v="2"/>
    <s v="Technology"/>
    <x v="1438"/>
    <n v="4"/>
    <n v="0"/>
    <x v="2128"/>
  </r>
  <r>
    <x v="2"/>
    <s v="Office Supplies"/>
    <x v="1964"/>
    <n v="7"/>
    <n v="0"/>
    <x v="2129"/>
  </r>
  <r>
    <x v="3"/>
    <s v="Furniture"/>
    <x v="1965"/>
    <n v="3"/>
    <n v="0.2"/>
    <x v="2130"/>
  </r>
  <r>
    <x v="3"/>
    <s v="Office Supplies"/>
    <x v="144"/>
    <n v="2"/>
    <n v="0"/>
    <x v="767"/>
  </r>
  <r>
    <x v="0"/>
    <s v="Office Supplies"/>
    <x v="492"/>
    <n v="5"/>
    <n v="0"/>
    <x v="2131"/>
  </r>
  <r>
    <x v="1"/>
    <s v="Office Supplies"/>
    <x v="1306"/>
    <n v="3"/>
    <n v="0.7"/>
    <x v="1403"/>
  </r>
  <r>
    <x v="1"/>
    <s v="Furniture"/>
    <x v="1966"/>
    <n v="2"/>
    <n v="0"/>
    <x v="2132"/>
  </r>
  <r>
    <x v="1"/>
    <s v="Technology"/>
    <x v="1967"/>
    <n v="6"/>
    <n v="0"/>
    <x v="2133"/>
  </r>
  <r>
    <x v="2"/>
    <s v="Office Supplies"/>
    <x v="1968"/>
    <n v="6"/>
    <n v="0"/>
    <x v="2134"/>
  </r>
  <r>
    <x v="3"/>
    <s v="Office Supplies"/>
    <x v="1900"/>
    <n v="3"/>
    <n v="0"/>
    <x v="2135"/>
  </r>
  <r>
    <x v="3"/>
    <s v="Technology"/>
    <x v="1447"/>
    <n v="3"/>
    <n v="0"/>
    <x v="2136"/>
  </r>
  <r>
    <x v="2"/>
    <s v="Office Supplies"/>
    <x v="1969"/>
    <n v="2"/>
    <n v="0.8"/>
    <x v="2137"/>
  </r>
  <r>
    <x v="0"/>
    <s v="Technology"/>
    <x v="1970"/>
    <n v="3"/>
    <n v="0.2"/>
    <x v="2138"/>
  </r>
  <r>
    <x v="1"/>
    <s v="Office Supplies"/>
    <x v="1971"/>
    <n v="3"/>
    <n v="0.2"/>
    <x v="2139"/>
  </r>
  <r>
    <x v="1"/>
    <s v="Office Supplies"/>
    <x v="1351"/>
    <n v="3"/>
    <n v="0"/>
    <x v="1450"/>
  </r>
  <r>
    <x v="0"/>
    <s v="Furniture"/>
    <x v="1972"/>
    <n v="1"/>
    <n v="0.2"/>
    <x v="2140"/>
  </r>
  <r>
    <x v="1"/>
    <s v="Office Supplies"/>
    <x v="1514"/>
    <n v="7"/>
    <n v="0"/>
    <x v="1631"/>
  </r>
  <r>
    <x v="1"/>
    <s v="Office Supplies"/>
    <x v="1319"/>
    <n v="3"/>
    <n v="0"/>
    <x v="1417"/>
  </r>
  <r>
    <x v="3"/>
    <s v="Office Supplies"/>
    <x v="1973"/>
    <n v="5"/>
    <n v="0"/>
    <x v="2141"/>
  </r>
  <r>
    <x v="2"/>
    <s v="Technology"/>
    <x v="321"/>
    <n v="2"/>
    <n v="0"/>
    <x v="2142"/>
  </r>
  <r>
    <x v="3"/>
    <s v="Furniture"/>
    <x v="1974"/>
    <n v="1"/>
    <n v="0.1"/>
    <x v="2143"/>
  </r>
  <r>
    <x v="0"/>
    <s v="Furniture"/>
    <x v="1693"/>
    <n v="7"/>
    <n v="0.2"/>
    <x v="1825"/>
  </r>
  <r>
    <x v="2"/>
    <s v="Office Supplies"/>
    <x v="380"/>
    <n v="4"/>
    <n v="0.2"/>
    <x v="2144"/>
  </r>
  <r>
    <x v="0"/>
    <s v="Office Supplies"/>
    <x v="1975"/>
    <n v="2"/>
    <n v="0"/>
    <x v="2145"/>
  </r>
  <r>
    <x v="2"/>
    <s v="Office Supplies"/>
    <x v="1976"/>
    <n v="5"/>
    <n v="0"/>
    <x v="2146"/>
  </r>
  <r>
    <x v="1"/>
    <s v="Office Supplies"/>
    <x v="1977"/>
    <n v="6"/>
    <n v="0"/>
    <x v="2147"/>
  </r>
  <r>
    <x v="2"/>
    <s v="Furniture"/>
    <x v="1978"/>
    <n v="5"/>
    <n v="0.6"/>
    <x v="2148"/>
  </r>
  <r>
    <x v="1"/>
    <s v="Technology"/>
    <x v="1979"/>
    <n v="2"/>
    <n v="0.2"/>
    <x v="2149"/>
  </r>
  <r>
    <x v="0"/>
    <s v="Office Supplies"/>
    <x v="1460"/>
    <n v="7"/>
    <n v="0.2"/>
    <x v="2150"/>
  </r>
  <r>
    <x v="2"/>
    <s v="Technology"/>
    <x v="1980"/>
    <n v="3"/>
    <n v="0.1"/>
    <x v="2151"/>
  </r>
  <r>
    <x v="0"/>
    <s v="Office Supplies"/>
    <x v="1981"/>
    <n v="4"/>
    <n v="0.2"/>
    <x v="2152"/>
  </r>
  <r>
    <x v="3"/>
    <s v="Office Supplies"/>
    <x v="1982"/>
    <n v="3"/>
    <n v="0"/>
    <x v="2153"/>
  </r>
  <r>
    <x v="3"/>
    <s v="Technology"/>
    <x v="1344"/>
    <n v="2"/>
    <n v="0"/>
    <x v="1444"/>
  </r>
  <r>
    <x v="2"/>
    <s v="Furniture"/>
    <x v="1018"/>
    <n v="5"/>
    <n v="0.6"/>
    <x v="2154"/>
  </r>
  <r>
    <x v="3"/>
    <s v="Furniture"/>
    <x v="1983"/>
    <n v="3"/>
    <n v="0"/>
    <x v="2155"/>
  </r>
  <r>
    <x v="2"/>
    <s v="Office Supplies"/>
    <x v="1984"/>
    <n v="3"/>
    <n v="0"/>
    <x v="2156"/>
  </r>
  <r>
    <x v="2"/>
    <s v="Office Supplies"/>
    <x v="1985"/>
    <n v="4"/>
    <n v="0.8"/>
    <x v="2157"/>
  </r>
  <r>
    <x v="1"/>
    <s v="Office Supplies"/>
    <x v="1986"/>
    <n v="7"/>
    <n v="0"/>
    <x v="2158"/>
  </r>
  <r>
    <x v="0"/>
    <s v="Office Supplies"/>
    <x v="479"/>
    <n v="3"/>
    <n v="0"/>
    <x v="488"/>
  </r>
  <r>
    <x v="1"/>
    <s v="Technology"/>
    <x v="567"/>
    <n v="7"/>
    <n v="0.2"/>
    <x v="581"/>
  </r>
  <r>
    <x v="1"/>
    <s v="Technology"/>
    <x v="1987"/>
    <n v="3"/>
    <n v="0.2"/>
    <x v="2159"/>
  </r>
  <r>
    <x v="3"/>
    <s v="Office Supplies"/>
    <x v="1988"/>
    <n v="4"/>
    <n v="0.2"/>
    <x v="2160"/>
  </r>
  <r>
    <x v="0"/>
    <s v="Office Supplies"/>
    <x v="14"/>
    <n v="5"/>
    <n v="0"/>
    <x v="14"/>
  </r>
  <r>
    <x v="2"/>
    <s v="Furniture"/>
    <x v="1149"/>
    <n v="3"/>
    <n v="0"/>
    <x v="2161"/>
  </r>
  <r>
    <x v="0"/>
    <s v="Office Supplies"/>
    <x v="1989"/>
    <n v="4"/>
    <n v="0.2"/>
    <x v="2162"/>
  </r>
  <r>
    <x v="1"/>
    <s v="Office Supplies"/>
    <x v="1990"/>
    <n v="7"/>
    <n v="0"/>
    <x v="2163"/>
  </r>
  <r>
    <x v="0"/>
    <s v="Technology"/>
    <x v="1991"/>
    <n v="7"/>
    <n v="0.2"/>
    <x v="2164"/>
  </r>
  <r>
    <x v="3"/>
    <s v="Furniture"/>
    <x v="1992"/>
    <n v="7"/>
    <n v="0.2"/>
    <x v="2165"/>
  </r>
  <r>
    <x v="2"/>
    <s v="Technology"/>
    <x v="1874"/>
    <n v="3"/>
    <n v="0.2"/>
    <x v="2166"/>
  </r>
  <r>
    <x v="2"/>
    <s v="Furniture"/>
    <x v="1993"/>
    <n v="5"/>
    <n v="0.6"/>
    <x v="2167"/>
  </r>
  <r>
    <x v="3"/>
    <s v="Office Supplies"/>
    <x v="1994"/>
    <n v="5"/>
    <n v="0"/>
    <x v="2168"/>
  </r>
  <r>
    <x v="0"/>
    <s v="Office Supplies"/>
    <x v="1995"/>
    <n v="10"/>
    <n v="0"/>
    <x v="2169"/>
  </r>
  <r>
    <x v="3"/>
    <s v="Technology"/>
    <x v="1996"/>
    <n v="2"/>
    <n v="0.4"/>
    <x v="2170"/>
  </r>
  <r>
    <x v="1"/>
    <s v="Technology"/>
    <x v="1997"/>
    <n v="1"/>
    <n v="0.2"/>
    <x v="2171"/>
  </r>
  <r>
    <x v="0"/>
    <s v="Furniture"/>
    <x v="1998"/>
    <n v="4"/>
    <n v="0"/>
    <x v="2172"/>
  </r>
  <r>
    <x v="3"/>
    <s v="Technology"/>
    <x v="145"/>
    <n v="4"/>
    <n v="0"/>
    <x v="2173"/>
  </r>
  <r>
    <x v="1"/>
    <s v="Office Supplies"/>
    <x v="1999"/>
    <n v="3"/>
    <n v="0"/>
    <x v="2174"/>
  </r>
  <r>
    <x v="1"/>
    <s v="Furniture"/>
    <x v="2000"/>
    <n v="3"/>
    <n v="0.2"/>
    <x v="2175"/>
  </r>
  <r>
    <x v="2"/>
    <s v="Furniture"/>
    <x v="2001"/>
    <n v="3"/>
    <n v="0.3"/>
    <x v="2176"/>
  </r>
  <r>
    <x v="3"/>
    <s v="Office Supplies"/>
    <x v="2002"/>
    <n v="3"/>
    <n v="0"/>
    <x v="2177"/>
  </r>
  <r>
    <x v="2"/>
    <s v="Technology"/>
    <x v="2003"/>
    <n v="1"/>
    <n v="0.2"/>
    <x v="2178"/>
  </r>
  <r>
    <x v="0"/>
    <s v="Office Supplies"/>
    <x v="2004"/>
    <n v="9"/>
    <n v="0"/>
    <x v="2179"/>
  </r>
  <r>
    <x v="3"/>
    <s v="Office Supplies"/>
    <x v="844"/>
    <n v="1"/>
    <n v="0.2"/>
    <x v="1158"/>
  </r>
  <r>
    <x v="1"/>
    <s v="Office Supplies"/>
    <x v="2005"/>
    <n v="7"/>
    <n v="0.2"/>
    <x v="2180"/>
  </r>
  <r>
    <x v="0"/>
    <s v="Furniture"/>
    <x v="298"/>
    <n v="4"/>
    <n v="0"/>
    <x v="2181"/>
  </r>
  <r>
    <x v="3"/>
    <s v="Office Supplies"/>
    <x v="2006"/>
    <n v="3"/>
    <n v="0.2"/>
    <x v="2182"/>
  </r>
  <r>
    <x v="3"/>
    <s v="Office Supplies"/>
    <x v="2007"/>
    <n v="2"/>
    <n v="0.2"/>
    <x v="2183"/>
  </r>
  <r>
    <x v="0"/>
    <s v="Office Supplies"/>
    <x v="702"/>
    <n v="2"/>
    <n v="0.2"/>
    <x v="731"/>
  </r>
  <r>
    <x v="3"/>
    <s v="Office Supplies"/>
    <x v="2008"/>
    <n v="1"/>
    <n v="0.2"/>
    <x v="2184"/>
  </r>
  <r>
    <x v="1"/>
    <s v="Technology"/>
    <x v="2009"/>
    <n v="7"/>
    <n v="0.2"/>
    <x v="2185"/>
  </r>
  <r>
    <x v="0"/>
    <s v="Office Supplies"/>
    <x v="589"/>
    <n v="3"/>
    <n v="0"/>
    <x v="55"/>
  </r>
  <r>
    <x v="1"/>
    <s v="Office Supplies"/>
    <x v="2010"/>
    <n v="2"/>
    <n v="0.7"/>
    <x v="2186"/>
  </r>
  <r>
    <x v="1"/>
    <s v="Office Supplies"/>
    <x v="2011"/>
    <n v="3"/>
    <n v="0.2"/>
    <x v="2187"/>
  </r>
  <r>
    <x v="1"/>
    <s v="Technology"/>
    <x v="2012"/>
    <n v="6"/>
    <n v="0"/>
    <x v="2188"/>
  </r>
  <r>
    <x v="0"/>
    <s v="Office Supplies"/>
    <x v="2013"/>
    <n v="5"/>
    <n v="0"/>
    <x v="2189"/>
  </r>
  <r>
    <x v="3"/>
    <s v="Technology"/>
    <x v="149"/>
    <n v="2"/>
    <n v="0"/>
    <x v="148"/>
  </r>
  <r>
    <x v="2"/>
    <s v="Technology"/>
    <x v="2014"/>
    <n v="4"/>
    <n v="0.2"/>
    <x v="2190"/>
  </r>
  <r>
    <x v="3"/>
    <s v="Office Supplies"/>
    <x v="2015"/>
    <n v="3"/>
    <n v="0"/>
    <x v="2191"/>
  </r>
  <r>
    <x v="3"/>
    <s v="Office Supplies"/>
    <x v="2016"/>
    <n v="4"/>
    <n v="0"/>
    <x v="2192"/>
  </r>
  <r>
    <x v="3"/>
    <s v="Office Supplies"/>
    <x v="2017"/>
    <n v="3"/>
    <n v="0"/>
    <x v="2193"/>
  </r>
  <r>
    <x v="1"/>
    <s v="Furniture"/>
    <x v="358"/>
    <n v="5"/>
    <n v="0"/>
    <x v="2194"/>
  </r>
  <r>
    <x v="2"/>
    <s v="Furniture"/>
    <x v="2018"/>
    <n v="4"/>
    <n v="0.6"/>
    <x v="2195"/>
  </r>
  <r>
    <x v="3"/>
    <s v="Office Supplies"/>
    <x v="2019"/>
    <n v="4"/>
    <n v="0.7"/>
    <x v="2196"/>
  </r>
  <r>
    <x v="3"/>
    <s v="Technology"/>
    <x v="2020"/>
    <n v="1"/>
    <n v="0"/>
    <x v="2197"/>
  </r>
  <r>
    <x v="2"/>
    <s v="Furniture"/>
    <x v="2021"/>
    <n v="2"/>
    <n v="0.6"/>
    <x v="2198"/>
  </r>
  <r>
    <x v="0"/>
    <s v="Office Supplies"/>
    <x v="2022"/>
    <n v="5"/>
    <n v="0"/>
    <x v="2199"/>
  </r>
  <r>
    <x v="3"/>
    <s v="Technology"/>
    <x v="2023"/>
    <n v="4"/>
    <n v="0.4"/>
    <x v="2200"/>
  </r>
  <r>
    <x v="3"/>
    <s v="Furniture"/>
    <x v="2024"/>
    <n v="1"/>
    <n v="0.2"/>
    <x v="2201"/>
  </r>
  <r>
    <x v="0"/>
    <s v="Furniture"/>
    <x v="2025"/>
    <n v="2"/>
    <n v="0"/>
    <x v="2202"/>
  </r>
  <r>
    <x v="2"/>
    <s v="Office Supplies"/>
    <x v="2026"/>
    <n v="3"/>
    <n v="0.8"/>
    <x v="2203"/>
  </r>
  <r>
    <x v="0"/>
    <s v="Office Supplies"/>
    <x v="2027"/>
    <n v="7"/>
    <n v="0"/>
    <x v="2204"/>
  </r>
  <r>
    <x v="0"/>
    <s v="Furniture"/>
    <x v="2028"/>
    <n v="3"/>
    <n v="0.2"/>
    <x v="2205"/>
  </r>
  <r>
    <x v="1"/>
    <s v="Furniture"/>
    <x v="2029"/>
    <n v="7"/>
    <n v="0"/>
    <x v="2206"/>
  </r>
  <r>
    <x v="3"/>
    <s v="Office Supplies"/>
    <x v="14"/>
    <n v="5"/>
    <n v="0"/>
    <x v="14"/>
  </r>
  <r>
    <x v="0"/>
    <s v="Office Supplies"/>
    <x v="2030"/>
    <n v="2"/>
    <n v="0"/>
    <x v="2207"/>
  </r>
  <r>
    <x v="2"/>
    <s v="Office Supplies"/>
    <x v="2031"/>
    <n v="5"/>
    <n v="0.8"/>
    <x v="2208"/>
  </r>
  <r>
    <x v="0"/>
    <s v="Office Supplies"/>
    <x v="2032"/>
    <n v="2"/>
    <n v="0.2"/>
    <x v="2209"/>
  </r>
  <r>
    <x v="1"/>
    <s v="Office Supplies"/>
    <x v="976"/>
    <n v="4"/>
    <n v="0"/>
    <x v="1031"/>
  </r>
  <r>
    <x v="1"/>
    <s v="Office Supplies"/>
    <x v="64"/>
    <n v="2"/>
    <n v="0.2"/>
    <x v="64"/>
  </r>
  <r>
    <x v="3"/>
    <s v="Office Supplies"/>
    <x v="1653"/>
    <n v="2"/>
    <n v="0.2"/>
    <x v="1782"/>
  </r>
  <r>
    <x v="1"/>
    <s v="Office Supplies"/>
    <x v="989"/>
    <n v="4"/>
    <n v="0"/>
    <x v="2210"/>
  </r>
  <r>
    <x v="0"/>
    <s v="Office Supplies"/>
    <x v="2033"/>
    <n v="1"/>
    <n v="0.2"/>
    <x v="2211"/>
  </r>
  <r>
    <x v="3"/>
    <s v="Office Supplies"/>
    <x v="2034"/>
    <n v="5"/>
    <n v="0.2"/>
    <x v="2212"/>
  </r>
  <r>
    <x v="3"/>
    <s v="Office Supplies"/>
    <x v="1351"/>
    <n v="3"/>
    <n v="0"/>
    <x v="2213"/>
  </r>
  <r>
    <x v="0"/>
    <s v="Office Supplies"/>
    <x v="2035"/>
    <n v="2"/>
    <n v="0.7"/>
    <x v="2214"/>
  </r>
  <r>
    <x v="1"/>
    <s v="Technology"/>
    <x v="2036"/>
    <n v="1"/>
    <n v="0"/>
    <x v="2215"/>
  </r>
  <r>
    <x v="0"/>
    <s v="Office Supplies"/>
    <x v="2037"/>
    <n v="6"/>
    <n v="0"/>
    <x v="2216"/>
  </r>
  <r>
    <x v="0"/>
    <s v="Furniture"/>
    <x v="2038"/>
    <n v="4"/>
    <n v="0.2"/>
    <x v="2217"/>
  </r>
  <r>
    <x v="3"/>
    <s v="Office Supplies"/>
    <x v="2039"/>
    <n v="7"/>
    <n v="0.2"/>
    <x v="1761"/>
  </r>
  <r>
    <x v="3"/>
    <s v="Office Supplies"/>
    <x v="2040"/>
    <n v="2"/>
    <n v="0"/>
    <x v="2218"/>
  </r>
  <r>
    <x v="2"/>
    <s v="Office Supplies"/>
    <x v="2041"/>
    <n v="6"/>
    <n v="0"/>
    <x v="2219"/>
  </r>
  <r>
    <x v="3"/>
    <s v="Office Supplies"/>
    <x v="494"/>
    <n v="3"/>
    <n v="0"/>
    <x v="1134"/>
  </r>
  <r>
    <x v="3"/>
    <s v="Office Supplies"/>
    <x v="2042"/>
    <n v="3"/>
    <n v="0.2"/>
    <x v="2220"/>
  </r>
  <r>
    <x v="0"/>
    <s v="Office Supplies"/>
    <x v="2043"/>
    <n v="8"/>
    <n v="0.2"/>
    <x v="2221"/>
  </r>
  <r>
    <x v="0"/>
    <s v="Furniture"/>
    <x v="2044"/>
    <n v="3"/>
    <n v="0.2"/>
    <x v="2222"/>
  </r>
  <r>
    <x v="0"/>
    <s v="Furniture"/>
    <x v="2045"/>
    <n v="13"/>
    <n v="0.15"/>
    <x v="2223"/>
  </r>
  <r>
    <x v="3"/>
    <s v="Office Supplies"/>
    <x v="2046"/>
    <n v="3"/>
    <n v="0"/>
    <x v="2224"/>
  </r>
  <r>
    <x v="1"/>
    <s v="Office Supplies"/>
    <x v="2047"/>
    <n v="2"/>
    <n v="0.2"/>
    <x v="2225"/>
  </r>
  <r>
    <x v="3"/>
    <s v="Office Supplies"/>
    <x v="322"/>
    <n v="2"/>
    <n v="0"/>
    <x v="2226"/>
  </r>
  <r>
    <x v="0"/>
    <s v="Office Supplies"/>
    <x v="716"/>
    <n v="4"/>
    <n v="0"/>
    <x v="745"/>
  </r>
  <r>
    <x v="0"/>
    <s v="Furniture"/>
    <x v="2048"/>
    <n v="8"/>
    <n v="0"/>
    <x v="2227"/>
  </r>
  <r>
    <x v="2"/>
    <s v="Office Supplies"/>
    <x v="2049"/>
    <n v="3"/>
    <n v="0.8"/>
    <x v="2228"/>
  </r>
  <r>
    <x v="0"/>
    <s v="Furniture"/>
    <x v="2050"/>
    <n v="2"/>
    <n v="0"/>
    <x v="2229"/>
  </r>
  <r>
    <x v="2"/>
    <s v="Office Supplies"/>
    <x v="2051"/>
    <n v="2"/>
    <n v="0.2"/>
    <x v="2230"/>
  </r>
  <r>
    <x v="3"/>
    <s v="Technology"/>
    <x v="378"/>
    <n v="4"/>
    <n v="0"/>
    <x v="384"/>
  </r>
  <r>
    <x v="0"/>
    <s v="Furniture"/>
    <x v="201"/>
    <n v="4"/>
    <n v="0.2"/>
    <x v="2231"/>
  </r>
  <r>
    <x v="3"/>
    <s v="Furniture"/>
    <x v="2052"/>
    <n v="3"/>
    <n v="0.2"/>
    <x v="2232"/>
  </r>
  <r>
    <x v="0"/>
    <s v="Office Supplies"/>
    <x v="2053"/>
    <n v="3"/>
    <n v="0.2"/>
    <x v="2233"/>
  </r>
  <r>
    <x v="2"/>
    <s v="Office Supplies"/>
    <x v="2054"/>
    <n v="4"/>
    <n v="0.2"/>
    <x v="2234"/>
  </r>
  <r>
    <x v="2"/>
    <s v="Office Supplies"/>
    <x v="2055"/>
    <n v="3"/>
    <n v="0.2"/>
    <x v="2235"/>
  </r>
  <r>
    <x v="0"/>
    <s v="Furniture"/>
    <x v="2050"/>
    <n v="2"/>
    <n v="0"/>
    <x v="2229"/>
  </r>
  <r>
    <x v="0"/>
    <s v="Office Supplies"/>
    <x v="167"/>
    <n v="2"/>
    <n v="0"/>
    <x v="654"/>
  </r>
  <r>
    <x v="0"/>
    <s v="Office Supplies"/>
    <x v="2056"/>
    <n v="3"/>
    <n v="0.2"/>
    <x v="2236"/>
  </r>
  <r>
    <x v="3"/>
    <s v="Office Supplies"/>
    <x v="2057"/>
    <n v="7"/>
    <n v="0"/>
    <x v="2237"/>
  </r>
  <r>
    <x v="2"/>
    <s v="Furniture"/>
    <x v="2058"/>
    <n v="5"/>
    <n v="0.6"/>
    <x v="2238"/>
  </r>
  <r>
    <x v="2"/>
    <s v="Technology"/>
    <x v="602"/>
    <n v="5"/>
    <n v="0.2"/>
    <x v="2239"/>
  </r>
  <r>
    <x v="1"/>
    <s v="Furniture"/>
    <x v="2059"/>
    <n v="9"/>
    <n v="0"/>
    <x v="2240"/>
  </r>
  <r>
    <x v="2"/>
    <s v="Office Supplies"/>
    <x v="2060"/>
    <n v="7"/>
    <n v="0.8"/>
    <x v="2241"/>
  </r>
  <r>
    <x v="3"/>
    <s v="Office Supplies"/>
    <x v="2061"/>
    <n v="3"/>
    <n v="0"/>
    <x v="2242"/>
  </r>
  <r>
    <x v="1"/>
    <s v="Office Supplies"/>
    <x v="2062"/>
    <n v="5"/>
    <n v="0.7"/>
    <x v="2243"/>
  </r>
  <r>
    <x v="3"/>
    <s v="Office Supplies"/>
    <x v="2063"/>
    <n v="1"/>
    <n v="0"/>
    <x v="2244"/>
  </r>
  <r>
    <x v="1"/>
    <s v="Office Supplies"/>
    <x v="2064"/>
    <n v="6"/>
    <n v="0.2"/>
    <x v="2245"/>
  </r>
  <r>
    <x v="0"/>
    <s v="Office Supplies"/>
    <x v="2065"/>
    <n v="2"/>
    <n v="0.2"/>
    <x v="2246"/>
  </r>
  <r>
    <x v="2"/>
    <s v="Office Supplies"/>
    <x v="2066"/>
    <n v="2"/>
    <n v="0.2"/>
    <x v="2247"/>
  </r>
  <r>
    <x v="1"/>
    <s v="Office Supplies"/>
    <x v="2067"/>
    <n v="3"/>
    <n v="0"/>
    <x v="2248"/>
  </r>
  <r>
    <x v="0"/>
    <s v="Technology"/>
    <x v="2068"/>
    <n v="4"/>
    <n v="0.2"/>
    <x v="2249"/>
  </r>
  <r>
    <x v="0"/>
    <s v="Office Supplies"/>
    <x v="2069"/>
    <n v="5"/>
    <n v="0.2"/>
    <x v="2250"/>
  </r>
  <r>
    <x v="0"/>
    <s v="Office Supplies"/>
    <x v="329"/>
    <n v="2"/>
    <n v="0"/>
    <x v="334"/>
  </r>
  <r>
    <x v="2"/>
    <s v="Technology"/>
    <x v="2070"/>
    <n v="2"/>
    <n v="0.2"/>
    <x v="2251"/>
  </r>
  <r>
    <x v="0"/>
    <s v="Furniture"/>
    <x v="2071"/>
    <n v="8"/>
    <n v="0"/>
    <x v="2252"/>
  </r>
  <r>
    <x v="0"/>
    <s v="Furniture"/>
    <x v="2072"/>
    <n v="9"/>
    <n v="0"/>
    <x v="2253"/>
  </r>
  <r>
    <x v="3"/>
    <s v="Office Supplies"/>
    <x v="2073"/>
    <n v="3"/>
    <n v="0.2"/>
    <x v="2254"/>
  </r>
  <r>
    <x v="2"/>
    <s v="Technology"/>
    <x v="2074"/>
    <n v="8"/>
    <n v="0"/>
    <x v="2255"/>
  </r>
  <r>
    <x v="0"/>
    <s v="Technology"/>
    <x v="2075"/>
    <n v="1"/>
    <n v="0"/>
    <x v="2256"/>
  </r>
  <r>
    <x v="3"/>
    <s v="Office Supplies"/>
    <x v="2076"/>
    <n v="5"/>
    <n v="0"/>
    <x v="2257"/>
  </r>
  <r>
    <x v="2"/>
    <s v="Furniture"/>
    <x v="2077"/>
    <n v="3"/>
    <n v="0.3"/>
    <x v="2258"/>
  </r>
  <r>
    <x v="3"/>
    <s v="Office Supplies"/>
    <x v="2078"/>
    <n v="3"/>
    <n v="0.2"/>
    <x v="2259"/>
  </r>
  <r>
    <x v="0"/>
    <s v="Furniture"/>
    <x v="2079"/>
    <n v="6"/>
    <n v="0.2"/>
    <x v="2260"/>
  </r>
  <r>
    <x v="0"/>
    <s v="Office Supplies"/>
    <x v="2080"/>
    <n v="4"/>
    <n v="0"/>
    <x v="2261"/>
  </r>
  <r>
    <x v="3"/>
    <s v="Furniture"/>
    <x v="2076"/>
    <n v="5"/>
    <n v="0"/>
    <x v="2262"/>
  </r>
  <r>
    <x v="3"/>
    <s v="Office Supplies"/>
    <x v="1915"/>
    <n v="1"/>
    <n v="0"/>
    <x v="2076"/>
  </r>
  <r>
    <x v="3"/>
    <s v="Technology"/>
    <x v="2081"/>
    <n v="2"/>
    <n v="0"/>
    <x v="2263"/>
  </r>
  <r>
    <x v="3"/>
    <s v="Technology"/>
    <x v="2082"/>
    <n v="3"/>
    <n v="0"/>
    <x v="2264"/>
  </r>
  <r>
    <x v="0"/>
    <s v="Technology"/>
    <x v="1119"/>
    <n v="1"/>
    <n v="0"/>
    <x v="1193"/>
  </r>
  <r>
    <x v="3"/>
    <s v="Office Supplies"/>
    <x v="2083"/>
    <n v="4"/>
    <n v="0.2"/>
    <x v="2265"/>
  </r>
  <r>
    <x v="2"/>
    <s v="Office Supplies"/>
    <x v="812"/>
    <n v="3"/>
    <n v="0.2"/>
    <x v="853"/>
  </r>
  <r>
    <x v="3"/>
    <s v="Office Supplies"/>
    <x v="2084"/>
    <n v="4"/>
    <n v="0"/>
    <x v="2266"/>
  </r>
  <r>
    <x v="0"/>
    <s v="Technology"/>
    <x v="2085"/>
    <n v="2"/>
    <n v="0.2"/>
    <x v="2267"/>
  </r>
  <r>
    <x v="0"/>
    <s v="Office Supplies"/>
    <x v="2086"/>
    <n v="6"/>
    <n v="0.2"/>
    <x v="2268"/>
  </r>
  <r>
    <x v="2"/>
    <s v="Office Supplies"/>
    <x v="64"/>
    <n v="2"/>
    <n v="0.2"/>
    <x v="64"/>
  </r>
  <r>
    <x v="1"/>
    <s v="Furniture"/>
    <x v="2087"/>
    <n v="2"/>
    <n v="0"/>
    <x v="2269"/>
  </r>
  <r>
    <x v="0"/>
    <s v="Furniture"/>
    <x v="2088"/>
    <n v="3"/>
    <n v="0.2"/>
    <x v="2270"/>
  </r>
  <r>
    <x v="0"/>
    <s v="Office Supplies"/>
    <x v="2089"/>
    <n v="4"/>
    <n v="0.2"/>
    <x v="2271"/>
  </r>
  <r>
    <x v="0"/>
    <s v="Office Supplies"/>
    <x v="2090"/>
    <n v="2"/>
    <n v="0.2"/>
    <x v="2272"/>
  </r>
  <r>
    <x v="2"/>
    <s v="Office Supplies"/>
    <x v="2091"/>
    <n v="5"/>
    <n v="0.2"/>
    <x v="2273"/>
  </r>
  <r>
    <x v="2"/>
    <s v="Furniture"/>
    <x v="2092"/>
    <n v="3"/>
    <n v="0"/>
    <x v="2274"/>
  </r>
  <r>
    <x v="3"/>
    <s v="Office Supplies"/>
    <x v="2093"/>
    <n v="2"/>
    <n v="0.2"/>
    <x v="2275"/>
  </r>
  <r>
    <x v="2"/>
    <s v="Furniture"/>
    <x v="2094"/>
    <n v="3"/>
    <n v="0.3"/>
    <x v="2276"/>
  </r>
  <r>
    <x v="0"/>
    <s v="Office Supplies"/>
    <x v="369"/>
    <n v="7"/>
    <n v="0"/>
    <x v="375"/>
  </r>
  <r>
    <x v="3"/>
    <s v="Office Supplies"/>
    <x v="2095"/>
    <n v="3"/>
    <n v="0"/>
    <x v="2277"/>
  </r>
  <r>
    <x v="3"/>
    <s v="Office Supplies"/>
    <x v="1005"/>
    <n v="1"/>
    <n v="0.2"/>
    <x v="2278"/>
  </r>
  <r>
    <x v="0"/>
    <s v="Office Supplies"/>
    <x v="253"/>
    <n v="3"/>
    <n v="0"/>
    <x v="2279"/>
  </r>
  <r>
    <x v="3"/>
    <s v="Office Supplies"/>
    <x v="297"/>
    <n v="5"/>
    <n v="0.7"/>
    <x v="302"/>
  </r>
  <r>
    <x v="1"/>
    <s v="Office Supplies"/>
    <x v="14"/>
    <n v="5"/>
    <n v="0"/>
    <x v="14"/>
  </r>
  <r>
    <x v="1"/>
    <s v="Technology"/>
    <x v="2096"/>
    <n v="5"/>
    <n v="0"/>
    <x v="2280"/>
  </r>
  <r>
    <x v="3"/>
    <s v="Office Supplies"/>
    <x v="2097"/>
    <n v="5"/>
    <n v="0.2"/>
    <x v="2281"/>
  </r>
  <r>
    <x v="1"/>
    <s v="Office Supplies"/>
    <x v="2098"/>
    <n v="4"/>
    <n v="0.7"/>
    <x v="2282"/>
  </r>
  <r>
    <x v="1"/>
    <s v="Office Supplies"/>
    <x v="199"/>
    <n v="2"/>
    <n v="0.2"/>
    <x v="200"/>
  </r>
  <r>
    <x v="0"/>
    <s v="Office Supplies"/>
    <x v="2099"/>
    <n v="6"/>
    <n v="0.2"/>
    <x v="2283"/>
  </r>
  <r>
    <x v="2"/>
    <s v="Office Supplies"/>
    <x v="2100"/>
    <n v="3"/>
    <n v="0"/>
    <x v="2284"/>
  </r>
  <r>
    <x v="3"/>
    <s v="Office Supplies"/>
    <x v="1254"/>
    <n v="7"/>
    <n v="0"/>
    <x v="2285"/>
  </r>
  <r>
    <x v="3"/>
    <s v="Technology"/>
    <x v="2101"/>
    <n v="1"/>
    <n v="0"/>
    <x v="2286"/>
  </r>
  <r>
    <x v="0"/>
    <s v="Furniture"/>
    <x v="2102"/>
    <n v="7"/>
    <n v="0"/>
    <x v="2287"/>
  </r>
  <r>
    <x v="0"/>
    <s v="Office Supplies"/>
    <x v="976"/>
    <n v="4"/>
    <n v="0"/>
    <x v="1031"/>
  </r>
  <r>
    <x v="2"/>
    <s v="Technology"/>
    <x v="2103"/>
    <n v="2"/>
    <n v="0.2"/>
    <x v="2288"/>
  </r>
  <r>
    <x v="3"/>
    <s v="Furniture"/>
    <x v="2104"/>
    <n v="7"/>
    <n v="0.2"/>
    <x v="2289"/>
  </r>
  <r>
    <x v="3"/>
    <s v="Technology"/>
    <x v="2105"/>
    <n v="2"/>
    <n v="0"/>
    <x v="2290"/>
  </r>
  <r>
    <x v="2"/>
    <s v="Office Supplies"/>
    <x v="2106"/>
    <n v="5"/>
    <n v="0.2"/>
    <x v="516"/>
  </r>
  <r>
    <x v="3"/>
    <s v="Office Supplies"/>
    <x v="2107"/>
    <n v="2"/>
    <n v="0.7"/>
    <x v="2291"/>
  </r>
  <r>
    <x v="3"/>
    <s v="Office Supplies"/>
    <x v="2108"/>
    <n v="3"/>
    <n v="0"/>
    <x v="2292"/>
  </r>
  <r>
    <x v="1"/>
    <s v="Furniture"/>
    <x v="473"/>
    <n v="1"/>
    <n v="0.2"/>
    <x v="2293"/>
  </r>
  <r>
    <x v="0"/>
    <s v="Office Supplies"/>
    <x v="2109"/>
    <n v="3"/>
    <n v="0.2"/>
    <x v="2294"/>
  </r>
  <r>
    <x v="0"/>
    <s v="Furniture"/>
    <x v="2110"/>
    <n v="4"/>
    <n v="0"/>
    <x v="2295"/>
  </r>
  <r>
    <x v="3"/>
    <s v="Technology"/>
    <x v="531"/>
    <n v="3"/>
    <n v="0"/>
    <x v="542"/>
  </r>
  <r>
    <x v="0"/>
    <s v="Office Supplies"/>
    <x v="2111"/>
    <n v="5"/>
    <n v="0.2"/>
    <x v="2296"/>
  </r>
  <r>
    <x v="0"/>
    <s v="Office Supplies"/>
    <x v="1058"/>
    <n v="2"/>
    <n v="0"/>
    <x v="2297"/>
  </r>
  <r>
    <x v="0"/>
    <s v="Office Supplies"/>
    <x v="2112"/>
    <n v="3"/>
    <n v="0"/>
    <x v="2298"/>
  </r>
  <r>
    <x v="0"/>
    <s v="Office Supplies"/>
    <x v="2113"/>
    <n v="9"/>
    <n v="0.2"/>
    <x v="2299"/>
  </r>
  <r>
    <x v="0"/>
    <s v="Office Supplies"/>
    <x v="449"/>
    <n v="2"/>
    <n v="0"/>
    <x v="1318"/>
  </r>
  <r>
    <x v="2"/>
    <s v="Furniture"/>
    <x v="2114"/>
    <n v="8"/>
    <n v="0.3"/>
    <x v="2300"/>
  </r>
  <r>
    <x v="0"/>
    <s v="Furniture"/>
    <x v="2115"/>
    <n v="3"/>
    <n v="0.2"/>
    <x v="2301"/>
  </r>
  <r>
    <x v="3"/>
    <s v="Office Supplies"/>
    <x v="2116"/>
    <n v="3"/>
    <n v="0"/>
    <x v="2302"/>
  </r>
  <r>
    <x v="3"/>
    <s v="Technology"/>
    <x v="2117"/>
    <n v="1"/>
    <n v="0"/>
    <x v="2303"/>
  </r>
  <r>
    <x v="3"/>
    <s v="Office Supplies"/>
    <x v="2118"/>
    <n v="6"/>
    <n v="0"/>
    <x v="2304"/>
  </r>
  <r>
    <x v="3"/>
    <s v="Office Supplies"/>
    <x v="2119"/>
    <n v="6"/>
    <n v="0"/>
    <x v="2305"/>
  </r>
  <r>
    <x v="3"/>
    <s v="Office Supplies"/>
    <x v="2120"/>
    <n v="1"/>
    <n v="0.2"/>
    <x v="2306"/>
  </r>
  <r>
    <x v="3"/>
    <s v="Office Supplies"/>
    <x v="2121"/>
    <n v="3"/>
    <n v="0.2"/>
    <x v="2307"/>
  </r>
  <r>
    <x v="3"/>
    <s v="Furniture"/>
    <x v="2122"/>
    <n v="1"/>
    <n v="0"/>
    <x v="2308"/>
  </r>
  <r>
    <x v="1"/>
    <s v="Office Supplies"/>
    <x v="2123"/>
    <n v="7"/>
    <n v="0.2"/>
    <x v="2309"/>
  </r>
  <r>
    <x v="3"/>
    <s v="Furniture"/>
    <x v="2124"/>
    <n v="3"/>
    <n v="0"/>
    <x v="2310"/>
  </r>
  <r>
    <x v="3"/>
    <s v="Office Supplies"/>
    <x v="2125"/>
    <n v="4"/>
    <n v="0.2"/>
    <x v="2311"/>
  </r>
  <r>
    <x v="0"/>
    <s v="Office Supplies"/>
    <x v="266"/>
    <n v="2"/>
    <n v="0"/>
    <x v="1716"/>
  </r>
  <r>
    <x v="3"/>
    <s v="Furniture"/>
    <x v="2126"/>
    <n v="1"/>
    <n v="0"/>
    <x v="2312"/>
  </r>
  <r>
    <x v="0"/>
    <s v="Office Supplies"/>
    <x v="2127"/>
    <n v="6"/>
    <n v="0.2"/>
    <x v="2313"/>
  </r>
  <r>
    <x v="2"/>
    <s v="Technology"/>
    <x v="2128"/>
    <n v="6"/>
    <n v="0"/>
    <x v="2314"/>
  </r>
  <r>
    <x v="0"/>
    <s v="Technology"/>
    <x v="1468"/>
    <n v="2"/>
    <n v="0"/>
    <x v="2315"/>
  </r>
  <r>
    <x v="3"/>
    <s v="Technology"/>
    <x v="719"/>
    <n v="6"/>
    <n v="0"/>
    <x v="2316"/>
  </r>
  <r>
    <x v="0"/>
    <s v="Furniture"/>
    <x v="2129"/>
    <n v="8"/>
    <n v="0"/>
    <x v="2317"/>
  </r>
  <r>
    <x v="2"/>
    <s v="Office Supplies"/>
    <x v="186"/>
    <n v="7"/>
    <n v="0"/>
    <x v="2318"/>
  </r>
  <r>
    <x v="2"/>
    <s v="Office Supplies"/>
    <x v="2130"/>
    <n v="3"/>
    <n v="0.2"/>
    <x v="2319"/>
  </r>
  <r>
    <x v="3"/>
    <s v="Office Supplies"/>
    <x v="2131"/>
    <n v="3"/>
    <n v="0.2"/>
    <x v="2320"/>
  </r>
  <r>
    <x v="1"/>
    <s v="Office Supplies"/>
    <x v="973"/>
    <n v="2"/>
    <n v="0.2"/>
    <x v="1028"/>
  </r>
  <r>
    <x v="0"/>
    <s v="Furniture"/>
    <x v="2132"/>
    <n v="3"/>
    <n v="0"/>
    <x v="2321"/>
  </r>
  <r>
    <x v="0"/>
    <s v="Office Supplies"/>
    <x v="756"/>
    <n v="5"/>
    <n v="0.2"/>
    <x v="2322"/>
  </r>
  <r>
    <x v="1"/>
    <s v="Office Supplies"/>
    <x v="1921"/>
    <n v="4"/>
    <n v="0.2"/>
    <x v="2083"/>
  </r>
  <r>
    <x v="0"/>
    <s v="Furniture"/>
    <x v="2133"/>
    <n v="3"/>
    <n v="0.2"/>
    <x v="2323"/>
  </r>
  <r>
    <x v="2"/>
    <s v="Office Supplies"/>
    <x v="1454"/>
    <n v="5"/>
    <n v="0"/>
    <x v="2324"/>
  </r>
  <r>
    <x v="2"/>
    <s v="Office Supplies"/>
    <x v="2134"/>
    <n v="6"/>
    <n v="0.8"/>
    <x v="2325"/>
  </r>
  <r>
    <x v="3"/>
    <s v="Technology"/>
    <x v="2135"/>
    <n v="6"/>
    <n v="0.4"/>
    <x v="2326"/>
  </r>
  <r>
    <x v="3"/>
    <s v="Furniture"/>
    <x v="173"/>
    <n v="2"/>
    <n v="0.1"/>
    <x v="173"/>
  </r>
  <r>
    <x v="3"/>
    <s v="Office Supplies"/>
    <x v="716"/>
    <n v="5"/>
    <n v="0"/>
    <x v="2327"/>
  </r>
  <r>
    <x v="0"/>
    <s v="Office Supplies"/>
    <x v="2136"/>
    <n v="3"/>
    <n v="0"/>
    <x v="2328"/>
  </r>
  <r>
    <x v="1"/>
    <s v="Technology"/>
    <x v="2137"/>
    <n v="2"/>
    <n v="0.2"/>
    <x v="2329"/>
  </r>
  <r>
    <x v="0"/>
    <s v="Technology"/>
    <x v="2138"/>
    <n v="3"/>
    <n v="0"/>
    <x v="2330"/>
  </r>
  <r>
    <x v="0"/>
    <s v="Technology"/>
    <x v="2139"/>
    <n v="4"/>
    <n v="0.2"/>
    <x v="2331"/>
  </r>
  <r>
    <x v="3"/>
    <s v="Office Supplies"/>
    <x v="2140"/>
    <n v="4"/>
    <n v="0"/>
    <x v="2332"/>
  </r>
  <r>
    <x v="3"/>
    <s v="Office Supplies"/>
    <x v="539"/>
    <n v="2"/>
    <n v="0.2"/>
    <x v="550"/>
  </r>
  <r>
    <x v="3"/>
    <s v="Office Supplies"/>
    <x v="2141"/>
    <n v="3"/>
    <n v="0.2"/>
    <x v="2333"/>
  </r>
  <r>
    <x v="3"/>
    <s v="Office Supplies"/>
    <x v="2142"/>
    <n v="1"/>
    <n v="0.7"/>
    <x v="2334"/>
  </r>
  <r>
    <x v="3"/>
    <s v="Office Supplies"/>
    <x v="2143"/>
    <n v="6"/>
    <n v="0"/>
    <x v="2335"/>
  </r>
  <r>
    <x v="3"/>
    <s v="Office Supplies"/>
    <x v="2144"/>
    <n v="2"/>
    <n v="0.2"/>
    <x v="2336"/>
  </r>
  <r>
    <x v="2"/>
    <s v="Office Supplies"/>
    <x v="2145"/>
    <n v="1"/>
    <n v="0"/>
    <x v="2337"/>
  </r>
  <r>
    <x v="1"/>
    <s v="Office Supplies"/>
    <x v="1430"/>
    <n v="1"/>
    <n v="0"/>
    <x v="1537"/>
  </r>
  <r>
    <x v="2"/>
    <s v="Office Supplies"/>
    <x v="2146"/>
    <n v="2"/>
    <n v="0"/>
    <x v="2338"/>
  </r>
  <r>
    <x v="3"/>
    <s v="Furniture"/>
    <x v="2147"/>
    <n v="2"/>
    <n v="0"/>
    <x v="2339"/>
  </r>
  <r>
    <x v="3"/>
    <s v="Furniture"/>
    <x v="2148"/>
    <n v="13"/>
    <n v="0"/>
    <x v="2340"/>
  </r>
  <r>
    <x v="2"/>
    <s v="Office Supplies"/>
    <x v="2149"/>
    <n v="5"/>
    <n v="0.8"/>
    <x v="2341"/>
  </r>
  <r>
    <x v="3"/>
    <s v="Furniture"/>
    <x v="2150"/>
    <n v="7"/>
    <n v="0.5"/>
    <x v="2342"/>
  </r>
  <r>
    <x v="0"/>
    <s v="Furniture"/>
    <x v="2151"/>
    <n v="2"/>
    <n v="0.2"/>
    <x v="2343"/>
  </r>
  <r>
    <x v="3"/>
    <s v="Office Supplies"/>
    <x v="2152"/>
    <n v="2"/>
    <n v="0"/>
    <x v="2344"/>
  </r>
  <r>
    <x v="0"/>
    <s v="Office Supplies"/>
    <x v="2153"/>
    <n v="7"/>
    <n v="0.2"/>
    <x v="2345"/>
  </r>
  <r>
    <x v="3"/>
    <s v="Office Supplies"/>
    <x v="2154"/>
    <n v="9"/>
    <n v="0"/>
    <x v="2346"/>
  </r>
  <r>
    <x v="0"/>
    <s v="Office Supplies"/>
    <x v="31"/>
    <n v="3"/>
    <n v="0"/>
    <x v="2347"/>
  </r>
  <r>
    <x v="3"/>
    <s v="Office Supplies"/>
    <x v="2155"/>
    <n v="1"/>
    <n v="0"/>
    <x v="2348"/>
  </r>
  <r>
    <x v="1"/>
    <s v="Office Supplies"/>
    <x v="1250"/>
    <n v="3"/>
    <n v="0.2"/>
    <x v="1339"/>
  </r>
  <r>
    <x v="2"/>
    <s v="Office Supplies"/>
    <x v="520"/>
    <n v="2"/>
    <n v="0.2"/>
    <x v="530"/>
  </r>
  <r>
    <x v="1"/>
    <s v="Office Supplies"/>
    <x v="2156"/>
    <n v="2"/>
    <n v="0.2"/>
    <x v="2349"/>
  </r>
  <r>
    <x v="1"/>
    <s v="Office Supplies"/>
    <x v="2157"/>
    <n v="12"/>
    <n v="0"/>
    <x v="2350"/>
  </r>
  <r>
    <x v="2"/>
    <s v="Technology"/>
    <x v="2158"/>
    <n v="3"/>
    <n v="0"/>
    <x v="2351"/>
  </r>
  <r>
    <x v="3"/>
    <s v="Office Supplies"/>
    <x v="2159"/>
    <n v="4"/>
    <n v="0"/>
    <x v="2352"/>
  </r>
  <r>
    <x v="3"/>
    <s v="Office Supplies"/>
    <x v="2160"/>
    <n v="2"/>
    <n v="0.2"/>
    <x v="2353"/>
  </r>
  <r>
    <x v="2"/>
    <s v="Office Supplies"/>
    <x v="2161"/>
    <n v="1"/>
    <n v="0.8"/>
    <x v="2354"/>
  </r>
  <r>
    <x v="3"/>
    <s v="Furniture"/>
    <x v="331"/>
    <n v="2"/>
    <n v="0"/>
    <x v="2355"/>
  </r>
  <r>
    <x v="3"/>
    <s v="Furniture"/>
    <x v="2162"/>
    <n v="3"/>
    <n v="0"/>
    <x v="2356"/>
  </r>
  <r>
    <x v="1"/>
    <s v="Office Supplies"/>
    <x v="2163"/>
    <n v="3"/>
    <n v="0"/>
    <x v="2357"/>
  </r>
  <r>
    <x v="0"/>
    <s v="Technology"/>
    <x v="2164"/>
    <n v="3"/>
    <n v="0.2"/>
    <x v="2358"/>
  </r>
  <r>
    <x v="2"/>
    <s v="Office Supplies"/>
    <x v="2165"/>
    <n v="1"/>
    <n v="0"/>
    <x v="2359"/>
  </r>
  <r>
    <x v="2"/>
    <s v="Office Supplies"/>
    <x v="369"/>
    <n v="7"/>
    <n v="0"/>
    <x v="375"/>
  </r>
  <r>
    <x v="3"/>
    <s v="Technology"/>
    <x v="895"/>
    <n v="2"/>
    <n v="0"/>
    <x v="2360"/>
  </r>
  <r>
    <x v="0"/>
    <s v="Office Supplies"/>
    <x v="2166"/>
    <n v="1"/>
    <n v="0.7"/>
    <x v="2361"/>
  </r>
  <r>
    <x v="1"/>
    <s v="Office Supplies"/>
    <x v="780"/>
    <n v="3"/>
    <n v="0"/>
    <x v="2362"/>
  </r>
  <r>
    <x v="0"/>
    <s v="Technology"/>
    <x v="908"/>
    <n v="3"/>
    <n v="0.2"/>
    <x v="952"/>
  </r>
  <r>
    <x v="2"/>
    <s v="Office Supplies"/>
    <x v="2167"/>
    <n v="2"/>
    <n v="0.2"/>
    <x v="2363"/>
  </r>
  <r>
    <x v="3"/>
    <s v="Technology"/>
    <x v="213"/>
    <n v="3"/>
    <n v="0"/>
    <x v="2364"/>
  </r>
  <r>
    <x v="0"/>
    <s v="Office Supplies"/>
    <x v="2168"/>
    <n v="5"/>
    <n v="0"/>
    <x v="2365"/>
  </r>
  <r>
    <x v="1"/>
    <s v="Office Supplies"/>
    <x v="2169"/>
    <n v="3"/>
    <n v="0.2"/>
    <x v="2366"/>
  </r>
  <r>
    <x v="3"/>
    <s v="Office Supplies"/>
    <x v="780"/>
    <n v="3"/>
    <n v="0"/>
    <x v="815"/>
  </r>
  <r>
    <x v="0"/>
    <s v="Office Supplies"/>
    <x v="2170"/>
    <n v="3"/>
    <n v="0"/>
    <x v="2367"/>
  </r>
  <r>
    <x v="0"/>
    <s v="Office Supplies"/>
    <x v="2171"/>
    <n v="2"/>
    <n v="0.2"/>
    <x v="2368"/>
  </r>
  <r>
    <x v="0"/>
    <s v="Furniture"/>
    <x v="2172"/>
    <n v="7"/>
    <n v="0.2"/>
    <x v="2369"/>
  </r>
  <r>
    <x v="2"/>
    <s v="Furniture"/>
    <x v="1269"/>
    <n v="4"/>
    <n v="0.6"/>
    <x v="2370"/>
  </r>
  <r>
    <x v="0"/>
    <s v="Office Supplies"/>
    <x v="2173"/>
    <n v="7"/>
    <n v="0"/>
    <x v="2371"/>
  </r>
  <r>
    <x v="2"/>
    <s v="Furniture"/>
    <x v="219"/>
    <n v="5"/>
    <n v="0.6"/>
    <x v="2372"/>
  </r>
  <r>
    <x v="2"/>
    <s v="Office Supplies"/>
    <x v="2174"/>
    <n v="7"/>
    <n v="0.8"/>
    <x v="2373"/>
  </r>
  <r>
    <x v="2"/>
    <s v="Technology"/>
    <x v="388"/>
    <n v="5"/>
    <n v="0.2"/>
    <x v="2374"/>
  </r>
  <r>
    <x v="2"/>
    <s v="Technology"/>
    <x v="1037"/>
    <n v="1"/>
    <n v="0.2"/>
    <x v="2375"/>
  </r>
  <r>
    <x v="1"/>
    <s v="Office Supplies"/>
    <x v="2175"/>
    <n v="2"/>
    <n v="0.2"/>
    <x v="2376"/>
  </r>
  <r>
    <x v="0"/>
    <s v="Furniture"/>
    <x v="2176"/>
    <n v="2"/>
    <n v="0"/>
    <x v="2377"/>
  </r>
  <r>
    <x v="2"/>
    <s v="Office Supplies"/>
    <x v="2177"/>
    <n v="2"/>
    <n v="0.2"/>
    <x v="2378"/>
  </r>
  <r>
    <x v="3"/>
    <s v="Office Supplies"/>
    <x v="2178"/>
    <n v="2"/>
    <n v="0.2"/>
    <x v="2379"/>
  </r>
  <r>
    <x v="0"/>
    <s v="Office Supplies"/>
    <x v="2179"/>
    <n v="4"/>
    <n v="0"/>
    <x v="2380"/>
  </r>
  <r>
    <x v="2"/>
    <s v="Office Supplies"/>
    <x v="2180"/>
    <n v="4"/>
    <n v="0"/>
    <x v="2381"/>
  </r>
  <r>
    <x v="0"/>
    <s v="Office Supplies"/>
    <x v="2181"/>
    <n v="3"/>
    <n v="0"/>
    <x v="2382"/>
  </r>
  <r>
    <x v="3"/>
    <s v="Office Supplies"/>
    <x v="2182"/>
    <n v="3"/>
    <n v="0.2"/>
    <x v="2383"/>
  </r>
  <r>
    <x v="3"/>
    <s v="Office Supplies"/>
    <x v="2183"/>
    <n v="6"/>
    <n v="0.2"/>
    <x v="2384"/>
  </r>
  <r>
    <x v="2"/>
    <s v="Office Supplies"/>
    <x v="627"/>
    <n v="2"/>
    <n v="0.2"/>
    <x v="646"/>
  </r>
  <r>
    <x v="3"/>
    <s v="Furniture"/>
    <x v="2184"/>
    <n v="1"/>
    <n v="0.1"/>
    <x v="2385"/>
  </r>
  <r>
    <x v="3"/>
    <s v="Office Supplies"/>
    <x v="2185"/>
    <n v="2"/>
    <n v="0"/>
    <x v="2386"/>
  </r>
  <r>
    <x v="3"/>
    <s v="Technology"/>
    <x v="2186"/>
    <n v="3"/>
    <n v="0.4"/>
    <x v="2387"/>
  </r>
  <r>
    <x v="2"/>
    <s v="Office Supplies"/>
    <x v="2187"/>
    <n v="3"/>
    <n v="0"/>
    <x v="2388"/>
  </r>
  <r>
    <x v="1"/>
    <s v="Office Supplies"/>
    <x v="2188"/>
    <n v="9"/>
    <n v="0"/>
    <x v="2389"/>
  </r>
  <r>
    <x v="0"/>
    <s v="Technology"/>
    <x v="268"/>
    <n v="4"/>
    <n v="0.2"/>
    <x v="2390"/>
  </r>
  <r>
    <x v="0"/>
    <s v="Technology"/>
    <x v="2189"/>
    <n v="3"/>
    <n v="0.2"/>
    <x v="2391"/>
  </r>
  <r>
    <x v="3"/>
    <s v="Office Supplies"/>
    <x v="1649"/>
    <n v="2"/>
    <n v="0.2"/>
    <x v="2392"/>
  </r>
  <r>
    <x v="1"/>
    <s v="Office Supplies"/>
    <x v="2190"/>
    <n v="11"/>
    <n v="0.2"/>
    <x v="2393"/>
  </r>
  <r>
    <x v="0"/>
    <s v="Office Supplies"/>
    <x v="2043"/>
    <n v="8"/>
    <n v="0.2"/>
    <x v="2221"/>
  </r>
  <r>
    <x v="2"/>
    <s v="Office Supplies"/>
    <x v="708"/>
    <n v="3"/>
    <n v="0.2"/>
    <x v="737"/>
  </r>
  <r>
    <x v="0"/>
    <s v="Furniture"/>
    <x v="163"/>
    <n v="5"/>
    <n v="0.2"/>
    <x v="2394"/>
  </r>
  <r>
    <x v="3"/>
    <s v="Furniture"/>
    <x v="2191"/>
    <n v="11"/>
    <n v="0.1"/>
    <x v="2395"/>
  </r>
  <r>
    <x v="0"/>
    <s v="Office Supplies"/>
    <x v="2192"/>
    <n v="3"/>
    <n v="0.2"/>
    <x v="2396"/>
  </r>
  <r>
    <x v="2"/>
    <s v="Office Supplies"/>
    <x v="2193"/>
    <n v="1"/>
    <n v="0.2"/>
    <x v="2397"/>
  </r>
  <r>
    <x v="1"/>
    <s v="Furniture"/>
    <x v="2194"/>
    <n v="2"/>
    <n v="0.2"/>
    <x v="2398"/>
  </r>
  <r>
    <x v="3"/>
    <s v="Furniture"/>
    <x v="2195"/>
    <n v="1"/>
    <n v="0.2"/>
    <x v="2399"/>
  </r>
  <r>
    <x v="2"/>
    <s v="Office Supplies"/>
    <x v="955"/>
    <n v="1"/>
    <n v="0.2"/>
    <x v="2400"/>
  </r>
  <r>
    <x v="2"/>
    <s v="Office Supplies"/>
    <x v="2196"/>
    <n v="4"/>
    <n v="0"/>
    <x v="2401"/>
  </r>
  <r>
    <x v="2"/>
    <s v="Office Supplies"/>
    <x v="2197"/>
    <n v="3"/>
    <n v="0.2"/>
    <x v="2402"/>
  </r>
  <r>
    <x v="0"/>
    <s v="Office Supplies"/>
    <x v="83"/>
    <n v="5"/>
    <n v="0.2"/>
    <x v="83"/>
  </r>
  <r>
    <x v="0"/>
    <s v="Office Supplies"/>
    <x v="85"/>
    <n v="9"/>
    <n v="0"/>
    <x v="2403"/>
  </r>
  <r>
    <x v="3"/>
    <s v="Office Supplies"/>
    <x v="2198"/>
    <n v="7"/>
    <n v="0.7"/>
    <x v="2404"/>
  </r>
  <r>
    <x v="0"/>
    <s v="Office Supplies"/>
    <x v="433"/>
    <n v="2"/>
    <n v="0.2"/>
    <x v="440"/>
  </r>
  <r>
    <x v="1"/>
    <s v="Office Supplies"/>
    <x v="2199"/>
    <n v="1"/>
    <n v="0.7"/>
    <x v="2405"/>
  </r>
  <r>
    <x v="1"/>
    <s v="Technology"/>
    <x v="2200"/>
    <n v="7"/>
    <n v="0.2"/>
    <x v="2406"/>
  </r>
  <r>
    <x v="0"/>
    <s v="Furniture"/>
    <x v="2201"/>
    <n v="5"/>
    <n v="0.5"/>
    <x v="2407"/>
  </r>
  <r>
    <x v="2"/>
    <s v="Furniture"/>
    <x v="2202"/>
    <n v="5"/>
    <n v="0.6"/>
    <x v="2408"/>
  </r>
  <r>
    <x v="1"/>
    <s v="Office Supplies"/>
    <x v="2203"/>
    <n v="4"/>
    <n v="0.2"/>
    <x v="2409"/>
  </r>
  <r>
    <x v="0"/>
    <s v="Office Supplies"/>
    <x v="976"/>
    <n v="4"/>
    <n v="0"/>
    <x v="1031"/>
  </r>
  <r>
    <x v="0"/>
    <s v="Office Supplies"/>
    <x v="2204"/>
    <n v="2"/>
    <n v="0"/>
    <x v="2410"/>
  </r>
  <r>
    <x v="2"/>
    <s v="Office Supplies"/>
    <x v="2205"/>
    <n v="2"/>
    <n v="0.2"/>
    <x v="2411"/>
  </r>
  <r>
    <x v="0"/>
    <s v="Office Supplies"/>
    <x v="1631"/>
    <n v="3"/>
    <n v="0.2"/>
    <x v="1757"/>
  </r>
  <r>
    <x v="0"/>
    <s v="Technology"/>
    <x v="2206"/>
    <n v="3"/>
    <n v="0"/>
    <x v="2412"/>
  </r>
  <r>
    <x v="0"/>
    <s v="Technology"/>
    <x v="525"/>
    <n v="2"/>
    <n v="0"/>
    <x v="2413"/>
  </r>
  <r>
    <x v="3"/>
    <s v="Office Supplies"/>
    <x v="2207"/>
    <n v="3"/>
    <n v="0.2"/>
    <x v="2414"/>
  </r>
  <r>
    <x v="3"/>
    <s v="Office Supplies"/>
    <x v="2208"/>
    <n v="4"/>
    <n v="0.2"/>
    <x v="2415"/>
  </r>
  <r>
    <x v="3"/>
    <s v="Office Supplies"/>
    <x v="2209"/>
    <n v="3"/>
    <n v="0"/>
    <x v="2416"/>
  </r>
  <r>
    <x v="0"/>
    <s v="Office Supplies"/>
    <x v="275"/>
    <n v="2"/>
    <n v="0"/>
    <x v="280"/>
  </r>
  <r>
    <x v="0"/>
    <s v="Office Supplies"/>
    <x v="489"/>
    <n v="4"/>
    <n v="0.2"/>
    <x v="500"/>
  </r>
  <r>
    <x v="3"/>
    <s v="Office Supplies"/>
    <x v="2210"/>
    <n v="2"/>
    <n v="0.2"/>
    <x v="2417"/>
  </r>
  <r>
    <x v="3"/>
    <s v="Office Supplies"/>
    <x v="2211"/>
    <n v="2"/>
    <n v="0"/>
    <x v="2418"/>
  </r>
  <r>
    <x v="2"/>
    <s v="Office Supplies"/>
    <x v="2212"/>
    <n v="3"/>
    <n v="0"/>
    <x v="2419"/>
  </r>
  <r>
    <x v="3"/>
    <s v="Technology"/>
    <x v="2213"/>
    <n v="1"/>
    <n v="0.4"/>
    <x v="2420"/>
  </r>
  <r>
    <x v="1"/>
    <s v="Office Supplies"/>
    <x v="2214"/>
    <n v="2"/>
    <n v="0"/>
    <x v="2421"/>
  </r>
  <r>
    <x v="0"/>
    <s v="Furniture"/>
    <x v="1225"/>
    <n v="1"/>
    <n v="0"/>
    <x v="318"/>
  </r>
  <r>
    <x v="3"/>
    <s v="Furniture"/>
    <x v="608"/>
    <n v="1"/>
    <n v="0.2"/>
    <x v="2422"/>
  </r>
  <r>
    <x v="0"/>
    <s v="Furniture"/>
    <x v="1993"/>
    <n v="2"/>
    <n v="0"/>
    <x v="2423"/>
  </r>
  <r>
    <x v="2"/>
    <s v="Office Supplies"/>
    <x v="2215"/>
    <n v="8"/>
    <n v="0.2"/>
    <x v="2424"/>
  </r>
  <r>
    <x v="0"/>
    <s v="Office Supplies"/>
    <x v="2216"/>
    <n v="2"/>
    <n v="0.2"/>
    <x v="2425"/>
  </r>
  <r>
    <x v="0"/>
    <s v="Furniture"/>
    <x v="2217"/>
    <n v="3"/>
    <n v="0.2"/>
    <x v="2426"/>
  </r>
  <r>
    <x v="1"/>
    <s v="Technology"/>
    <x v="51"/>
    <n v="4"/>
    <n v="0"/>
    <x v="51"/>
  </r>
  <r>
    <x v="0"/>
    <s v="Office Supplies"/>
    <x v="2218"/>
    <n v="14"/>
    <n v="0"/>
    <x v="2427"/>
  </r>
  <r>
    <x v="3"/>
    <s v="Furniture"/>
    <x v="2219"/>
    <n v="4"/>
    <n v="0"/>
    <x v="2428"/>
  </r>
  <r>
    <x v="0"/>
    <s v="Office Supplies"/>
    <x v="2220"/>
    <n v="7"/>
    <n v="0.2"/>
    <x v="2429"/>
  </r>
  <r>
    <x v="3"/>
    <s v="Technology"/>
    <x v="2050"/>
    <n v="4"/>
    <n v="0"/>
    <x v="2430"/>
  </r>
  <r>
    <x v="0"/>
    <s v="Office Supplies"/>
    <x v="2221"/>
    <n v="6"/>
    <n v="0"/>
    <x v="2431"/>
  </r>
  <r>
    <x v="3"/>
    <s v="Technology"/>
    <x v="2222"/>
    <n v="1"/>
    <n v="0.2"/>
    <x v="2432"/>
  </r>
  <r>
    <x v="2"/>
    <s v="Office Supplies"/>
    <x v="2223"/>
    <n v="3"/>
    <n v="0.2"/>
    <x v="2433"/>
  </r>
  <r>
    <x v="2"/>
    <s v="Office Supplies"/>
    <x v="1129"/>
    <n v="3"/>
    <n v="0.2"/>
    <x v="2434"/>
  </r>
  <r>
    <x v="0"/>
    <s v="Furniture"/>
    <x v="2224"/>
    <n v="3"/>
    <n v="0.2"/>
    <x v="2435"/>
  </r>
  <r>
    <x v="0"/>
    <s v="Office Supplies"/>
    <x v="2225"/>
    <n v="3"/>
    <n v="0.2"/>
    <x v="2436"/>
  </r>
  <r>
    <x v="0"/>
    <s v="Office Supplies"/>
    <x v="2146"/>
    <n v="2"/>
    <n v="0"/>
    <x v="2338"/>
  </r>
  <r>
    <x v="3"/>
    <s v="Furniture"/>
    <x v="2226"/>
    <n v="3"/>
    <n v="0.1"/>
    <x v="2437"/>
  </r>
  <r>
    <x v="1"/>
    <s v="Office Supplies"/>
    <x v="2227"/>
    <n v="1"/>
    <n v="0"/>
    <x v="2438"/>
  </r>
  <r>
    <x v="1"/>
    <s v="Office Supplies"/>
    <x v="2228"/>
    <n v="7"/>
    <n v="0.2"/>
    <x v="2439"/>
  </r>
  <r>
    <x v="1"/>
    <s v="Office Supplies"/>
    <x v="1005"/>
    <n v="2"/>
    <n v="0.2"/>
    <x v="2440"/>
  </r>
  <r>
    <x v="0"/>
    <s v="Technology"/>
    <x v="2229"/>
    <n v="4"/>
    <n v="0"/>
    <x v="2441"/>
  </r>
  <r>
    <x v="1"/>
    <s v="Furniture"/>
    <x v="2230"/>
    <n v="7"/>
    <n v="0.4"/>
    <x v="2442"/>
  </r>
  <r>
    <x v="1"/>
    <s v="Office Supplies"/>
    <x v="2231"/>
    <n v="2"/>
    <n v="0"/>
    <x v="2443"/>
  </r>
  <r>
    <x v="1"/>
    <s v="Office Supplies"/>
    <x v="2232"/>
    <n v="5"/>
    <n v="0.2"/>
    <x v="2444"/>
  </r>
  <r>
    <x v="2"/>
    <s v="Office Supplies"/>
    <x v="2233"/>
    <n v="4"/>
    <n v="0.2"/>
    <x v="2445"/>
  </r>
  <r>
    <x v="3"/>
    <s v="Office Supplies"/>
    <x v="77"/>
    <n v="3"/>
    <n v="0.2"/>
    <x v="77"/>
  </r>
  <r>
    <x v="3"/>
    <s v="Office Supplies"/>
    <x v="2234"/>
    <n v="6"/>
    <n v="0.7"/>
    <x v="2446"/>
  </r>
  <r>
    <x v="3"/>
    <s v="Furniture"/>
    <x v="2235"/>
    <n v="7"/>
    <n v="0.2"/>
    <x v="2447"/>
  </r>
  <r>
    <x v="0"/>
    <s v="Office Supplies"/>
    <x v="1190"/>
    <n v="2"/>
    <n v="0"/>
    <x v="2448"/>
  </r>
  <r>
    <x v="0"/>
    <s v="Office Supplies"/>
    <x v="2236"/>
    <n v="2"/>
    <n v="0.2"/>
    <x v="2449"/>
  </r>
  <r>
    <x v="0"/>
    <s v="Technology"/>
    <x v="2237"/>
    <n v="8"/>
    <n v="0.2"/>
    <x v="2450"/>
  </r>
  <r>
    <x v="0"/>
    <s v="Office Supplies"/>
    <x v="14"/>
    <n v="5"/>
    <n v="0"/>
    <x v="2451"/>
  </r>
  <r>
    <x v="1"/>
    <s v="Furniture"/>
    <x v="130"/>
    <n v="3"/>
    <n v="0"/>
    <x v="2452"/>
  </r>
  <r>
    <x v="3"/>
    <s v="Office Supplies"/>
    <x v="2238"/>
    <n v="3"/>
    <n v="0.2"/>
    <x v="2453"/>
  </r>
  <r>
    <x v="1"/>
    <s v="Technology"/>
    <x v="1064"/>
    <n v="4"/>
    <n v="0.2"/>
    <x v="2454"/>
  </r>
  <r>
    <x v="3"/>
    <s v="Office Supplies"/>
    <x v="1332"/>
    <n v="5"/>
    <n v="0"/>
    <x v="1429"/>
  </r>
  <r>
    <x v="3"/>
    <s v="Office Supplies"/>
    <x v="780"/>
    <n v="3"/>
    <n v="0"/>
    <x v="2362"/>
  </r>
  <r>
    <x v="3"/>
    <s v="Furniture"/>
    <x v="2239"/>
    <n v="3"/>
    <n v="0.1"/>
    <x v="2455"/>
  </r>
  <r>
    <x v="0"/>
    <s v="Office Supplies"/>
    <x v="2240"/>
    <n v="8"/>
    <n v="0"/>
    <x v="2456"/>
  </r>
  <r>
    <x v="1"/>
    <s v="Furniture"/>
    <x v="2241"/>
    <n v="3"/>
    <n v="0.45"/>
    <x v="2457"/>
  </r>
  <r>
    <x v="0"/>
    <s v="Office Supplies"/>
    <x v="157"/>
    <n v="2"/>
    <n v="0"/>
    <x v="2458"/>
  </r>
  <r>
    <x v="3"/>
    <s v="Office Supplies"/>
    <x v="2242"/>
    <n v="3"/>
    <n v="0"/>
    <x v="2459"/>
  </r>
  <r>
    <x v="3"/>
    <s v="Office Supplies"/>
    <x v="806"/>
    <n v="2"/>
    <n v="0"/>
    <x v="2460"/>
  </r>
  <r>
    <x v="0"/>
    <s v="Office Supplies"/>
    <x v="2243"/>
    <n v="7"/>
    <n v="0"/>
    <x v="2461"/>
  </r>
  <r>
    <x v="3"/>
    <s v="Office Supplies"/>
    <x v="2244"/>
    <n v="2"/>
    <n v="0.2"/>
    <x v="2462"/>
  </r>
  <r>
    <x v="2"/>
    <s v="Office Supplies"/>
    <x v="2245"/>
    <n v="8"/>
    <n v="0.2"/>
    <x v="2463"/>
  </r>
  <r>
    <x v="0"/>
    <s v="Office Supplies"/>
    <x v="2246"/>
    <n v="4"/>
    <n v="0"/>
    <x v="2464"/>
  </r>
  <r>
    <x v="0"/>
    <s v="Furniture"/>
    <x v="2247"/>
    <n v="3"/>
    <n v="0"/>
    <x v="2465"/>
  </r>
  <r>
    <x v="1"/>
    <s v="Office Supplies"/>
    <x v="2248"/>
    <n v="4"/>
    <n v="0"/>
    <x v="2466"/>
  </r>
  <r>
    <x v="2"/>
    <s v="Furniture"/>
    <x v="2249"/>
    <n v="2"/>
    <n v="0.6"/>
    <x v="2467"/>
  </r>
  <r>
    <x v="0"/>
    <s v="Office Supplies"/>
    <x v="1680"/>
    <n v="5"/>
    <n v="0"/>
    <x v="1812"/>
  </r>
  <r>
    <x v="3"/>
    <s v="Office Supplies"/>
    <x v="2250"/>
    <n v="11"/>
    <n v="0.2"/>
    <x v="2468"/>
  </r>
  <r>
    <x v="2"/>
    <s v="Office Supplies"/>
    <x v="2251"/>
    <n v="2"/>
    <n v="0"/>
    <x v="2469"/>
  </r>
  <r>
    <x v="3"/>
    <s v="Office Supplies"/>
    <x v="1844"/>
    <n v="3"/>
    <n v="0.2"/>
    <x v="2470"/>
  </r>
  <r>
    <x v="0"/>
    <s v="Furniture"/>
    <x v="1066"/>
    <n v="2"/>
    <n v="0.2"/>
    <x v="1133"/>
  </r>
  <r>
    <x v="0"/>
    <s v="Technology"/>
    <x v="2252"/>
    <n v="4"/>
    <n v="0"/>
    <x v="2471"/>
  </r>
  <r>
    <x v="2"/>
    <s v="Technology"/>
    <x v="2253"/>
    <n v="3"/>
    <n v="0.4"/>
    <x v="2472"/>
  </r>
  <r>
    <x v="3"/>
    <s v="Office Supplies"/>
    <x v="1640"/>
    <n v="4"/>
    <n v="0"/>
    <x v="2473"/>
  </r>
  <r>
    <x v="3"/>
    <s v="Technology"/>
    <x v="1136"/>
    <n v="3"/>
    <n v="0.2"/>
    <x v="1213"/>
  </r>
  <r>
    <x v="0"/>
    <s v="Office Supplies"/>
    <x v="2254"/>
    <n v="4"/>
    <n v="0"/>
    <x v="2474"/>
  </r>
  <r>
    <x v="0"/>
    <s v="Furniture"/>
    <x v="2255"/>
    <n v="2"/>
    <n v="0.5"/>
    <x v="2475"/>
  </r>
  <r>
    <x v="1"/>
    <s v="Office Supplies"/>
    <x v="2256"/>
    <n v="2"/>
    <n v="0"/>
    <x v="2476"/>
  </r>
  <r>
    <x v="3"/>
    <s v="Technology"/>
    <x v="640"/>
    <n v="5"/>
    <n v="0"/>
    <x v="793"/>
  </r>
  <r>
    <x v="1"/>
    <s v="Office Supplies"/>
    <x v="2257"/>
    <n v="2"/>
    <n v="0.7"/>
    <x v="2477"/>
  </r>
  <r>
    <x v="2"/>
    <s v="Office Supplies"/>
    <x v="2258"/>
    <n v="4"/>
    <n v="0.8"/>
    <x v="2478"/>
  </r>
  <r>
    <x v="3"/>
    <s v="Office Supplies"/>
    <x v="2259"/>
    <n v="1"/>
    <n v="0"/>
    <x v="2479"/>
  </r>
  <r>
    <x v="0"/>
    <s v="Office Supplies"/>
    <x v="2260"/>
    <n v="4"/>
    <n v="0.2"/>
    <x v="2480"/>
  </r>
  <r>
    <x v="2"/>
    <s v="Office Supplies"/>
    <x v="2261"/>
    <n v="3"/>
    <n v="0.2"/>
    <x v="2481"/>
  </r>
  <r>
    <x v="0"/>
    <s v="Office Supplies"/>
    <x v="2262"/>
    <n v="2"/>
    <n v="0"/>
    <x v="55"/>
  </r>
  <r>
    <x v="0"/>
    <s v="Furniture"/>
    <x v="2247"/>
    <n v="3"/>
    <n v="0"/>
    <x v="2465"/>
  </r>
  <r>
    <x v="0"/>
    <s v="Technology"/>
    <x v="2263"/>
    <n v="3"/>
    <n v="0.2"/>
    <x v="2482"/>
  </r>
  <r>
    <x v="3"/>
    <s v="Office Supplies"/>
    <x v="2264"/>
    <n v="1"/>
    <n v="0"/>
    <x v="2483"/>
  </r>
  <r>
    <x v="0"/>
    <s v="Office Supplies"/>
    <x v="2265"/>
    <n v="1"/>
    <n v="0.2"/>
    <x v="2484"/>
  </r>
  <r>
    <x v="1"/>
    <s v="Furniture"/>
    <x v="2266"/>
    <n v="1"/>
    <n v="0.2"/>
    <x v="2485"/>
  </r>
  <r>
    <x v="3"/>
    <s v="Furniture"/>
    <x v="2267"/>
    <n v="3"/>
    <n v="0.1"/>
    <x v="2486"/>
  </r>
  <r>
    <x v="2"/>
    <s v="Office Supplies"/>
    <x v="2126"/>
    <n v="2"/>
    <n v="0"/>
    <x v="2487"/>
  </r>
  <r>
    <x v="1"/>
    <s v="Office Supplies"/>
    <x v="2268"/>
    <n v="3"/>
    <n v="0.2"/>
    <x v="2488"/>
  </r>
  <r>
    <x v="3"/>
    <s v="Technology"/>
    <x v="2269"/>
    <n v="2"/>
    <n v="0"/>
    <x v="2489"/>
  </r>
  <r>
    <x v="0"/>
    <s v="Office Supplies"/>
    <x v="369"/>
    <n v="4"/>
    <n v="0"/>
    <x v="618"/>
  </r>
  <r>
    <x v="0"/>
    <s v="Office Supplies"/>
    <x v="2270"/>
    <n v="5"/>
    <n v="0.2"/>
    <x v="2490"/>
  </r>
  <r>
    <x v="3"/>
    <s v="Office Supplies"/>
    <x v="2271"/>
    <n v="4"/>
    <n v="0.2"/>
    <x v="2491"/>
  </r>
  <r>
    <x v="2"/>
    <s v="Office Supplies"/>
    <x v="2272"/>
    <n v="9"/>
    <n v="0.2"/>
    <x v="2492"/>
  </r>
  <r>
    <x v="0"/>
    <s v="Office Supplies"/>
    <x v="2273"/>
    <n v="2"/>
    <n v="0.7"/>
    <x v="2493"/>
  </r>
  <r>
    <x v="3"/>
    <s v="Furniture"/>
    <x v="2274"/>
    <n v="8"/>
    <n v="0"/>
    <x v="2494"/>
  </r>
  <r>
    <x v="3"/>
    <s v="Technology"/>
    <x v="1557"/>
    <n v="3"/>
    <n v="0"/>
    <x v="2006"/>
  </r>
  <r>
    <x v="1"/>
    <s v="Office Supplies"/>
    <x v="2275"/>
    <n v="7"/>
    <n v="0.7"/>
    <x v="2495"/>
  </r>
  <r>
    <x v="3"/>
    <s v="Technology"/>
    <x v="2276"/>
    <n v="2"/>
    <n v="0"/>
    <x v="2496"/>
  </r>
  <r>
    <x v="3"/>
    <s v="Office Supplies"/>
    <x v="2277"/>
    <n v="3"/>
    <n v="0"/>
    <x v="2497"/>
  </r>
  <r>
    <x v="0"/>
    <s v="Technology"/>
    <x v="1447"/>
    <n v="3"/>
    <n v="0"/>
    <x v="2498"/>
  </r>
  <r>
    <x v="2"/>
    <s v="Technology"/>
    <x v="2278"/>
    <n v="3"/>
    <n v="0"/>
    <x v="2499"/>
  </r>
  <r>
    <x v="3"/>
    <s v="Office Supplies"/>
    <x v="2279"/>
    <n v="3"/>
    <n v="0.2"/>
    <x v="2500"/>
  </r>
  <r>
    <x v="3"/>
    <s v="Office Supplies"/>
    <x v="1440"/>
    <n v="5"/>
    <n v="0"/>
    <x v="2501"/>
  </r>
  <r>
    <x v="2"/>
    <s v="Office Supplies"/>
    <x v="2280"/>
    <n v="6"/>
    <n v="0"/>
    <x v="2502"/>
  </r>
  <r>
    <x v="3"/>
    <s v="Office Supplies"/>
    <x v="2281"/>
    <n v="2"/>
    <n v="0"/>
    <x v="1168"/>
  </r>
  <r>
    <x v="3"/>
    <s v="Technology"/>
    <x v="2282"/>
    <n v="3"/>
    <n v="0.4"/>
    <x v="2503"/>
  </r>
  <r>
    <x v="3"/>
    <s v="Technology"/>
    <x v="2283"/>
    <n v="5"/>
    <n v="0.7"/>
    <x v="2504"/>
  </r>
  <r>
    <x v="3"/>
    <s v="Furniture"/>
    <x v="2284"/>
    <n v="2"/>
    <n v="0.3"/>
    <x v="2505"/>
  </r>
  <r>
    <x v="3"/>
    <s v="Office Supplies"/>
    <x v="253"/>
    <n v="2"/>
    <n v="0"/>
    <x v="2506"/>
  </r>
  <r>
    <x v="2"/>
    <s v="Technology"/>
    <x v="2285"/>
    <n v="3"/>
    <n v="0"/>
    <x v="2507"/>
  </r>
  <r>
    <x v="2"/>
    <s v="Office Supplies"/>
    <x v="2286"/>
    <n v="2"/>
    <n v="0.8"/>
    <x v="2508"/>
  </r>
  <r>
    <x v="3"/>
    <s v="Furniture"/>
    <x v="2287"/>
    <n v="3"/>
    <n v="0"/>
    <x v="2509"/>
  </r>
  <r>
    <x v="3"/>
    <s v="Office Supplies"/>
    <x v="2288"/>
    <n v="3"/>
    <n v="0.2"/>
    <x v="2510"/>
  </r>
  <r>
    <x v="0"/>
    <s v="Furniture"/>
    <x v="2289"/>
    <n v="6"/>
    <n v="0.7"/>
    <x v="2511"/>
  </r>
  <r>
    <x v="1"/>
    <s v="Furniture"/>
    <x v="2290"/>
    <n v="9"/>
    <n v="0.2"/>
    <x v="2512"/>
  </r>
  <r>
    <x v="2"/>
    <s v="Technology"/>
    <x v="2291"/>
    <n v="2"/>
    <n v="0.2"/>
    <x v="2513"/>
  </r>
  <r>
    <x v="0"/>
    <s v="Office Supplies"/>
    <x v="2292"/>
    <n v="1"/>
    <n v="0.2"/>
    <x v="2514"/>
  </r>
  <r>
    <x v="0"/>
    <s v="Office Supplies"/>
    <x v="947"/>
    <n v="3"/>
    <n v="0"/>
    <x v="2515"/>
  </r>
  <r>
    <x v="0"/>
    <s v="Office Supplies"/>
    <x v="56"/>
    <n v="2"/>
    <n v="0"/>
    <x v="56"/>
  </r>
  <r>
    <x v="3"/>
    <s v="Office Supplies"/>
    <x v="2293"/>
    <n v="3"/>
    <n v="0"/>
    <x v="2516"/>
  </r>
  <r>
    <x v="3"/>
    <s v="Office Supplies"/>
    <x v="2294"/>
    <n v="5"/>
    <n v="0"/>
    <x v="2517"/>
  </r>
  <r>
    <x v="3"/>
    <s v="Technology"/>
    <x v="2295"/>
    <n v="7"/>
    <n v="0.2"/>
    <x v="2518"/>
  </r>
  <r>
    <x v="2"/>
    <s v="Furniture"/>
    <x v="1627"/>
    <n v="4"/>
    <n v="0.3"/>
    <x v="1754"/>
  </r>
  <r>
    <x v="0"/>
    <s v="Technology"/>
    <x v="2296"/>
    <n v="11"/>
    <n v="0"/>
    <x v="2519"/>
  </r>
  <r>
    <x v="2"/>
    <s v="Office Supplies"/>
    <x v="2297"/>
    <n v="5"/>
    <n v="0.8"/>
    <x v="2520"/>
  </r>
  <r>
    <x v="0"/>
    <s v="Furniture"/>
    <x v="2298"/>
    <n v="5"/>
    <n v="0.15"/>
    <x v="2521"/>
  </r>
  <r>
    <x v="2"/>
    <s v="Technology"/>
    <x v="2299"/>
    <n v="3"/>
    <n v="0"/>
    <x v="2522"/>
  </r>
  <r>
    <x v="3"/>
    <s v="Technology"/>
    <x v="2300"/>
    <n v="2"/>
    <n v="0.2"/>
    <x v="2523"/>
  </r>
  <r>
    <x v="3"/>
    <s v="Office Supplies"/>
    <x v="2301"/>
    <n v="3"/>
    <n v="0.7"/>
    <x v="2524"/>
  </r>
  <r>
    <x v="0"/>
    <s v="Furniture"/>
    <x v="1798"/>
    <n v="1"/>
    <n v="0"/>
    <x v="2525"/>
  </r>
  <r>
    <x v="3"/>
    <s v="Technology"/>
    <x v="2302"/>
    <n v="3"/>
    <n v="0"/>
    <x v="2526"/>
  </r>
  <r>
    <x v="3"/>
    <s v="Technology"/>
    <x v="2303"/>
    <n v="14"/>
    <n v="0.4"/>
    <x v="2527"/>
  </r>
  <r>
    <x v="3"/>
    <s v="Furniture"/>
    <x v="2304"/>
    <n v="1"/>
    <n v="0.4"/>
    <x v="2528"/>
  </r>
  <r>
    <x v="1"/>
    <s v="Office Supplies"/>
    <x v="2017"/>
    <n v="3"/>
    <n v="0"/>
    <x v="2193"/>
  </r>
  <r>
    <x v="0"/>
    <s v="Office Supplies"/>
    <x v="266"/>
    <n v="2"/>
    <n v="0"/>
    <x v="1716"/>
  </r>
  <r>
    <x v="1"/>
    <s v="Technology"/>
    <x v="2305"/>
    <n v="2"/>
    <n v="0.2"/>
    <x v="2529"/>
  </r>
  <r>
    <x v="2"/>
    <s v="Furniture"/>
    <x v="2306"/>
    <n v="4"/>
    <n v="0.3"/>
    <x v="2530"/>
  </r>
  <r>
    <x v="3"/>
    <s v="Furniture"/>
    <x v="2307"/>
    <n v="6"/>
    <n v="0"/>
    <x v="2531"/>
  </r>
  <r>
    <x v="0"/>
    <s v="Office Supplies"/>
    <x v="2308"/>
    <n v="6"/>
    <n v="0.2"/>
    <x v="2532"/>
  </r>
  <r>
    <x v="0"/>
    <s v="Office Supplies"/>
    <x v="2309"/>
    <n v="9"/>
    <n v="0"/>
    <x v="2533"/>
  </r>
  <r>
    <x v="3"/>
    <s v="Office Supplies"/>
    <x v="2310"/>
    <n v="2"/>
    <n v="0"/>
    <x v="2534"/>
  </r>
  <r>
    <x v="2"/>
    <s v="Office Supplies"/>
    <x v="2311"/>
    <n v="5"/>
    <n v="0"/>
    <x v="2535"/>
  </r>
  <r>
    <x v="3"/>
    <s v="Furniture"/>
    <x v="2312"/>
    <n v="4"/>
    <n v="0.4"/>
    <x v="2536"/>
  </r>
  <r>
    <x v="0"/>
    <s v="Office Supplies"/>
    <x v="2313"/>
    <n v="3"/>
    <n v="0.2"/>
    <x v="2537"/>
  </r>
  <r>
    <x v="0"/>
    <s v="Technology"/>
    <x v="2314"/>
    <n v="10"/>
    <n v="0.2"/>
    <x v="2538"/>
  </r>
  <r>
    <x v="3"/>
    <s v="Office Supplies"/>
    <x v="2315"/>
    <n v="6"/>
    <n v="0.2"/>
    <x v="2539"/>
  </r>
  <r>
    <x v="2"/>
    <s v="Furniture"/>
    <x v="2316"/>
    <n v="6"/>
    <n v="0.3"/>
    <x v="2540"/>
  </r>
  <r>
    <x v="0"/>
    <s v="Office Supplies"/>
    <x v="1421"/>
    <n v="5"/>
    <n v="0"/>
    <x v="2541"/>
  </r>
  <r>
    <x v="3"/>
    <s v="Technology"/>
    <x v="2317"/>
    <n v="4"/>
    <n v="0"/>
    <x v="2542"/>
  </r>
  <r>
    <x v="3"/>
    <s v="Office Supplies"/>
    <x v="2318"/>
    <n v="6"/>
    <n v="0"/>
    <x v="2543"/>
  </r>
  <r>
    <x v="1"/>
    <s v="Technology"/>
    <x v="2319"/>
    <n v="1"/>
    <n v="0"/>
    <x v="2544"/>
  </r>
  <r>
    <x v="1"/>
    <s v="Technology"/>
    <x v="2320"/>
    <n v="2"/>
    <n v="0"/>
    <x v="2545"/>
  </r>
  <r>
    <x v="3"/>
    <s v="Furniture"/>
    <x v="2321"/>
    <n v="5"/>
    <n v="0.1"/>
    <x v="2546"/>
  </r>
  <r>
    <x v="0"/>
    <s v="Office Supplies"/>
    <x v="880"/>
    <n v="2"/>
    <n v="0.2"/>
    <x v="922"/>
  </r>
  <r>
    <x v="0"/>
    <s v="Office Supplies"/>
    <x v="2322"/>
    <n v="2"/>
    <n v="0"/>
    <x v="2547"/>
  </r>
  <r>
    <x v="3"/>
    <s v="Office Supplies"/>
    <x v="1342"/>
    <n v="5"/>
    <n v="0.2"/>
    <x v="2548"/>
  </r>
  <r>
    <x v="3"/>
    <s v="Office Supplies"/>
    <x v="2323"/>
    <n v="7"/>
    <n v="0"/>
    <x v="2549"/>
  </r>
  <r>
    <x v="2"/>
    <s v="Furniture"/>
    <x v="1151"/>
    <n v="2"/>
    <n v="0.3"/>
    <x v="1230"/>
  </r>
  <r>
    <x v="2"/>
    <s v="Office Supplies"/>
    <x v="1659"/>
    <n v="4"/>
    <n v="0"/>
    <x v="1790"/>
  </r>
  <r>
    <x v="3"/>
    <s v="Office Supplies"/>
    <x v="2324"/>
    <n v="3"/>
    <n v="0.7"/>
    <x v="2550"/>
  </r>
  <r>
    <x v="2"/>
    <s v="Office Supplies"/>
    <x v="1266"/>
    <n v="2"/>
    <n v="0"/>
    <x v="2551"/>
  </r>
  <r>
    <x v="3"/>
    <s v="Office Supplies"/>
    <x v="2325"/>
    <n v="6"/>
    <n v="0.2"/>
    <x v="2552"/>
  </r>
  <r>
    <x v="1"/>
    <s v="Office Supplies"/>
    <x v="2326"/>
    <n v="3"/>
    <n v="0.7"/>
    <x v="2553"/>
  </r>
  <r>
    <x v="0"/>
    <s v="Furniture"/>
    <x v="2327"/>
    <n v="4"/>
    <n v="0.2"/>
    <x v="2554"/>
  </r>
  <r>
    <x v="1"/>
    <s v="Furniture"/>
    <x v="2092"/>
    <n v="3"/>
    <n v="0"/>
    <x v="2555"/>
  </r>
  <r>
    <x v="1"/>
    <s v="Office Supplies"/>
    <x v="2328"/>
    <n v="4"/>
    <n v="0"/>
    <x v="2556"/>
  </r>
  <r>
    <x v="3"/>
    <s v="Furniture"/>
    <x v="2329"/>
    <n v="8"/>
    <n v="0.4"/>
    <x v="2557"/>
  </r>
  <r>
    <x v="3"/>
    <s v="Furniture"/>
    <x v="2330"/>
    <n v="5"/>
    <n v="0.5"/>
    <x v="2558"/>
  </r>
  <r>
    <x v="0"/>
    <s v="Technology"/>
    <x v="1388"/>
    <n v="4"/>
    <n v="0"/>
    <x v="2559"/>
  </r>
  <r>
    <x v="1"/>
    <s v="Furniture"/>
    <x v="2331"/>
    <n v="2"/>
    <n v="0.2"/>
    <x v="2560"/>
  </r>
  <r>
    <x v="2"/>
    <s v="Office Supplies"/>
    <x v="2332"/>
    <n v="5"/>
    <n v="0.2"/>
    <x v="2561"/>
  </r>
  <r>
    <x v="2"/>
    <s v="Furniture"/>
    <x v="2333"/>
    <n v="7"/>
    <n v="0.6"/>
    <x v="2562"/>
  </r>
  <r>
    <x v="2"/>
    <s v="Furniture"/>
    <x v="2109"/>
    <n v="2"/>
    <n v="0.6"/>
    <x v="2563"/>
  </r>
  <r>
    <x v="1"/>
    <s v="Office Supplies"/>
    <x v="2334"/>
    <n v="4"/>
    <n v="0.2"/>
    <x v="2564"/>
  </r>
  <r>
    <x v="1"/>
    <s v="Office Supplies"/>
    <x v="473"/>
    <n v="1"/>
    <n v="0.2"/>
    <x v="481"/>
  </r>
  <r>
    <x v="0"/>
    <s v="Office Supplies"/>
    <x v="2335"/>
    <n v="5"/>
    <n v="0.2"/>
    <x v="2565"/>
  </r>
  <r>
    <x v="3"/>
    <s v="Office Supplies"/>
    <x v="1477"/>
    <n v="3"/>
    <n v="0"/>
    <x v="1591"/>
  </r>
  <r>
    <x v="3"/>
    <s v="Office Supplies"/>
    <x v="2336"/>
    <n v="7"/>
    <n v="0.2"/>
    <x v="2566"/>
  </r>
  <r>
    <x v="3"/>
    <s v="Office Supplies"/>
    <x v="2181"/>
    <n v="1"/>
    <n v="0"/>
    <x v="2567"/>
  </r>
  <r>
    <x v="0"/>
    <s v="Technology"/>
    <x v="2337"/>
    <n v="4"/>
    <n v="0.2"/>
    <x v="2568"/>
  </r>
  <r>
    <x v="2"/>
    <s v="Technology"/>
    <x v="2338"/>
    <n v="7"/>
    <n v="0"/>
    <x v="2569"/>
  </r>
  <r>
    <x v="1"/>
    <s v="Office Supplies"/>
    <x v="2339"/>
    <n v="3"/>
    <n v="0.2"/>
    <x v="2570"/>
  </r>
  <r>
    <x v="3"/>
    <s v="Office Supplies"/>
    <x v="2340"/>
    <n v="5"/>
    <n v="0.2"/>
    <x v="2571"/>
  </r>
  <r>
    <x v="2"/>
    <s v="Office Supplies"/>
    <x v="2341"/>
    <n v="1"/>
    <n v="0.8"/>
    <x v="2572"/>
  </r>
  <r>
    <x v="2"/>
    <s v="Furniture"/>
    <x v="2342"/>
    <n v="1"/>
    <n v="0.3"/>
    <x v="2573"/>
  </r>
  <r>
    <x v="3"/>
    <s v="Office Supplies"/>
    <x v="2343"/>
    <n v="9"/>
    <n v="0"/>
    <x v="2574"/>
  </r>
  <r>
    <x v="0"/>
    <s v="Technology"/>
    <x v="2344"/>
    <n v="3"/>
    <n v="0.2"/>
    <x v="2575"/>
  </r>
  <r>
    <x v="3"/>
    <s v="Office Supplies"/>
    <x v="1687"/>
    <n v="2"/>
    <n v="0"/>
    <x v="1819"/>
  </r>
  <r>
    <x v="0"/>
    <s v="Technology"/>
    <x v="2345"/>
    <n v="3"/>
    <n v="0"/>
    <x v="2576"/>
  </r>
  <r>
    <x v="3"/>
    <s v="Office Supplies"/>
    <x v="2346"/>
    <n v="2"/>
    <n v="0.2"/>
    <x v="2577"/>
  </r>
  <r>
    <x v="2"/>
    <s v="Office Supplies"/>
    <x v="2347"/>
    <n v="3"/>
    <n v="0"/>
    <x v="2578"/>
  </r>
  <r>
    <x v="1"/>
    <s v="Office Supplies"/>
    <x v="2348"/>
    <n v="8"/>
    <n v="0.7"/>
    <x v="2579"/>
  </r>
  <r>
    <x v="2"/>
    <s v="Office Supplies"/>
    <x v="991"/>
    <n v="2"/>
    <n v="0.2"/>
    <x v="2580"/>
  </r>
  <r>
    <x v="0"/>
    <s v="Office Supplies"/>
    <x v="2349"/>
    <n v="2"/>
    <n v="0.2"/>
    <x v="2581"/>
  </r>
  <r>
    <x v="0"/>
    <s v="Furniture"/>
    <x v="2350"/>
    <n v="9"/>
    <n v="0.2"/>
    <x v="2582"/>
  </r>
  <r>
    <x v="0"/>
    <s v="Office Supplies"/>
    <x v="2351"/>
    <n v="3"/>
    <n v="0.2"/>
    <x v="2583"/>
  </r>
  <r>
    <x v="0"/>
    <s v="Office Supplies"/>
    <x v="2352"/>
    <n v="2"/>
    <n v="0"/>
    <x v="2584"/>
  </r>
  <r>
    <x v="1"/>
    <s v="Furniture"/>
    <x v="2353"/>
    <n v="5"/>
    <n v="0"/>
    <x v="2585"/>
  </r>
  <r>
    <x v="2"/>
    <s v="Office Supplies"/>
    <x v="199"/>
    <n v="2"/>
    <n v="0.2"/>
    <x v="200"/>
  </r>
  <r>
    <x v="0"/>
    <s v="Office Supplies"/>
    <x v="2242"/>
    <n v="3"/>
    <n v="0"/>
    <x v="2459"/>
  </r>
  <r>
    <x v="1"/>
    <s v="Office Supplies"/>
    <x v="2268"/>
    <n v="3"/>
    <n v="0.2"/>
    <x v="2488"/>
  </r>
  <r>
    <x v="1"/>
    <s v="Office Supplies"/>
    <x v="2050"/>
    <n v="4"/>
    <n v="0"/>
    <x v="2586"/>
  </r>
  <r>
    <x v="2"/>
    <s v="Office Supplies"/>
    <x v="1819"/>
    <n v="2"/>
    <n v="0.2"/>
    <x v="2587"/>
  </r>
  <r>
    <x v="1"/>
    <s v="Technology"/>
    <x v="2354"/>
    <n v="9"/>
    <n v="0.2"/>
    <x v="2588"/>
  </r>
  <r>
    <x v="0"/>
    <s v="Technology"/>
    <x v="2355"/>
    <n v="7"/>
    <n v="0"/>
    <x v="2589"/>
  </r>
  <r>
    <x v="2"/>
    <s v="Furniture"/>
    <x v="2356"/>
    <n v="7"/>
    <n v="0"/>
    <x v="2590"/>
  </r>
  <r>
    <x v="3"/>
    <s v="Office Supplies"/>
    <x v="1192"/>
    <n v="5"/>
    <n v="0"/>
    <x v="1275"/>
  </r>
  <r>
    <x v="3"/>
    <s v="Office Supplies"/>
    <x v="2357"/>
    <n v="2"/>
    <n v="0"/>
    <x v="2591"/>
  </r>
  <r>
    <x v="3"/>
    <s v="Office Supplies"/>
    <x v="1786"/>
    <n v="7"/>
    <n v="0"/>
    <x v="2592"/>
  </r>
  <r>
    <x v="0"/>
    <s v="Office Supplies"/>
    <x v="2358"/>
    <n v="1"/>
    <n v="0"/>
    <x v="2593"/>
  </r>
  <r>
    <x v="0"/>
    <s v="Office Supplies"/>
    <x v="1308"/>
    <n v="2"/>
    <n v="0.2"/>
    <x v="2594"/>
  </r>
  <r>
    <x v="3"/>
    <s v="Technology"/>
    <x v="2359"/>
    <n v="2"/>
    <n v="0"/>
    <x v="2595"/>
  </r>
  <r>
    <x v="3"/>
    <s v="Office Supplies"/>
    <x v="2360"/>
    <n v="5"/>
    <n v="0"/>
    <x v="2596"/>
  </r>
  <r>
    <x v="2"/>
    <s v="Office Supplies"/>
    <x v="2361"/>
    <n v="5"/>
    <n v="0"/>
    <x v="2597"/>
  </r>
  <r>
    <x v="3"/>
    <s v="Office Supplies"/>
    <x v="2362"/>
    <n v="2"/>
    <n v="0.2"/>
    <x v="2598"/>
  </r>
  <r>
    <x v="1"/>
    <s v="Office Supplies"/>
    <x v="2363"/>
    <n v="2"/>
    <n v="0"/>
    <x v="2599"/>
  </r>
  <r>
    <x v="0"/>
    <s v="Technology"/>
    <x v="2364"/>
    <n v="5"/>
    <n v="0.2"/>
    <x v="2600"/>
  </r>
  <r>
    <x v="3"/>
    <s v="Technology"/>
    <x v="2365"/>
    <n v="7"/>
    <n v="0"/>
    <x v="2601"/>
  </r>
  <r>
    <x v="3"/>
    <s v="Office Supplies"/>
    <x v="494"/>
    <n v="3"/>
    <n v="0"/>
    <x v="1990"/>
  </r>
  <r>
    <x v="0"/>
    <s v="Office Supplies"/>
    <x v="546"/>
    <n v="4"/>
    <n v="0"/>
    <x v="557"/>
  </r>
  <r>
    <x v="0"/>
    <s v="Furniture"/>
    <x v="1958"/>
    <n v="2"/>
    <n v="0.2"/>
    <x v="2602"/>
  </r>
  <r>
    <x v="3"/>
    <s v="Furniture"/>
    <x v="2366"/>
    <n v="3"/>
    <n v="0.2"/>
    <x v="2603"/>
  </r>
  <r>
    <x v="1"/>
    <s v="Office Supplies"/>
    <x v="2367"/>
    <n v="6"/>
    <n v="0"/>
    <x v="2604"/>
  </r>
  <r>
    <x v="3"/>
    <s v="Office Supplies"/>
    <x v="1131"/>
    <n v="3"/>
    <n v="0"/>
    <x v="1208"/>
  </r>
  <r>
    <x v="2"/>
    <s v="Office Supplies"/>
    <x v="2368"/>
    <n v="9"/>
    <n v="0.2"/>
    <x v="2605"/>
  </r>
  <r>
    <x v="3"/>
    <s v="Office Supplies"/>
    <x v="1430"/>
    <n v="1"/>
    <n v="0"/>
    <x v="1537"/>
  </r>
  <r>
    <x v="0"/>
    <s v="Furniture"/>
    <x v="480"/>
    <n v="3"/>
    <n v="0.15"/>
    <x v="2606"/>
  </r>
  <r>
    <x v="2"/>
    <s v="Office Supplies"/>
    <x v="1298"/>
    <n v="3"/>
    <n v="0"/>
    <x v="1394"/>
  </r>
  <r>
    <x v="1"/>
    <s v="Office Supplies"/>
    <x v="2369"/>
    <n v="5"/>
    <n v="0.7"/>
    <x v="2607"/>
  </r>
  <r>
    <x v="0"/>
    <s v="Office Supplies"/>
    <x v="2152"/>
    <n v="2"/>
    <n v="0"/>
    <x v="2344"/>
  </r>
  <r>
    <x v="2"/>
    <s v="Furniture"/>
    <x v="2370"/>
    <n v="8"/>
    <n v="0"/>
    <x v="2608"/>
  </r>
  <r>
    <x v="3"/>
    <s v="Furniture"/>
    <x v="594"/>
    <n v="5"/>
    <n v="0.2"/>
    <x v="2609"/>
  </r>
  <r>
    <x v="2"/>
    <s v="Office Supplies"/>
    <x v="2371"/>
    <n v="4"/>
    <n v="0.2"/>
    <x v="2610"/>
  </r>
  <r>
    <x v="3"/>
    <s v="Office Supplies"/>
    <x v="2372"/>
    <n v="4"/>
    <n v="0.2"/>
    <x v="2611"/>
  </r>
  <r>
    <x v="1"/>
    <s v="Technology"/>
    <x v="2373"/>
    <n v="5"/>
    <n v="0"/>
    <x v="2612"/>
  </r>
  <r>
    <x v="2"/>
    <s v="Furniture"/>
    <x v="2374"/>
    <n v="3"/>
    <n v="0"/>
    <x v="2613"/>
  </r>
  <r>
    <x v="0"/>
    <s v="Office Supplies"/>
    <x v="2375"/>
    <n v="8"/>
    <n v="0"/>
    <x v="2614"/>
  </r>
  <r>
    <x v="0"/>
    <s v="Office Supplies"/>
    <x v="266"/>
    <n v="2"/>
    <n v="0"/>
    <x v="271"/>
  </r>
  <r>
    <x v="3"/>
    <s v="Office Supplies"/>
    <x v="2376"/>
    <n v="5"/>
    <n v="0"/>
    <x v="2615"/>
  </r>
  <r>
    <x v="3"/>
    <s v="Office Supplies"/>
    <x v="2223"/>
    <n v="3"/>
    <n v="0.2"/>
    <x v="2433"/>
  </r>
  <r>
    <x v="0"/>
    <s v="Office Supplies"/>
    <x v="2377"/>
    <n v="5"/>
    <n v="0.2"/>
    <x v="2616"/>
  </r>
  <r>
    <x v="0"/>
    <s v="Technology"/>
    <x v="469"/>
    <n v="3"/>
    <n v="0.2"/>
    <x v="2617"/>
  </r>
  <r>
    <x v="2"/>
    <s v="Office Supplies"/>
    <x v="780"/>
    <n v="3"/>
    <n v="0"/>
    <x v="2362"/>
  </r>
  <r>
    <x v="3"/>
    <s v="Technology"/>
    <x v="1371"/>
    <n v="3"/>
    <n v="0"/>
    <x v="1472"/>
  </r>
  <r>
    <x v="1"/>
    <s v="Office Supplies"/>
    <x v="2378"/>
    <n v="1"/>
    <n v="0"/>
    <x v="2618"/>
  </r>
  <r>
    <x v="0"/>
    <s v="Office Supplies"/>
    <x v="2146"/>
    <n v="2"/>
    <n v="0"/>
    <x v="2338"/>
  </r>
  <r>
    <x v="0"/>
    <s v="Office Supplies"/>
    <x v="2379"/>
    <n v="3"/>
    <n v="0"/>
    <x v="2619"/>
  </r>
  <r>
    <x v="3"/>
    <s v="Office Supplies"/>
    <x v="1036"/>
    <n v="3"/>
    <n v="0"/>
    <x v="1101"/>
  </r>
  <r>
    <x v="1"/>
    <s v="Office Supplies"/>
    <x v="2380"/>
    <n v="7"/>
    <n v="0"/>
    <x v="2620"/>
  </r>
  <r>
    <x v="1"/>
    <s v="Furniture"/>
    <x v="2381"/>
    <n v="3"/>
    <n v="0.2"/>
    <x v="2621"/>
  </r>
  <r>
    <x v="2"/>
    <s v="Office Supplies"/>
    <x v="199"/>
    <n v="2"/>
    <n v="0.2"/>
    <x v="200"/>
  </r>
  <r>
    <x v="2"/>
    <s v="Office Supplies"/>
    <x v="2382"/>
    <n v="7"/>
    <n v="0.8"/>
    <x v="2622"/>
  </r>
  <r>
    <x v="0"/>
    <s v="Technology"/>
    <x v="2383"/>
    <n v="5"/>
    <n v="0.2"/>
    <x v="2623"/>
  </r>
  <r>
    <x v="1"/>
    <s v="Technology"/>
    <x v="2384"/>
    <n v="3"/>
    <n v="0.2"/>
    <x v="2624"/>
  </r>
  <r>
    <x v="1"/>
    <s v="Office Supplies"/>
    <x v="2385"/>
    <n v="5"/>
    <n v="0.7"/>
    <x v="2625"/>
  </r>
  <r>
    <x v="3"/>
    <s v="Office Supplies"/>
    <x v="2386"/>
    <n v="5"/>
    <n v="0"/>
    <x v="2626"/>
  </r>
  <r>
    <x v="3"/>
    <s v="Technology"/>
    <x v="1333"/>
    <n v="4"/>
    <n v="0"/>
    <x v="2627"/>
  </r>
  <r>
    <x v="0"/>
    <s v="Furniture"/>
    <x v="2387"/>
    <n v="1"/>
    <n v="0.2"/>
    <x v="2628"/>
  </r>
  <r>
    <x v="3"/>
    <s v="Office Supplies"/>
    <x v="1348"/>
    <n v="2"/>
    <n v="0"/>
    <x v="1448"/>
  </r>
  <r>
    <x v="1"/>
    <s v="Office Supplies"/>
    <x v="2388"/>
    <n v="5"/>
    <n v="0"/>
    <x v="2629"/>
  </r>
  <r>
    <x v="0"/>
    <s v="Office Supplies"/>
    <x v="2389"/>
    <n v="5"/>
    <n v="0.2"/>
    <x v="2630"/>
  </r>
  <r>
    <x v="3"/>
    <s v="Furniture"/>
    <x v="2390"/>
    <n v="8"/>
    <n v="0.3"/>
    <x v="2631"/>
  </r>
  <r>
    <x v="0"/>
    <s v="Office Supplies"/>
    <x v="1369"/>
    <n v="5"/>
    <n v="0"/>
    <x v="2632"/>
  </r>
  <r>
    <x v="0"/>
    <s v="Furniture"/>
    <x v="2391"/>
    <n v="3"/>
    <n v="0.2"/>
    <x v="2633"/>
  </r>
  <r>
    <x v="2"/>
    <s v="Technology"/>
    <x v="1409"/>
    <n v="5"/>
    <n v="0.2"/>
    <x v="2634"/>
  </r>
  <r>
    <x v="0"/>
    <s v="Technology"/>
    <x v="1301"/>
    <n v="2"/>
    <n v="0"/>
    <x v="1398"/>
  </r>
  <r>
    <x v="0"/>
    <s v="Office Supplies"/>
    <x v="479"/>
    <n v="3"/>
    <n v="0"/>
    <x v="488"/>
  </r>
  <r>
    <x v="1"/>
    <s v="Office Supplies"/>
    <x v="688"/>
    <n v="2"/>
    <n v="0"/>
    <x v="2635"/>
  </r>
  <r>
    <x v="0"/>
    <s v="Office Supplies"/>
    <x v="2392"/>
    <n v="1"/>
    <n v="0.2"/>
    <x v="2636"/>
  </r>
  <r>
    <x v="2"/>
    <s v="Office Supplies"/>
    <x v="2393"/>
    <n v="3"/>
    <n v="0.2"/>
    <x v="2637"/>
  </r>
  <r>
    <x v="1"/>
    <s v="Office Supplies"/>
    <x v="2394"/>
    <n v="7"/>
    <n v="0"/>
    <x v="2638"/>
  </r>
  <r>
    <x v="2"/>
    <s v="Office Supplies"/>
    <x v="2395"/>
    <n v="2"/>
    <n v="0"/>
    <x v="2639"/>
  </r>
  <r>
    <x v="0"/>
    <s v="Office Supplies"/>
    <x v="1834"/>
    <n v="3"/>
    <n v="0"/>
    <x v="2640"/>
  </r>
  <r>
    <x v="0"/>
    <s v="Office Supplies"/>
    <x v="1342"/>
    <n v="5"/>
    <n v="0.2"/>
    <x v="2548"/>
  </r>
  <r>
    <x v="2"/>
    <s v="Furniture"/>
    <x v="2396"/>
    <n v="7"/>
    <n v="0"/>
    <x v="2641"/>
  </r>
  <r>
    <x v="0"/>
    <s v="Office Supplies"/>
    <x v="2397"/>
    <n v="3"/>
    <n v="0.2"/>
    <x v="2642"/>
  </r>
  <r>
    <x v="1"/>
    <s v="Furniture"/>
    <x v="2398"/>
    <n v="4"/>
    <n v="0.2"/>
    <x v="2643"/>
  </r>
  <r>
    <x v="0"/>
    <s v="Furniture"/>
    <x v="2399"/>
    <n v="6"/>
    <n v="0"/>
    <x v="2644"/>
  </r>
  <r>
    <x v="0"/>
    <s v="Furniture"/>
    <x v="2400"/>
    <n v="3"/>
    <n v="0"/>
    <x v="2645"/>
  </r>
  <r>
    <x v="0"/>
    <s v="Office Supplies"/>
    <x v="1498"/>
    <n v="8"/>
    <n v="0"/>
    <x v="2646"/>
  </r>
  <r>
    <x v="2"/>
    <s v="Office Supplies"/>
    <x v="2401"/>
    <n v="5"/>
    <n v="0"/>
    <x v="2647"/>
  </r>
  <r>
    <x v="0"/>
    <s v="Office Supplies"/>
    <x v="2402"/>
    <n v="11"/>
    <n v="0.2"/>
    <x v="2648"/>
  </r>
  <r>
    <x v="3"/>
    <s v="Office Supplies"/>
    <x v="417"/>
    <n v="2"/>
    <n v="0"/>
    <x v="2649"/>
  </r>
  <r>
    <x v="0"/>
    <s v="Furniture"/>
    <x v="2403"/>
    <n v="2"/>
    <n v="0.2"/>
    <x v="2650"/>
  </r>
  <r>
    <x v="0"/>
    <s v="Technology"/>
    <x v="2404"/>
    <n v="3"/>
    <n v="0.2"/>
    <x v="2651"/>
  </r>
  <r>
    <x v="3"/>
    <s v="Office Supplies"/>
    <x v="489"/>
    <n v="4"/>
    <n v="0.2"/>
    <x v="500"/>
  </r>
  <r>
    <x v="3"/>
    <s v="Office Supplies"/>
    <x v="24"/>
    <n v="6"/>
    <n v="0"/>
    <x v="261"/>
  </r>
  <r>
    <x v="2"/>
    <s v="Office Supplies"/>
    <x v="2405"/>
    <n v="4"/>
    <n v="0.2"/>
    <x v="2652"/>
  </r>
  <r>
    <x v="0"/>
    <s v="Office Supplies"/>
    <x v="695"/>
    <n v="3"/>
    <n v="0"/>
    <x v="723"/>
  </r>
  <r>
    <x v="2"/>
    <s v="Office Supplies"/>
    <x v="1619"/>
    <n v="2"/>
    <n v="0.8"/>
    <x v="1746"/>
  </r>
  <r>
    <x v="3"/>
    <s v="Office Supplies"/>
    <x v="2406"/>
    <n v="5"/>
    <n v="0.7"/>
    <x v="2653"/>
  </r>
  <r>
    <x v="3"/>
    <s v="Office Supplies"/>
    <x v="2407"/>
    <n v="5"/>
    <n v="0"/>
    <x v="2654"/>
  </r>
  <r>
    <x v="2"/>
    <s v="Office Supplies"/>
    <x v="2408"/>
    <n v="3"/>
    <n v="0.8"/>
    <x v="2655"/>
  </r>
  <r>
    <x v="3"/>
    <s v="Furniture"/>
    <x v="1210"/>
    <n v="5"/>
    <n v="0.3"/>
    <x v="2656"/>
  </r>
  <r>
    <x v="3"/>
    <s v="Furniture"/>
    <x v="2409"/>
    <n v="5"/>
    <n v="0"/>
    <x v="2657"/>
  </r>
  <r>
    <x v="2"/>
    <s v="Furniture"/>
    <x v="2410"/>
    <n v="5"/>
    <n v="0.5"/>
    <x v="2658"/>
  </r>
  <r>
    <x v="3"/>
    <s v="Office Supplies"/>
    <x v="1797"/>
    <n v="4"/>
    <n v="0"/>
    <x v="2659"/>
  </r>
  <r>
    <x v="2"/>
    <s v="Office Supplies"/>
    <x v="2411"/>
    <n v="5"/>
    <n v="0.8"/>
    <x v="2660"/>
  </r>
  <r>
    <x v="1"/>
    <s v="Furniture"/>
    <x v="2412"/>
    <n v="2"/>
    <n v="0.4"/>
    <x v="2661"/>
  </r>
  <r>
    <x v="1"/>
    <s v="Technology"/>
    <x v="2413"/>
    <n v="1"/>
    <n v="0.2"/>
    <x v="2662"/>
  </r>
  <r>
    <x v="3"/>
    <s v="Office Supplies"/>
    <x v="1959"/>
    <n v="5"/>
    <n v="0.2"/>
    <x v="2663"/>
  </r>
  <r>
    <x v="3"/>
    <s v="Office Supplies"/>
    <x v="2414"/>
    <n v="3"/>
    <n v="0"/>
    <x v="2664"/>
  </r>
  <r>
    <x v="0"/>
    <s v="Office Supplies"/>
    <x v="2415"/>
    <n v="5"/>
    <n v="0"/>
    <x v="2665"/>
  </r>
  <r>
    <x v="2"/>
    <s v="Office Supplies"/>
    <x v="2416"/>
    <n v="2"/>
    <n v="0.8"/>
    <x v="2666"/>
  </r>
  <r>
    <x v="2"/>
    <s v="Office Supplies"/>
    <x v="1723"/>
    <n v="2"/>
    <n v="0"/>
    <x v="2667"/>
  </r>
  <r>
    <x v="3"/>
    <s v="Office Supplies"/>
    <x v="134"/>
    <n v="5"/>
    <n v="0.2"/>
    <x v="75"/>
  </r>
  <r>
    <x v="0"/>
    <s v="Furniture"/>
    <x v="2417"/>
    <n v="2"/>
    <n v="0.2"/>
    <x v="2668"/>
  </r>
  <r>
    <x v="2"/>
    <s v="Furniture"/>
    <x v="2418"/>
    <n v="2"/>
    <n v="0"/>
    <x v="2669"/>
  </r>
  <r>
    <x v="3"/>
    <s v="Office Supplies"/>
    <x v="2419"/>
    <n v="5"/>
    <n v="0"/>
    <x v="2670"/>
  </r>
  <r>
    <x v="0"/>
    <s v="Furniture"/>
    <x v="2420"/>
    <n v="3"/>
    <n v="0.15"/>
    <x v="2671"/>
  </r>
  <r>
    <x v="2"/>
    <s v="Office Supplies"/>
    <x v="227"/>
    <n v="7"/>
    <n v="0.2"/>
    <x v="2672"/>
  </r>
  <r>
    <x v="0"/>
    <s v="Furniture"/>
    <x v="2421"/>
    <n v="4"/>
    <n v="0.2"/>
    <x v="2673"/>
  </r>
  <r>
    <x v="0"/>
    <s v="Technology"/>
    <x v="327"/>
    <n v="4"/>
    <n v="0.2"/>
    <x v="2674"/>
  </r>
  <r>
    <x v="0"/>
    <s v="Furniture"/>
    <x v="2422"/>
    <n v="1"/>
    <n v="0"/>
    <x v="2675"/>
  </r>
  <r>
    <x v="3"/>
    <s v="Office Supplies"/>
    <x v="2423"/>
    <n v="3"/>
    <n v="0.7"/>
    <x v="2676"/>
  </r>
  <r>
    <x v="3"/>
    <s v="Technology"/>
    <x v="2424"/>
    <n v="3"/>
    <n v="0"/>
    <x v="2677"/>
  </r>
  <r>
    <x v="2"/>
    <s v="Office Supplies"/>
    <x v="2425"/>
    <n v="5"/>
    <n v="0"/>
    <x v="2678"/>
  </r>
  <r>
    <x v="3"/>
    <s v="Technology"/>
    <x v="2426"/>
    <n v="9"/>
    <n v="0"/>
    <x v="2679"/>
  </r>
  <r>
    <x v="2"/>
    <s v="Technology"/>
    <x v="2427"/>
    <n v="3"/>
    <n v="0.4"/>
    <x v="2680"/>
  </r>
  <r>
    <x v="1"/>
    <s v="Office Supplies"/>
    <x v="2428"/>
    <n v="8"/>
    <n v="0.7"/>
    <x v="2681"/>
  </r>
  <r>
    <x v="3"/>
    <s v="Office Supplies"/>
    <x v="2429"/>
    <n v="3"/>
    <n v="0"/>
    <x v="2682"/>
  </r>
  <r>
    <x v="1"/>
    <s v="Office Supplies"/>
    <x v="2"/>
    <n v="2"/>
    <n v="0.2"/>
    <x v="2683"/>
  </r>
  <r>
    <x v="3"/>
    <s v="Office Supplies"/>
    <x v="198"/>
    <n v="3"/>
    <n v="0.7"/>
    <x v="2684"/>
  </r>
  <r>
    <x v="0"/>
    <s v="Office Supplies"/>
    <x v="2430"/>
    <n v="7"/>
    <n v="0.2"/>
    <x v="2685"/>
  </r>
  <r>
    <x v="1"/>
    <s v="Office Supplies"/>
    <x v="1670"/>
    <n v="5"/>
    <n v="0"/>
    <x v="1801"/>
  </r>
  <r>
    <x v="0"/>
    <s v="Office Supplies"/>
    <x v="2431"/>
    <n v="2"/>
    <n v="0"/>
    <x v="2686"/>
  </r>
  <r>
    <x v="3"/>
    <s v="Furniture"/>
    <x v="2432"/>
    <n v="2"/>
    <n v="0.4"/>
    <x v="2687"/>
  </r>
  <r>
    <x v="2"/>
    <s v="Office Supplies"/>
    <x v="2040"/>
    <n v="2"/>
    <n v="0"/>
    <x v="2218"/>
  </r>
  <r>
    <x v="0"/>
    <s v="Furniture"/>
    <x v="2433"/>
    <n v="3"/>
    <n v="0.2"/>
    <x v="2688"/>
  </r>
  <r>
    <x v="3"/>
    <s v="Office Supplies"/>
    <x v="2434"/>
    <n v="3"/>
    <n v="0.7"/>
    <x v="2689"/>
  </r>
  <r>
    <x v="3"/>
    <s v="Office Supplies"/>
    <x v="2435"/>
    <n v="3"/>
    <n v="0"/>
    <x v="2690"/>
  </r>
  <r>
    <x v="2"/>
    <s v="Furniture"/>
    <x v="2436"/>
    <n v="6"/>
    <n v="0.3"/>
    <x v="55"/>
  </r>
  <r>
    <x v="3"/>
    <s v="Office Supplies"/>
    <x v="2437"/>
    <n v="2"/>
    <n v="0.2"/>
    <x v="2691"/>
  </r>
  <r>
    <x v="3"/>
    <s v="Furniture"/>
    <x v="2438"/>
    <n v="3"/>
    <n v="0.2"/>
    <x v="2692"/>
  </r>
  <r>
    <x v="3"/>
    <s v="Furniture"/>
    <x v="1485"/>
    <n v="2"/>
    <n v="0.3"/>
    <x v="2693"/>
  </r>
  <r>
    <x v="0"/>
    <s v="Office Supplies"/>
    <x v="2439"/>
    <n v="6"/>
    <n v="0"/>
    <x v="2694"/>
  </r>
  <r>
    <x v="0"/>
    <s v="Technology"/>
    <x v="2440"/>
    <n v="7"/>
    <n v="0.2"/>
    <x v="2695"/>
  </r>
  <r>
    <x v="3"/>
    <s v="Technology"/>
    <x v="2441"/>
    <n v="4"/>
    <n v="0.2"/>
    <x v="2696"/>
  </r>
  <r>
    <x v="1"/>
    <s v="Office Supplies"/>
    <x v="212"/>
    <n v="3"/>
    <n v="0.2"/>
    <x v="213"/>
  </r>
  <r>
    <x v="0"/>
    <s v="Technology"/>
    <x v="20"/>
    <n v="2"/>
    <n v="0.2"/>
    <x v="2697"/>
  </r>
  <r>
    <x v="1"/>
    <s v="Office Supplies"/>
    <x v="2442"/>
    <n v="5"/>
    <n v="0.2"/>
    <x v="2698"/>
  </r>
  <r>
    <x v="0"/>
    <s v="Office Supplies"/>
    <x v="1395"/>
    <n v="2"/>
    <n v="0"/>
    <x v="2699"/>
  </r>
  <r>
    <x v="3"/>
    <s v="Office Supplies"/>
    <x v="2443"/>
    <n v="3"/>
    <n v="0.2"/>
    <x v="2700"/>
  </r>
  <r>
    <x v="2"/>
    <s v="Office Supplies"/>
    <x v="2444"/>
    <n v="4"/>
    <n v="0.2"/>
    <x v="2701"/>
  </r>
  <r>
    <x v="3"/>
    <s v="Furniture"/>
    <x v="2445"/>
    <n v="3"/>
    <n v="0"/>
    <x v="2702"/>
  </r>
  <r>
    <x v="3"/>
    <s v="Office Supplies"/>
    <x v="780"/>
    <n v="3"/>
    <n v="0"/>
    <x v="2362"/>
  </r>
  <r>
    <x v="2"/>
    <s v="Office Supplies"/>
    <x v="2446"/>
    <n v="3"/>
    <n v="0.8"/>
    <x v="2703"/>
  </r>
  <r>
    <x v="0"/>
    <s v="Technology"/>
    <x v="2447"/>
    <n v="4"/>
    <n v="0"/>
    <x v="2704"/>
  </r>
  <r>
    <x v="0"/>
    <s v="Office Supplies"/>
    <x v="2448"/>
    <n v="5"/>
    <n v="0"/>
    <x v="2705"/>
  </r>
  <r>
    <x v="2"/>
    <s v="Furniture"/>
    <x v="2449"/>
    <n v="6"/>
    <n v="0"/>
    <x v="2706"/>
  </r>
  <r>
    <x v="2"/>
    <s v="Technology"/>
    <x v="2450"/>
    <n v="2"/>
    <n v="0"/>
    <x v="2707"/>
  </r>
  <r>
    <x v="1"/>
    <s v="Technology"/>
    <x v="1833"/>
    <n v="4"/>
    <n v="0"/>
    <x v="2708"/>
  </r>
  <r>
    <x v="1"/>
    <s v="Office Supplies"/>
    <x v="893"/>
    <n v="1"/>
    <n v="0"/>
    <x v="2709"/>
  </r>
  <r>
    <x v="1"/>
    <s v="Office Supplies"/>
    <x v="2451"/>
    <n v="7"/>
    <n v="0.7"/>
    <x v="2710"/>
  </r>
  <r>
    <x v="1"/>
    <s v="Technology"/>
    <x v="2452"/>
    <n v="2"/>
    <n v="0"/>
    <x v="2711"/>
  </r>
  <r>
    <x v="3"/>
    <s v="Furniture"/>
    <x v="2453"/>
    <n v="2"/>
    <n v="0.4"/>
    <x v="2712"/>
  </r>
  <r>
    <x v="0"/>
    <s v="Office Supplies"/>
    <x v="2454"/>
    <n v="2"/>
    <n v="0.7"/>
    <x v="2713"/>
  </r>
  <r>
    <x v="2"/>
    <s v="Office Supplies"/>
    <x v="2455"/>
    <n v="5"/>
    <n v="0"/>
    <x v="2714"/>
  </r>
  <r>
    <x v="3"/>
    <s v="Technology"/>
    <x v="2456"/>
    <n v="1"/>
    <n v="0.2"/>
    <x v="2715"/>
  </r>
  <r>
    <x v="3"/>
    <s v="Office Supplies"/>
    <x v="2457"/>
    <n v="13"/>
    <n v="0"/>
    <x v="2716"/>
  </r>
  <r>
    <x v="2"/>
    <s v="Office Supplies"/>
    <x v="2458"/>
    <n v="4"/>
    <n v="0.8"/>
    <x v="2717"/>
  </r>
  <r>
    <x v="1"/>
    <s v="Office Supplies"/>
    <x v="2014"/>
    <n v="2"/>
    <n v="0.2"/>
    <x v="2718"/>
  </r>
  <r>
    <x v="3"/>
    <s v="Office Supplies"/>
    <x v="2459"/>
    <n v="10"/>
    <n v="0.2"/>
    <x v="2719"/>
  </r>
  <r>
    <x v="0"/>
    <s v="Office Supplies"/>
    <x v="2460"/>
    <n v="5"/>
    <n v="0"/>
    <x v="2720"/>
  </r>
  <r>
    <x v="3"/>
    <s v="Office Supplies"/>
    <x v="455"/>
    <n v="3"/>
    <n v="0.2"/>
    <x v="462"/>
  </r>
  <r>
    <x v="0"/>
    <s v="Office Supplies"/>
    <x v="2461"/>
    <n v="2"/>
    <n v="0.2"/>
    <x v="2721"/>
  </r>
  <r>
    <x v="2"/>
    <s v="Furniture"/>
    <x v="2462"/>
    <n v="1"/>
    <n v="0.3"/>
    <x v="2722"/>
  </r>
  <r>
    <x v="3"/>
    <s v="Office Supplies"/>
    <x v="2463"/>
    <n v="6"/>
    <n v="0.2"/>
    <x v="2723"/>
  </r>
  <r>
    <x v="3"/>
    <s v="Furniture"/>
    <x v="2464"/>
    <n v="4"/>
    <n v="0.4"/>
    <x v="2724"/>
  </r>
  <r>
    <x v="0"/>
    <s v="Technology"/>
    <x v="1313"/>
    <n v="2"/>
    <n v="0.2"/>
    <x v="2725"/>
  </r>
  <r>
    <x v="1"/>
    <s v="Office Supplies"/>
    <x v="2465"/>
    <n v="3"/>
    <n v="0"/>
    <x v="2726"/>
  </r>
  <r>
    <x v="0"/>
    <s v="Technology"/>
    <x v="2466"/>
    <n v="4"/>
    <n v="0.2"/>
    <x v="2727"/>
  </r>
  <r>
    <x v="2"/>
    <s v="Office Supplies"/>
    <x v="2467"/>
    <n v="4"/>
    <n v="0.8"/>
    <x v="2728"/>
  </r>
  <r>
    <x v="0"/>
    <s v="Office Supplies"/>
    <x v="736"/>
    <n v="5"/>
    <n v="0"/>
    <x v="2729"/>
  </r>
  <r>
    <x v="3"/>
    <s v="Office Supplies"/>
    <x v="177"/>
    <n v="7"/>
    <n v="0.2"/>
    <x v="178"/>
  </r>
  <r>
    <x v="0"/>
    <s v="Office Supplies"/>
    <x v="2468"/>
    <n v="1"/>
    <n v="0.2"/>
    <x v="2730"/>
  </r>
  <r>
    <x v="1"/>
    <s v="Technology"/>
    <x v="2469"/>
    <n v="3"/>
    <n v="0"/>
    <x v="2731"/>
  </r>
  <r>
    <x v="0"/>
    <s v="Technology"/>
    <x v="2470"/>
    <n v="5"/>
    <n v="0.2"/>
    <x v="2732"/>
  </r>
  <r>
    <x v="0"/>
    <s v="Office Supplies"/>
    <x v="1187"/>
    <n v="5"/>
    <n v="0.2"/>
    <x v="2733"/>
  </r>
  <r>
    <x v="3"/>
    <s v="Office Supplies"/>
    <x v="802"/>
    <n v="3"/>
    <n v="0.2"/>
    <x v="843"/>
  </r>
  <r>
    <x v="2"/>
    <s v="Office Supplies"/>
    <x v="2471"/>
    <n v="3"/>
    <n v="0"/>
    <x v="2734"/>
  </r>
  <r>
    <x v="1"/>
    <s v="Furniture"/>
    <x v="2472"/>
    <n v="3"/>
    <n v="0"/>
    <x v="2735"/>
  </r>
  <r>
    <x v="0"/>
    <s v="Office Supplies"/>
    <x v="2473"/>
    <n v="2"/>
    <n v="0"/>
    <x v="2736"/>
  </r>
  <r>
    <x v="3"/>
    <s v="Office Supplies"/>
    <x v="2474"/>
    <n v="3"/>
    <n v="0.7"/>
    <x v="2737"/>
  </r>
  <r>
    <x v="0"/>
    <s v="Office Supplies"/>
    <x v="2475"/>
    <n v="6"/>
    <n v="0.2"/>
    <x v="2738"/>
  </r>
  <r>
    <x v="0"/>
    <s v="Office Supplies"/>
    <x v="2454"/>
    <n v="2"/>
    <n v="0.7"/>
    <x v="2713"/>
  </r>
  <r>
    <x v="1"/>
    <s v="Office Supplies"/>
    <x v="2476"/>
    <n v="2"/>
    <n v="0.2"/>
    <x v="2739"/>
  </r>
  <r>
    <x v="3"/>
    <s v="Office Supplies"/>
    <x v="2477"/>
    <n v="3"/>
    <n v="0.2"/>
    <x v="2740"/>
  </r>
  <r>
    <x v="1"/>
    <s v="Office Supplies"/>
    <x v="2478"/>
    <n v="1"/>
    <n v="0"/>
    <x v="2741"/>
  </r>
  <r>
    <x v="1"/>
    <s v="Office Supplies"/>
    <x v="14"/>
    <n v="5"/>
    <n v="0"/>
    <x v="14"/>
  </r>
  <r>
    <x v="0"/>
    <s v="Office Supplies"/>
    <x v="653"/>
    <n v="2"/>
    <n v="0.2"/>
    <x v="677"/>
  </r>
  <r>
    <x v="2"/>
    <s v="Furniture"/>
    <x v="2479"/>
    <n v="3"/>
    <n v="0.3"/>
    <x v="2742"/>
  </r>
  <r>
    <x v="3"/>
    <s v="Furniture"/>
    <x v="374"/>
    <n v="3"/>
    <n v="0.2"/>
    <x v="2743"/>
  </r>
  <r>
    <x v="0"/>
    <s v="Office Supplies"/>
    <x v="2480"/>
    <n v="4"/>
    <n v="0.2"/>
    <x v="2744"/>
  </r>
  <r>
    <x v="2"/>
    <s v="Technology"/>
    <x v="2481"/>
    <n v="4"/>
    <n v="0"/>
    <x v="2745"/>
  </r>
  <r>
    <x v="3"/>
    <s v="Technology"/>
    <x v="1865"/>
    <n v="2"/>
    <n v="0"/>
    <x v="2746"/>
  </r>
  <r>
    <x v="3"/>
    <s v="Furniture"/>
    <x v="2482"/>
    <n v="7"/>
    <n v="0.2"/>
    <x v="2747"/>
  </r>
  <r>
    <x v="0"/>
    <s v="Office Supplies"/>
    <x v="1395"/>
    <n v="4"/>
    <n v="0"/>
    <x v="1498"/>
  </r>
  <r>
    <x v="3"/>
    <s v="Furniture"/>
    <x v="1425"/>
    <n v="3"/>
    <n v="0"/>
    <x v="1531"/>
  </r>
  <r>
    <x v="2"/>
    <s v="Technology"/>
    <x v="2483"/>
    <n v="2"/>
    <n v="0"/>
    <x v="2748"/>
  </r>
  <r>
    <x v="3"/>
    <s v="Technology"/>
    <x v="2484"/>
    <n v="1"/>
    <n v="0"/>
    <x v="2749"/>
  </r>
  <r>
    <x v="3"/>
    <s v="Furniture"/>
    <x v="946"/>
    <n v="4"/>
    <n v="0.2"/>
    <x v="1000"/>
  </r>
  <r>
    <x v="2"/>
    <s v="Technology"/>
    <x v="2485"/>
    <n v="7"/>
    <n v="0"/>
    <x v="2750"/>
  </r>
  <r>
    <x v="2"/>
    <s v="Office Supplies"/>
    <x v="2486"/>
    <n v="3"/>
    <n v="0"/>
    <x v="2751"/>
  </r>
  <r>
    <x v="2"/>
    <s v="Furniture"/>
    <x v="2487"/>
    <n v="4"/>
    <n v="0.3"/>
    <x v="2752"/>
  </r>
  <r>
    <x v="3"/>
    <s v="Office Supplies"/>
    <x v="2488"/>
    <n v="2"/>
    <n v="0"/>
    <x v="2753"/>
  </r>
  <r>
    <x v="3"/>
    <s v="Technology"/>
    <x v="260"/>
    <n v="1"/>
    <n v="0.2"/>
    <x v="2754"/>
  </r>
  <r>
    <x v="2"/>
    <s v="Office Supplies"/>
    <x v="2489"/>
    <n v="2"/>
    <n v="0.8"/>
    <x v="2755"/>
  </r>
  <r>
    <x v="0"/>
    <s v="Furniture"/>
    <x v="2490"/>
    <n v="1"/>
    <n v="0.2"/>
    <x v="2756"/>
  </r>
  <r>
    <x v="0"/>
    <s v="Office Supplies"/>
    <x v="955"/>
    <n v="1"/>
    <n v="0.2"/>
    <x v="2400"/>
  </r>
  <r>
    <x v="0"/>
    <s v="Technology"/>
    <x v="2491"/>
    <n v="10"/>
    <n v="0.2"/>
    <x v="2757"/>
  </r>
  <r>
    <x v="2"/>
    <s v="Technology"/>
    <x v="1152"/>
    <n v="3"/>
    <n v="0"/>
    <x v="2758"/>
  </r>
  <r>
    <x v="2"/>
    <s v="Office Supplies"/>
    <x v="2492"/>
    <n v="7"/>
    <n v="0"/>
    <x v="2759"/>
  </r>
  <r>
    <x v="1"/>
    <s v="Office Supplies"/>
    <x v="2493"/>
    <n v="5"/>
    <n v="0.7"/>
    <x v="2760"/>
  </r>
  <r>
    <x v="0"/>
    <s v="Technology"/>
    <x v="1865"/>
    <n v="2"/>
    <n v="0"/>
    <x v="2746"/>
  </r>
  <r>
    <x v="2"/>
    <s v="Office Supplies"/>
    <x v="2494"/>
    <n v="2"/>
    <n v="0"/>
    <x v="2761"/>
  </r>
  <r>
    <x v="3"/>
    <s v="Office Supplies"/>
    <x v="2495"/>
    <n v="2"/>
    <n v="0"/>
    <x v="2762"/>
  </r>
  <r>
    <x v="0"/>
    <s v="Office Supplies"/>
    <x v="416"/>
    <n v="3"/>
    <n v="0"/>
    <x v="2763"/>
  </r>
  <r>
    <x v="3"/>
    <s v="Office Supplies"/>
    <x v="2496"/>
    <n v="3"/>
    <n v="0.2"/>
    <x v="2764"/>
  </r>
  <r>
    <x v="2"/>
    <s v="Office Supplies"/>
    <x v="2497"/>
    <n v="3"/>
    <n v="0"/>
    <x v="2765"/>
  </r>
  <r>
    <x v="2"/>
    <s v="Office Supplies"/>
    <x v="134"/>
    <n v="5"/>
    <n v="0.2"/>
    <x v="75"/>
  </r>
  <r>
    <x v="3"/>
    <s v="Office Supplies"/>
    <x v="33"/>
    <n v="4"/>
    <n v="0"/>
    <x v="2766"/>
  </r>
  <r>
    <x v="1"/>
    <s v="Office Supplies"/>
    <x v="1542"/>
    <n v="5"/>
    <n v="0.2"/>
    <x v="2767"/>
  </r>
  <r>
    <x v="0"/>
    <s v="Furniture"/>
    <x v="2498"/>
    <n v="4"/>
    <n v="0.5"/>
    <x v="2768"/>
  </r>
  <r>
    <x v="3"/>
    <s v="Office Supplies"/>
    <x v="2311"/>
    <n v="5"/>
    <n v="0"/>
    <x v="2535"/>
  </r>
  <r>
    <x v="0"/>
    <s v="Office Supplies"/>
    <x v="2499"/>
    <n v="9"/>
    <n v="0"/>
    <x v="2769"/>
  </r>
  <r>
    <x v="2"/>
    <s v="Office Supplies"/>
    <x v="2500"/>
    <n v="3"/>
    <n v="0"/>
    <x v="2770"/>
  </r>
  <r>
    <x v="0"/>
    <s v="Office Supplies"/>
    <x v="2501"/>
    <n v="4"/>
    <n v="0.2"/>
    <x v="2771"/>
  </r>
  <r>
    <x v="3"/>
    <s v="Furniture"/>
    <x v="2502"/>
    <n v="4"/>
    <n v="0.3"/>
    <x v="2772"/>
  </r>
  <r>
    <x v="0"/>
    <s v="Office Supplies"/>
    <x v="14"/>
    <n v="5"/>
    <n v="0"/>
    <x v="14"/>
  </r>
  <r>
    <x v="3"/>
    <s v="Technology"/>
    <x v="2503"/>
    <n v="1"/>
    <n v="0"/>
    <x v="2773"/>
  </r>
  <r>
    <x v="0"/>
    <s v="Furniture"/>
    <x v="104"/>
    <n v="5"/>
    <n v="0.2"/>
    <x v="104"/>
  </r>
  <r>
    <x v="2"/>
    <s v="Office Supplies"/>
    <x v="2504"/>
    <n v="3"/>
    <n v="0.8"/>
    <x v="2774"/>
  </r>
  <r>
    <x v="1"/>
    <s v="Technology"/>
    <x v="2505"/>
    <n v="5"/>
    <n v="0.2"/>
    <x v="2775"/>
  </r>
  <r>
    <x v="2"/>
    <s v="Office Supplies"/>
    <x v="1422"/>
    <n v="3"/>
    <n v="0.2"/>
    <x v="1528"/>
  </r>
  <r>
    <x v="2"/>
    <s v="Office Supplies"/>
    <x v="2506"/>
    <n v="6"/>
    <n v="0.8"/>
    <x v="2776"/>
  </r>
  <r>
    <x v="1"/>
    <s v="Office Supplies"/>
    <x v="1333"/>
    <n v="5"/>
    <n v="0.2"/>
    <x v="1808"/>
  </r>
  <r>
    <x v="2"/>
    <s v="Office Supplies"/>
    <x v="1284"/>
    <n v="1"/>
    <n v="0.2"/>
    <x v="2777"/>
  </r>
  <r>
    <x v="0"/>
    <s v="Office Supplies"/>
    <x v="2507"/>
    <n v="7"/>
    <n v="0.2"/>
    <x v="2778"/>
  </r>
  <r>
    <x v="2"/>
    <s v="Office Supplies"/>
    <x v="2508"/>
    <n v="2"/>
    <n v="0.2"/>
    <x v="2779"/>
  </r>
  <r>
    <x v="2"/>
    <s v="Office Supplies"/>
    <x v="2509"/>
    <n v="5"/>
    <n v="0"/>
    <x v="2780"/>
  </r>
  <r>
    <x v="0"/>
    <s v="Furniture"/>
    <x v="2035"/>
    <n v="2"/>
    <n v="0.7"/>
    <x v="2781"/>
  </r>
  <r>
    <x v="0"/>
    <s v="Technology"/>
    <x v="2302"/>
    <n v="3"/>
    <n v="0"/>
    <x v="2526"/>
  </r>
  <r>
    <x v="3"/>
    <s v="Office Supplies"/>
    <x v="2332"/>
    <n v="4"/>
    <n v="0"/>
    <x v="2782"/>
  </r>
  <r>
    <x v="2"/>
    <s v="Office Supplies"/>
    <x v="2510"/>
    <n v="2"/>
    <n v="0.8"/>
    <x v="2783"/>
  </r>
  <r>
    <x v="0"/>
    <s v="Office Supplies"/>
    <x v="756"/>
    <n v="4"/>
    <n v="0"/>
    <x v="2784"/>
  </r>
  <r>
    <x v="3"/>
    <s v="Technology"/>
    <x v="2511"/>
    <n v="3"/>
    <n v="0.2"/>
    <x v="2785"/>
  </r>
  <r>
    <x v="3"/>
    <s v="Technology"/>
    <x v="2512"/>
    <n v="2"/>
    <n v="0"/>
    <x v="2786"/>
  </r>
  <r>
    <x v="0"/>
    <s v="Office Supplies"/>
    <x v="202"/>
    <n v="2"/>
    <n v="0"/>
    <x v="203"/>
  </r>
  <r>
    <x v="0"/>
    <s v="Technology"/>
    <x v="2513"/>
    <n v="3"/>
    <n v="0"/>
    <x v="2787"/>
  </r>
  <r>
    <x v="1"/>
    <s v="Office Supplies"/>
    <x v="2514"/>
    <n v="2"/>
    <n v="0"/>
    <x v="2788"/>
  </r>
  <r>
    <x v="0"/>
    <s v="Office Supplies"/>
    <x v="2515"/>
    <n v="1"/>
    <n v="0"/>
    <x v="2789"/>
  </r>
  <r>
    <x v="3"/>
    <s v="Furniture"/>
    <x v="2516"/>
    <n v="4"/>
    <n v="0"/>
    <x v="2790"/>
  </r>
  <r>
    <x v="2"/>
    <s v="Office Supplies"/>
    <x v="2517"/>
    <n v="2"/>
    <n v="0"/>
    <x v="2791"/>
  </r>
  <r>
    <x v="2"/>
    <s v="Furniture"/>
    <x v="2306"/>
    <n v="4"/>
    <n v="0.3"/>
    <x v="2530"/>
  </r>
  <r>
    <x v="3"/>
    <s v="Office Supplies"/>
    <x v="37"/>
    <n v="4"/>
    <n v="0"/>
    <x v="2792"/>
  </r>
  <r>
    <x v="2"/>
    <s v="Office Supplies"/>
    <x v="2518"/>
    <n v="3"/>
    <n v="0"/>
    <x v="2793"/>
  </r>
  <r>
    <x v="0"/>
    <s v="Office Supplies"/>
    <x v="546"/>
    <n v="4"/>
    <n v="0"/>
    <x v="557"/>
  </r>
  <r>
    <x v="0"/>
    <s v="Furniture"/>
    <x v="2519"/>
    <n v="9"/>
    <n v="0.2"/>
    <x v="2794"/>
  </r>
  <r>
    <x v="2"/>
    <s v="Furniture"/>
    <x v="2520"/>
    <n v="7"/>
    <n v="0"/>
    <x v="2795"/>
  </r>
  <r>
    <x v="3"/>
    <s v="Furniture"/>
    <x v="2521"/>
    <n v="2"/>
    <n v="0.4"/>
    <x v="2796"/>
  </r>
  <r>
    <x v="1"/>
    <s v="Office Supplies"/>
    <x v="1668"/>
    <n v="3"/>
    <n v="0.2"/>
    <x v="1799"/>
  </r>
  <r>
    <x v="1"/>
    <s v="Office Supplies"/>
    <x v="494"/>
    <n v="3"/>
    <n v="0"/>
    <x v="1458"/>
  </r>
  <r>
    <x v="0"/>
    <s v="Office Supplies"/>
    <x v="2522"/>
    <n v="2"/>
    <n v="0.2"/>
    <x v="2797"/>
  </r>
  <r>
    <x v="2"/>
    <s v="Furniture"/>
    <x v="2523"/>
    <n v="10"/>
    <n v="0.32"/>
    <x v="2798"/>
  </r>
  <r>
    <x v="2"/>
    <s v="Office Supplies"/>
    <x v="2524"/>
    <n v="6"/>
    <n v="0.2"/>
    <x v="2799"/>
  </r>
  <r>
    <x v="1"/>
    <s v="Furniture"/>
    <x v="2525"/>
    <n v="6"/>
    <n v="0.2"/>
    <x v="2800"/>
  </r>
  <r>
    <x v="2"/>
    <s v="Technology"/>
    <x v="2526"/>
    <n v="3"/>
    <n v="0.2"/>
    <x v="2801"/>
  </r>
  <r>
    <x v="0"/>
    <s v="Furniture"/>
    <x v="2527"/>
    <n v="1"/>
    <n v="0"/>
    <x v="2802"/>
  </r>
  <r>
    <x v="3"/>
    <s v="Technology"/>
    <x v="2528"/>
    <n v="2"/>
    <n v="0"/>
    <x v="2803"/>
  </r>
  <r>
    <x v="0"/>
    <s v="Technology"/>
    <x v="1330"/>
    <n v="3"/>
    <n v="0.2"/>
    <x v="1783"/>
  </r>
  <r>
    <x v="0"/>
    <s v="Office Supplies"/>
    <x v="2529"/>
    <n v="9"/>
    <n v="0.2"/>
    <x v="2804"/>
  </r>
  <r>
    <x v="0"/>
    <s v="Technology"/>
    <x v="124"/>
    <n v="5"/>
    <n v="0"/>
    <x v="124"/>
  </r>
  <r>
    <x v="0"/>
    <s v="Office Supplies"/>
    <x v="306"/>
    <n v="4"/>
    <n v="0"/>
    <x v="311"/>
  </r>
  <r>
    <x v="0"/>
    <s v="Furniture"/>
    <x v="2530"/>
    <n v="3"/>
    <n v="0.2"/>
    <x v="2805"/>
  </r>
  <r>
    <x v="0"/>
    <s v="Technology"/>
    <x v="2531"/>
    <n v="2"/>
    <n v="0.2"/>
    <x v="2806"/>
  </r>
  <r>
    <x v="2"/>
    <s v="Technology"/>
    <x v="2532"/>
    <n v="3"/>
    <n v="0"/>
    <x v="2807"/>
  </r>
  <r>
    <x v="0"/>
    <s v="Technology"/>
    <x v="1415"/>
    <n v="4"/>
    <n v="0"/>
    <x v="1521"/>
  </r>
  <r>
    <x v="3"/>
    <s v="Furniture"/>
    <x v="2533"/>
    <n v="2"/>
    <n v="0.3"/>
    <x v="2808"/>
  </r>
  <r>
    <x v="0"/>
    <s v="Office Supplies"/>
    <x v="2534"/>
    <n v="3"/>
    <n v="0"/>
    <x v="2809"/>
  </r>
  <r>
    <x v="0"/>
    <s v="Office Supplies"/>
    <x v="1146"/>
    <n v="2"/>
    <n v="0"/>
    <x v="1225"/>
  </r>
  <r>
    <x v="0"/>
    <s v="Office Supplies"/>
    <x v="2535"/>
    <n v="7"/>
    <n v="0"/>
    <x v="2810"/>
  </r>
  <r>
    <x v="2"/>
    <s v="Office Supplies"/>
    <x v="2536"/>
    <n v="2"/>
    <n v="0.2"/>
    <x v="2811"/>
  </r>
  <r>
    <x v="3"/>
    <s v="Office Supplies"/>
    <x v="479"/>
    <n v="3"/>
    <n v="0"/>
    <x v="488"/>
  </r>
  <r>
    <x v="3"/>
    <s v="Furniture"/>
    <x v="2537"/>
    <n v="5"/>
    <n v="0.5"/>
    <x v="2812"/>
  </r>
  <r>
    <x v="2"/>
    <s v="Office Supplies"/>
    <x v="134"/>
    <n v="5"/>
    <n v="0.2"/>
    <x v="75"/>
  </r>
  <r>
    <x v="0"/>
    <s v="Office Supplies"/>
    <x v="2538"/>
    <n v="1"/>
    <n v="0.2"/>
    <x v="2813"/>
  </r>
  <r>
    <x v="3"/>
    <s v="Office Supplies"/>
    <x v="2539"/>
    <n v="7"/>
    <n v="0"/>
    <x v="2814"/>
  </r>
  <r>
    <x v="3"/>
    <s v="Technology"/>
    <x v="1481"/>
    <n v="5"/>
    <n v="0.2"/>
    <x v="2815"/>
  </r>
  <r>
    <x v="1"/>
    <s v="Technology"/>
    <x v="2540"/>
    <n v="1"/>
    <n v="0.2"/>
    <x v="2816"/>
  </r>
  <r>
    <x v="0"/>
    <s v="Office Supplies"/>
    <x v="1855"/>
    <n v="3"/>
    <n v="0.2"/>
    <x v="2817"/>
  </r>
  <r>
    <x v="0"/>
    <s v="Office Supplies"/>
    <x v="2541"/>
    <n v="7"/>
    <n v="0.2"/>
    <x v="2818"/>
  </r>
  <r>
    <x v="2"/>
    <s v="Office Supplies"/>
    <x v="2542"/>
    <n v="3"/>
    <n v="0"/>
    <x v="2819"/>
  </r>
  <r>
    <x v="2"/>
    <s v="Technology"/>
    <x v="2543"/>
    <n v="5"/>
    <n v="0.2"/>
    <x v="2820"/>
  </r>
  <r>
    <x v="1"/>
    <s v="Furniture"/>
    <x v="2544"/>
    <n v="4"/>
    <n v="0"/>
    <x v="2821"/>
  </r>
  <r>
    <x v="0"/>
    <s v="Furniture"/>
    <x v="2545"/>
    <n v="4"/>
    <n v="0.2"/>
    <x v="2822"/>
  </r>
  <r>
    <x v="3"/>
    <s v="Office Supplies"/>
    <x v="2546"/>
    <n v="5"/>
    <n v="0.2"/>
    <x v="2823"/>
  </r>
  <r>
    <x v="1"/>
    <s v="Technology"/>
    <x v="2547"/>
    <n v="2"/>
    <n v="0"/>
    <x v="2824"/>
  </r>
  <r>
    <x v="3"/>
    <s v="Furniture"/>
    <x v="1796"/>
    <n v="2"/>
    <n v="0.1"/>
    <x v="1943"/>
  </r>
  <r>
    <x v="0"/>
    <s v="Office Supplies"/>
    <x v="2548"/>
    <n v="2"/>
    <n v="0"/>
    <x v="2825"/>
  </r>
  <r>
    <x v="0"/>
    <s v="Technology"/>
    <x v="2549"/>
    <n v="5"/>
    <n v="0.2"/>
    <x v="2826"/>
  </r>
  <r>
    <x v="3"/>
    <s v="Office Supplies"/>
    <x v="2550"/>
    <n v="8"/>
    <n v="0.2"/>
    <x v="185"/>
  </r>
  <r>
    <x v="2"/>
    <s v="Office Supplies"/>
    <x v="2022"/>
    <n v="4"/>
    <n v="0"/>
    <x v="2827"/>
  </r>
  <r>
    <x v="1"/>
    <s v="Technology"/>
    <x v="1788"/>
    <n v="4"/>
    <n v="0"/>
    <x v="1933"/>
  </r>
  <r>
    <x v="0"/>
    <s v="Furniture"/>
    <x v="2079"/>
    <n v="6"/>
    <n v="0.2"/>
    <x v="2260"/>
  </r>
  <r>
    <x v="3"/>
    <s v="Furniture"/>
    <x v="1760"/>
    <n v="3"/>
    <n v="0"/>
    <x v="2828"/>
  </r>
  <r>
    <x v="0"/>
    <s v="Office Supplies"/>
    <x v="1492"/>
    <n v="3"/>
    <n v="0"/>
    <x v="2829"/>
  </r>
  <r>
    <x v="1"/>
    <s v="Furniture"/>
    <x v="219"/>
    <n v="2"/>
    <n v="0"/>
    <x v="221"/>
  </r>
  <r>
    <x v="2"/>
    <s v="Technology"/>
    <x v="2551"/>
    <n v="3"/>
    <n v="0.2"/>
    <x v="2830"/>
  </r>
  <r>
    <x v="1"/>
    <s v="Technology"/>
    <x v="2552"/>
    <n v="1"/>
    <n v="0"/>
    <x v="2831"/>
  </r>
  <r>
    <x v="0"/>
    <s v="Office Supplies"/>
    <x v="2553"/>
    <n v="4"/>
    <n v="0"/>
    <x v="2832"/>
  </r>
  <r>
    <x v="0"/>
    <s v="Office Supplies"/>
    <x v="2554"/>
    <n v="3"/>
    <n v="0"/>
    <x v="2833"/>
  </r>
  <r>
    <x v="2"/>
    <s v="Furniture"/>
    <x v="2555"/>
    <n v="4"/>
    <n v="0.3"/>
    <x v="2834"/>
  </r>
  <r>
    <x v="0"/>
    <s v="Office Supplies"/>
    <x v="266"/>
    <n v="2"/>
    <n v="0"/>
    <x v="271"/>
  </r>
  <r>
    <x v="1"/>
    <s v="Technology"/>
    <x v="2556"/>
    <n v="5"/>
    <n v="0"/>
    <x v="2835"/>
  </r>
  <r>
    <x v="0"/>
    <s v="Technology"/>
    <x v="2557"/>
    <n v="7"/>
    <n v="0"/>
    <x v="2836"/>
  </r>
  <r>
    <x v="0"/>
    <s v="Office Supplies"/>
    <x v="2558"/>
    <n v="7"/>
    <n v="0"/>
    <x v="2837"/>
  </r>
  <r>
    <x v="3"/>
    <s v="Office Supplies"/>
    <x v="2559"/>
    <n v="1"/>
    <n v="0.2"/>
    <x v="2838"/>
  </r>
  <r>
    <x v="0"/>
    <s v="Office Supplies"/>
    <x v="1579"/>
    <n v="2"/>
    <n v="0"/>
    <x v="1701"/>
  </r>
  <r>
    <x v="2"/>
    <s v="Technology"/>
    <x v="2560"/>
    <n v="6"/>
    <n v="0.2"/>
    <x v="2839"/>
  </r>
  <r>
    <x v="2"/>
    <s v="Furniture"/>
    <x v="1176"/>
    <n v="3"/>
    <n v="0"/>
    <x v="2840"/>
  </r>
  <r>
    <x v="0"/>
    <s v="Office Supplies"/>
    <x v="2561"/>
    <n v="5"/>
    <n v="0.2"/>
    <x v="2841"/>
  </r>
  <r>
    <x v="2"/>
    <s v="Furniture"/>
    <x v="2562"/>
    <n v="1"/>
    <n v="0"/>
    <x v="2842"/>
  </r>
  <r>
    <x v="2"/>
    <s v="Technology"/>
    <x v="2563"/>
    <n v="2"/>
    <n v="0"/>
    <x v="2843"/>
  </r>
  <r>
    <x v="1"/>
    <s v="Furniture"/>
    <x v="145"/>
    <n v="2"/>
    <n v="0"/>
    <x v="2844"/>
  </r>
  <r>
    <x v="3"/>
    <s v="Office Supplies"/>
    <x v="1878"/>
    <n v="7"/>
    <n v="0"/>
    <x v="2037"/>
  </r>
  <r>
    <x v="3"/>
    <s v="Office Supplies"/>
    <x v="2442"/>
    <n v="5"/>
    <n v="0.2"/>
    <x v="2845"/>
  </r>
  <r>
    <x v="3"/>
    <s v="Office Supplies"/>
    <x v="1162"/>
    <n v="3"/>
    <n v="0.2"/>
    <x v="1244"/>
  </r>
  <r>
    <x v="1"/>
    <s v="Technology"/>
    <x v="2564"/>
    <n v="1"/>
    <n v="0"/>
    <x v="2846"/>
  </r>
  <r>
    <x v="2"/>
    <s v="Furniture"/>
    <x v="2565"/>
    <n v="2"/>
    <n v="0"/>
    <x v="2847"/>
  </r>
  <r>
    <x v="3"/>
    <s v="Office Supplies"/>
    <x v="2566"/>
    <n v="7"/>
    <n v="0"/>
    <x v="2848"/>
  </r>
  <r>
    <x v="0"/>
    <s v="Office Supplies"/>
    <x v="2368"/>
    <n v="9"/>
    <n v="0.2"/>
    <x v="2605"/>
  </r>
  <r>
    <x v="0"/>
    <s v="Technology"/>
    <x v="2567"/>
    <n v="3"/>
    <n v="0.7"/>
    <x v="2849"/>
  </r>
  <r>
    <x v="2"/>
    <s v="Office Supplies"/>
    <x v="1217"/>
    <n v="2"/>
    <n v="0.8"/>
    <x v="2850"/>
  </r>
  <r>
    <x v="0"/>
    <s v="Office Supplies"/>
    <x v="2568"/>
    <n v="5"/>
    <n v="0"/>
    <x v="2851"/>
  </r>
  <r>
    <x v="2"/>
    <s v="Office Supplies"/>
    <x v="199"/>
    <n v="2"/>
    <n v="0.2"/>
    <x v="200"/>
  </r>
  <r>
    <x v="3"/>
    <s v="Office Supplies"/>
    <x v="168"/>
    <n v="5"/>
    <n v="0"/>
    <x v="2852"/>
  </r>
  <r>
    <x v="1"/>
    <s v="Office Supplies"/>
    <x v="2569"/>
    <n v="7"/>
    <n v="0.7"/>
    <x v="2853"/>
  </r>
  <r>
    <x v="1"/>
    <s v="Office Supplies"/>
    <x v="1084"/>
    <n v="3"/>
    <n v="0"/>
    <x v="1153"/>
  </r>
  <r>
    <x v="3"/>
    <s v="Furniture"/>
    <x v="2570"/>
    <n v="2"/>
    <n v="0.4"/>
    <x v="2854"/>
  </r>
  <r>
    <x v="0"/>
    <s v="Office Supplies"/>
    <x v="2571"/>
    <n v="5"/>
    <n v="0.2"/>
    <x v="2855"/>
  </r>
  <r>
    <x v="0"/>
    <s v="Technology"/>
    <x v="2572"/>
    <n v="6"/>
    <n v="0.2"/>
    <x v="2856"/>
  </r>
  <r>
    <x v="2"/>
    <s v="Office Supplies"/>
    <x v="971"/>
    <n v="3"/>
    <n v="0"/>
    <x v="2857"/>
  </r>
  <r>
    <x v="3"/>
    <s v="Office Supplies"/>
    <x v="2573"/>
    <n v="2"/>
    <n v="0.2"/>
    <x v="2858"/>
  </r>
  <r>
    <x v="3"/>
    <s v="Office Supplies"/>
    <x v="2574"/>
    <n v="2"/>
    <n v="0"/>
    <x v="2859"/>
  </r>
  <r>
    <x v="0"/>
    <s v="Office Supplies"/>
    <x v="546"/>
    <n v="4"/>
    <n v="0"/>
    <x v="557"/>
  </r>
  <r>
    <x v="3"/>
    <s v="Technology"/>
    <x v="2575"/>
    <n v="2"/>
    <n v="0.2"/>
    <x v="2860"/>
  </r>
  <r>
    <x v="2"/>
    <s v="Office Supplies"/>
    <x v="2576"/>
    <n v="2"/>
    <n v="0.2"/>
    <x v="2861"/>
  </r>
  <r>
    <x v="1"/>
    <s v="Office Supplies"/>
    <x v="2577"/>
    <n v="1"/>
    <n v="0.2"/>
    <x v="2862"/>
  </r>
  <r>
    <x v="3"/>
    <s v="Office Supplies"/>
    <x v="2578"/>
    <n v="5"/>
    <n v="0"/>
    <x v="2863"/>
  </r>
  <r>
    <x v="0"/>
    <s v="Office Supplies"/>
    <x v="2579"/>
    <n v="7"/>
    <n v="0"/>
    <x v="2864"/>
  </r>
  <r>
    <x v="1"/>
    <s v="Technology"/>
    <x v="2580"/>
    <n v="7"/>
    <n v="0"/>
    <x v="2865"/>
  </r>
  <r>
    <x v="0"/>
    <s v="Office Supplies"/>
    <x v="2581"/>
    <n v="5"/>
    <n v="0"/>
    <x v="2866"/>
  </r>
  <r>
    <x v="3"/>
    <s v="Office Supplies"/>
    <x v="2582"/>
    <n v="5"/>
    <n v="0"/>
    <x v="2867"/>
  </r>
  <r>
    <x v="2"/>
    <s v="Office Supplies"/>
    <x v="2583"/>
    <n v="3"/>
    <n v="0"/>
    <x v="2868"/>
  </r>
  <r>
    <x v="0"/>
    <s v="Office Supplies"/>
    <x v="2584"/>
    <n v="2"/>
    <n v="0.2"/>
    <x v="2869"/>
  </r>
  <r>
    <x v="3"/>
    <s v="Furniture"/>
    <x v="2585"/>
    <n v="6"/>
    <n v="0"/>
    <x v="2870"/>
  </r>
  <r>
    <x v="2"/>
    <s v="Office Supplies"/>
    <x v="2586"/>
    <n v="3"/>
    <n v="0"/>
    <x v="2871"/>
  </r>
  <r>
    <x v="1"/>
    <s v="Office Supplies"/>
    <x v="2587"/>
    <n v="5"/>
    <n v="0.2"/>
    <x v="2872"/>
  </r>
  <r>
    <x v="0"/>
    <s v="Office Supplies"/>
    <x v="2588"/>
    <n v="5"/>
    <n v="0"/>
    <x v="2873"/>
  </r>
  <r>
    <x v="0"/>
    <s v="Office Supplies"/>
    <x v="2589"/>
    <n v="4"/>
    <n v="0.2"/>
    <x v="2874"/>
  </r>
  <r>
    <x v="3"/>
    <s v="Office Supplies"/>
    <x v="2590"/>
    <n v="13"/>
    <n v="0"/>
    <x v="2875"/>
  </r>
  <r>
    <x v="3"/>
    <s v="Furniture"/>
    <x v="2591"/>
    <n v="3"/>
    <n v="0.3"/>
    <x v="2876"/>
  </r>
  <r>
    <x v="3"/>
    <s v="Furniture"/>
    <x v="2592"/>
    <n v="3"/>
    <n v="0"/>
    <x v="2877"/>
  </r>
  <r>
    <x v="1"/>
    <s v="Office Supplies"/>
    <x v="2593"/>
    <n v="3"/>
    <n v="0"/>
    <x v="2878"/>
  </r>
  <r>
    <x v="1"/>
    <s v="Office Supplies"/>
    <x v="2594"/>
    <n v="4"/>
    <n v="0.2"/>
    <x v="2879"/>
  </r>
  <r>
    <x v="0"/>
    <s v="Technology"/>
    <x v="2595"/>
    <n v="9"/>
    <n v="0.2"/>
    <x v="2880"/>
  </r>
  <r>
    <x v="3"/>
    <s v="Office Supplies"/>
    <x v="2596"/>
    <n v="2"/>
    <n v="0"/>
    <x v="2881"/>
  </r>
  <r>
    <x v="3"/>
    <s v="Office Supplies"/>
    <x v="2597"/>
    <n v="5"/>
    <n v="0"/>
    <x v="2882"/>
  </r>
  <r>
    <x v="0"/>
    <s v="Office Supplies"/>
    <x v="147"/>
    <n v="2"/>
    <n v="0"/>
    <x v="2883"/>
  </r>
  <r>
    <x v="3"/>
    <s v="Technology"/>
    <x v="2598"/>
    <n v="1"/>
    <n v="0"/>
    <x v="2884"/>
  </r>
  <r>
    <x v="2"/>
    <s v="Office Supplies"/>
    <x v="2599"/>
    <n v="2"/>
    <n v="0"/>
    <x v="2885"/>
  </r>
  <r>
    <x v="2"/>
    <s v="Office Supplies"/>
    <x v="1052"/>
    <n v="2"/>
    <n v="0"/>
    <x v="1118"/>
  </r>
  <r>
    <x v="0"/>
    <s v="Furniture"/>
    <x v="638"/>
    <n v="3"/>
    <n v="0.2"/>
    <x v="2886"/>
  </r>
  <r>
    <x v="3"/>
    <s v="Furniture"/>
    <x v="2321"/>
    <n v="5"/>
    <n v="0.1"/>
    <x v="2546"/>
  </r>
  <r>
    <x v="0"/>
    <s v="Technology"/>
    <x v="2600"/>
    <n v="6"/>
    <n v="0.2"/>
    <x v="2887"/>
  </r>
  <r>
    <x v="3"/>
    <s v="Office Supplies"/>
    <x v="2601"/>
    <n v="3"/>
    <n v="0"/>
    <x v="2888"/>
  </r>
  <r>
    <x v="2"/>
    <s v="Office Supplies"/>
    <x v="2602"/>
    <n v="3"/>
    <n v="0"/>
    <x v="2889"/>
  </r>
  <r>
    <x v="1"/>
    <s v="Furniture"/>
    <x v="2603"/>
    <n v="4"/>
    <n v="0"/>
    <x v="2890"/>
  </r>
  <r>
    <x v="0"/>
    <s v="Office Supplies"/>
    <x v="2604"/>
    <n v="2"/>
    <n v="0"/>
    <x v="2891"/>
  </r>
  <r>
    <x v="0"/>
    <s v="Office Supplies"/>
    <x v="479"/>
    <n v="3"/>
    <n v="0"/>
    <x v="488"/>
  </r>
  <r>
    <x v="3"/>
    <s v="Technology"/>
    <x v="1041"/>
    <n v="2"/>
    <n v="0.4"/>
    <x v="2892"/>
  </r>
  <r>
    <x v="2"/>
    <s v="Furniture"/>
    <x v="2605"/>
    <n v="1"/>
    <n v="0.3"/>
    <x v="2893"/>
  </r>
  <r>
    <x v="2"/>
    <s v="Technology"/>
    <x v="2606"/>
    <n v="2"/>
    <n v="0"/>
    <x v="2894"/>
  </r>
  <r>
    <x v="0"/>
    <s v="Office Supplies"/>
    <x v="2607"/>
    <n v="2"/>
    <n v="0"/>
    <x v="2895"/>
  </r>
  <r>
    <x v="0"/>
    <s v="Furniture"/>
    <x v="2608"/>
    <n v="6"/>
    <n v="0"/>
    <x v="2896"/>
  </r>
  <r>
    <x v="2"/>
    <s v="Office Supplies"/>
    <x v="2609"/>
    <n v="3"/>
    <n v="0.2"/>
    <x v="2897"/>
  </r>
  <r>
    <x v="1"/>
    <s v="Furniture"/>
    <x v="130"/>
    <n v="3"/>
    <n v="0"/>
    <x v="2898"/>
  </r>
  <r>
    <x v="0"/>
    <s v="Office Supplies"/>
    <x v="2610"/>
    <n v="2"/>
    <n v="0"/>
    <x v="2899"/>
  </r>
  <r>
    <x v="3"/>
    <s v="Furniture"/>
    <x v="2611"/>
    <n v="1"/>
    <n v="0.4"/>
    <x v="2900"/>
  </r>
  <r>
    <x v="1"/>
    <s v="Furniture"/>
    <x v="2612"/>
    <n v="2"/>
    <n v="0.2"/>
    <x v="2901"/>
  </r>
  <r>
    <x v="0"/>
    <s v="Office Supplies"/>
    <x v="2613"/>
    <n v="5"/>
    <n v="0.2"/>
    <x v="2902"/>
  </r>
  <r>
    <x v="0"/>
    <s v="Technology"/>
    <x v="39"/>
    <n v="2"/>
    <n v="0.2"/>
    <x v="39"/>
  </r>
  <r>
    <x v="3"/>
    <s v="Office Supplies"/>
    <x v="2614"/>
    <n v="5"/>
    <n v="0"/>
    <x v="2903"/>
  </r>
  <r>
    <x v="2"/>
    <s v="Office Supplies"/>
    <x v="2615"/>
    <n v="2"/>
    <n v="0"/>
    <x v="2904"/>
  </r>
  <r>
    <x v="0"/>
    <s v="Office Supplies"/>
    <x v="2616"/>
    <n v="2"/>
    <n v="0"/>
    <x v="2905"/>
  </r>
  <r>
    <x v="3"/>
    <s v="Office Supplies"/>
    <x v="532"/>
    <n v="3"/>
    <n v="0"/>
    <x v="2906"/>
  </r>
  <r>
    <x v="3"/>
    <s v="Office Supplies"/>
    <x v="2617"/>
    <n v="11"/>
    <n v="0"/>
    <x v="2907"/>
  </r>
  <r>
    <x v="0"/>
    <s v="Office Supplies"/>
    <x v="2618"/>
    <n v="7"/>
    <n v="0"/>
    <x v="2908"/>
  </r>
  <r>
    <x v="3"/>
    <s v="Office Supplies"/>
    <x v="644"/>
    <n v="3"/>
    <n v="0"/>
    <x v="2909"/>
  </r>
  <r>
    <x v="1"/>
    <s v="Office Supplies"/>
    <x v="2619"/>
    <n v="1"/>
    <n v="0.7"/>
    <x v="2910"/>
  </r>
  <r>
    <x v="0"/>
    <s v="Office Supplies"/>
    <x v="2620"/>
    <n v="4"/>
    <n v="0.7"/>
    <x v="2911"/>
  </r>
  <r>
    <x v="3"/>
    <s v="Office Supplies"/>
    <x v="2621"/>
    <n v="2"/>
    <n v="0.2"/>
    <x v="2912"/>
  </r>
  <r>
    <x v="2"/>
    <s v="Office Supplies"/>
    <x v="2622"/>
    <n v="7"/>
    <n v="0"/>
    <x v="2913"/>
  </r>
  <r>
    <x v="0"/>
    <s v="Furniture"/>
    <x v="2623"/>
    <n v="1"/>
    <n v="0.2"/>
    <x v="2914"/>
  </r>
  <r>
    <x v="0"/>
    <s v="Office Supplies"/>
    <x v="306"/>
    <n v="4"/>
    <n v="0"/>
    <x v="311"/>
  </r>
  <r>
    <x v="3"/>
    <s v="Technology"/>
    <x v="2624"/>
    <n v="3"/>
    <n v="0"/>
    <x v="2915"/>
  </r>
  <r>
    <x v="1"/>
    <s v="Office Supplies"/>
    <x v="2625"/>
    <n v="5"/>
    <n v="0.7"/>
    <x v="2916"/>
  </r>
  <r>
    <x v="3"/>
    <s v="Office Supplies"/>
    <x v="2626"/>
    <n v="8"/>
    <n v="0.7"/>
    <x v="2917"/>
  </r>
  <r>
    <x v="3"/>
    <s v="Office Supplies"/>
    <x v="2627"/>
    <n v="6"/>
    <n v="0"/>
    <x v="55"/>
  </r>
  <r>
    <x v="0"/>
    <s v="Technology"/>
    <x v="2628"/>
    <n v="7"/>
    <n v="0"/>
    <x v="2918"/>
  </r>
  <r>
    <x v="3"/>
    <s v="Office Supplies"/>
    <x v="2629"/>
    <n v="3"/>
    <n v="0.7"/>
    <x v="2919"/>
  </r>
  <r>
    <x v="1"/>
    <s v="Technology"/>
    <x v="2630"/>
    <n v="5"/>
    <n v="0"/>
    <x v="2920"/>
  </r>
  <r>
    <x v="2"/>
    <s v="Office Supplies"/>
    <x v="2631"/>
    <n v="4"/>
    <n v="0"/>
    <x v="2921"/>
  </r>
  <r>
    <x v="3"/>
    <s v="Office Supplies"/>
    <x v="2632"/>
    <n v="2"/>
    <n v="0.2"/>
    <x v="2922"/>
  </r>
  <r>
    <x v="1"/>
    <s v="Office Supplies"/>
    <x v="2633"/>
    <n v="5"/>
    <n v="0"/>
    <x v="2923"/>
  </r>
  <r>
    <x v="0"/>
    <s v="Furniture"/>
    <x v="2634"/>
    <n v="3"/>
    <n v="0.2"/>
    <x v="2924"/>
  </r>
  <r>
    <x v="0"/>
    <s v="Furniture"/>
    <x v="2635"/>
    <n v="3"/>
    <n v="0.2"/>
    <x v="2925"/>
  </r>
  <r>
    <x v="3"/>
    <s v="Office Supplies"/>
    <x v="2636"/>
    <n v="2"/>
    <n v="0"/>
    <x v="2926"/>
  </r>
  <r>
    <x v="2"/>
    <s v="Furniture"/>
    <x v="2637"/>
    <n v="3"/>
    <n v="0"/>
    <x v="2927"/>
  </r>
  <r>
    <x v="1"/>
    <s v="Furniture"/>
    <x v="2638"/>
    <n v="3"/>
    <n v="0.2"/>
    <x v="2928"/>
  </r>
  <r>
    <x v="1"/>
    <s v="Technology"/>
    <x v="2639"/>
    <n v="1"/>
    <n v="0.2"/>
    <x v="2929"/>
  </r>
  <r>
    <x v="2"/>
    <s v="Office Supplies"/>
    <x v="416"/>
    <n v="3"/>
    <n v="0"/>
    <x v="2763"/>
  </r>
  <r>
    <x v="0"/>
    <s v="Office Supplies"/>
    <x v="479"/>
    <n v="3"/>
    <n v="0"/>
    <x v="488"/>
  </r>
  <r>
    <x v="1"/>
    <s v="Office Supplies"/>
    <x v="2640"/>
    <n v="3"/>
    <n v="0"/>
    <x v="2930"/>
  </r>
  <r>
    <x v="1"/>
    <s v="Technology"/>
    <x v="2641"/>
    <n v="1"/>
    <n v="0.5"/>
    <x v="2931"/>
  </r>
  <r>
    <x v="2"/>
    <s v="Office Supplies"/>
    <x v="695"/>
    <n v="3"/>
    <n v="0"/>
    <x v="2932"/>
  </r>
  <r>
    <x v="0"/>
    <s v="Furniture"/>
    <x v="2642"/>
    <n v="7"/>
    <n v="0.2"/>
    <x v="2933"/>
  </r>
  <r>
    <x v="2"/>
    <s v="Office Supplies"/>
    <x v="2643"/>
    <n v="14"/>
    <n v="0.2"/>
    <x v="2934"/>
  </r>
  <r>
    <x v="1"/>
    <s v="Office Supplies"/>
    <x v="2644"/>
    <n v="2"/>
    <n v="0.2"/>
    <x v="2935"/>
  </r>
  <r>
    <x v="3"/>
    <s v="Technology"/>
    <x v="2645"/>
    <n v="8"/>
    <n v="0"/>
    <x v="2936"/>
  </r>
  <r>
    <x v="3"/>
    <s v="Office Supplies"/>
    <x v="2646"/>
    <n v="3"/>
    <n v="0.2"/>
    <x v="2937"/>
  </r>
  <r>
    <x v="1"/>
    <s v="Office Supplies"/>
    <x v="735"/>
    <n v="2"/>
    <n v="0.2"/>
    <x v="765"/>
  </r>
  <r>
    <x v="0"/>
    <s v="Office Supplies"/>
    <x v="2647"/>
    <n v="1"/>
    <n v="0"/>
    <x v="2938"/>
  </r>
  <r>
    <x v="3"/>
    <s v="Office Supplies"/>
    <x v="2648"/>
    <n v="4"/>
    <n v="0.2"/>
    <x v="2939"/>
  </r>
  <r>
    <x v="0"/>
    <s v="Furniture"/>
    <x v="2649"/>
    <n v="3"/>
    <n v="0.15"/>
    <x v="2940"/>
  </r>
  <r>
    <x v="0"/>
    <s v="Furniture"/>
    <x v="2650"/>
    <n v="5"/>
    <n v="0"/>
    <x v="2941"/>
  </r>
  <r>
    <x v="2"/>
    <s v="Technology"/>
    <x v="2651"/>
    <n v="5"/>
    <n v="0"/>
    <x v="2942"/>
  </r>
  <r>
    <x v="3"/>
    <s v="Furniture"/>
    <x v="1615"/>
    <n v="2"/>
    <n v="0.3"/>
    <x v="1742"/>
  </r>
  <r>
    <x v="2"/>
    <s v="Office Supplies"/>
    <x v="2652"/>
    <n v="2"/>
    <n v="0.2"/>
    <x v="2943"/>
  </r>
  <r>
    <x v="0"/>
    <s v="Office Supplies"/>
    <x v="2653"/>
    <n v="3"/>
    <n v="0"/>
    <x v="2944"/>
  </r>
  <r>
    <x v="3"/>
    <s v="Furniture"/>
    <x v="1925"/>
    <n v="3"/>
    <n v="0.2"/>
    <x v="2945"/>
  </r>
  <r>
    <x v="3"/>
    <s v="Technology"/>
    <x v="2654"/>
    <n v="2"/>
    <n v="0"/>
    <x v="2946"/>
  </r>
  <r>
    <x v="3"/>
    <s v="Office Supplies"/>
    <x v="1900"/>
    <n v="3"/>
    <n v="0"/>
    <x v="2059"/>
  </r>
  <r>
    <x v="3"/>
    <s v="Office Supplies"/>
    <x v="2655"/>
    <n v="1"/>
    <n v="0"/>
    <x v="2947"/>
  </r>
  <r>
    <x v="1"/>
    <s v="Technology"/>
    <x v="2543"/>
    <n v="4"/>
    <n v="0"/>
    <x v="2948"/>
  </r>
  <r>
    <x v="0"/>
    <s v="Technology"/>
    <x v="2656"/>
    <n v="3"/>
    <n v="0.2"/>
    <x v="2949"/>
  </r>
  <r>
    <x v="3"/>
    <s v="Office Supplies"/>
    <x v="1906"/>
    <n v="5"/>
    <n v="0"/>
    <x v="2067"/>
  </r>
  <r>
    <x v="1"/>
    <s v="Technology"/>
    <x v="1971"/>
    <n v="3"/>
    <n v="0.2"/>
    <x v="2950"/>
  </r>
  <r>
    <x v="0"/>
    <s v="Office Supplies"/>
    <x v="2657"/>
    <n v="5"/>
    <n v="0.2"/>
    <x v="2951"/>
  </r>
  <r>
    <x v="1"/>
    <s v="Office Supplies"/>
    <x v="455"/>
    <n v="3"/>
    <n v="0.2"/>
    <x v="462"/>
  </r>
  <r>
    <x v="0"/>
    <s v="Office Supplies"/>
    <x v="2658"/>
    <n v="4"/>
    <n v="0.2"/>
    <x v="2952"/>
  </r>
  <r>
    <x v="1"/>
    <s v="Office Supplies"/>
    <x v="2659"/>
    <n v="5"/>
    <n v="0.7"/>
    <x v="2953"/>
  </r>
  <r>
    <x v="0"/>
    <s v="Office Supplies"/>
    <x v="2660"/>
    <n v="1"/>
    <n v="0.7"/>
    <x v="2954"/>
  </r>
  <r>
    <x v="0"/>
    <s v="Office Supplies"/>
    <x v="2661"/>
    <n v="3"/>
    <n v="0"/>
    <x v="2955"/>
  </r>
  <r>
    <x v="0"/>
    <s v="Office Supplies"/>
    <x v="678"/>
    <n v="1"/>
    <n v="0"/>
    <x v="705"/>
  </r>
  <r>
    <x v="3"/>
    <s v="Office Supplies"/>
    <x v="2152"/>
    <n v="2"/>
    <n v="0"/>
    <x v="2956"/>
  </r>
  <r>
    <x v="0"/>
    <s v="Furniture"/>
    <x v="2662"/>
    <n v="3"/>
    <n v="0.15"/>
    <x v="2957"/>
  </r>
  <r>
    <x v="2"/>
    <s v="Furniture"/>
    <x v="2663"/>
    <n v="3"/>
    <n v="0"/>
    <x v="2958"/>
  </r>
  <r>
    <x v="0"/>
    <s v="Office Supplies"/>
    <x v="2664"/>
    <n v="2"/>
    <n v="0"/>
    <x v="2959"/>
  </r>
  <r>
    <x v="0"/>
    <s v="Office Supplies"/>
    <x v="2665"/>
    <n v="5"/>
    <n v="0"/>
    <x v="2960"/>
  </r>
  <r>
    <x v="2"/>
    <s v="Office Supplies"/>
    <x v="2666"/>
    <n v="3"/>
    <n v="0.8"/>
    <x v="2961"/>
  </r>
  <r>
    <x v="1"/>
    <s v="Office Supplies"/>
    <x v="417"/>
    <n v="2"/>
    <n v="0"/>
    <x v="2962"/>
  </r>
  <r>
    <x v="3"/>
    <s v="Office Supplies"/>
    <x v="2653"/>
    <n v="3"/>
    <n v="0"/>
    <x v="2944"/>
  </r>
  <r>
    <x v="0"/>
    <s v="Furniture"/>
    <x v="2667"/>
    <n v="1"/>
    <n v="0"/>
    <x v="2963"/>
  </r>
  <r>
    <x v="3"/>
    <s v="Office Supplies"/>
    <x v="2668"/>
    <n v="6"/>
    <n v="0.2"/>
    <x v="2964"/>
  </r>
  <r>
    <x v="0"/>
    <s v="Furniture"/>
    <x v="2669"/>
    <n v="2"/>
    <n v="0"/>
    <x v="2965"/>
  </r>
  <r>
    <x v="0"/>
    <s v="Office Supplies"/>
    <x v="546"/>
    <n v="4"/>
    <n v="0"/>
    <x v="557"/>
  </r>
  <r>
    <x v="3"/>
    <s v="Technology"/>
    <x v="2670"/>
    <n v="2"/>
    <n v="0.4"/>
    <x v="2966"/>
  </r>
  <r>
    <x v="3"/>
    <s v="Furniture"/>
    <x v="2671"/>
    <n v="2"/>
    <n v="0.2"/>
    <x v="2967"/>
  </r>
  <r>
    <x v="0"/>
    <s v="Furniture"/>
    <x v="2672"/>
    <n v="5"/>
    <n v="0.15"/>
    <x v="2968"/>
  </r>
  <r>
    <x v="0"/>
    <s v="Technology"/>
    <x v="2338"/>
    <n v="7"/>
    <n v="0"/>
    <x v="2569"/>
  </r>
  <r>
    <x v="0"/>
    <s v="Furniture"/>
    <x v="2673"/>
    <n v="3"/>
    <n v="0.2"/>
    <x v="55"/>
  </r>
  <r>
    <x v="3"/>
    <s v="Office Supplies"/>
    <x v="725"/>
    <n v="4"/>
    <n v="0.2"/>
    <x v="2969"/>
  </r>
  <r>
    <x v="1"/>
    <s v="Office Supplies"/>
    <x v="2674"/>
    <n v="3"/>
    <n v="0.2"/>
    <x v="2970"/>
  </r>
  <r>
    <x v="1"/>
    <s v="Technology"/>
    <x v="2675"/>
    <n v="9"/>
    <n v="0.2"/>
    <x v="2971"/>
  </r>
  <r>
    <x v="2"/>
    <s v="Office Supplies"/>
    <x v="1413"/>
    <n v="3"/>
    <n v="0.2"/>
    <x v="1518"/>
  </r>
  <r>
    <x v="2"/>
    <s v="Office Supplies"/>
    <x v="2676"/>
    <n v="2"/>
    <n v="0.8"/>
    <x v="2972"/>
  </r>
  <r>
    <x v="0"/>
    <s v="Office Supplies"/>
    <x v="2677"/>
    <n v="2"/>
    <n v="0"/>
    <x v="2973"/>
  </r>
  <r>
    <x v="1"/>
    <s v="Office Supplies"/>
    <x v="2678"/>
    <n v="5"/>
    <n v="0"/>
    <x v="2974"/>
  </r>
  <r>
    <x v="0"/>
    <s v="Furniture"/>
    <x v="2679"/>
    <n v="4"/>
    <n v="0.15"/>
    <x v="2975"/>
  </r>
  <r>
    <x v="3"/>
    <s v="Office Supplies"/>
    <x v="2680"/>
    <n v="2"/>
    <n v="0.7"/>
    <x v="2976"/>
  </r>
  <r>
    <x v="0"/>
    <s v="Office Supplies"/>
    <x v="2681"/>
    <n v="8"/>
    <n v="0.7"/>
    <x v="2977"/>
  </r>
  <r>
    <x v="2"/>
    <s v="Furniture"/>
    <x v="2682"/>
    <n v="3"/>
    <n v="0.5"/>
    <x v="2978"/>
  </r>
  <r>
    <x v="3"/>
    <s v="Technology"/>
    <x v="2683"/>
    <n v="3"/>
    <n v="0.4"/>
    <x v="2979"/>
  </r>
  <r>
    <x v="3"/>
    <s v="Office Supplies"/>
    <x v="1235"/>
    <n v="4"/>
    <n v="0"/>
    <x v="2980"/>
  </r>
  <r>
    <x v="3"/>
    <s v="Office Supplies"/>
    <x v="2684"/>
    <n v="9"/>
    <n v="0.2"/>
    <x v="2981"/>
  </r>
  <r>
    <x v="0"/>
    <s v="Office Supplies"/>
    <x v="2685"/>
    <n v="2"/>
    <n v="0"/>
    <x v="2982"/>
  </r>
  <r>
    <x v="0"/>
    <s v="Technology"/>
    <x v="2686"/>
    <n v="2"/>
    <n v="0.2"/>
    <x v="2983"/>
  </r>
  <r>
    <x v="0"/>
    <s v="Office Supplies"/>
    <x v="143"/>
    <n v="2"/>
    <n v="0"/>
    <x v="55"/>
  </r>
  <r>
    <x v="2"/>
    <s v="Technology"/>
    <x v="72"/>
    <n v="2"/>
    <n v="0.2"/>
    <x v="72"/>
  </r>
  <r>
    <x v="0"/>
    <s v="Furniture"/>
    <x v="2687"/>
    <n v="7"/>
    <n v="0"/>
    <x v="2984"/>
  </r>
  <r>
    <x v="1"/>
    <s v="Technology"/>
    <x v="2688"/>
    <n v="2"/>
    <n v="0.2"/>
    <x v="2985"/>
  </r>
  <r>
    <x v="0"/>
    <s v="Office Supplies"/>
    <x v="1446"/>
    <n v="1"/>
    <n v="0"/>
    <x v="1556"/>
  </r>
  <r>
    <x v="0"/>
    <s v="Technology"/>
    <x v="2689"/>
    <n v="2"/>
    <n v="0.2"/>
    <x v="2986"/>
  </r>
  <r>
    <x v="2"/>
    <s v="Office Supplies"/>
    <x v="2363"/>
    <n v="2"/>
    <n v="0"/>
    <x v="2599"/>
  </r>
  <r>
    <x v="2"/>
    <s v="Technology"/>
    <x v="2690"/>
    <n v="2"/>
    <n v="0.2"/>
    <x v="2987"/>
  </r>
  <r>
    <x v="3"/>
    <s v="Furniture"/>
    <x v="2691"/>
    <n v="2"/>
    <n v="0.2"/>
    <x v="2988"/>
  </r>
  <r>
    <x v="3"/>
    <s v="Furniture"/>
    <x v="2692"/>
    <n v="5"/>
    <n v="0"/>
    <x v="2989"/>
  </r>
  <r>
    <x v="2"/>
    <s v="Furniture"/>
    <x v="2693"/>
    <n v="4"/>
    <n v="0"/>
    <x v="2990"/>
  </r>
  <r>
    <x v="0"/>
    <s v="Furniture"/>
    <x v="2694"/>
    <n v="4"/>
    <n v="0.2"/>
    <x v="2991"/>
  </r>
  <r>
    <x v="0"/>
    <s v="Office Supplies"/>
    <x v="1850"/>
    <n v="3"/>
    <n v="0"/>
    <x v="2004"/>
  </r>
  <r>
    <x v="0"/>
    <s v="Furniture"/>
    <x v="2695"/>
    <n v="3"/>
    <n v="0"/>
    <x v="2992"/>
  </r>
  <r>
    <x v="0"/>
    <s v="Office Supplies"/>
    <x v="2696"/>
    <n v="2"/>
    <n v="0.2"/>
    <x v="2993"/>
  </r>
  <r>
    <x v="2"/>
    <s v="Technology"/>
    <x v="2697"/>
    <n v="2"/>
    <n v="0.2"/>
    <x v="2994"/>
  </r>
  <r>
    <x v="1"/>
    <s v="Office Supplies"/>
    <x v="1976"/>
    <n v="5"/>
    <n v="0"/>
    <x v="2146"/>
  </r>
  <r>
    <x v="3"/>
    <s v="Office Supplies"/>
    <x v="2698"/>
    <n v="3"/>
    <n v="0"/>
    <x v="55"/>
  </r>
  <r>
    <x v="3"/>
    <s v="Office Supplies"/>
    <x v="2699"/>
    <n v="1"/>
    <n v="0.2"/>
    <x v="2995"/>
  </r>
  <r>
    <x v="1"/>
    <s v="Office Supplies"/>
    <x v="2700"/>
    <n v="4"/>
    <n v="0"/>
    <x v="2996"/>
  </r>
  <r>
    <x v="3"/>
    <s v="Furniture"/>
    <x v="2701"/>
    <n v="5"/>
    <n v="0.2"/>
    <x v="2997"/>
  </r>
  <r>
    <x v="0"/>
    <s v="Office Supplies"/>
    <x v="2702"/>
    <n v="3"/>
    <n v="0.2"/>
    <x v="2998"/>
  </r>
  <r>
    <x v="0"/>
    <s v="Office Supplies"/>
    <x v="2703"/>
    <n v="4"/>
    <n v="0"/>
    <x v="2999"/>
  </r>
  <r>
    <x v="0"/>
    <s v="Office Supplies"/>
    <x v="359"/>
    <n v="3"/>
    <n v="0"/>
    <x v="364"/>
  </r>
  <r>
    <x v="0"/>
    <s v="Office Supplies"/>
    <x v="2704"/>
    <n v="2"/>
    <n v="0"/>
    <x v="3000"/>
  </r>
  <r>
    <x v="0"/>
    <s v="Office Supplies"/>
    <x v="2705"/>
    <n v="8"/>
    <n v="0.2"/>
    <x v="3001"/>
  </r>
  <r>
    <x v="0"/>
    <s v="Furniture"/>
    <x v="2706"/>
    <n v="5"/>
    <n v="0.15"/>
    <x v="3002"/>
  </r>
  <r>
    <x v="1"/>
    <s v="Furniture"/>
    <x v="2707"/>
    <n v="13"/>
    <n v="0.4"/>
    <x v="3003"/>
  </r>
  <r>
    <x v="2"/>
    <s v="Technology"/>
    <x v="2708"/>
    <n v="5"/>
    <n v="0.2"/>
    <x v="3004"/>
  </r>
  <r>
    <x v="1"/>
    <s v="Office Supplies"/>
    <x v="2709"/>
    <n v="4"/>
    <n v="0"/>
    <x v="3005"/>
  </r>
  <r>
    <x v="0"/>
    <s v="Technology"/>
    <x v="2710"/>
    <n v="3"/>
    <n v="0.2"/>
    <x v="3006"/>
  </r>
  <r>
    <x v="0"/>
    <s v="Office Supplies"/>
    <x v="143"/>
    <n v="2"/>
    <n v="0"/>
    <x v="3007"/>
  </r>
  <r>
    <x v="3"/>
    <s v="Technology"/>
    <x v="2711"/>
    <n v="4"/>
    <n v="0.2"/>
    <x v="3008"/>
  </r>
  <r>
    <x v="0"/>
    <s v="Office Supplies"/>
    <x v="475"/>
    <n v="2"/>
    <n v="0.2"/>
    <x v="3009"/>
  </r>
  <r>
    <x v="3"/>
    <s v="Office Supplies"/>
    <x v="2712"/>
    <n v="6"/>
    <n v="0.2"/>
    <x v="3010"/>
  </r>
  <r>
    <x v="3"/>
    <s v="Furniture"/>
    <x v="453"/>
    <n v="2"/>
    <n v="0"/>
    <x v="1880"/>
  </r>
  <r>
    <x v="3"/>
    <s v="Technology"/>
    <x v="2713"/>
    <n v="7"/>
    <n v="0.2"/>
    <x v="3011"/>
  </r>
  <r>
    <x v="0"/>
    <s v="Office Supplies"/>
    <x v="1477"/>
    <n v="3"/>
    <n v="0.2"/>
    <x v="3012"/>
  </r>
  <r>
    <x v="0"/>
    <s v="Technology"/>
    <x v="621"/>
    <n v="3"/>
    <n v="0.2"/>
    <x v="3013"/>
  </r>
  <r>
    <x v="2"/>
    <s v="Furniture"/>
    <x v="2714"/>
    <n v="1"/>
    <n v="0.6"/>
    <x v="3014"/>
  </r>
  <r>
    <x v="3"/>
    <s v="Technology"/>
    <x v="2715"/>
    <n v="2"/>
    <n v="0"/>
    <x v="3015"/>
  </r>
  <r>
    <x v="1"/>
    <s v="Office Supplies"/>
    <x v="2716"/>
    <n v="7"/>
    <n v="0"/>
    <x v="3016"/>
  </r>
  <r>
    <x v="0"/>
    <s v="Office Supplies"/>
    <x v="1421"/>
    <n v="5"/>
    <n v="0"/>
    <x v="2541"/>
  </r>
  <r>
    <x v="2"/>
    <s v="Office Supplies"/>
    <x v="1519"/>
    <n v="4"/>
    <n v="0"/>
    <x v="3017"/>
  </r>
  <r>
    <x v="3"/>
    <s v="Furniture"/>
    <x v="2717"/>
    <n v="3"/>
    <n v="0"/>
    <x v="3018"/>
  </r>
  <r>
    <x v="0"/>
    <s v="Furniture"/>
    <x v="2718"/>
    <n v="2"/>
    <n v="0.2"/>
    <x v="3019"/>
  </r>
  <r>
    <x v="3"/>
    <s v="Office Supplies"/>
    <x v="937"/>
    <n v="3"/>
    <n v="0"/>
    <x v="3020"/>
  </r>
  <r>
    <x v="1"/>
    <s v="Office Supplies"/>
    <x v="2719"/>
    <n v="2"/>
    <n v="0.2"/>
    <x v="3021"/>
  </r>
  <r>
    <x v="0"/>
    <s v="Office Supplies"/>
    <x v="1888"/>
    <n v="6"/>
    <n v="0"/>
    <x v="2047"/>
  </r>
  <r>
    <x v="0"/>
    <s v="Office Supplies"/>
    <x v="1753"/>
    <n v="5"/>
    <n v="0"/>
    <x v="3022"/>
  </r>
  <r>
    <x v="1"/>
    <s v="Office Supplies"/>
    <x v="1298"/>
    <n v="3"/>
    <n v="0"/>
    <x v="1394"/>
  </r>
  <r>
    <x v="2"/>
    <s v="Furniture"/>
    <x v="916"/>
    <n v="2"/>
    <n v="0"/>
    <x v="964"/>
  </r>
  <r>
    <x v="3"/>
    <s v="Furniture"/>
    <x v="2720"/>
    <n v="5"/>
    <n v="0.5"/>
    <x v="3023"/>
  </r>
  <r>
    <x v="3"/>
    <s v="Office Supplies"/>
    <x v="443"/>
    <n v="5"/>
    <n v="0.2"/>
    <x v="3024"/>
  </r>
  <r>
    <x v="0"/>
    <s v="Furniture"/>
    <x v="1440"/>
    <n v="5"/>
    <n v="0"/>
    <x v="3025"/>
  </r>
  <r>
    <x v="3"/>
    <s v="Furniture"/>
    <x v="2602"/>
    <n v="3"/>
    <n v="0"/>
    <x v="3026"/>
  </r>
  <r>
    <x v="3"/>
    <s v="Office Supplies"/>
    <x v="612"/>
    <n v="5"/>
    <n v="0.2"/>
    <x v="631"/>
  </r>
  <r>
    <x v="1"/>
    <s v="Technology"/>
    <x v="2721"/>
    <n v="6"/>
    <n v="0"/>
    <x v="3027"/>
  </r>
  <r>
    <x v="1"/>
    <s v="Technology"/>
    <x v="323"/>
    <n v="5"/>
    <n v="0"/>
    <x v="797"/>
  </r>
  <r>
    <x v="0"/>
    <s v="Furniture"/>
    <x v="2722"/>
    <n v="7"/>
    <n v="0"/>
    <x v="3028"/>
  </r>
  <r>
    <x v="0"/>
    <s v="Office Supplies"/>
    <x v="266"/>
    <n v="2"/>
    <n v="0"/>
    <x v="271"/>
  </r>
  <r>
    <x v="2"/>
    <s v="Furniture"/>
    <x v="2508"/>
    <n v="2"/>
    <n v="0.6"/>
    <x v="3029"/>
  </r>
  <r>
    <x v="3"/>
    <s v="Office Supplies"/>
    <x v="2061"/>
    <n v="3"/>
    <n v="0"/>
    <x v="3030"/>
  </r>
  <r>
    <x v="0"/>
    <s v="Furniture"/>
    <x v="1892"/>
    <n v="7"/>
    <n v="0"/>
    <x v="3031"/>
  </r>
  <r>
    <x v="3"/>
    <s v="Office Supplies"/>
    <x v="2723"/>
    <n v="8"/>
    <n v="0"/>
    <x v="3032"/>
  </r>
  <r>
    <x v="1"/>
    <s v="Technology"/>
    <x v="2724"/>
    <n v="5"/>
    <n v="0"/>
    <x v="3033"/>
  </r>
  <r>
    <x v="3"/>
    <s v="Technology"/>
    <x v="1468"/>
    <n v="2"/>
    <n v="0"/>
    <x v="2315"/>
  </r>
  <r>
    <x v="0"/>
    <s v="Office Supplies"/>
    <x v="1017"/>
    <n v="3"/>
    <n v="0"/>
    <x v="1079"/>
  </r>
  <r>
    <x v="3"/>
    <s v="Office Supplies"/>
    <x v="2725"/>
    <n v="9"/>
    <n v="0"/>
    <x v="3034"/>
  </r>
  <r>
    <x v="3"/>
    <s v="Office Supplies"/>
    <x v="95"/>
    <n v="2"/>
    <n v="0"/>
    <x v="3035"/>
  </r>
  <r>
    <x v="1"/>
    <s v="Office Supplies"/>
    <x v="2726"/>
    <n v="11"/>
    <n v="0.7"/>
    <x v="3036"/>
  </r>
  <r>
    <x v="2"/>
    <s v="Technology"/>
    <x v="1717"/>
    <n v="3"/>
    <n v="0.2"/>
    <x v="3037"/>
  </r>
  <r>
    <x v="1"/>
    <s v="Office Supplies"/>
    <x v="2727"/>
    <n v="4"/>
    <n v="0"/>
    <x v="3038"/>
  </r>
  <r>
    <x v="3"/>
    <s v="Technology"/>
    <x v="2728"/>
    <n v="2"/>
    <n v="0.2"/>
    <x v="3039"/>
  </r>
  <r>
    <x v="2"/>
    <s v="Technology"/>
    <x v="2729"/>
    <n v="4"/>
    <n v="0"/>
    <x v="3040"/>
  </r>
  <r>
    <x v="2"/>
    <s v="Furniture"/>
    <x v="2730"/>
    <n v="5"/>
    <n v="0.6"/>
    <x v="3041"/>
  </r>
  <r>
    <x v="0"/>
    <s v="Office Supplies"/>
    <x v="2731"/>
    <n v="1"/>
    <n v="0.2"/>
    <x v="3042"/>
  </r>
  <r>
    <x v="3"/>
    <s v="Office Supplies"/>
    <x v="1393"/>
    <n v="1"/>
    <n v="0.2"/>
    <x v="3043"/>
  </r>
  <r>
    <x v="3"/>
    <s v="Office Supplies"/>
    <x v="2732"/>
    <n v="3"/>
    <n v="0"/>
    <x v="3044"/>
  </r>
  <r>
    <x v="1"/>
    <s v="Office Supplies"/>
    <x v="2121"/>
    <n v="6"/>
    <n v="0.2"/>
    <x v="3045"/>
  </r>
  <r>
    <x v="3"/>
    <s v="Technology"/>
    <x v="2733"/>
    <n v="3"/>
    <n v="0.4"/>
    <x v="3046"/>
  </r>
  <r>
    <x v="1"/>
    <s v="Furniture"/>
    <x v="39"/>
    <n v="1"/>
    <n v="0.2"/>
    <x v="55"/>
  </r>
  <r>
    <x v="2"/>
    <s v="Office Supplies"/>
    <x v="2734"/>
    <n v="8"/>
    <n v="0.8"/>
    <x v="3047"/>
  </r>
  <r>
    <x v="2"/>
    <s v="Technology"/>
    <x v="2735"/>
    <n v="2"/>
    <n v="0.1"/>
    <x v="3048"/>
  </r>
  <r>
    <x v="3"/>
    <s v="Furniture"/>
    <x v="2736"/>
    <n v="2"/>
    <n v="0"/>
    <x v="3049"/>
  </r>
  <r>
    <x v="0"/>
    <s v="Office Supplies"/>
    <x v="1940"/>
    <n v="2"/>
    <n v="0"/>
    <x v="2104"/>
  </r>
  <r>
    <x v="0"/>
    <s v="Furniture"/>
    <x v="513"/>
    <n v="2"/>
    <n v="0.2"/>
    <x v="3050"/>
  </r>
  <r>
    <x v="3"/>
    <s v="Technology"/>
    <x v="2737"/>
    <n v="5"/>
    <n v="0.4"/>
    <x v="3051"/>
  </r>
  <r>
    <x v="0"/>
    <s v="Technology"/>
    <x v="1935"/>
    <n v="5"/>
    <n v="0"/>
    <x v="2099"/>
  </r>
  <r>
    <x v="3"/>
    <s v="Office Supplies"/>
    <x v="122"/>
    <n v="5"/>
    <n v="0.2"/>
    <x v="122"/>
  </r>
  <r>
    <x v="2"/>
    <s v="Office Supplies"/>
    <x v="2738"/>
    <n v="4"/>
    <n v="0.2"/>
    <x v="3052"/>
  </r>
  <r>
    <x v="0"/>
    <s v="Furniture"/>
    <x v="2124"/>
    <n v="3"/>
    <n v="0"/>
    <x v="2310"/>
  </r>
  <r>
    <x v="1"/>
    <s v="Technology"/>
    <x v="2739"/>
    <n v="7"/>
    <n v="0"/>
    <x v="3053"/>
  </r>
  <r>
    <x v="3"/>
    <s v="Furniture"/>
    <x v="2740"/>
    <n v="2"/>
    <n v="0.4"/>
    <x v="3054"/>
  </r>
  <r>
    <x v="2"/>
    <s v="Office Supplies"/>
    <x v="756"/>
    <n v="4"/>
    <n v="0"/>
    <x v="3055"/>
  </r>
  <r>
    <x v="0"/>
    <s v="Technology"/>
    <x v="2741"/>
    <n v="3"/>
    <n v="0.2"/>
    <x v="3056"/>
  </r>
  <r>
    <x v="2"/>
    <s v="Technology"/>
    <x v="2742"/>
    <n v="1"/>
    <n v="0.2"/>
    <x v="3057"/>
  </r>
  <r>
    <x v="1"/>
    <s v="Technology"/>
    <x v="2743"/>
    <n v="2"/>
    <n v="0"/>
    <x v="3058"/>
  </r>
  <r>
    <x v="3"/>
    <s v="Furniture"/>
    <x v="2744"/>
    <n v="2"/>
    <n v="0.2"/>
    <x v="3059"/>
  </r>
  <r>
    <x v="0"/>
    <s v="Office Supplies"/>
    <x v="2745"/>
    <n v="2"/>
    <n v="0.2"/>
    <x v="3060"/>
  </r>
  <r>
    <x v="2"/>
    <s v="Office Supplies"/>
    <x v="2746"/>
    <n v="3"/>
    <n v="0.2"/>
    <x v="3061"/>
  </r>
  <r>
    <x v="0"/>
    <s v="Office Supplies"/>
    <x v="2747"/>
    <n v="4"/>
    <n v="0"/>
    <x v="3062"/>
  </r>
  <r>
    <x v="0"/>
    <s v="Office Supplies"/>
    <x v="2748"/>
    <n v="9"/>
    <n v="0"/>
    <x v="2803"/>
  </r>
  <r>
    <x v="2"/>
    <s v="Office Supplies"/>
    <x v="546"/>
    <n v="4"/>
    <n v="0"/>
    <x v="557"/>
  </r>
  <r>
    <x v="3"/>
    <s v="Office Supplies"/>
    <x v="2749"/>
    <n v="5"/>
    <n v="0"/>
    <x v="3063"/>
  </r>
  <r>
    <x v="0"/>
    <s v="Technology"/>
    <x v="1751"/>
    <n v="3"/>
    <n v="0.2"/>
    <x v="1889"/>
  </r>
  <r>
    <x v="3"/>
    <s v="Office Supplies"/>
    <x v="2061"/>
    <n v="6"/>
    <n v="0"/>
    <x v="3064"/>
  </r>
  <r>
    <x v="0"/>
    <s v="Furniture"/>
    <x v="1780"/>
    <n v="3"/>
    <n v="0.2"/>
    <x v="3065"/>
  </r>
  <r>
    <x v="1"/>
    <s v="Office Supplies"/>
    <x v="780"/>
    <n v="3"/>
    <n v="0"/>
    <x v="815"/>
  </r>
  <r>
    <x v="1"/>
    <s v="Technology"/>
    <x v="2750"/>
    <n v="3"/>
    <n v="0"/>
    <x v="3066"/>
  </r>
  <r>
    <x v="0"/>
    <s v="Technology"/>
    <x v="2751"/>
    <n v="2"/>
    <n v="0"/>
    <x v="3067"/>
  </r>
  <r>
    <x v="0"/>
    <s v="Office Supplies"/>
    <x v="1318"/>
    <n v="2"/>
    <n v="0"/>
    <x v="1416"/>
  </r>
  <r>
    <x v="1"/>
    <s v="Furniture"/>
    <x v="2752"/>
    <n v="7"/>
    <n v="0"/>
    <x v="3068"/>
  </r>
  <r>
    <x v="1"/>
    <s v="Furniture"/>
    <x v="2753"/>
    <n v="3"/>
    <n v="0.2"/>
    <x v="3069"/>
  </r>
  <r>
    <x v="0"/>
    <s v="Office Supplies"/>
    <x v="2754"/>
    <n v="1"/>
    <n v="0"/>
    <x v="3070"/>
  </r>
  <r>
    <x v="0"/>
    <s v="Office Supplies"/>
    <x v="2755"/>
    <n v="3"/>
    <n v="0.2"/>
    <x v="3071"/>
  </r>
  <r>
    <x v="3"/>
    <s v="Office Supplies"/>
    <x v="2756"/>
    <n v="8"/>
    <n v="0.7"/>
    <x v="3072"/>
  </r>
  <r>
    <x v="2"/>
    <s v="Technology"/>
    <x v="2757"/>
    <n v="1"/>
    <n v="0"/>
    <x v="3073"/>
  </r>
  <r>
    <x v="2"/>
    <s v="Office Supplies"/>
    <x v="2758"/>
    <n v="4"/>
    <n v="0.2"/>
    <x v="3074"/>
  </r>
  <r>
    <x v="1"/>
    <s v="Office Supplies"/>
    <x v="2759"/>
    <n v="5"/>
    <n v="0.2"/>
    <x v="3075"/>
  </r>
  <r>
    <x v="2"/>
    <s v="Office Supplies"/>
    <x v="2760"/>
    <n v="5"/>
    <n v="0.8"/>
    <x v="3076"/>
  </r>
  <r>
    <x v="3"/>
    <s v="Office Supplies"/>
    <x v="2761"/>
    <n v="2"/>
    <n v="0"/>
    <x v="3077"/>
  </r>
  <r>
    <x v="3"/>
    <s v="Office Supplies"/>
    <x v="2053"/>
    <n v="3"/>
    <n v="0.2"/>
    <x v="3078"/>
  </r>
  <r>
    <x v="2"/>
    <s v="Office Supplies"/>
    <x v="2762"/>
    <n v="1"/>
    <n v="0.8"/>
    <x v="3079"/>
  </r>
  <r>
    <x v="1"/>
    <s v="Office Supplies"/>
    <x v="2763"/>
    <n v="1"/>
    <n v="0"/>
    <x v="3080"/>
  </r>
  <r>
    <x v="3"/>
    <s v="Office Supplies"/>
    <x v="2764"/>
    <n v="2"/>
    <n v="0"/>
    <x v="3081"/>
  </r>
  <r>
    <x v="2"/>
    <s v="Furniture"/>
    <x v="1905"/>
    <n v="4"/>
    <n v="0"/>
    <x v="2065"/>
  </r>
  <r>
    <x v="1"/>
    <s v="Office Supplies"/>
    <x v="2765"/>
    <n v="12"/>
    <n v="0"/>
    <x v="3082"/>
  </r>
  <r>
    <x v="3"/>
    <s v="Furniture"/>
    <x v="2766"/>
    <n v="9"/>
    <n v="0.1"/>
    <x v="3083"/>
  </r>
  <r>
    <x v="3"/>
    <s v="Furniture"/>
    <x v="988"/>
    <n v="2"/>
    <n v="0.2"/>
    <x v="55"/>
  </r>
  <r>
    <x v="1"/>
    <s v="Furniture"/>
    <x v="2767"/>
    <n v="3"/>
    <n v="0.2"/>
    <x v="3084"/>
  </r>
  <r>
    <x v="1"/>
    <s v="Technology"/>
    <x v="2090"/>
    <n v="3"/>
    <n v="0.2"/>
    <x v="3085"/>
  </r>
  <r>
    <x v="3"/>
    <s v="Office Supplies"/>
    <x v="479"/>
    <n v="3"/>
    <n v="0"/>
    <x v="488"/>
  </r>
  <r>
    <x v="1"/>
    <s v="Technology"/>
    <x v="2768"/>
    <n v="2"/>
    <n v="0.2"/>
    <x v="3086"/>
  </r>
  <r>
    <x v="3"/>
    <s v="Furniture"/>
    <x v="2769"/>
    <n v="7"/>
    <n v="0"/>
    <x v="3087"/>
  </r>
  <r>
    <x v="3"/>
    <s v="Office Supplies"/>
    <x v="58"/>
    <n v="2"/>
    <n v="0.2"/>
    <x v="617"/>
  </r>
  <r>
    <x v="0"/>
    <s v="Office Supplies"/>
    <x v="2770"/>
    <n v="2"/>
    <n v="0"/>
    <x v="3088"/>
  </r>
  <r>
    <x v="2"/>
    <s v="Furniture"/>
    <x v="2771"/>
    <n v="5"/>
    <n v="0.5"/>
    <x v="3089"/>
  </r>
  <r>
    <x v="1"/>
    <s v="Office Supplies"/>
    <x v="2772"/>
    <n v="7"/>
    <n v="0.2"/>
    <x v="3090"/>
  </r>
  <r>
    <x v="0"/>
    <s v="Furniture"/>
    <x v="1475"/>
    <n v="3"/>
    <n v="0"/>
    <x v="1588"/>
  </r>
  <r>
    <x v="1"/>
    <s v="Office Supplies"/>
    <x v="184"/>
    <n v="3"/>
    <n v="0"/>
    <x v="185"/>
  </r>
  <r>
    <x v="2"/>
    <s v="Furniture"/>
    <x v="2773"/>
    <n v="7"/>
    <n v="0.3"/>
    <x v="3091"/>
  </r>
  <r>
    <x v="0"/>
    <s v="Technology"/>
    <x v="2774"/>
    <n v="2"/>
    <n v="0.2"/>
    <x v="3092"/>
  </r>
  <r>
    <x v="3"/>
    <s v="Furniture"/>
    <x v="2226"/>
    <n v="3"/>
    <n v="0.1"/>
    <x v="2437"/>
  </r>
  <r>
    <x v="2"/>
    <s v="Office Supplies"/>
    <x v="2775"/>
    <n v="2"/>
    <n v="0.2"/>
    <x v="3093"/>
  </r>
  <r>
    <x v="1"/>
    <s v="Office Supplies"/>
    <x v="2776"/>
    <n v="2"/>
    <n v="0.2"/>
    <x v="3094"/>
  </r>
  <r>
    <x v="1"/>
    <s v="Office Supplies"/>
    <x v="2777"/>
    <n v="1"/>
    <n v="0"/>
    <x v="3095"/>
  </r>
  <r>
    <x v="1"/>
    <s v="Office Supplies"/>
    <x v="67"/>
    <n v="2"/>
    <n v="0"/>
    <x v="67"/>
  </r>
  <r>
    <x v="3"/>
    <s v="Furniture"/>
    <x v="2778"/>
    <n v="5"/>
    <n v="0"/>
    <x v="3096"/>
  </r>
  <r>
    <x v="0"/>
    <s v="Office Supplies"/>
    <x v="1187"/>
    <n v="5"/>
    <n v="0.2"/>
    <x v="2733"/>
  </r>
  <r>
    <x v="2"/>
    <s v="Office Supplies"/>
    <x v="14"/>
    <n v="5"/>
    <n v="0"/>
    <x v="14"/>
  </r>
  <r>
    <x v="0"/>
    <s v="Technology"/>
    <x v="2779"/>
    <n v="4"/>
    <n v="0.2"/>
    <x v="3097"/>
  </r>
  <r>
    <x v="3"/>
    <s v="Office Supplies"/>
    <x v="2780"/>
    <n v="4"/>
    <n v="0.7"/>
    <x v="3098"/>
  </r>
  <r>
    <x v="2"/>
    <s v="Office Supplies"/>
    <x v="2781"/>
    <n v="3"/>
    <n v="0.8"/>
    <x v="3099"/>
  </r>
  <r>
    <x v="3"/>
    <s v="Office Supplies"/>
    <x v="60"/>
    <n v="2"/>
    <n v="0"/>
    <x v="60"/>
  </r>
  <r>
    <x v="3"/>
    <s v="Office Supplies"/>
    <x v="2782"/>
    <n v="3"/>
    <n v="0.2"/>
    <x v="3100"/>
  </r>
  <r>
    <x v="2"/>
    <s v="Office Supplies"/>
    <x v="114"/>
    <n v="7"/>
    <n v="0.2"/>
    <x v="114"/>
  </r>
  <r>
    <x v="0"/>
    <s v="Furniture"/>
    <x v="550"/>
    <n v="1"/>
    <n v="0.2"/>
    <x v="55"/>
  </r>
  <r>
    <x v="0"/>
    <s v="Office Supplies"/>
    <x v="2783"/>
    <n v="4"/>
    <n v="0"/>
    <x v="3101"/>
  </r>
  <r>
    <x v="2"/>
    <s v="Office Supplies"/>
    <x v="2784"/>
    <n v="4"/>
    <n v="0.8"/>
    <x v="3102"/>
  </r>
  <r>
    <x v="2"/>
    <s v="Technology"/>
    <x v="2785"/>
    <n v="2"/>
    <n v="0"/>
    <x v="3103"/>
  </r>
  <r>
    <x v="0"/>
    <s v="Furniture"/>
    <x v="2786"/>
    <n v="6"/>
    <n v="0"/>
    <x v="3104"/>
  </r>
  <r>
    <x v="1"/>
    <s v="Office Supplies"/>
    <x v="1"/>
    <n v="2"/>
    <n v="0"/>
    <x v="1"/>
  </r>
  <r>
    <x v="1"/>
    <s v="Office Supplies"/>
    <x v="2787"/>
    <n v="2"/>
    <n v="0.7"/>
    <x v="3105"/>
  </r>
  <r>
    <x v="1"/>
    <s v="Technology"/>
    <x v="2788"/>
    <n v="1"/>
    <n v="0.5"/>
    <x v="3106"/>
  </r>
  <r>
    <x v="0"/>
    <s v="Furniture"/>
    <x v="298"/>
    <n v="4"/>
    <n v="0"/>
    <x v="303"/>
  </r>
  <r>
    <x v="2"/>
    <s v="Office Supplies"/>
    <x v="2789"/>
    <n v="3"/>
    <n v="0.8"/>
    <x v="3107"/>
  </r>
  <r>
    <x v="0"/>
    <s v="Furniture"/>
    <x v="2771"/>
    <n v="5"/>
    <n v="0.5"/>
    <x v="3089"/>
  </r>
  <r>
    <x v="3"/>
    <s v="Furniture"/>
    <x v="2790"/>
    <n v="5"/>
    <n v="0.2"/>
    <x v="3108"/>
  </r>
  <r>
    <x v="2"/>
    <s v="Furniture"/>
    <x v="2791"/>
    <n v="2"/>
    <n v="0.6"/>
    <x v="3109"/>
  </r>
  <r>
    <x v="0"/>
    <s v="Furniture"/>
    <x v="2792"/>
    <n v="8"/>
    <n v="0.2"/>
    <x v="3110"/>
  </r>
  <r>
    <x v="3"/>
    <s v="Furniture"/>
    <x v="2793"/>
    <n v="5"/>
    <n v="0.5"/>
    <x v="3111"/>
  </r>
  <r>
    <x v="0"/>
    <s v="Office Supplies"/>
    <x v="2794"/>
    <n v="3"/>
    <n v="0.2"/>
    <x v="3112"/>
  </r>
  <r>
    <x v="3"/>
    <s v="Technology"/>
    <x v="2795"/>
    <n v="3"/>
    <n v="0.7"/>
    <x v="3113"/>
  </r>
  <r>
    <x v="0"/>
    <s v="Technology"/>
    <x v="2796"/>
    <n v="1"/>
    <n v="0"/>
    <x v="3114"/>
  </r>
  <r>
    <x v="2"/>
    <s v="Office Supplies"/>
    <x v="2797"/>
    <n v="7"/>
    <n v="0.8"/>
    <x v="3115"/>
  </r>
  <r>
    <x v="0"/>
    <s v="Office Supplies"/>
    <x v="1827"/>
    <n v="5"/>
    <n v="0"/>
    <x v="1979"/>
  </r>
  <r>
    <x v="1"/>
    <s v="Office Supplies"/>
    <x v="2798"/>
    <n v="4"/>
    <n v="0.7"/>
    <x v="3116"/>
  </r>
  <r>
    <x v="2"/>
    <s v="Office Supplies"/>
    <x v="1326"/>
    <n v="1"/>
    <n v="0.2"/>
    <x v="1423"/>
  </r>
  <r>
    <x v="2"/>
    <s v="Technology"/>
    <x v="2404"/>
    <n v="3"/>
    <n v="0.2"/>
    <x v="2651"/>
  </r>
  <r>
    <x v="3"/>
    <s v="Office Supplies"/>
    <x v="1723"/>
    <n v="2"/>
    <n v="0"/>
    <x v="2667"/>
  </r>
  <r>
    <x v="3"/>
    <s v="Technology"/>
    <x v="2799"/>
    <n v="3"/>
    <n v="0"/>
    <x v="3117"/>
  </r>
  <r>
    <x v="3"/>
    <s v="Office Supplies"/>
    <x v="2800"/>
    <n v="2"/>
    <n v="0"/>
    <x v="3118"/>
  </r>
  <r>
    <x v="2"/>
    <s v="Technology"/>
    <x v="2801"/>
    <n v="8"/>
    <n v="0"/>
    <x v="3119"/>
  </r>
  <r>
    <x v="3"/>
    <s v="Office Supplies"/>
    <x v="661"/>
    <n v="6"/>
    <n v="0.2"/>
    <x v="686"/>
  </r>
  <r>
    <x v="0"/>
    <s v="Office Supplies"/>
    <x v="2802"/>
    <n v="7"/>
    <n v="0"/>
    <x v="3120"/>
  </r>
  <r>
    <x v="0"/>
    <s v="Office Supplies"/>
    <x v="453"/>
    <n v="2"/>
    <n v="0"/>
    <x v="460"/>
  </r>
  <r>
    <x v="3"/>
    <s v="Office Supplies"/>
    <x v="678"/>
    <n v="1"/>
    <n v="0"/>
    <x v="705"/>
  </r>
  <r>
    <x v="1"/>
    <s v="Office Supplies"/>
    <x v="1126"/>
    <n v="2"/>
    <n v="0.2"/>
    <x v="3121"/>
  </r>
  <r>
    <x v="2"/>
    <s v="Furniture"/>
    <x v="2803"/>
    <n v="2"/>
    <n v="0.3"/>
    <x v="3122"/>
  </r>
  <r>
    <x v="1"/>
    <s v="Office Supplies"/>
    <x v="2248"/>
    <n v="5"/>
    <n v="0.2"/>
    <x v="3123"/>
  </r>
  <r>
    <x v="2"/>
    <s v="Office Supplies"/>
    <x v="2804"/>
    <n v="2"/>
    <n v="0.8"/>
    <x v="3124"/>
  </r>
  <r>
    <x v="2"/>
    <s v="Office Supplies"/>
    <x v="1834"/>
    <n v="5"/>
    <n v="0"/>
    <x v="1986"/>
  </r>
  <r>
    <x v="2"/>
    <s v="Office Supplies"/>
    <x v="2805"/>
    <n v="3"/>
    <n v="0.2"/>
    <x v="3125"/>
  </r>
  <r>
    <x v="0"/>
    <s v="Office Supplies"/>
    <x v="762"/>
    <n v="7"/>
    <n v="0.2"/>
    <x v="796"/>
  </r>
  <r>
    <x v="3"/>
    <s v="Office Supplies"/>
    <x v="2806"/>
    <n v="4"/>
    <n v="0.2"/>
    <x v="3126"/>
  </r>
  <r>
    <x v="3"/>
    <s v="Technology"/>
    <x v="1142"/>
    <n v="3"/>
    <n v="0"/>
    <x v="1220"/>
  </r>
  <r>
    <x v="1"/>
    <s v="Office Supplies"/>
    <x v="1702"/>
    <n v="2"/>
    <n v="0.2"/>
    <x v="3127"/>
  </r>
  <r>
    <x v="2"/>
    <s v="Office Supplies"/>
    <x v="2807"/>
    <n v="3"/>
    <n v="0.8"/>
    <x v="3128"/>
  </r>
  <r>
    <x v="1"/>
    <s v="Office Supplies"/>
    <x v="2808"/>
    <n v="3"/>
    <n v="0"/>
    <x v="3129"/>
  </r>
  <r>
    <x v="3"/>
    <s v="Furniture"/>
    <x v="2809"/>
    <n v="3"/>
    <n v="0"/>
    <x v="3130"/>
  </r>
  <r>
    <x v="3"/>
    <s v="Office Supplies"/>
    <x v="2810"/>
    <n v="4"/>
    <n v="0.2"/>
    <x v="3131"/>
  </r>
  <r>
    <x v="0"/>
    <s v="Office Supplies"/>
    <x v="2811"/>
    <n v="2"/>
    <n v="0"/>
    <x v="3132"/>
  </r>
  <r>
    <x v="1"/>
    <s v="Furniture"/>
    <x v="916"/>
    <n v="2"/>
    <n v="0"/>
    <x v="3133"/>
  </r>
  <r>
    <x v="0"/>
    <s v="Office Supplies"/>
    <x v="2812"/>
    <n v="5"/>
    <n v="0"/>
    <x v="3134"/>
  </r>
  <r>
    <x v="0"/>
    <s v="Office Supplies"/>
    <x v="2813"/>
    <n v="3"/>
    <n v="0.2"/>
    <x v="3135"/>
  </r>
  <r>
    <x v="0"/>
    <s v="Furniture"/>
    <x v="2814"/>
    <n v="2"/>
    <n v="0.15"/>
    <x v="3136"/>
  </r>
  <r>
    <x v="2"/>
    <s v="Technology"/>
    <x v="2815"/>
    <n v="1"/>
    <n v="0.2"/>
    <x v="3137"/>
  </r>
  <r>
    <x v="0"/>
    <s v="Office Supplies"/>
    <x v="2816"/>
    <n v="5"/>
    <n v="0.2"/>
    <x v="3138"/>
  </r>
  <r>
    <x v="0"/>
    <s v="Office Supplies"/>
    <x v="2817"/>
    <n v="6"/>
    <n v="0.2"/>
    <x v="3139"/>
  </r>
  <r>
    <x v="2"/>
    <s v="Furniture"/>
    <x v="808"/>
    <n v="5"/>
    <n v="0"/>
    <x v="3140"/>
  </r>
  <r>
    <x v="3"/>
    <s v="Office Supplies"/>
    <x v="2818"/>
    <n v="4"/>
    <n v="0.7"/>
    <x v="3141"/>
  </r>
  <r>
    <x v="1"/>
    <s v="Office Supplies"/>
    <x v="929"/>
    <n v="8"/>
    <n v="0"/>
    <x v="2754"/>
  </r>
  <r>
    <x v="3"/>
    <s v="Office Supplies"/>
    <x v="1059"/>
    <n v="2"/>
    <n v="0"/>
    <x v="3142"/>
  </r>
  <r>
    <x v="0"/>
    <s v="Furniture"/>
    <x v="2819"/>
    <n v="4"/>
    <n v="0"/>
    <x v="3143"/>
  </r>
  <r>
    <x v="0"/>
    <s v="Furniture"/>
    <x v="2820"/>
    <n v="7"/>
    <n v="0"/>
    <x v="3144"/>
  </r>
  <r>
    <x v="3"/>
    <s v="Furniture"/>
    <x v="2821"/>
    <n v="9"/>
    <n v="0"/>
    <x v="3145"/>
  </r>
  <r>
    <x v="0"/>
    <s v="Office Supplies"/>
    <x v="2822"/>
    <n v="3"/>
    <n v="0.2"/>
    <x v="3146"/>
  </r>
  <r>
    <x v="0"/>
    <s v="Office Supplies"/>
    <x v="2119"/>
    <n v="6"/>
    <n v="0"/>
    <x v="2305"/>
  </r>
  <r>
    <x v="3"/>
    <s v="Furniture"/>
    <x v="2823"/>
    <n v="1"/>
    <n v="0.1"/>
    <x v="3147"/>
  </r>
  <r>
    <x v="0"/>
    <s v="Office Supplies"/>
    <x v="2311"/>
    <n v="5"/>
    <n v="0"/>
    <x v="3148"/>
  </r>
  <r>
    <x v="2"/>
    <s v="Technology"/>
    <x v="2824"/>
    <n v="1"/>
    <n v="0"/>
    <x v="3149"/>
  </r>
  <r>
    <x v="3"/>
    <s v="Office Supplies"/>
    <x v="2825"/>
    <n v="7"/>
    <n v="0"/>
    <x v="3150"/>
  </r>
  <r>
    <x v="0"/>
    <s v="Furniture"/>
    <x v="453"/>
    <n v="2"/>
    <n v="0"/>
    <x v="460"/>
  </r>
  <r>
    <x v="3"/>
    <s v="Technology"/>
    <x v="2826"/>
    <n v="3"/>
    <n v="0.2"/>
    <x v="3151"/>
  </r>
  <r>
    <x v="3"/>
    <s v="Furniture"/>
    <x v="2827"/>
    <n v="1"/>
    <n v="0"/>
    <x v="3152"/>
  </r>
  <r>
    <x v="0"/>
    <s v="Furniture"/>
    <x v="2828"/>
    <n v="2"/>
    <n v="0.2"/>
    <x v="3153"/>
  </r>
  <r>
    <x v="1"/>
    <s v="Furniture"/>
    <x v="2443"/>
    <n v="3"/>
    <n v="0.2"/>
    <x v="3154"/>
  </r>
  <r>
    <x v="0"/>
    <s v="Office Supplies"/>
    <x v="255"/>
    <n v="3"/>
    <n v="0"/>
    <x v="3155"/>
  </r>
  <r>
    <x v="0"/>
    <s v="Technology"/>
    <x v="2829"/>
    <n v="5"/>
    <n v="0.2"/>
    <x v="3156"/>
  </r>
  <r>
    <x v="3"/>
    <s v="Office Supplies"/>
    <x v="58"/>
    <n v="2"/>
    <n v="0.2"/>
    <x v="617"/>
  </r>
  <r>
    <x v="0"/>
    <s v="Office Supplies"/>
    <x v="1502"/>
    <n v="3"/>
    <n v="0"/>
    <x v="1620"/>
  </r>
  <r>
    <x v="3"/>
    <s v="Office Supplies"/>
    <x v="2830"/>
    <n v="13"/>
    <n v="0.2"/>
    <x v="3157"/>
  </r>
  <r>
    <x v="2"/>
    <s v="Office Supplies"/>
    <x v="1366"/>
    <n v="3"/>
    <n v="0.2"/>
    <x v="3158"/>
  </r>
  <r>
    <x v="2"/>
    <s v="Office Supplies"/>
    <x v="2831"/>
    <n v="2"/>
    <n v="0.2"/>
    <x v="3159"/>
  </r>
  <r>
    <x v="3"/>
    <s v="Office Supplies"/>
    <x v="1528"/>
    <n v="3"/>
    <n v="0.2"/>
    <x v="3160"/>
  </r>
  <r>
    <x v="2"/>
    <s v="Office Supplies"/>
    <x v="2832"/>
    <n v="1"/>
    <n v="0.2"/>
    <x v="3161"/>
  </r>
  <r>
    <x v="1"/>
    <s v="Technology"/>
    <x v="720"/>
    <n v="2"/>
    <n v="0"/>
    <x v="3162"/>
  </r>
  <r>
    <x v="3"/>
    <s v="Furniture"/>
    <x v="2833"/>
    <n v="2"/>
    <n v="0.1"/>
    <x v="3163"/>
  </r>
  <r>
    <x v="3"/>
    <s v="Office Supplies"/>
    <x v="2834"/>
    <n v="5"/>
    <n v="0"/>
    <x v="3164"/>
  </r>
  <r>
    <x v="0"/>
    <s v="Furniture"/>
    <x v="374"/>
    <n v="3"/>
    <n v="0.2"/>
    <x v="3165"/>
  </r>
  <r>
    <x v="0"/>
    <s v="Furniture"/>
    <x v="2835"/>
    <n v="4"/>
    <n v="0.2"/>
    <x v="3166"/>
  </r>
  <r>
    <x v="2"/>
    <s v="Office Supplies"/>
    <x v="2836"/>
    <n v="2"/>
    <n v="0"/>
    <x v="3167"/>
  </r>
  <r>
    <x v="0"/>
    <s v="Office Supplies"/>
    <x v="1955"/>
    <n v="2"/>
    <n v="0"/>
    <x v="3168"/>
  </r>
  <r>
    <x v="2"/>
    <s v="Technology"/>
    <x v="2837"/>
    <n v="5"/>
    <n v="0"/>
    <x v="3169"/>
  </r>
  <r>
    <x v="1"/>
    <s v="Furniture"/>
    <x v="2838"/>
    <n v="1"/>
    <n v="0.2"/>
    <x v="3170"/>
  </r>
  <r>
    <x v="0"/>
    <s v="Office Supplies"/>
    <x v="1680"/>
    <n v="5"/>
    <n v="0"/>
    <x v="3171"/>
  </r>
  <r>
    <x v="0"/>
    <s v="Technology"/>
    <x v="2839"/>
    <n v="3"/>
    <n v="0.2"/>
    <x v="3172"/>
  </r>
  <r>
    <x v="2"/>
    <s v="Office Supplies"/>
    <x v="2840"/>
    <n v="4"/>
    <n v="0"/>
    <x v="3173"/>
  </r>
  <r>
    <x v="2"/>
    <s v="Office Supplies"/>
    <x v="955"/>
    <n v="1"/>
    <n v="0.2"/>
    <x v="2400"/>
  </r>
  <r>
    <x v="0"/>
    <s v="Furniture"/>
    <x v="2841"/>
    <n v="5"/>
    <n v="0"/>
    <x v="3174"/>
  </r>
  <r>
    <x v="1"/>
    <s v="Office Supplies"/>
    <x v="2842"/>
    <n v="5"/>
    <n v="0"/>
    <x v="3175"/>
  </r>
  <r>
    <x v="2"/>
    <s v="Technology"/>
    <x v="1991"/>
    <n v="7"/>
    <n v="0.2"/>
    <x v="3176"/>
  </r>
  <r>
    <x v="0"/>
    <s v="Technology"/>
    <x v="2507"/>
    <n v="3"/>
    <n v="0.2"/>
    <x v="3177"/>
  </r>
  <r>
    <x v="2"/>
    <s v="Furniture"/>
    <x v="2843"/>
    <n v="2"/>
    <n v="0.32"/>
    <x v="3178"/>
  </r>
  <r>
    <x v="2"/>
    <s v="Office Supplies"/>
    <x v="802"/>
    <n v="3"/>
    <n v="0.2"/>
    <x v="843"/>
  </r>
  <r>
    <x v="3"/>
    <s v="Technology"/>
    <x v="1218"/>
    <n v="3"/>
    <n v="0.2"/>
    <x v="3179"/>
  </r>
  <r>
    <x v="2"/>
    <s v="Office Supplies"/>
    <x v="2844"/>
    <n v="3"/>
    <n v="0.2"/>
    <x v="3180"/>
  </r>
  <r>
    <x v="2"/>
    <s v="Office Supplies"/>
    <x v="2845"/>
    <n v="8"/>
    <n v="0.8"/>
    <x v="3181"/>
  </r>
  <r>
    <x v="2"/>
    <s v="Office Supplies"/>
    <x v="1034"/>
    <n v="2"/>
    <n v="0.2"/>
    <x v="3182"/>
  </r>
  <r>
    <x v="0"/>
    <s v="Technology"/>
    <x v="635"/>
    <n v="6"/>
    <n v="0.2"/>
    <x v="3183"/>
  </r>
  <r>
    <x v="2"/>
    <s v="Technology"/>
    <x v="2846"/>
    <n v="3"/>
    <n v="0"/>
    <x v="3184"/>
  </r>
  <r>
    <x v="0"/>
    <s v="Office Supplies"/>
    <x v="2847"/>
    <n v="4"/>
    <n v="0.2"/>
    <x v="3185"/>
  </r>
  <r>
    <x v="3"/>
    <s v="Technology"/>
    <x v="2848"/>
    <n v="4"/>
    <n v="0.2"/>
    <x v="3186"/>
  </r>
  <r>
    <x v="2"/>
    <s v="Office Supplies"/>
    <x v="2849"/>
    <n v="5"/>
    <n v="0.8"/>
    <x v="3187"/>
  </r>
  <r>
    <x v="2"/>
    <s v="Office Supplies"/>
    <x v="2"/>
    <n v="2"/>
    <n v="0.2"/>
    <x v="2683"/>
  </r>
  <r>
    <x v="0"/>
    <s v="Office Supplies"/>
    <x v="1146"/>
    <n v="2"/>
    <n v="0"/>
    <x v="3188"/>
  </r>
  <r>
    <x v="0"/>
    <s v="Furniture"/>
    <x v="2850"/>
    <n v="3"/>
    <n v="0.2"/>
    <x v="3189"/>
  </r>
  <r>
    <x v="0"/>
    <s v="Office Supplies"/>
    <x v="893"/>
    <n v="1"/>
    <n v="0"/>
    <x v="3190"/>
  </r>
  <r>
    <x v="2"/>
    <s v="Office Supplies"/>
    <x v="2851"/>
    <n v="8"/>
    <n v="0"/>
    <x v="3191"/>
  </r>
  <r>
    <x v="3"/>
    <s v="Office Supplies"/>
    <x v="1510"/>
    <n v="3"/>
    <n v="0"/>
    <x v="3192"/>
  </r>
  <r>
    <x v="3"/>
    <s v="Technology"/>
    <x v="2229"/>
    <n v="4"/>
    <n v="0"/>
    <x v="3193"/>
  </r>
  <r>
    <x v="0"/>
    <s v="Office Supplies"/>
    <x v="1714"/>
    <n v="5"/>
    <n v="0"/>
    <x v="1849"/>
  </r>
  <r>
    <x v="3"/>
    <s v="Office Supplies"/>
    <x v="2852"/>
    <n v="4"/>
    <n v="0.7"/>
    <x v="3194"/>
  </r>
  <r>
    <x v="3"/>
    <s v="Furniture"/>
    <x v="2853"/>
    <n v="1"/>
    <n v="0"/>
    <x v="3195"/>
  </r>
  <r>
    <x v="1"/>
    <s v="Office Supplies"/>
    <x v="2836"/>
    <n v="2"/>
    <n v="0.2"/>
    <x v="3196"/>
  </r>
  <r>
    <x v="2"/>
    <s v="Office Supplies"/>
    <x v="2854"/>
    <n v="1"/>
    <n v="0"/>
    <x v="3197"/>
  </r>
  <r>
    <x v="3"/>
    <s v="Furniture"/>
    <x v="2173"/>
    <n v="4"/>
    <n v="0"/>
    <x v="3198"/>
  </r>
  <r>
    <x v="3"/>
    <s v="Office Supplies"/>
    <x v="2855"/>
    <n v="4"/>
    <n v="0"/>
    <x v="3199"/>
  </r>
  <r>
    <x v="1"/>
    <s v="Office Supplies"/>
    <x v="2856"/>
    <n v="5"/>
    <n v="0"/>
    <x v="3200"/>
  </r>
  <r>
    <x v="0"/>
    <s v="Furniture"/>
    <x v="2718"/>
    <n v="2"/>
    <n v="0.2"/>
    <x v="3019"/>
  </r>
  <r>
    <x v="3"/>
    <s v="Furniture"/>
    <x v="2857"/>
    <n v="2"/>
    <n v="0.4"/>
    <x v="3201"/>
  </r>
  <r>
    <x v="0"/>
    <s v="Office Supplies"/>
    <x v="977"/>
    <n v="3"/>
    <n v="0"/>
    <x v="3202"/>
  </r>
  <r>
    <x v="1"/>
    <s v="Furniture"/>
    <x v="2858"/>
    <n v="3"/>
    <n v="0.2"/>
    <x v="3203"/>
  </r>
  <r>
    <x v="2"/>
    <s v="Furniture"/>
    <x v="2859"/>
    <n v="7"/>
    <n v="0.5"/>
    <x v="3204"/>
  </r>
  <r>
    <x v="3"/>
    <s v="Office Supplies"/>
    <x v="2860"/>
    <n v="5"/>
    <n v="0.2"/>
    <x v="3205"/>
  </r>
  <r>
    <x v="2"/>
    <s v="Office Supplies"/>
    <x v="2861"/>
    <n v="11"/>
    <n v="0"/>
    <x v="3206"/>
  </r>
  <r>
    <x v="3"/>
    <s v="Office Supplies"/>
    <x v="2862"/>
    <n v="7"/>
    <n v="0"/>
    <x v="3207"/>
  </r>
  <r>
    <x v="0"/>
    <s v="Office Supplies"/>
    <x v="2863"/>
    <n v="9"/>
    <n v="0"/>
    <x v="3208"/>
  </r>
  <r>
    <x v="3"/>
    <s v="Technology"/>
    <x v="2864"/>
    <n v="6"/>
    <n v="0"/>
    <x v="3209"/>
  </r>
  <r>
    <x v="0"/>
    <s v="Furniture"/>
    <x v="2865"/>
    <n v="2"/>
    <n v="0.15"/>
    <x v="3210"/>
  </r>
  <r>
    <x v="1"/>
    <s v="Technology"/>
    <x v="2866"/>
    <n v="2"/>
    <n v="0.2"/>
    <x v="3211"/>
  </r>
  <r>
    <x v="0"/>
    <s v="Technology"/>
    <x v="2867"/>
    <n v="5"/>
    <n v="0.2"/>
    <x v="3212"/>
  </r>
  <r>
    <x v="3"/>
    <s v="Office Supplies"/>
    <x v="2868"/>
    <n v="2"/>
    <n v="0"/>
    <x v="3213"/>
  </r>
  <r>
    <x v="3"/>
    <s v="Technology"/>
    <x v="192"/>
    <n v="3"/>
    <n v="0.2"/>
    <x v="193"/>
  </r>
  <r>
    <x v="3"/>
    <s v="Office Supplies"/>
    <x v="649"/>
    <n v="3"/>
    <n v="0"/>
    <x v="3214"/>
  </r>
  <r>
    <x v="3"/>
    <s v="Furniture"/>
    <x v="2869"/>
    <n v="7"/>
    <n v="0.5"/>
    <x v="3215"/>
  </r>
  <r>
    <x v="0"/>
    <s v="Technology"/>
    <x v="2870"/>
    <n v="5"/>
    <n v="0.2"/>
    <x v="3216"/>
  </r>
  <r>
    <x v="2"/>
    <s v="Technology"/>
    <x v="2871"/>
    <n v="5"/>
    <n v="0"/>
    <x v="3217"/>
  </r>
  <r>
    <x v="2"/>
    <s v="Office Supplies"/>
    <x v="2872"/>
    <n v="5"/>
    <n v="0.8"/>
    <x v="3218"/>
  </r>
  <r>
    <x v="1"/>
    <s v="Office Supplies"/>
    <x v="2873"/>
    <n v="5"/>
    <n v="0.7"/>
    <x v="3219"/>
  </r>
  <r>
    <x v="1"/>
    <s v="Office Supplies"/>
    <x v="1723"/>
    <n v="2"/>
    <n v="0"/>
    <x v="2667"/>
  </r>
  <r>
    <x v="2"/>
    <s v="Furniture"/>
    <x v="436"/>
    <n v="3"/>
    <n v="0"/>
    <x v="3220"/>
  </r>
  <r>
    <x v="0"/>
    <s v="Office Supplies"/>
    <x v="698"/>
    <n v="1"/>
    <n v="0"/>
    <x v="727"/>
  </r>
  <r>
    <x v="0"/>
    <s v="Office Supplies"/>
    <x v="2874"/>
    <n v="2"/>
    <n v="0.2"/>
    <x v="3221"/>
  </r>
  <r>
    <x v="3"/>
    <s v="Office Supplies"/>
    <x v="1129"/>
    <n v="3"/>
    <n v="0.2"/>
    <x v="2434"/>
  </r>
  <r>
    <x v="3"/>
    <s v="Office Supplies"/>
    <x v="145"/>
    <n v="2"/>
    <n v="0"/>
    <x v="3222"/>
  </r>
  <r>
    <x v="1"/>
    <s v="Office Supplies"/>
    <x v="964"/>
    <n v="1"/>
    <n v="0"/>
    <x v="1019"/>
  </r>
  <r>
    <x v="3"/>
    <s v="Furniture"/>
    <x v="2875"/>
    <n v="2"/>
    <n v="0.1"/>
    <x v="3223"/>
  </r>
  <r>
    <x v="1"/>
    <s v="Office Supplies"/>
    <x v="253"/>
    <n v="1"/>
    <n v="0.2"/>
    <x v="3224"/>
  </r>
  <r>
    <x v="3"/>
    <s v="Furniture"/>
    <x v="2876"/>
    <n v="6"/>
    <n v="0.2"/>
    <x v="3225"/>
  </r>
  <r>
    <x v="1"/>
    <s v="Office Supplies"/>
    <x v="2877"/>
    <n v="14"/>
    <n v="0.2"/>
    <x v="3226"/>
  </r>
  <r>
    <x v="3"/>
    <s v="Office Supplies"/>
    <x v="77"/>
    <n v="3"/>
    <n v="0.2"/>
    <x v="77"/>
  </r>
  <r>
    <x v="1"/>
    <s v="Office Supplies"/>
    <x v="253"/>
    <n v="2"/>
    <n v="0.2"/>
    <x v="256"/>
  </r>
  <r>
    <x v="0"/>
    <s v="Furniture"/>
    <x v="2878"/>
    <n v="3"/>
    <n v="0"/>
    <x v="3227"/>
  </r>
  <r>
    <x v="2"/>
    <s v="Office Supplies"/>
    <x v="2879"/>
    <n v="3"/>
    <n v="0.2"/>
    <x v="3228"/>
  </r>
  <r>
    <x v="3"/>
    <s v="Technology"/>
    <x v="2117"/>
    <n v="1"/>
    <n v="0"/>
    <x v="2303"/>
  </r>
  <r>
    <x v="1"/>
    <s v="Office Supplies"/>
    <x v="3"/>
    <n v="2"/>
    <n v="0.2"/>
    <x v="3229"/>
  </r>
  <r>
    <x v="0"/>
    <s v="Office Supplies"/>
    <x v="1304"/>
    <n v="2"/>
    <n v="0.7"/>
    <x v="1401"/>
  </r>
  <r>
    <x v="3"/>
    <s v="Office Supplies"/>
    <x v="1510"/>
    <n v="3"/>
    <n v="0"/>
    <x v="3192"/>
  </r>
  <r>
    <x v="2"/>
    <s v="Technology"/>
    <x v="132"/>
    <n v="5"/>
    <n v="0"/>
    <x v="132"/>
  </r>
  <r>
    <x v="3"/>
    <s v="Furniture"/>
    <x v="2880"/>
    <n v="2"/>
    <n v="0.4"/>
    <x v="3230"/>
  </r>
  <r>
    <x v="1"/>
    <s v="Office Supplies"/>
    <x v="1387"/>
    <n v="4"/>
    <n v="0.2"/>
    <x v="1490"/>
  </r>
  <r>
    <x v="0"/>
    <s v="Technology"/>
    <x v="2575"/>
    <n v="2"/>
    <n v="0.2"/>
    <x v="2860"/>
  </r>
  <r>
    <x v="3"/>
    <s v="Office Supplies"/>
    <x v="2881"/>
    <n v="7"/>
    <n v="0"/>
    <x v="3231"/>
  </r>
  <r>
    <x v="0"/>
    <s v="Technology"/>
    <x v="932"/>
    <n v="1"/>
    <n v="0.2"/>
    <x v="3232"/>
  </r>
  <r>
    <x v="2"/>
    <s v="Technology"/>
    <x v="2882"/>
    <n v="4"/>
    <n v="0"/>
    <x v="3233"/>
  </r>
  <r>
    <x v="0"/>
    <s v="Furniture"/>
    <x v="2883"/>
    <n v="5"/>
    <n v="0.15"/>
    <x v="3234"/>
  </r>
  <r>
    <x v="3"/>
    <s v="Office Supplies"/>
    <x v="1054"/>
    <n v="3"/>
    <n v="0.2"/>
    <x v="1190"/>
  </r>
  <r>
    <x v="3"/>
    <s v="Office Supplies"/>
    <x v="2884"/>
    <n v="3"/>
    <n v="0.7"/>
    <x v="3235"/>
  </r>
  <r>
    <x v="3"/>
    <s v="Technology"/>
    <x v="2885"/>
    <n v="3"/>
    <n v="0.4"/>
    <x v="3236"/>
  </r>
  <r>
    <x v="0"/>
    <s v="Furniture"/>
    <x v="2886"/>
    <n v="3"/>
    <n v="0.2"/>
    <x v="3237"/>
  </r>
  <r>
    <x v="3"/>
    <s v="Office Supplies"/>
    <x v="2887"/>
    <n v="5"/>
    <n v="0"/>
    <x v="3238"/>
  </r>
  <r>
    <x v="3"/>
    <s v="Technology"/>
    <x v="545"/>
    <n v="2"/>
    <n v="0.2"/>
    <x v="1077"/>
  </r>
  <r>
    <x v="3"/>
    <s v="Technology"/>
    <x v="2888"/>
    <n v="5"/>
    <n v="0.4"/>
    <x v="3239"/>
  </r>
  <r>
    <x v="0"/>
    <s v="Office Supplies"/>
    <x v="2889"/>
    <n v="5"/>
    <n v="0"/>
    <x v="3240"/>
  </r>
  <r>
    <x v="2"/>
    <s v="Office Supplies"/>
    <x v="1321"/>
    <n v="2"/>
    <n v="0.2"/>
    <x v="1419"/>
  </r>
  <r>
    <x v="2"/>
    <s v="Office Supplies"/>
    <x v="2890"/>
    <n v="2"/>
    <n v="0.8"/>
    <x v="3241"/>
  </r>
  <r>
    <x v="2"/>
    <s v="Furniture"/>
    <x v="2891"/>
    <n v="3"/>
    <n v="0.6"/>
    <x v="3242"/>
  </r>
  <r>
    <x v="0"/>
    <s v="Office Supplies"/>
    <x v="2357"/>
    <n v="5"/>
    <n v="0"/>
    <x v="3243"/>
  </r>
  <r>
    <x v="3"/>
    <s v="Office Supplies"/>
    <x v="2892"/>
    <n v="2"/>
    <n v="0.7"/>
    <x v="3244"/>
  </r>
  <r>
    <x v="0"/>
    <s v="Office Supplies"/>
    <x v="1865"/>
    <n v="1"/>
    <n v="0"/>
    <x v="3245"/>
  </r>
  <r>
    <x v="0"/>
    <s v="Technology"/>
    <x v="2893"/>
    <n v="5"/>
    <n v="0.2"/>
    <x v="3246"/>
  </r>
  <r>
    <x v="0"/>
    <s v="Technology"/>
    <x v="2894"/>
    <n v="10"/>
    <n v="0.2"/>
    <x v="3247"/>
  </r>
  <r>
    <x v="0"/>
    <s v="Office Supplies"/>
    <x v="308"/>
    <n v="2"/>
    <n v="0"/>
    <x v="313"/>
  </r>
  <r>
    <x v="2"/>
    <s v="Office Supplies"/>
    <x v="2895"/>
    <n v="7"/>
    <n v="0.8"/>
    <x v="3248"/>
  </r>
  <r>
    <x v="3"/>
    <s v="Office Supplies"/>
    <x v="2896"/>
    <n v="4"/>
    <n v="0.2"/>
    <x v="3249"/>
  </r>
  <r>
    <x v="0"/>
    <s v="Office Supplies"/>
    <x v="2897"/>
    <n v="7"/>
    <n v="0"/>
    <x v="3250"/>
  </r>
  <r>
    <x v="3"/>
    <s v="Office Supplies"/>
    <x v="403"/>
    <n v="3"/>
    <n v="0"/>
    <x v="409"/>
  </r>
  <r>
    <x v="3"/>
    <s v="Technology"/>
    <x v="2898"/>
    <n v="1"/>
    <n v="0"/>
    <x v="3251"/>
  </r>
  <r>
    <x v="3"/>
    <s v="Technology"/>
    <x v="847"/>
    <n v="2"/>
    <n v="0"/>
    <x v="3252"/>
  </r>
  <r>
    <x v="3"/>
    <s v="Office Supplies"/>
    <x v="2899"/>
    <n v="7"/>
    <n v="0.2"/>
    <x v="3253"/>
  </r>
  <r>
    <x v="1"/>
    <s v="Office Supplies"/>
    <x v="2900"/>
    <n v="3"/>
    <n v="0.7"/>
    <x v="3254"/>
  </r>
  <r>
    <x v="3"/>
    <s v="Office Supplies"/>
    <x v="2901"/>
    <n v="6"/>
    <n v="0.7"/>
    <x v="3255"/>
  </r>
  <r>
    <x v="1"/>
    <s v="Office Supplies"/>
    <x v="1438"/>
    <n v="4"/>
    <n v="0"/>
    <x v="3256"/>
  </r>
  <r>
    <x v="3"/>
    <s v="Technology"/>
    <x v="2902"/>
    <n v="2"/>
    <n v="0.7"/>
    <x v="3257"/>
  </r>
  <r>
    <x v="3"/>
    <s v="Office Supplies"/>
    <x v="2637"/>
    <n v="3"/>
    <n v="0"/>
    <x v="55"/>
  </r>
  <r>
    <x v="0"/>
    <s v="Furniture"/>
    <x v="2124"/>
    <n v="3"/>
    <n v="0"/>
    <x v="2310"/>
  </r>
  <r>
    <x v="2"/>
    <s v="Office Supplies"/>
    <x v="1222"/>
    <n v="3"/>
    <n v="0.2"/>
    <x v="3258"/>
  </r>
  <r>
    <x v="0"/>
    <s v="Office Supplies"/>
    <x v="2093"/>
    <n v="2"/>
    <n v="0.2"/>
    <x v="2275"/>
  </r>
  <r>
    <x v="2"/>
    <s v="Office Supplies"/>
    <x v="2903"/>
    <n v="5"/>
    <n v="0.2"/>
    <x v="3259"/>
  </r>
  <r>
    <x v="3"/>
    <s v="Furniture"/>
    <x v="2904"/>
    <n v="2"/>
    <n v="0"/>
    <x v="3260"/>
  </r>
  <r>
    <x v="0"/>
    <s v="Office Supplies"/>
    <x v="1227"/>
    <n v="2"/>
    <n v="0.2"/>
    <x v="1311"/>
  </r>
  <r>
    <x v="2"/>
    <s v="Furniture"/>
    <x v="2905"/>
    <n v="1"/>
    <n v="0"/>
    <x v="3261"/>
  </r>
  <r>
    <x v="0"/>
    <s v="Furniture"/>
    <x v="2906"/>
    <n v="8"/>
    <n v="0"/>
    <x v="3262"/>
  </r>
  <r>
    <x v="0"/>
    <s v="Office Supplies"/>
    <x v="2907"/>
    <n v="2"/>
    <n v="0"/>
    <x v="3263"/>
  </r>
  <r>
    <x v="0"/>
    <s v="Office Supplies"/>
    <x v="2908"/>
    <n v="1"/>
    <n v="0.2"/>
    <x v="3264"/>
  </r>
  <r>
    <x v="2"/>
    <s v="Office Supplies"/>
    <x v="2909"/>
    <n v="2"/>
    <n v="0.8"/>
    <x v="3265"/>
  </r>
  <r>
    <x v="3"/>
    <s v="Office Supplies"/>
    <x v="2360"/>
    <n v="5"/>
    <n v="0"/>
    <x v="3266"/>
  </r>
  <r>
    <x v="0"/>
    <s v="Office Supplies"/>
    <x v="266"/>
    <n v="2"/>
    <n v="0"/>
    <x v="271"/>
  </r>
  <r>
    <x v="0"/>
    <s v="Furniture"/>
    <x v="2110"/>
    <n v="4"/>
    <n v="0"/>
    <x v="3267"/>
  </r>
  <r>
    <x v="3"/>
    <s v="Technology"/>
    <x v="2910"/>
    <n v="2"/>
    <n v="0"/>
    <x v="3268"/>
  </r>
  <r>
    <x v="2"/>
    <s v="Office Supplies"/>
    <x v="2911"/>
    <n v="1"/>
    <n v="0"/>
    <x v="3269"/>
  </r>
  <r>
    <x v="1"/>
    <s v="Office Supplies"/>
    <x v="494"/>
    <n v="3"/>
    <n v="0"/>
    <x v="3270"/>
  </r>
  <r>
    <x v="0"/>
    <s v="Office Supplies"/>
    <x v="2912"/>
    <n v="4"/>
    <n v="0"/>
    <x v="3271"/>
  </r>
  <r>
    <x v="2"/>
    <s v="Technology"/>
    <x v="2061"/>
    <n v="3"/>
    <n v="0"/>
    <x v="3272"/>
  </r>
  <r>
    <x v="0"/>
    <s v="Technology"/>
    <x v="2796"/>
    <n v="1"/>
    <n v="0"/>
    <x v="3114"/>
  </r>
  <r>
    <x v="3"/>
    <s v="Technology"/>
    <x v="2913"/>
    <n v="1"/>
    <n v="0"/>
    <x v="3273"/>
  </r>
  <r>
    <x v="3"/>
    <s v="Technology"/>
    <x v="2914"/>
    <n v="3"/>
    <n v="0"/>
    <x v="3274"/>
  </r>
  <r>
    <x v="3"/>
    <s v="Office Supplies"/>
    <x v="1784"/>
    <n v="2"/>
    <n v="0.2"/>
    <x v="3275"/>
  </r>
  <r>
    <x v="1"/>
    <s v="Office Supplies"/>
    <x v="1723"/>
    <n v="2"/>
    <n v="0"/>
    <x v="1859"/>
  </r>
  <r>
    <x v="3"/>
    <s v="Technology"/>
    <x v="2915"/>
    <n v="2"/>
    <n v="0.4"/>
    <x v="3276"/>
  </r>
  <r>
    <x v="2"/>
    <s v="Furniture"/>
    <x v="2916"/>
    <n v="2"/>
    <n v="0"/>
    <x v="3277"/>
  </r>
  <r>
    <x v="3"/>
    <s v="Office Supplies"/>
    <x v="2160"/>
    <n v="2"/>
    <n v="0.2"/>
    <x v="2353"/>
  </r>
  <r>
    <x v="2"/>
    <s v="Office Supplies"/>
    <x v="2917"/>
    <n v="2"/>
    <n v="0.8"/>
    <x v="3278"/>
  </r>
  <r>
    <x v="3"/>
    <s v="Furniture"/>
    <x v="2918"/>
    <n v="3"/>
    <n v="0.4"/>
    <x v="3279"/>
  </r>
  <r>
    <x v="1"/>
    <s v="Furniture"/>
    <x v="835"/>
    <n v="2"/>
    <n v="0"/>
    <x v="3280"/>
  </r>
  <r>
    <x v="2"/>
    <s v="Office Supplies"/>
    <x v="1332"/>
    <n v="5"/>
    <n v="0"/>
    <x v="3281"/>
  </r>
  <r>
    <x v="3"/>
    <s v="Office Supplies"/>
    <x v="2919"/>
    <n v="2"/>
    <n v="0"/>
    <x v="3282"/>
  </r>
  <r>
    <x v="2"/>
    <s v="Office Supplies"/>
    <x v="489"/>
    <n v="4"/>
    <n v="0.2"/>
    <x v="500"/>
  </r>
  <r>
    <x v="2"/>
    <s v="Furniture"/>
    <x v="2920"/>
    <n v="3"/>
    <n v="0.6"/>
    <x v="3283"/>
  </r>
  <r>
    <x v="0"/>
    <s v="Technology"/>
    <x v="2364"/>
    <n v="5"/>
    <n v="0.2"/>
    <x v="3284"/>
  </r>
  <r>
    <x v="2"/>
    <s v="Technology"/>
    <x v="2921"/>
    <n v="7"/>
    <n v="0.2"/>
    <x v="3285"/>
  </r>
  <r>
    <x v="3"/>
    <s v="Technology"/>
    <x v="2922"/>
    <n v="1"/>
    <n v="0.2"/>
    <x v="3286"/>
  </r>
  <r>
    <x v="0"/>
    <s v="Technology"/>
    <x v="2923"/>
    <n v="3"/>
    <n v="0.2"/>
    <x v="3287"/>
  </r>
  <r>
    <x v="3"/>
    <s v="Office Supplies"/>
    <x v="234"/>
    <n v="2"/>
    <n v="0.2"/>
    <x v="3288"/>
  </r>
  <r>
    <x v="1"/>
    <s v="Furniture"/>
    <x v="436"/>
    <n v="3"/>
    <n v="0"/>
    <x v="3220"/>
  </r>
  <r>
    <x v="2"/>
    <s v="Office Supplies"/>
    <x v="2924"/>
    <n v="7"/>
    <n v="0.2"/>
    <x v="3289"/>
  </r>
  <r>
    <x v="2"/>
    <s v="Office Supplies"/>
    <x v="2083"/>
    <n v="4"/>
    <n v="0.2"/>
    <x v="2265"/>
  </r>
  <r>
    <x v="0"/>
    <s v="Furniture"/>
    <x v="2925"/>
    <n v="2"/>
    <n v="0.2"/>
    <x v="3290"/>
  </r>
  <r>
    <x v="1"/>
    <s v="Office Supplies"/>
    <x v="2926"/>
    <n v="8"/>
    <n v="0.7"/>
    <x v="3291"/>
  </r>
  <r>
    <x v="1"/>
    <s v="Technology"/>
    <x v="2927"/>
    <n v="3"/>
    <n v="0.2"/>
    <x v="3292"/>
  </r>
  <r>
    <x v="0"/>
    <s v="Office Supplies"/>
    <x v="2928"/>
    <n v="5"/>
    <n v="0"/>
    <x v="3293"/>
  </r>
  <r>
    <x v="0"/>
    <s v="Office Supplies"/>
    <x v="1131"/>
    <n v="3"/>
    <n v="0"/>
    <x v="1589"/>
  </r>
  <r>
    <x v="3"/>
    <s v="Furniture"/>
    <x v="2929"/>
    <n v="4"/>
    <n v="0"/>
    <x v="3294"/>
  </r>
  <r>
    <x v="0"/>
    <s v="Office Supplies"/>
    <x v="2930"/>
    <n v="2"/>
    <n v="0"/>
    <x v="3295"/>
  </r>
  <r>
    <x v="0"/>
    <s v="Office Supplies"/>
    <x v="2159"/>
    <n v="4"/>
    <n v="0"/>
    <x v="2352"/>
  </r>
  <r>
    <x v="3"/>
    <s v="Furniture"/>
    <x v="2931"/>
    <n v="3"/>
    <n v="0.3"/>
    <x v="3296"/>
  </r>
  <r>
    <x v="3"/>
    <s v="Technology"/>
    <x v="2932"/>
    <n v="4"/>
    <n v="0.4"/>
    <x v="3297"/>
  </r>
  <r>
    <x v="2"/>
    <s v="Office Supplies"/>
    <x v="11"/>
    <n v="2"/>
    <n v="0.2"/>
    <x v="11"/>
  </r>
  <r>
    <x v="2"/>
    <s v="Office Supplies"/>
    <x v="2933"/>
    <n v="4"/>
    <n v="0.2"/>
    <x v="3298"/>
  </r>
  <r>
    <x v="2"/>
    <s v="Office Supplies"/>
    <x v="2204"/>
    <n v="2"/>
    <n v="0"/>
    <x v="2410"/>
  </r>
  <r>
    <x v="0"/>
    <s v="Office Supplies"/>
    <x v="2934"/>
    <n v="7"/>
    <n v="0.7"/>
    <x v="3299"/>
  </r>
  <r>
    <x v="3"/>
    <s v="Office Supplies"/>
    <x v="2935"/>
    <n v="3"/>
    <n v="0.2"/>
    <x v="3300"/>
  </r>
  <r>
    <x v="3"/>
    <s v="Office Supplies"/>
    <x v="2936"/>
    <n v="7"/>
    <n v="0"/>
    <x v="3301"/>
  </r>
  <r>
    <x v="1"/>
    <s v="Furniture"/>
    <x v="2937"/>
    <n v="2"/>
    <n v="0"/>
    <x v="3302"/>
  </r>
  <r>
    <x v="2"/>
    <s v="Office Supplies"/>
    <x v="2938"/>
    <n v="10"/>
    <n v="0.2"/>
    <x v="3303"/>
  </r>
  <r>
    <x v="3"/>
    <s v="Office Supplies"/>
    <x v="2939"/>
    <n v="3"/>
    <n v="0"/>
    <x v="3304"/>
  </r>
  <r>
    <x v="3"/>
    <s v="Office Supplies"/>
    <x v="2940"/>
    <n v="2"/>
    <n v="0"/>
    <x v="3305"/>
  </r>
  <r>
    <x v="0"/>
    <s v="Technology"/>
    <x v="2941"/>
    <n v="4"/>
    <n v="0.2"/>
    <x v="3306"/>
  </r>
  <r>
    <x v="3"/>
    <s v="Technology"/>
    <x v="1142"/>
    <n v="3"/>
    <n v="0"/>
    <x v="1220"/>
  </r>
  <r>
    <x v="2"/>
    <s v="Office Supplies"/>
    <x v="443"/>
    <n v="2"/>
    <n v="0"/>
    <x v="3307"/>
  </r>
  <r>
    <x v="0"/>
    <s v="Office Supplies"/>
    <x v="1319"/>
    <n v="3"/>
    <n v="0"/>
    <x v="1417"/>
  </r>
  <r>
    <x v="3"/>
    <s v="Office Supplies"/>
    <x v="2942"/>
    <n v="7"/>
    <n v="0"/>
    <x v="3308"/>
  </r>
  <r>
    <x v="2"/>
    <s v="Office Supplies"/>
    <x v="2943"/>
    <n v="4"/>
    <n v="0"/>
    <x v="3309"/>
  </r>
  <r>
    <x v="2"/>
    <s v="Office Supplies"/>
    <x v="824"/>
    <n v="5"/>
    <n v="0"/>
    <x v="865"/>
  </r>
  <r>
    <x v="1"/>
    <s v="Furniture"/>
    <x v="2944"/>
    <n v="3"/>
    <n v="0.2"/>
    <x v="3310"/>
  </r>
  <r>
    <x v="2"/>
    <s v="Furniture"/>
    <x v="1428"/>
    <n v="2"/>
    <n v="0.3"/>
    <x v="1534"/>
  </r>
  <r>
    <x v="0"/>
    <s v="Office Supplies"/>
    <x v="1882"/>
    <n v="3"/>
    <n v="0.2"/>
    <x v="2041"/>
  </r>
  <r>
    <x v="2"/>
    <s v="Technology"/>
    <x v="2945"/>
    <n v="5"/>
    <n v="0.4"/>
    <x v="3311"/>
  </r>
  <r>
    <x v="1"/>
    <s v="Office Supplies"/>
    <x v="2946"/>
    <n v="7"/>
    <n v="0"/>
    <x v="3312"/>
  </r>
  <r>
    <x v="1"/>
    <s v="Furniture"/>
    <x v="2947"/>
    <n v="1"/>
    <n v="0"/>
    <x v="3313"/>
  </r>
  <r>
    <x v="0"/>
    <s v="Technology"/>
    <x v="2948"/>
    <n v="2"/>
    <n v="0.2"/>
    <x v="3314"/>
  </r>
  <r>
    <x v="2"/>
    <s v="Technology"/>
    <x v="2949"/>
    <n v="3"/>
    <n v="0.4"/>
    <x v="3315"/>
  </r>
  <r>
    <x v="2"/>
    <s v="Office Supplies"/>
    <x v="2950"/>
    <n v="4"/>
    <n v="0.8"/>
    <x v="3316"/>
  </r>
  <r>
    <x v="0"/>
    <s v="Furniture"/>
    <x v="1452"/>
    <n v="3"/>
    <n v="0"/>
    <x v="2091"/>
  </r>
  <r>
    <x v="1"/>
    <s v="Furniture"/>
    <x v="2951"/>
    <n v="1"/>
    <n v="0"/>
    <x v="3317"/>
  </r>
  <r>
    <x v="1"/>
    <s v="Office Supplies"/>
    <x v="2952"/>
    <n v="1"/>
    <n v="0"/>
    <x v="3318"/>
  </r>
  <r>
    <x v="3"/>
    <s v="Technology"/>
    <x v="2953"/>
    <n v="3"/>
    <n v="0"/>
    <x v="3319"/>
  </r>
  <r>
    <x v="2"/>
    <s v="Office Supplies"/>
    <x v="2242"/>
    <n v="3"/>
    <n v="0"/>
    <x v="2459"/>
  </r>
  <r>
    <x v="1"/>
    <s v="Office Supplies"/>
    <x v="2954"/>
    <n v="5"/>
    <n v="0"/>
    <x v="3320"/>
  </r>
  <r>
    <x v="0"/>
    <s v="Technology"/>
    <x v="2955"/>
    <n v="5"/>
    <n v="0.2"/>
    <x v="3321"/>
  </r>
  <r>
    <x v="1"/>
    <s v="Office Supplies"/>
    <x v="2956"/>
    <n v="5"/>
    <n v="0.2"/>
    <x v="3322"/>
  </r>
  <r>
    <x v="0"/>
    <s v="Office Supplies"/>
    <x v="2957"/>
    <n v="4"/>
    <n v="0.2"/>
    <x v="3323"/>
  </r>
  <r>
    <x v="0"/>
    <s v="Furniture"/>
    <x v="1760"/>
    <n v="3"/>
    <n v="0"/>
    <x v="1898"/>
  </r>
  <r>
    <x v="0"/>
    <s v="Office Supplies"/>
    <x v="2783"/>
    <n v="4"/>
    <n v="0"/>
    <x v="3101"/>
  </r>
  <r>
    <x v="0"/>
    <s v="Office Supplies"/>
    <x v="2958"/>
    <n v="3"/>
    <n v="0"/>
    <x v="3324"/>
  </r>
  <r>
    <x v="0"/>
    <s v="Office Supplies"/>
    <x v="735"/>
    <n v="2"/>
    <n v="0.2"/>
    <x v="765"/>
  </r>
  <r>
    <x v="1"/>
    <s v="Furniture"/>
    <x v="2959"/>
    <n v="5"/>
    <n v="0.2"/>
    <x v="3325"/>
  </r>
  <r>
    <x v="1"/>
    <s v="Office Supplies"/>
    <x v="2960"/>
    <n v="8"/>
    <n v="0"/>
    <x v="3326"/>
  </r>
  <r>
    <x v="0"/>
    <s v="Office Supplies"/>
    <x v="2961"/>
    <n v="2"/>
    <n v="0"/>
    <x v="3327"/>
  </r>
  <r>
    <x v="0"/>
    <s v="Furniture"/>
    <x v="2962"/>
    <n v="5"/>
    <n v="0"/>
    <x v="3328"/>
  </r>
  <r>
    <x v="3"/>
    <s v="Technology"/>
    <x v="2963"/>
    <n v="5"/>
    <n v="0"/>
    <x v="3329"/>
  </r>
  <r>
    <x v="2"/>
    <s v="Technology"/>
    <x v="2964"/>
    <n v="2"/>
    <n v="0.2"/>
    <x v="3330"/>
  </r>
  <r>
    <x v="3"/>
    <s v="Furniture"/>
    <x v="2965"/>
    <n v="3"/>
    <n v="0.5"/>
    <x v="3331"/>
  </r>
  <r>
    <x v="2"/>
    <s v="Office Supplies"/>
    <x v="2966"/>
    <n v="4"/>
    <n v="0.8"/>
    <x v="3332"/>
  </r>
  <r>
    <x v="3"/>
    <s v="Furniture"/>
    <x v="2967"/>
    <n v="2"/>
    <n v="0.3"/>
    <x v="3333"/>
  </r>
  <r>
    <x v="3"/>
    <s v="Office Supplies"/>
    <x v="2968"/>
    <n v="2"/>
    <n v="0.2"/>
    <x v="3334"/>
  </r>
  <r>
    <x v="2"/>
    <s v="Office Supplies"/>
    <x v="1540"/>
    <n v="1"/>
    <n v="0.2"/>
    <x v="3335"/>
  </r>
  <r>
    <x v="0"/>
    <s v="Office Supplies"/>
    <x v="815"/>
    <n v="2"/>
    <n v="0.2"/>
    <x v="856"/>
  </r>
  <r>
    <x v="0"/>
    <s v="Office Supplies"/>
    <x v="1498"/>
    <n v="4"/>
    <n v="0"/>
    <x v="3336"/>
  </r>
  <r>
    <x v="1"/>
    <s v="Office Supplies"/>
    <x v="199"/>
    <n v="2"/>
    <n v="0.2"/>
    <x v="200"/>
  </r>
  <r>
    <x v="0"/>
    <s v="Technology"/>
    <x v="2969"/>
    <n v="6"/>
    <n v="0.2"/>
    <x v="3337"/>
  </r>
  <r>
    <x v="1"/>
    <s v="Office Supplies"/>
    <x v="2970"/>
    <n v="5"/>
    <n v="0"/>
    <x v="3338"/>
  </r>
  <r>
    <x v="0"/>
    <s v="Office Supplies"/>
    <x v="2971"/>
    <n v="1"/>
    <n v="0"/>
    <x v="3339"/>
  </r>
  <r>
    <x v="0"/>
    <s v="Furniture"/>
    <x v="2972"/>
    <n v="1"/>
    <n v="0.2"/>
    <x v="3340"/>
  </r>
  <r>
    <x v="3"/>
    <s v="Office Supplies"/>
    <x v="2973"/>
    <n v="2"/>
    <n v="0.7"/>
    <x v="3341"/>
  </r>
  <r>
    <x v="3"/>
    <s v="Technology"/>
    <x v="2974"/>
    <n v="2"/>
    <n v="0"/>
    <x v="3342"/>
  </r>
  <r>
    <x v="2"/>
    <s v="Office Supplies"/>
    <x v="2146"/>
    <n v="2"/>
    <n v="0"/>
    <x v="2338"/>
  </r>
  <r>
    <x v="2"/>
    <s v="Technology"/>
    <x v="383"/>
    <n v="2"/>
    <n v="0"/>
    <x v="3343"/>
  </r>
  <r>
    <x v="0"/>
    <s v="Office Supplies"/>
    <x v="2975"/>
    <n v="7"/>
    <n v="0"/>
    <x v="3344"/>
  </r>
  <r>
    <x v="0"/>
    <s v="Technology"/>
    <x v="2976"/>
    <n v="3"/>
    <n v="0.2"/>
    <x v="3345"/>
  </r>
  <r>
    <x v="2"/>
    <s v="Furniture"/>
    <x v="2977"/>
    <n v="6"/>
    <n v="0"/>
    <x v="3346"/>
  </r>
  <r>
    <x v="1"/>
    <s v="Office Supplies"/>
    <x v="2978"/>
    <n v="9"/>
    <n v="0.2"/>
    <x v="3347"/>
  </r>
  <r>
    <x v="2"/>
    <s v="Office Supplies"/>
    <x v="2979"/>
    <n v="5"/>
    <n v="0.2"/>
    <x v="3348"/>
  </r>
  <r>
    <x v="2"/>
    <s v="Furniture"/>
    <x v="2980"/>
    <n v="3"/>
    <n v="0.32"/>
    <x v="3349"/>
  </r>
  <r>
    <x v="2"/>
    <s v="Technology"/>
    <x v="2981"/>
    <n v="1"/>
    <n v="0"/>
    <x v="3350"/>
  </r>
  <r>
    <x v="0"/>
    <s v="Technology"/>
    <x v="2466"/>
    <n v="4"/>
    <n v="0.2"/>
    <x v="2727"/>
  </r>
  <r>
    <x v="0"/>
    <s v="Office Supplies"/>
    <x v="2379"/>
    <n v="3"/>
    <n v="0"/>
    <x v="2619"/>
  </r>
  <r>
    <x v="1"/>
    <s v="Office Supplies"/>
    <x v="1211"/>
    <n v="8"/>
    <n v="0.2"/>
    <x v="3351"/>
  </r>
  <r>
    <x v="0"/>
    <s v="Office Supplies"/>
    <x v="2982"/>
    <n v="1"/>
    <n v="0"/>
    <x v="3352"/>
  </r>
  <r>
    <x v="3"/>
    <s v="Technology"/>
    <x v="1732"/>
    <n v="3"/>
    <n v="0"/>
    <x v="1868"/>
  </r>
  <r>
    <x v="0"/>
    <s v="Furniture"/>
    <x v="2431"/>
    <n v="7"/>
    <n v="0"/>
    <x v="3353"/>
  </r>
  <r>
    <x v="3"/>
    <s v="Office Supplies"/>
    <x v="2983"/>
    <n v="2"/>
    <n v="0"/>
    <x v="1441"/>
  </r>
  <r>
    <x v="0"/>
    <s v="Office Supplies"/>
    <x v="497"/>
    <n v="3"/>
    <n v="0.2"/>
    <x v="507"/>
  </r>
  <r>
    <x v="1"/>
    <s v="Technology"/>
    <x v="2984"/>
    <n v="13"/>
    <n v="0"/>
    <x v="55"/>
  </r>
  <r>
    <x v="2"/>
    <s v="Office Supplies"/>
    <x v="2985"/>
    <n v="2"/>
    <n v="0.2"/>
    <x v="3354"/>
  </r>
  <r>
    <x v="3"/>
    <s v="Furniture"/>
    <x v="2986"/>
    <n v="2"/>
    <n v="0.2"/>
    <x v="3355"/>
  </r>
  <r>
    <x v="0"/>
    <s v="Furniture"/>
    <x v="2453"/>
    <n v="3"/>
    <n v="0"/>
    <x v="3356"/>
  </r>
  <r>
    <x v="1"/>
    <s v="Office Supplies"/>
    <x v="2987"/>
    <n v="5"/>
    <n v="0.7"/>
    <x v="3357"/>
  </r>
  <r>
    <x v="0"/>
    <s v="Office Supplies"/>
    <x v="674"/>
    <n v="7"/>
    <n v="0"/>
    <x v="701"/>
  </r>
  <r>
    <x v="1"/>
    <s v="Technology"/>
    <x v="662"/>
    <n v="2"/>
    <n v="0.2"/>
    <x v="3358"/>
  </r>
  <r>
    <x v="2"/>
    <s v="Office Supplies"/>
    <x v="2988"/>
    <n v="1"/>
    <n v="0"/>
    <x v="3359"/>
  </r>
  <r>
    <x v="2"/>
    <s v="Technology"/>
    <x v="2989"/>
    <n v="7"/>
    <n v="0.2"/>
    <x v="3360"/>
  </r>
  <r>
    <x v="0"/>
    <s v="Office Supplies"/>
    <x v="1207"/>
    <n v="2"/>
    <n v="0"/>
    <x v="1291"/>
  </r>
  <r>
    <x v="2"/>
    <s v="Furniture"/>
    <x v="2990"/>
    <n v="3"/>
    <n v="0.3"/>
    <x v="3361"/>
  </r>
  <r>
    <x v="3"/>
    <s v="Technology"/>
    <x v="2991"/>
    <n v="4"/>
    <n v="0.4"/>
    <x v="3362"/>
  </r>
  <r>
    <x v="2"/>
    <s v="Furniture"/>
    <x v="2663"/>
    <n v="3"/>
    <n v="0"/>
    <x v="2958"/>
  </r>
  <r>
    <x v="2"/>
    <s v="Furniture"/>
    <x v="2064"/>
    <n v="3"/>
    <n v="0.6"/>
    <x v="3363"/>
  </r>
  <r>
    <x v="2"/>
    <s v="Office Supplies"/>
    <x v="2992"/>
    <n v="1"/>
    <n v="0.2"/>
    <x v="3364"/>
  </r>
  <r>
    <x v="3"/>
    <s v="Office Supplies"/>
    <x v="780"/>
    <n v="3"/>
    <n v="0"/>
    <x v="815"/>
  </r>
  <r>
    <x v="0"/>
    <s v="Office Supplies"/>
    <x v="2993"/>
    <n v="4"/>
    <n v="0"/>
    <x v="3365"/>
  </r>
  <r>
    <x v="0"/>
    <s v="Furniture"/>
    <x v="1416"/>
    <n v="4"/>
    <n v="0.2"/>
    <x v="3366"/>
  </r>
  <r>
    <x v="1"/>
    <s v="Office Supplies"/>
    <x v="2994"/>
    <n v="3"/>
    <n v="0"/>
    <x v="3367"/>
  </r>
  <r>
    <x v="3"/>
    <s v="Technology"/>
    <x v="2995"/>
    <n v="1"/>
    <n v="0"/>
    <x v="3368"/>
  </r>
  <r>
    <x v="1"/>
    <s v="Furniture"/>
    <x v="2858"/>
    <n v="3"/>
    <n v="0.2"/>
    <x v="3369"/>
  </r>
  <r>
    <x v="3"/>
    <s v="Office Supplies"/>
    <x v="353"/>
    <n v="3"/>
    <n v="0"/>
    <x v="3370"/>
  </r>
  <r>
    <x v="0"/>
    <s v="Office Supplies"/>
    <x v="194"/>
    <n v="4"/>
    <n v="0.2"/>
    <x v="195"/>
  </r>
  <r>
    <x v="1"/>
    <s v="Technology"/>
    <x v="2996"/>
    <n v="5"/>
    <n v="0"/>
    <x v="3371"/>
  </r>
  <r>
    <x v="0"/>
    <s v="Office Supplies"/>
    <x v="383"/>
    <n v="2"/>
    <n v="0"/>
    <x v="3372"/>
  </r>
  <r>
    <x v="3"/>
    <s v="Furniture"/>
    <x v="2997"/>
    <n v="7"/>
    <n v="0.3"/>
    <x v="3373"/>
  </r>
  <r>
    <x v="3"/>
    <s v="Furniture"/>
    <x v="1320"/>
    <n v="1"/>
    <n v="0"/>
    <x v="3374"/>
  </r>
  <r>
    <x v="2"/>
    <s v="Office Supplies"/>
    <x v="2998"/>
    <n v="8"/>
    <n v="0.2"/>
    <x v="3375"/>
  </r>
  <r>
    <x v="1"/>
    <s v="Technology"/>
    <x v="1106"/>
    <n v="3"/>
    <n v="0"/>
    <x v="3376"/>
  </r>
  <r>
    <x v="0"/>
    <s v="Office Supplies"/>
    <x v="2999"/>
    <n v="4"/>
    <n v="0.2"/>
    <x v="3377"/>
  </r>
  <r>
    <x v="2"/>
    <s v="Office Supplies"/>
    <x v="3000"/>
    <n v="7"/>
    <n v="0"/>
    <x v="3378"/>
  </r>
  <r>
    <x v="3"/>
    <s v="Furniture"/>
    <x v="1428"/>
    <n v="2"/>
    <n v="0.3"/>
    <x v="3379"/>
  </r>
  <r>
    <x v="3"/>
    <s v="Office Supplies"/>
    <x v="3001"/>
    <n v="3"/>
    <n v="0.2"/>
    <x v="3380"/>
  </r>
  <r>
    <x v="0"/>
    <s v="Technology"/>
    <x v="855"/>
    <n v="3"/>
    <n v="0"/>
    <x v="1836"/>
  </r>
  <r>
    <x v="0"/>
    <s v="Furniture"/>
    <x v="3002"/>
    <n v="3"/>
    <n v="0.2"/>
    <x v="3381"/>
  </r>
  <r>
    <x v="2"/>
    <s v="Furniture"/>
    <x v="3003"/>
    <n v="5"/>
    <n v="0.3"/>
    <x v="3382"/>
  </r>
  <r>
    <x v="1"/>
    <s v="Furniture"/>
    <x v="3004"/>
    <n v="2"/>
    <n v="0.2"/>
    <x v="3383"/>
  </r>
  <r>
    <x v="2"/>
    <s v="Technology"/>
    <x v="3005"/>
    <n v="6"/>
    <n v="0.2"/>
    <x v="3384"/>
  </r>
  <r>
    <x v="0"/>
    <s v="Office Supplies"/>
    <x v="756"/>
    <n v="5"/>
    <n v="0.2"/>
    <x v="3385"/>
  </r>
  <r>
    <x v="1"/>
    <s v="Office Supplies"/>
    <x v="3006"/>
    <n v="6"/>
    <n v="0.7"/>
    <x v="3386"/>
  </r>
  <r>
    <x v="2"/>
    <s v="Office Supplies"/>
    <x v="3007"/>
    <n v="2"/>
    <n v="0.8"/>
    <x v="3387"/>
  </r>
  <r>
    <x v="0"/>
    <s v="Furniture"/>
    <x v="3008"/>
    <n v="1"/>
    <n v="0.2"/>
    <x v="3388"/>
  </r>
  <r>
    <x v="2"/>
    <s v="Furniture"/>
    <x v="3009"/>
    <n v="5"/>
    <n v="0.6"/>
    <x v="3389"/>
  </r>
  <r>
    <x v="2"/>
    <s v="Furniture"/>
    <x v="580"/>
    <n v="2"/>
    <n v="0"/>
    <x v="3390"/>
  </r>
  <r>
    <x v="1"/>
    <s v="Office Supplies"/>
    <x v="3010"/>
    <n v="9"/>
    <n v="0.7"/>
    <x v="3391"/>
  </r>
  <r>
    <x v="0"/>
    <s v="Office Supplies"/>
    <x v="482"/>
    <n v="1"/>
    <n v="0"/>
    <x v="3392"/>
  </r>
  <r>
    <x v="2"/>
    <s v="Technology"/>
    <x v="3011"/>
    <n v="3"/>
    <n v="0"/>
    <x v="3393"/>
  </r>
  <r>
    <x v="0"/>
    <s v="Technology"/>
    <x v="469"/>
    <n v="3"/>
    <n v="0.2"/>
    <x v="477"/>
  </r>
  <r>
    <x v="0"/>
    <s v="Technology"/>
    <x v="3012"/>
    <n v="7"/>
    <n v="0.2"/>
    <x v="3394"/>
  </r>
  <r>
    <x v="2"/>
    <s v="Furniture"/>
    <x v="3013"/>
    <n v="4"/>
    <n v="0.3"/>
    <x v="3395"/>
  </r>
  <r>
    <x v="0"/>
    <s v="Office Supplies"/>
    <x v="3014"/>
    <n v="1"/>
    <n v="0.2"/>
    <x v="3396"/>
  </r>
  <r>
    <x v="0"/>
    <s v="Technology"/>
    <x v="2426"/>
    <n v="9"/>
    <n v="0"/>
    <x v="3397"/>
  </r>
  <r>
    <x v="3"/>
    <s v="Office Supplies"/>
    <x v="3015"/>
    <n v="9"/>
    <n v="0.2"/>
    <x v="3398"/>
  </r>
  <r>
    <x v="2"/>
    <s v="Office Supplies"/>
    <x v="172"/>
    <n v="2"/>
    <n v="0"/>
    <x v="172"/>
  </r>
  <r>
    <x v="2"/>
    <s v="Office Supplies"/>
    <x v="2480"/>
    <n v="4"/>
    <n v="0.2"/>
    <x v="2744"/>
  </r>
  <r>
    <x v="3"/>
    <s v="Office Supplies"/>
    <x v="379"/>
    <n v="2"/>
    <n v="0.2"/>
    <x v="3399"/>
  </r>
  <r>
    <x v="2"/>
    <s v="Technology"/>
    <x v="776"/>
    <n v="3"/>
    <n v="0.2"/>
    <x v="3400"/>
  </r>
  <r>
    <x v="3"/>
    <s v="Furniture"/>
    <x v="3016"/>
    <n v="4"/>
    <n v="0"/>
    <x v="3401"/>
  </r>
  <r>
    <x v="0"/>
    <s v="Office Supplies"/>
    <x v="455"/>
    <n v="3"/>
    <n v="0.2"/>
    <x v="3402"/>
  </r>
  <r>
    <x v="2"/>
    <s v="Furniture"/>
    <x v="2778"/>
    <n v="5"/>
    <n v="0"/>
    <x v="3403"/>
  </r>
  <r>
    <x v="3"/>
    <s v="Technology"/>
    <x v="3017"/>
    <n v="2"/>
    <n v="0"/>
    <x v="3404"/>
  </r>
  <r>
    <x v="2"/>
    <s v="Furniture"/>
    <x v="3018"/>
    <n v="3"/>
    <n v="0.6"/>
    <x v="3405"/>
  </r>
  <r>
    <x v="2"/>
    <s v="Office Supplies"/>
    <x v="2177"/>
    <n v="2"/>
    <n v="0.2"/>
    <x v="2378"/>
  </r>
  <r>
    <x v="1"/>
    <s v="Office Supplies"/>
    <x v="3019"/>
    <n v="9"/>
    <n v="0"/>
    <x v="3406"/>
  </r>
  <r>
    <x v="2"/>
    <s v="Office Supplies"/>
    <x v="5"/>
    <n v="2"/>
    <n v="0.2"/>
    <x v="5"/>
  </r>
  <r>
    <x v="2"/>
    <s v="Furniture"/>
    <x v="3020"/>
    <n v="4"/>
    <n v="0.32"/>
    <x v="3407"/>
  </r>
  <r>
    <x v="3"/>
    <s v="Office Supplies"/>
    <x v="3021"/>
    <n v="2"/>
    <n v="0.7"/>
    <x v="3408"/>
  </r>
  <r>
    <x v="0"/>
    <s v="Office Supplies"/>
    <x v="3022"/>
    <n v="4"/>
    <n v="0"/>
    <x v="3409"/>
  </r>
  <r>
    <x v="3"/>
    <s v="Office Supplies"/>
    <x v="1590"/>
    <n v="2"/>
    <n v="0"/>
    <x v="1947"/>
  </r>
  <r>
    <x v="3"/>
    <s v="Technology"/>
    <x v="3023"/>
    <n v="3"/>
    <n v="0.7"/>
    <x v="3410"/>
  </r>
  <r>
    <x v="1"/>
    <s v="Office Supplies"/>
    <x v="2152"/>
    <n v="2"/>
    <n v="0"/>
    <x v="2344"/>
  </r>
  <r>
    <x v="2"/>
    <s v="Technology"/>
    <x v="3024"/>
    <n v="1"/>
    <n v="0"/>
    <x v="3411"/>
  </r>
  <r>
    <x v="0"/>
    <s v="Office Supplies"/>
    <x v="2704"/>
    <n v="2"/>
    <n v="0"/>
    <x v="3000"/>
  </r>
  <r>
    <x v="3"/>
    <s v="Office Supplies"/>
    <x v="3025"/>
    <n v="7"/>
    <n v="0"/>
    <x v="3412"/>
  </r>
  <r>
    <x v="2"/>
    <s v="Office Supplies"/>
    <x v="1213"/>
    <n v="5"/>
    <n v="0.2"/>
    <x v="1298"/>
  </r>
  <r>
    <x v="0"/>
    <s v="Office Supplies"/>
    <x v="3026"/>
    <n v="5"/>
    <n v="0"/>
    <x v="3413"/>
  </r>
  <r>
    <x v="2"/>
    <s v="Office Supplies"/>
    <x v="3027"/>
    <n v="4"/>
    <n v="0.8"/>
    <x v="3414"/>
  </r>
  <r>
    <x v="0"/>
    <s v="Furniture"/>
    <x v="3028"/>
    <n v="5"/>
    <n v="0"/>
    <x v="3415"/>
  </r>
  <r>
    <x v="2"/>
    <s v="Office Supplies"/>
    <x v="3029"/>
    <n v="6"/>
    <n v="0.8"/>
    <x v="3416"/>
  </r>
  <r>
    <x v="1"/>
    <s v="Office Supplies"/>
    <x v="3030"/>
    <n v="3"/>
    <n v="0"/>
    <x v="3417"/>
  </r>
  <r>
    <x v="0"/>
    <s v="Office Supplies"/>
    <x v="3031"/>
    <n v="6"/>
    <n v="0.2"/>
    <x v="3418"/>
  </r>
  <r>
    <x v="3"/>
    <s v="Technology"/>
    <x v="3032"/>
    <n v="2"/>
    <n v="0"/>
    <x v="3419"/>
  </r>
  <r>
    <x v="1"/>
    <s v="Office Supplies"/>
    <x v="3033"/>
    <n v="3"/>
    <n v="0.2"/>
    <x v="3420"/>
  </r>
  <r>
    <x v="1"/>
    <s v="Office Supplies"/>
    <x v="540"/>
    <n v="7"/>
    <n v="0.2"/>
    <x v="3421"/>
  </r>
  <r>
    <x v="0"/>
    <s v="Office Supplies"/>
    <x v="3034"/>
    <n v="3"/>
    <n v="0"/>
    <x v="3422"/>
  </r>
  <r>
    <x v="3"/>
    <s v="Office Supplies"/>
    <x v="3035"/>
    <n v="3"/>
    <n v="0"/>
    <x v="3423"/>
  </r>
  <r>
    <x v="3"/>
    <s v="Furniture"/>
    <x v="3036"/>
    <n v="4"/>
    <n v="0"/>
    <x v="3424"/>
  </r>
  <r>
    <x v="0"/>
    <s v="Office Supplies"/>
    <x v="3037"/>
    <n v="7"/>
    <n v="0"/>
    <x v="3425"/>
  </r>
  <r>
    <x v="0"/>
    <s v="Technology"/>
    <x v="1788"/>
    <n v="4"/>
    <n v="0"/>
    <x v="1933"/>
  </r>
  <r>
    <x v="1"/>
    <s v="Technology"/>
    <x v="3038"/>
    <n v="14"/>
    <n v="0"/>
    <x v="3426"/>
  </r>
  <r>
    <x v="3"/>
    <s v="Furniture"/>
    <x v="3039"/>
    <n v="2"/>
    <n v="0"/>
    <x v="3427"/>
  </r>
  <r>
    <x v="0"/>
    <s v="Furniture"/>
    <x v="750"/>
    <n v="2"/>
    <n v="0.2"/>
    <x v="782"/>
  </r>
  <r>
    <x v="1"/>
    <s v="Office Supplies"/>
    <x v="3040"/>
    <n v="2"/>
    <n v="0.7"/>
    <x v="3428"/>
  </r>
  <r>
    <x v="0"/>
    <s v="Office Supplies"/>
    <x v="1348"/>
    <n v="2"/>
    <n v="0"/>
    <x v="1448"/>
  </r>
  <r>
    <x v="0"/>
    <s v="Office Supplies"/>
    <x v="3041"/>
    <n v="2"/>
    <n v="0.7"/>
    <x v="3429"/>
  </r>
  <r>
    <x v="1"/>
    <s v="Office Supplies"/>
    <x v="1493"/>
    <n v="2"/>
    <n v="0.2"/>
    <x v="3430"/>
  </r>
  <r>
    <x v="2"/>
    <s v="Office Supplies"/>
    <x v="3042"/>
    <n v="8"/>
    <n v="0.2"/>
    <x v="3431"/>
  </r>
  <r>
    <x v="0"/>
    <s v="Office Supplies"/>
    <x v="3043"/>
    <n v="5"/>
    <n v="0"/>
    <x v="3432"/>
  </r>
  <r>
    <x v="2"/>
    <s v="Office Supplies"/>
    <x v="3044"/>
    <n v="2"/>
    <n v="0.2"/>
    <x v="3433"/>
  </r>
  <r>
    <x v="0"/>
    <s v="Technology"/>
    <x v="3045"/>
    <n v="4"/>
    <n v="0.2"/>
    <x v="3434"/>
  </r>
  <r>
    <x v="1"/>
    <s v="Furniture"/>
    <x v="3046"/>
    <n v="2"/>
    <n v="0.2"/>
    <x v="3435"/>
  </r>
  <r>
    <x v="0"/>
    <s v="Technology"/>
    <x v="3047"/>
    <n v="6"/>
    <n v="0.2"/>
    <x v="3436"/>
  </r>
  <r>
    <x v="0"/>
    <s v="Technology"/>
    <x v="3048"/>
    <n v="9"/>
    <n v="0.2"/>
    <x v="3437"/>
  </r>
  <r>
    <x v="0"/>
    <s v="Office Supplies"/>
    <x v="3049"/>
    <n v="3"/>
    <n v="0"/>
    <x v="3438"/>
  </r>
  <r>
    <x v="0"/>
    <s v="Furniture"/>
    <x v="3050"/>
    <n v="1"/>
    <n v="0.15"/>
    <x v="3439"/>
  </r>
  <r>
    <x v="0"/>
    <s v="Office Supplies"/>
    <x v="479"/>
    <n v="3"/>
    <n v="0"/>
    <x v="488"/>
  </r>
  <r>
    <x v="3"/>
    <s v="Office Supplies"/>
    <x v="1354"/>
    <n v="4"/>
    <n v="0"/>
    <x v="3440"/>
  </r>
  <r>
    <x v="3"/>
    <s v="Office Supplies"/>
    <x v="529"/>
    <n v="3"/>
    <n v="0.2"/>
    <x v="3441"/>
  </r>
  <r>
    <x v="0"/>
    <s v="Furniture"/>
    <x v="3051"/>
    <n v="1"/>
    <n v="0.2"/>
    <x v="3442"/>
  </r>
  <r>
    <x v="0"/>
    <s v="Office Supplies"/>
    <x v="955"/>
    <n v="3"/>
    <n v="0.2"/>
    <x v="3443"/>
  </r>
  <r>
    <x v="2"/>
    <s v="Office Supplies"/>
    <x v="3052"/>
    <n v="4"/>
    <n v="0.1"/>
    <x v="3444"/>
  </r>
  <r>
    <x v="2"/>
    <s v="Office Supplies"/>
    <x v="3053"/>
    <n v="2"/>
    <n v="0.2"/>
    <x v="3445"/>
  </r>
  <r>
    <x v="3"/>
    <s v="Office Supplies"/>
    <x v="3054"/>
    <n v="1"/>
    <n v="0.7"/>
    <x v="3446"/>
  </r>
  <r>
    <x v="1"/>
    <s v="Furniture"/>
    <x v="3055"/>
    <n v="2"/>
    <n v="0.2"/>
    <x v="3447"/>
  </r>
  <r>
    <x v="0"/>
    <s v="Office Supplies"/>
    <x v="1748"/>
    <n v="2"/>
    <n v="0.2"/>
    <x v="1886"/>
  </r>
  <r>
    <x v="2"/>
    <s v="Office Supplies"/>
    <x v="68"/>
    <n v="2"/>
    <n v="0.2"/>
    <x v="3448"/>
  </r>
  <r>
    <x v="1"/>
    <s v="Office Supplies"/>
    <x v="3056"/>
    <n v="3"/>
    <n v="0"/>
    <x v="3449"/>
  </r>
  <r>
    <x v="3"/>
    <s v="Office Supplies"/>
    <x v="3057"/>
    <n v="4"/>
    <n v="0"/>
    <x v="3450"/>
  </r>
  <r>
    <x v="3"/>
    <s v="Office Supplies"/>
    <x v="1221"/>
    <n v="2"/>
    <n v="0.2"/>
    <x v="3451"/>
  </r>
  <r>
    <x v="2"/>
    <s v="Technology"/>
    <x v="3058"/>
    <n v="3"/>
    <n v="0.2"/>
    <x v="3452"/>
  </r>
  <r>
    <x v="3"/>
    <s v="Furniture"/>
    <x v="3039"/>
    <n v="2"/>
    <n v="0"/>
    <x v="3427"/>
  </r>
  <r>
    <x v="2"/>
    <s v="Office Supplies"/>
    <x v="3059"/>
    <n v="4"/>
    <n v="0.2"/>
    <x v="3453"/>
  </r>
  <r>
    <x v="1"/>
    <s v="Office Supplies"/>
    <x v="3060"/>
    <n v="3"/>
    <n v="0.2"/>
    <x v="3454"/>
  </r>
  <r>
    <x v="3"/>
    <s v="Office Supplies"/>
    <x v="3061"/>
    <n v="1"/>
    <n v="0.7"/>
    <x v="3455"/>
  </r>
  <r>
    <x v="3"/>
    <s v="Office Supplies"/>
    <x v="3062"/>
    <n v="5"/>
    <n v="0"/>
    <x v="3456"/>
  </r>
  <r>
    <x v="2"/>
    <s v="Office Supplies"/>
    <x v="3063"/>
    <n v="2"/>
    <n v="0.8"/>
    <x v="3457"/>
  </r>
  <r>
    <x v="3"/>
    <s v="Technology"/>
    <x v="3064"/>
    <n v="3"/>
    <n v="0.4"/>
    <x v="3458"/>
  </r>
  <r>
    <x v="3"/>
    <s v="Office Supplies"/>
    <x v="2357"/>
    <n v="5"/>
    <n v="0"/>
    <x v="3459"/>
  </r>
  <r>
    <x v="0"/>
    <s v="Technology"/>
    <x v="3065"/>
    <n v="8"/>
    <n v="0.2"/>
    <x v="3460"/>
  </r>
  <r>
    <x v="1"/>
    <s v="Technology"/>
    <x v="1134"/>
    <n v="3"/>
    <n v="0"/>
    <x v="1211"/>
  </r>
  <r>
    <x v="2"/>
    <s v="Furniture"/>
    <x v="396"/>
    <n v="3"/>
    <n v="0"/>
    <x v="401"/>
  </r>
  <r>
    <x v="3"/>
    <s v="Technology"/>
    <x v="484"/>
    <n v="1"/>
    <n v="0"/>
    <x v="495"/>
  </r>
  <r>
    <x v="2"/>
    <s v="Furniture"/>
    <x v="2132"/>
    <n v="3"/>
    <n v="0"/>
    <x v="2321"/>
  </r>
  <r>
    <x v="0"/>
    <s v="Furniture"/>
    <x v="3066"/>
    <n v="4"/>
    <n v="0"/>
    <x v="3461"/>
  </r>
  <r>
    <x v="0"/>
    <s v="Technology"/>
    <x v="3067"/>
    <n v="4"/>
    <n v="0.2"/>
    <x v="3462"/>
  </r>
  <r>
    <x v="0"/>
    <s v="Office Supplies"/>
    <x v="3068"/>
    <n v="3"/>
    <n v="0"/>
    <x v="3463"/>
  </r>
  <r>
    <x v="2"/>
    <s v="Office Supplies"/>
    <x v="3069"/>
    <n v="8"/>
    <n v="0.8"/>
    <x v="3464"/>
  </r>
  <r>
    <x v="1"/>
    <s v="Office Supplies"/>
    <x v="3070"/>
    <n v="9"/>
    <n v="0"/>
    <x v="3465"/>
  </r>
  <r>
    <x v="3"/>
    <s v="Office Supplies"/>
    <x v="3071"/>
    <n v="3"/>
    <n v="0.2"/>
    <x v="3466"/>
  </r>
  <r>
    <x v="3"/>
    <s v="Office Supplies"/>
    <x v="3072"/>
    <n v="3"/>
    <n v="0"/>
    <x v="3467"/>
  </r>
  <r>
    <x v="0"/>
    <s v="Technology"/>
    <x v="1573"/>
    <n v="3"/>
    <n v="0"/>
    <x v="1693"/>
  </r>
  <r>
    <x v="0"/>
    <s v="Office Supplies"/>
    <x v="3073"/>
    <n v="7"/>
    <n v="0"/>
    <x v="3468"/>
  </r>
  <r>
    <x v="0"/>
    <s v="Office Supplies"/>
    <x v="3074"/>
    <n v="4"/>
    <n v="0.2"/>
    <x v="3469"/>
  </r>
  <r>
    <x v="2"/>
    <s v="Furniture"/>
    <x v="3075"/>
    <n v="3"/>
    <n v="0.3"/>
    <x v="3470"/>
  </r>
  <r>
    <x v="3"/>
    <s v="Office Supplies"/>
    <x v="3076"/>
    <n v="9"/>
    <n v="0"/>
    <x v="3471"/>
  </r>
  <r>
    <x v="3"/>
    <s v="Office Supplies"/>
    <x v="3077"/>
    <n v="2"/>
    <n v="0"/>
    <x v="3472"/>
  </r>
  <r>
    <x v="1"/>
    <s v="Technology"/>
    <x v="3078"/>
    <n v="3"/>
    <n v="0.5"/>
    <x v="3473"/>
  </r>
  <r>
    <x v="3"/>
    <s v="Office Supplies"/>
    <x v="3079"/>
    <n v="6"/>
    <n v="0"/>
    <x v="3474"/>
  </r>
  <r>
    <x v="3"/>
    <s v="Office Supplies"/>
    <x v="3080"/>
    <n v="2"/>
    <n v="0.2"/>
    <x v="3475"/>
  </r>
  <r>
    <x v="0"/>
    <s v="Technology"/>
    <x v="3081"/>
    <n v="3"/>
    <n v="0"/>
    <x v="3476"/>
  </r>
  <r>
    <x v="3"/>
    <s v="Office Supplies"/>
    <x v="3082"/>
    <n v="3"/>
    <n v="0"/>
    <x v="3477"/>
  </r>
  <r>
    <x v="2"/>
    <s v="Office Supplies"/>
    <x v="3083"/>
    <n v="6"/>
    <n v="0"/>
    <x v="3478"/>
  </r>
  <r>
    <x v="2"/>
    <s v="Office Supplies"/>
    <x v="2492"/>
    <n v="4"/>
    <n v="0.2"/>
    <x v="3479"/>
  </r>
  <r>
    <x v="1"/>
    <s v="Office Supplies"/>
    <x v="619"/>
    <n v="3"/>
    <n v="0.2"/>
    <x v="3480"/>
  </r>
  <r>
    <x v="1"/>
    <s v="Technology"/>
    <x v="3084"/>
    <n v="3"/>
    <n v="0"/>
    <x v="3481"/>
  </r>
  <r>
    <x v="2"/>
    <s v="Furniture"/>
    <x v="505"/>
    <n v="2"/>
    <n v="0.6"/>
    <x v="3482"/>
  </r>
  <r>
    <x v="3"/>
    <s v="Technology"/>
    <x v="1557"/>
    <n v="3"/>
    <n v="0"/>
    <x v="3483"/>
  </r>
  <r>
    <x v="2"/>
    <s v="Office Supplies"/>
    <x v="3085"/>
    <n v="4"/>
    <n v="0.2"/>
    <x v="3484"/>
  </r>
  <r>
    <x v="0"/>
    <s v="Furniture"/>
    <x v="749"/>
    <n v="3"/>
    <n v="0"/>
    <x v="3485"/>
  </r>
  <r>
    <x v="0"/>
    <s v="Office Supplies"/>
    <x v="3086"/>
    <n v="1"/>
    <n v="0.2"/>
    <x v="3486"/>
  </r>
  <r>
    <x v="1"/>
    <s v="Office Supplies"/>
    <x v="3087"/>
    <n v="3"/>
    <n v="0.7"/>
    <x v="3487"/>
  </r>
  <r>
    <x v="1"/>
    <s v="Office Supplies"/>
    <x v="3088"/>
    <n v="7"/>
    <n v="0.7"/>
    <x v="3488"/>
  </r>
  <r>
    <x v="1"/>
    <s v="Office Supplies"/>
    <x v="3089"/>
    <n v="3"/>
    <n v="0"/>
    <x v="3489"/>
  </r>
  <r>
    <x v="2"/>
    <s v="Office Supplies"/>
    <x v="1054"/>
    <n v="3"/>
    <n v="0.2"/>
    <x v="1186"/>
  </r>
  <r>
    <x v="0"/>
    <s v="Office Supplies"/>
    <x v="792"/>
    <n v="3"/>
    <n v="0"/>
    <x v="831"/>
  </r>
  <r>
    <x v="3"/>
    <s v="Office Supplies"/>
    <x v="3090"/>
    <n v="5"/>
    <n v="0"/>
    <x v="3490"/>
  </r>
  <r>
    <x v="0"/>
    <s v="Furniture"/>
    <x v="3091"/>
    <n v="6"/>
    <n v="0"/>
    <x v="3491"/>
  </r>
  <r>
    <x v="2"/>
    <s v="Office Supplies"/>
    <x v="3092"/>
    <n v="5"/>
    <n v="0.8"/>
    <x v="3492"/>
  </r>
  <r>
    <x v="3"/>
    <s v="Technology"/>
    <x v="3093"/>
    <n v="2"/>
    <n v="0"/>
    <x v="3493"/>
  </r>
  <r>
    <x v="0"/>
    <s v="Technology"/>
    <x v="3094"/>
    <n v="2"/>
    <n v="0.2"/>
    <x v="3494"/>
  </r>
  <r>
    <x v="2"/>
    <s v="Office Supplies"/>
    <x v="3095"/>
    <n v="2"/>
    <n v="0"/>
    <x v="3495"/>
  </r>
  <r>
    <x v="2"/>
    <s v="Office Supplies"/>
    <x v="3096"/>
    <n v="5"/>
    <n v="0.8"/>
    <x v="3496"/>
  </r>
  <r>
    <x v="1"/>
    <s v="Furniture"/>
    <x v="3097"/>
    <n v="3"/>
    <n v="0.2"/>
    <x v="3497"/>
  </r>
  <r>
    <x v="1"/>
    <s v="Office Supplies"/>
    <x v="1235"/>
    <n v="2"/>
    <n v="0"/>
    <x v="1322"/>
  </r>
  <r>
    <x v="2"/>
    <s v="Office Supplies"/>
    <x v="3098"/>
    <n v="1"/>
    <n v="0.2"/>
    <x v="3498"/>
  </r>
  <r>
    <x v="0"/>
    <s v="Office Supplies"/>
    <x v="3099"/>
    <n v="4"/>
    <n v="0"/>
    <x v="3499"/>
  </r>
  <r>
    <x v="3"/>
    <s v="Office Supplies"/>
    <x v="3100"/>
    <n v="2"/>
    <n v="0"/>
    <x v="3500"/>
  </r>
  <r>
    <x v="3"/>
    <s v="Office Supplies"/>
    <x v="3101"/>
    <n v="4"/>
    <n v="0"/>
    <x v="3501"/>
  </r>
  <r>
    <x v="2"/>
    <s v="Office Supplies"/>
    <x v="3102"/>
    <n v="5"/>
    <n v="0"/>
    <x v="3502"/>
  </r>
  <r>
    <x v="3"/>
    <s v="Office Supplies"/>
    <x v="1821"/>
    <n v="6"/>
    <n v="0.2"/>
    <x v="3503"/>
  </r>
  <r>
    <x v="1"/>
    <s v="Office Supplies"/>
    <x v="543"/>
    <n v="5"/>
    <n v="0.2"/>
    <x v="3504"/>
  </r>
  <r>
    <x v="2"/>
    <s v="Technology"/>
    <x v="3103"/>
    <n v="7"/>
    <n v="0.2"/>
    <x v="3505"/>
  </r>
  <r>
    <x v="3"/>
    <s v="Technology"/>
    <x v="1344"/>
    <n v="2"/>
    <n v="0"/>
    <x v="1444"/>
  </r>
  <r>
    <x v="3"/>
    <s v="Office Supplies"/>
    <x v="3104"/>
    <n v="2"/>
    <n v="0.7"/>
    <x v="3506"/>
  </r>
  <r>
    <x v="3"/>
    <s v="Technology"/>
    <x v="3105"/>
    <n v="1"/>
    <n v="0"/>
    <x v="3507"/>
  </r>
  <r>
    <x v="3"/>
    <s v="Technology"/>
    <x v="3106"/>
    <n v="3"/>
    <n v="0.7"/>
    <x v="3508"/>
  </r>
  <r>
    <x v="0"/>
    <s v="Office Supplies"/>
    <x v="3107"/>
    <n v="10"/>
    <n v="0"/>
    <x v="3509"/>
  </r>
  <r>
    <x v="2"/>
    <s v="Office Supplies"/>
    <x v="3108"/>
    <n v="3"/>
    <n v="0.2"/>
    <x v="3510"/>
  </r>
  <r>
    <x v="0"/>
    <s v="Furniture"/>
    <x v="2662"/>
    <n v="3"/>
    <n v="0.15"/>
    <x v="2957"/>
  </r>
  <r>
    <x v="3"/>
    <s v="Technology"/>
    <x v="2229"/>
    <n v="4"/>
    <n v="0"/>
    <x v="3511"/>
  </r>
  <r>
    <x v="2"/>
    <s v="Office Supplies"/>
    <x v="266"/>
    <n v="2"/>
    <n v="0"/>
    <x v="271"/>
  </r>
  <r>
    <x v="1"/>
    <s v="Office Supplies"/>
    <x v="3109"/>
    <n v="7"/>
    <n v="0"/>
    <x v="3512"/>
  </r>
  <r>
    <x v="3"/>
    <s v="Furniture"/>
    <x v="2085"/>
    <n v="1"/>
    <n v="0.2"/>
    <x v="3513"/>
  </r>
  <r>
    <x v="0"/>
    <s v="Office Supplies"/>
    <x v="3110"/>
    <n v="2"/>
    <n v="0.7"/>
    <x v="3514"/>
  </r>
  <r>
    <x v="0"/>
    <s v="Furniture"/>
    <x v="3050"/>
    <n v="1"/>
    <n v="0.15"/>
    <x v="3515"/>
  </r>
  <r>
    <x v="1"/>
    <s v="Office Supplies"/>
    <x v="1590"/>
    <n v="2"/>
    <n v="0"/>
    <x v="1947"/>
  </r>
  <r>
    <x v="0"/>
    <s v="Office Supplies"/>
    <x v="1853"/>
    <n v="3"/>
    <n v="0"/>
    <x v="2008"/>
  </r>
  <r>
    <x v="3"/>
    <s v="Technology"/>
    <x v="3111"/>
    <n v="2"/>
    <n v="0.2"/>
    <x v="3516"/>
  </r>
  <r>
    <x v="0"/>
    <s v="Office Supplies"/>
    <x v="3112"/>
    <n v="5"/>
    <n v="0.2"/>
    <x v="3517"/>
  </r>
  <r>
    <x v="0"/>
    <s v="Office Supplies"/>
    <x v="3113"/>
    <n v="2"/>
    <n v="0.7"/>
    <x v="3518"/>
  </r>
  <r>
    <x v="2"/>
    <s v="Office Supplies"/>
    <x v="3114"/>
    <n v="4"/>
    <n v="0.8"/>
    <x v="3519"/>
  </r>
  <r>
    <x v="0"/>
    <s v="Office Supplies"/>
    <x v="644"/>
    <n v="3"/>
    <n v="0"/>
    <x v="667"/>
  </r>
  <r>
    <x v="3"/>
    <s v="Office Supplies"/>
    <x v="372"/>
    <n v="2"/>
    <n v="0.2"/>
    <x v="378"/>
  </r>
  <r>
    <x v="2"/>
    <s v="Furniture"/>
    <x v="3115"/>
    <n v="4"/>
    <n v="0.3"/>
    <x v="3520"/>
  </r>
  <r>
    <x v="2"/>
    <s v="Technology"/>
    <x v="3116"/>
    <n v="3"/>
    <n v="0.2"/>
    <x v="3521"/>
  </r>
  <r>
    <x v="2"/>
    <s v="Office Supplies"/>
    <x v="3117"/>
    <n v="2"/>
    <n v="0"/>
    <x v="3522"/>
  </r>
  <r>
    <x v="0"/>
    <s v="Office Supplies"/>
    <x v="3118"/>
    <n v="3"/>
    <n v="0"/>
    <x v="3523"/>
  </r>
  <r>
    <x v="0"/>
    <s v="Office Supplies"/>
    <x v="3119"/>
    <n v="1"/>
    <n v="0.2"/>
    <x v="3524"/>
  </r>
  <r>
    <x v="0"/>
    <s v="Office Supplies"/>
    <x v="3120"/>
    <n v="4"/>
    <n v="0"/>
    <x v="3525"/>
  </r>
  <r>
    <x v="1"/>
    <s v="Furniture"/>
    <x v="3121"/>
    <n v="13"/>
    <n v="0"/>
    <x v="3526"/>
  </r>
  <r>
    <x v="3"/>
    <s v="Office Supplies"/>
    <x v="14"/>
    <n v="5"/>
    <n v="0"/>
    <x v="14"/>
  </r>
  <r>
    <x v="1"/>
    <s v="Office Supplies"/>
    <x v="3122"/>
    <n v="7"/>
    <n v="0"/>
    <x v="3527"/>
  </r>
  <r>
    <x v="2"/>
    <s v="Office Supplies"/>
    <x v="3123"/>
    <n v="3"/>
    <n v="0.8"/>
    <x v="3528"/>
  </r>
  <r>
    <x v="1"/>
    <s v="Furniture"/>
    <x v="1992"/>
    <n v="7"/>
    <n v="0.2"/>
    <x v="2165"/>
  </r>
  <r>
    <x v="2"/>
    <s v="Office Supplies"/>
    <x v="3124"/>
    <n v="1"/>
    <n v="0.8"/>
    <x v="3529"/>
  </r>
  <r>
    <x v="0"/>
    <s v="Office Supplies"/>
    <x v="3125"/>
    <n v="1"/>
    <n v="0"/>
    <x v="3530"/>
  </r>
  <r>
    <x v="3"/>
    <s v="Office Supplies"/>
    <x v="3126"/>
    <n v="3"/>
    <n v="0"/>
    <x v="3531"/>
  </r>
  <r>
    <x v="3"/>
    <s v="Office Supplies"/>
    <x v="795"/>
    <n v="3"/>
    <n v="0"/>
    <x v="834"/>
  </r>
  <r>
    <x v="2"/>
    <s v="Office Supplies"/>
    <x v="350"/>
    <n v="3"/>
    <n v="0"/>
    <x v="3532"/>
  </r>
  <r>
    <x v="0"/>
    <s v="Office Supplies"/>
    <x v="2553"/>
    <n v="4"/>
    <n v="0"/>
    <x v="2832"/>
  </r>
  <r>
    <x v="0"/>
    <s v="Office Supplies"/>
    <x v="3127"/>
    <n v="4"/>
    <n v="0.2"/>
    <x v="3533"/>
  </r>
  <r>
    <x v="2"/>
    <s v="Office Supplies"/>
    <x v="1520"/>
    <n v="3"/>
    <n v="0.2"/>
    <x v="1637"/>
  </r>
  <r>
    <x v="3"/>
    <s v="Furniture"/>
    <x v="3128"/>
    <n v="1"/>
    <n v="0"/>
    <x v="3534"/>
  </r>
  <r>
    <x v="3"/>
    <s v="Furniture"/>
    <x v="3129"/>
    <n v="1"/>
    <n v="0.3"/>
    <x v="3535"/>
  </r>
  <r>
    <x v="3"/>
    <s v="Technology"/>
    <x v="3130"/>
    <n v="5"/>
    <n v="0"/>
    <x v="3536"/>
  </r>
  <r>
    <x v="3"/>
    <s v="Office Supplies"/>
    <x v="3131"/>
    <n v="1"/>
    <n v="0.7"/>
    <x v="3537"/>
  </r>
  <r>
    <x v="2"/>
    <s v="Furniture"/>
    <x v="3132"/>
    <n v="1"/>
    <n v="0.6"/>
    <x v="3538"/>
  </r>
  <r>
    <x v="3"/>
    <s v="Technology"/>
    <x v="3133"/>
    <n v="3"/>
    <n v="0.2"/>
    <x v="3539"/>
  </r>
  <r>
    <x v="2"/>
    <s v="Technology"/>
    <x v="317"/>
    <n v="5"/>
    <n v="0.2"/>
    <x v="1915"/>
  </r>
  <r>
    <x v="0"/>
    <s v="Furniture"/>
    <x v="3134"/>
    <n v="2"/>
    <n v="0.2"/>
    <x v="3540"/>
  </r>
  <r>
    <x v="2"/>
    <s v="Technology"/>
    <x v="3135"/>
    <n v="2"/>
    <n v="0.2"/>
    <x v="3541"/>
  </r>
  <r>
    <x v="0"/>
    <s v="Office Supplies"/>
    <x v="3136"/>
    <n v="2"/>
    <n v="0"/>
    <x v="3542"/>
  </r>
  <r>
    <x v="2"/>
    <s v="Office Supplies"/>
    <x v="1023"/>
    <n v="2"/>
    <n v="0.2"/>
    <x v="1085"/>
  </r>
  <r>
    <x v="3"/>
    <s v="Furniture"/>
    <x v="1905"/>
    <n v="4"/>
    <n v="0"/>
    <x v="2065"/>
  </r>
  <r>
    <x v="2"/>
    <s v="Office Supplies"/>
    <x v="3137"/>
    <n v="3"/>
    <n v="0.8"/>
    <x v="3543"/>
  </r>
  <r>
    <x v="0"/>
    <s v="Furniture"/>
    <x v="606"/>
    <n v="4"/>
    <n v="0"/>
    <x v="625"/>
  </r>
  <r>
    <x v="2"/>
    <s v="Furniture"/>
    <x v="3138"/>
    <n v="3"/>
    <n v="0.6"/>
    <x v="3544"/>
  </r>
  <r>
    <x v="0"/>
    <s v="Office Supplies"/>
    <x v="1421"/>
    <n v="5"/>
    <n v="0"/>
    <x v="2541"/>
  </r>
  <r>
    <x v="3"/>
    <s v="Office Supplies"/>
    <x v="3139"/>
    <n v="5"/>
    <n v="0.2"/>
    <x v="3545"/>
  </r>
  <r>
    <x v="2"/>
    <s v="Office Supplies"/>
    <x v="990"/>
    <n v="6"/>
    <n v="0.2"/>
    <x v="1045"/>
  </r>
  <r>
    <x v="2"/>
    <s v="Office Supplies"/>
    <x v="3140"/>
    <n v="5"/>
    <n v="0.8"/>
    <x v="3546"/>
  </r>
  <r>
    <x v="2"/>
    <s v="Technology"/>
    <x v="3141"/>
    <n v="4"/>
    <n v="0"/>
    <x v="3547"/>
  </r>
  <r>
    <x v="3"/>
    <s v="Furniture"/>
    <x v="3142"/>
    <n v="2"/>
    <n v="0.2"/>
    <x v="3548"/>
  </r>
  <r>
    <x v="2"/>
    <s v="Office Supplies"/>
    <x v="3143"/>
    <n v="6"/>
    <n v="0.8"/>
    <x v="3549"/>
  </r>
  <r>
    <x v="1"/>
    <s v="Office Supplies"/>
    <x v="3144"/>
    <n v="8"/>
    <n v="0"/>
    <x v="3550"/>
  </r>
  <r>
    <x v="0"/>
    <s v="Office Supplies"/>
    <x v="1400"/>
    <n v="2"/>
    <n v="0.2"/>
    <x v="1503"/>
  </r>
  <r>
    <x v="3"/>
    <s v="Office Supplies"/>
    <x v="641"/>
    <n v="2"/>
    <n v="0"/>
    <x v="3551"/>
  </r>
  <r>
    <x v="0"/>
    <s v="Office Supplies"/>
    <x v="3145"/>
    <n v="7"/>
    <n v="0"/>
    <x v="3552"/>
  </r>
  <r>
    <x v="2"/>
    <s v="Office Supplies"/>
    <x v="231"/>
    <n v="2"/>
    <n v="0"/>
    <x v="233"/>
  </r>
  <r>
    <x v="1"/>
    <s v="Furniture"/>
    <x v="3146"/>
    <n v="3"/>
    <n v="0"/>
    <x v="3553"/>
  </r>
  <r>
    <x v="0"/>
    <s v="Furniture"/>
    <x v="3147"/>
    <n v="3"/>
    <n v="0"/>
    <x v="3554"/>
  </r>
  <r>
    <x v="2"/>
    <s v="Furniture"/>
    <x v="1338"/>
    <n v="3"/>
    <n v="0.3"/>
    <x v="1437"/>
  </r>
  <r>
    <x v="3"/>
    <s v="Office Supplies"/>
    <x v="3148"/>
    <n v="3"/>
    <n v="0.7"/>
    <x v="3555"/>
  </r>
  <r>
    <x v="2"/>
    <s v="Office Supplies"/>
    <x v="780"/>
    <n v="3"/>
    <n v="0"/>
    <x v="2362"/>
  </r>
  <r>
    <x v="1"/>
    <s v="Office Supplies"/>
    <x v="3149"/>
    <n v="5"/>
    <n v="0.2"/>
    <x v="3556"/>
  </r>
  <r>
    <x v="0"/>
    <s v="Office Supplies"/>
    <x v="1354"/>
    <n v="2"/>
    <n v="0"/>
    <x v="1453"/>
  </r>
  <r>
    <x v="2"/>
    <s v="Office Supplies"/>
    <x v="3150"/>
    <n v="5"/>
    <n v="0.2"/>
    <x v="3557"/>
  </r>
  <r>
    <x v="3"/>
    <s v="Office Supplies"/>
    <x v="3151"/>
    <n v="5"/>
    <n v="0.7"/>
    <x v="3558"/>
  </r>
  <r>
    <x v="0"/>
    <s v="Furniture"/>
    <x v="1483"/>
    <n v="4"/>
    <n v="0.2"/>
    <x v="3559"/>
  </r>
  <r>
    <x v="2"/>
    <s v="Office Supplies"/>
    <x v="3152"/>
    <n v="11"/>
    <n v="0.2"/>
    <x v="3560"/>
  </r>
  <r>
    <x v="2"/>
    <s v="Office Supplies"/>
    <x v="3153"/>
    <n v="2"/>
    <n v="0"/>
    <x v="3561"/>
  </r>
  <r>
    <x v="2"/>
    <s v="Technology"/>
    <x v="3154"/>
    <n v="6"/>
    <n v="0.2"/>
    <x v="3562"/>
  </r>
  <r>
    <x v="0"/>
    <s v="Office Supplies"/>
    <x v="2262"/>
    <n v="2"/>
    <n v="0"/>
    <x v="3563"/>
  </r>
  <r>
    <x v="2"/>
    <s v="Technology"/>
    <x v="3093"/>
    <n v="2"/>
    <n v="0"/>
    <x v="3493"/>
  </r>
  <r>
    <x v="1"/>
    <s v="Furniture"/>
    <x v="265"/>
    <n v="4"/>
    <n v="0.2"/>
    <x v="3564"/>
  </r>
  <r>
    <x v="2"/>
    <s v="Office Supplies"/>
    <x v="3155"/>
    <n v="5"/>
    <n v="0"/>
    <x v="3565"/>
  </r>
  <r>
    <x v="0"/>
    <s v="Office Supplies"/>
    <x v="2782"/>
    <n v="3"/>
    <n v="0.2"/>
    <x v="3100"/>
  </r>
  <r>
    <x v="0"/>
    <s v="Office Supplies"/>
    <x v="266"/>
    <n v="2"/>
    <n v="0"/>
    <x v="271"/>
  </r>
  <r>
    <x v="2"/>
    <s v="Office Supplies"/>
    <x v="3156"/>
    <n v="3"/>
    <n v="0"/>
    <x v="3566"/>
  </r>
  <r>
    <x v="3"/>
    <s v="Technology"/>
    <x v="3157"/>
    <n v="2"/>
    <n v="0.2"/>
    <x v="3567"/>
  </r>
  <r>
    <x v="3"/>
    <s v="Office Supplies"/>
    <x v="3158"/>
    <n v="7"/>
    <n v="0"/>
    <x v="3568"/>
  </r>
  <r>
    <x v="0"/>
    <s v="Office Supplies"/>
    <x v="3159"/>
    <n v="3"/>
    <n v="0"/>
    <x v="3569"/>
  </r>
  <r>
    <x v="0"/>
    <s v="Technology"/>
    <x v="3160"/>
    <n v="3"/>
    <n v="0.2"/>
    <x v="3570"/>
  </r>
  <r>
    <x v="0"/>
    <s v="Office Supplies"/>
    <x v="3161"/>
    <n v="1"/>
    <n v="0"/>
    <x v="3571"/>
  </r>
  <r>
    <x v="0"/>
    <s v="Office Supplies"/>
    <x v="14"/>
    <n v="5"/>
    <n v="0"/>
    <x v="14"/>
  </r>
  <r>
    <x v="3"/>
    <s v="Office Supplies"/>
    <x v="1680"/>
    <n v="5"/>
    <n v="0"/>
    <x v="1812"/>
  </r>
  <r>
    <x v="3"/>
    <s v="Furniture"/>
    <x v="3162"/>
    <n v="3"/>
    <n v="0.2"/>
    <x v="3572"/>
  </r>
  <r>
    <x v="2"/>
    <s v="Office Supplies"/>
    <x v="3163"/>
    <n v="2"/>
    <n v="0.2"/>
    <x v="3573"/>
  </r>
  <r>
    <x v="3"/>
    <s v="Furniture"/>
    <x v="3164"/>
    <n v="7"/>
    <n v="0.2"/>
    <x v="3574"/>
  </r>
  <r>
    <x v="0"/>
    <s v="Furniture"/>
    <x v="2634"/>
    <n v="3"/>
    <n v="0.2"/>
    <x v="3575"/>
  </r>
  <r>
    <x v="3"/>
    <s v="Office Supplies"/>
    <x v="1879"/>
    <n v="1"/>
    <n v="0"/>
    <x v="3576"/>
  </r>
  <r>
    <x v="1"/>
    <s v="Technology"/>
    <x v="3165"/>
    <n v="2"/>
    <n v="0"/>
    <x v="3577"/>
  </r>
  <r>
    <x v="3"/>
    <s v="Office Supplies"/>
    <x v="3166"/>
    <n v="5"/>
    <n v="0.2"/>
    <x v="3578"/>
  </r>
  <r>
    <x v="2"/>
    <s v="Technology"/>
    <x v="645"/>
    <n v="1"/>
    <n v="0"/>
    <x v="3579"/>
  </r>
  <r>
    <x v="0"/>
    <s v="Office Supplies"/>
    <x v="3167"/>
    <n v="3"/>
    <n v="0.2"/>
    <x v="3580"/>
  </r>
  <r>
    <x v="1"/>
    <s v="Office Supplies"/>
    <x v="2536"/>
    <n v="1"/>
    <n v="0.2"/>
    <x v="3581"/>
  </r>
  <r>
    <x v="0"/>
    <s v="Furniture"/>
    <x v="801"/>
    <n v="4"/>
    <n v="0.2"/>
    <x v="3582"/>
  </r>
  <r>
    <x v="0"/>
    <s v="Furniture"/>
    <x v="3168"/>
    <n v="6"/>
    <n v="0.2"/>
    <x v="3583"/>
  </r>
  <r>
    <x v="2"/>
    <s v="Furniture"/>
    <x v="3169"/>
    <n v="3"/>
    <n v="0.6"/>
    <x v="3584"/>
  </r>
  <r>
    <x v="0"/>
    <s v="Furniture"/>
    <x v="749"/>
    <n v="3"/>
    <n v="0"/>
    <x v="3485"/>
  </r>
  <r>
    <x v="2"/>
    <s v="Office Supplies"/>
    <x v="3170"/>
    <n v="1"/>
    <n v="0"/>
    <x v="3585"/>
  </r>
  <r>
    <x v="0"/>
    <s v="Technology"/>
    <x v="3171"/>
    <n v="2"/>
    <n v="0.2"/>
    <x v="3586"/>
  </r>
  <r>
    <x v="0"/>
    <s v="Technology"/>
    <x v="3172"/>
    <n v="4"/>
    <n v="0.2"/>
    <x v="3587"/>
  </r>
  <r>
    <x v="0"/>
    <s v="Office Supplies"/>
    <x v="589"/>
    <n v="3"/>
    <n v="0"/>
    <x v="3588"/>
  </r>
  <r>
    <x v="0"/>
    <s v="Furniture"/>
    <x v="3173"/>
    <n v="3"/>
    <n v="0"/>
    <x v="3589"/>
  </r>
  <r>
    <x v="0"/>
    <s v="Office Supplies"/>
    <x v="839"/>
    <n v="2"/>
    <n v="0"/>
    <x v="881"/>
  </r>
  <r>
    <x v="0"/>
    <s v="Furniture"/>
    <x v="3174"/>
    <n v="3"/>
    <n v="0"/>
    <x v="3590"/>
  </r>
  <r>
    <x v="0"/>
    <s v="Office Supplies"/>
    <x v="3175"/>
    <n v="5"/>
    <n v="0"/>
    <x v="3591"/>
  </r>
  <r>
    <x v="3"/>
    <s v="Office Supplies"/>
    <x v="3176"/>
    <n v="3"/>
    <n v="0"/>
    <x v="3592"/>
  </r>
  <r>
    <x v="1"/>
    <s v="Office Supplies"/>
    <x v="3177"/>
    <n v="1"/>
    <n v="0"/>
    <x v="3593"/>
  </r>
  <r>
    <x v="3"/>
    <s v="Office Supplies"/>
    <x v="3000"/>
    <n v="7"/>
    <n v="0"/>
    <x v="3378"/>
  </r>
  <r>
    <x v="0"/>
    <s v="Office Supplies"/>
    <x v="2196"/>
    <n v="4"/>
    <n v="0"/>
    <x v="2401"/>
  </r>
  <r>
    <x v="2"/>
    <s v="Office Supplies"/>
    <x v="3178"/>
    <n v="7"/>
    <n v="0"/>
    <x v="3594"/>
  </r>
  <r>
    <x v="0"/>
    <s v="Office Supplies"/>
    <x v="543"/>
    <n v="2"/>
    <n v="0"/>
    <x v="554"/>
  </r>
  <r>
    <x v="2"/>
    <s v="Technology"/>
    <x v="3179"/>
    <n v="4"/>
    <n v="0"/>
    <x v="3595"/>
  </r>
  <r>
    <x v="0"/>
    <s v="Office Supplies"/>
    <x v="3180"/>
    <n v="4"/>
    <n v="0.2"/>
    <x v="3596"/>
  </r>
  <r>
    <x v="1"/>
    <s v="Furniture"/>
    <x v="111"/>
    <n v="2"/>
    <n v="0"/>
    <x v="3597"/>
  </r>
  <r>
    <x v="0"/>
    <s v="Office Supplies"/>
    <x v="2361"/>
    <n v="5"/>
    <n v="0"/>
    <x v="2597"/>
  </r>
  <r>
    <x v="1"/>
    <s v="Office Supplies"/>
    <x v="3181"/>
    <n v="4"/>
    <n v="0"/>
    <x v="3598"/>
  </r>
  <r>
    <x v="2"/>
    <s v="Technology"/>
    <x v="3182"/>
    <n v="3"/>
    <n v="0.2"/>
    <x v="3599"/>
  </r>
  <r>
    <x v="3"/>
    <s v="Office Supplies"/>
    <x v="3183"/>
    <n v="7"/>
    <n v="0"/>
    <x v="3600"/>
  </r>
  <r>
    <x v="1"/>
    <s v="Office Supplies"/>
    <x v="2223"/>
    <n v="3"/>
    <n v="0.2"/>
    <x v="2433"/>
  </r>
  <r>
    <x v="0"/>
    <s v="Office Supplies"/>
    <x v="34"/>
    <n v="6"/>
    <n v="0"/>
    <x v="34"/>
  </r>
  <r>
    <x v="3"/>
    <s v="Office Supplies"/>
    <x v="199"/>
    <n v="2"/>
    <n v="0.2"/>
    <x v="1772"/>
  </r>
  <r>
    <x v="2"/>
    <s v="Office Supplies"/>
    <x v="752"/>
    <n v="5"/>
    <n v="0"/>
    <x v="3601"/>
  </r>
  <r>
    <x v="0"/>
    <s v="Office Supplies"/>
    <x v="3184"/>
    <n v="5"/>
    <n v="0.2"/>
    <x v="3602"/>
  </r>
  <r>
    <x v="1"/>
    <s v="Office Supplies"/>
    <x v="2973"/>
    <n v="2"/>
    <n v="0.7"/>
    <x v="3341"/>
  </r>
  <r>
    <x v="2"/>
    <s v="Office Supplies"/>
    <x v="3185"/>
    <n v="3"/>
    <n v="0.8"/>
    <x v="3603"/>
  </r>
  <r>
    <x v="3"/>
    <s v="Furniture"/>
    <x v="2162"/>
    <n v="3"/>
    <n v="0"/>
    <x v="2356"/>
  </r>
  <r>
    <x v="0"/>
    <s v="Technology"/>
    <x v="3186"/>
    <n v="3"/>
    <n v="0"/>
    <x v="3604"/>
  </r>
  <r>
    <x v="1"/>
    <s v="Office Supplies"/>
    <x v="38"/>
    <n v="5"/>
    <n v="0"/>
    <x v="405"/>
  </r>
  <r>
    <x v="2"/>
    <s v="Technology"/>
    <x v="3187"/>
    <n v="7"/>
    <n v="0.2"/>
    <x v="3605"/>
  </r>
  <r>
    <x v="2"/>
    <s v="Furniture"/>
    <x v="3188"/>
    <n v="3"/>
    <n v="0"/>
    <x v="3606"/>
  </r>
  <r>
    <x v="3"/>
    <s v="Office Supplies"/>
    <x v="3189"/>
    <n v="7"/>
    <n v="0"/>
    <x v="3607"/>
  </r>
  <r>
    <x v="0"/>
    <s v="Office Supplies"/>
    <x v="3190"/>
    <n v="4"/>
    <n v="0.2"/>
    <x v="3608"/>
  </r>
  <r>
    <x v="3"/>
    <s v="Office Supplies"/>
    <x v="3191"/>
    <n v="9"/>
    <n v="0.7"/>
    <x v="3609"/>
  </r>
  <r>
    <x v="3"/>
    <s v="Office Supplies"/>
    <x v="2634"/>
    <n v="3"/>
    <n v="0.2"/>
    <x v="3610"/>
  </r>
  <r>
    <x v="2"/>
    <s v="Technology"/>
    <x v="3192"/>
    <n v="8"/>
    <n v="0.2"/>
    <x v="3611"/>
  </r>
  <r>
    <x v="2"/>
    <s v="Office Supplies"/>
    <x v="2160"/>
    <n v="2"/>
    <n v="0.2"/>
    <x v="2353"/>
  </r>
  <r>
    <x v="1"/>
    <s v="Office Supplies"/>
    <x v="3193"/>
    <n v="5"/>
    <n v="0"/>
    <x v="3612"/>
  </r>
  <r>
    <x v="3"/>
    <s v="Office Supplies"/>
    <x v="3194"/>
    <n v="5"/>
    <n v="0.2"/>
    <x v="3613"/>
  </r>
  <r>
    <x v="0"/>
    <s v="Technology"/>
    <x v="3195"/>
    <n v="7"/>
    <n v="0.2"/>
    <x v="3614"/>
  </r>
  <r>
    <x v="2"/>
    <s v="Technology"/>
    <x v="720"/>
    <n v="2"/>
    <n v="0"/>
    <x v="3615"/>
  </r>
  <r>
    <x v="1"/>
    <s v="Furniture"/>
    <x v="3196"/>
    <n v="8"/>
    <n v="0.2"/>
    <x v="3616"/>
  </r>
  <r>
    <x v="0"/>
    <s v="Office Supplies"/>
    <x v="2847"/>
    <n v="4"/>
    <n v="0.2"/>
    <x v="3617"/>
  </r>
  <r>
    <x v="0"/>
    <s v="Office Supplies"/>
    <x v="1714"/>
    <n v="5"/>
    <n v="0"/>
    <x v="3618"/>
  </r>
  <r>
    <x v="1"/>
    <s v="Office Supplies"/>
    <x v="489"/>
    <n v="4"/>
    <n v="0.2"/>
    <x v="500"/>
  </r>
  <r>
    <x v="0"/>
    <s v="Office Supplies"/>
    <x v="1821"/>
    <n v="3"/>
    <n v="0"/>
    <x v="3619"/>
  </r>
  <r>
    <x v="2"/>
    <s v="Office Supplies"/>
    <x v="2360"/>
    <n v="5"/>
    <n v="0"/>
    <x v="3266"/>
  </r>
  <r>
    <x v="2"/>
    <s v="Furniture"/>
    <x v="3197"/>
    <n v="2"/>
    <n v="0.6"/>
    <x v="3620"/>
  </r>
  <r>
    <x v="0"/>
    <s v="Technology"/>
    <x v="3198"/>
    <n v="2"/>
    <n v="0.2"/>
    <x v="3621"/>
  </r>
  <r>
    <x v="2"/>
    <s v="Furniture"/>
    <x v="3199"/>
    <n v="5"/>
    <n v="0.3"/>
    <x v="3622"/>
  </r>
  <r>
    <x v="0"/>
    <s v="Furniture"/>
    <x v="767"/>
    <n v="2"/>
    <n v="0.2"/>
    <x v="802"/>
  </r>
  <r>
    <x v="1"/>
    <s v="Office Supplies"/>
    <x v="3200"/>
    <n v="1"/>
    <n v="0.2"/>
    <x v="3623"/>
  </r>
  <r>
    <x v="1"/>
    <s v="Office Supplies"/>
    <x v="3201"/>
    <n v="2"/>
    <n v="0"/>
    <x v="3624"/>
  </r>
  <r>
    <x v="3"/>
    <s v="Technology"/>
    <x v="3202"/>
    <n v="3"/>
    <n v="0"/>
    <x v="1381"/>
  </r>
  <r>
    <x v="2"/>
    <s v="Office Supplies"/>
    <x v="3203"/>
    <n v="2"/>
    <n v="0.8"/>
    <x v="3625"/>
  </r>
  <r>
    <x v="0"/>
    <s v="Technology"/>
    <x v="3204"/>
    <n v="3"/>
    <n v="0"/>
    <x v="3626"/>
  </r>
  <r>
    <x v="3"/>
    <s v="Office Supplies"/>
    <x v="879"/>
    <n v="3"/>
    <n v="0"/>
    <x v="1214"/>
  </r>
  <r>
    <x v="2"/>
    <s v="Office Supplies"/>
    <x v="2078"/>
    <n v="3"/>
    <n v="0.2"/>
    <x v="3627"/>
  </r>
  <r>
    <x v="3"/>
    <s v="Office Supplies"/>
    <x v="1422"/>
    <n v="3"/>
    <n v="0.2"/>
    <x v="1528"/>
  </r>
  <r>
    <x v="0"/>
    <s v="Technology"/>
    <x v="3205"/>
    <n v="4"/>
    <n v="0"/>
    <x v="3628"/>
  </r>
  <r>
    <x v="1"/>
    <s v="Office Supplies"/>
    <x v="1319"/>
    <n v="3"/>
    <n v="0"/>
    <x v="1417"/>
  </r>
  <r>
    <x v="3"/>
    <s v="Technology"/>
    <x v="2128"/>
    <n v="6"/>
    <n v="0"/>
    <x v="2314"/>
  </r>
  <r>
    <x v="3"/>
    <s v="Technology"/>
    <x v="3206"/>
    <n v="2"/>
    <n v="0.2"/>
    <x v="3629"/>
  </r>
  <r>
    <x v="2"/>
    <s v="Office Supplies"/>
    <x v="3207"/>
    <n v="4"/>
    <n v="0.2"/>
    <x v="3630"/>
  </r>
  <r>
    <x v="3"/>
    <s v="Technology"/>
    <x v="3208"/>
    <n v="5"/>
    <n v="0.4"/>
    <x v="3631"/>
  </r>
  <r>
    <x v="0"/>
    <s v="Office Supplies"/>
    <x v="1454"/>
    <n v="5"/>
    <n v="0"/>
    <x v="1566"/>
  </r>
  <r>
    <x v="1"/>
    <s v="Office Supplies"/>
    <x v="3209"/>
    <n v="1"/>
    <n v="0"/>
    <x v="3632"/>
  </r>
  <r>
    <x v="0"/>
    <s v="Office Supplies"/>
    <x v="38"/>
    <n v="5"/>
    <n v="0"/>
    <x v="405"/>
  </r>
  <r>
    <x v="1"/>
    <s v="Furniture"/>
    <x v="3210"/>
    <n v="9"/>
    <n v="0.2"/>
    <x v="3633"/>
  </r>
  <r>
    <x v="0"/>
    <s v="Office Supplies"/>
    <x v="2190"/>
    <n v="11"/>
    <n v="0.2"/>
    <x v="3634"/>
  </r>
  <r>
    <x v="0"/>
    <s v="Office Supplies"/>
    <x v="893"/>
    <n v="1"/>
    <n v="0"/>
    <x v="2709"/>
  </r>
  <r>
    <x v="0"/>
    <s v="Furniture"/>
    <x v="180"/>
    <n v="3"/>
    <n v="0"/>
    <x v="3635"/>
  </r>
  <r>
    <x v="3"/>
    <s v="Office Supplies"/>
    <x v="440"/>
    <n v="2"/>
    <n v="0.2"/>
    <x v="447"/>
  </r>
  <r>
    <x v="1"/>
    <s v="Office Supplies"/>
    <x v="1063"/>
    <n v="2"/>
    <n v="0.2"/>
    <x v="1130"/>
  </r>
  <r>
    <x v="2"/>
    <s v="Office Supplies"/>
    <x v="174"/>
    <n v="3"/>
    <n v="0"/>
    <x v="174"/>
  </r>
  <r>
    <x v="2"/>
    <s v="Office Supplies"/>
    <x v="3211"/>
    <n v="2"/>
    <n v="0.8"/>
    <x v="3636"/>
  </r>
  <r>
    <x v="1"/>
    <s v="Office Supplies"/>
    <x v="3212"/>
    <n v="8"/>
    <n v="0"/>
    <x v="3637"/>
  </r>
  <r>
    <x v="2"/>
    <s v="Office Supplies"/>
    <x v="3213"/>
    <n v="2"/>
    <n v="0.2"/>
    <x v="3638"/>
  </r>
  <r>
    <x v="0"/>
    <s v="Office Supplies"/>
    <x v="3214"/>
    <n v="2"/>
    <n v="0.2"/>
    <x v="3639"/>
  </r>
  <r>
    <x v="2"/>
    <s v="Office Supplies"/>
    <x v="3215"/>
    <n v="6"/>
    <n v="0"/>
    <x v="3640"/>
  </r>
  <r>
    <x v="1"/>
    <s v="Office Supplies"/>
    <x v="252"/>
    <n v="4"/>
    <n v="0.2"/>
    <x v="3641"/>
  </r>
  <r>
    <x v="3"/>
    <s v="Furniture"/>
    <x v="3216"/>
    <n v="3"/>
    <n v="0.2"/>
    <x v="3642"/>
  </r>
  <r>
    <x v="0"/>
    <s v="Furniture"/>
    <x v="1929"/>
    <n v="2"/>
    <n v="0.2"/>
    <x v="3643"/>
  </r>
  <r>
    <x v="0"/>
    <s v="Office Supplies"/>
    <x v="1395"/>
    <n v="2"/>
    <n v="0"/>
    <x v="2699"/>
  </r>
  <r>
    <x v="1"/>
    <s v="Technology"/>
    <x v="3217"/>
    <n v="1"/>
    <n v="0.2"/>
    <x v="3644"/>
  </r>
  <r>
    <x v="2"/>
    <s v="Office Supplies"/>
    <x v="3218"/>
    <n v="5"/>
    <n v="0.8"/>
    <x v="3645"/>
  </r>
  <r>
    <x v="3"/>
    <s v="Office Supplies"/>
    <x v="2246"/>
    <n v="2"/>
    <n v="0"/>
    <x v="3646"/>
  </r>
  <r>
    <x v="3"/>
    <s v="Office Supplies"/>
    <x v="3219"/>
    <n v="3"/>
    <n v="0.2"/>
    <x v="3647"/>
  </r>
  <r>
    <x v="1"/>
    <s v="Office Supplies"/>
    <x v="3220"/>
    <n v="7"/>
    <n v="0.2"/>
    <x v="3648"/>
  </r>
  <r>
    <x v="0"/>
    <s v="Office Supplies"/>
    <x v="3221"/>
    <n v="5"/>
    <n v="0.2"/>
    <x v="3649"/>
  </r>
  <r>
    <x v="0"/>
    <s v="Technology"/>
    <x v="1761"/>
    <n v="2"/>
    <n v="0.2"/>
    <x v="1899"/>
  </r>
  <r>
    <x v="1"/>
    <s v="Office Supplies"/>
    <x v="3222"/>
    <n v="2"/>
    <n v="0"/>
    <x v="3650"/>
  </r>
  <r>
    <x v="0"/>
    <s v="Office Supplies"/>
    <x v="1629"/>
    <n v="2"/>
    <n v="0.2"/>
    <x v="3651"/>
  </r>
  <r>
    <x v="2"/>
    <s v="Office Supplies"/>
    <x v="3223"/>
    <n v="2"/>
    <n v="0.2"/>
    <x v="3652"/>
  </r>
  <r>
    <x v="1"/>
    <s v="Office Supplies"/>
    <x v="3224"/>
    <n v="5"/>
    <n v="0.2"/>
    <x v="3653"/>
  </r>
  <r>
    <x v="1"/>
    <s v="Office Supplies"/>
    <x v="3225"/>
    <n v="7"/>
    <n v="0"/>
    <x v="3654"/>
  </r>
  <r>
    <x v="3"/>
    <s v="Furniture"/>
    <x v="3226"/>
    <n v="9"/>
    <n v="0"/>
    <x v="3655"/>
  </r>
  <r>
    <x v="0"/>
    <s v="Technology"/>
    <x v="855"/>
    <n v="3"/>
    <n v="0"/>
    <x v="1836"/>
  </r>
  <r>
    <x v="1"/>
    <s v="Furniture"/>
    <x v="3227"/>
    <n v="5"/>
    <n v="0.2"/>
    <x v="3656"/>
  </r>
  <r>
    <x v="0"/>
    <s v="Office Supplies"/>
    <x v="5"/>
    <n v="2"/>
    <n v="0.2"/>
    <x v="3657"/>
  </r>
  <r>
    <x v="3"/>
    <s v="Office Supplies"/>
    <x v="3228"/>
    <n v="3"/>
    <n v="0.2"/>
    <x v="3658"/>
  </r>
  <r>
    <x v="2"/>
    <s v="Office Supplies"/>
    <x v="3229"/>
    <n v="3"/>
    <n v="0.8"/>
    <x v="3659"/>
  </r>
  <r>
    <x v="3"/>
    <s v="Office Supplies"/>
    <x v="3230"/>
    <n v="2"/>
    <n v="0"/>
    <x v="3660"/>
  </r>
  <r>
    <x v="0"/>
    <s v="Furniture"/>
    <x v="3231"/>
    <n v="5"/>
    <n v="0"/>
    <x v="3661"/>
  </r>
  <r>
    <x v="3"/>
    <s v="Technology"/>
    <x v="1330"/>
    <n v="3"/>
    <n v="0.2"/>
    <x v="3662"/>
  </r>
  <r>
    <x v="2"/>
    <s v="Furniture"/>
    <x v="3232"/>
    <n v="5"/>
    <n v="0.32"/>
    <x v="3663"/>
  </r>
  <r>
    <x v="2"/>
    <s v="Office Supplies"/>
    <x v="3233"/>
    <n v="1"/>
    <n v="0"/>
    <x v="3664"/>
  </r>
  <r>
    <x v="0"/>
    <s v="Furniture"/>
    <x v="2327"/>
    <n v="4"/>
    <n v="0.2"/>
    <x v="2554"/>
  </r>
  <r>
    <x v="1"/>
    <s v="Office Supplies"/>
    <x v="2631"/>
    <n v="4"/>
    <n v="0"/>
    <x v="3665"/>
  </r>
  <r>
    <x v="0"/>
    <s v="Furniture"/>
    <x v="3234"/>
    <n v="3"/>
    <n v="0"/>
    <x v="3666"/>
  </r>
  <r>
    <x v="1"/>
    <s v="Office Supplies"/>
    <x v="3235"/>
    <n v="2"/>
    <n v="0"/>
    <x v="3667"/>
  </r>
  <r>
    <x v="1"/>
    <s v="Furniture"/>
    <x v="3236"/>
    <n v="4"/>
    <n v="0"/>
    <x v="3668"/>
  </r>
  <r>
    <x v="1"/>
    <s v="Office Supplies"/>
    <x v="1805"/>
    <n v="5"/>
    <n v="0.2"/>
    <x v="3669"/>
  </r>
  <r>
    <x v="3"/>
    <s v="Office Supplies"/>
    <x v="2152"/>
    <n v="2"/>
    <n v="0"/>
    <x v="2344"/>
  </r>
  <r>
    <x v="3"/>
    <s v="Office Supplies"/>
    <x v="3237"/>
    <n v="9"/>
    <n v="0.2"/>
    <x v="3670"/>
  </r>
  <r>
    <x v="0"/>
    <s v="Office Supplies"/>
    <x v="383"/>
    <n v="2"/>
    <n v="0"/>
    <x v="3372"/>
  </r>
  <r>
    <x v="0"/>
    <s v="Furniture"/>
    <x v="3238"/>
    <n v="1"/>
    <n v="0.5"/>
    <x v="3671"/>
  </r>
  <r>
    <x v="3"/>
    <s v="Office Supplies"/>
    <x v="3132"/>
    <n v="5"/>
    <n v="0"/>
    <x v="3672"/>
  </r>
  <r>
    <x v="2"/>
    <s v="Office Supplies"/>
    <x v="3239"/>
    <n v="7"/>
    <n v="0"/>
    <x v="3673"/>
  </r>
  <r>
    <x v="3"/>
    <s v="Technology"/>
    <x v="3240"/>
    <n v="5"/>
    <n v="0.4"/>
    <x v="3674"/>
  </r>
  <r>
    <x v="3"/>
    <s v="Office Supplies"/>
    <x v="1605"/>
    <n v="3"/>
    <n v="0"/>
    <x v="1730"/>
  </r>
  <r>
    <x v="0"/>
    <s v="Office Supplies"/>
    <x v="3241"/>
    <n v="1"/>
    <n v="0.2"/>
    <x v="3675"/>
  </r>
  <r>
    <x v="0"/>
    <s v="Furniture"/>
    <x v="3242"/>
    <n v="5"/>
    <n v="0"/>
    <x v="3676"/>
  </r>
  <r>
    <x v="0"/>
    <s v="Technology"/>
    <x v="3243"/>
    <n v="1"/>
    <n v="0.2"/>
    <x v="3677"/>
  </r>
  <r>
    <x v="3"/>
    <s v="Technology"/>
    <x v="3244"/>
    <n v="2"/>
    <n v="0"/>
    <x v="3678"/>
  </r>
  <r>
    <x v="2"/>
    <s v="Office Supplies"/>
    <x v="3245"/>
    <n v="4"/>
    <n v="0"/>
    <x v="3679"/>
  </r>
  <r>
    <x v="3"/>
    <s v="Office Supplies"/>
    <x v="1054"/>
    <n v="3"/>
    <n v="0.2"/>
    <x v="3680"/>
  </r>
  <r>
    <x v="0"/>
    <s v="Office Supplies"/>
    <x v="3246"/>
    <n v="4"/>
    <n v="0.2"/>
    <x v="3681"/>
  </r>
  <r>
    <x v="3"/>
    <s v="Office Supplies"/>
    <x v="3247"/>
    <n v="5"/>
    <n v="0"/>
    <x v="3682"/>
  </r>
  <r>
    <x v="3"/>
    <s v="Office Supplies"/>
    <x v="3248"/>
    <n v="7"/>
    <n v="0.2"/>
    <x v="3683"/>
  </r>
  <r>
    <x v="2"/>
    <s v="Office Supplies"/>
    <x v="2631"/>
    <n v="4"/>
    <n v="0"/>
    <x v="3665"/>
  </r>
  <r>
    <x v="1"/>
    <s v="Office Supplies"/>
    <x v="3249"/>
    <n v="1"/>
    <n v="0"/>
    <x v="3684"/>
  </r>
  <r>
    <x v="3"/>
    <s v="Furniture"/>
    <x v="3250"/>
    <n v="4"/>
    <n v="0.2"/>
    <x v="3685"/>
  </r>
  <r>
    <x v="3"/>
    <s v="Office Supplies"/>
    <x v="77"/>
    <n v="3"/>
    <n v="0.2"/>
    <x v="77"/>
  </r>
  <r>
    <x v="0"/>
    <s v="Technology"/>
    <x v="3251"/>
    <n v="5"/>
    <n v="0.7"/>
    <x v="3686"/>
  </r>
  <r>
    <x v="1"/>
    <s v="Furniture"/>
    <x v="3252"/>
    <n v="2"/>
    <n v="0.2"/>
    <x v="3687"/>
  </r>
  <r>
    <x v="0"/>
    <s v="Office Supplies"/>
    <x v="2800"/>
    <n v="6"/>
    <n v="0"/>
    <x v="3688"/>
  </r>
  <r>
    <x v="2"/>
    <s v="Office Supplies"/>
    <x v="3253"/>
    <n v="8"/>
    <n v="0"/>
    <x v="3689"/>
  </r>
  <r>
    <x v="2"/>
    <s v="Furniture"/>
    <x v="3254"/>
    <n v="5"/>
    <n v="0.3"/>
    <x v="3690"/>
  </r>
  <r>
    <x v="1"/>
    <s v="Office Supplies"/>
    <x v="3255"/>
    <n v="5"/>
    <n v="0"/>
    <x v="3691"/>
  </r>
  <r>
    <x v="0"/>
    <s v="Office Supplies"/>
    <x v="3256"/>
    <n v="5"/>
    <n v="0.2"/>
    <x v="3692"/>
  </r>
  <r>
    <x v="1"/>
    <s v="Office Supplies"/>
    <x v="3257"/>
    <n v="2"/>
    <n v="0.2"/>
    <x v="3693"/>
  </r>
  <r>
    <x v="0"/>
    <s v="Office Supplies"/>
    <x v="2700"/>
    <n v="3"/>
    <n v="0"/>
    <x v="2996"/>
  </r>
  <r>
    <x v="0"/>
    <s v="Furniture"/>
    <x v="936"/>
    <n v="6"/>
    <n v="0"/>
    <x v="3694"/>
  </r>
  <r>
    <x v="0"/>
    <s v="Technology"/>
    <x v="3258"/>
    <n v="7"/>
    <n v="0"/>
    <x v="3695"/>
  </r>
  <r>
    <x v="2"/>
    <s v="Technology"/>
    <x v="82"/>
    <n v="3"/>
    <n v="0.2"/>
    <x v="3696"/>
  </r>
  <r>
    <x v="0"/>
    <s v="Technology"/>
    <x v="1037"/>
    <n v="1"/>
    <n v="0.2"/>
    <x v="2026"/>
  </r>
  <r>
    <x v="2"/>
    <s v="Office Supplies"/>
    <x v="3259"/>
    <n v="7"/>
    <n v="0.2"/>
    <x v="3697"/>
  </r>
  <r>
    <x v="3"/>
    <s v="Office Supplies"/>
    <x v="878"/>
    <n v="8"/>
    <n v="0"/>
    <x v="3698"/>
  </r>
  <r>
    <x v="0"/>
    <s v="Office Supplies"/>
    <x v="3260"/>
    <n v="4"/>
    <n v="0"/>
    <x v="3699"/>
  </r>
  <r>
    <x v="1"/>
    <s v="Office Supplies"/>
    <x v="3060"/>
    <n v="3"/>
    <n v="0.2"/>
    <x v="3454"/>
  </r>
  <r>
    <x v="0"/>
    <s v="Office Supplies"/>
    <x v="3261"/>
    <n v="4"/>
    <n v="0.2"/>
    <x v="3700"/>
  </r>
  <r>
    <x v="3"/>
    <s v="Technology"/>
    <x v="3262"/>
    <n v="8"/>
    <n v="0"/>
    <x v="3701"/>
  </r>
  <r>
    <x v="0"/>
    <s v="Furniture"/>
    <x v="671"/>
    <n v="2"/>
    <n v="0.2"/>
    <x v="3702"/>
  </r>
  <r>
    <x v="2"/>
    <s v="Furniture"/>
    <x v="3263"/>
    <n v="2"/>
    <n v="0"/>
    <x v="3703"/>
  </r>
  <r>
    <x v="2"/>
    <s v="Furniture"/>
    <x v="3264"/>
    <n v="5"/>
    <n v="0.6"/>
    <x v="3704"/>
  </r>
  <r>
    <x v="1"/>
    <s v="Office Supplies"/>
    <x v="3265"/>
    <n v="8"/>
    <n v="0.2"/>
    <x v="3705"/>
  </r>
  <r>
    <x v="0"/>
    <s v="Furniture"/>
    <x v="3266"/>
    <n v="4"/>
    <n v="0"/>
    <x v="3706"/>
  </r>
  <r>
    <x v="1"/>
    <s v="Office Supplies"/>
    <x v="3267"/>
    <n v="4"/>
    <n v="0"/>
    <x v="3707"/>
  </r>
  <r>
    <x v="1"/>
    <s v="Office Supplies"/>
    <x v="77"/>
    <n v="3"/>
    <n v="0.2"/>
    <x v="77"/>
  </r>
  <r>
    <x v="3"/>
    <s v="Technology"/>
    <x v="1330"/>
    <n v="3"/>
    <n v="0.2"/>
    <x v="3708"/>
  </r>
  <r>
    <x v="2"/>
    <s v="Technology"/>
    <x v="3268"/>
    <n v="2"/>
    <n v="0.2"/>
    <x v="3709"/>
  </r>
  <r>
    <x v="0"/>
    <s v="Office Supplies"/>
    <x v="1964"/>
    <n v="7"/>
    <n v="0"/>
    <x v="2129"/>
  </r>
  <r>
    <x v="2"/>
    <s v="Office Supplies"/>
    <x v="3269"/>
    <n v="5"/>
    <n v="0"/>
    <x v="3710"/>
  </r>
  <r>
    <x v="0"/>
    <s v="Office Supplies"/>
    <x v="2808"/>
    <n v="3"/>
    <n v="0"/>
    <x v="3711"/>
  </r>
  <r>
    <x v="3"/>
    <s v="Office Supplies"/>
    <x v="1584"/>
    <n v="2"/>
    <n v="0"/>
    <x v="1977"/>
  </r>
  <r>
    <x v="2"/>
    <s v="Office Supplies"/>
    <x v="830"/>
    <n v="3"/>
    <n v="0.2"/>
    <x v="3712"/>
  </r>
  <r>
    <x v="3"/>
    <s v="Office Supplies"/>
    <x v="3270"/>
    <n v="5"/>
    <n v="0"/>
    <x v="3713"/>
  </r>
  <r>
    <x v="2"/>
    <s v="Office Supplies"/>
    <x v="3063"/>
    <n v="2"/>
    <n v="0.8"/>
    <x v="3457"/>
  </r>
  <r>
    <x v="2"/>
    <s v="Office Supplies"/>
    <x v="2813"/>
    <n v="2"/>
    <n v="0.2"/>
    <x v="3714"/>
  </r>
  <r>
    <x v="0"/>
    <s v="Office Supplies"/>
    <x v="3271"/>
    <n v="3"/>
    <n v="0"/>
    <x v="3715"/>
  </r>
  <r>
    <x v="2"/>
    <s v="Office Supplies"/>
    <x v="3272"/>
    <n v="1"/>
    <n v="0"/>
    <x v="3716"/>
  </r>
  <r>
    <x v="0"/>
    <s v="Furniture"/>
    <x v="3273"/>
    <n v="4"/>
    <n v="0.2"/>
    <x v="3717"/>
  </r>
  <r>
    <x v="2"/>
    <s v="Office Supplies"/>
    <x v="3274"/>
    <n v="14"/>
    <n v="0.2"/>
    <x v="3718"/>
  </r>
  <r>
    <x v="3"/>
    <s v="Technology"/>
    <x v="1330"/>
    <n v="3"/>
    <n v="0.2"/>
    <x v="3719"/>
  </r>
  <r>
    <x v="2"/>
    <s v="Office Supplies"/>
    <x v="2160"/>
    <n v="2"/>
    <n v="0.2"/>
    <x v="3720"/>
  </r>
  <r>
    <x v="3"/>
    <s v="Office Supplies"/>
    <x v="989"/>
    <n v="4"/>
    <n v="0"/>
    <x v="2210"/>
  </r>
  <r>
    <x v="3"/>
    <s v="Office Supplies"/>
    <x v="3275"/>
    <n v="7"/>
    <n v="0"/>
    <x v="55"/>
  </r>
  <r>
    <x v="1"/>
    <s v="Furniture"/>
    <x v="1261"/>
    <n v="4"/>
    <n v="0"/>
    <x v="3721"/>
  </r>
  <r>
    <x v="0"/>
    <s v="Office Supplies"/>
    <x v="2146"/>
    <n v="2"/>
    <n v="0"/>
    <x v="55"/>
  </r>
  <r>
    <x v="0"/>
    <s v="Furniture"/>
    <x v="3276"/>
    <n v="3"/>
    <n v="0.2"/>
    <x v="3722"/>
  </r>
  <r>
    <x v="1"/>
    <s v="Furniture"/>
    <x v="2111"/>
    <n v="4"/>
    <n v="0"/>
    <x v="3723"/>
  </r>
  <r>
    <x v="2"/>
    <s v="Office Supplies"/>
    <x v="3277"/>
    <n v="4"/>
    <n v="0.2"/>
    <x v="3724"/>
  </r>
  <r>
    <x v="1"/>
    <s v="Office Supplies"/>
    <x v="3278"/>
    <n v="3"/>
    <n v="0.7"/>
    <x v="3725"/>
  </r>
  <r>
    <x v="0"/>
    <s v="Office Supplies"/>
    <x v="3279"/>
    <n v="8"/>
    <n v="0"/>
    <x v="3726"/>
  </r>
  <r>
    <x v="0"/>
    <s v="Office Supplies"/>
    <x v="3280"/>
    <n v="8"/>
    <n v="0"/>
    <x v="3727"/>
  </r>
  <r>
    <x v="3"/>
    <s v="Office Supplies"/>
    <x v="29"/>
    <n v="2"/>
    <n v="0"/>
    <x v="29"/>
  </r>
  <r>
    <x v="3"/>
    <s v="Office Supplies"/>
    <x v="475"/>
    <n v="2"/>
    <n v="0.2"/>
    <x v="3009"/>
  </r>
  <r>
    <x v="3"/>
    <s v="Office Supplies"/>
    <x v="1032"/>
    <n v="3"/>
    <n v="0.2"/>
    <x v="1096"/>
  </r>
  <r>
    <x v="0"/>
    <s v="Office Supplies"/>
    <x v="3281"/>
    <n v="4"/>
    <n v="0"/>
    <x v="3728"/>
  </r>
  <r>
    <x v="3"/>
    <s v="Office Supplies"/>
    <x v="2363"/>
    <n v="2"/>
    <n v="0"/>
    <x v="2599"/>
  </r>
  <r>
    <x v="0"/>
    <s v="Furniture"/>
    <x v="974"/>
    <n v="2"/>
    <n v="0"/>
    <x v="3729"/>
  </r>
  <r>
    <x v="0"/>
    <s v="Office Supplies"/>
    <x v="1640"/>
    <n v="4"/>
    <n v="0.2"/>
    <x v="3730"/>
  </r>
  <r>
    <x v="3"/>
    <s v="Technology"/>
    <x v="3282"/>
    <n v="3"/>
    <n v="0.4"/>
    <x v="3731"/>
  </r>
  <r>
    <x v="3"/>
    <s v="Furniture"/>
    <x v="3283"/>
    <n v="6"/>
    <n v="0.5"/>
    <x v="3732"/>
  </r>
  <r>
    <x v="3"/>
    <s v="Office Supplies"/>
    <x v="971"/>
    <n v="3"/>
    <n v="0"/>
    <x v="1026"/>
  </r>
  <r>
    <x v="0"/>
    <s v="Office Supplies"/>
    <x v="2118"/>
    <n v="6"/>
    <n v="0"/>
    <x v="2304"/>
  </r>
  <r>
    <x v="1"/>
    <s v="Office Supplies"/>
    <x v="2339"/>
    <n v="3"/>
    <n v="0.2"/>
    <x v="2570"/>
  </r>
  <r>
    <x v="3"/>
    <s v="Technology"/>
    <x v="3038"/>
    <n v="14"/>
    <n v="0"/>
    <x v="3733"/>
  </r>
  <r>
    <x v="1"/>
    <s v="Office Supplies"/>
    <x v="3284"/>
    <n v="7"/>
    <n v="0"/>
    <x v="3734"/>
  </r>
  <r>
    <x v="3"/>
    <s v="Technology"/>
    <x v="1523"/>
    <n v="2"/>
    <n v="0"/>
    <x v="3735"/>
  </r>
  <r>
    <x v="1"/>
    <s v="Office Supplies"/>
    <x v="3285"/>
    <n v="3"/>
    <n v="0.2"/>
    <x v="3736"/>
  </r>
  <r>
    <x v="0"/>
    <s v="Furniture"/>
    <x v="3286"/>
    <n v="7"/>
    <n v="0.2"/>
    <x v="3737"/>
  </r>
  <r>
    <x v="0"/>
    <s v="Furniture"/>
    <x v="3287"/>
    <n v="1"/>
    <n v="0.5"/>
    <x v="3738"/>
  </r>
  <r>
    <x v="3"/>
    <s v="Technology"/>
    <x v="3288"/>
    <n v="2"/>
    <n v="0.4"/>
    <x v="3739"/>
  </r>
  <r>
    <x v="3"/>
    <s v="Office Supplies"/>
    <x v="3289"/>
    <n v="6"/>
    <n v="0"/>
    <x v="3740"/>
  </r>
  <r>
    <x v="0"/>
    <s v="Office Supplies"/>
    <x v="242"/>
    <n v="3"/>
    <n v="0"/>
    <x v="244"/>
  </r>
  <r>
    <x v="3"/>
    <s v="Technology"/>
    <x v="3290"/>
    <n v="9"/>
    <n v="0"/>
    <x v="3741"/>
  </r>
  <r>
    <x v="2"/>
    <s v="Office Supplies"/>
    <x v="3291"/>
    <n v="2"/>
    <n v="0.8"/>
    <x v="3742"/>
  </r>
  <r>
    <x v="1"/>
    <s v="Furniture"/>
    <x v="3292"/>
    <n v="2"/>
    <n v="0.45"/>
    <x v="3743"/>
  </r>
  <r>
    <x v="0"/>
    <s v="Furniture"/>
    <x v="3293"/>
    <n v="2"/>
    <n v="0.15"/>
    <x v="3744"/>
  </r>
  <r>
    <x v="0"/>
    <s v="Office Supplies"/>
    <x v="2256"/>
    <n v="5"/>
    <n v="0.2"/>
    <x v="3745"/>
  </r>
  <r>
    <x v="3"/>
    <s v="Technology"/>
    <x v="3294"/>
    <n v="9"/>
    <n v="0.4"/>
    <x v="3746"/>
  </r>
  <r>
    <x v="3"/>
    <s v="Furniture"/>
    <x v="3295"/>
    <n v="7"/>
    <n v="0.1"/>
    <x v="3747"/>
  </r>
  <r>
    <x v="1"/>
    <s v="Office Supplies"/>
    <x v="3296"/>
    <n v="4"/>
    <n v="0.2"/>
    <x v="3748"/>
  </r>
  <r>
    <x v="3"/>
    <s v="Furniture"/>
    <x v="288"/>
    <n v="3"/>
    <n v="0.3"/>
    <x v="293"/>
  </r>
  <r>
    <x v="1"/>
    <s v="Technology"/>
    <x v="776"/>
    <n v="3"/>
    <n v="0.2"/>
    <x v="3749"/>
  </r>
  <r>
    <x v="2"/>
    <s v="Office Supplies"/>
    <x v="3297"/>
    <n v="2"/>
    <n v="0.2"/>
    <x v="3750"/>
  </r>
  <r>
    <x v="3"/>
    <s v="Office Supplies"/>
    <x v="976"/>
    <n v="4"/>
    <n v="0"/>
    <x v="1031"/>
  </r>
  <r>
    <x v="0"/>
    <s v="Office Supplies"/>
    <x v="2152"/>
    <n v="2"/>
    <n v="0"/>
    <x v="2344"/>
  </r>
  <r>
    <x v="0"/>
    <s v="Office Supplies"/>
    <x v="695"/>
    <n v="3"/>
    <n v="0"/>
    <x v="3751"/>
  </r>
  <r>
    <x v="0"/>
    <s v="Office Supplies"/>
    <x v="3298"/>
    <n v="5"/>
    <n v="0.7"/>
    <x v="3752"/>
  </r>
  <r>
    <x v="3"/>
    <s v="Office Supplies"/>
    <x v="345"/>
    <n v="5"/>
    <n v="0.2"/>
    <x v="3753"/>
  </r>
  <r>
    <x v="0"/>
    <s v="Furniture"/>
    <x v="3299"/>
    <n v="3"/>
    <n v="0.2"/>
    <x v="3754"/>
  </r>
  <r>
    <x v="2"/>
    <s v="Technology"/>
    <x v="106"/>
    <n v="3"/>
    <n v="0.2"/>
    <x v="106"/>
  </r>
  <r>
    <x v="1"/>
    <s v="Office Supplies"/>
    <x v="3234"/>
    <n v="6"/>
    <n v="0"/>
    <x v="3755"/>
  </r>
  <r>
    <x v="0"/>
    <s v="Office Supplies"/>
    <x v="24"/>
    <n v="6"/>
    <n v="0"/>
    <x v="261"/>
  </r>
  <r>
    <x v="0"/>
    <s v="Office Supplies"/>
    <x v="3300"/>
    <n v="6"/>
    <n v="0.2"/>
    <x v="3756"/>
  </r>
  <r>
    <x v="0"/>
    <s v="Office Supplies"/>
    <x v="3301"/>
    <n v="2"/>
    <n v="0"/>
    <x v="3757"/>
  </r>
  <r>
    <x v="2"/>
    <s v="Office Supplies"/>
    <x v="77"/>
    <n v="3"/>
    <n v="0.2"/>
    <x v="77"/>
  </r>
  <r>
    <x v="3"/>
    <s v="Office Supplies"/>
    <x v="3302"/>
    <n v="3"/>
    <n v="0.7"/>
    <x v="3758"/>
  </r>
  <r>
    <x v="2"/>
    <s v="Office Supplies"/>
    <x v="2808"/>
    <n v="3"/>
    <n v="0"/>
    <x v="3711"/>
  </r>
  <r>
    <x v="3"/>
    <s v="Technology"/>
    <x v="2158"/>
    <n v="3"/>
    <n v="0"/>
    <x v="2351"/>
  </r>
  <r>
    <x v="3"/>
    <s v="Office Supplies"/>
    <x v="641"/>
    <n v="2"/>
    <n v="0"/>
    <x v="664"/>
  </r>
  <r>
    <x v="0"/>
    <s v="Office Supplies"/>
    <x v="3303"/>
    <n v="3"/>
    <n v="0.2"/>
    <x v="145"/>
  </r>
  <r>
    <x v="0"/>
    <s v="Office Supplies"/>
    <x v="1915"/>
    <n v="1"/>
    <n v="0"/>
    <x v="2076"/>
  </r>
  <r>
    <x v="2"/>
    <s v="Technology"/>
    <x v="3304"/>
    <n v="4"/>
    <n v="0.2"/>
    <x v="3759"/>
  </r>
  <r>
    <x v="1"/>
    <s v="Technology"/>
    <x v="2871"/>
    <n v="5"/>
    <n v="0"/>
    <x v="3217"/>
  </r>
  <r>
    <x v="1"/>
    <s v="Office Supplies"/>
    <x v="3305"/>
    <n v="2"/>
    <n v="0"/>
    <x v="3760"/>
  </r>
  <r>
    <x v="0"/>
    <s v="Office Supplies"/>
    <x v="3306"/>
    <n v="4"/>
    <n v="0.2"/>
    <x v="3761"/>
  </r>
  <r>
    <x v="3"/>
    <s v="Office Supplies"/>
    <x v="937"/>
    <n v="3"/>
    <n v="0"/>
    <x v="990"/>
  </r>
  <r>
    <x v="0"/>
    <s v="Technology"/>
    <x v="3307"/>
    <n v="4"/>
    <n v="0.2"/>
    <x v="3762"/>
  </r>
  <r>
    <x v="1"/>
    <s v="Technology"/>
    <x v="3308"/>
    <n v="3"/>
    <n v="0.2"/>
    <x v="3763"/>
  </r>
  <r>
    <x v="3"/>
    <s v="Office Supplies"/>
    <x v="3309"/>
    <n v="1"/>
    <n v="0"/>
    <x v="3764"/>
  </r>
  <r>
    <x v="0"/>
    <s v="Office Supplies"/>
    <x v="922"/>
    <n v="1"/>
    <n v="0"/>
    <x v="972"/>
  </r>
  <r>
    <x v="1"/>
    <s v="Office Supplies"/>
    <x v="2896"/>
    <n v="4"/>
    <n v="0.2"/>
    <x v="3249"/>
  </r>
  <r>
    <x v="2"/>
    <s v="Office Supplies"/>
    <x v="77"/>
    <n v="3"/>
    <n v="0.2"/>
    <x v="77"/>
  </r>
  <r>
    <x v="3"/>
    <s v="Furniture"/>
    <x v="2709"/>
    <n v="5"/>
    <n v="0.2"/>
    <x v="3765"/>
  </r>
  <r>
    <x v="2"/>
    <s v="Office Supplies"/>
    <x v="2492"/>
    <n v="7"/>
    <n v="0"/>
    <x v="2759"/>
  </r>
  <r>
    <x v="0"/>
    <s v="Office Supplies"/>
    <x v="181"/>
    <n v="3"/>
    <n v="0"/>
    <x v="182"/>
  </r>
  <r>
    <x v="0"/>
    <s v="Technology"/>
    <x v="3310"/>
    <n v="2"/>
    <n v="0"/>
    <x v="3766"/>
  </r>
  <r>
    <x v="1"/>
    <s v="Office Supplies"/>
    <x v="973"/>
    <n v="2"/>
    <n v="0.2"/>
    <x v="1028"/>
  </r>
  <r>
    <x v="2"/>
    <s v="Office Supplies"/>
    <x v="738"/>
    <n v="9"/>
    <n v="0.2"/>
    <x v="3767"/>
  </r>
  <r>
    <x v="3"/>
    <s v="Office Supplies"/>
    <x v="3311"/>
    <n v="4"/>
    <n v="0"/>
    <x v="3768"/>
  </r>
  <r>
    <x v="1"/>
    <s v="Office Supplies"/>
    <x v="3312"/>
    <n v="2"/>
    <n v="0"/>
    <x v="3769"/>
  </r>
  <r>
    <x v="0"/>
    <s v="Office Supplies"/>
    <x v="2361"/>
    <n v="5"/>
    <n v="0"/>
    <x v="2597"/>
  </r>
  <r>
    <x v="3"/>
    <s v="Office Supplies"/>
    <x v="3313"/>
    <n v="4"/>
    <n v="0.7"/>
    <x v="3770"/>
  </r>
  <r>
    <x v="3"/>
    <s v="Office Supplies"/>
    <x v="388"/>
    <n v="2"/>
    <n v="0"/>
    <x v="1240"/>
  </r>
  <r>
    <x v="3"/>
    <s v="Technology"/>
    <x v="3314"/>
    <n v="2"/>
    <n v="0"/>
    <x v="3771"/>
  </r>
  <r>
    <x v="1"/>
    <s v="Technology"/>
    <x v="908"/>
    <n v="3"/>
    <n v="0.2"/>
    <x v="952"/>
  </r>
  <r>
    <x v="0"/>
    <s v="Office Supplies"/>
    <x v="1723"/>
    <n v="2"/>
    <n v="0"/>
    <x v="1859"/>
  </r>
  <r>
    <x v="0"/>
    <s v="Office Supplies"/>
    <x v="678"/>
    <n v="1"/>
    <n v="0"/>
    <x v="705"/>
  </r>
  <r>
    <x v="2"/>
    <s v="Furniture"/>
    <x v="3315"/>
    <n v="5"/>
    <n v="0"/>
    <x v="3772"/>
  </r>
  <r>
    <x v="0"/>
    <s v="Office Supplies"/>
    <x v="3316"/>
    <n v="6"/>
    <n v="0.2"/>
    <x v="3773"/>
  </r>
  <r>
    <x v="0"/>
    <s v="Office Supplies"/>
    <x v="3317"/>
    <n v="2"/>
    <n v="0"/>
    <x v="3774"/>
  </r>
  <r>
    <x v="0"/>
    <s v="Office Supplies"/>
    <x v="3318"/>
    <n v="1"/>
    <n v="0"/>
    <x v="3775"/>
  </r>
  <r>
    <x v="0"/>
    <s v="Technology"/>
    <x v="3319"/>
    <n v="9"/>
    <n v="0.2"/>
    <x v="3776"/>
  </r>
  <r>
    <x v="3"/>
    <s v="Office Supplies"/>
    <x v="2136"/>
    <n v="3"/>
    <n v="0"/>
    <x v="2328"/>
  </r>
  <r>
    <x v="3"/>
    <s v="Furniture"/>
    <x v="3320"/>
    <n v="6"/>
    <n v="0.3"/>
    <x v="3777"/>
  </r>
  <r>
    <x v="3"/>
    <s v="Technology"/>
    <x v="3321"/>
    <n v="3"/>
    <n v="0"/>
    <x v="3778"/>
  </r>
  <r>
    <x v="0"/>
    <s v="Office Supplies"/>
    <x v="600"/>
    <n v="7"/>
    <n v="0"/>
    <x v="615"/>
  </r>
  <r>
    <x v="0"/>
    <s v="Furniture"/>
    <x v="363"/>
    <n v="2"/>
    <n v="0.15"/>
    <x v="3779"/>
  </r>
  <r>
    <x v="2"/>
    <s v="Office Supplies"/>
    <x v="199"/>
    <n v="2"/>
    <n v="0.2"/>
    <x v="200"/>
  </r>
  <r>
    <x v="1"/>
    <s v="Technology"/>
    <x v="1330"/>
    <n v="3"/>
    <n v="0.2"/>
    <x v="1783"/>
  </r>
  <r>
    <x v="0"/>
    <s v="Office Supplies"/>
    <x v="308"/>
    <n v="3"/>
    <n v="0"/>
    <x v="1925"/>
  </r>
  <r>
    <x v="2"/>
    <s v="Office Supplies"/>
    <x v="3322"/>
    <n v="3"/>
    <n v="0"/>
    <x v="3780"/>
  </r>
  <r>
    <x v="2"/>
    <s v="Office Supplies"/>
    <x v="3323"/>
    <n v="3"/>
    <n v="0.2"/>
    <x v="3781"/>
  </r>
  <r>
    <x v="3"/>
    <s v="Office Supplies"/>
    <x v="3324"/>
    <n v="7"/>
    <n v="0"/>
    <x v="3782"/>
  </r>
  <r>
    <x v="3"/>
    <s v="Office Supplies"/>
    <x v="3325"/>
    <n v="4"/>
    <n v="0"/>
    <x v="3783"/>
  </r>
  <r>
    <x v="0"/>
    <s v="Office Supplies"/>
    <x v="1657"/>
    <n v="5"/>
    <n v="0.2"/>
    <x v="3784"/>
  </r>
  <r>
    <x v="1"/>
    <s v="Office Supplies"/>
    <x v="3326"/>
    <n v="7"/>
    <n v="0"/>
    <x v="3785"/>
  </r>
  <r>
    <x v="2"/>
    <s v="Office Supplies"/>
    <x v="3327"/>
    <n v="7"/>
    <n v="0"/>
    <x v="3786"/>
  </r>
  <r>
    <x v="0"/>
    <s v="Office Supplies"/>
    <x v="3328"/>
    <n v="6"/>
    <n v="0"/>
    <x v="3787"/>
  </r>
  <r>
    <x v="0"/>
    <s v="Office Supplies"/>
    <x v="3329"/>
    <n v="6"/>
    <n v="0"/>
    <x v="3788"/>
  </r>
  <r>
    <x v="3"/>
    <s v="Office Supplies"/>
    <x v="3330"/>
    <n v="2"/>
    <n v="0.7"/>
    <x v="3789"/>
  </r>
  <r>
    <x v="0"/>
    <s v="Office Supplies"/>
    <x v="216"/>
    <n v="5"/>
    <n v="0"/>
    <x v="217"/>
  </r>
  <r>
    <x v="0"/>
    <s v="Technology"/>
    <x v="3331"/>
    <n v="4"/>
    <n v="0.2"/>
    <x v="3790"/>
  </r>
  <r>
    <x v="3"/>
    <s v="Furniture"/>
    <x v="3332"/>
    <n v="3"/>
    <n v="0"/>
    <x v="3791"/>
  </r>
  <r>
    <x v="2"/>
    <s v="Office Supplies"/>
    <x v="207"/>
    <n v="1"/>
    <n v="0"/>
    <x v="208"/>
  </r>
  <r>
    <x v="0"/>
    <s v="Office Supplies"/>
    <x v="1636"/>
    <n v="1"/>
    <n v="0.2"/>
    <x v="2144"/>
  </r>
  <r>
    <x v="0"/>
    <s v="Furniture"/>
    <x v="2814"/>
    <n v="2"/>
    <n v="0.15"/>
    <x v="3792"/>
  </r>
  <r>
    <x v="2"/>
    <s v="Office Supplies"/>
    <x v="3333"/>
    <n v="2"/>
    <n v="0.2"/>
    <x v="3793"/>
  </r>
  <r>
    <x v="0"/>
    <s v="Office Supplies"/>
    <x v="3334"/>
    <n v="2"/>
    <n v="0.7"/>
    <x v="3794"/>
  </r>
  <r>
    <x v="1"/>
    <s v="Office Supplies"/>
    <x v="199"/>
    <n v="2"/>
    <n v="0.2"/>
    <x v="200"/>
  </r>
  <r>
    <x v="0"/>
    <s v="Office Supplies"/>
    <x v="546"/>
    <n v="4"/>
    <n v="0"/>
    <x v="557"/>
  </r>
  <r>
    <x v="2"/>
    <s v="Office Supplies"/>
    <x v="1439"/>
    <n v="3"/>
    <n v="0.8"/>
    <x v="3795"/>
  </r>
  <r>
    <x v="2"/>
    <s v="Technology"/>
    <x v="245"/>
    <n v="7"/>
    <n v="0.2"/>
    <x v="248"/>
  </r>
  <r>
    <x v="1"/>
    <s v="Office Supplies"/>
    <x v="3335"/>
    <n v="2"/>
    <n v="0"/>
    <x v="3796"/>
  </r>
  <r>
    <x v="0"/>
    <s v="Office Supplies"/>
    <x v="3336"/>
    <n v="3"/>
    <n v="0.2"/>
    <x v="3797"/>
  </r>
  <r>
    <x v="0"/>
    <s v="Office Supplies"/>
    <x v="2022"/>
    <n v="5"/>
    <n v="0"/>
    <x v="3798"/>
  </r>
  <r>
    <x v="1"/>
    <s v="Office Supplies"/>
    <x v="28"/>
    <n v="6"/>
    <n v="0.2"/>
    <x v="28"/>
  </r>
  <r>
    <x v="2"/>
    <s v="Office Supplies"/>
    <x v="3337"/>
    <n v="2"/>
    <n v="0.8"/>
    <x v="3799"/>
  </r>
  <r>
    <x v="3"/>
    <s v="Technology"/>
    <x v="3338"/>
    <n v="4"/>
    <n v="0.4"/>
    <x v="3800"/>
  </r>
  <r>
    <x v="0"/>
    <s v="Furniture"/>
    <x v="3339"/>
    <n v="8"/>
    <n v="0.2"/>
    <x v="3801"/>
  </r>
  <r>
    <x v="0"/>
    <s v="Office Supplies"/>
    <x v="3340"/>
    <n v="6"/>
    <n v="0"/>
    <x v="3802"/>
  </r>
  <r>
    <x v="3"/>
    <s v="Office Supplies"/>
    <x v="3341"/>
    <n v="2"/>
    <n v="0.2"/>
    <x v="3803"/>
  </r>
  <r>
    <x v="3"/>
    <s v="Office Supplies"/>
    <x v="3342"/>
    <n v="1"/>
    <n v="0"/>
    <x v="3804"/>
  </r>
  <r>
    <x v="3"/>
    <s v="Office Supplies"/>
    <x v="3343"/>
    <n v="6"/>
    <n v="0.2"/>
    <x v="3805"/>
  </r>
  <r>
    <x v="0"/>
    <s v="Technology"/>
    <x v="3344"/>
    <n v="3"/>
    <n v="0.2"/>
    <x v="3806"/>
  </r>
  <r>
    <x v="3"/>
    <s v="Furniture"/>
    <x v="54"/>
    <n v="5"/>
    <n v="0.2"/>
    <x v="3807"/>
  </r>
  <r>
    <x v="3"/>
    <s v="Office Supplies"/>
    <x v="3302"/>
    <n v="3"/>
    <n v="0.7"/>
    <x v="3758"/>
  </r>
  <r>
    <x v="1"/>
    <s v="Office Supplies"/>
    <x v="77"/>
    <n v="3"/>
    <n v="0.2"/>
    <x v="77"/>
  </r>
  <r>
    <x v="1"/>
    <s v="Technology"/>
    <x v="317"/>
    <n v="5"/>
    <n v="0.2"/>
    <x v="1915"/>
  </r>
  <r>
    <x v="1"/>
    <s v="Office Supplies"/>
    <x v="3345"/>
    <n v="2"/>
    <n v="0"/>
    <x v="3808"/>
  </r>
  <r>
    <x v="3"/>
    <s v="Office Supplies"/>
    <x v="3346"/>
    <n v="6"/>
    <n v="0"/>
    <x v="3809"/>
  </r>
  <r>
    <x v="0"/>
    <s v="Office Supplies"/>
    <x v="3347"/>
    <n v="7"/>
    <n v="0.2"/>
    <x v="3810"/>
  </r>
  <r>
    <x v="2"/>
    <s v="Office Supplies"/>
    <x v="266"/>
    <n v="2"/>
    <n v="0"/>
    <x v="271"/>
  </r>
  <r>
    <x v="0"/>
    <s v="Office Supplies"/>
    <x v="3348"/>
    <n v="3"/>
    <n v="0"/>
    <x v="3811"/>
  </r>
  <r>
    <x v="1"/>
    <s v="Technology"/>
    <x v="3349"/>
    <n v="13"/>
    <n v="0"/>
    <x v="3812"/>
  </r>
  <r>
    <x v="3"/>
    <s v="Technology"/>
    <x v="3350"/>
    <n v="3"/>
    <n v="0"/>
    <x v="3813"/>
  </r>
  <r>
    <x v="2"/>
    <s v="Office Supplies"/>
    <x v="3351"/>
    <n v="7"/>
    <n v="0.8"/>
    <x v="3814"/>
  </r>
  <r>
    <x v="2"/>
    <s v="Office Supplies"/>
    <x v="3352"/>
    <n v="4"/>
    <n v="0.2"/>
    <x v="3815"/>
  </r>
  <r>
    <x v="0"/>
    <s v="Furniture"/>
    <x v="3353"/>
    <n v="3"/>
    <n v="0"/>
    <x v="3816"/>
  </r>
  <r>
    <x v="3"/>
    <s v="Furniture"/>
    <x v="3354"/>
    <n v="7"/>
    <n v="0.3"/>
    <x v="3817"/>
  </r>
  <r>
    <x v="2"/>
    <s v="Office Supplies"/>
    <x v="3355"/>
    <n v="2"/>
    <n v="0.2"/>
    <x v="3818"/>
  </r>
  <r>
    <x v="0"/>
    <s v="Technology"/>
    <x v="3356"/>
    <n v="4"/>
    <n v="0.2"/>
    <x v="3819"/>
  </r>
  <r>
    <x v="3"/>
    <s v="Furniture"/>
    <x v="3357"/>
    <n v="5"/>
    <n v="0"/>
    <x v="3820"/>
  </r>
  <r>
    <x v="3"/>
    <s v="Office Supplies"/>
    <x v="565"/>
    <n v="6"/>
    <n v="0"/>
    <x v="3821"/>
  </r>
  <r>
    <x v="0"/>
    <s v="Furniture"/>
    <x v="3358"/>
    <n v="1"/>
    <n v="0.2"/>
    <x v="3822"/>
  </r>
  <r>
    <x v="2"/>
    <s v="Office Supplies"/>
    <x v="1131"/>
    <n v="3"/>
    <n v="0"/>
    <x v="1208"/>
  </r>
  <r>
    <x v="0"/>
    <s v="Office Supplies"/>
    <x v="756"/>
    <n v="4"/>
    <n v="0"/>
    <x v="2784"/>
  </r>
  <r>
    <x v="3"/>
    <s v="Furniture"/>
    <x v="3359"/>
    <n v="1"/>
    <n v="0"/>
    <x v="3823"/>
  </r>
  <r>
    <x v="1"/>
    <s v="Office Supplies"/>
    <x v="3360"/>
    <n v="7"/>
    <n v="0"/>
    <x v="3824"/>
  </r>
  <r>
    <x v="3"/>
    <s v="Office Supplies"/>
    <x v="3361"/>
    <n v="4"/>
    <n v="0"/>
    <x v="3825"/>
  </r>
  <r>
    <x v="3"/>
    <s v="Technology"/>
    <x v="3362"/>
    <n v="3"/>
    <n v="0.4"/>
    <x v="3826"/>
  </r>
  <r>
    <x v="2"/>
    <s v="Office Supplies"/>
    <x v="3363"/>
    <n v="9"/>
    <n v="0"/>
    <x v="3827"/>
  </r>
  <r>
    <x v="1"/>
    <s v="Office Supplies"/>
    <x v="2078"/>
    <n v="3"/>
    <n v="0.2"/>
    <x v="3627"/>
  </r>
  <r>
    <x v="3"/>
    <s v="Furniture"/>
    <x v="3364"/>
    <n v="2"/>
    <n v="0.1"/>
    <x v="3828"/>
  </r>
  <r>
    <x v="3"/>
    <s v="Office Supplies"/>
    <x v="239"/>
    <n v="2"/>
    <n v="0.2"/>
    <x v="3829"/>
  </r>
  <r>
    <x v="2"/>
    <s v="Technology"/>
    <x v="3365"/>
    <n v="1"/>
    <n v="0.2"/>
    <x v="3830"/>
  </r>
  <r>
    <x v="3"/>
    <s v="Technology"/>
    <x v="3366"/>
    <n v="2"/>
    <n v="0.4"/>
    <x v="3831"/>
  </r>
  <r>
    <x v="0"/>
    <s v="Furniture"/>
    <x v="3367"/>
    <n v="7"/>
    <n v="0.2"/>
    <x v="3832"/>
  </r>
  <r>
    <x v="3"/>
    <s v="Furniture"/>
    <x v="3368"/>
    <n v="3"/>
    <n v="0"/>
    <x v="3833"/>
  </r>
  <r>
    <x v="3"/>
    <s v="Office Supplies"/>
    <x v="3369"/>
    <n v="1"/>
    <n v="0.2"/>
    <x v="3834"/>
  </r>
  <r>
    <x v="2"/>
    <s v="Office Supplies"/>
    <x v="716"/>
    <n v="4"/>
    <n v="0"/>
    <x v="745"/>
  </r>
  <r>
    <x v="0"/>
    <s v="Furniture"/>
    <x v="3194"/>
    <n v="2"/>
    <n v="0"/>
    <x v="3835"/>
  </r>
  <r>
    <x v="0"/>
    <s v="Technology"/>
    <x v="3370"/>
    <n v="4"/>
    <n v="0"/>
    <x v="3836"/>
  </r>
  <r>
    <x v="2"/>
    <s v="Office Supplies"/>
    <x v="447"/>
    <n v="4"/>
    <n v="0.2"/>
    <x v="454"/>
  </r>
  <r>
    <x v="3"/>
    <s v="Office Supplies"/>
    <x v="1915"/>
    <n v="1"/>
    <n v="0"/>
    <x v="2076"/>
  </r>
  <r>
    <x v="2"/>
    <s v="Office Supplies"/>
    <x v="968"/>
    <n v="4"/>
    <n v="0.2"/>
    <x v="3837"/>
  </r>
  <r>
    <x v="1"/>
    <s v="Technology"/>
    <x v="1289"/>
    <n v="7"/>
    <n v="0.2"/>
    <x v="1385"/>
  </r>
  <r>
    <x v="3"/>
    <s v="Office Supplies"/>
    <x v="3371"/>
    <n v="7"/>
    <n v="0.2"/>
    <x v="3838"/>
  </r>
  <r>
    <x v="2"/>
    <s v="Office Supplies"/>
    <x v="3372"/>
    <n v="4"/>
    <n v="0"/>
    <x v="3839"/>
  </r>
  <r>
    <x v="2"/>
    <s v="Office Supplies"/>
    <x v="3373"/>
    <n v="4"/>
    <n v="0.8"/>
    <x v="3840"/>
  </r>
  <r>
    <x v="0"/>
    <s v="Office Supplies"/>
    <x v="3374"/>
    <n v="3"/>
    <n v="0.2"/>
    <x v="3841"/>
  </r>
  <r>
    <x v="3"/>
    <s v="Technology"/>
    <x v="3375"/>
    <n v="7"/>
    <n v="0"/>
    <x v="3842"/>
  </r>
  <r>
    <x v="2"/>
    <s v="Office Supplies"/>
    <x v="3376"/>
    <n v="6"/>
    <n v="0"/>
    <x v="3843"/>
  </r>
  <r>
    <x v="2"/>
    <s v="Furniture"/>
    <x v="1615"/>
    <n v="2"/>
    <n v="0.3"/>
    <x v="3844"/>
  </r>
  <r>
    <x v="1"/>
    <s v="Furniture"/>
    <x v="3377"/>
    <n v="4"/>
    <n v="0.2"/>
    <x v="3845"/>
  </r>
  <r>
    <x v="2"/>
    <s v="Office Supplies"/>
    <x v="306"/>
    <n v="4"/>
    <n v="0"/>
    <x v="311"/>
  </r>
  <r>
    <x v="0"/>
    <s v="Office Supplies"/>
    <x v="2601"/>
    <n v="3"/>
    <n v="0.2"/>
    <x v="3846"/>
  </r>
  <r>
    <x v="2"/>
    <s v="Office Supplies"/>
    <x v="2136"/>
    <n v="3"/>
    <n v="0"/>
    <x v="3847"/>
  </r>
  <r>
    <x v="0"/>
    <s v="Furniture"/>
    <x v="3378"/>
    <n v="8"/>
    <n v="0"/>
    <x v="3848"/>
  </r>
  <r>
    <x v="2"/>
    <s v="Furniture"/>
    <x v="3320"/>
    <n v="6"/>
    <n v="0.3"/>
    <x v="3777"/>
  </r>
  <r>
    <x v="0"/>
    <s v="Office Supplies"/>
    <x v="3379"/>
    <n v="6"/>
    <n v="0.2"/>
    <x v="3849"/>
  </r>
  <r>
    <x v="2"/>
    <s v="Office Supplies"/>
    <x v="529"/>
    <n v="3"/>
    <n v="0.2"/>
    <x v="1847"/>
  </r>
  <r>
    <x v="3"/>
    <s v="Office Supplies"/>
    <x v="3380"/>
    <n v="2"/>
    <n v="0"/>
    <x v="3850"/>
  </r>
  <r>
    <x v="3"/>
    <s v="Furniture"/>
    <x v="2093"/>
    <n v="2"/>
    <n v="0.2"/>
    <x v="3851"/>
  </r>
  <r>
    <x v="2"/>
    <s v="Technology"/>
    <x v="545"/>
    <n v="2"/>
    <n v="0.2"/>
    <x v="1077"/>
  </r>
  <r>
    <x v="2"/>
    <s v="Office Supplies"/>
    <x v="3071"/>
    <n v="3"/>
    <n v="0.2"/>
    <x v="3466"/>
  </r>
  <r>
    <x v="0"/>
    <s v="Office Supplies"/>
    <x v="3381"/>
    <n v="4"/>
    <n v="0.7"/>
    <x v="3852"/>
  </r>
  <r>
    <x v="3"/>
    <s v="Furniture"/>
    <x v="2858"/>
    <n v="3"/>
    <n v="0.2"/>
    <x v="3369"/>
  </r>
  <r>
    <x v="2"/>
    <s v="Office Supplies"/>
    <x v="1990"/>
    <n v="7"/>
    <n v="0"/>
    <x v="2163"/>
  </r>
  <r>
    <x v="0"/>
    <s v="Office Supplies"/>
    <x v="3382"/>
    <n v="3"/>
    <n v="0.2"/>
    <x v="3853"/>
  </r>
  <r>
    <x v="3"/>
    <s v="Office Supplies"/>
    <x v="816"/>
    <n v="3"/>
    <n v="0"/>
    <x v="857"/>
  </r>
  <r>
    <x v="1"/>
    <s v="Furniture"/>
    <x v="3383"/>
    <n v="3"/>
    <n v="0.2"/>
    <x v="3854"/>
  </r>
  <r>
    <x v="3"/>
    <s v="Technology"/>
    <x v="3384"/>
    <n v="3"/>
    <n v="0.4"/>
    <x v="3855"/>
  </r>
  <r>
    <x v="3"/>
    <s v="Office Supplies"/>
    <x v="3385"/>
    <n v="5"/>
    <n v="0"/>
    <x v="3856"/>
  </r>
  <r>
    <x v="0"/>
    <s v="Technology"/>
    <x v="2914"/>
    <n v="3"/>
    <n v="0"/>
    <x v="3274"/>
  </r>
  <r>
    <x v="2"/>
    <s v="Office Supplies"/>
    <x v="3386"/>
    <n v="2"/>
    <n v="0.8"/>
    <x v="3857"/>
  </r>
  <r>
    <x v="3"/>
    <s v="Technology"/>
    <x v="467"/>
    <n v="4"/>
    <n v="0.2"/>
    <x v="3858"/>
  </r>
  <r>
    <x v="3"/>
    <s v="Office Supplies"/>
    <x v="3387"/>
    <n v="7"/>
    <n v="0.2"/>
    <x v="3859"/>
  </r>
  <r>
    <x v="0"/>
    <s v="Technology"/>
    <x v="3388"/>
    <n v="9"/>
    <n v="0"/>
    <x v="3860"/>
  </r>
  <r>
    <x v="2"/>
    <s v="Office Supplies"/>
    <x v="3389"/>
    <n v="2"/>
    <n v="0"/>
    <x v="3861"/>
  </r>
  <r>
    <x v="0"/>
    <s v="Office Supplies"/>
    <x v="2380"/>
    <n v="7"/>
    <n v="0"/>
    <x v="3862"/>
  </r>
  <r>
    <x v="0"/>
    <s v="Office Supplies"/>
    <x v="420"/>
    <n v="3"/>
    <n v="0"/>
    <x v="3863"/>
  </r>
  <r>
    <x v="2"/>
    <s v="Furniture"/>
    <x v="2022"/>
    <n v="2"/>
    <n v="0"/>
    <x v="3864"/>
  </r>
  <r>
    <x v="2"/>
    <s v="Office Supplies"/>
    <x v="3390"/>
    <n v="3"/>
    <n v="0.8"/>
    <x v="3865"/>
  </r>
  <r>
    <x v="3"/>
    <s v="Furniture"/>
    <x v="3391"/>
    <n v="2"/>
    <n v="0.2"/>
    <x v="3866"/>
  </r>
  <r>
    <x v="2"/>
    <s v="Furniture"/>
    <x v="3392"/>
    <n v="2"/>
    <n v="0.3"/>
    <x v="3867"/>
  </r>
  <r>
    <x v="0"/>
    <s v="Technology"/>
    <x v="731"/>
    <n v="5"/>
    <n v="0"/>
    <x v="760"/>
  </r>
  <r>
    <x v="2"/>
    <s v="Office Supplies"/>
    <x v="3281"/>
    <n v="3"/>
    <n v="0"/>
    <x v="3868"/>
  </r>
  <r>
    <x v="1"/>
    <s v="Furniture"/>
    <x v="3393"/>
    <n v="14"/>
    <n v="0"/>
    <x v="3869"/>
  </r>
  <r>
    <x v="1"/>
    <s v="Furniture"/>
    <x v="3394"/>
    <n v="1"/>
    <n v="0"/>
    <x v="3870"/>
  </r>
  <r>
    <x v="3"/>
    <s v="Technology"/>
    <x v="1006"/>
    <n v="4"/>
    <n v="0.2"/>
    <x v="3871"/>
  </r>
  <r>
    <x v="3"/>
    <s v="Office Supplies"/>
    <x v="585"/>
    <n v="2"/>
    <n v="0"/>
    <x v="599"/>
  </r>
  <r>
    <x v="2"/>
    <s v="Office Supplies"/>
    <x v="3395"/>
    <n v="6"/>
    <n v="0.2"/>
    <x v="3872"/>
  </r>
  <r>
    <x v="0"/>
    <s v="Office Supplies"/>
    <x v="122"/>
    <n v="5"/>
    <n v="0.2"/>
    <x v="122"/>
  </r>
  <r>
    <x v="2"/>
    <s v="Office Supplies"/>
    <x v="3396"/>
    <n v="5"/>
    <n v="0"/>
    <x v="3873"/>
  </r>
  <r>
    <x v="3"/>
    <s v="Office Supplies"/>
    <x v="139"/>
    <n v="3"/>
    <n v="0.2"/>
    <x v="3874"/>
  </r>
  <r>
    <x v="0"/>
    <s v="Office Supplies"/>
    <x v="397"/>
    <n v="5"/>
    <n v="0"/>
    <x v="402"/>
  </r>
  <r>
    <x v="3"/>
    <s v="Office Supplies"/>
    <x v="976"/>
    <n v="4"/>
    <n v="0"/>
    <x v="1031"/>
  </r>
  <r>
    <x v="2"/>
    <s v="Technology"/>
    <x v="3397"/>
    <n v="3"/>
    <n v="0"/>
    <x v="3875"/>
  </r>
  <r>
    <x v="0"/>
    <s v="Furniture"/>
    <x v="3398"/>
    <n v="8"/>
    <n v="0.2"/>
    <x v="3876"/>
  </r>
  <r>
    <x v="0"/>
    <s v="Office Supplies"/>
    <x v="2358"/>
    <n v="3"/>
    <n v="0"/>
    <x v="3877"/>
  </r>
  <r>
    <x v="0"/>
    <s v="Office Supplies"/>
    <x v="3399"/>
    <n v="3"/>
    <n v="0"/>
    <x v="3878"/>
  </r>
  <r>
    <x v="1"/>
    <s v="Office Supplies"/>
    <x v="3400"/>
    <n v="5"/>
    <n v="0"/>
    <x v="3879"/>
  </r>
  <r>
    <x v="1"/>
    <s v="Office Supplies"/>
    <x v="3401"/>
    <n v="8"/>
    <n v="0.7"/>
    <x v="3880"/>
  </r>
  <r>
    <x v="0"/>
    <s v="Furniture"/>
    <x v="3402"/>
    <n v="1"/>
    <n v="0.2"/>
    <x v="3881"/>
  </r>
  <r>
    <x v="3"/>
    <s v="Office Supplies"/>
    <x v="344"/>
    <n v="3"/>
    <n v="0"/>
    <x v="349"/>
  </r>
  <r>
    <x v="0"/>
    <s v="Technology"/>
    <x v="3403"/>
    <n v="5"/>
    <n v="0"/>
    <x v="3882"/>
  </r>
  <r>
    <x v="0"/>
    <s v="Office Supplies"/>
    <x v="3181"/>
    <n v="4"/>
    <n v="0"/>
    <x v="3598"/>
  </r>
  <r>
    <x v="2"/>
    <s v="Furniture"/>
    <x v="3404"/>
    <n v="9"/>
    <n v="0.3"/>
    <x v="3883"/>
  </r>
  <r>
    <x v="0"/>
    <s v="Office Supplies"/>
    <x v="2005"/>
    <n v="11"/>
    <n v="0.2"/>
    <x v="3884"/>
  </r>
  <r>
    <x v="2"/>
    <s v="Office Supplies"/>
    <x v="479"/>
    <n v="3"/>
    <n v="0"/>
    <x v="3885"/>
  </r>
  <r>
    <x v="0"/>
    <s v="Office Supplies"/>
    <x v="3405"/>
    <n v="3"/>
    <n v="0"/>
    <x v="3886"/>
  </r>
  <r>
    <x v="2"/>
    <s v="Technology"/>
    <x v="3205"/>
    <n v="5"/>
    <n v="0.2"/>
    <x v="3887"/>
  </r>
  <r>
    <x v="0"/>
    <s v="Office Supplies"/>
    <x v="3406"/>
    <n v="2"/>
    <n v="0.2"/>
    <x v="3888"/>
  </r>
  <r>
    <x v="2"/>
    <s v="Furniture"/>
    <x v="3407"/>
    <n v="7"/>
    <n v="0.6"/>
    <x v="3889"/>
  </r>
  <r>
    <x v="3"/>
    <s v="Office Supplies"/>
    <x v="2946"/>
    <n v="7"/>
    <n v="0"/>
    <x v="3312"/>
  </r>
  <r>
    <x v="0"/>
    <s v="Office Supplies"/>
    <x v="3408"/>
    <n v="2"/>
    <n v="0"/>
    <x v="3890"/>
  </r>
  <r>
    <x v="2"/>
    <s v="Office Supplies"/>
    <x v="3409"/>
    <n v="4"/>
    <n v="0.2"/>
    <x v="3891"/>
  </r>
  <r>
    <x v="3"/>
    <s v="Furniture"/>
    <x v="3410"/>
    <n v="4"/>
    <n v="0"/>
    <x v="3892"/>
  </r>
  <r>
    <x v="1"/>
    <s v="Office Supplies"/>
    <x v="3411"/>
    <n v="1"/>
    <n v="0.2"/>
    <x v="3893"/>
  </r>
  <r>
    <x v="1"/>
    <s v="Technology"/>
    <x v="3412"/>
    <n v="2"/>
    <n v="0"/>
    <x v="1112"/>
  </r>
  <r>
    <x v="0"/>
    <s v="Office Supplies"/>
    <x v="678"/>
    <n v="1"/>
    <n v="0"/>
    <x v="705"/>
  </r>
  <r>
    <x v="3"/>
    <s v="Office Supplies"/>
    <x v="3413"/>
    <n v="11"/>
    <n v="0.2"/>
    <x v="3894"/>
  </r>
  <r>
    <x v="3"/>
    <s v="Office Supplies"/>
    <x v="3414"/>
    <n v="1"/>
    <n v="0.2"/>
    <x v="3895"/>
  </r>
  <r>
    <x v="0"/>
    <s v="Office Supplies"/>
    <x v="3415"/>
    <n v="5"/>
    <n v="0"/>
    <x v="3896"/>
  </r>
  <r>
    <x v="0"/>
    <s v="Furniture"/>
    <x v="3416"/>
    <n v="2"/>
    <n v="0.2"/>
    <x v="3897"/>
  </r>
  <r>
    <x v="3"/>
    <s v="Office Supplies"/>
    <x v="3417"/>
    <n v="2"/>
    <n v="0"/>
    <x v="3898"/>
  </r>
  <r>
    <x v="0"/>
    <s v="Office Supplies"/>
    <x v="3418"/>
    <n v="1"/>
    <n v="0.7"/>
    <x v="3899"/>
  </r>
  <r>
    <x v="1"/>
    <s v="Technology"/>
    <x v="3419"/>
    <n v="2"/>
    <n v="0.2"/>
    <x v="3900"/>
  </r>
  <r>
    <x v="0"/>
    <s v="Technology"/>
    <x v="3420"/>
    <n v="3"/>
    <n v="0"/>
    <x v="3901"/>
  </r>
  <r>
    <x v="2"/>
    <s v="Office Supplies"/>
    <x v="3421"/>
    <n v="4"/>
    <n v="0"/>
    <x v="3902"/>
  </r>
  <r>
    <x v="1"/>
    <s v="Furniture"/>
    <x v="3132"/>
    <n v="6"/>
    <n v="0"/>
    <x v="3903"/>
  </r>
  <r>
    <x v="0"/>
    <s v="Furniture"/>
    <x v="1377"/>
    <n v="3"/>
    <n v="0.2"/>
    <x v="1479"/>
  </r>
  <r>
    <x v="3"/>
    <s v="Furniture"/>
    <x v="3422"/>
    <n v="5"/>
    <n v="0"/>
    <x v="3904"/>
  </r>
  <r>
    <x v="1"/>
    <s v="Office Supplies"/>
    <x v="3423"/>
    <n v="1"/>
    <n v="0"/>
    <x v="3905"/>
  </r>
  <r>
    <x v="0"/>
    <s v="Furniture"/>
    <x v="3424"/>
    <n v="3"/>
    <n v="0.2"/>
    <x v="3906"/>
  </r>
  <r>
    <x v="0"/>
    <s v="Office Supplies"/>
    <x v="266"/>
    <n v="2"/>
    <n v="0"/>
    <x v="271"/>
  </r>
  <r>
    <x v="3"/>
    <s v="Office Supplies"/>
    <x v="3425"/>
    <n v="1"/>
    <n v="0.2"/>
    <x v="3907"/>
  </r>
  <r>
    <x v="0"/>
    <s v="Office Supplies"/>
    <x v="3426"/>
    <n v="7"/>
    <n v="0"/>
    <x v="3908"/>
  </r>
  <r>
    <x v="2"/>
    <s v="Furniture"/>
    <x v="3427"/>
    <n v="4"/>
    <n v="0.6"/>
    <x v="3909"/>
  </r>
  <r>
    <x v="0"/>
    <s v="Office Supplies"/>
    <x v="353"/>
    <n v="3"/>
    <n v="0"/>
    <x v="685"/>
  </r>
  <r>
    <x v="2"/>
    <s v="Office Supplies"/>
    <x v="3428"/>
    <n v="2"/>
    <n v="0.2"/>
    <x v="3910"/>
  </r>
  <r>
    <x v="2"/>
    <s v="Office Supplies"/>
    <x v="3429"/>
    <n v="8"/>
    <n v="0"/>
    <x v="3911"/>
  </r>
  <r>
    <x v="0"/>
    <s v="Office Supplies"/>
    <x v="3430"/>
    <n v="2"/>
    <n v="0.2"/>
    <x v="3912"/>
  </r>
  <r>
    <x v="1"/>
    <s v="Office Supplies"/>
    <x v="1831"/>
    <n v="3"/>
    <n v="0"/>
    <x v="1983"/>
  </r>
  <r>
    <x v="1"/>
    <s v="Office Supplies"/>
    <x v="546"/>
    <n v="4"/>
    <n v="0"/>
    <x v="557"/>
  </r>
  <r>
    <x v="0"/>
    <s v="Office Supplies"/>
    <x v="1657"/>
    <n v="4"/>
    <n v="0"/>
    <x v="1787"/>
  </r>
  <r>
    <x v="3"/>
    <s v="Office Supplies"/>
    <x v="1994"/>
    <n v="5"/>
    <n v="0"/>
    <x v="2168"/>
  </r>
  <r>
    <x v="2"/>
    <s v="Technology"/>
    <x v="3431"/>
    <n v="3"/>
    <n v="0.2"/>
    <x v="3913"/>
  </r>
  <r>
    <x v="3"/>
    <s v="Furniture"/>
    <x v="3432"/>
    <n v="4"/>
    <n v="0"/>
    <x v="3914"/>
  </r>
  <r>
    <x v="2"/>
    <s v="Technology"/>
    <x v="3433"/>
    <n v="2"/>
    <n v="0.2"/>
    <x v="3915"/>
  </r>
  <r>
    <x v="3"/>
    <s v="Furniture"/>
    <x v="3066"/>
    <n v="4"/>
    <n v="0"/>
    <x v="3461"/>
  </r>
  <r>
    <x v="0"/>
    <s v="Office Supplies"/>
    <x v="431"/>
    <n v="3"/>
    <n v="0"/>
    <x v="438"/>
  </r>
  <r>
    <x v="2"/>
    <s v="Office Supplies"/>
    <x v="1929"/>
    <n v="2"/>
    <n v="0.2"/>
    <x v="3916"/>
  </r>
  <r>
    <x v="0"/>
    <s v="Office Supplies"/>
    <x v="194"/>
    <n v="4"/>
    <n v="0.2"/>
    <x v="195"/>
  </r>
  <r>
    <x v="0"/>
    <s v="Technology"/>
    <x v="3434"/>
    <n v="7"/>
    <n v="0.2"/>
    <x v="3917"/>
  </r>
  <r>
    <x v="0"/>
    <s v="Office Supplies"/>
    <x v="3435"/>
    <n v="7"/>
    <n v="0"/>
    <x v="3918"/>
  </r>
  <r>
    <x v="2"/>
    <s v="Furniture"/>
    <x v="1844"/>
    <n v="3"/>
    <n v="0.6"/>
    <x v="3919"/>
  </r>
  <r>
    <x v="2"/>
    <s v="Office Supplies"/>
    <x v="3436"/>
    <n v="4"/>
    <n v="0.2"/>
    <x v="3920"/>
  </r>
  <r>
    <x v="0"/>
    <s v="Office Supplies"/>
    <x v="1146"/>
    <n v="2"/>
    <n v="0"/>
    <x v="3188"/>
  </r>
  <r>
    <x v="1"/>
    <s v="Office Supplies"/>
    <x v="1146"/>
    <n v="2"/>
    <n v="0"/>
    <x v="3921"/>
  </r>
  <r>
    <x v="2"/>
    <s v="Office Supplies"/>
    <x v="3437"/>
    <n v="3"/>
    <n v="0.1"/>
    <x v="3922"/>
  </r>
  <r>
    <x v="3"/>
    <s v="Office Supplies"/>
    <x v="63"/>
    <n v="4"/>
    <n v="0"/>
    <x v="3923"/>
  </r>
  <r>
    <x v="0"/>
    <s v="Office Supplies"/>
    <x v="3438"/>
    <n v="2"/>
    <n v="0"/>
    <x v="3924"/>
  </r>
  <r>
    <x v="3"/>
    <s v="Office Supplies"/>
    <x v="1464"/>
    <n v="4"/>
    <n v="0.2"/>
    <x v="1577"/>
  </r>
  <r>
    <x v="3"/>
    <s v="Office Supplies"/>
    <x v="2637"/>
    <n v="3"/>
    <n v="0"/>
    <x v="55"/>
  </r>
  <r>
    <x v="1"/>
    <s v="Technology"/>
    <x v="289"/>
    <n v="2"/>
    <n v="0.5"/>
    <x v="294"/>
  </r>
  <r>
    <x v="0"/>
    <s v="Technology"/>
    <x v="3439"/>
    <n v="3"/>
    <n v="0"/>
    <x v="3925"/>
  </r>
  <r>
    <x v="0"/>
    <s v="Office Supplies"/>
    <x v="1372"/>
    <n v="1"/>
    <n v="0"/>
    <x v="1473"/>
  </r>
  <r>
    <x v="2"/>
    <s v="Office Supplies"/>
    <x v="2476"/>
    <n v="2"/>
    <n v="0.2"/>
    <x v="2739"/>
  </r>
  <r>
    <x v="3"/>
    <s v="Furniture"/>
    <x v="3440"/>
    <n v="2"/>
    <n v="0"/>
    <x v="3926"/>
  </r>
  <r>
    <x v="0"/>
    <s v="Technology"/>
    <x v="3441"/>
    <n v="3"/>
    <n v="0.2"/>
    <x v="3927"/>
  </r>
  <r>
    <x v="1"/>
    <s v="Office Supplies"/>
    <x v="479"/>
    <n v="3"/>
    <n v="0"/>
    <x v="488"/>
  </r>
  <r>
    <x v="0"/>
    <s v="Office Supplies"/>
    <x v="3442"/>
    <n v="1"/>
    <n v="0"/>
    <x v="3928"/>
  </r>
  <r>
    <x v="3"/>
    <s v="Office Supplies"/>
    <x v="3443"/>
    <n v="6"/>
    <n v="0.2"/>
    <x v="3929"/>
  </r>
  <r>
    <x v="3"/>
    <s v="Technology"/>
    <x v="3444"/>
    <n v="2"/>
    <n v="0.4"/>
    <x v="3930"/>
  </r>
  <r>
    <x v="1"/>
    <s v="Furniture"/>
    <x v="3445"/>
    <n v="2"/>
    <n v="0"/>
    <x v="3931"/>
  </r>
  <r>
    <x v="2"/>
    <s v="Office Supplies"/>
    <x v="3446"/>
    <n v="5"/>
    <n v="0"/>
    <x v="3932"/>
  </r>
  <r>
    <x v="1"/>
    <s v="Office Supplies"/>
    <x v="2"/>
    <n v="2"/>
    <n v="0.2"/>
    <x v="3933"/>
  </r>
  <r>
    <x v="2"/>
    <s v="Office Supplies"/>
    <x v="3447"/>
    <n v="1"/>
    <n v="0"/>
    <x v="3934"/>
  </r>
  <r>
    <x v="3"/>
    <s v="Office Supplies"/>
    <x v="3448"/>
    <n v="3"/>
    <n v="0"/>
    <x v="3935"/>
  </r>
  <r>
    <x v="3"/>
    <s v="Technology"/>
    <x v="640"/>
    <n v="5"/>
    <n v="0"/>
    <x v="3936"/>
  </r>
  <r>
    <x v="0"/>
    <s v="Office Supplies"/>
    <x v="334"/>
    <n v="5"/>
    <n v="0.2"/>
    <x v="3937"/>
  </r>
  <r>
    <x v="3"/>
    <s v="Furniture"/>
    <x v="3449"/>
    <n v="3"/>
    <n v="0"/>
    <x v="3938"/>
  </r>
  <r>
    <x v="3"/>
    <s v="Office Supplies"/>
    <x v="2625"/>
    <n v="5"/>
    <n v="0.7"/>
    <x v="2916"/>
  </r>
  <r>
    <x v="0"/>
    <s v="Office Supplies"/>
    <x v="573"/>
    <n v="2"/>
    <n v="0"/>
    <x v="587"/>
  </r>
  <r>
    <x v="0"/>
    <s v="Office Supplies"/>
    <x v="3450"/>
    <n v="4"/>
    <n v="0.7"/>
    <x v="3939"/>
  </r>
  <r>
    <x v="0"/>
    <s v="Office Supplies"/>
    <x v="2621"/>
    <n v="2"/>
    <n v="0.2"/>
    <x v="3940"/>
  </r>
  <r>
    <x v="0"/>
    <s v="Office Supplies"/>
    <x v="88"/>
    <n v="5"/>
    <n v="0.2"/>
    <x v="3941"/>
  </r>
  <r>
    <x v="2"/>
    <s v="Technology"/>
    <x v="3451"/>
    <n v="6"/>
    <n v="0"/>
    <x v="3942"/>
  </r>
  <r>
    <x v="0"/>
    <s v="Technology"/>
    <x v="323"/>
    <n v="5"/>
    <n v="0"/>
    <x v="797"/>
  </r>
  <r>
    <x v="1"/>
    <s v="Office Supplies"/>
    <x v="3452"/>
    <n v="8"/>
    <n v="0"/>
    <x v="3943"/>
  </r>
  <r>
    <x v="3"/>
    <s v="Office Supplies"/>
    <x v="494"/>
    <n v="3"/>
    <n v="0"/>
    <x v="1458"/>
  </r>
  <r>
    <x v="3"/>
    <s v="Furniture"/>
    <x v="3453"/>
    <n v="5"/>
    <n v="0.2"/>
    <x v="3944"/>
  </r>
  <r>
    <x v="0"/>
    <s v="Furniture"/>
    <x v="835"/>
    <n v="2"/>
    <n v="0"/>
    <x v="3945"/>
  </r>
  <r>
    <x v="0"/>
    <s v="Office Supplies"/>
    <x v="3454"/>
    <n v="1"/>
    <n v="0"/>
    <x v="3946"/>
  </r>
  <r>
    <x v="0"/>
    <s v="Office Supplies"/>
    <x v="84"/>
    <n v="2"/>
    <n v="0"/>
    <x v="3947"/>
  </r>
  <r>
    <x v="3"/>
    <s v="Technology"/>
    <x v="3455"/>
    <n v="1"/>
    <n v="0.4"/>
    <x v="3948"/>
  </r>
  <r>
    <x v="0"/>
    <s v="Furniture"/>
    <x v="3456"/>
    <n v="3"/>
    <n v="0"/>
    <x v="3949"/>
  </r>
  <r>
    <x v="3"/>
    <s v="Office Supplies"/>
    <x v="3457"/>
    <n v="4"/>
    <n v="0"/>
    <x v="3950"/>
  </r>
  <r>
    <x v="1"/>
    <s v="Office Supplies"/>
    <x v="3458"/>
    <n v="1"/>
    <n v="0.2"/>
    <x v="3951"/>
  </r>
  <r>
    <x v="2"/>
    <s v="Furniture"/>
    <x v="3459"/>
    <n v="8"/>
    <n v="0.3"/>
    <x v="3952"/>
  </r>
  <r>
    <x v="0"/>
    <s v="Office Supplies"/>
    <x v="3460"/>
    <n v="2"/>
    <n v="0.2"/>
    <x v="3953"/>
  </r>
  <r>
    <x v="0"/>
    <s v="Office Supplies"/>
    <x v="217"/>
    <n v="2"/>
    <n v="0.2"/>
    <x v="218"/>
  </r>
  <r>
    <x v="2"/>
    <s v="Office Supplies"/>
    <x v="2223"/>
    <n v="3"/>
    <n v="0.2"/>
    <x v="2433"/>
  </r>
  <r>
    <x v="0"/>
    <s v="Office Supplies"/>
    <x v="2495"/>
    <n v="2"/>
    <n v="0"/>
    <x v="3954"/>
  </r>
  <r>
    <x v="2"/>
    <s v="Office Supplies"/>
    <x v="3461"/>
    <n v="9"/>
    <n v="0"/>
    <x v="3955"/>
  </r>
  <r>
    <x v="3"/>
    <s v="Office Supplies"/>
    <x v="3462"/>
    <n v="3"/>
    <n v="0.7"/>
    <x v="3956"/>
  </r>
  <r>
    <x v="3"/>
    <s v="Office Supplies"/>
    <x v="1230"/>
    <n v="5"/>
    <n v="0"/>
    <x v="1314"/>
  </r>
  <r>
    <x v="3"/>
    <s v="Office Supplies"/>
    <x v="1053"/>
    <n v="1"/>
    <n v="0"/>
    <x v="1119"/>
  </r>
  <r>
    <x v="0"/>
    <s v="Technology"/>
    <x v="3463"/>
    <n v="1"/>
    <n v="0"/>
    <x v="3957"/>
  </r>
  <r>
    <x v="3"/>
    <s v="Office Supplies"/>
    <x v="3464"/>
    <n v="2"/>
    <n v="0.7"/>
    <x v="3958"/>
  </r>
  <r>
    <x v="2"/>
    <s v="Technology"/>
    <x v="3465"/>
    <n v="4"/>
    <n v="0"/>
    <x v="3959"/>
  </r>
  <r>
    <x v="0"/>
    <s v="Furniture"/>
    <x v="3466"/>
    <n v="2"/>
    <n v="0.2"/>
    <x v="3960"/>
  </r>
  <r>
    <x v="1"/>
    <s v="Office Supplies"/>
    <x v="3467"/>
    <n v="2"/>
    <n v="0"/>
    <x v="3961"/>
  </r>
  <r>
    <x v="3"/>
    <s v="Office Supplies"/>
    <x v="2334"/>
    <n v="4"/>
    <n v="0.2"/>
    <x v="2564"/>
  </r>
  <r>
    <x v="2"/>
    <s v="Furniture"/>
    <x v="3468"/>
    <n v="5"/>
    <n v="0.3"/>
    <x v="3962"/>
  </r>
  <r>
    <x v="3"/>
    <s v="Office Supplies"/>
    <x v="1017"/>
    <n v="3"/>
    <n v="0"/>
    <x v="3963"/>
  </r>
  <r>
    <x v="0"/>
    <s v="Office Supplies"/>
    <x v="618"/>
    <n v="1"/>
    <n v="0"/>
    <x v="3964"/>
  </r>
  <r>
    <x v="0"/>
    <s v="Office Supplies"/>
    <x v="3382"/>
    <n v="3"/>
    <n v="0.2"/>
    <x v="3853"/>
  </r>
  <r>
    <x v="2"/>
    <s v="Office Supplies"/>
    <x v="3469"/>
    <n v="5"/>
    <n v="0.2"/>
    <x v="3965"/>
  </r>
  <r>
    <x v="3"/>
    <s v="Office Supplies"/>
    <x v="3470"/>
    <n v="2"/>
    <n v="0"/>
    <x v="3966"/>
  </r>
  <r>
    <x v="2"/>
    <s v="Office Supplies"/>
    <x v="3471"/>
    <n v="3"/>
    <n v="0"/>
    <x v="3967"/>
  </r>
  <r>
    <x v="3"/>
    <s v="Office Supplies"/>
    <x v="3224"/>
    <n v="5"/>
    <n v="0.2"/>
    <x v="3653"/>
  </r>
  <r>
    <x v="1"/>
    <s v="Technology"/>
    <x v="3472"/>
    <n v="12"/>
    <n v="0"/>
    <x v="3968"/>
  </r>
  <r>
    <x v="0"/>
    <s v="Office Supplies"/>
    <x v="3473"/>
    <n v="14"/>
    <n v="0.2"/>
    <x v="3969"/>
  </r>
  <r>
    <x v="2"/>
    <s v="Office Supplies"/>
    <x v="68"/>
    <n v="2"/>
    <n v="0.2"/>
    <x v="3448"/>
  </r>
  <r>
    <x v="0"/>
    <s v="Technology"/>
    <x v="3474"/>
    <n v="2"/>
    <n v="0"/>
    <x v="3970"/>
  </r>
  <r>
    <x v="3"/>
    <s v="Technology"/>
    <x v="205"/>
    <n v="2"/>
    <n v="0.2"/>
    <x v="206"/>
  </r>
  <r>
    <x v="0"/>
    <s v="Technology"/>
    <x v="3475"/>
    <n v="4"/>
    <n v="0.2"/>
    <x v="3971"/>
  </r>
  <r>
    <x v="2"/>
    <s v="Furniture"/>
    <x v="3476"/>
    <n v="4"/>
    <n v="0.3"/>
    <x v="3972"/>
  </r>
  <r>
    <x v="0"/>
    <s v="Office Supplies"/>
    <x v="987"/>
    <n v="1"/>
    <n v="0.2"/>
    <x v="1042"/>
  </r>
  <r>
    <x v="3"/>
    <s v="Office Supplies"/>
    <x v="3477"/>
    <n v="4"/>
    <n v="0.7"/>
    <x v="3973"/>
  </r>
  <r>
    <x v="3"/>
    <s v="Furniture"/>
    <x v="3478"/>
    <n v="7"/>
    <n v="0.1"/>
    <x v="3974"/>
  </r>
  <r>
    <x v="3"/>
    <s v="Office Supplies"/>
    <x v="266"/>
    <n v="3"/>
    <n v="0.2"/>
    <x v="1881"/>
  </r>
  <r>
    <x v="2"/>
    <s v="Office Supplies"/>
    <x v="1308"/>
    <n v="2"/>
    <n v="0.2"/>
    <x v="1405"/>
  </r>
  <r>
    <x v="3"/>
    <s v="Furniture"/>
    <x v="3479"/>
    <n v="5"/>
    <n v="0.1"/>
    <x v="3975"/>
  </r>
  <r>
    <x v="1"/>
    <s v="Office Supplies"/>
    <x v="917"/>
    <n v="3"/>
    <n v="0"/>
    <x v="965"/>
  </r>
  <r>
    <x v="1"/>
    <s v="Office Supplies"/>
    <x v="3480"/>
    <n v="3"/>
    <n v="0"/>
    <x v="3976"/>
  </r>
  <r>
    <x v="3"/>
    <s v="Office Supplies"/>
    <x v="3481"/>
    <n v="3"/>
    <n v="0.7"/>
    <x v="3977"/>
  </r>
  <r>
    <x v="3"/>
    <s v="Furniture"/>
    <x v="3084"/>
    <n v="3"/>
    <n v="0"/>
    <x v="3978"/>
  </r>
  <r>
    <x v="2"/>
    <s v="Furniture"/>
    <x v="3408"/>
    <n v="2"/>
    <n v="0"/>
    <x v="3979"/>
  </r>
  <r>
    <x v="2"/>
    <s v="Office Supplies"/>
    <x v="118"/>
    <n v="3"/>
    <n v="0.2"/>
    <x v="3980"/>
  </r>
  <r>
    <x v="1"/>
    <s v="Furniture"/>
    <x v="3482"/>
    <n v="6"/>
    <n v="0"/>
    <x v="3981"/>
  </r>
  <r>
    <x v="3"/>
    <s v="Office Supplies"/>
    <x v="3483"/>
    <n v="9"/>
    <n v="0"/>
    <x v="3982"/>
  </r>
  <r>
    <x v="0"/>
    <s v="Technology"/>
    <x v="3484"/>
    <n v="3"/>
    <n v="0.2"/>
    <x v="3983"/>
  </r>
  <r>
    <x v="3"/>
    <s v="Office Supplies"/>
    <x v="3485"/>
    <n v="5"/>
    <n v="0.2"/>
    <x v="3984"/>
  </r>
  <r>
    <x v="0"/>
    <s v="Office Supplies"/>
    <x v="3486"/>
    <n v="3"/>
    <n v="0"/>
    <x v="3985"/>
  </r>
  <r>
    <x v="1"/>
    <s v="Office Supplies"/>
    <x v="812"/>
    <n v="3"/>
    <n v="0"/>
    <x v="3986"/>
  </r>
  <r>
    <x v="0"/>
    <s v="Office Supplies"/>
    <x v="3487"/>
    <n v="8"/>
    <n v="0"/>
    <x v="3987"/>
  </r>
  <r>
    <x v="3"/>
    <s v="Office Supplies"/>
    <x v="3488"/>
    <n v="2"/>
    <n v="0.2"/>
    <x v="3988"/>
  </r>
  <r>
    <x v="2"/>
    <s v="Furniture"/>
    <x v="3489"/>
    <n v="9"/>
    <n v="0"/>
    <x v="3989"/>
  </r>
  <r>
    <x v="1"/>
    <s v="Office Supplies"/>
    <x v="1398"/>
    <n v="4"/>
    <n v="0"/>
    <x v="3990"/>
  </r>
  <r>
    <x v="1"/>
    <s v="Technology"/>
    <x v="3490"/>
    <n v="6"/>
    <n v="0.2"/>
    <x v="3991"/>
  </r>
  <r>
    <x v="1"/>
    <s v="Office Supplies"/>
    <x v="3491"/>
    <n v="3"/>
    <n v="0"/>
    <x v="3992"/>
  </r>
  <r>
    <x v="0"/>
    <s v="Technology"/>
    <x v="3492"/>
    <n v="4"/>
    <n v="0.2"/>
    <x v="3993"/>
  </r>
  <r>
    <x v="0"/>
    <s v="Office Supplies"/>
    <x v="641"/>
    <n v="2"/>
    <n v="0"/>
    <x v="664"/>
  </r>
  <r>
    <x v="3"/>
    <s v="Office Supplies"/>
    <x v="3271"/>
    <n v="3"/>
    <n v="0"/>
    <x v="3715"/>
  </r>
  <r>
    <x v="2"/>
    <s v="Technology"/>
    <x v="3493"/>
    <n v="5"/>
    <n v="0.2"/>
    <x v="3994"/>
  </r>
  <r>
    <x v="3"/>
    <s v="Office Supplies"/>
    <x v="3494"/>
    <n v="2"/>
    <n v="0.7"/>
    <x v="3995"/>
  </r>
  <r>
    <x v="0"/>
    <s v="Office Supplies"/>
    <x v="3495"/>
    <n v="2"/>
    <n v="0"/>
    <x v="3996"/>
  </r>
  <r>
    <x v="0"/>
    <s v="Office Supplies"/>
    <x v="3496"/>
    <n v="5"/>
    <n v="0"/>
    <x v="3997"/>
  </r>
  <r>
    <x v="0"/>
    <s v="Technology"/>
    <x v="3497"/>
    <n v="2"/>
    <n v="0.2"/>
    <x v="3998"/>
  </r>
  <r>
    <x v="0"/>
    <s v="Technology"/>
    <x v="3498"/>
    <n v="4"/>
    <n v="0.2"/>
    <x v="3999"/>
  </r>
  <r>
    <x v="0"/>
    <s v="Office Supplies"/>
    <x v="3499"/>
    <n v="3"/>
    <n v="0"/>
    <x v="4000"/>
  </r>
  <r>
    <x v="3"/>
    <s v="Technology"/>
    <x v="3500"/>
    <n v="10"/>
    <n v="0.4"/>
    <x v="4001"/>
  </r>
  <r>
    <x v="0"/>
    <s v="Furniture"/>
    <x v="3501"/>
    <n v="2"/>
    <n v="0"/>
    <x v="4002"/>
  </r>
  <r>
    <x v="0"/>
    <s v="Furniture"/>
    <x v="3502"/>
    <n v="5"/>
    <n v="0.2"/>
    <x v="4003"/>
  </r>
  <r>
    <x v="2"/>
    <s v="Office Supplies"/>
    <x v="114"/>
    <n v="7"/>
    <n v="0.2"/>
    <x v="114"/>
  </r>
  <r>
    <x v="2"/>
    <s v="Technology"/>
    <x v="244"/>
    <n v="2"/>
    <n v="0"/>
    <x v="247"/>
  </r>
  <r>
    <x v="0"/>
    <s v="Furniture"/>
    <x v="3503"/>
    <n v="3"/>
    <n v="0.2"/>
    <x v="4004"/>
  </r>
  <r>
    <x v="0"/>
    <s v="Office Supplies"/>
    <x v="3504"/>
    <n v="6"/>
    <n v="0"/>
    <x v="4005"/>
  </r>
  <r>
    <x v="1"/>
    <s v="Office Supplies"/>
    <x v="3505"/>
    <n v="2"/>
    <n v="0.2"/>
    <x v="4006"/>
  </r>
  <r>
    <x v="3"/>
    <s v="Technology"/>
    <x v="3135"/>
    <n v="2"/>
    <n v="0.2"/>
    <x v="3541"/>
  </r>
  <r>
    <x v="2"/>
    <s v="Office Supplies"/>
    <x v="3506"/>
    <n v="7"/>
    <n v="0"/>
    <x v="4007"/>
  </r>
  <r>
    <x v="3"/>
    <s v="Office Supplies"/>
    <x v="3507"/>
    <n v="1"/>
    <n v="0.2"/>
    <x v="4008"/>
  </r>
  <r>
    <x v="3"/>
    <s v="Furniture"/>
    <x v="3508"/>
    <n v="2"/>
    <n v="0"/>
    <x v="4009"/>
  </r>
  <r>
    <x v="0"/>
    <s v="Technology"/>
    <x v="3509"/>
    <n v="2"/>
    <n v="0.2"/>
    <x v="4010"/>
  </r>
  <r>
    <x v="3"/>
    <s v="Furniture"/>
    <x v="3510"/>
    <n v="3"/>
    <n v="0.1"/>
    <x v="4011"/>
  </r>
  <r>
    <x v="1"/>
    <s v="Office Supplies"/>
    <x v="494"/>
    <n v="3"/>
    <n v="0"/>
    <x v="4012"/>
  </r>
  <r>
    <x v="0"/>
    <s v="Technology"/>
    <x v="3511"/>
    <n v="5"/>
    <n v="0.7"/>
    <x v="4013"/>
  </r>
  <r>
    <x v="3"/>
    <s v="Office Supplies"/>
    <x v="2346"/>
    <n v="2"/>
    <n v="0.2"/>
    <x v="4014"/>
  </r>
  <r>
    <x v="1"/>
    <s v="Office Supplies"/>
    <x v="199"/>
    <n v="2"/>
    <n v="0.2"/>
    <x v="200"/>
  </r>
  <r>
    <x v="0"/>
    <s v="Technology"/>
    <x v="3512"/>
    <n v="9"/>
    <n v="0"/>
    <x v="4015"/>
  </r>
  <r>
    <x v="2"/>
    <s v="Furniture"/>
    <x v="3513"/>
    <n v="1"/>
    <n v="0"/>
    <x v="4016"/>
  </r>
  <r>
    <x v="1"/>
    <s v="Office Supplies"/>
    <x v="3514"/>
    <n v="4"/>
    <n v="0"/>
    <x v="4017"/>
  </r>
  <r>
    <x v="3"/>
    <s v="Technology"/>
    <x v="3515"/>
    <n v="3"/>
    <n v="0.4"/>
    <x v="4018"/>
  </r>
  <r>
    <x v="2"/>
    <s v="Office Supplies"/>
    <x v="546"/>
    <n v="4"/>
    <n v="0"/>
    <x v="557"/>
  </r>
  <r>
    <x v="1"/>
    <s v="Office Supplies"/>
    <x v="3516"/>
    <n v="2"/>
    <n v="0.2"/>
    <x v="4019"/>
  </r>
  <r>
    <x v="0"/>
    <s v="Furniture"/>
    <x v="3517"/>
    <n v="7"/>
    <n v="0"/>
    <x v="4020"/>
  </r>
  <r>
    <x v="2"/>
    <s v="Furniture"/>
    <x v="3397"/>
    <n v="3"/>
    <n v="0"/>
    <x v="4021"/>
  </r>
  <r>
    <x v="1"/>
    <s v="Office Supplies"/>
    <x v="3318"/>
    <n v="1"/>
    <n v="0"/>
    <x v="4022"/>
  </r>
  <r>
    <x v="2"/>
    <s v="Office Supplies"/>
    <x v="3518"/>
    <n v="2"/>
    <n v="0"/>
    <x v="4023"/>
  </r>
  <r>
    <x v="0"/>
    <s v="Office Supplies"/>
    <x v="3519"/>
    <n v="9"/>
    <n v="0"/>
    <x v="4024"/>
  </r>
  <r>
    <x v="2"/>
    <s v="Furniture"/>
    <x v="3520"/>
    <n v="2"/>
    <n v="0.6"/>
    <x v="4025"/>
  </r>
  <r>
    <x v="2"/>
    <s v="Office Supplies"/>
    <x v="314"/>
    <n v="8"/>
    <n v="0.2"/>
    <x v="319"/>
  </r>
  <r>
    <x v="0"/>
    <s v="Office Supplies"/>
    <x v="989"/>
    <n v="3"/>
    <n v="0"/>
    <x v="1044"/>
  </r>
  <r>
    <x v="1"/>
    <s v="Office Supplies"/>
    <x v="3521"/>
    <n v="3"/>
    <n v="0.2"/>
    <x v="4026"/>
  </r>
  <r>
    <x v="0"/>
    <s v="Office Supplies"/>
    <x v="3379"/>
    <n v="6"/>
    <n v="0.2"/>
    <x v="4027"/>
  </r>
  <r>
    <x v="2"/>
    <s v="Technology"/>
    <x v="3206"/>
    <n v="2"/>
    <n v="0.2"/>
    <x v="3629"/>
  </r>
  <r>
    <x v="0"/>
    <s v="Furniture"/>
    <x v="2088"/>
    <n v="3"/>
    <n v="0.2"/>
    <x v="2270"/>
  </r>
  <r>
    <x v="2"/>
    <s v="Office Supplies"/>
    <x v="601"/>
    <n v="4"/>
    <n v="0.2"/>
    <x v="616"/>
  </r>
  <r>
    <x v="2"/>
    <s v="Furniture"/>
    <x v="3522"/>
    <n v="5"/>
    <n v="0.5"/>
    <x v="4028"/>
  </r>
  <r>
    <x v="1"/>
    <s v="Technology"/>
    <x v="3523"/>
    <n v="1"/>
    <n v="0.2"/>
    <x v="4029"/>
  </r>
  <r>
    <x v="0"/>
    <s v="Technology"/>
    <x v="3524"/>
    <n v="5"/>
    <n v="0.2"/>
    <x v="4030"/>
  </r>
  <r>
    <x v="1"/>
    <s v="Furniture"/>
    <x v="3525"/>
    <n v="6"/>
    <n v="0"/>
    <x v="4031"/>
  </r>
  <r>
    <x v="3"/>
    <s v="Office Supplies"/>
    <x v="3526"/>
    <n v="7"/>
    <n v="0.2"/>
    <x v="4032"/>
  </r>
  <r>
    <x v="0"/>
    <s v="Office Supplies"/>
    <x v="2509"/>
    <n v="5"/>
    <n v="0.2"/>
    <x v="4033"/>
  </r>
  <r>
    <x v="0"/>
    <s v="Technology"/>
    <x v="1904"/>
    <n v="2"/>
    <n v="0.2"/>
    <x v="2064"/>
  </r>
  <r>
    <x v="0"/>
    <s v="Office Supplies"/>
    <x v="167"/>
    <n v="2"/>
    <n v="0"/>
    <x v="654"/>
  </r>
  <r>
    <x v="0"/>
    <s v="Office Supplies"/>
    <x v="683"/>
    <n v="5"/>
    <n v="0.2"/>
    <x v="4034"/>
  </r>
  <r>
    <x v="3"/>
    <s v="Office Supplies"/>
    <x v="196"/>
    <n v="7"/>
    <n v="0"/>
    <x v="4035"/>
  </r>
  <r>
    <x v="0"/>
    <s v="Office Supplies"/>
    <x v="1193"/>
    <n v="1"/>
    <n v="0.2"/>
    <x v="4036"/>
  </r>
  <r>
    <x v="2"/>
    <s v="Technology"/>
    <x v="3527"/>
    <n v="2"/>
    <n v="0.2"/>
    <x v="4037"/>
  </r>
  <r>
    <x v="3"/>
    <s v="Furniture"/>
    <x v="1760"/>
    <n v="3"/>
    <n v="0"/>
    <x v="2828"/>
  </r>
  <r>
    <x v="0"/>
    <s v="Technology"/>
    <x v="3528"/>
    <n v="2"/>
    <n v="0.2"/>
    <x v="4038"/>
  </r>
  <r>
    <x v="0"/>
    <s v="Office Supplies"/>
    <x v="5"/>
    <n v="2"/>
    <n v="0.2"/>
    <x v="5"/>
  </r>
  <r>
    <x v="2"/>
    <s v="Furniture"/>
    <x v="1951"/>
    <n v="2"/>
    <n v="0.6"/>
    <x v="4039"/>
  </r>
  <r>
    <x v="2"/>
    <s v="Office Supplies"/>
    <x v="3529"/>
    <n v="4"/>
    <n v="0"/>
    <x v="4040"/>
  </r>
  <r>
    <x v="3"/>
    <s v="Office Supplies"/>
    <x v="199"/>
    <n v="2"/>
    <n v="0.2"/>
    <x v="200"/>
  </r>
  <r>
    <x v="1"/>
    <s v="Office Supplies"/>
    <x v="3530"/>
    <n v="4"/>
    <n v="0.7"/>
    <x v="4041"/>
  </r>
  <r>
    <x v="1"/>
    <s v="Office Supplies"/>
    <x v="3531"/>
    <n v="4"/>
    <n v="0.7"/>
    <x v="4042"/>
  </r>
  <r>
    <x v="1"/>
    <s v="Office Supplies"/>
    <x v="3532"/>
    <n v="6"/>
    <n v="0"/>
    <x v="4043"/>
  </r>
  <r>
    <x v="2"/>
    <s v="Technology"/>
    <x v="3533"/>
    <n v="2"/>
    <n v="0.4"/>
    <x v="4044"/>
  </r>
  <r>
    <x v="3"/>
    <s v="Office Supplies"/>
    <x v="1959"/>
    <n v="4"/>
    <n v="0"/>
    <x v="4045"/>
  </r>
  <r>
    <x v="3"/>
    <s v="Office Supplies"/>
    <x v="3399"/>
    <n v="3"/>
    <n v="0"/>
    <x v="3878"/>
  </r>
  <r>
    <x v="3"/>
    <s v="Technology"/>
    <x v="3534"/>
    <n v="5"/>
    <n v="0"/>
    <x v="4046"/>
  </r>
  <r>
    <x v="0"/>
    <s v="Office Supplies"/>
    <x v="3535"/>
    <n v="1"/>
    <n v="0.2"/>
    <x v="4047"/>
  </r>
  <r>
    <x v="1"/>
    <s v="Furniture"/>
    <x v="3536"/>
    <n v="14"/>
    <n v="0"/>
    <x v="4048"/>
  </r>
  <r>
    <x v="1"/>
    <s v="Office Supplies"/>
    <x v="2204"/>
    <n v="2"/>
    <n v="0"/>
    <x v="2410"/>
  </r>
  <r>
    <x v="2"/>
    <s v="Furniture"/>
    <x v="3537"/>
    <n v="6"/>
    <n v="0"/>
    <x v="4049"/>
  </r>
  <r>
    <x v="0"/>
    <s v="Furniture"/>
    <x v="3538"/>
    <n v="3"/>
    <n v="0.2"/>
    <x v="4050"/>
  </r>
  <r>
    <x v="2"/>
    <s v="Office Supplies"/>
    <x v="3539"/>
    <n v="5"/>
    <n v="0"/>
    <x v="4051"/>
  </r>
  <r>
    <x v="3"/>
    <s v="Office Supplies"/>
    <x v="2121"/>
    <n v="3"/>
    <n v="0.2"/>
    <x v="2307"/>
  </r>
  <r>
    <x v="0"/>
    <s v="Furniture"/>
    <x v="3540"/>
    <n v="3"/>
    <n v="0.2"/>
    <x v="4052"/>
  </r>
  <r>
    <x v="2"/>
    <s v="Office Supplies"/>
    <x v="3541"/>
    <n v="2"/>
    <n v="0"/>
    <x v="4053"/>
  </r>
  <r>
    <x v="3"/>
    <s v="Office Supplies"/>
    <x v="3542"/>
    <n v="2"/>
    <n v="0"/>
    <x v="4054"/>
  </r>
  <r>
    <x v="2"/>
    <s v="Office Supplies"/>
    <x v="3543"/>
    <n v="10"/>
    <n v="0.8"/>
    <x v="4055"/>
  </r>
  <r>
    <x v="2"/>
    <s v="Furniture"/>
    <x v="3544"/>
    <n v="2"/>
    <n v="0.6"/>
    <x v="4056"/>
  </r>
  <r>
    <x v="0"/>
    <s v="Technology"/>
    <x v="3545"/>
    <n v="4"/>
    <n v="0"/>
    <x v="4057"/>
  </r>
  <r>
    <x v="0"/>
    <s v="Office Supplies"/>
    <x v="3546"/>
    <n v="3"/>
    <n v="0.2"/>
    <x v="4058"/>
  </r>
  <r>
    <x v="2"/>
    <s v="Office Supplies"/>
    <x v="613"/>
    <n v="7"/>
    <n v="0.8"/>
    <x v="632"/>
  </r>
  <r>
    <x v="2"/>
    <s v="Office Supplies"/>
    <x v="77"/>
    <n v="3"/>
    <n v="0.2"/>
    <x v="77"/>
  </r>
  <r>
    <x v="0"/>
    <s v="Office Supplies"/>
    <x v="3547"/>
    <n v="1"/>
    <n v="0.2"/>
    <x v="4059"/>
  </r>
  <r>
    <x v="3"/>
    <s v="Office Supplies"/>
    <x v="3548"/>
    <n v="5"/>
    <n v="0"/>
    <x v="4060"/>
  </r>
  <r>
    <x v="3"/>
    <s v="Office Supplies"/>
    <x v="3549"/>
    <n v="5"/>
    <n v="0.2"/>
    <x v="4061"/>
  </r>
  <r>
    <x v="2"/>
    <s v="Office Supplies"/>
    <x v="3550"/>
    <n v="2"/>
    <n v="0"/>
    <x v="4062"/>
  </r>
  <r>
    <x v="2"/>
    <s v="Technology"/>
    <x v="1468"/>
    <n v="2"/>
    <n v="0"/>
    <x v="1580"/>
  </r>
  <r>
    <x v="0"/>
    <s v="Office Supplies"/>
    <x v="780"/>
    <n v="3"/>
    <n v="0"/>
    <x v="2362"/>
  </r>
  <r>
    <x v="3"/>
    <s v="Office Supplies"/>
    <x v="1493"/>
    <n v="1"/>
    <n v="0.2"/>
    <x v="4063"/>
  </r>
  <r>
    <x v="1"/>
    <s v="Office Supplies"/>
    <x v="2596"/>
    <n v="2"/>
    <n v="0"/>
    <x v="4064"/>
  </r>
  <r>
    <x v="1"/>
    <s v="Office Supplies"/>
    <x v="3551"/>
    <n v="2"/>
    <n v="0"/>
    <x v="4065"/>
  </r>
  <r>
    <x v="2"/>
    <s v="Furniture"/>
    <x v="3354"/>
    <n v="7"/>
    <n v="0.3"/>
    <x v="3817"/>
  </r>
  <r>
    <x v="2"/>
    <s v="Furniture"/>
    <x v="3552"/>
    <n v="6"/>
    <n v="0.6"/>
    <x v="4066"/>
  </r>
  <r>
    <x v="0"/>
    <s v="Office Supplies"/>
    <x v="2580"/>
    <n v="7"/>
    <n v="0"/>
    <x v="4067"/>
  </r>
  <r>
    <x v="0"/>
    <s v="Furniture"/>
    <x v="3553"/>
    <n v="1"/>
    <n v="0.2"/>
    <x v="4068"/>
  </r>
  <r>
    <x v="3"/>
    <s v="Office Supplies"/>
    <x v="3554"/>
    <n v="1"/>
    <n v="0"/>
    <x v="4069"/>
  </r>
  <r>
    <x v="1"/>
    <s v="Office Supplies"/>
    <x v="266"/>
    <n v="2"/>
    <n v="0"/>
    <x v="271"/>
  </r>
  <r>
    <x v="1"/>
    <s v="Furniture"/>
    <x v="3502"/>
    <n v="4"/>
    <n v="0"/>
    <x v="4070"/>
  </r>
  <r>
    <x v="1"/>
    <s v="Technology"/>
    <x v="1770"/>
    <n v="3"/>
    <n v="0.2"/>
    <x v="1910"/>
  </r>
  <r>
    <x v="3"/>
    <s v="Office Supplies"/>
    <x v="3555"/>
    <n v="5"/>
    <n v="0"/>
    <x v="4071"/>
  </r>
  <r>
    <x v="0"/>
    <s v="Office Supplies"/>
    <x v="1348"/>
    <n v="2"/>
    <n v="0"/>
    <x v="1448"/>
  </r>
  <r>
    <x v="2"/>
    <s v="Furniture"/>
    <x v="3556"/>
    <n v="1"/>
    <n v="0"/>
    <x v="4072"/>
  </r>
  <r>
    <x v="1"/>
    <s v="Furniture"/>
    <x v="3557"/>
    <n v="9"/>
    <n v="0"/>
    <x v="4073"/>
  </r>
  <r>
    <x v="1"/>
    <s v="Furniture"/>
    <x v="1353"/>
    <n v="3"/>
    <n v="0.2"/>
    <x v="1932"/>
  </r>
  <r>
    <x v="2"/>
    <s v="Technology"/>
    <x v="3558"/>
    <n v="1"/>
    <n v="0.2"/>
    <x v="4074"/>
  </r>
  <r>
    <x v="0"/>
    <s v="Technology"/>
    <x v="3559"/>
    <n v="5"/>
    <n v="0.2"/>
    <x v="4075"/>
  </r>
  <r>
    <x v="0"/>
    <s v="Office Supplies"/>
    <x v="1167"/>
    <n v="2"/>
    <n v="0"/>
    <x v="4076"/>
  </r>
  <r>
    <x v="0"/>
    <s v="Technology"/>
    <x v="3560"/>
    <n v="7"/>
    <n v="0"/>
    <x v="4077"/>
  </r>
  <r>
    <x v="3"/>
    <s v="Office Supplies"/>
    <x v="1319"/>
    <n v="3"/>
    <n v="0"/>
    <x v="1417"/>
  </r>
  <r>
    <x v="2"/>
    <s v="Office Supplies"/>
    <x v="3561"/>
    <n v="1"/>
    <n v="0"/>
    <x v="4078"/>
  </r>
  <r>
    <x v="1"/>
    <s v="Office Supplies"/>
    <x v="134"/>
    <n v="5"/>
    <n v="0.2"/>
    <x v="75"/>
  </r>
  <r>
    <x v="3"/>
    <s v="Office Supplies"/>
    <x v="3562"/>
    <n v="5"/>
    <n v="0"/>
    <x v="4079"/>
  </r>
  <r>
    <x v="2"/>
    <s v="Office Supplies"/>
    <x v="1459"/>
    <n v="4"/>
    <n v="0"/>
    <x v="4080"/>
  </r>
  <r>
    <x v="2"/>
    <s v="Office Supplies"/>
    <x v="3563"/>
    <n v="3"/>
    <n v="0.2"/>
    <x v="4081"/>
  </r>
  <r>
    <x v="3"/>
    <s v="Technology"/>
    <x v="886"/>
    <n v="5"/>
    <n v="0"/>
    <x v="928"/>
  </r>
  <r>
    <x v="3"/>
    <s v="Office Supplies"/>
    <x v="3564"/>
    <n v="10"/>
    <n v="0"/>
    <x v="4082"/>
  </r>
  <r>
    <x v="0"/>
    <s v="Furniture"/>
    <x v="1960"/>
    <n v="14"/>
    <n v="0"/>
    <x v="4083"/>
  </r>
  <r>
    <x v="3"/>
    <s v="Office Supplies"/>
    <x v="479"/>
    <n v="3"/>
    <n v="0"/>
    <x v="488"/>
  </r>
  <r>
    <x v="2"/>
    <s v="Furniture"/>
    <x v="3565"/>
    <n v="5"/>
    <n v="0"/>
    <x v="4084"/>
  </r>
  <r>
    <x v="0"/>
    <s v="Office Supplies"/>
    <x v="3566"/>
    <n v="5"/>
    <n v="0.2"/>
    <x v="4085"/>
  </r>
  <r>
    <x v="2"/>
    <s v="Office Supplies"/>
    <x v="2486"/>
    <n v="3"/>
    <n v="0"/>
    <x v="2751"/>
  </r>
  <r>
    <x v="1"/>
    <s v="Furniture"/>
    <x v="3396"/>
    <n v="5"/>
    <n v="0"/>
    <x v="4086"/>
  </r>
  <r>
    <x v="3"/>
    <s v="Technology"/>
    <x v="3567"/>
    <n v="7"/>
    <n v="0"/>
    <x v="4087"/>
  </r>
  <r>
    <x v="3"/>
    <s v="Furniture"/>
    <x v="3568"/>
    <n v="8"/>
    <n v="0"/>
    <x v="4088"/>
  </r>
  <r>
    <x v="0"/>
    <s v="Technology"/>
    <x v="3569"/>
    <n v="1"/>
    <n v="0"/>
    <x v="4089"/>
  </r>
  <r>
    <x v="3"/>
    <s v="Furniture"/>
    <x v="2730"/>
    <n v="2"/>
    <n v="0"/>
    <x v="4090"/>
  </r>
  <r>
    <x v="3"/>
    <s v="Furniture"/>
    <x v="3570"/>
    <n v="2"/>
    <n v="0.3"/>
    <x v="4091"/>
  </r>
  <r>
    <x v="3"/>
    <s v="Office Supplies"/>
    <x v="1657"/>
    <n v="4"/>
    <n v="0"/>
    <x v="1787"/>
  </r>
  <r>
    <x v="3"/>
    <s v="Office Supplies"/>
    <x v="3289"/>
    <n v="6"/>
    <n v="0"/>
    <x v="4092"/>
  </r>
  <r>
    <x v="3"/>
    <s v="Office Supplies"/>
    <x v="3571"/>
    <n v="13"/>
    <n v="0.2"/>
    <x v="4093"/>
  </r>
  <r>
    <x v="2"/>
    <s v="Furniture"/>
    <x v="2280"/>
    <n v="6"/>
    <n v="0"/>
    <x v="4094"/>
  </r>
  <r>
    <x v="0"/>
    <s v="Furniture"/>
    <x v="3572"/>
    <n v="3"/>
    <n v="0"/>
    <x v="4095"/>
  </r>
  <r>
    <x v="1"/>
    <s v="Technology"/>
    <x v="3573"/>
    <n v="1"/>
    <n v="0.2"/>
    <x v="4096"/>
  </r>
  <r>
    <x v="3"/>
    <s v="Office Supplies"/>
    <x v="3574"/>
    <n v="7"/>
    <n v="0"/>
    <x v="4097"/>
  </r>
  <r>
    <x v="3"/>
    <s v="Technology"/>
    <x v="3575"/>
    <n v="9"/>
    <n v="0"/>
    <x v="4098"/>
  </r>
  <r>
    <x v="2"/>
    <s v="Office Supplies"/>
    <x v="959"/>
    <n v="3"/>
    <n v="0"/>
    <x v="1014"/>
  </r>
  <r>
    <x v="0"/>
    <s v="Office Supplies"/>
    <x v="2413"/>
    <n v="7"/>
    <n v="0.2"/>
    <x v="4099"/>
  </r>
  <r>
    <x v="1"/>
    <s v="Office Supplies"/>
    <x v="3576"/>
    <n v="4"/>
    <n v="0"/>
    <x v="4100"/>
  </r>
  <r>
    <x v="2"/>
    <s v="Furniture"/>
    <x v="3577"/>
    <n v="2"/>
    <n v="0"/>
    <x v="4101"/>
  </r>
  <r>
    <x v="2"/>
    <s v="Office Supplies"/>
    <x v="3578"/>
    <n v="6"/>
    <n v="0.2"/>
    <x v="4102"/>
  </r>
  <r>
    <x v="3"/>
    <s v="Office Supplies"/>
    <x v="1104"/>
    <n v="3"/>
    <n v="0.2"/>
    <x v="1173"/>
  </r>
  <r>
    <x v="2"/>
    <s v="Office Supplies"/>
    <x v="3579"/>
    <n v="2"/>
    <n v="0"/>
    <x v="2111"/>
  </r>
  <r>
    <x v="3"/>
    <s v="Office Supplies"/>
    <x v="678"/>
    <n v="1"/>
    <n v="0"/>
    <x v="1188"/>
  </r>
  <r>
    <x v="3"/>
    <s v="Office Supplies"/>
    <x v="653"/>
    <n v="2"/>
    <n v="0.2"/>
    <x v="677"/>
  </r>
  <r>
    <x v="2"/>
    <s v="Technology"/>
    <x v="2012"/>
    <n v="6"/>
    <n v="0"/>
    <x v="2188"/>
  </r>
  <r>
    <x v="0"/>
    <s v="Furniture"/>
    <x v="3580"/>
    <n v="1"/>
    <n v="0"/>
    <x v="4103"/>
  </r>
  <r>
    <x v="2"/>
    <s v="Technology"/>
    <x v="279"/>
    <n v="2"/>
    <n v="0.2"/>
    <x v="284"/>
  </r>
  <r>
    <x v="0"/>
    <s v="Office Supplies"/>
    <x v="1887"/>
    <n v="2"/>
    <n v="0.2"/>
    <x v="2046"/>
  </r>
  <r>
    <x v="0"/>
    <s v="Office Supplies"/>
    <x v="3581"/>
    <n v="2"/>
    <n v="0.2"/>
    <x v="4104"/>
  </r>
  <r>
    <x v="0"/>
    <s v="Office Supplies"/>
    <x v="3554"/>
    <n v="1"/>
    <n v="0"/>
    <x v="4069"/>
  </r>
  <r>
    <x v="0"/>
    <s v="Office Supplies"/>
    <x v="3582"/>
    <n v="1"/>
    <n v="0"/>
    <x v="4105"/>
  </r>
  <r>
    <x v="2"/>
    <s v="Office Supplies"/>
    <x v="3583"/>
    <n v="7"/>
    <n v="0"/>
    <x v="4106"/>
  </r>
  <r>
    <x v="2"/>
    <s v="Technology"/>
    <x v="544"/>
    <n v="2"/>
    <n v="0.2"/>
    <x v="555"/>
  </r>
  <r>
    <x v="3"/>
    <s v="Technology"/>
    <x v="3584"/>
    <n v="7"/>
    <n v="0.7"/>
    <x v="4107"/>
  </r>
  <r>
    <x v="1"/>
    <s v="Technology"/>
    <x v="3538"/>
    <n v="8"/>
    <n v="0.2"/>
    <x v="4108"/>
  </r>
  <r>
    <x v="0"/>
    <s v="Office Supplies"/>
    <x v="1876"/>
    <n v="5"/>
    <n v="0"/>
    <x v="2035"/>
  </r>
  <r>
    <x v="1"/>
    <s v="Office Supplies"/>
    <x v="749"/>
    <n v="6"/>
    <n v="0"/>
    <x v="4109"/>
  </r>
  <r>
    <x v="0"/>
    <s v="Office Supplies"/>
    <x v="3585"/>
    <n v="5"/>
    <n v="0"/>
    <x v="4110"/>
  </r>
  <r>
    <x v="3"/>
    <s v="Office Supplies"/>
    <x v="1856"/>
    <n v="6"/>
    <n v="0.2"/>
    <x v="2011"/>
  </r>
  <r>
    <x v="3"/>
    <s v="Furniture"/>
    <x v="3586"/>
    <n v="5"/>
    <n v="0"/>
    <x v="4111"/>
  </r>
  <r>
    <x v="3"/>
    <s v="Office Supplies"/>
    <x v="3587"/>
    <n v="2"/>
    <n v="0.7"/>
    <x v="4112"/>
  </r>
  <r>
    <x v="0"/>
    <s v="Furniture"/>
    <x v="3588"/>
    <n v="2"/>
    <n v="0.2"/>
    <x v="4113"/>
  </r>
  <r>
    <x v="0"/>
    <s v="Furniture"/>
    <x v="3589"/>
    <n v="1"/>
    <n v="0.2"/>
    <x v="4114"/>
  </r>
  <r>
    <x v="2"/>
    <s v="Furniture"/>
    <x v="3590"/>
    <n v="2"/>
    <n v="0.3"/>
    <x v="4115"/>
  </r>
  <r>
    <x v="2"/>
    <s v="Office Supplies"/>
    <x v="3591"/>
    <n v="3"/>
    <n v="0.2"/>
    <x v="4116"/>
  </r>
  <r>
    <x v="0"/>
    <s v="Office Supplies"/>
    <x v="96"/>
    <n v="2"/>
    <n v="0.2"/>
    <x v="4117"/>
  </r>
  <r>
    <x v="0"/>
    <s v="Office Supplies"/>
    <x v="1167"/>
    <n v="2"/>
    <n v="0"/>
    <x v="4076"/>
  </r>
  <r>
    <x v="2"/>
    <s v="Office Supplies"/>
    <x v="3592"/>
    <n v="5"/>
    <n v="0"/>
    <x v="4118"/>
  </r>
  <r>
    <x v="1"/>
    <s v="Office Supplies"/>
    <x v="3593"/>
    <n v="1"/>
    <n v="0"/>
    <x v="4119"/>
  </r>
  <r>
    <x v="1"/>
    <s v="Office Supplies"/>
    <x v="2040"/>
    <n v="2"/>
    <n v="0"/>
    <x v="2218"/>
  </r>
  <r>
    <x v="0"/>
    <s v="Office Supplies"/>
    <x v="1541"/>
    <n v="8"/>
    <n v="0"/>
    <x v="4120"/>
  </r>
  <r>
    <x v="1"/>
    <s v="Office Supplies"/>
    <x v="1459"/>
    <n v="2"/>
    <n v="0"/>
    <x v="4121"/>
  </r>
  <r>
    <x v="3"/>
    <s v="Technology"/>
    <x v="3594"/>
    <n v="2"/>
    <n v="0.4"/>
    <x v="4122"/>
  </r>
  <r>
    <x v="0"/>
    <s v="Office Supplies"/>
    <x v="3595"/>
    <n v="1"/>
    <n v="0"/>
    <x v="4123"/>
  </r>
  <r>
    <x v="3"/>
    <s v="Office Supplies"/>
    <x v="41"/>
    <n v="7"/>
    <n v="0"/>
    <x v="41"/>
  </r>
  <r>
    <x v="3"/>
    <s v="Office Supplies"/>
    <x v="1773"/>
    <n v="1"/>
    <n v="0"/>
    <x v="1914"/>
  </r>
  <r>
    <x v="2"/>
    <s v="Office Supplies"/>
    <x v="3596"/>
    <n v="4"/>
    <n v="0.2"/>
    <x v="4124"/>
  </r>
  <r>
    <x v="1"/>
    <s v="Office Supplies"/>
    <x v="147"/>
    <n v="4"/>
    <n v="0"/>
    <x v="672"/>
  </r>
  <r>
    <x v="3"/>
    <s v="Office Supplies"/>
    <x v="1955"/>
    <n v="2"/>
    <n v="0"/>
    <x v="4125"/>
  </r>
  <r>
    <x v="2"/>
    <s v="Technology"/>
    <x v="3597"/>
    <n v="2"/>
    <n v="0.2"/>
    <x v="4126"/>
  </r>
  <r>
    <x v="3"/>
    <s v="Furniture"/>
    <x v="2418"/>
    <n v="2"/>
    <n v="0"/>
    <x v="4127"/>
  </r>
  <r>
    <x v="3"/>
    <s v="Office Supplies"/>
    <x v="3598"/>
    <n v="5"/>
    <n v="0"/>
    <x v="4128"/>
  </r>
  <r>
    <x v="0"/>
    <s v="Office Supplies"/>
    <x v="2578"/>
    <n v="5"/>
    <n v="0"/>
    <x v="2863"/>
  </r>
  <r>
    <x v="0"/>
    <s v="Office Supplies"/>
    <x v="3599"/>
    <n v="4"/>
    <n v="0.2"/>
    <x v="4129"/>
  </r>
  <r>
    <x v="3"/>
    <s v="Technology"/>
    <x v="3600"/>
    <n v="6"/>
    <n v="0.4"/>
    <x v="4130"/>
  </r>
  <r>
    <x v="0"/>
    <s v="Furniture"/>
    <x v="3601"/>
    <n v="4"/>
    <n v="0.2"/>
    <x v="4131"/>
  </r>
  <r>
    <x v="3"/>
    <s v="Office Supplies"/>
    <x v="2927"/>
    <n v="3"/>
    <n v="0.2"/>
    <x v="4132"/>
  </r>
  <r>
    <x v="3"/>
    <s v="Office Supplies"/>
    <x v="2177"/>
    <n v="2"/>
    <n v="0.2"/>
    <x v="2378"/>
  </r>
  <r>
    <x v="3"/>
    <s v="Office Supplies"/>
    <x v="3602"/>
    <n v="6"/>
    <n v="0.2"/>
    <x v="4133"/>
  </r>
  <r>
    <x v="3"/>
    <s v="Office Supplies"/>
    <x v="3603"/>
    <n v="3"/>
    <n v="0.7"/>
    <x v="4134"/>
  </r>
  <r>
    <x v="0"/>
    <s v="Office Supplies"/>
    <x v="3604"/>
    <n v="7"/>
    <n v="0"/>
    <x v="4135"/>
  </r>
  <r>
    <x v="3"/>
    <s v="Furniture"/>
    <x v="1062"/>
    <n v="2"/>
    <n v="0"/>
    <x v="1129"/>
  </r>
  <r>
    <x v="2"/>
    <s v="Office Supplies"/>
    <x v="3605"/>
    <n v="3"/>
    <n v="0.8"/>
    <x v="4136"/>
  </r>
  <r>
    <x v="0"/>
    <s v="Office Supplies"/>
    <x v="3606"/>
    <n v="2"/>
    <n v="0"/>
    <x v="4137"/>
  </r>
  <r>
    <x v="0"/>
    <s v="Office Supplies"/>
    <x v="1007"/>
    <n v="1"/>
    <n v="0"/>
    <x v="1067"/>
  </r>
  <r>
    <x v="3"/>
    <s v="Furniture"/>
    <x v="3607"/>
    <n v="2"/>
    <n v="0.2"/>
    <x v="4138"/>
  </r>
  <r>
    <x v="2"/>
    <s v="Office Supplies"/>
    <x v="3608"/>
    <n v="7"/>
    <n v="0"/>
    <x v="4139"/>
  </r>
  <r>
    <x v="3"/>
    <s v="Office Supplies"/>
    <x v="922"/>
    <n v="1"/>
    <n v="0"/>
    <x v="972"/>
  </r>
  <r>
    <x v="2"/>
    <s v="Office Supplies"/>
    <x v="3609"/>
    <n v="3"/>
    <n v="0.2"/>
    <x v="4140"/>
  </r>
  <r>
    <x v="1"/>
    <s v="Technology"/>
    <x v="3610"/>
    <n v="4"/>
    <n v="0"/>
    <x v="4141"/>
  </r>
  <r>
    <x v="2"/>
    <s v="Office Supplies"/>
    <x v="3611"/>
    <n v="2"/>
    <n v="0.8"/>
    <x v="4142"/>
  </r>
  <r>
    <x v="0"/>
    <s v="Technology"/>
    <x v="3612"/>
    <n v="7"/>
    <n v="0.2"/>
    <x v="4143"/>
  </r>
  <r>
    <x v="2"/>
    <s v="Office Supplies"/>
    <x v="3613"/>
    <n v="12"/>
    <n v="0.2"/>
    <x v="4144"/>
  </r>
  <r>
    <x v="3"/>
    <s v="Furniture"/>
    <x v="3013"/>
    <n v="4"/>
    <n v="0.3"/>
    <x v="3395"/>
  </r>
  <r>
    <x v="1"/>
    <s v="Office Supplies"/>
    <x v="3614"/>
    <n v="2"/>
    <n v="0.7"/>
    <x v="4145"/>
  </r>
  <r>
    <x v="3"/>
    <s v="Technology"/>
    <x v="3314"/>
    <n v="2"/>
    <n v="0"/>
    <x v="3771"/>
  </r>
  <r>
    <x v="0"/>
    <s v="Office Supplies"/>
    <x v="3615"/>
    <n v="3"/>
    <n v="0.2"/>
    <x v="4146"/>
  </r>
  <r>
    <x v="3"/>
    <s v="Office Supplies"/>
    <x v="3616"/>
    <n v="1"/>
    <n v="0.7"/>
    <x v="4147"/>
  </r>
  <r>
    <x v="2"/>
    <s v="Furniture"/>
    <x v="3617"/>
    <n v="5"/>
    <n v="0"/>
    <x v="4148"/>
  </r>
  <r>
    <x v="3"/>
    <s v="Office Supplies"/>
    <x v="407"/>
    <n v="1"/>
    <n v="0.2"/>
    <x v="1615"/>
  </r>
  <r>
    <x v="2"/>
    <s v="Technology"/>
    <x v="3618"/>
    <n v="9"/>
    <n v="0.2"/>
    <x v="4149"/>
  </r>
  <r>
    <x v="0"/>
    <s v="Office Supplies"/>
    <x v="3619"/>
    <n v="9"/>
    <n v="0"/>
    <x v="4150"/>
  </r>
  <r>
    <x v="3"/>
    <s v="Technology"/>
    <x v="419"/>
    <n v="3"/>
    <n v="0"/>
    <x v="426"/>
  </r>
  <r>
    <x v="2"/>
    <s v="Furniture"/>
    <x v="3620"/>
    <n v="3"/>
    <n v="0.6"/>
    <x v="4151"/>
  </r>
  <r>
    <x v="3"/>
    <s v="Technology"/>
    <x v="3621"/>
    <n v="4"/>
    <n v="0.4"/>
    <x v="4152"/>
  </r>
  <r>
    <x v="0"/>
    <s v="Office Supplies"/>
    <x v="3622"/>
    <n v="5"/>
    <n v="0.2"/>
    <x v="4153"/>
  </r>
  <r>
    <x v="0"/>
    <s v="Office Supplies"/>
    <x v="678"/>
    <n v="1"/>
    <n v="0"/>
    <x v="705"/>
  </r>
  <r>
    <x v="3"/>
    <s v="Office Supplies"/>
    <x v="3623"/>
    <n v="4"/>
    <n v="0"/>
    <x v="4154"/>
  </r>
  <r>
    <x v="3"/>
    <s v="Office Supplies"/>
    <x v="3624"/>
    <n v="3"/>
    <n v="0"/>
    <x v="4155"/>
  </r>
  <r>
    <x v="3"/>
    <s v="Office Supplies"/>
    <x v="339"/>
    <n v="2"/>
    <n v="0.2"/>
    <x v="344"/>
  </r>
  <r>
    <x v="2"/>
    <s v="Furniture"/>
    <x v="2920"/>
    <n v="3"/>
    <n v="0.6"/>
    <x v="3283"/>
  </r>
  <r>
    <x v="3"/>
    <s v="Office Supplies"/>
    <x v="3625"/>
    <n v="7"/>
    <n v="0.2"/>
    <x v="4156"/>
  </r>
  <r>
    <x v="1"/>
    <s v="Technology"/>
    <x v="3626"/>
    <n v="3"/>
    <n v="0.2"/>
    <x v="4157"/>
  </r>
  <r>
    <x v="2"/>
    <s v="Office Supplies"/>
    <x v="3627"/>
    <n v="1"/>
    <n v="0.8"/>
    <x v="4158"/>
  </r>
  <r>
    <x v="2"/>
    <s v="Furniture"/>
    <x v="1210"/>
    <n v="5"/>
    <n v="0.3"/>
    <x v="2656"/>
  </r>
  <r>
    <x v="3"/>
    <s v="Office Supplies"/>
    <x v="604"/>
    <n v="3"/>
    <n v="0"/>
    <x v="622"/>
  </r>
  <r>
    <x v="1"/>
    <s v="Furniture"/>
    <x v="2279"/>
    <n v="3"/>
    <n v="0.2"/>
    <x v="4159"/>
  </r>
  <r>
    <x v="3"/>
    <s v="Furniture"/>
    <x v="3628"/>
    <n v="3"/>
    <n v="0"/>
    <x v="4160"/>
  </r>
  <r>
    <x v="0"/>
    <s v="Office Supplies"/>
    <x v="937"/>
    <n v="3"/>
    <n v="0"/>
    <x v="990"/>
  </r>
  <r>
    <x v="1"/>
    <s v="Office Supplies"/>
    <x v="1638"/>
    <n v="2"/>
    <n v="0"/>
    <x v="4161"/>
  </r>
  <r>
    <x v="0"/>
    <s v="Office Supplies"/>
    <x v="2360"/>
    <n v="5"/>
    <n v="0"/>
    <x v="55"/>
  </r>
  <r>
    <x v="0"/>
    <s v="Office Supplies"/>
    <x v="1821"/>
    <n v="3"/>
    <n v="0"/>
    <x v="4162"/>
  </r>
  <r>
    <x v="1"/>
    <s v="Furniture"/>
    <x v="3629"/>
    <n v="3"/>
    <n v="0.2"/>
    <x v="4163"/>
  </r>
  <r>
    <x v="0"/>
    <s v="Technology"/>
    <x v="372"/>
    <n v="2"/>
    <n v="0.2"/>
    <x v="1326"/>
  </r>
  <r>
    <x v="0"/>
    <s v="Office Supplies"/>
    <x v="3630"/>
    <n v="3"/>
    <n v="0"/>
    <x v="4164"/>
  </r>
  <r>
    <x v="0"/>
    <s v="Furniture"/>
    <x v="3631"/>
    <n v="3"/>
    <n v="0.5"/>
    <x v="4165"/>
  </r>
  <r>
    <x v="0"/>
    <s v="Office Supplies"/>
    <x v="3632"/>
    <n v="8"/>
    <n v="0.2"/>
    <x v="4166"/>
  </r>
  <r>
    <x v="3"/>
    <s v="Office Supplies"/>
    <x v="3633"/>
    <n v="4"/>
    <n v="0"/>
    <x v="4167"/>
  </r>
  <r>
    <x v="0"/>
    <s v="Furniture"/>
    <x v="3634"/>
    <n v="4"/>
    <n v="0.2"/>
    <x v="4168"/>
  </r>
  <r>
    <x v="0"/>
    <s v="Furniture"/>
    <x v="541"/>
    <n v="12"/>
    <n v="0.2"/>
    <x v="552"/>
  </r>
  <r>
    <x v="3"/>
    <s v="Office Supplies"/>
    <x v="684"/>
    <n v="7"/>
    <n v="0"/>
    <x v="711"/>
  </r>
  <r>
    <x v="3"/>
    <s v="Furniture"/>
    <x v="3635"/>
    <n v="11"/>
    <n v="0"/>
    <x v="4169"/>
  </r>
  <r>
    <x v="3"/>
    <s v="Office Supplies"/>
    <x v="3031"/>
    <n v="6"/>
    <n v="0.2"/>
    <x v="3418"/>
  </r>
  <r>
    <x v="0"/>
    <s v="Technology"/>
    <x v="525"/>
    <n v="2"/>
    <n v="0"/>
    <x v="536"/>
  </r>
  <r>
    <x v="3"/>
    <s v="Technology"/>
    <x v="3561"/>
    <n v="1"/>
    <n v="0"/>
    <x v="4170"/>
  </r>
  <r>
    <x v="0"/>
    <s v="Office Supplies"/>
    <x v="3636"/>
    <n v="2"/>
    <n v="0.2"/>
    <x v="4171"/>
  </r>
  <r>
    <x v="0"/>
    <s v="Office Supplies"/>
    <x v="938"/>
    <n v="1"/>
    <n v="0.2"/>
    <x v="4172"/>
  </r>
  <r>
    <x v="0"/>
    <s v="Technology"/>
    <x v="1447"/>
    <n v="3"/>
    <n v="0"/>
    <x v="4173"/>
  </r>
  <r>
    <x v="1"/>
    <s v="Technology"/>
    <x v="3637"/>
    <n v="2"/>
    <n v="0.2"/>
    <x v="4174"/>
  </r>
  <r>
    <x v="2"/>
    <s v="Office Supplies"/>
    <x v="1198"/>
    <n v="3"/>
    <n v="0.2"/>
    <x v="1280"/>
  </r>
  <r>
    <x v="3"/>
    <s v="Office Supplies"/>
    <x v="3638"/>
    <n v="5"/>
    <n v="0.7"/>
    <x v="4175"/>
  </r>
  <r>
    <x v="0"/>
    <s v="Technology"/>
    <x v="3639"/>
    <n v="10"/>
    <n v="0.2"/>
    <x v="2290"/>
  </r>
  <r>
    <x v="3"/>
    <s v="Furniture"/>
    <x v="3640"/>
    <n v="3"/>
    <n v="0"/>
    <x v="4176"/>
  </r>
  <r>
    <x v="0"/>
    <s v="Furniture"/>
    <x v="3641"/>
    <n v="6"/>
    <n v="0.2"/>
    <x v="4177"/>
  </r>
  <r>
    <x v="2"/>
    <s v="Office Supplies"/>
    <x v="473"/>
    <n v="1"/>
    <n v="0.2"/>
    <x v="1243"/>
  </r>
  <r>
    <x v="0"/>
    <s v="Office Supplies"/>
    <x v="3642"/>
    <n v="6"/>
    <n v="0.2"/>
    <x v="4178"/>
  </r>
  <r>
    <x v="2"/>
    <s v="Furniture"/>
    <x v="3643"/>
    <n v="11"/>
    <n v="0"/>
    <x v="4179"/>
  </r>
  <r>
    <x v="2"/>
    <s v="Furniture"/>
    <x v="3644"/>
    <n v="2"/>
    <n v="0.6"/>
    <x v="4180"/>
  </r>
  <r>
    <x v="2"/>
    <s v="Office Supplies"/>
    <x v="3645"/>
    <n v="3"/>
    <n v="0.2"/>
    <x v="4181"/>
  </r>
  <r>
    <x v="2"/>
    <s v="Office Supplies"/>
    <x v="3646"/>
    <n v="6"/>
    <n v="0.8"/>
    <x v="4182"/>
  </r>
  <r>
    <x v="2"/>
    <s v="Office Supplies"/>
    <x v="2494"/>
    <n v="2"/>
    <n v="0"/>
    <x v="2761"/>
  </r>
  <r>
    <x v="3"/>
    <s v="Office Supplies"/>
    <x v="3647"/>
    <n v="3"/>
    <n v="0.2"/>
    <x v="4183"/>
  </r>
  <r>
    <x v="0"/>
    <s v="Furniture"/>
    <x v="3648"/>
    <n v="3"/>
    <n v="0.2"/>
    <x v="4184"/>
  </r>
  <r>
    <x v="3"/>
    <s v="Office Supplies"/>
    <x v="565"/>
    <n v="6"/>
    <n v="0"/>
    <x v="4185"/>
  </r>
  <r>
    <x v="1"/>
    <s v="Office Supplies"/>
    <x v="3649"/>
    <n v="6"/>
    <n v="0.2"/>
    <x v="4186"/>
  </r>
  <r>
    <x v="0"/>
    <s v="Office Supplies"/>
    <x v="1092"/>
    <n v="1"/>
    <n v="0.2"/>
    <x v="1161"/>
  </r>
  <r>
    <x v="3"/>
    <s v="Technology"/>
    <x v="2012"/>
    <n v="6"/>
    <n v="0"/>
    <x v="2188"/>
  </r>
  <r>
    <x v="0"/>
    <s v="Office Supplies"/>
    <x v="23"/>
    <n v="3"/>
    <n v="0"/>
    <x v="23"/>
  </r>
  <r>
    <x v="3"/>
    <s v="Office Supplies"/>
    <x v="3650"/>
    <n v="2"/>
    <n v="0.7"/>
    <x v="4187"/>
  </r>
  <r>
    <x v="3"/>
    <s v="Technology"/>
    <x v="947"/>
    <n v="3"/>
    <n v="0"/>
    <x v="4188"/>
  </r>
  <r>
    <x v="0"/>
    <s v="Furniture"/>
    <x v="1018"/>
    <n v="2"/>
    <n v="0"/>
    <x v="1080"/>
  </r>
  <r>
    <x v="0"/>
    <s v="Furniture"/>
    <x v="3651"/>
    <n v="3"/>
    <n v="0.2"/>
    <x v="4189"/>
  </r>
  <r>
    <x v="1"/>
    <s v="Office Supplies"/>
    <x v="3652"/>
    <n v="8"/>
    <n v="0.7"/>
    <x v="4190"/>
  </r>
  <r>
    <x v="2"/>
    <s v="Office Supplies"/>
    <x v="2244"/>
    <n v="2"/>
    <n v="0.2"/>
    <x v="2462"/>
  </r>
  <r>
    <x v="3"/>
    <s v="Office Supplies"/>
    <x v="1231"/>
    <n v="5"/>
    <n v="0.2"/>
    <x v="4191"/>
  </r>
  <r>
    <x v="3"/>
    <s v="Office Supplies"/>
    <x v="147"/>
    <n v="2"/>
    <n v="0"/>
    <x v="2883"/>
  </r>
  <r>
    <x v="3"/>
    <s v="Office Supplies"/>
    <x v="3653"/>
    <n v="2"/>
    <n v="0.2"/>
    <x v="4192"/>
  </r>
  <r>
    <x v="2"/>
    <s v="Office Supplies"/>
    <x v="3654"/>
    <n v="2"/>
    <n v="0.8"/>
    <x v="4193"/>
  </r>
  <r>
    <x v="3"/>
    <s v="Furniture"/>
    <x v="3655"/>
    <n v="1"/>
    <n v="0.1"/>
    <x v="4194"/>
  </r>
  <r>
    <x v="3"/>
    <s v="Office Supplies"/>
    <x v="238"/>
    <n v="3"/>
    <n v="0.2"/>
    <x v="4195"/>
  </r>
  <r>
    <x v="0"/>
    <s v="Furniture"/>
    <x v="3656"/>
    <n v="3"/>
    <n v="0.2"/>
    <x v="4196"/>
  </r>
  <r>
    <x v="3"/>
    <s v="Office Supplies"/>
    <x v="73"/>
    <n v="3"/>
    <n v="0.2"/>
    <x v="4197"/>
  </r>
  <r>
    <x v="3"/>
    <s v="Office Supplies"/>
    <x v="3657"/>
    <n v="6"/>
    <n v="0"/>
    <x v="4198"/>
  </r>
  <r>
    <x v="2"/>
    <s v="Office Supplies"/>
    <x v="3658"/>
    <n v="5"/>
    <n v="0.8"/>
    <x v="4199"/>
  </r>
  <r>
    <x v="2"/>
    <s v="Office Supplies"/>
    <x v="3659"/>
    <n v="10"/>
    <n v="0.2"/>
    <x v="4200"/>
  </r>
  <r>
    <x v="0"/>
    <s v="Technology"/>
    <x v="3187"/>
    <n v="7"/>
    <n v="0.2"/>
    <x v="4201"/>
  </r>
  <r>
    <x v="0"/>
    <s v="Technology"/>
    <x v="3660"/>
    <n v="2"/>
    <n v="0.2"/>
    <x v="4202"/>
  </r>
  <r>
    <x v="0"/>
    <s v="Furniture"/>
    <x v="1221"/>
    <n v="2"/>
    <n v="0.2"/>
    <x v="4203"/>
  </r>
  <r>
    <x v="0"/>
    <s v="Technology"/>
    <x v="3661"/>
    <n v="3"/>
    <n v="0.2"/>
    <x v="4204"/>
  </r>
  <r>
    <x v="3"/>
    <s v="Office Supplies"/>
    <x v="2601"/>
    <n v="3"/>
    <n v="0"/>
    <x v="2888"/>
  </r>
  <r>
    <x v="3"/>
    <s v="Technology"/>
    <x v="1943"/>
    <n v="4"/>
    <n v="0"/>
    <x v="4205"/>
  </r>
  <r>
    <x v="0"/>
    <s v="Furniture"/>
    <x v="3662"/>
    <n v="1"/>
    <n v="0.2"/>
    <x v="4206"/>
  </r>
  <r>
    <x v="3"/>
    <s v="Technology"/>
    <x v="2683"/>
    <n v="3"/>
    <n v="0.4"/>
    <x v="4207"/>
  </r>
  <r>
    <x v="0"/>
    <s v="Office Supplies"/>
    <x v="253"/>
    <n v="3"/>
    <n v="0"/>
    <x v="4208"/>
  </r>
  <r>
    <x v="3"/>
    <s v="Office Supplies"/>
    <x v="3663"/>
    <n v="14"/>
    <n v="0"/>
    <x v="4209"/>
  </r>
  <r>
    <x v="1"/>
    <s v="Technology"/>
    <x v="3664"/>
    <n v="3"/>
    <n v="0"/>
    <x v="4210"/>
  </r>
  <r>
    <x v="3"/>
    <s v="Office Supplies"/>
    <x v="2415"/>
    <n v="5"/>
    <n v="0"/>
    <x v="2665"/>
  </r>
  <r>
    <x v="0"/>
    <s v="Office Supplies"/>
    <x v="3665"/>
    <n v="4"/>
    <n v="0.2"/>
    <x v="4211"/>
  </r>
  <r>
    <x v="0"/>
    <s v="Office Supplies"/>
    <x v="3666"/>
    <n v="2"/>
    <n v="0.2"/>
    <x v="4212"/>
  </r>
  <r>
    <x v="1"/>
    <s v="Technology"/>
    <x v="768"/>
    <n v="3"/>
    <n v="0"/>
    <x v="803"/>
  </r>
  <r>
    <x v="3"/>
    <s v="Office Supplies"/>
    <x v="3667"/>
    <n v="9"/>
    <n v="0.2"/>
    <x v="4213"/>
  </r>
  <r>
    <x v="1"/>
    <s v="Office Supplies"/>
    <x v="266"/>
    <n v="2"/>
    <n v="0"/>
    <x v="1716"/>
  </r>
  <r>
    <x v="2"/>
    <s v="Office Supplies"/>
    <x v="3668"/>
    <n v="2"/>
    <n v="0.2"/>
    <x v="4214"/>
  </r>
  <r>
    <x v="0"/>
    <s v="Office Supplies"/>
    <x v="3669"/>
    <n v="4"/>
    <n v="0"/>
    <x v="4215"/>
  </r>
  <r>
    <x v="3"/>
    <s v="Office Supplies"/>
    <x v="3670"/>
    <n v="3"/>
    <n v="0.7"/>
    <x v="4216"/>
  </r>
  <r>
    <x v="3"/>
    <s v="Technology"/>
    <x v="2552"/>
    <n v="1"/>
    <n v="0"/>
    <x v="2831"/>
  </r>
  <r>
    <x v="0"/>
    <s v="Office Supplies"/>
    <x v="3671"/>
    <n v="5"/>
    <n v="0.2"/>
    <x v="4217"/>
  </r>
  <r>
    <x v="3"/>
    <s v="Office Supplies"/>
    <x v="3672"/>
    <n v="1"/>
    <n v="0"/>
    <x v="4218"/>
  </r>
  <r>
    <x v="0"/>
    <s v="Office Supplies"/>
    <x v="3673"/>
    <n v="7"/>
    <n v="0.2"/>
    <x v="4219"/>
  </r>
  <r>
    <x v="0"/>
    <s v="Office Supplies"/>
    <x v="3674"/>
    <n v="2"/>
    <n v="0"/>
    <x v="4220"/>
  </r>
  <r>
    <x v="0"/>
    <s v="Furniture"/>
    <x v="3675"/>
    <n v="4"/>
    <n v="0"/>
    <x v="4221"/>
  </r>
  <r>
    <x v="3"/>
    <s v="Technology"/>
    <x v="3676"/>
    <n v="2"/>
    <n v="0.4"/>
    <x v="4222"/>
  </r>
  <r>
    <x v="3"/>
    <s v="Office Supplies"/>
    <x v="3677"/>
    <n v="4"/>
    <n v="0.2"/>
    <x v="4223"/>
  </r>
  <r>
    <x v="3"/>
    <s v="Technology"/>
    <x v="720"/>
    <n v="2"/>
    <n v="0"/>
    <x v="4224"/>
  </r>
  <r>
    <x v="0"/>
    <s v="Office Supplies"/>
    <x v="2495"/>
    <n v="2"/>
    <n v="0"/>
    <x v="2762"/>
  </r>
  <r>
    <x v="2"/>
    <s v="Furniture"/>
    <x v="3678"/>
    <n v="3"/>
    <n v="0.3"/>
    <x v="4225"/>
  </r>
  <r>
    <x v="3"/>
    <s v="Office Supplies"/>
    <x v="402"/>
    <n v="7"/>
    <n v="0.7"/>
    <x v="408"/>
  </r>
  <r>
    <x v="0"/>
    <s v="Furniture"/>
    <x v="3679"/>
    <n v="9"/>
    <n v="0.2"/>
    <x v="4226"/>
  </r>
  <r>
    <x v="3"/>
    <s v="Technology"/>
    <x v="545"/>
    <n v="2"/>
    <n v="0.2"/>
    <x v="794"/>
  </r>
  <r>
    <x v="0"/>
    <s v="Office Supplies"/>
    <x v="2508"/>
    <n v="2"/>
    <n v="0.2"/>
    <x v="4227"/>
  </r>
  <r>
    <x v="0"/>
    <s v="Office Supplies"/>
    <x v="3680"/>
    <n v="6"/>
    <n v="0.2"/>
    <x v="4228"/>
  </r>
  <r>
    <x v="0"/>
    <s v="Office Supplies"/>
    <x v="3681"/>
    <n v="3"/>
    <n v="0.2"/>
    <x v="4229"/>
  </r>
  <r>
    <x v="0"/>
    <s v="Technology"/>
    <x v="2828"/>
    <n v="2"/>
    <n v="0.2"/>
    <x v="4230"/>
  </r>
  <r>
    <x v="1"/>
    <s v="Furniture"/>
    <x v="3682"/>
    <n v="1"/>
    <n v="0"/>
    <x v="4231"/>
  </r>
  <r>
    <x v="2"/>
    <s v="Office Supplies"/>
    <x v="3683"/>
    <n v="2"/>
    <n v="0.2"/>
    <x v="4232"/>
  </r>
  <r>
    <x v="3"/>
    <s v="Furniture"/>
    <x v="3684"/>
    <n v="2"/>
    <n v="0"/>
    <x v="4233"/>
  </r>
  <r>
    <x v="2"/>
    <s v="Office Supplies"/>
    <x v="3685"/>
    <n v="3"/>
    <n v="0.8"/>
    <x v="4234"/>
  </r>
  <r>
    <x v="0"/>
    <s v="Office Supplies"/>
    <x v="404"/>
    <n v="3"/>
    <n v="0.2"/>
    <x v="4235"/>
  </r>
  <r>
    <x v="3"/>
    <s v="Furniture"/>
    <x v="1106"/>
    <n v="3"/>
    <n v="0"/>
    <x v="4236"/>
  </r>
  <r>
    <x v="3"/>
    <s v="Office Supplies"/>
    <x v="2596"/>
    <n v="2"/>
    <n v="0"/>
    <x v="2881"/>
  </r>
  <r>
    <x v="3"/>
    <s v="Furniture"/>
    <x v="3686"/>
    <n v="2"/>
    <n v="0.1"/>
    <x v="4237"/>
  </r>
  <r>
    <x v="3"/>
    <s v="Office Supplies"/>
    <x v="3687"/>
    <n v="5"/>
    <n v="0.2"/>
    <x v="4238"/>
  </r>
  <r>
    <x v="2"/>
    <s v="Office Supplies"/>
    <x v="3688"/>
    <n v="2"/>
    <n v="0.2"/>
    <x v="4239"/>
  </r>
  <r>
    <x v="1"/>
    <s v="Furniture"/>
    <x v="1452"/>
    <n v="3"/>
    <n v="0"/>
    <x v="4240"/>
  </r>
  <r>
    <x v="0"/>
    <s v="Technology"/>
    <x v="3689"/>
    <n v="2"/>
    <n v="0.2"/>
    <x v="4241"/>
  </r>
  <r>
    <x v="1"/>
    <s v="Furniture"/>
    <x v="1950"/>
    <n v="3"/>
    <n v="0.2"/>
    <x v="4242"/>
  </r>
  <r>
    <x v="1"/>
    <s v="Office Supplies"/>
    <x v="1153"/>
    <n v="6"/>
    <n v="0.2"/>
    <x v="4243"/>
  </r>
  <r>
    <x v="0"/>
    <s v="Office Supplies"/>
    <x v="1607"/>
    <n v="3"/>
    <n v="0"/>
    <x v="4244"/>
  </r>
  <r>
    <x v="3"/>
    <s v="Office Supplies"/>
    <x v="3690"/>
    <n v="4"/>
    <n v="0.2"/>
    <x v="4245"/>
  </r>
  <r>
    <x v="0"/>
    <s v="Technology"/>
    <x v="3637"/>
    <n v="2"/>
    <n v="0.2"/>
    <x v="4174"/>
  </r>
  <r>
    <x v="2"/>
    <s v="Furniture"/>
    <x v="3691"/>
    <n v="7"/>
    <n v="0.6"/>
    <x v="4246"/>
  </r>
  <r>
    <x v="2"/>
    <s v="Office Supplies"/>
    <x v="3692"/>
    <n v="5"/>
    <n v="0"/>
    <x v="4247"/>
  </r>
  <r>
    <x v="2"/>
    <s v="Office Supplies"/>
    <x v="3693"/>
    <n v="6"/>
    <n v="0.2"/>
    <x v="4248"/>
  </r>
  <r>
    <x v="1"/>
    <s v="Office Supplies"/>
    <x v="3694"/>
    <n v="7"/>
    <n v="0.2"/>
    <x v="4249"/>
  </r>
  <r>
    <x v="0"/>
    <s v="Technology"/>
    <x v="3695"/>
    <n v="9"/>
    <n v="0.2"/>
    <x v="4250"/>
  </r>
  <r>
    <x v="3"/>
    <s v="Furniture"/>
    <x v="3696"/>
    <n v="2"/>
    <n v="0.4"/>
    <x v="4251"/>
  </r>
  <r>
    <x v="3"/>
    <s v="Office Supplies"/>
    <x v="3697"/>
    <n v="1"/>
    <n v="0"/>
    <x v="4252"/>
  </r>
  <r>
    <x v="3"/>
    <s v="Technology"/>
    <x v="3698"/>
    <n v="5"/>
    <n v="0.2"/>
    <x v="4253"/>
  </r>
  <r>
    <x v="0"/>
    <s v="Office Supplies"/>
    <x v="1227"/>
    <n v="2"/>
    <n v="0.2"/>
    <x v="1311"/>
  </r>
  <r>
    <x v="0"/>
    <s v="Office Supplies"/>
    <x v="1687"/>
    <n v="2"/>
    <n v="0"/>
    <x v="4254"/>
  </r>
  <r>
    <x v="3"/>
    <s v="Furniture"/>
    <x v="3699"/>
    <n v="2"/>
    <n v="0"/>
    <x v="4255"/>
  </r>
  <r>
    <x v="3"/>
    <s v="Office Supplies"/>
    <x v="536"/>
    <n v="6"/>
    <n v="0"/>
    <x v="4256"/>
  </r>
  <r>
    <x v="1"/>
    <s v="Office Supplies"/>
    <x v="1284"/>
    <n v="1"/>
    <n v="0.2"/>
    <x v="2777"/>
  </r>
  <r>
    <x v="3"/>
    <s v="Furniture"/>
    <x v="39"/>
    <n v="2"/>
    <n v="0.2"/>
    <x v="4257"/>
  </r>
  <r>
    <x v="3"/>
    <s v="Office Supplies"/>
    <x v="3700"/>
    <n v="1"/>
    <n v="0.2"/>
    <x v="4258"/>
  </r>
  <r>
    <x v="3"/>
    <s v="Furniture"/>
    <x v="3701"/>
    <n v="3"/>
    <n v="0"/>
    <x v="4259"/>
  </r>
  <r>
    <x v="0"/>
    <s v="Technology"/>
    <x v="3702"/>
    <n v="4"/>
    <n v="0"/>
    <x v="4260"/>
  </r>
  <r>
    <x v="3"/>
    <s v="Office Supplies"/>
    <x v="3703"/>
    <n v="3"/>
    <n v="0.2"/>
    <x v="4261"/>
  </r>
  <r>
    <x v="2"/>
    <s v="Technology"/>
    <x v="3704"/>
    <n v="1"/>
    <n v="0.2"/>
    <x v="4262"/>
  </r>
  <r>
    <x v="3"/>
    <s v="Office Supplies"/>
    <x v="3705"/>
    <n v="4"/>
    <n v="0.7"/>
    <x v="4263"/>
  </r>
  <r>
    <x v="1"/>
    <s v="Office Supplies"/>
    <x v="3706"/>
    <n v="2"/>
    <n v="0.7"/>
    <x v="4264"/>
  </r>
  <r>
    <x v="0"/>
    <s v="Furniture"/>
    <x v="2693"/>
    <n v="5"/>
    <n v="0.2"/>
    <x v="4265"/>
  </r>
  <r>
    <x v="3"/>
    <s v="Furniture"/>
    <x v="3707"/>
    <n v="2"/>
    <n v="0.3"/>
    <x v="4266"/>
  </r>
  <r>
    <x v="0"/>
    <s v="Office Supplies"/>
    <x v="1059"/>
    <n v="2"/>
    <n v="0"/>
    <x v="4267"/>
  </r>
  <r>
    <x v="3"/>
    <s v="Furniture"/>
    <x v="3708"/>
    <n v="3"/>
    <n v="0.3"/>
    <x v="4268"/>
  </r>
  <r>
    <x v="0"/>
    <s v="Office Supplies"/>
    <x v="2348"/>
    <n v="3"/>
    <n v="0.2"/>
    <x v="4269"/>
  </r>
  <r>
    <x v="3"/>
    <s v="Office Supplies"/>
    <x v="479"/>
    <n v="3"/>
    <n v="0"/>
    <x v="488"/>
  </r>
  <r>
    <x v="2"/>
    <s v="Office Supplies"/>
    <x v="3709"/>
    <n v="3"/>
    <n v="0.8"/>
    <x v="4270"/>
  </r>
  <r>
    <x v="3"/>
    <s v="Office Supplies"/>
    <x v="3710"/>
    <n v="4"/>
    <n v="0.7"/>
    <x v="4271"/>
  </r>
  <r>
    <x v="0"/>
    <s v="Office Supplies"/>
    <x v="3711"/>
    <n v="3"/>
    <n v="0.2"/>
    <x v="4272"/>
  </r>
  <r>
    <x v="0"/>
    <s v="Office Supplies"/>
    <x v="3712"/>
    <n v="8"/>
    <n v="0"/>
    <x v="4273"/>
  </r>
  <r>
    <x v="1"/>
    <s v="Furniture"/>
    <x v="64"/>
    <n v="2"/>
    <n v="0.2"/>
    <x v="1995"/>
  </r>
  <r>
    <x v="0"/>
    <s v="Office Supplies"/>
    <x v="75"/>
    <n v="3"/>
    <n v="0"/>
    <x v="417"/>
  </r>
  <r>
    <x v="2"/>
    <s v="Office Supplies"/>
    <x v="3713"/>
    <n v="2"/>
    <n v="0.8"/>
    <x v="4274"/>
  </r>
  <r>
    <x v="0"/>
    <s v="Office Supplies"/>
    <x v="1146"/>
    <n v="2"/>
    <n v="0"/>
    <x v="1225"/>
  </r>
  <r>
    <x v="0"/>
    <s v="Office Supplies"/>
    <x v="3714"/>
    <n v="7"/>
    <n v="0.2"/>
    <x v="4275"/>
  </r>
  <r>
    <x v="3"/>
    <s v="Technology"/>
    <x v="2483"/>
    <n v="2"/>
    <n v="0"/>
    <x v="2748"/>
  </r>
  <r>
    <x v="0"/>
    <s v="Office Supplies"/>
    <x v="3082"/>
    <n v="3"/>
    <n v="0"/>
    <x v="3477"/>
  </r>
  <r>
    <x v="3"/>
    <s v="Office Supplies"/>
    <x v="3715"/>
    <n v="2"/>
    <n v="0"/>
    <x v="4276"/>
  </r>
  <r>
    <x v="2"/>
    <s v="Office Supplies"/>
    <x v="452"/>
    <n v="3"/>
    <n v="0"/>
    <x v="459"/>
  </r>
  <r>
    <x v="2"/>
    <s v="Office Supplies"/>
    <x v="3716"/>
    <n v="7"/>
    <n v="0.8"/>
    <x v="4277"/>
  </r>
  <r>
    <x v="0"/>
    <s v="Office Supplies"/>
    <x v="532"/>
    <n v="3"/>
    <n v="0"/>
    <x v="543"/>
  </r>
  <r>
    <x v="2"/>
    <s v="Office Supplies"/>
    <x v="630"/>
    <n v="1"/>
    <n v="0"/>
    <x v="649"/>
  </r>
  <r>
    <x v="0"/>
    <s v="Furniture"/>
    <x v="453"/>
    <n v="2"/>
    <n v="0"/>
    <x v="1880"/>
  </r>
  <r>
    <x v="3"/>
    <s v="Office Supplies"/>
    <x v="3717"/>
    <n v="4"/>
    <n v="0"/>
    <x v="4278"/>
  </r>
  <r>
    <x v="0"/>
    <s v="Office Supplies"/>
    <x v="1177"/>
    <n v="3"/>
    <n v="0"/>
    <x v="1259"/>
  </r>
  <r>
    <x v="2"/>
    <s v="Office Supplies"/>
    <x v="833"/>
    <n v="2"/>
    <n v="0.2"/>
    <x v="874"/>
  </r>
  <r>
    <x v="3"/>
    <s v="Office Supplies"/>
    <x v="3718"/>
    <n v="6"/>
    <n v="0"/>
    <x v="4279"/>
  </r>
  <r>
    <x v="1"/>
    <s v="Office Supplies"/>
    <x v="3719"/>
    <n v="5"/>
    <n v="0.2"/>
    <x v="4280"/>
  </r>
  <r>
    <x v="2"/>
    <s v="Office Supplies"/>
    <x v="3720"/>
    <n v="2"/>
    <n v="0"/>
    <x v="4281"/>
  </r>
  <r>
    <x v="0"/>
    <s v="Furniture"/>
    <x v="3721"/>
    <n v="9"/>
    <n v="0"/>
    <x v="4282"/>
  </r>
  <r>
    <x v="3"/>
    <s v="Office Supplies"/>
    <x v="3722"/>
    <n v="4"/>
    <n v="0.2"/>
    <x v="4283"/>
  </r>
  <r>
    <x v="1"/>
    <s v="Office Supplies"/>
    <x v="3723"/>
    <n v="11"/>
    <n v="0"/>
    <x v="4284"/>
  </r>
  <r>
    <x v="3"/>
    <s v="Technology"/>
    <x v="2282"/>
    <n v="3"/>
    <n v="0.4"/>
    <x v="2503"/>
  </r>
  <r>
    <x v="0"/>
    <s v="Office Supplies"/>
    <x v="1445"/>
    <n v="2"/>
    <n v="0.2"/>
    <x v="4285"/>
  </r>
  <r>
    <x v="3"/>
    <s v="Technology"/>
    <x v="3724"/>
    <n v="5"/>
    <n v="0"/>
    <x v="4286"/>
  </r>
  <r>
    <x v="2"/>
    <s v="Office Supplies"/>
    <x v="3725"/>
    <n v="6"/>
    <n v="0.8"/>
    <x v="4287"/>
  </r>
  <r>
    <x v="0"/>
    <s v="Technology"/>
    <x v="3726"/>
    <n v="5"/>
    <n v="0"/>
    <x v="4288"/>
  </r>
  <r>
    <x v="3"/>
    <s v="Office Supplies"/>
    <x v="3079"/>
    <n v="3"/>
    <n v="0"/>
    <x v="4289"/>
  </r>
  <r>
    <x v="3"/>
    <s v="Office Supplies"/>
    <x v="1255"/>
    <n v="5"/>
    <n v="0.2"/>
    <x v="4290"/>
  </r>
  <r>
    <x v="3"/>
    <s v="Technology"/>
    <x v="545"/>
    <n v="2"/>
    <n v="0.2"/>
    <x v="4291"/>
  </r>
  <r>
    <x v="0"/>
    <s v="Technology"/>
    <x v="3727"/>
    <n v="6"/>
    <n v="0.2"/>
    <x v="4292"/>
  </r>
  <r>
    <x v="3"/>
    <s v="Office Supplies"/>
    <x v="1166"/>
    <n v="3"/>
    <n v="0"/>
    <x v="1248"/>
  </r>
  <r>
    <x v="3"/>
    <s v="Office Supplies"/>
    <x v="1324"/>
    <n v="2"/>
    <n v="0"/>
    <x v="1421"/>
  </r>
  <r>
    <x v="0"/>
    <s v="Technology"/>
    <x v="3728"/>
    <n v="2"/>
    <n v="0.2"/>
    <x v="4293"/>
  </r>
  <r>
    <x v="1"/>
    <s v="Office Supplies"/>
    <x v="3729"/>
    <n v="7"/>
    <n v="0.2"/>
    <x v="4294"/>
  </r>
  <r>
    <x v="2"/>
    <s v="Office Supplies"/>
    <x v="3730"/>
    <n v="1"/>
    <n v="0.8"/>
    <x v="4295"/>
  </r>
  <r>
    <x v="1"/>
    <s v="Office Supplies"/>
    <x v="3731"/>
    <n v="3"/>
    <n v="0"/>
    <x v="1881"/>
  </r>
  <r>
    <x v="3"/>
    <s v="Office Supplies"/>
    <x v="3732"/>
    <n v="2"/>
    <n v="0"/>
    <x v="4296"/>
  </r>
  <r>
    <x v="0"/>
    <s v="Office Supplies"/>
    <x v="3733"/>
    <n v="2"/>
    <n v="0"/>
    <x v="4297"/>
  </r>
  <r>
    <x v="3"/>
    <s v="Office Supplies"/>
    <x v="3734"/>
    <n v="2"/>
    <n v="0.2"/>
    <x v="4298"/>
  </r>
  <r>
    <x v="0"/>
    <s v="Office Supplies"/>
    <x v="3735"/>
    <n v="9"/>
    <n v="0.2"/>
    <x v="4299"/>
  </r>
  <r>
    <x v="2"/>
    <s v="Technology"/>
    <x v="3736"/>
    <n v="3"/>
    <n v="0.2"/>
    <x v="4300"/>
  </r>
  <r>
    <x v="2"/>
    <s v="Office Supplies"/>
    <x v="3737"/>
    <n v="3"/>
    <n v="0.8"/>
    <x v="4301"/>
  </r>
  <r>
    <x v="1"/>
    <s v="Office Supplies"/>
    <x v="753"/>
    <n v="2"/>
    <n v="0"/>
    <x v="785"/>
  </r>
  <r>
    <x v="1"/>
    <s v="Office Supplies"/>
    <x v="3681"/>
    <n v="4"/>
    <n v="0.2"/>
    <x v="4302"/>
  </r>
  <r>
    <x v="3"/>
    <s v="Office Supplies"/>
    <x v="2671"/>
    <n v="2"/>
    <n v="0.2"/>
    <x v="4303"/>
  </r>
  <r>
    <x v="3"/>
    <s v="Technology"/>
    <x v="545"/>
    <n v="2"/>
    <n v="0.2"/>
    <x v="4304"/>
  </r>
  <r>
    <x v="0"/>
    <s v="Technology"/>
    <x v="2009"/>
    <n v="7"/>
    <n v="0.2"/>
    <x v="4305"/>
  </r>
  <r>
    <x v="2"/>
    <s v="Office Supplies"/>
    <x v="3738"/>
    <n v="2"/>
    <n v="0.8"/>
    <x v="4306"/>
  </r>
  <r>
    <x v="3"/>
    <s v="Furniture"/>
    <x v="3739"/>
    <n v="2"/>
    <n v="0.3"/>
    <x v="4307"/>
  </r>
  <r>
    <x v="1"/>
    <s v="Technology"/>
    <x v="1622"/>
    <n v="3"/>
    <n v="0"/>
    <x v="4308"/>
  </r>
  <r>
    <x v="2"/>
    <s v="Office Supplies"/>
    <x v="3740"/>
    <n v="4"/>
    <n v="0.8"/>
    <x v="4309"/>
  </r>
  <r>
    <x v="3"/>
    <s v="Furniture"/>
    <x v="3741"/>
    <n v="3"/>
    <n v="0"/>
    <x v="501"/>
  </r>
  <r>
    <x v="2"/>
    <s v="Technology"/>
    <x v="3626"/>
    <n v="3"/>
    <n v="0.2"/>
    <x v="4157"/>
  </r>
  <r>
    <x v="0"/>
    <s v="Office Supplies"/>
    <x v="3335"/>
    <n v="2"/>
    <n v="0"/>
    <x v="3796"/>
  </r>
  <r>
    <x v="2"/>
    <s v="Technology"/>
    <x v="3742"/>
    <n v="2"/>
    <n v="0.2"/>
    <x v="4310"/>
  </r>
  <r>
    <x v="2"/>
    <s v="Office Supplies"/>
    <x v="3743"/>
    <n v="6"/>
    <n v="0"/>
    <x v="4311"/>
  </r>
  <r>
    <x v="1"/>
    <s v="Office Supplies"/>
    <x v="3278"/>
    <n v="3"/>
    <n v="0.7"/>
    <x v="4312"/>
  </r>
  <r>
    <x v="1"/>
    <s v="Office Supplies"/>
    <x v="3630"/>
    <n v="3"/>
    <n v="0"/>
    <x v="4313"/>
  </r>
  <r>
    <x v="2"/>
    <s v="Office Supplies"/>
    <x v="3744"/>
    <n v="3"/>
    <n v="0.2"/>
    <x v="4314"/>
  </r>
  <r>
    <x v="2"/>
    <s v="Office Supplies"/>
    <x v="3745"/>
    <n v="5"/>
    <n v="0.8"/>
    <x v="4315"/>
  </r>
  <r>
    <x v="0"/>
    <s v="Office Supplies"/>
    <x v="2165"/>
    <n v="1"/>
    <n v="0"/>
    <x v="2359"/>
  </r>
  <r>
    <x v="2"/>
    <s v="Office Supplies"/>
    <x v="109"/>
    <n v="2"/>
    <n v="0.2"/>
    <x v="4316"/>
  </r>
  <r>
    <x v="0"/>
    <s v="Furniture"/>
    <x v="3279"/>
    <n v="5"/>
    <n v="0.2"/>
    <x v="4317"/>
  </r>
  <r>
    <x v="1"/>
    <s v="Furniture"/>
    <x v="3746"/>
    <n v="7"/>
    <n v="0.4"/>
    <x v="4318"/>
  </r>
  <r>
    <x v="0"/>
    <s v="Office Supplies"/>
    <x v="1141"/>
    <n v="5"/>
    <n v="0"/>
    <x v="4319"/>
  </r>
  <r>
    <x v="0"/>
    <s v="Technology"/>
    <x v="3728"/>
    <n v="2"/>
    <n v="0.2"/>
    <x v="4320"/>
  </r>
  <r>
    <x v="0"/>
    <s v="Office Supplies"/>
    <x v="3747"/>
    <n v="9"/>
    <n v="0.2"/>
    <x v="4321"/>
  </r>
  <r>
    <x v="0"/>
    <s v="Office Supplies"/>
    <x v="3748"/>
    <n v="2"/>
    <n v="0"/>
    <x v="4322"/>
  </r>
  <r>
    <x v="0"/>
    <s v="Furniture"/>
    <x v="3749"/>
    <n v="5"/>
    <n v="0"/>
    <x v="4323"/>
  </r>
  <r>
    <x v="0"/>
    <s v="Office Supplies"/>
    <x v="3750"/>
    <n v="9"/>
    <n v="0"/>
    <x v="4324"/>
  </r>
  <r>
    <x v="3"/>
    <s v="Office Supplies"/>
    <x v="2273"/>
    <n v="2"/>
    <n v="0.7"/>
    <x v="2493"/>
  </r>
  <r>
    <x v="2"/>
    <s v="Office Supplies"/>
    <x v="3751"/>
    <n v="7"/>
    <n v="0.2"/>
    <x v="4325"/>
  </r>
  <r>
    <x v="0"/>
    <s v="Technology"/>
    <x v="3752"/>
    <n v="2"/>
    <n v="0.2"/>
    <x v="4326"/>
  </r>
  <r>
    <x v="0"/>
    <s v="Office Supplies"/>
    <x v="3753"/>
    <n v="2"/>
    <n v="0.7"/>
    <x v="4327"/>
  </r>
  <r>
    <x v="3"/>
    <s v="Office Supplies"/>
    <x v="3754"/>
    <n v="6"/>
    <n v="0"/>
    <x v="4328"/>
  </r>
  <r>
    <x v="2"/>
    <s v="Office Supplies"/>
    <x v="1308"/>
    <n v="2"/>
    <n v="0.2"/>
    <x v="4329"/>
  </r>
  <r>
    <x v="1"/>
    <s v="Office Supplies"/>
    <x v="1598"/>
    <n v="1"/>
    <n v="0.2"/>
    <x v="4330"/>
  </r>
  <r>
    <x v="3"/>
    <s v="Furniture"/>
    <x v="3755"/>
    <n v="2"/>
    <n v="0"/>
    <x v="4331"/>
  </r>
  <r>
    <x v="3"/>
    <s v="Office Supplies"/>
    <x v="546"/>
    <n v="4"/>
    <n v="0"/>
    <x v="557"/>
  </r>
  <r>
    <x v="2"/>
    <s v="Office Supplies"/>
    <x v="3756"/>
    <n v="2"/>
    <n v="0"/>
    <x v="4332"/>
  </r>
  <r>
    <x v="0"/>
    <s v="Furniture"/>
    <x v="3757"/>
    <n v="3"/>
    <n v="0"/>
    <x v="4333"/>
  </r>
  <r>
    <x v="1"/>
    <s v="Technology"/>
    <x v="3758"/>
    <n v="2"/>
    <n v="0.5"/>
    <x v="4334"/>
  </r>
  <r>
    <x v="0"/>
    <s v="Office Supplies"/>
    <x v="3759"/>
    <n v="1"/>
    <n v="0"/>
    <x v="4335"/>
  </r>
  <r>
    <x v="0"/>
    <s v="Office Supplies"/>
    <x v="3760"/>
    <n v="2"/>
    <n v="0.2"/>
    <x v="4336"/>
  </r>
  <r>
    <x v="3"/>
    <s v="Office Supplies"/>
    <x v="644"/>
    <n v="3"/>
    <n v="0"/>
    <x v="667"/>
  </r>
  <r>
    <x v="0"/>
    <s v="Office Supplies"/>
    <x v="3761"/>
    <n v="1"/>
    <n v="0.2"/>
    <x v="4337"/>
  </r>
  <r>
    <x v="3"/>
    <s v="Office Supplies"/>
    <x v="3762"/>
    <n v="3"/>
    <n v="0"/>
    <x v="2841"/>
  </r>
  <r>
    <x v="2"/>
    <s v="Technology"/>
    <x v="388"/>
    <n v="4"/>
    <n v="0"/>
    <x v="4338"/>
  </r>
  <r>
    <x v="0"/>
    <s v="Office Supplies"/>
    <x v="3532"/>
    <n v="3"/>
    <n v="0"/>
    <x v="4339"/>
  </r>
  <r>
    <x v="2"/>
    <s v="Technology"/>
    <x v="2466"/>
    <n v="4"/>
    <n v="0.2"/>
    <x v="2727"/>
  </r>
  <r>
    <x v="1"/>
    <s v="Office Supplies"/>
    <x v="3763"/>
    <n v="1"/>
    <n v="0"/>
    <x v="4340"/>
  </r>
  <r>
    <x v="0"/>
    <s v="Office Supplies"/>
    <x v="3764"/>
    <n v="9"/>
    <n v="0"/>
    <x v="4341"/>
  </r>
  <r>
    <x v="3"/>
    <s v="Office Supplies"/>
    <x v="496"/>
    <n v="6"/>
    <n v="0"/>
    <x v="4342"/>
  </r>
  <r>
    <x v="2"/>
    <s v="Technology"/>
    <x v="3765"/>
    <n v="3"/>
    <n v="0.2"/>
    <x v="4343"/>
  </r>
  <r>
    <x v="1"/>
    <s v="Technology"/>
    <x v="3419"/>
    <n v="2"/>
    <n v="0.2"/>
    <x v="3900"/>
  </r>
  <r>
    <x v="3"/>
    <s v="Technology"/>
    <x v="3766"/>
    <n v="2"/>
    <n v="0.4"/>
    <x v="4344"/>
  </r>
  <r>
    <x v="3"/>
    <s v="Office Supplies"/>
    <x v="3767"/>
    <n v="6"/>
    <n v="0.2"/>
    <x v="4345"/>
  </r>
  <r>
    <x v="3"/>
    <s v="Technology"/>
    <x v="3768"/>
    <n v="7"/>
    <n v="0.2"/>
    <x v="4346"/>
  </r>
  <r>
    <x v="0"/>
    <s v="Technology"/>
    <x v="2882"/>
    <n v="4"/>
    <n v="0"/>
    <x v="3233"/>
  </r>
  <r>
    <x v="3"/>
    <s v="Office Supplies"/>
    <x v="3769"/>
    <n v="7"/>
    <n v="0.7"/>
    <x v="4347"/>
  </r>
  <r>
    <x v="2"/>
    <s v="Furniture"/>
    <x v="3770"/>
    <n v="4"/>
    <n v="0.3"/>
    <x v="55"/>
  </r>
  <r>
    <x v="0"/>
    <s v="Technology"/>
    <x v="3771"/>
    <n v="5"/>
    <n v="0.2"/>
    <x v="4348"/>
  </r>
  <r>
    <x v="0"/>
    <s v="Furniture"/>
    <x v="3772"/>
    <n v="7"/>
    <n v="0"/>
    <x v="4349"/>
  </r>
  <r>
    <x v="1"/>
    <s v="Furniture"/>
    <x v="3773"/>
    <n v="3"/>
    <n v="0.2"/>
    <x v="4350"/>
  </r>
  <r>
    <x v="0"/>
    <s v="Office Supplies"/>
    <x v="1584"/>
    <n v="2"/>
    <n v="0"/>
    <x v="1707"/>
  </r>
  <r>
    <x v="0"/>
    <s v="Technology"/>
    <x v="3774"/>
    <n v="6"/>
    <n v="0.2"/>
    <x v="4351"/>
  </r>
  <r>
    <x v="0"/>
    <s v="Office Supplies"/>
    <x v="3775"/>
    <n v="5"/>
    <n v="0.2"/>
    <x v="4352"/>
  </r>
  <r>
    <x v="1"/>
    <s v="Furniture"/>
    <x v="3776"/>
    <n v="6"/>
    <n v="0.4"/>
    <x v="4353"/>
  </r>
  <r>
    <x v="2"/>
    <s v="Office Supplies"/>
    <x v="3777"/>
    <n v="1"/>
    <n v="0.8"/>
    <x v="4354"/>
  </r>
  <r>
    <x v="2"/>
    <s v="Technology"/>
    <x v="3778"/>
    <n v="1"/>
    <n v="0"/>
    <x v="4355"/>
  </r>
  <r>
    <x v="0"/>
    <s v="Office Supplies"/>
    <x v="3779"/>
    <n v="5"/>
    <n v="0"/>
    <x v="4356"/>
  </r>
  <r>
    <x v="2"/>
    <s v="Furniture"/>
    <x v="3780"/>
    <n v="5"/>
    <n v="0.3"/>
    <x v="55"/>
  </r>
  <r>
    <x v="0"/>
    <s v="Office Supplies"/>
    <x v="3781"/>
    <n v="3"/>
    <n v="0.7"/>
    <x v="4357"/>
  </r>
  <r>
    <x v="0"/>
    <s v="Technology"/>
    <x v="3782"/>
    <n v="5"/>
    <n v="0.2"/>
    <x v="4358"/>
  </r>
  <r>
    <x v="1"/>
    <s v="Office Supplies"/>
    <x v="3783"/>
    <n v="1"/>
    <n v="0"/>
    <x v="4359"/>
  </r>
  <r>
    <x v="2"/>
    <s v="Furniture"/>
    <x v="3784"/>
    <n v="4"/>
    <n v="0.3"/>
    <x v="4360"/>
  </r>
  <r>
    <x v="2"/>
    <s v="Furniture"/>
    <x v="3785"/>
    <n v="2"/>
    <n v="0.3"/>
    <x v="4361"/>
  </r>
  <r>
    <x v="0"/>
    <s v="Office Supplies"/>
    <x v="3066"/>
    <n v="4"/>
    <n v="0"/>
    <x v="4362"/>
  </r>
  <r>
    <x v="3"/>
    <s v="Furniture"/>
    <x v="1879"/>
    <n v="2"/>
    <n v="0"/>
    <x v="4363"/>
  </r>
  <r>
    <x v="2"/>
    <s v="Technology"/>
    <x v="2757"/>
    <n v="1"/>
    <n v="0"/>
    <x v="4364"/>
  </r>
  <r>
    <x v="0"/>
    <s v="Office Supplies"/>
    <x v="678"/>
    <n v="1"/>
    <n v="0"/>
    <x v="705"/>
  </r>
  <r>
    <x v="0"/>
    <s v="Furniture"/>
    <x v="3655"/>
    <n v="3"/>
    <n v="0.7"/>
    <x v="4365"/>
  </r>
  <r>
    <x v="3"/>
    <s v="Office Supplies"/>
    <x v="68"/>
    <n v="2"/>
    <n v="0.2"/>
    <x v="3448"/>
  </r>
  <r>
    <x v="0"/>
    <s v="Office Supplies"/>
    <x v="3786"/>
    <n v="7"/>
    <n v="0.2"/>
    <x v="4366"/>
  </r>
  <r>
    <x v="3"/>
    <s v="Office Supplies"/>
    <x v="3787"/>
    <n v="2"/>
    <n v="0.2"/>
    <x v="4367"/>
  </r>
  <r>
    <x v="0"/>
    <s v="Office Supplies"/>
    <x v="1584"/>
    <n v="2"/>
    <n v="0"/>
    <x v="1977"/>
  </r>
  <r>
    <x v="1"/>
    <s v="Office Supplies"/>
    <x v="3788"/>
    <n v="7"/>
    <n v="0.7"/>
    <x v="4368"/>
  </r>
  <r>
    <x v="0"/>
    <s v="Technology"/>
    <x v="3789"/>
    <n v="7"/>
    <n v="0.2"/>
    <x v="4369"/>
  </r>
  <r>
    <x v="0"/>
    <s v="Office Supplies"/>
    <x v="2177"/>
    <n v="2"/>
    <n v="0.2"/>
    <x v="2378"/>
  </r>
  <r>
    <x v="1"/>
    <s v="Office Supplies"/>
    <x v="3790"/>
    <n v="3"/>
    <n v="0.2"/>
    <x v="4370"/>
  </r>
  <r>
    <x v="0"/>
    <s v="Furniture"/>
    <x v="3791"/>
    <n v="3"/>
    <n v="0.2"/>
    <x v="4371"/>
  </r>
  <r>
    <x v="2"/>
    <s v="Furniture"/>
    <x v="2533"/>
    <n v="2"/>
    <n v="0.3"/>
    <x v="4372"/>
  </r>
  <r>
    <x v="2"/>
    <s v="Technology"/>
    <x v="3792"/>
    <n v="5"/>
    <n v="0.2"/>
    <x v="4373"/>
  </r>
  <r>
    <x v="2"/>
    <s v="Office Supplies"/>
    <x v="3211"/>
    <n v="2"/>
    <n v="0.8"/>
    <x v="3636"/>
  </r>
  <r>
    <x v="0"/>
    <s v="Office Supplies"/>
    <x v="1059"/>
    <n v="2"/>
    <n v="0"/>
    <x v="3142"/>
  </r>
  <r>
    <x v="0"/>
    <s v="Office Supplies"/>
    <x v="708"/>
    <n v="3"/>
    <n v="0.2"/>
    <x v="1732"/>
  </r>
  <r>
    <x v="3"/>
    <s v="Office Supplies"/>
    <x v="457"/>
    <n v="4"/>
    <n v="0"/>
    <x v="464"/>
  </r>
  <r>
    <x v="0"/>
    <s v="Furniture"/>
    <x v="1386"/>
    <n v="4"/>
    <n v="0.2"/>
    <x v="1489"/>
  </r>
  <r>
    <x v="0"/>
    <s v="Office Supplies"/>
    <x v="3793"/>
    <n v="7"/>
    <n v="0.7"/>
    <x v="4374"/>
  </r>
  <r>
    <x v="0"/>
    <s v="Office Supplies"/>
    <x v="3794"/>
    <n v="4"/>
    <n v="0"/>
    <x v="4375"/>
  </r>
  <r>
    <x v="0"/>
    <s v="Office Supplies"/>
    <x v="3795"/>
    <n v="5"/>
    <n v="0.2"/>
    <x v="4376"/>
  </r>
  <r>
    <x v="2"/>
    <s v="Office Supplies"/>
    <x v="3796"/>
    <n v="3"/>
    <n v="0"/>
    <x v="4377"/>
  </r>
  <r>
    <x v="3"/>
    <s v="Office Supplies"/>
    <x v="3797"/>
    <n v="9"/>
    <n v="0"/>
    <x v="4378"/>
  </r>
  <r>
    <x v="3"/>
    <s v="Office Supplies"/>
    <x v="2078"/>
    <n v="3"/>
    <n v="0.2"/>
    <x v="4379"/>
  </r>
  <r>
    <x v="0"/>
    <s v="Furniture"/>
    <x v="3798"/>
    <n v="2"/>
    <n v="0"/>
    <x v="4380"/>
  </r>
  <r>
    <x v="0"/>
    <s v="Office Supplies"/>
    <x v="2228"/>
    <n v="7"/>
    <n v="0.2"/>
    <x v="4381"/>
  </r>
  <r>
    <x v="3"/>
    <s v="Office Supplies"/>
    <x v="3799"/>
    <n v="9"/>
    <n v="0"/>
    <x v="4382"/>
  </r>
  <r>
    <x v="3"/>
    <s v="Technology"/>
    <x v="3800"/>
    <n v="7"/>
    <n v="0"/>
    <x v="4383"/>
  </r>
  <r>
    <x v="0"/>
    <s v="Office Supplies"/>
    <x v="1059"/>
    <n v="2"/>
    <n v="0"/>
    <x v="1773"/>
  </r>
  <r>
    <x v="0"/>
    <s v="Technology"/>
    <x v="2815"/>
    <n v="1"/>
    <n v="0.2"/>
    <x v="4384"/>
  </r>
  <r>
    <x v="0"/>
    <s v="Furniture"/>
    <x v="3801"/>
    <n v="2"/>
    <n v="0"/>
    <x v="4385"/>
  </r>
  <r>
    <x v="3"/>
    <s v="Furniture"/>
    <x v="3802"/>
    <n v="4"/>
    <n v="0"/>
    <x v="4386"/>
  </r>
  <r>
    <x v="0"/>
    <s v="Technology"/>
    <x v="3803"/>
    <n v="7"/>
    <n v="0.2"/>
    <x v="4387"/>
  </r>
  <r>
    <x v="3"/>
    <s v="Office Supplies"/>
    <x v="601"/>
    <n v="8"/>
    <n v="0.2"/>
    <x v="4388"/>
  </r>
  <r>
    <x v="2"/>
    <s v="Office Supplies"/>
    <x v="924"/>
    <n v="3"/>
    <n v="0.2"/>
    <x v="4389"/>
  </r>
  <r>
    <x v="0"/>
    <s v="Office Supplies"/>
    <x v="348"/>
    <n v="5"/>
    <n v="0"/>
    <x v="353"/>
  </r>
  <r>
    <x v="2"/>
    <s v="Office Supplies"/>
    <x v="3804"/>
    <n v="2"/>
    <n v="0.8"/>
    <x v="4390"/>
  </r>
  <r>
    <x v="1"/>
    <s v="Office Supplies"/>
    <x v="3805"/>
    <n v="3"/>
    <n v="0"/>
    <x v="4391"/>
  </r>
  <r>
    <x v="0"/>
    <s v="Office Supplies"/>
    <x v="3806"/>
    <n v="5"/>
    <n v="0"/>
    <x v="4392"/>
  </r>
  <r>
    <x v="1"/>
    <s v="Office Supplies"/>
    <x v="3807"/>
    <n v="6"/>
    <n v="0.2"/>
    <x v="4393"/>
  </r>
  <r>
    <x v="0"/>
    <s v="Technology"/>
    <x v="3808"/>
    <n v="3"/>
    <n v="0"/>
    <x v="4394"/>
  </r>
  <r>
    <x v="2"/>
    <s v="Office Supplies"/>
    <x v="3809"/>
    <n v="2"/>
    <n v="0.2"/>
    <x v="4395"/>
  </r>
  <r>
    <x v="0"/>
    <s v="Technology"/>
    <x v="1468"/>
    <n v="2"/>
    <n v="0"/>
    <x v="4396"/>
  </r>
  <r>
    <x v="0"/>
    <s v="Office Supplies"/>
    <x v="3810"/>
    <n v="3"/>
    <n v="0"/>
    <x v="4397"/>
  </r>
  <r>
    <x v="3"/>
    <s v="Office Supplies"/>
    <x v="3811"/>
    <n v="4"/>
    <n v="0.2"/>
    <x v="4398"/>
  </r>
  <r>
    <x v="0"/>
    <s v="Office Supplies"/>
    <x v="3812"/>
    <n v="7"/>
    <n v="0.7"/>
    <x v="4399"/>
  </r>
  <r>
    <x v="2"/>
    <s v="Technology"/>
    <x v="3813"/>
    <n v="5"/>
    <n v="0"/>
    <x v="4400"/>
  </r>
  <r>
    <x v="0"/>
    <s v="Office Supplies"/>
    <x v="3814"/>
    <n v="7"/>
    <n v="0.7"/>
    <x v="4401"/>
  </r>
  <r>
    <x v="0"/>
    <s v="Technology"/>
    <x v="3815"/>
    <n v="6"/>
    <n v="0"/>
    <x v="4402"/>
  </r>
  <r>
    <x v="0"/>
    <s v="Furniture"/>
    <x v="3816"/>
    <n v="4"/>
    <n v="0.2"/>
    <x v="4403"/>
  </r>
  <r>
    <x v="2"/>
    <s v="Office Supplies"/>
    <x v="3817"/>
    <n v="4"/>
    <n v="0"/>
    <x v="4404"/>
  </r>
  <r>
    <x v="1"/>
    <s v="Office Supplies"/>
    <x v="2040"/>
    <n v="2"/>
    <n v="0"/>
    <x v="2218"/>
  </r>
  <r>
    <x v="3"/>
    <s v="Office Supplies"/>
    <x v="3818"/>
    <n v="2"/>
    <n v="0.2"/>
    <x v="4405"/>
  </r>
  <r>
    <x v="1"/>
    <s v="Office Supplies"/>
    <x v="2661"/>
    <n v="3"/>
    <n v="0"/>
    <x v="4406"/>
  </r>
  <r>
    <x v="0"/>
    <s v="Office Supplies"/>
    <x v="3819"/>
    <n v="4"/>
    <n v="0.7"/>
    <x v="4407"/>
  </r>
  <r>
    <x v="3"/>
    <s v="Office Supplies"/>
    <x v="3820"/>
    <n v="7"/>
    <n v="0.2"/>
    <x v="4408"/>
  </r>
  <r>
    <x v="1"/>
    <s v="Furniture"/>
    <x v="3821"/>
    <n v="8"/>
    <n v="0.2"/>
    <x v="4409"/>
  </r>
  <r>
    <x v="3"/>
    <s v="Office Supplies"/>
    <x v="479"/>
    <n v="3"/>
    <n v="0"/>
    <x v="488"/>
  </r>
  <r>
    <x v="2"/>
    <s v="Furniture"/>
    <x v="1928"/>
    <n v="5"/>
    <n v="0.3"/>
    <x v="4410"/>
  </r>
  <r>
    <x v="2"/>
    <s v="Office Supplies"/>
    <x v="3822"/>
    <n v="5"/>
    <n v="0"/>
    <x v="4411"/>
  </r>
  <r>
    <x v="0"/>
    <s v="Office Supplies"/>
    <x v="3823"/>
    <n v="3"/>
    <n v="0"/>
    <x v="4412"/>
  </r>
  <r>
    <x v="1"/>
    <s v="Office Supplies"/>
    <x v="1743"/>
    <n v="3"/>
    <n v="0.2"/>
    <x v="1882"/>
  </r>
  <r>
    <x v="3"/>
    <s v="Office Supplies"/>
    <x v="2204"/>
    <n v="2"/>
    <n v="0"/>
    <x v="2410"/>
  </r>
  <r>
    <x v="3"/>
    <s v="Office Supplies"/>
    <x v="3247"/>
    <n v="5"/>
    <n v="0"/>
    <x v="3682"/>
  </r>
  <r>
    <x v="2"/>
    <s v="Office Supplies"/>
    <x v="3824"/>
    <n v="4"/>
    <n v="0.2"/>
    <x v="4413"/>
  </r>
  <r>
    <x v="2"/>
    <s v="Technology"/>
    <x v="1248"/>
    <n v="7"/>
    <n v="0"/>
    <x v="4414"/>
  </r>
  <r>
    <x v="1"/>
    <s v="Technology"/>
    <x v="3825"/>
    <n v="1"/>
    <n v="0"/>
    <x v="4415"/>
  </r>
  <r>
    <x v="1"/>
    <s v="Office Supplies"/>
    <x v="3826"/>
    <n v="4"/>
    <n v="0"/>
    <x v="4416"/>
  </r>
  <r>
    <x v="2"/>
    <s v="Office Supplies"/>
    <x v="2209"/>
    <n v="3"/>
    <n v="0"/>
    <x v="2416"/>
  </r>
  <r>
    <x v="0"/>
    <s v="Technology"/>
    <x v="3827"/>
    <n v="1"/>
    <n v="0.2"/>
    <x v="4417"/>
  </r>
  <r>
    <x v="2"/>
    <s v="Office Supplies"/>
    <x v="3828"/>
    <n v="8"/>
    <n v="0"/>
    <x v="4418"/>
  </r>
  <r>
    <x v="0"/>
    <s v="Furniture"/>
    <x v="1302"/>
    <n v="3"/>
    <n v="0.2"/>
    <x v="4419"/>
  </r>
  <r>
    <x v="3"/>
    <s v="Office Supplies"/>
    <x v="3829"/>
    <n v="4"/>
    <n v="0.2"/>
    <x v="4420"/>
  </r>
  <r>
    <x v="0"/>
    <s v="Office Supplies"/>
    <x v="3830"/>
    <n v="3"/>
    <n v="0"/>
    <x v="4421"/>
  </r>
  <r>
    <x v="1"/>
    <s v="Furniture"/>
    <x v="3831"/>
    <n v="2"/>
    <n v="0"/>
    <x v="4422"/>
  </r>
  <r>
    <x v="0"/>
    <s v="Office Supplies"/>
    <x v="375"/>
    <n v="2"/>
    <n v="0"/>
    <x v="381"/>
  </r>
  <r>
    <x v="0"/>
    <s v="Office Supplies"/>
    <x v="3832"/>
    <n v="3"/>
    <n v="0"/>
    <x v="4423"/>
  </r>
  <r>
    <x v="2"/>
    <s v="Office Supplies"/>
    <x v="111"/>
    <n v="2"/>
    <n v="0"/>
    <x v="111"/>
  </r>
  <r>
    <x v="0"/>
    <s v="Furniture"/>
    <x v="3293"/>
    <n v="2"/>
    <n v="0.15"/>
    <x v="3744"/>
  </r>
  <r>
    <x v="3"/>
    <s v="Office Supplies"/>
    <x v="830"/>
    <n v="3"/>
    <n v="0.2"/>
    <x v="1091"/>
  </r>
  <r>
    <x v="0"/>
    <s v="Office Supplies"/>
    <x v="2929"/>
    <n v="1"/>
    <n v="0"/>
    <x v="4424"/>
  </r>
  <r>
    <x v="1"/>
    <s v="Furniture"/>
    <x v="3833"/>
    <n v="3"/>
    <n v="0.2"/>
    <x v="4425"/>
  </r>
  <r>
    <x v="0"/>
    <s v="Office Supplies"/>
    <x v="1131"/>
    <n v="3"/>
    <n v="0"/>
    <x v="4426"/>
  </r>
  <r>
    <x v="3"/>
    <s v="Furniture"/>
    <x v="2962"/>
    <n v="5"/>
    <n v="0"/>
    <x v="3328"/>
  </r>
  <r>
    <x v="0"/>
    <s v="Technology"/>
    <x v="3834"/>
    <n v="4"/>
    <n v="0"/>
    <x v="4427"/>
  </r>
  <r>
    <x v="0"/>
    <s v="Office Supplies"/>
    <x v="2836"/>
    <n v="4"/>
    <n v="0"/>
    <x v="4428"/>
  </r>
  <r>
    <x v="0"/>
    <s v="Furniture"/>
    <x v="2694"/>
    <n v="4"/>
    <n v="0.2"/>
    <x v="2991"/>
  </r>
  <r>
    <x v="1"/>
    <s v="Office Supplies"/>
    <x v="3835"/>
    <n v="5"/>
    <n v="0.2"/>
    <x v="4429"/>
  </r>
  <r>
    <x v="3"/>
    <s v="Office Supplies"/>
    <x v="3836"/>
    <n v="2"/>
    <n v="0.2"/>
    <x v="4430"/>
  </r>
  <r>
    <x v="3"/>
    <s v="Technology"/>
    <x v="3837"/>
    <n v="8"/>
    <n v="0"/>
    <x v="4431"/>
  </r>
  <r>
    <x v="3"/>
    <s v="Office Supplies"/>
    <x v="3838"/>
    <n v="4"/>
    <n v="0.2"/>
    <x v="4432"/>
  </r>
  <r>
    <x v="0"/>
    <s v="Office Supplies"/>
    <x v="3839"/>
    <n v="7"/>
    <n v="0.2"/>
    <x v="4433"/>
  </r>
  <r>
    <x v="0"/>
    <s v="Office Supplies"/>
    <x v="1225"/>
    <n v="5"/>
    <n v="0"/>
    <x v="4434"/>
  </r>
  <r>
    <x v="1"/>
    <s v="Office Supplies"/>
    <x v="167"/>
    <n v="2"/>
    <n v="0"/>
    <x v="1569"/>
  </r>
  <r>
    <x v="0"/>
    <s v="Furniture"/>
    <x v="1051"/>
    <n v="3"/>
    <n v="0"/>
    <x v="1117"/>
  </r>
  <r>
    <x v="3"/>
    <s v="Office Supplies"/>
    <x v="3840"/>
    <n v="7"/>
    <n v="0"/>
    <x v="4435"/>
  </r>
  <r>
    <x v="2"/>
    <s v="Technology"/>
    <x v="3841"/>
    <n v="7"/>
    <n v="0"/>
    <x v="4436"/>
  </r>
  <r>
    <x v="0"/>
    <s v="Office Supplies"/>
    <x v="3842"/>
    <n v="9"/>
    <n v="0.2"/>
    <x v="4437"/>
  </r>
  <r>
    <x v="0"/>
    <s v="Office Supplies"/>
    <x v="3843"/>
    <n v="5"/>
    <n v="0"/>
    <x v="4438"/>
  </r>
  <r>
    <x v="2"/>
    <s v="Office Supplies"/>
    <x v="3844"/>
    <n v="5"/>
    <n v="0.2"/>
    <x v="4439"/>
  </r>
  <r>
    <x v="3"/>
    <s v="Furniture"/>
    <x v="2196"/>
    <n v="2"/>
    <n v="0"/>
    <x v="4440"/>
  </r>
  <r>
    <x v="0"/>
    <s v="Office Supplies"/>
    <x v="3026"/>
    <n v="5"/>
    <n v="0"/>
    <x v="4441"/>
  </r>
  <r>
    <x v="1"/>
    <s v="Office Supplies"/>
    <x v="3845"/>
    <n v="7"/>
    <n v="0.2"/>
    <x v="4442"/>
  </r>
  <r>
    <x v="1"/>
    <s v="Furniture"/>
    <x v="3846"/>
    <n v="1"/>
    <n v="0.2"/>
    <x v="4443"/>
  </r>
  <r>
    <x v="0"/>
    <s v="Furniture"/>
    <x v="767"/>
    <n v="2"/>
    <n v="0.2"/>
    <x v="802"/>
  </r>
  <r>
    <x v="0"/>
    <s v="Furniture"/>
    <x v="3847"/>
    <n v="5"/>
    <n v="0.2"/>
    <x v="4444"/>
  </r>
  <r>
    <x v="2"/>
    <s v="Office Supplies"/>
    <x v="2656"/>
    <n v="3"/>
    <n v="0.2"/>
    <x v="4445"/>
  </r>
  <r>
    <x v="2"/>
    <s v="Office Supplies"/>
    <x v="3848"/>
    <n v="5"/>
    <n v="0.8"/>
    <x v="4446"/>
  </r>
  <r>
    <x v="2"/>
    <s v="Furniture"/>
    <x v="923"/>
    <n v="6"/>
    <n v="0"/>
    <x v="973"/>
  </r>
  <r>
    <x v="0"/>
    <s v="Office Supplies"/>
    <x v="274"/>
    <n v="8"/>
    <n v="0.2"/>
    <x v="4447"/>
  </r>
  <r>
    <x v="0"/>
    <s v="Office Supplies"/>
    <x v="3849"/>
    <n v="4"/>
    <n v="0"/>
    <x v="4448"/>
  </r>
  <r>
    <x v="2"/>
    <s v="Technology"/>
    <x v="3850"/>
    <n v="2"/>
    <n v="0.2"/>
    <x v="4449"/>
  </r>
  <r>
    <x v="1"/>
    <s v="Office Supplies"/>
    <x v="2223"/>
    <n v="3"/>
    <n v="0.2"/>
    <x v="2433"/>
  </r>
  <r>
    <x v="0"/>
    <s v="Office Supplies"/>
    <x v="253"/>
    <n v="2"/>
    <n v="0.2"/>
    <x v="256"/>
  </r>
  <r>
    <x v="0"/>
    <s v="Technology"/>
    <x v="1718"/>
    <n v="4"/>
    <n v="0.2"/>
    <x v="4450"/>
  </r>
  <r>
    <x v="0"/>
    <s v="Technology"/>
    <x v="3851"/>
    <n v="4"/>
    <n v="0"/>
    <x v="4451"/>
  </r>
  <r>
    <x v="0"/>
    <s v="Office Supplies"/>
    <x v="3824"/>
    <n v="6"/>
    <n v="0"/>
    <x v="4452"/>
  </r>
  <r>
    <x v="0"/>
    <s v="Office Supplies"/>
    <x v="756"/>
    <n v="4"/>
    <n v="0"/>
    <x v="4453"/>
  </r>
  <r>
    <x v="2"/>
    <s v="Office Supplies"/>
    <x v="3852"/>
    <n v="9"/>
    <n v="0"/>
    <x v="4454"/>
  </r>
  <r>
    <x v="2"/>
    <s v="Furniture"/>
    <x v="3853"/>
    <n v="4"/>
    <n v="0"/>
    <x v="4455"/>
  </r>
  <r>
    <x v="2"/>
    <s v="Technology"/>
    <x v="2768"/>
    <n v="2"/>
    <n v="0.2"/>
    <x v="4456"/>
  </r>
  <r>
    <x v="1"/>
    <s v="Technology"/>
    <x v="866"/>
    <n v="5"/>
    <n v="0.2"/>
    <x v="4457"/>
  </r>
  <r>
    <x v="0"/>
    <s v="Furniture"/>
    <x v="3426"/>
    <n v="3"/>
    <n v="0"/>
    <x v="4458"/>
  </r>
  <r>
    <x v="2"/>
    <s v="Office Supplies"/>
    <x v="1120"/>
    <n v="2"/>
    <n v="0"/>
    <x v="4459"/>
  </r>
  <r>
    <x v="3"/>
    <s v="Office Supplies"/>
    <x v="1830"/>
    <n v="5"/>
    <n v="0"/>
    <x v="4460"/>
  </r>
  <r>
    <x v="2"/>
    <s v="Office Supplies"/>
    <x v="3854"/>
    <n v="2"/>
    <n v="0.8"/>
    <x v="4461"/>
  </r>
  <r>
    <x v="0"/>
    <s v="Office Supplies"/>
    <x v="2025"/>
    <n v="4"/>
    <n v="0"/>
    <x v="4462"/>
  </r>
  <r>
    <x v="0"/>
    <s v="Technology"/>
    <x v="2050"/>
    <n v="5"/>
    <n v="0.2"/>
    <x v="4463"/>
  </r>
  <r>
    <x v="2"/>
    <s v="Furniture"/>
    <x v="3855"/>
    <n v="3"/>
    <n v="0.3"/>
    <x v="4464"/>
  </r>
  <r>
    <x v="1"/>
    <s v="Furniture"/>
    <x v="3856"/>
    <n v="5"/>
    <n v="0.2"/>
    <x v="4465"/>
  </r>
  <r>
    <x v="3"/>
    <s v="Office Supplies"/>
    <x v="3857"/>
    <n v="2"/>
    <n v="0.2"/>
    <x v="4466"/>
  </r>
  <r>
    <x v="3"/>
    <s v="Office Supplies"/>
    <x v="2614"/>
    <n v="5"/>
    <n v="0"/>
    <x v="4467"/>
  </r>
  <r>
    <x v="0"/>
    <s v="Furniture"/>
    <x v="3858"/>
    <n v="2"/>
    <n v="0"/>
    <x v="4468"/>
  </r>
  <r>
    <x v="3"/>
    <s v="Office Supplies"/>
    <x v="3859"/>
    <n v="2"/>
    <n v="0"/>
    <x v="4469"/>
  </r>
  <r>
    <x v="0"/>
    <s v="Office Supplies"/>
    <x v="3860"/>
    <n v="3"/>
    <n v="0"/>
    <x v="4470"/>
  </r>
  <r>
    <x v="3"/>
    <s v="Furniture"/>
    <x v="3861"/>
    <n v="2"/>
    <n v="0"/>
    <x v="4471"/>
  </r>
  <r>
    <x v="3"/>
    <s v="Office Supplies"/>
    <x v="3862"/>
    <n v="6"/>
    <n v="0.2"/>
    <x v="4472"/>
  </r>
  <r>
    <x v="2"/>
    <s v="Office Supplies"/>
    <x v="3257"/>
    <n v="2"/>
    <n v="0.2"/>
    <x v="3693"/>
  </r>
  <r>
    <x v="0"/>
    <s v="Office Supplies"/>
    <x v="29"/>
    <n v="2"/>
    <n v="0"/>
    <x v="29"/>
  </r>
  <r>
    <x v="3"/>
    <s v="Office Supplies"/>
    <x v="1568"/>
    <n v="3"/>
    <n v="0.2"/>
    <x v="4473"/>
  </r>
  <r>
    <x v="0"/>
    <s v="Office Supplies"/>
    <x v="869"/>
    <n v="3"/>
    <n v="0.2"/>
    <x v="911"/>
  </r>
  <r>
    <x v="0"/>
    <s v="Office Supplies"/>
    <x v="489"/>
    <n v="4"/>
    <n v="0.2"/>
    <x v="500"/>
  </r>
  <r>
    <x v="2"/>
    <s v="Office Supplies"/>
    <x v="2083"/>
    <n v="4"/>
    <n v="0.2"/>
    <x v="2265"/>
  </r>
  <r>
    <x v="2"/>
    <s v="Office Supplies"/>
    <x v="644"/>
    <n v="3"/>
    <n v="0"/>
    <x v="667"/>
  </r>
  <r>
    <x v="0"/>
    <s v="Office Supplies"/>
    <x v="3657"/>
    <n v="6"/>
    <n v="0"/>
    <x v="4198"/>
  </r>
  <r>
    <x v="3"/>
    <s v="Technology"/>
    <x v="3863"/>
    <n v="5"/>
    <n v="0.4"/>
    <x v="4474"/>
  </r>
  <r>
    <x v="3"/>
    <s v="Office Supplies"/>
    <x v="537"/>
    <n v="3"/>
    <n v="0.2"/>
    <x v="548"/>
  </r>
  <r>
    <x v="1"/>
    <s v="Office Supplies"/>
    <x v="112"/>
    <n v="5"/>
    <n v="0.7"/>
    <x v="112"/>
  </r>
  <r>
    <x v="0"/>
    <s v="Furniture"/>
    <x v="3864"/>
    <n v="7"/>
    <n v="0.2"/>
    <x v="4475"/>
  </r>
  <r>
    <x v="3"/>
    <s v="Office Supplies"/>
    <x v="3865"/>
    <n v="3"/>
    <n v="0.2"/>
    <x v="4476"/>
  </r>
  <r>
    <x v="3"/>
    <s v="Office Supplies"/>
    <x v="3866"/>
    <n v="4"/>
    <n v="0.7"/>
    <x v="4477"/>
  </r>
  <r>
    <x v="3"/>
    <s v="Office Supplies"/>
    <x v="3867"/>
    <n v="5"/>
    <n v="0.2"/>
    <x v="4478"/>
  </r>
  <r>
    <x v="0"/>
    <s v="Furniture"/>
    <x v="3868"/>
    <n v="2"/>
    <n v="0.2"/>
    <x v="4479"/>
  </r>
  <r>
    <x v="3"/>
    <s v="Furniture"/>
    <x v="3869"/>
    <n v="2"/>
    <n v="0.2"/>
    <x v="4480"/>
  </r>
  <r>
    <x v="0"/>
    <s v="Furniture"/>
    <x v="3870"/>
    <n v="5"/>
    <n v="0.2"/>
    <x v="4481"/>
  </r>
  <r>
    <x v="0"/>
    <s v="Furniture"/>
    <x v="3741"/>
    <n v="3"/>
    <n v="0"/>
    <x v="501"/>
  </r>
  <r>
    <x v="3"/>
    <s v="Technology"/>
    <x v="3011"/>
    <n v="3"/>
    <n v="0"/>
    <x v="2773"/>
  </r>
  <r>
    <x v="1"/>
    <s v="Office Supplies"/>
    <x v="2884"/>
    <n v="3"/>
    <n v="0.7"/>
    <x v="3235"/>
  </r>
  <r>
    <x v="2"/>
    <s v="Technology"/>
    <x v="3871"/>
    <n v="3"/>
    <n v="0.3"/>
    <x v="4482"/>
  </r>
  <r>
    <x v="2"/>
    <s v="Furniture"/>
    <x v="219"/>
    <n v="5"/>
    <n v="0.6"/>
    <x v="2372"/>
  </r>
  <r>
    <x v="1"/>
    <s v="Office Supplies"/>
    <x v="3872"/>
    <n v="8"/>
    <n v="0"/>
    <x v="4483"/>
  </r>
  <r>
    <x v="3"/>
    <s v="Office Supplies"/>
    <x v="3272"/>
    <n v="1"/>
    <n v="0"/>
    <x v="4484"/>
  </r>
  <r>
    <x v="2"/>
    <s v="Technology"/>
    <x v="3873"/>
    <n v="2"/>
    <n v="0"/>
    <x v="4485"/>
  </r>
  <r>
    <x v="2"/>
    <s v="Office Supplies"/>
    <x v="114"/>
    <n v="7"/>
    <n v="0.2"/>
    <x v="114"/>
  </r>
  <r>
    <x v="0"/>
    <s v="Furniture"/>
    <x v="3874"/>
    <n v="3"/>
    <n v="0.2"/>
    <x v="4486"/>
  </r>
  <r>
    <x v="1"/>
    <s v="Office Supplies"/>
    <x v="85"/>
    <n v="3"/>
    <n v="0.7"/>
    <x v="4487"/>
  </r>
  <r>
    <x v="0"/>
    <s v="Technology"/>
    <x v="1732"/>
    <n v="3"/>
    <n v="0"/>
    <x v="1868"/>
  </r>
  <r>
    <x v="2"/>
    <s v="Furniture"/>
    <x v="3875"/>
    <n v="1"/>
    <n v="0"/>
    <x v="4488"/>
  </r>
  <r>
    <x v="0"/>
    <s v="Office Supplies"/>
    <x v="3876"/>
    <n v="5"/>
    <n v="0.2"/>
    <x v="4489"/>
  </r>
  <r>
    <x v="0"/>
    <s v="Office Supplies"/>
    <x v="3877"/>
    <n v="9"/>
    <n v="0"/>
    <x v="4490"/>
  </r>
  <r>
    <x v="0"/>
    <s v="Office Supplies"/>
    <x v="3878"/>
    <n v="3"/>
    <n v="0"/>
    <x v="55"/>
  </r>
  <r>
    <x v="2"/>
    <s v="Office Supplies"/>
    <x v="3879"/>
    <n v="3"/>
    <n v="0.8"/>
    <x v="4491"/>
  </r>
  <r>
    <x v="3"/>
    <s v="Office Supplies"/>
    <x v="1058"/>
    <n v="5"/>
    <n v="0"/>
    <x v="4492"/>
  </r>
  <r>
    <x v="3"/>
    <s v="Technology"/>
    <x v="3880"/>
    <n v="4"/>
    <n v="0"/>
    <x v="4493"/>
  </r>
  <r>
    <x v="1"/>
    <s v="Technology"/>
    <x v="2513"/>
    <n v="3"/>
    <n v="0"/>
    <x v="2787"/>
  </r>
  <r>
    <x v="2"/>
    <s v="Office Supplies"/>
    <x v="2205"/>
    <n v="2"/>
    <n v="0.2"/>
    <x v="2411"/>
  </r>
  <r>
    <x v="3"/>
    <s v="Office Supplies"/>
    <x v="1173"/>
    <n v="4"/>
    <n v="0"/>
    <x v="55"/>
  </r>
  <r>
    <x v="3"/>
    <s v="Office Supplies"/>
    <x v="2136"/>
    <n v="3"/>
    <n v="0"/>
    <x v="2328"/>
  </r>
  <r>
    <x v="0"/>
    <s v="Office Supplies"/>
    <x v="3881"/>
    <n v="2"/>
    <n v="0"/>
    <x v="55"/>
  </r>
  <r>
    <x v="3"/>
    <s v="Technology"/>
    <x v="3882"/>
    <n v="4"/>
    <n v="0.4"/>
    <x v="4494"/>
  </r>
  <r>
    <x v="2"/>
    <s v="Furniture"/>
    <x v="3883"/>
    <n v="4"/>
    <n v="0.3"/>
    <x v="4495"/>
  </r>
  <r>
    <x v="0"/>
    <s v="Furniture"/>
    <x v="1837"/>
    <n v="2"/>
    <n v="0"/>
    <x v="1989"/>
  </r>
  <r>
    <x v="2"/>
    <s v="Furniture"/>
    <x v="3884"/>
    <n v="2"/>
    <n v="0"/>
    <x v="4496"/>
  </r>
  <r>
    <x v="1"/>
    <s v="Technology"/>
    <x v="3885"/>
    <n v="3"/>
    <n v="0.2"/>
    <x v="4497"/>
  </r>
  <r>
    <x v="0"/>
    <s v="Furniture"/>
    <x v="3886"/>
    <n v="2"/>
    <n v="0.2"/>
    <x v="4498"/>
  </r>
  <r>
    <x v="0"/>
    <s v="Office Supplies"/>
    <x v="3887"/>
    <n v="1"/>
    <n v="0.2"/>
    <x v="4499"/>
  </r>
  <r>
    <x v="0"/>
    <s v="Technology"/>
    <x v="3062"/>
    <n v="5"/>
    <n v="0"/>
    <x v="4500"/>
  </r>
  <r>
    <x v="0"/>
    <s v="Office Supplies"/>
    <x v="3888"/>
    <n v="5"/>
    <n v="0"/>
    <x v="4501"/>
  </r>
  <r>
    <x v="2"/>
    <s v="Office Supplies"/>
    <x v="381"/>
    <n v="2"/>
    <n v="0.2"/>
    <x v="387"/>
  </r>
  <r>
    <x v="0"/>
    <s v="Technology"/>
    <x v="3889"/>
    <n v="9"/>
    <n v="0"/>
    <x v="4502"/>
  </r>
  <r>
    <x v="0"/>
    <s v="Office Supplies"/>
    <x v="3890"/>
    <n v="9"/>
    <n v="0"/>
    <x v="4503"/>
  </r>
  <r>
    <x v="2"/>
    <s v="Technology"/>
    <x v="3850"/>
    <n v="2"/>
    <n v="0.2"/>
    <x v="4449"/>
  </r>
  <r>
    <x v="1"/>
    <s v="Office Supplies"/>
    <x v="202"/>
    <n v="2"/>
    <n v="0"/>
    <x v="203"/>
  </r>
  <r>
    <x v="3"/>
    <s v="Furniture"/>
    <x v="3891"/>
    <n v="3"/>
    <n v="0.1"/>
    <x v="4504"/>
  </r>
  <r>
    <x v="3"/>
    <s v="Furniture"/>
    <x v="3892"/>
    <n v="5"/>
    <n v="0"/>
    <x v="4505"/>
  </r>
  <r>
    <x v="1"/>
    <s v="Furniture"/>
    <x v="3893"/>
    <n v="5"/>
    <n v="0.2"/>
    <x v="55"/>
  </r>
  <r>
    <x v="0"/>
    <s v="Office Supplies"/>
    <x v="196"/>
    <n v="7"/>
    <n v="0"/>
    <x v="4506"/>
  </r>
  <r>
    <x v="0"/>
    <s v="Furniture"/>
    <x v="3514"/>
    <n v="4"/>
    <n v="0"/>
    <x v="4507"/>
  </r>
  <r>
    <x v="2"/>
    <s v="Office Supplies"/>
    <x v="1462"/>
    <n v="4"/>
    <n v="0"/>
    <x v="4508"/>
  </r>
  <r>
    <x v="3"/>
    <s v="Furniture"/>
    <x v="3622"/>
    <n v="5"/>
    <n v="0.2"/>
    <x v="4509"/>
  </r>
  <r>
    <x v="0"/>
    <s v="Office Supplies"/>
    <x v="3894"/>
    <n v="6"/>
    <n v="0.2"/>
    <x v="4510"/>
  </r>
  <r>
    <x v="3"/>
    <s v="Technology"/>
    <x v="3198"/>
    <n v="2"/>
    <n v="0.2"/>
    <x v="3621"/>
  </r>
  <r>
    <x v="2"/>
    <s v="Furniture"/>
    <x v="3895"/>
    <n v="3"/>
    <n v="0.6"/>
    <x v="4511"/>
  </r>
  <r>
    <x v="1"/>
    <s v="Technology"/>
    <x v="3896"/>
    <n v="2"/>
    <n v="0"/>
    <x v="4512"/>
  </r>
  <r>
    <x v="1"/>
    <s v="Technology"/>
    <x v="3897"/>
    <n v="2"/>
    <n v="0.2"/>
    <x v="4513"/>
  </r>
  <r>
    <x v="1"/>
    <s v="Furniture"/>
    <x v="3898"/>
    <n v="4"/>
    <n v="0.2"/>
    <x v="4514"/>
  </r>
  <r>
    <x v="0"/>
    <s v="Office Supplies"/>
    <x v="626"/>
    <n v="7"/>
    <n v="0"/>
    <x v="645"/>
  </r>
  <r>
    <x v="3"/>
    <s v="Office Supplies"/>
    <x v="199"/>
    <n v="2"/>
    <n v="0.2"/>
    <x v="200"/>
  </r>
  <r>
    <x v="2"/>
    <s v="Technology"/>
    <x v="3899"/>
    <n v="5"/>
    <n v="0"/>
    <x v="4515"/>
  </r>
  <r>
    <x v="3"/>
    <s v="Technology"/>
    <x v="1313"/>
    <n v="2"/>
    <n v="0.2"/>
    <x v="4516"/>
  </r>
  <r>
    <x v="3"/>
    <s v="Office Supplies"/>
    <x v="3900"/>
    <n v="1"/>
    <n v="0.7"/>
    <x v="4517"/>
  </r>
  <r>
    <x v="0"/>
    <s v="Office Supplies"/>
    <x v="3901"/>
    <n v="3"/>
    <n v="0"/>
    <x v="4518"/>
  </r>
  <r>
    <x v="0"/>
    <s v="Technology"/>
    <x v="2528"/>
    <n v="2"/>
    <n v="0"/>
    <x v="2803"/>
  </r>
  <r>
    <x v="0"/>
    <s v="Office Supplies"/>
    <x v="2763"/>
    <n v="1"/>
    <n v="0"/>
    <x v="4519"/>
  </r>
  <r>
    <x v="3"/>
    <s v="Technology"/>
    <x v="3902"/>
    <n v="3"/>
    <n v="0"/>
    <x v="4520"/>
  </r>
  <r>
    <x v="1"/>
    <s v="Office Supplies"/>
    <x v="2434"/>
    <n v="3"/>
    <n v="0.7"/>
    <x v="4521"/>
  </r>
  <r>
    <x v="2"/>
    <s v="Technology"/>
    <x v="345"/>
    <n v="2"/>
    <n v="0"/>
    <x v="4522"/>
  </r>
  <r>
    <x v="2"/>
    <s v="Office Supplies"/>
    <x v="2781"/>
    <n v="3"/>
    <n v="0.8"/>
    <x v="3099"/>
  </r>
  <r>
    <x v="2"/>
    <s v="Office Supplies"/>
    <x v="991"/>
    <n v="2"/>
    <n v="0.2"/>
    <x v="2580"/>
  </r>
  <r>
    <x v="2"/>
    <s v="Office Supplies"/>
    <x v="134"/>
    <n v="5"/>
    <n v="0.2"/>
    <x v="600"/>
  </r>
  <r>
    <x v="2"/>
    <s v="Technology"/>
    <x v="124"/>
    <n v="5"/>
    <n v="0"/>
    <x v="124"/>
  </r>
  <r>
    <x v="2"/>
    <s v="Office Supplies"/>
    <x v="2644"/>
    <n v="2"/>
    <n v="0.2"/>
    <x v="2935"/>
  </r>
  <r>
    <x v="0"/>
    <s v="Office Supplies"/>
    <x v="3903"/>
    <n v="9"/>
    <n v="0"/>
    <x v="4523"/>
  </r>
  <r>
    <x v="0"/>
    <s v="Office Supplies"/>
    <x v="1426"/>
    <n v="4"/>
    <n v="0"/>
    <x v="4524"/>
  </r>
  <r>
    <x v="2"/>
    <s v="Office Supplies"/>
    <x v="3904"/>
    <n v="5"/>
    <n v="0.8"/>
    <x v="4525"/>
  </r>
  <r>
    <x v="0"/>
    <s v="Office Supplies"/>
    <x v="266"/>
    <n v="2"/>
    <n v="0"/>
    <x v="271"/>
  </r>
  <r>
    <x v="2"/>
    <s v="Office Supplies"/>
    <x v="3905"/>
    <n v="5"/>
    <n v="0.2"/>
    <x v="4526"/>
  </r>
  <r>
    <x v="0"/>
    <s v="Office Supplies"/>
    <x v="2209"/>
    <n v="3"/>
    <n v="0"/>
    <x v="2416"/>
  </r>
  <r>
    <x v="0"/>
    <s v="Furniture"/>
    <x v="3906"/>
    <n v="5"/>
    <n v="0.2"/>
    <x v="55"/>
  </r>
  <r>
    <x v="1"/>
    <s v="Office Supplies"/>
    <x v="3907"/>
    <n v="5"/>
    <n v="0.2"/>
    <x v="4527"/>
  </r>
  <r>
    <x v="2"/>
    <s v="Office Supplies"/>
    <x v="3908"/>
    <n v="3"/>
    <n v="0.2"/>
    <x v="4528"/>
  </r>
  <r>
    <x v="0"/>
    <s v="Office Supplies"/>
    <x v="479"/>
    <n v="3"/>
    <n v="0"/>
    <x v="488"/>
  </r>
  <r>
    <x v="1"/>
    <s v="Office Supplies"/>
    <x v="3909"/>
    <n v="2"/>
    <n v="0.2"/>
    <x v="4529"/>
  </r>
  <r>
    <x v="1"/>
    <s v="Technology"/>
    <x v="3910"/>
    <n v="1"/>
    <n v="0.2"/>
    <x v="4530"/>
  </r>
  <r>
    <x v="1"/>
    <s v="Technology"/>
    <x v="439"/>
    <n v="3"/>
    <n v="0.2"/>
    <x v="446"/>
  </r>
  <r>
    <x v="3"/>
    <s v="Office Supplies"/>
    <x v="3911"/>
    <n v="3"/>
    <n v="0.2"/>
    <x v="4531"/>
  </r>
  <r>
    <x v="0"/>
    <s v="Office Supplies"/>
    <x v="3912"/>
    <n v="5"/>
    <n v="0"/>
    <x v="4532"/>
  </r>
  <r>
    <x v="0"/>
    <s v="Technology"/>
    <x v="3913"/>
    <n v="4"/>
    <n v="0.2"/>
    <x v="4533"/>
  </r>
  <r>
    <x v="0"/>
    <s v="Office Supplies"/>
    <x v="1753"/>
    <n v="3"/>
    <n v="0"/>
    <x v="1891"/>
  </r>
  <r>
    <x v="3"/>
    <s v="Office Supplies"/>
    <x v="58"/>
    <n v="2"/>
    <n v="0.2"/>
    <x v="617"/>
  </r>
  <r>
    <x v="3"/>
    <s v="Technology"/>
    <x v="3914"/>
    <n v="5"/>
    <n v="0"/>
    <x v="4534"/>
  </r>
  <r>
    <x v="0"/>
    <s v="Technology"/>
    <x v="3915"/>
    <n v="7"/>
    <n v="0.2"/>
    <x v="4535"/>
  </r>
  <r>
    <x v="0"/>
    <s v="Furniture"/>
    <x v="2403"/>
    <n v="2"/>
    <n v="0.2"/>
    <x v="2650"/>
  </r>
  <r>
    <x v="2"/>
    <s v="Technology"/>
    <x v="3916"/>
    <n v="11"/>
    <n v="0"/>
    <x v="4536"/>
  </r>
  <r>
    <x v="0"/>
    <s v="Office Supplies"/>
    <x v="3917"/>
    <n v="6"/>
    <n v="0"/>
    <x v="4537"/>
  </r>
  <r>
    <x v="0"/>
    <s v="Office Supplies"/>
    <x v="3457"/>
    <n v="4"/>
    <n v="0"/>
    <x v="4538"/>
  </r>
  <r>
    <x v="2"/>
    <s v="Office Supplies"/>
    <x v="3918"/>
    <n v="3"/>
    <n v="0.8"/>
    <x v="4539"/>
  </r>
  <r>
    <x v="2"/>
    <s v="Office Supplies"/>
    <x v="1032"/>
    <n v="3"/>
    <n v="0.2"/>
    <x v="4540"/>
  </r>
  <r>
    <x v="0"/>
    <s v="Office Supplies"/>
    <x v="1054"/>
    <n v="3"/>
    <n v="0.2"/>
    <x v="1186"/>
  </r>
  <r>
    <x v="3"/>
    <s v="Furniture"/>
    <x v="3919"/>
    <n v="2"/>
    <n v="0.2"/>
    <x v="4541"/>
  </r>
  <r>
    <x v="0"/>
    <s v="Office Supplies"/>
    <x v="391"/>
    <n v="5"/>
    <n v="0"/>
    <x v="397"/>
  </r>
  <r>
    <x v="1"/>
    <s v="Office Supplies"/>
    <x v="3920"/>
    <n v="5"/>
    <n v="0"/>
    <x v="4542"/>
  </r>
  <r>
    <x v="0"/>
    <s v="Furniture"/>
    <x v="3921"/>
    <n v="8"/>
    <n v="0"/>
    <x v="4543"/>
  </r>
  <r>
    <x v="3"/>
    <s v="Furniture"/>
    <x v="3922"/>
    <n v="2"/>
    <n v="0.1"/>
    <x v="4544"/>
  </r>
  <r>
    <x v="3"/>
    <s v="Office Supplies"/>
    <x v="3923"/>
    <n v="4"/>
    <n v="0.2"/>
    <x v="4545"/>
  </r>
  <r>
    <x v="1"/>
    <s v="Office Supplies"/>
    <x v="3859"/>
    <n v="2"/>
    <n v="0"/>
    <x v="4469"/>
  </r>
  <r>
    <x v="0"/>
    <s v="Office Supplies"/>
    <x v="3924"/>
    <n v="7"/>
    <n v="0"/>
    <x v="55"/>
  </r>
  <r>
    <x v="0"/>
    <s v="Office Supplies"/>
    <x v="3925"/>
    <n v="14"/>
    <n v="0"/>
    <x v="4546"/>
  </r>
  <r>
    <x v="0"/>
    <s v="Office Supplies"/>
    <x v="345"/>
    <n v="4"/>
    <n v="0"/>
    <x v="1009"/>
  </r>
  <r>
    <x v="0"/>
    <s v="Furniture"/>
    <x v="750"/>
    <n v="2"/>
    <n v="0.2"/>
    <x v="782"/>
  </r>
  <r>
    <x v="2"/>
    <s v="Technology"/>
    <x v="918"/>
    <n v="3"/>
    <n v="0.2"/>
    <x v="966"/>
  </r>
  <r>
    <x v="1"/>
    <s v="Office Supplies"/>
    <x v="455"/>
    <n v="3"/>
    <n v="0.2"/>
    <x v="4547"/>
  </r>
  <r>
    <x v="2"/>
    <s v="Office Supplies"/>
    <x v="3926"/>
    <n v="2"/>
    <n v="0.8"/>
    <x v="4548"/>
  </r>
  <r>
    <x v="1"/>
    <s v="Office Supplies"/>
    <x v="196"/>
    <n v="7"/>
    <n v="0"/>
    <x v="4035"/>
  </r>
  <r>
    <x v="3"/>
    <s v="Technology"/>
    <x v="3927"/>
    <n v="2"/>
    <n v="0.2"/>
    <x v="4549"/>
  </r>
  <r>
    <x v="2"/>
    <s v="Office Supplies"/>
    <x v="3928"/>
    <n v="5"/>
    <n v="0.2"/>
    <x v="4550"/>
  </r>
  <r>
    <x v="3"/>
    <s v="Office Supplies"/>
    <x v="2601"/>
    <n v="4"/>
    <n v="0"/>
    <x v="4551"/>
  </r>
  <r>
    <x v="0"/>
    <s v="Furniture"/>
    <x v="3929"/>
    <n v="3"/>
    <n v="0"/>
    <x v="4552"/>
  </r>
  <r>
    <x v="1"/>
    <s v="Office Supplies"/>
    <x v="2246"/>
    <n v="2"/>
    <n v="0"/>
    <x v="3646"/>
  </r>
  <r>
    <x v="3"/>
    <s v="Office Supplies"/>
    <x v="1901"/>
    <n v="3"/>
    <n v="0"/>
    <x v="2060"/>
  </r>
  <r>
    <x v="2"/>
    <s v="Furniture"/>
    <x v="3930"/>
    <n v="5"/>
    <n v="0.3"/>
    <x v="4553"/>
  </r>
  <r>
    <x v="2"/>
    <s v="Technology"/>
    <x v="3931"/>
    <n v="7"/>
    <n v="0.4"/>
    <x v="4554"/>
  </r>
  <r>
    <x v="1"/>
    <s v="Office Supplies"/>
    <x v="619"/>
    <n v="3"/>
    <n v="0.2"/>
    <x v="4555"/>
  </r>
  <r>
    <x v="1"/>
    <s v="Technology"/>
    <x v="349"/>
    <n v="5"/>
    <n v="0.2"/>
    <x v="4556"/>
  </r>
  <r>
    <x v="3"/>
    <s v="Technology"/>
    <x v="2186"/>
    <n v="3"/>
    <n v="0.4"/>
    <x v="2387"/>
  </r>
  <r>
    <x v="2"/>
    <s v="Office Supplies"/>
    <x v="2754"/>
    <n v="1"/>
    <n v="0"/>
    <x v="3070"/>
  </r>
  <r>
    <x v="0"/>
    <s v="Office Supplies"/>
    <x v="114"/>
    <n v="7"/>
    <n v="0.2"/>
    <x v="114"/>
  </r>
  <r>
    <x v="3"/>
    <s v="Furniture"/>
    <x v="3932"/>
    <n v="2"/>
    <n v="0.1"/>
    <x v="4557"/>
  </r>
  <r>
    <x v="2"/>
    <s v="Office Supplies"/>
    <x v="3933"/>
    <n v="3"/>
    <n v="0"/>
    <x v="4558"/>
  </r>
  <r>
    <x v="0"/>
    <s v="Office Supplies"/>
    <x v="3934"/>
    <n v="1"/>
    <n v="0"/>
    <x v="4559"/>
  </r>
  <r>
    <x v="2"/>
    <s v="Office Supplies"/>
    <x v="2664"/>
    <n v="2"/>
    <n v="0"/>
    <x v="2959"/>
  </r>
  <r>
    <x v="3"/>
    <s v="Furniture"/>
    <x v="3861"/>
    <n v="2"/>
    <n v="0"/>
    <x v="4471"/>
  </r>
  <r>
    <x v="0"/>
    <s v="Office Supplies"/>
    <x v="325"/>
    <n v="3"/>
    <n v="0.2"/>
    <x v="330"/>
  </r>
  <r>
    <x v="3"/>
    <s v="Office Supplies"/>
    <x v="3935"/>
    <n v="3"/>
    <n v="0"/>
    <x v="4560"/>
  </r>
  <r>
    <x v="2"/>
    <s v="Furniture"/>
    <x v="3936"/>
    <n v="9"/>
    <n v="0.6"/>
    <x v="4561"/>
  </r>
  <r>
    <x v="0"/>
    <s v="Office Supplies"/>
    <x v="77"/>
    <n v="3"/>
    <n v="0.2"/>
    <x v="77"/>
  </r>
  <r>
    <x v="0"/>
    <s v="Technology"/>
    <x v="3937"/>
    <n v="4"/>
    <n v="0"/>
    <x v="4562"/>
  </r>
  <r>
    <x v="3"/>
    <s v="Office Supplies"/>
    <x v="3938"/>
    <n v="10"/>
    <n v="0"/>
    <x v="4563"/>
  </r>
  <r>
    <x v="1"/>
    <s v="Office Supplies"/>
    <x v="3939"/>
    <n v="3"/>
    <n v="0"/>
    <x v="4564"/>
  </r>
  <r>
    <x v="2"/>
    <s v="Furniture"/>
    <x v="3940"/>
    <n v="3"/>
    <n v="0"/>
    <x v="4565"/>
  </r>
  <r>
    <x v="0"/>
    <s v="Office Supplies"/>
    <x v="982"/>
    <n v="6"/>
    <n v="0"/>
    <x v="1037"/>
  </r>
  <r>
    <x v="0"/>
    <s v="Furniture"/>
    <x v="3941"/>
    <n v="3"/>
    <n v="0.2"/>
    <x v="4566"/>
  </r>
  <r>
    <x v="0"/>
    <s v="Furniture"/>
    <x v="3942"/>
    <n v="3"/>
    <n v="0"/>
    <x v="4567"/>
  </r>
  <r>
    <x v="3"/>
    <s v="Technology"/>
    <x v="39"/>
    <n v="2"/>
    <n v="0.2"/>
    <x v="4257"/>
  </r>
  <r>
    <x v="2"/>
    <s v="Office Supplies"/>
    <x v="1225"/>
    <n v="5"/>
    <n v="0"/>
    <x v="4434"/>
  </r>
  <r>
    <x v="0"/>
    <s v="Furniture"/>
    <x v="3943"/>
    <n v="1"/>
    <n v="0"/>
    <x v="4568"/>
  </r>
  <r>
    <x v="2"/>
    <s v="Technology"/>
    <x v="3944"/>
    <n v="6"/>
    <n v="0.2"/>
    <x v="4569"/>
  </r>
  <r>
    <x v="1"/>
    <s v="Technology"/>
    <x v="1255"/>
    <n v="5"/>
    <n v="0.2"/>
    <x v="4570"/>
  </r>
  <r>
    <x v="2"/>
    <s v="Technology"/>
    <x v="3945"/>
    <n v="3"/>
    <n v="0.2"/>
    <x v="4571"/>
  </r>
  <r>
    <x v="2"/>
    <s v="Technology"/>
    <x v="2278"/>
    <n v="3"/>
    <n v="0"/>
    <x v="4572"/>
  </r>
  <r>
    <x v="0"/>
    <s v="Furniture"/>
    <x v="3946"/>
    <n v="5"/>
    <n v="0.5"/>
    <x v="4573"/>
  </r>
  <r>
    <x v="0"/>
    <s v="Office Supplies"/>
    <x v="3947"/>
    <n v="2"/>
    <n v="0"/>
    <x v="4574"/>
  </r>
  <r>
    <x v="1"/>
    <s v="Office Supplies"/>
    <x v="3948"/>
    <n v="1"/>
    <n v="0.2"/>
    <x v="4575"/>
  </r>
  <r>
    <x v="1"/>
    <s v="Furniture"/>
    <x v="3949"/>
    <n v="1"/>
    <n v="0.45"/>
    <x v="4576"/>
  </r>
  <r>
    <x v="0"/>
    <s v="Office Supplies"/>
    <x v="3950"/>
    <n v="5"/>
    <n v="0"/>
    <x v="4577"/>
  </r>
  <r>
    <x v="3"/>
    <s v="Furniture"/>
    <x v="301"/>
    <n v="2"/>
    <n v="0.1"/>
    <x v="306"/>
  </r>
  <r>
    <x v="3"/>
    <s v="Technology"/>
    <x v="3951"/>
    <n v="2"/>
    <n v="0.2"/>
    <x v="4578"/>
  </r>
  <r>
    <x v="3"/>
    <s v="Office Supplies"/>
    <x v="136"/>
    <n v="4"/>
    <n v="0.2"/>
    <x v="135"/>
  </r>
  <r>
    <x v="0"/>
    <s v="Furniture"/>
    <x v="3952"/>
    <n v="2"/>
    <n v="0"/>
    <x v="4579"/>
  </r>
  <r>
    <x v="3"/>
    <s v="Office Supplies"/>
    <x v="3953"/>
    <n v="7"/>
    <n v="0.2"/>
    <x v="4580"/>
  </r>
  <r>
    <x v="1"/>
    <s v="Furniture"/>
    <x v="3954"/>
    <n v="3"/>
    <n v="0.4"/>
    <x v="4581"/>
  </r>
  <r>
    <x v="0"/>
    <s v="Office Supplies"/>
    <x v="2126"/>
    <n v="2"/>
    <n v="0"/>
    <x v="2487"/>
  </r>
  <r>
    <x v="0"/>
    <s v="Office Supplies"/>
    <x v="1005"/>
    <n v="2"/>
    <n v="0.2"/>
    <x v="4582"/>
  </r>
  <r>
    <x v="0"/>
    <s v="Technology"/>
    <x v="3955"/>
    <n v="2"/>
    <n v="0"/>
    <x v="4583"/>
  </r>
  <r>
    <x v="2"/>
    <s v="Technology"/>
    <x v="2222"/>
    <n v="1"/>
    <n v="0.2"/>
    <x v="4584"/>
  </r>
  <r>
    <x v="3"/>
    <s v="Furniture"/>
    <x v="3956"/>
    <n v="3"/>
    <n v="0"/>
    <x v="4585"/>
  </r>
  <r>
    <x v="2"/>
    <s v="Office Supplies"/>
    <x v="3957"/>
    <n v="1"/>
    <n v="0.8"/>
    <x v="4586"/>
  </r>
  <r>
    <x v="1"/>
    <s v="Furniture"/>
    <x v="53"/>
    <n v="3"/>
    <n v="0.2"/>
    <x v="4587"/>
  </r>
  <r>
    <x v="0"/>
    <s v="Office Supplies"/>
    <x v="492"/>
    <n v="5"/>
    <n v="0"/>
    <x v="4588"/>
  </r>
  <r>
    <x v="2"/>
    <s v="Technology"/>
    <x v="1900"/>
    <n v="1"/>
    <n v="0"/>
    <x v="4589"/>
  </r>
  <r>
    <x v="1"/>
    <s v="Office Supplies"/>
    <x v="3958"/>
    <n v="4"/>
    <n v="0.2"/>
    <x v="4590"/>
  </r>
  <r>
    <x v="3"/>
    <s v="Furniture"/>
    <x v="3959"/>
    <n v="2"/>
    <n v="0.4"/>
    <x v="4591"/>
  </r>
  <r>
    <x v="3"/>
    <s v="Furniture"/>
    <x v="140"/>
    <n v="3"/>
    <n v="0"/>
    <x v="139"/>
  </r>
  <r>
    <x v="2"/>
    <s v="Technology"/>
    <x v="1733"/>
    <n v="1"/>
    <n v="0.2"/>
    <x v="4592"/>
  </r>
  <r>
    <x v="0"/>
    <s v="Office Supplies"/>
    <x v="3960"/>
    <n v="7"/>
    <n v="0"/>
    <x v="4593"/>
  </r>
  <r>
    <x v="2"/>
    <s v="Furniture"/>
    <x v="3961"/>
    <n v="1"/>
    <n v="0"/>
    <x v="4594"/>
  </r>
  <r>
    <x v="3"/>
    <s v="Furniture"/>
    <x v="3962"/>
    <n v="12"/>
    <n v="0.4"/>
    <x v="4595"/>
  </r>
  <r>
    <x v="0"/>
    <s v="Office Supplies"/>
    <x v="3963"/>
    <n v="2"/>
    <n v="0.2"/>
    <x v="4596"/>
  </r>
  <r>
    <x v="3"/>
    <s v="Office Supplies"/>
    <x v="3964"/>
    <n v="7"/>
    <n v="0.7"/>
    <x v="4597"/>
  </r>
  <r>
    <x v="2"/>
    <s v="Technology"/>
    <x v="3965"/>
    <n v="4"/>
    <n v="0.2"/>
    <x v="4598"/>
  </r>
  <r>
    <x v="1"/>
    <s v="Office Supplies"/>
    <x v="657"/>
    <n v="4"/>
    <n v="0.2"/>
    <x v="3985"/>
  </r>
  <r>
    <x v="2"/>
    <s v="Furniture"/>
    <x v="3966"/>
    <n v="4"/>
    <n v="0"/>
    <x v="4599"/>
  </r>
  <r>
    <x v="3"/>
    <s v="Office Supplies"/>
    <x v="1640"/>
    <n v="4"/>
    <n v="0"/>
    <x v="1766"/>
  </r>
  <r>
    <x v="3"/>
    <s v="Technology"/>
    <x v="3967"/>
    <n v="4"/>
    <n v="0.4"/>
    <x v="4600"/>
  </r>
  <r>
    <x v="2"/>
    <s v="Technology"/>
    <x v="2302"/>
    <n v="3"/>
    <n v="0"/>
    <x v="4601"/>
  </r>
  <r>
    <x v="0"/>
    <s v="Office Supplies"/>
    <x v="790"/>
    <n v="2"/>
    <n v="0"/>
    <x v="828"/>
  </r>
  <r>
    <x v="1"/>
    <s v="Furniture"/>
    <x v="638"/>
    <n v="3"/>
    <n v="0.2"/>
    <x v="2886"/>
  </r>
  <r>
    <x v="0"/>
    <s v="Office Supplies"/>
    <x v="3968"/>
    <n v="3"/>
    <n v="0.2"/>
    <x v="4602"/>
  </r>
  <r>
    <x v="0"/>
    <s v="Office Supplies"/>
    <x v="2924"/>
    <n v="7"/>
    <n v="0.2"/>
    <x v="4603"/>
  </r>
  <r>
    <x v="0"/>
    <s v="Office Supplies"/>
    <x v="1903"/>
    <n v="1"/>
    <n v="0"/>
    <x v="4604"/>
  </r>
  <r>
    <x v="3"/>
    <s v="Office Supplies"/>
    <x v="3969"/>
    <n v="3"/>
    <n v="0.7"/>
    <x v="4605"/>
  </r>
  <r>
    <x v="2"/>
    <s v="Office Supplies"/>
    <x v="3970"/>
    <n v="9"/>
    <n v="0"/>
    <x v="4606"/>
  </r>
  <r>
    <x v="1"/>
    <s v="Office Supplies"/>
    <x v="3971"/>
    <n v="2"/>
    <n v="0.2"/>
    <x v="4607"/>
  </r>
  <r>
    <x v="3"/>
    <s v="Office Supplies"/>
    <x v="3972"/>
    <n v="6"/>
    <n v="0"/>
    <x v="4608"/>
  </r>
  <r>
    <x v="2"/>
    <s v="Technology"/>
    <x v="3973"/>
    <n v="4"/>
    <n v="0"/>
    <x v="4609"/>
  </r>
  <r>
    <x v="2"/>
    <s v="Office Supplies"/>
    <x v="3974"/>
    <n v="6"/>
    <n v="0.2"/>
    <x v="4610"/>
  </r>
  <r>
    <x v="1"/>
    <s v="Office Supplies"/>
    <x v="2281"/>
    <n v="2"/>
    <n v="0"/>
    <x v="1168"/>
  </r>
  <r>
    <x v="1"/>
    <s v="Office Supplies"/>
    <x v="3975"/>
    <n v="9"/>
    <n v="0"/>
    <x v="4611"/>
  </r>
  <r>
    <x v="3"/>
    <s v="Office Supplies"/>
    <x v="3976"/>
    <n v="8"/>
    <n v="0.2"/>
    <x v="4612"/>
  </r>
  <r>
    <x v="1"/>
    <s v="Furniture"/>
    <x v="3977"/>
    <n v="4"/>
    <n v="0"/>
    <x v="4613"/>
  </r>
  <r>
    <x v="0"/>
    <s v="Furniture"/>
    <x v="3978"/>
    <n v="3"/>
    <n v="0.2"/>
    <x v="4614"/>
  </r>
  <r>
    <x v="1"/>
    <s v="Furniture"/>
    <x v="3979"/>
    <n v="2"/>
    <n v="0.2"/>
    <x v="4615"/>
  </r>
  <r>
    <x v="3"/>
    <s v="Office Supplies"/>
    <x v="1245"/>
    <n v="3"/>
    <n v="0.2"/>
    <x v="4616"/>
  </r>
  <r>
    <x v="3"/>
    <s v="Office Supplies"/>
    <x v="3731"/>
    <n v="3"/>
    <n v="0"/>
    <x v="1881"/>
  </r>
  <r>
    <x v="1"/>
    <s v="Furniture"/>
    <x v="2398"/>
    <n v="4"/>
    <n v="0.2"/>
    <x v="4617"/>
  </r>
  <r>
    <x v="1"/>
    <s v="Office Supplies"/>
    <x v="3980"/>
    <n v="6"/>
    <n v="0"/>
    <x v="4618"/>
  </r>
  <r>
    <x v="1"/>
    <s v="Office Supplies"/>
    <x v="3981"/>
    <n v="8"/>
    <n v="0"/>
    <x v="55"/>
  </r>
  <r>
    <x v="0"/>
    <s v="Office Supplies"/>
    <x v="861"/>
    <n v="3"/>
    <n v="0"/>
    <x v="903"/>
  </r>
  <r>
    <x v="0"/>
    <s v="Technology"/>
    <x v="1340"/>
    <n v="2"/>
    <n v="0"/>
    <x v="1439"/>
  </r>
  <r>
    <x v="2"/>
    <s v="Office Supplies"/>
    <x v="3982"/>
    <n v="2"/>
    <n v="0"/>
    <x v="4619"/>
  </r>
  <r>
    <x v="0"/>
    <s v="Technology"/>
    <x v="3983"/>
    <n v="2"/>
    <n v="0.2"/>
    <x v="4620"/>
  </r>
  <r>
    <x v="3"/>
    <s v="Office Supplies"/>
    <x v="3984"/>
    <n v="2"/>
    <n v="0.2"/>
    <x v="4621"/>
  </r>
  <r>
    <x v="2"/>
    <s v="Office Supplies"/>
    <x v="3985"/>
    <n v="7"/>
    <n v="0"/>
    <x v="4622"/>
  </r>
  <r>
    <x v="0"/>
    <s v="Office Supplies"/>
    <x v="2041"/>
    <n v="5"/>
    <n v="0.2"/>
    <x v="4623"/>
  </r>
  <r>
    <x v="3"/>
    <s v="Furniture"/>
    <x v="3986"/>
    <n v="9"/>
    <n v="0"/>
    <x v="4624"/>
  </r>
  <r>
    <x v="1"/>
    <s v="Office Supplies"/>
    <x v="3987"/>
    <n v="9"/>
    <n v="0"/>
    <x v="4625"/>
  </r>
  <r>
    <x v="2"/>
    <s v="Technology"/>
    <x v="3988"/>
    <n v="9"/>
    <n v="0"/>
    <x v="4626"/>
  </r>
  <r>
    <x v="0"/>
    <s v="Office Supplies"/>
    <x v="3989"/>
    <n v="7"/>
    <n v="0.2"/>
    <x v="4627"/>
  </r>
  <r>
    <x v="3"/>
    <s v="Technology"/>
    <x v="3990"/>
    <n v="1"/>
    <n v="0"/>
    <x v="4628"/>
  </r>
  <r>
    <x v="2"/>
    <s v="Furniture"/>
    <x v="3991"/>
    <n v="2"/>
    <n v="0"/>
    <x v="4629"/>
  </r>
  <r>
    <x v="3"/>
    <s v="Office Supplies"/>
    <x v="3992"/>
    <n v="2"/>
    <n v="0"/>
    <x v="4630"/>
  </r>
  <r>
    <x v="0"/>
    <s v="Furniture"/>
    <x v="3993"/>
    <n v="1"/>
    <n v="0.2"/>
    <x v="4631"/>
  </r>
  <r>
    <x v="3"/>
    <s v="Furniture"/>
    <x v="3994"/>
    <n v="8"/>
    <n v="0"/>
    <x v="4632"/>
  </r>
  <r>
    <x v="3"/>
    <s v="Office Supplies"/>
    <x v="3995"/>
    <n v="3"/>
    <n v="0"/>
    <x v="4633"/>
  </r>
  <r>
    <x v="1"/>
    <s v="Office Supplies"/>
    <x v="3996"/>
    <n v="1"/>
    <n v="0"/>
    <x v="4634"/>
  </r>
  <r>
    <x v="0"/>
    <s v="Office Supplies"/>
    <x v="1486"/>
    <n v="3"/>
    <n v="0"/>
    <x v="181"/>
  </r>
  <r>
    <x v="3"/>
    <s v="Technology"/>
    <x v="3997"/>
    <n v="7"/>
    <n v="0"/>
    <x v="4635"/>
  </r>
  <r>
    <x v="3"/>
    <s v="Office Supplies"/>
    <x v="3928"/>
    <n v="5"/>
    <n v="0.2"/>
    <x v="4550"/>
  </r>
  <r>
    <x v="0"/>
    <s v="Office Supplies"/>
    <x v="879"/>
    <n v="3"/>
    <n v="0"/>
    <x v="921"/>
  </r>
  <r>
    <x v="2"/>
    <s v="Office Supplies"/>
    <x v="2698"/>
    <n v="3"/>
    <n v="0"/>
    <x v="55"/>
  </r>
  <r>
    <x v="3"/>
    <s v="Technology"/>
    <x v="3998"/>
    <n v="6"/>
    <n v="0.2"/>
    <x v="4636"/>
  </r>
  <r>
    <x v="3"/>
    <s v="Furniture"/>
    <x v="3999"/>
    <n v="8"/>
    <n v="0.1"/>
    <x v="4637"/>
  </r>
  <r>
    <x v="0"/>
    <s v="Office Supplies"/>
    <x v="2435"/>
    <n v="3"/>
    <n v="0"/>
    <x v="2690"/>
  </r>
  <r>
    <x v="3"/>
    <s v="Office Supplies"/>
    <x v="12"/>
    <n v="6"/>
    <n v="0.2"/>
    <x v="4638"/>
  </r>
  <r>
    <x v="3"/>
    <s v="Technology"/>
    <x v="2320"/>
    <n v="2"/>
    <n v="0"/>
    <x v="2545"/>
  </r>
  <r>
    <x v="2"/>
    <s v="Technology"/>
    <x v="4000"/>
    <n v="2"/>
    <n v="0.4"/>
    <x v="4639"/>
  </r>
  <r>
    <x v="3"/>
    <s v="Furniture"/>
    <x v="3696"/>
    <n v="2"/>
    <n v="0.4"/>
    <x v="4251"/>
  </r>
  <r>
    <x v="0"/>
    <s v="Office Supplies"/>
    <x v="77"/>
    <n v="3"/>
    <n v="0.2"/>
    <x v="77"/>
  </r>
  <r>
    <x v="0"/>
    <s v="Office Supplies"/>
    <x v="3505"/>
    <n v="2"/>
    <n v="0.2"/>
    <x v="4640"/>
  </r>
  <r>
    <x v="0"/>
    <s v="Office Supplies"/>
    <x v="1380"/>
    <n v="2"/>
    <n v="0.2"/>
    <x v="1482"/>
  </r>
  <r>
    <x v="1"/>
    <s v="Furniture"/>
    <x v="4001"/>
    <n v="4"/>
    <n v="0"/>
    <x v="4641"/>
  </r>
  <r>
    <x v="3"/>
    <s v="Technology"/>
    <x v="621"/>
    <n v="3"/>
    <n v="0.2"/>
    <x v="4642"/>
  </r>
  <r>
    <x v="3"/>
    <s v="Furniture"/>
    <x v="4002"/>
    <n v="6"/>
    <n v="0.2"/>
    <x v="4643"/>
  </r>
  <r>
    <x v="0"/>
    <s v="Office Supplies"/>
    <x v="3395"/>
    <n v="6"/>
    <n v="0.2"/>
    <x v="4644"/>
  </r>
  <r>
    <x v="3"/>
    <s v="Office Supplies"/>
    <x v="4003"/>
    <n v="3"/>
    <n v="0.7"/>
    <x v="4645"/>
  </r>
  <r>
    <x v="0"/>
    <s v="Technology"/>
    <x v="2976"/>
    <n v="3"/>
    <n v="0.2"/>
    <x v="3345"/>
  </r>
  <r>
    <x v="0"/>
    <s v="Office Supplies"/>
    <x v="2632"/>
    <n v="2"/>
    <n v="0.2"/>
    <x v="4646"/>
  </r>
  <r>
    <x v="3"/>
    <s v="Office Supplies"/>
    <x v="4004"/>
    <n v="3"/>
    <n v="0"/>
    <x v="4647"/>
  </r>
  <r>
    <x v="0"/>
    <s v="Office Supplies"/>
    <x v="4005"/>
    <n v="2"/>
    <n v="0.2"/>
    <x v="4648"/>
  </r>
  <r>
    <x v="1"/>
    <s v="Office Supplies"/>
    <x v="1584"/>
    <n v="2"/>
    <n v="0"/>
    <x v="1977"/>
  </r>
  <r>
    <x v="0"/>
    <s v="Office Supplies"/>
    <x v="1014"/>
    <n v="8"/>
    <n v="0.7"/>
    <x v="4649"/>
  </r>
  <r>
    <x v="0"/>
    <s v="Furniture"/>
    <x v="1482"/>
    <n v="4"/>
    <n v="0"/>
    <x v="4650"/>
  </r>
  <r>
    <x v="3"/>
    <s v="Office Supplies"/>
    <x v="4006"/>
    <n v="1"/>
    <n v="0"/>
    <x v="4651"/>
  </r>
  <r>
    <x v="3"/>
    <s v="Office Supplies"/>
    <x v="1285"/>
    <n v="1"/>
    <n v="0.2"/>
    <x v="4652"/>
  </r>
  <r>
    <x v="0"/>
    <s v="Office Supplies"/>
    <x v="641"/>
    <n v="2"/>
    <n v="0"/>
    <x v="664"/>
  </r>
  <r>
    <x v="1"/>
    <s v="Technology"/>
    <x v="2908"/>
    <n v="4"/>
    <n v="0"/>
    <x v="4653"/>
  </r>
  <r>
    <x v="0"/>
    <s v="Technology"/>
    <x v="4007"/>
    <n v="3"/>
    <n v="0.2"/>
    <x v="4654"/>
  </r>
  <r>
    <x v="1"/>
    <s v="Furniture"/>
    <x v="90"/>
    <n v="2"/>
    <n v="0.2"/>
    <x v="246"/>
  </r>
  <r>
    <x v="0"/>
    <s v="Office Supplies"/>
    <x v="3888"/>
    <n v="5"/>
    <n v="0"/>
    <x v="4501"/>
  </r>
  <r>
    <x v="3"/>
    <s v="Office Supplies"/>
    <x v="97"/>
    <n v="2"/>
    <n v="0"/>
    <x v="97"/>
  </r>
  <r>
    <x v="3"/>
    <s v="Office Supplies"/>
    <x v="4008"/>
    <n v="6"/>
    <n v="0"/>
    <x v="4655"/>
  </r>
  <r>
    <x v="0"/>
    <s v="Office Supplies"/>
    <x v="2445"/>
    <n v="3"/>
    <n v="0"/>
    <x v="2651"/>
  </r>
  <r>
    <x v="3"/>
    <s v="Office Supplies"/>
    <x v="266"/>
    <n v="2"/>
    <n v="0"/>
    <x v="4656"/>
  </r>
  <r>
    <x v="2"/>
    <s v="Furniture"/>
    <x v="4009"/>
    <n v="1"/>
    <n v="0"/>
    <x v="4657"/>
  </r>
  <r>
    <x v="3"/>
    <s v="Office Supplies"/>
    <x v="4010"/>
    <n v="3"/>
    <n v="0"/>
    <x v="4658"/>
  </r>
  <r>
    <x v="3"/>
    <s v="Technology"/>
    <x v="4011"/>
    <n v="1"/>
    <n v="0"/>
    <x v="4659"/>
  </r>
  <r>
    <x v="1"/>
    <s v="Office Supplies"/>
    <x v="4012"/>
    <n v="4"/>
    <n v="0"/>
    <x v="4660"/>
  </r>
  <r>
    <x v="1"/>
    <s v="Office Supplies"/>
    <x v="266"/>
    <n v="2"/>
    <n v="0"/>
    <x v="271"/>
  </r>
  <r>
    <x v="3"/>
    <s v="Furniture"/>
    <x v="4013"/>
    <n v="5"/>
    <n v="0.1"/>
    <x v="4585"/>
  </r>
  <r>
    <x v="3"/>
    <s v="Office Supplies"/>
    <x v="4014"/>
    <n v="6"/>
    <n v="0.2"/>
    <x v="4661"/>
  </r>
  <r>
    <x v="1"/>
    <s v="Office Supplies"/>
    <x v="695"/>
    <n v="3"/>
    <n v="0"/>
    <x v="4662"/>
  </r>
  <r>
    <x v="2"/>
    <s v="Technology"/>
    <x v="2818"/>
    <n v="2"/>
    <n v="0.2"/>
    <x v="4663"/>
  </r>
  <r>
    <x v="0"/>
    <s v="Office Supplies"/>
    <x v="4015"/>
    <n v="1"/>
    <n v="0.2"/>
    <x v="4664"/>
  </r>
  <r>
    <x v="3"/>
    <s v="Office Supplies"/>
    <x v="4016"/>
    <n v="3"/>
    <n v="0"/>
    <x v="4665"/>
  </r>
  <r>
    <x v="1"/>
    <s v="Technology"/>
    <x v="4017"/>
    <n v="2"/>
    <n v="0"/>
    <x v="4666"/>
  </r>
  <r>
    <x v="0"/>
    <s v="Furniture"/>
    <x v="4018"/>
    <n v="7"/>
    <n v="0.2"/>
    <x v="4667"/>
  </r>
  <r>
    <x v="3"/>
    <s v="Furniture"/>
    <x v="4019"/>
    <n v="2"/>
    <n v="0.4"/>
    <x v="4668"/>
  </r>
  <r>
    <x v="1"/>
    <s v="Furniture"/>
    <x v="4020"/>
    <n v="4"/>
    <n v="0.2"/>
    <x v="4669"/>
  </r>
  <r>
    <x v="0"/>
    <s v="Technology"/>
    <x v="4021"/>
    <n v="7"/>
    <n v="0"/>
    <x v="4670"/>
  </r>
  <r>
    <x v="3"/>
    <s v="Office Supplies"/>
    <x v="1108"/>
    <n v="3"/>
    <n v="0"/>
    <x v="4671"/>
  </r>
  <r>
    <x v="2"/>
    <s v="Furniture"/>
    <x v="4022"/>
    <n v="2"/>
    <n v="0.3"/>
    <x v="4672"/>
  </r>
  <r>
    <x v="2"/>
    <s v="Furniture"/>
    <x v="4023"/>
    <n v="4"/>
    <n v="0.6"/>
    <x v="4673"/>
  </r>
  <r>
    <x v="0"/>
    <s v="Furniture"/>
    <x v="4024"/>
    <n v="3"/>
    <n v="0.15"/>
    <x v="4674"/>
  </r>
  <r>
    <x v="2"/>
    <s v="Furniture"/>
    <x v="4025"/>
    <n v="6"/>
    <n v="0.6"/>
    <x v="4675"/>
  </r>
  <r>
    <x v="1"/>
    <s v="Office Supplies"/>
    <x v="3488"/>
    <n v="2"/>
    <n v="0.2"/>
    <x v="4676"/>
  </r>
  <r>
    <x v="2"/>
    <s v="Technology"/>
    <x v="2735"/>
    <n v="3"/>
    <n v="0.4"/>
    <x v="4677"/>
  </r>
  <r>
    <x v="1"/>
    <s v="Office Supplies"/>
    <x v="4026"/>
    <n v="4"/>
    <n v="0.2"/>
    <x v="4678"/>
  </r>
  <r>
    <x v="0"/>
    <s v="Furniture"/>
    <x v="2635"/>
    <n v="3"/>
    <n v="0.2"/>
    <x v="2925"/>
  </r>
  <r>
    <x v="3"/>
    <s v="Furniture"/>
    <x v="271"/>
    <n v="3"/>
    <n v="0.4"/>
    <x v="276"/>
  </r>
  <r>
    <x v="0"/>
    <s v="Furniture"/>
    <x v="4027"/>
    <n v="2"/>
    <n v="0.15"/>
    <x v="4679"/>
  </r>
  <r>
    <x v="2"/>
    <s v="Furniture"/>
    <x v="3895"/>
    <n v="3"/>
    <n v="0.6"/>
    <x v="4511"/>
  </r>
  <r>
    <x v="3"/>
    <s v="Office Supplies"/>
    <x v="3405"/>
    <n v="3"/>
    <n v="0"/>
    <x v="3886"/>
  </r>
  <r>
    <x v="3"/>
    <s v="Office Supplies"/>
    <x v="3183"/>
    <n v="7"/>
    <n v="0"/>
    <x v="4680"/>
  </r>
  <r>
    <x v="3"/>
    <s v="Office Supplies"/>
    <x v="1794"/>
    <n v="2"/>
    <n v="0.2"/>
    <x v="1941"/>
  </r>
  <r>
    <x v="0"/>
    <s v="Technology"/>
    <x v="1447"/>
    <n v="3"/>
    <n v="0"/>
    <x v="4173"/>
  </r>
  <r>
    <x v="3"/>
    <s v="Office Supplies"/>
    <x v="1349"/>
    <n v="2"/>
    <n v="0.2"/>
    <x v="4681"/>
  </r>
  <r>
    <x v="3"/>
    <s v="Office Supplies"/>
    <x v="3764"/>
    <n v="9"/>
    <n v="0"/>
    <x v="4682"/>
  </r>
  <r>
    <x v="2"/>
    <s v="Office Supplies"/>
    <x v="4028"/>
    <n v="6"/>
    <n v="0"/>
    <x v="4683"/>
  </r>
  <r>
    <x v="2"/>
    <s v="Office Supplies"/>
    <x v="4029"/>
    <n v="1"/>
    <n v="0.8"/>
    <x v="4684"/>
  </r>
  <r>
    <x v="2"/>
    <s v="Office Supplies"/>
    <x v="4030"/>
    <n v="8"/>
    <n v="0.8"/>
    <x v="4685"/>
  </r>
  <r>
    <x v="2"/>
    <s v="Office Supplies"/>
    <x v="4031"/>
    <n v="7"/>
    <n v="0"/>
    <x v="4686"/>
  </r>
  <r>
    <x v="3"/>
    <s v="Office Supplies"/>
    <x v="4032"/>
    <n v="9"/>
    <n v="0.2"/>
    <x v="4687"/>
  </r>
  <r>
    <x v="0"/>
    <s v="Office Supplies"/>
    <x v="2225"/>
    <n v="8"/>
    <n v="0.7"/>
    <x v="4688"/>
  </r>
  <r>
    <x v="0"/>
    <s v="Office Supplies"/>
    <x v="4033"/>
    <n v="3"/>
    <n v="0"/>
    <x v="4689"/>
  </r>
  <r>
    <x v="1"/>
    <s v="Technology"/>
    <x v="627"/>
    <n v="4"/>
    <n v="0.2"/>
    <x v="1710"/>
  </r>
  <r>
    <x v="0"/>
    <s v="Furniture"/>
    <x v="410"/>
    <n v="6"/>
    <n v="0"/>
    <x v="4690"/>
  </r>
  <r>
    <x v="3"/>
    <s v="Office Supplies"/>
    <x v="2636"/>
    <n v="2"/>
    <n v="0"/>
    <x v="2926"/>
  </r>
  <r>
    <x v="2"/>
    <s v="Office Supplies"/>
    <x v="4034"/>
    <n v="6"/>
    <n v="0.2"/>
    <x v="4691"/>
  </r>
  <r>
    <x v="3"/>
    <s v="Office Supplies"/>
    <x v="4035"/>
    <n v="3"/>
    <n v="0.2"/>
    <x v="4692"/>
  </r>
  <r>
    <x v="0"/>
    <s v="Office Supplies"/>
    <x v="4036"/>
    <n v="6"/>
    <n v="0.7"/>
    <x v="4693"/>
  </r>
  <r>
    <x v="1"/>
    <s v="Furniture"/>
    <x v="2858"/>
    <n v="3"/>
    <n v="0.2"/>
    <x v="4694"/>
  </r>
  <r>
    <x v="0"/>
    <s v="Technology"/>
    <x v="4037"/>
    <n v="3"/>
    <n v="0.2"/>
    <x v="4695"/>
  </r>
  <r>
    <x v="0"/>
    <s v="Office Supplies"/>
    <x v="4038"/>
    <n v="2"/>
    <n v="0"/>
    <x v="4696"/>
  </r>
  <r>
    <x v="1"/>
    <s v="Office Supplies"/>
    <x v="4039"/>
    <n v="5"/>
    <n v="0.7"/>
    <x v="3247"/>
  </r>
  <r>
    <x v="0"/>
    <s v="Furniture"/>
    <x v="4040"/>
    <n v="8"/>
    <n v="0"/>
    <x v="4697"/>
  </r>
  <r>
    <x v="3"/>
    <s v="Technology"/>
    <x v="4041"/>
    <n v="2"/>
    <n v="0"/>
    <x v="4698"/>
  </r>
  <r>
    <x v="3"/>
    <s v="Office Supplies"/>
    <x v="1342"/>
    <n v="5"/>
    <n v="0.2"/>
    <x v="4699"/>
  </r>
  <r>
    <x v="1"/>
    <s v="Technology"/>
    <x v="2278"/>
    <n v="3"/>
    <n v="0"/>
    <x v="4572"/>
  </r>
  <r>
    <x v="0"/>
    <s v="Office Supplies"/>
    <x v="353"/>
    <n v="3"/>
    <n v="0"/>
    <x v="3370"/>
  </r>
  <r>
    <x v="3"/>
    <s v="Office Supplies"/>
    <x v="4042"/>
    <n v="6"/>
    <n v="0"/>
    <x v="4700"/>
  </r>
  <r>
    <x v="2"/>
    <s v="Technology"/>
    <x v="4043"/>
    <n v="3"/>
    <n v="0.2"/>
    <x v="4701"/>
  </r>
  <r>
    <x v="3"/>
    <s v="Furniture"/>
    <x v="4044"/>
    <n v="4"/>
    <n v="0"/>
    <x v="4702"/>
  </r>
  <r>
    <x v="0"/>
    <s v="Office Supplies"/>
    <x v="4045"/>
    <n v="2"/>
    <n v="0.2"/>
    <x v="4703"/>
  </r>
  <r>
    <x v="0"/>
    <s v="Furniture"/>
    <x v="4046"/>
    <n v="2"/>
    <n v="0.2"/>
    <x v="4704"/>
  </r>
  <r>
    <x v="2"/>
    <s v="Office Supplies"/>
    <x v="4047"/>
    <n v="6"/>
    <n v="0.8"/>
    <x v="4705"/>
  </r>
  <r>
    <x v="1"/>
    <s v="Office Supplies"/>
    <x v="973"/>
    <n v="2"/>
    <n v="0.2"/>
    <x v="1028"/>
  </r>
  <r>
    <x v="3"/>
    <s v="Furniture"/>
    <x v="2904"/>
    <n v="2"/>
    <n v="0"/>
    <x v="3260"/>
  </r>
  <r>
    <x v="0"/>
    <s v="Office Supplies"/>
    <x v="4048"/>
    <n v="4"/>
    <n v="0"/>
    <x v="4706"/>
  </r>
  <r>
    <x v="2"/>
    <s v="Office Supplies"/>
    <x v="3911"/>
    <n v="3"/>
    <n v="0.2"/>
    <x v="4707"/>
  </r>
  <r>
    <x v="1"/>
    <s v="Office Supplies"/>
    <x v="1277"/>
    <n v="1"/>
    <n v="0.2"/>
    <x v="4708"/>
  </r>
  <r>
    <x v="0"/>
    <s v="Office Supplies"/>
    <x v="4049"/>
    <n v="9"/>
    <n v="0"/>
    <x v="4709"/>
  </r>
  <r>
    <x v="3"/>
    <s v="Office Supplies"/>
    <x v="4050"/>
    <n v="2"/>
    <n v="0.2"/>
    <x v="4710"/>
  </r>
  <r>
    <x v="0"/>
    <s v="Technology"/>
    <x v="1330"/>
    <n v="3"/>
    <n v="0.2"/>
    <x v="4711"/>
  </r>
  <r>
    <x v="2"/>
    <s v="Furniture"/>
    <x v="4051"/>
    <n v="2"/>
    <n v="0.6"/>
    <x v="4712"/>
  </r>
  <r>
    <x v="2"/>
    <s v="Office Supplies"/>
    <x v="3512"/>
    <n v="6"/>
    <n v="0"/>
    <x v="4713"/>
  </r>
  <r>
    <x v="0"/>
    <s v="Office Supplies"/>
    <x v="3861"/>
    <n v="2"/>
    <n v="0"/>
    <x v="4714"/>
  </r>
  <r>
    <x v="0"/>
    <s v="Office Supplies"/>
    <x v="2632"/>
    <n v="2"/>
    <n v="0.2"/>
    <x v="4715"/>
  </r>
  <r>
    <x v="2"/>
    <s v="Office Supplies"/>
    <x v="4052"/>
    <n v="1"/>
    <n v="0.8"/>
    <x v="4716"/>
  </r>
  <r>
    <x v="2"/>
    <s v="Office Supplies"/>
    <x v="4053"/>
    <n v="7"/>
    <n v="0"/>
    <x v="4717"/>
  </r>
  <r>
    <x v="0"/>
    <s v="Office Supplies"/>
    <x v="4054"/>
    <n v="4"/>
    <n v="0"/>
    <x v="4718"/>
  </r>
  <r>
    <x v="0"/>
    <s v="Office Supplies"/>
    <x v="4055"/>
    <n v="5"/>
    <n v="0.2"/>
    <x v="4719"/>
  </r>
  <r>
    <x v="3"/>
    <s v="Office Supplies"/>
    <x v="4056"/>
    <n v="4"/>
    <n v="0"/>
    <x v="4720"/>
  </r>
  <r>
    <x v="2"/>
    <s v="Furniture"/>
    <x v="4057"/>
    <n v="2"/>
    <n v="0"/>
    <x v="4721"/>
  </r>
  <r>
    <x v="1"/>
    <s v="Furniture"/>
    <x v="1820"/>
    <n v="2"/>
    <n v="0"/>
    <x v="1971"/>
  </r>
  <r>
    <x v="1"/>
    <s v="Furniture"/>
    <x v="505"/>
    <n v="1"/>
    <n v="0.2"/>
    <x v="4722"/>
  </r>
  <r>
    <x v="1"/>
    <s v="Furniture"/>
    <x v="4058"/>
    <n v="4"/>
    <n v="0.45"/>
    <x v="4723"/>
  </r>
  <r>
    <x v="0"/>
    <s v="Office Supplies"/>
    <x v="4059"/>
    <n v="4"/>
    <n v="0"/>
    <x v="4724"/>
  </r>
  <r>
    <x v="0"/>
    <s v="Office Supplies"/>
    <x v="1111"/>
    <n v="4"/>
    <n v="0"/>
    <x v="4725"/>
  </r>
  <r>
    <x v="2"/>
    <s v="Office Supplies"/>
    <x v="1440"/>
    <n v="5"/>
    <n v="0"/>
    <x v="1549"/>
  </r>
  <r>
    <x v="1"/>
    <s v="Office Supplies"/>
    <x v="1486"/>
    <n v="3"/>
    <n v="0"/>
    <x v="181"/>
  </r>
  <r>
    <x v="0"/>
    <s v="Furniture"/>
    <x v="4060"/>
    <n v="3"/>
    <n v="0.2"/>
    <x v="4726"/>
  </r>
  <r>
    <x v="0"/>
    <s v="Office Supplies"/>
    <x v="4061"/>
    <n v="4"/>
    <n v="0"/>
    <x v="4727"/>
  </r>
  <r>
    <x v="3"/>
    <s v="Office Supplies"/>
    <x v="4062"/>
    <n v="3"/>
    <n v="0.2"/>
    <x v="4728"/>
  </r>
  <r>
    <x v="0"/>
    <s v="Office Supplies"/>
    <x v="4063"/>
    <n v="2"/>
    <n v="0.2"/>
    <x v="4729"/>
  </r>
  <r>
    <x v="0"/>
    <s v="Furniture"/>
    <x v="1144"/>
    <n v="5"/>
    <n v="0.15"/>
    <x v="1222"/>
  </r>
  <r>
    <x v="0"/>
    <s v="Furniture"/>
    <x v="3194"/>
    <n v="2"/>
    <n v="0"/>
    <x v="3835"/>
  </r>
  <r>
    <x v="1"/>
    <s v="Office Supplies"/>
    <x v="4064"/>
    <n v="5"/>
    <n v="0"/>
    <x v="55"/>
  </r>
  <r>
    <x v="1"/>
    <s v="Office Supplies"/>
    <x v="806"/>
    <n v="2"/>
    <n v="0"/>
    <x v="2460"/>
  </r>
  <r>
    <x v="2"/>
    <s v="Office Supplies"/>
    <x v="4065"/>
    <n v="5"/>
    <n v="0.1"/>
    <x v="4730"/>
  </r>
  <r>
    <x v="0"/>
    <s v="Technology"/>
    <x v="662"/>
    <n v="2"/>
    <n v="0.2"/>
    <x v="687"/>
  </r>
  <r>
    <x v="0"/>
    <s v="Office Supplies"/>
    <x v="4066"/>
    <n v="3"/>
    <n v="0.2"/>
    <x v="4731"/>
  </r>
  <r>
    <x v="1"/>
    <s v="Technology"/>
    <x v="4067"/>
    <n v="8"/>
    <n v="0"/>
    <x v="4732"/>
  </r>
  <r>
    <x v="0"/>
    <s v="Office Supplies"/>
    <x v="756"/>
    <n v="4"/>
    <n v="0"/>
    <x v="3055"/>
  </r>
  <r>
    <x v="0"/>
    <s v="Office Supplies"/>
    <x v="479"/>
    <n v="3"/>
    <n v="0"/>
    <x v="488"/>
  </r>
  <r>
    <x v="3"/>
    <s v="Technology"/>
    <x v="4068"/>
    <n v="4"/>
    <n v="0"/>
    <x v="4733"/>
  </r>
  <r>
    <x v="3"/>
    <s v="Furniture"/>
    <x v="1965"/>
    <n v="3"/>
    <n v="0.2"/>
    <x v="2130"/>
  </r>
  <r>
    <x v="2"/>
    <s v="Furniture"/>
    <x v="532"/>
    <n v="3"/>
    <n v="0"/>
    <x v="4734"/>
  </r>
  <r>
    <x v="3"/>
    <s v="Furniture"/>
    <x v="3301"/>
    <n v="2"/>
    <n v="0"/>
    <x v="4735"/>
  </r>
  <r>
    <x v="1"/>
    <s v="Office Supplies"/>
    <x v="4069"/>
    <n v="2"/>
    <n v="0.2"/>
    <x v="4736"/>
  </r>
  <r>
    <x v="2"/>
    <s v="Office Supplies"/>
    <x v="4070"/>
    <n v="3"/>
    <n v="0.8"/>
    <x v="4737"/>
  </r>
  <r>
    <x v="0"/>
    <s v="Technology"/>
    <x v="4071"/>
    <n v="5"/>
    <n v="0.2"/>
    <x v="4738"/>
  </r>
  <r>
    <x v="3"/>
    <s v="Technology"/>
    <x v="4072"/>
    <n v="10"/>
    <n v="0"/>
    <x v="4739"/>
  </r>
  <r>
    <x v="2"/>
    <s v="Office Supplies"/>
    <x v="4073"/>
    <n v="6"/>
    <n v="0"/>
    <x v="4740"/>
  </r>
  <r>
    <x v="2"/>
    <s v="Technology"/>
    <x v="4074"/>
    <n v="6"/>
    <n v="0.2"/>
    <x v="4741"/>
  </r>
  <r>
    <x v="0"/>
    <s v="Office Supplies"/>
    <x v="641"/>
    <n v="2"/>
    <n v="0"/>
    <x v="664"/>
  </r>
  <r>
    <x v="3"/>
    <s v="Furniture"/>
    <x v="3468"/>
    <n v="5"/>
    <n v="0.3"/>
    <x v="55"/>
  </r>
  <r>
    <x v="2"/>
    <s v="Office Supplies"/>
    <x v="114"/>
    <n v="7"/>
    <n v="0.2"/>
    <x v="114"/>
  </r>
  <r>
    <x v="3"/>
    <s v="Technology"/>
    <x v="4075"/>
    <n v="3"/>
    <n v="0.4"/>
    <x v="4742"/>
  </r>
  <r>
    <x v="0"/>
    <s v="Technology"/>
    <x v="4076"/>
    <n v="1"/>
    <n v="0"/>
    <x v="4743"/>
  </r>
  <r>
    <x v="3"/>
    <s v="Furniture"/>
    <x v="4077"/>
    <n v="3"/>
    <n v="0.4"/>
    <x v="4744"/>
  </r>
  <r>
    <x v="3"/>
    <s v="Furniture"/>
    <x v="4078"/>
    <n v="2"/>
    <n v="0.4"/>
    <x v="4745"/>
  </r>
  <r>
    <x v="3"/>
    <s v="Furniture"/>
    <x v="4079"/>
    <n v="2"/>
    <n v="0"/>
    <x v="4746"/>
  </r>
  <r>
    <x v="2"/>
    <s v="Office Supplies"/>
    <x v="2056"/>
    <n v="3"/>
    <n v="0.2"/>
    <x v="2236"/>
  </r>
  <r>
    <x v="0"/>
    <s v="Office Supplies"/>
    <x v="4080"/>
    <n v="2"/>
    <n v="0"/>
    <x v="4747"/>
  </r>
  <r>
    <x v="2"/>
    <s v="Office Supplies"/>
    <x v="657"/>
    <n v="4"/>
    <n v="0.2"/>
    <x v="4748"/>
  </r>
  <r>
    <x v="0"/>
    <s v="Technology"/>
    <x v="4081"/>
    <n v="5"/>
    <n v="0.2"/>
    <x v="4749"/>
  </r>
  <r>
    <x v="2"/>
    <s v="Office Supplies"/>
    <x v="4082"/>
    <n v="1"/>
    <n v="0.2"/>
    <x v="4750"/>
  </r>
  <r>
    <x v="1"/>
    <s v="Office Supplies"/>
    <x v="1030"/>
    <n v="7"/>
    <n v="0"/>
    <x v="4751"/>
  </r>
  <r>
    <x v="1"/>
    <s v="Technology"/>
    <x v="2302"/>
    <n v="3"/>
    <n v="0"/>
    <x v="4752"/>
  </r>
  <r>
    <x v="0"/>
    <s v="Office Supplies"/>
    <x v="1202"/>
    <n v="5"/>
    <n v="0.2"/>
    <x v="4753"/>
  </r>
  <r>
    <x v="0"/>
    <s v="Office Supplies"/>
    <x v="4083"/>
    <n v="3"/>
    <n v="0"/>
    <x v="4754"/>
  </r>
  <r>
    <x v="3"/>
    <s v="Furniture"/>
    <x v="4084"/>
    <n v="2"/>
    <n v="0.2"/>
    <x v="4755"/>
  </r>
  <r>
    <x v="0"/>
    <s v="Technology"/>
    <x v="4085"/>
    <n v="2"/>
    <n v="0.2"/>
    <x v="4756"/>
  </r>
  <r>
    <x v="2"/>
    <s v="Furniture"/>
    <x v="4086"/>
    <n v="3"/>
    <n v="0"/>
    <x v="4731"/>
  </r>
  <r>
    <x v="0"/>
    <s v="Technology"/>
    <x v="4087"/>
    <n v="3"/>
    <n v="0"/>
    <x v="4757"/>
  </r>
  <r>
    <x v="1"/>
    <s v="Technology"/>
    <x v="2750"/>
    <n v="3"/>
    <n v="0"/>
    <x v="3066"/>
  </r>
  <r>
    <x v="3"/>
    <s v="Office Supplies"/>
    <x v="4088"/>
    <n v="2"/>
    <n v="0"/>
    <x v="4758"/>
  </r>
  <r>
    <x v="0"/>
    <s v="Office Supplies"/>
    <x v="4089"/>
    <n v="1"/>
    <n v="0.2"/>
    <x v="4759"/>
  </r>
  <r>
    <x v="0"/>
    <s v="Office Supplies"/>
    <x v="678"/>
    <n v="1"/>
    <n v="0"/>
    <x v="1188"/>
  </r>
  <r>
    <x v="2"/>
    <s v="Office Supplies"/>
    <x v="2205"/>
    <n v="2"/>
    <n v="0.2"/>
    <x v="2411"/>
  </r>
  <r>
    <x v="2"/>
    <s v="Office Supplies"/>
    <x v="4090"/>
    <n v="9"/>
    <n v="0"/>
    <x v="4760"/>
  </r>
  <r>
    <x v="2"/>
    <s v="Office Supplies"/>
    <x v="1942"/>
    <n v="2"/>
    <n v="0"/>
    <x v="2106"/>
  </r>
  <r>
    <x v="0"/>
    <s v="Furniture"/>
    <x v="4091"/>
    <n v="6"/>
    <n v="0.2"/>
    <x v="4761"/>
  </r>
  <r>
    <x v="3"/>
    <s v="Office Supplies"/>
    <x v="4092"/>
    <n v="4"/>
    <n v="0"/>
    <x v="4762"/>
  </r>
  <r>
    <x v="2"/>
    <s v="Office Supplies"/>
    <x v="4093"/>
    <n v="1"/>
    <n v="0.2"/>
    <x v="4763"/>
  </r>
  <r>
    <x v="0"/>
    <s v="Office Supplies"/>
    <x v="4094"/>
    <n v="2"/>
    <n v="0.2"/>
    <x v="4764"/>
  </r>
  <r>
    <x v="2"/>
    <s v="Office Supplies"/>
    <x v="4095"/>
    <n v="3"/>
    <n v="0.2"/>
    <x v="4765"/>
  </r>
  <r>
    <x v="3"/>
    <s v="Office Supplies"/>
    <x v="2257"/>
    <n v="2"/>
    <n v="0.7"/>
    <x v="2477"/>
  </r>
  <r>
    <x v="0"/>
    <s v="Furniture"/>
    <x v="4096"/>
    <n v="1"/>
    <n v="0.2"/>
    <x v="4766"/>
  </r>
  <r>
    <x v="0"/>
    <s v="Office Supplies"/>
    <x v="4097"/>
    <n v="1"/>
    <n v="0"/>
    <x v="4767"/>
  </r>
  <r>
    <x v="2"/>
    <s v="Office Supplies"/>
    <x v="4098"/>
    <n v="10"/>
    <n v="0"/>
    <x v="4768"/>
  </r>
  <r>
    <x v="0"/>
    <s v="Furniture"/>
    <x v="2747"/>
    <n v="3"/>
    <n v="0"/>
    <x v="4769"/>
  </r>
  <r>
    <x v="0"/>
    <s v="Office Supplies"/>
    <x v="4099"/>
    <n v="5"/>
    <n v="0"/>
    <x v="4770"/>
  </r>
  <r>
    <x v="3"/>
    <s v="Office Supplies"/>
    <x v="211"/>
    <n v="5"/>
    <n v="0"/>
    <x v="212"/>
  </r>
  <r>
    <x v="1"/>
    <s v="Furniture"/>
    <x v="4100"/>
    <n v="2"/>
    <n v="0"/>
    <x v="4771"/>
  </r>
  <r>
    <x v="3"/>
    <s v="Furniture"/>
    <x v="4101"/>
    <n v="2"/>
    <n v="0"/>
    <x v="4772"/>
  </r>
  <r>
    <x v="2"/>
    <s v="Technology"/>
    <x v="3597"/>
    <n v="2"/>
    <n v="0.2"/>
    <x v="4126"/>
  </r>
  <r>
    <x v="3"/>
    <s v="Office Supplies"/>
    <x v="4102"/>
    <n v="4"/>
    <n v="0"/>
    <x v="4773"/>
  </r>
  <r>
    <x v="2"/>
    <s v="Furniture"/>
    <x v="4103"/>
    <n v="5"/>
    <n v="0"/>
    <x v="4774"/>
  </r>
  <r>
    <x v="3"/>
    <s v="Technology"/>
    <x v="2278"/>
    <n v="3"/>
    <n v="0"/>
    <x v="4775"/>
  </r>
  <r>
    <x v="2"/>
    <s v="Office Supplies"/>
    <x v="2"/>
    <n v="2"/>
    <n v="0.2"/>
    <x v="2683"/>
  </r>
  <r>
    <x v="1"/>
    <s v="Office Supplies"/>
    <x v="607"/>
    <n v="7"/>
    <n v="0.7"/>
    <x v="626"/>
  </r>
  <r>
    <x v="0"/>
    <s v="Furniture"/>
    <x v="4104"/>
    <n v="5"/>
    <n v="0"/>
    <x v="4776"/>
  </r>
  <r>
    <x v="0"/>
    <s v="Office Supplies"/>
    <x v="4054"/>
    <n v="2"/>
    <n v="0"/>
    <x v="4777"/>
  </r>
  <r>
    <x v="1"/>
    <s v="Office Supplies"/>
    <x v="77"/>
    <n v="3"/>
    <n v="0.2"/>
    <x v="77"/>
  </r>
  <r>
    <x v="1"/>
    <s v="Office Supplies"/>
    <x v="309"/>
    <n v="6"/>
    <n v="0.7"/>
    <x v="314"/>
  </r>
  <r>
    <x v="2"/>
    <s v="Office Supplies"/>
    <x v="4105"/>
    <n v="9"/>
    <n v="0.2"/>
    <x v="4778"/>
  </r>
  <r>
    <x v="2"/>
    <s v="Office Supplies"/>
    <x v="455"/>
    <n v="3"/>
    <n v="0.2"/>
    <x v="462"/>
  </r>
  <r>
    <x v="2"/>
    <s v="Technology"/>
    <x v="106"/>
    <n v="3"/>
    <n v="0.2"/>
    <x v="4779"/>
  </r>
  <r>
    <x v="0"/>
    <s v="Office Supplies"/>
    <x v="2379"/>
    <n v="3"/>
    <n v="0"/>
    <x v="4780"/>
  </r>
  <r>
    <x v="0"/>
    <s v="Office Supplies"/>
    <x v="199"/>
    <n v="2"/>
    <n v="0.2"/>
    <x v="200"/>
  </r>
  <r>
    <x v="0"/>
    <s v="Technology"/>
    <x v="4106"/>
    <n v="3"/>
    <n v="0.2"/>
    <x v="4781"/>
  </r>
  <r>
    <x v="2"/>
    <s v="Technology"/>
    <x v="4107"/>
    <n v="1"/>
    <n v="0"/>
    <x v="4782"/>
  </r>
  <r>
    <x v="3"/>
    <s v="Office Supplies"/>
    <x v="4108"/>
    <n v="6"/>
    <n v="0.2"/>
    <x v="4783"/>
  </r>
  <r>
    <x v="1"/>
    <s v="Office Supplies"/>
    <x v="3809"/>
    <n v="2"/>
    <n v="0.2"/>
    <x v="4395"/>
  </r>
  <r>
    <x v="3"/>
    <s v="Office Supplies"/>
    <x v="1888"/>
    <n v="6"/>
    <n v="0"/>
    <x v="2047"/>
  </r>
  <r>
    <x v="0"/>
    <s v="Office Supplies"/>
    <x v="4109"/>
    <n v="3"/>
    <n v="0.2"/>
    <x v="4784"/>
  </r>
  <r>
    <x v="1"/>
    <s v="Office Supplies"/>
    <x v="77"/>
    <n v="3"/>
    <n v="0.2"/>
    <x v="4785"/>
  </r>
  <r>
    <x v="0"/>
    <s v="Office Supplies"/>
    <x v="1193"/>
    <n v="3"/>
    <n v="0"/>
    <x v="1276"/>
  </r>
  <r>
    <x v="2"/>
    <s v="Technology"/>
    <x v="2337"/>
    <n v="4"/>
    <n v="0.2"/>
    <x v="2568"/>
  </r>
  <r>
    <x v="1"/>
    <s v="Office Supplies"/>
    <x v="495"/>
    <n v="5"/>
    <n v="0"/>
    <x v="4786"/>
  </r>
  <r>
    <x v="0"/>
    <s v="Technology"/>
    <x v="3403"/>
    <n v="5"/>
    <n v="0"/>
    <x v="3882"/>
  </r>
  <r>
    <x v="2"/>
    <s v="Office Supplies"/>
    <x v="4110"/>
    <n v="1"/>
    <n v="0"/>
    <x v="4787"/>
  </r>
  <r>
    <x v="3"/>
    <s v="Office Supplies"/>
    <x v="2423"/>
    <n v="3"/>
    <n v="0.7"/>
    <x v="2676"/>
  </r>
  <r>
    <x v="3"/>
    <s v="Office Supplies"/>
    <x v="4111"/>
    <n v="9"/>
    <n v="0"/>
    <x v="4788"/>
  </r>
  <r>
    <x v="3"/>
    <s v="Office Supplies"/>
    <x v="199"/>
    <n v="2"/>
    <n v="0.2"/>
    <x v="200"/>
  </r>
  <r>
    <x v="3"/>
    <s v="Office Supplies"/>
    <x v="4112"/>
    <n v="3"/>
    <n v="0.2"/>
    <x v="4789"/>
  </r>
  <r>
    <x v="3"/>
    <s v="Office Supplies"/>
    <x v="4113"/>
    <n v="6"/>
    <n v="0.7"/>
    <x v="4790"/>
  </r>
  <r>
    <x v="2"/>
    <s v="Office Supplies"/>
    <x v="865"/>
    <n v="3"/>
    <n v="0.2"/>
    <x v="4791"/>
  </r>
  <r>
    <x v="2"/>
    <s v="Furniture"/>
    <x v="3884"/>
    <n v="5"/>
    <n v="0.6"/>
    <x v="4792"/>
  </r>
  <r>
    <x v="1"/>
    <s v="Technology"/>
    <x v="4114"/>
    <n v="5"/>
    <n v="0.2"/>
    <x v="4793"/>
  </r>
  <r>
    <x v="3"/>
    <s v="Furniture"/>
    <x v="609"/>
    <n v="3"/>
    <n v="0.3"/>
    <x v="4794"/>
  </r>
  <r>
    <x v="0"/>
    <s v="Office Supplies"/>
    <x v="1146"/>
    <n v="2"/>
    <n v="0"/>
    <x v="1225"/>
  </r>
  <r>
    <x v="0"/>
    <s v="Office Supplies"/>
    <x v="1445"/>
    <n v="4"/>
    <n v="0.2"/>
    <x v="4795"/>
  </r>
  <r>
    <x v="2"/>
    <s v="Technology"/>
    <x v="2871"/>
    <n v="5"/>
    <n v="0"/>
    <x v="3217"/>
  </r>
  <r>
    <x v="2"/>
    <s v="Technology"/>
    <x v="4115"/>
    <n v="5"/>
    <n v="0.2"/>
    <x v="4796"/>
  </r>
  <r>
    <x v="2"/>
    <s v="Furniture"/>
    <x v="2022"/>
    <n v="2"/>
    <n v="0"/>
    <x v="3864"/>
  </r>
  <r>
    <x v="3"/>
    <s v="Furniture"/>
    <x v="4116"/>
    <n v="4"/>
    <n v="0"/>
    <x v="4797"/>
  </r>
  <r>
    <x v="2"/>
    <s v="Technology"/>
    <x v="4117"/>
    <n v="7"/>
    <n v="0"/>
    <x v="4798"/>
  </r>
  <r>
    <x v="1"/>
    <s v="Office Supplies"/>
    <x v="2631"/>
    <n v="4"/>
    <n v="0"/>
    <x v="3665"/>
  </r>
  <r>
    <x v="1"/>
    <s v="Office Supplies"/>
    <x v="3457"/>
    <n v="4"/>
    <n v="0"/>
    <x v="4799"/>
  </r>
  <r>
    <x v="0"/>
    <s v="Office Supplies"/>
    <x v="31"/>
    <n v="3"/>
    <n v="0"/>
    <x v="2347"/>
  </r>
  <r>
    <x v="1"/>
    <s v="Office Supplies"/>
    <x v="2582"/>
    <n v="5"/>
    <n v="0"/>
    <x v="4800"/>
  </r>
  <r>
    <x v="2"/>
    <s v="Furniture"/>
    <x v="4118"/>
    <n v="3"/>
    <n v="0"/>
    <x v="4801"/>
  </r>
  <r>
    <x v="0"/>
    <s v="Office Supplies"/>
    <x v="31"/>
    <n v="3"/>
    <n v="0"/>
    <x v="2347"/>
  </r>
  <r>
    <x v="3"/>
    <s v="Office Supplies"/>
    <x v="4119"/>
    <n v="6"/>
    <n v="0"/>
    <x v="4802"/>
  </r>
  <r>
    <x v="2"/>
    <s v="Furniture"/>
    <x v="4120"/>
    <n v="5"/>
    <n v="0"/>
    <x v="4803"/>
  </r>
  <r>
    <x v="3"/>
    <s v="Office Supplies"/>
    <x v="4121"/>
    <n v="2"/>
    <n v="0"/>
    <x v="4804"/>
  </r>
  <r>
    <x v="3"/>
    <s v="Technology"/>
    <x v="4122"/>
    <n v="3"/>
    <n v="0"/>
    <x v="4805"/>
  </r>
  <r>
    <x v="2"/>
    <s v="Office Supplies"/>
    <x v="4123"/>
    <n v="2"/>
    <n v="0"/>
    <x v="4806"/>
  </r>
  <r>
    <x v="0"/>
    <s v="Office Supplies"/>
    <x v="4124"/>
    <n v="7"/>
    <n v="0"/>
    <x v="4807"/>
  </r>
  <r>
    <x v="0"/>
    <s v="Office Supplies"/>
    <x v="395"/>
    <n v="5"/>
    <n v="0"/>
    <x v="487"/>
  </r>
  <r>
    <x v="1"/>
    <s v="Office Supplies"/>
    <x v="1571"/>
    <n v="1"/>
    <n v="0.2"/>
    <x v="4808"/>
  </r>
  <r>
    <x v="3"/>
    <s v="Furniture"/>
    <x v="4125"/>
    <n v="5"/>
    <n v="0"/>
    <x v="4809"/>
  </r>
  <r>
    <x v="1"/>
    <s v="Furniture"/>
    <x v="4126"/>
    <n v="4"/>
    <n v="0"/>
    <x v="4810"/>
  </r>
  <r>
    <x v="0"/>
    <s v="Office Supplies"/>
    <x v="4127"/>
    <n v="5"/>
    <n v="0"/>
    <x v="4811"/>
  </r>
  <r>
    <x v="2"/>
    <s v="Technology"/>
    <x v="4128"/>
    <n v="3"/>
    <n v="0.2"/>
    <x v="4812"/>
  </r>
  <r>
    <x v="0"/>
    <s v="Office Supplies"/>
    <x v="4129"/>
    <n v="2"/>
    <n v="0"/>
    <x v="4813"/>
  </r>
  <r>
    <x v="3"/>
    <s v="Office Supplies"/>
    <x v="678"/>
    <n v="1"/>
    <n v="0"/>
    <x v="705"/>
  </r>
  <r>
    <x v="1"/>
    <s v="Office Supplies"/>
    <x v="4130"/>
    <n v="9"/>
    <n v="0.7"/>
    <x v="4814"/>
  </r>
  <r>
    <x v="0"/>
    <s v="Furniture"/>
    <x v="4131"/>
    <n v="7"/>
    <n v="0.2"/>
    <x v="4815"/>
  </r>
  <r>
    <x v="0"/>
    <s v="Office Supplies"/>
    <x v="3311"/>
    <n v="4"/>
    <n v="0"/>
    <x v="4816"/>
  </r>
  <r>
    <x v="1"/>
    <s v="Office Supplies"/>
    <x v="4132"/>
    <n v="2"/>
    <n v="0.7"/>
    <x v="4817"/>
  </r>
  <r>
    <x v="0"/>
    <s v="Office Supplies"/>
    <x v="10"/>
    <n v="3"/>
    <n v="0.2"/>
    <x v="10"/>
  </r>
  <r>
    <x v="0"/>
    <s v="Technology"/>
    <x v="4133"/>
    <n v="6"/>
    <n v="0"/>
    <x v="4818"/>
  </r>
  <r>
    <x v="3"/>
    <s v="Office Supplies"/>
    <x v="667"/>
    <n v="2"/>
    <n v="0.7"/>
    <x v="4819"/>
  </r>
  <r>
    <x v="3"/>
    <s v="Technology"/>
    <x v="4134"/>
    <n v="3"/>
    <n v="0"/>
    <x v="4820"/>
  </r>
  <r>
    <x v="2"/>
    <s v="Technology"/>
    <x v="4135"/>
    <n v="1"/>
    <n v="0.2"/>
    <x v="4821"/>
  </r>
  <r>
    <x v="1"/>
    <s v="Office Supplies"/>
    <x v="3448"/>
    <n v="3"/>
    <n v="0"/>
    <x v="3935"/>
  </r>
  <r>
    <x v="2"/>
    <s v="Technology"/>
    <x v="4136"/>
    <n v="1"/>
    <n v="0.2"/>
    <x v="4822"/>
  </r>
  <r>
    <x v="3"/>
    <s v="Office Supplies"/>
    <x v="143"/>
    <n v="2"/>
    <n v="0"/>
    <x v="55"/>
  </r>
  <r>
    <x v="2"/>
    <s v="Office Supplies"/>
    <x v="1638"/>
    <n v="2"/>
    <n v="0"/>
    <x v="4161"/>
  </r>
  <r>
    <x v="3"/>
    <s v="Office Supplies"/>
    <x v="903"/>
    <n v="5"/>
    <n v="0"/>
    <x v="947"/>
  </r>
  <r>
    <x v="3"/>
    <s v="Office Supplies"/>
    <x v="28"/>
    <n v="6"/>
    <n v="0.2"/>
    <x v="28"/>
  </r>
  <r>
    <x v="2"/>
    <s v="Office Supplies"/>
    <x v="4137"/>
    <n v="3"/>
    <n v="0"/>
    <x v="4823"/>
  </r>
  <r>
    <x v="0"/>
    <s v="Technology"/>
    <x v="4138"/>
    <n v="2"/>
    <n v="0.2"/>
    <x v="4824"/>
  </r>
  <r>
    <x v="3"/>
    <s v="Office Supplies"/>
    <x v="1862"/>
    <n v="2"/>
    <n v="0.2"/>
    <x v="2017"/>
  </r>
  <r>
    <x v="1"/>
    <s v="Office Supplies"/>
    <x v="955"/>
    <n v="6"/>
    <n v="0.7"/>
    <x v="4825"/>
  </r>
  <r>
    <x v="0"/>
    <s v="Office Supplies"/>
    <x v="708"/>
    <n v="3"/>
    <n v="0.2"/>
    <x v="4826"/>
  </r>
  <r>
    <x v="3"/>
    <s v="Office Supplies"/>
    <x v="2952"/>
    <n v="1"/>
    <n v="0"/>
    <x v="3318"/>
  </r>
  <r>
    <x v="2"/>
    <s v="Furniture"/>
    <x v="3332"/>
    <n v="3"/>
    <n v="0"/>
    <x v="3791"/>
  </r>
  <r>
    <x v="2"/>
    <s v="Office Supplies"/>
    <x v="3668"/>
    <n v="2"/>
    <n v="0.2"/>
    <x v="4214"/>
  </r>
  <r>
    <x v="1"/>
    <s v="Office Supplies"/>
    <x v="4139"/>
    <n v="2"/>
    <n v="0.2"/>
    <x v="4827"/>
  </r>
  <r>
    <x v="1"/>
    <s v="Technology"/>
    <x v="1667"/>
    <n v="4"/>
    <n v="0.2"/>
    <x v="1797"/>
  </r>
  <r>
    <x v="0"/>
    <s v="Office Supplies"/>
    <x v="491"/>
    <n v="4"/>
    <n v="0.2"/>
    <x v="4828"/>
  </r>
  <r>
    <x v="2"/>
    <s v="Furniture"/>
    <x v="4140"/>
    <n v="11"/>
    <n v="0"/>
    <x v="4829"/>
  </r>
  <r>
    <x v="0"/>
    <s v="Technology"/>
    <x v="4141"/>
    <n v="6"/>
    <n v="0.7"/>
    <x v="4830"/>
  </r>
  <r>
    <x v="3"/>
    <s v="Office Supplies"/>
    <x v="4142"/>
    <n v="3"/>
    <n v="0.7"/>
    <x v="4831"/>
  </r>
  <r>
    <x v="2"/>
    <s v="Furniture"/>
    <x v="4022"/>
    <n v="2"/>
    <n v="0.3"/>
    <x v="4672"/>
  </r>
  <r>
    <x v="0"/>
    <s v="Furniture"/>
    <x v="1937"/>
    <n v="6"/>
    <n v="0.2"/>
    <x v="4832"/>
  </r>
  <r>
    <x v="3"/>
    <s v="Office Supplies"/>
    <x v="745"/>
    <n v="2"/>
    <n v="0"/>
    <x v="776"/>
  </r>
  <r>
    <x v="0"/>
    <s v="Office Supplies"/>
    <x v="4143"/>
    <n v="2"/>
    <n v="0.2"/>
    <x v="4833"/>
  </r>
  <r>
    <x v="2"/>
    <s v="Office Supplies"/>
    <x v="4144"/>
    <n v="3"/>
    <n v="0.2"/>
    <x v="4834"/>
  </r>
  <r>
    <x v="3"/>
    <s v="Technology"/>
    <x v="4145"/>
    <n v="4"/>
    <n v="0"/>
    <x v="4835"/>
  </r>
  <r>
    <x v="2"/>
    <s v="Office Supplies"/>
    <x v="4146"/>
    <n v="7"/>
    <n v="0.8"/>
    <x v="4836"/>
  </r>
  <r>
    <x v="3"/>
    <s v="Office Supplies"/>
    <x v="4147"/>
    <n v="13"/>
    <n v="0"/>
    <x v="4837"/>
  </r>
  <r>
    <x v="1"/>
    <s v="Technology"/>
    <x v="20"/>
    <n v="2"/>
    <n v="0.2"/>
    <x v="20"/>
  </r>
  <r>
    <x v="0"/>
    <s v="Technology"/>
    <x v="4148"/>
    <n v="5"/>
    <n v="0.2"/>
    <x v="4838"/>
  </r>
  <r>
    <x v="3"/>
    <s v="Office Supplies"/>
    <x v="1120"/>
    <n v="6"/>
    <n v="0"/>
    <x v="4839"/>
  </r>
  <r>
    <x v="1"/>
    <s v="Office Supplies"/>
    <x v="4149"/>
    <n v="9"/>
    <n v="0"/>
    <x v="4840"/>
  </r>
  <r>
    <x v="0"/>
    <s v="Technology"/>
    <x v="4150"/>
    <n v="3"/>
    <n v="0.2"/>
    <x v="4841"/>
  </r>
  <r>
    <x v="3"/>
    <s v="Furniture"/>
    <x v="4151"/>
    <n v="3"/>
    <n v="0"/>
    <x v="4842"/>
  </r>
  <r>
    <x v="3"/>
    <s v="Office Supplies"/>
    <x v="4152"/>
    <n v="4"/>
    <n v="0.2"/>
    <x v="4843"/>
  </r>
  <r>
    <x v="2"/>
    <s v="Office Supplies"/>
    <x v="77"/>
    <n v="3"/>
    <n v="0.2"/>
    <x v="77"/>
  </r>
  <r>
    <x v="2"/>
    <s v="Office Supplies"/>
    <x v="36"/>
    <n v="8"/>
    <n v="0"/>
    <x v="36"/>
  </r>
  <r>
    <x v="3"/>
    <s v="Furniture"/>
    <x v="4153"/>
    <n v="1"/>
    <n v="0.4"/>
    <x v="4844"/>
  </r>
  <r>
    <x v="2"/>
    <s v="Technology"/>
    <x v="1260"/>
    <n v="3"/>
    <n v="0.2"/>
    <x v="1349"/>
  </r>
  <r>
    <x v="3"/>
    <s v="Furniture"/>
    <x v="4154"/>
    <n v="2"/>
    <n v="0.2"/>
    <x v="4845"/>
  </r>
  <r>
    <x v="2"/>
    <s v="Technology"/>
    <x v="4155"/>
    <n v="4"/>
    <n v="0.2"/>
    <x v="4846"/>
  </r>
  <r>
    <x v="3"/>
    <s v="Office Supplies"/>
    <x v="15"/>
    <n v="1"/>
    <n v="0.2"/>
    <x v="15"/>
  </r>
  <r>
    <x v="3"/>
    <s v="Office Supplies"/>
    <x v="3272"/>
    <n v="2"/>
    <n v="0"/>
    <x v="4847"/>
  </r>
  <r>
    <x v="2"/>
    <s v="Technology"/>
    <x v="4156"/>
    <n v="3"/>
    <n v="0.2"/>
    <x v="4848"/>
  </r>
  <r>
    <x v="0"/>
    <s v="Office Supplies"/>
    <x v="2083"/>
    <n v="4"/>
    <n v="0.2"/>
    <x v="2265"/>
  </r>
  <r>
    <x v="0"/>
    <s v="Office Supplies"/>
    <x v="4157"/>
    <n v="14"/>
    <n v="0"/>
    <x v="4849"/>
  </r>
  <r>
    <x v="2"/>
    <s v="Office Supplies"/>
    <x v="595"/>
    <n v="4"/>
    <n v="0.2"/>
    <x v="4850"/>
  </r>
  <r>
    <x v="2"/>
    <s v="Office Supplies"/>
    <x v="539"/>
    <n v="2"/>
    <n v="0.2"/>
    <x v="550"/>
  </r>
  <r>
    <x v="0"/>
    <s v="Office Supplies"/>
    <x v="1971"/>
    <n v="3"/>
    <n v="0.2"/>
    <x v="4851"/>
  </r>
  <r>
    <x v="2"/>
    <s v="Office Supplies"/>
    <x v="4158"/>
    <n v="9"/>
    <n v="0.8"/>
    <x v="4852"/>
  </r>
  <r>
    <x v="1"/>
    <s v="Furniture"/>
    <x v="4159"/>
    <n v="8"/>
    <n v="0.2"/>
    <x v="4853"/>
  </r>
  <r>
    <x v="1"/>
    <s v="Office Supplies"/>
    <x v="4160"/>
    <n v="5"/>
    <n v="0"/>
    <x v="4854"/>
  </r>
  <r>
    <x v="2"/>
    <s v="Office Supplies"/>
    <x v="3436"/>
    <n v="4"/>
    <n v="0.2"/>
    <x v="4855"/>
  </r>
  <r>
    <x v="2"/>
    <s v="Office Supplies"/>
    <x v="4161"/>
    <n v="6"/>
    <n v="0.2"/>
    <x v="4856"/>
  </r>
  <r>
    <x v="3"/>
    <s v="Furniture"/>
    <x v="74"/>
    <n v="1"/>
    <n v="0"/>
    <x v="4857"/>
  </r>
  <r>
    <x v="3"/>
    <s v="Furniture"/>
    <x v="4162"/>
    <n v="5"/>
    <n v="0.1"/>
    <x v="4858"/>
  </r>
  <r>
    <x v="2"/>
    <s v="Office Supplies"/>
    <x v="4163"/>
    <n v="4"/>
    <n v="0.2"/>
    <x v="4859"/>
  </r>
  <r>
    <x v="3"/>
    <s v="Office Supplies"/>
    <x v="2210"/>
    <n v="2"/>
    <n v="0.2"/>
    <x v="2417"/>
  </r>
  <r>
    <x v="2"/>
    <s v="Office Supplies"/>
    <x v="4164"/>
    <n v="5"/>
    <n v="0"/>
    <x v="4860"/>
  </r>
  <r>
    <x v="0"/>
    <s v="Furniture"/>
    <x v="4165"/>
    <n v="3"/>
    <n v="0.2"/>
    <x v="4861"/>
  </r>
  <r>
    <x v="0"/>
    <s v="Office Supplies"/>
    <x v="4166"/>
    <n v="7"/>
    <n v="0.2"/>
    <x v="4862"/>
  </r>
  <r>
    <x v="3"/>
    <s v="Office Supplies"/>
    <x v="4167"/>
    <n v="9"/>
    <n v="0"/>
    <x v="4863"/>
  </r>
  <r>
    <x v="3"/>
    <s v="Office Supplies"/>
    <x v="4168"/>
    <n v="5"/>
    <n v="0.2"/>
    <x v="4864"/>
  </r>
  <r>
    <x v="0"/>
    <s v="Furniture"/>
    <x v="4169"/>
    <n v="4"/>
    <n v="0.2"/>
    <x v="4865"/>
  </r>
  <r>
    <x v="3"/>
    <s v="Office Supplies"/>
    <x v="4170"/>
    <n v="1"/>
    <n v="0.7"/>
    <x v="4866"/>
  </r>
  <r>
    <x v="0"/>
    <s v="Office Supplies"/>
    <x v="2887"/>
    <n v="5"/>
    <n v="0"/>
    <x v="3238"/>
  </r>
  <r>
    <x v="3"/>
    <s v="Technology"/>
    <x v="1468"/>
    <n v="2"/>
    <n v="0"/>
    <x v="4867"/>
  </r>
  <r>
    <x v="0"/>
    <s v="Office Supplies"/>
    <x v="4171"/>
    <n v="2"/>
    <n v="0.2"/>
    <x v="4868"/>
  </r>
  <r>
    <x v="0"/>
    <s v="Office Supplies"/>
    <x v="4172"/>
    <n v="13"/>
    <n v="0.2"/>
    <x v="4869"/>
  </r>
  <r>
    <x v="2"/>
    <s v="Office Supplies"/>
    <x v="199"/>
    <n v="2"/>
    <n v="0.2"/>
    <x v="200"/>
  </r>
  <r>
    <x v="0"/>
    <s v="Office Supplies"/>
    <x v="4173"/>
    <n v="2"/>
    <n v="0.2"/>
    <x v="4870"/>
  </r>
  <r>
    <x v="3"/>
    <s v="Office Supplies"/>
    <x v="4174"/>
    <n v="1"/>
    <n v="0"/>
    <x v="4871"/>
  </r>
  <r>
    <x v="3"/>
    <s v="Office Supplies"/>
    <x v="4175"/>
    <n v="3"/>
    <n v="0.2"/>
    <x v="4872"/>
  </r>
  <r>
    <x v="0"/>
    <s v="Office Supplies"/>
    <x v="4176"/>
    <n v="5"/>
    <n v="0.2"/>
    <x v="4873"/>
  </r>
  <r>
    <x v="3"/>
    <s v="Office Supplies"/>
    <x v="1131"/>
    <n v="3"/>
    <n v="0"/>
    <x v="1589"/>
  </r>
  <r>
    <x v="1"/>
    <s v="Office Supplies"/>
    <x v="4177"/>
    <n v="4"/>
    <n v="0.7"/>
    <x v="4874"/>
  </r>
  <r>
    <x v="3"/>
    <s v="Furniture"/>
    <x v="4178"/>
    <n v="3"/>
    <n v="0.1"/>
    <x v="1331"/>
  </r>
  <r>
    <x v="0"/>
    <s v="Technology"/>
    <x v="4179"/>
    <n v="2"/>
    <n v="0.7"/>
    <x v="4875"/>
  </r>
  <r>
    <x v="1"/>
    <s v="Furniture"/>
    <x v="4180"/>
    <n v="3"/>
    <n v="0.45"/>
    <x v="4876"/>
  </r>
  <r>
    <x v="2"/>
    <s v="Office Supplies"/>
    <x v="4181"/>
    <n v="2"/>
    <n v="0.8"/>
    <x v="4877"/>
  </r>
  <r>
    <x v="0"/>
    <s v="Office Supplies"/>
    <x v="24"/>
    <n v="6"/>
    <n v="0"/>
    <x v="261"/>
  </r>
  <r>
    <x v="0"/>
    <s v="Furniture"/>
    <x v="4182"/>
    <n v="4"/>
    <n v="0.2"/>
    <x v="4878"/>
  </r>
  <r>
    <x v="1"/>
    <s v="Technology"/>
    <x v="867"/>
    <n v="3"/>
    <n v="0.2"/>
    <x v="1431"/>
  </r>
  <r>
    <x v="0"/>
    <s v="Technology"/>
    <x v="1714"/>
    <n v="2"/>
    <n v="0"/>
    <x v="4879"/>
  </r>
  <r>
    <x v="0"/>
    <s v="Technology"/>
    <x v="4183"/>
    <n v="3"/>
    <n v="0.2"/>
    <x v="4880"/>
  </r>
  <r>
    <x v="2"/>
    <s v="Technology"/>
    <x v="1037"/>
    <n v="1"/>
    <n v="0.2"/>
    <x v="4881"/>
  </r>
  <r>
    <x v="2"/>
    <s v="Office Supplies"/>
    <x v="1413"/>
    <n v="3"/>
    <n v="0.2"/>
    <x v="1518"/>
  </r>
  <r>
    <x v="3"/>
    <s v="Office Supplies"/>
    <x v="2126"/>
    <n v="1"/>
    <n v="0"/>
    <x v="4882"/>
  </r>
  <r>
    <x v="0"/>
    <s v="Furniture"/>
    <x v="4184"/>
    <n v="7"/>
    <n v="0.2"/>
    <x v="4883"/>
  </r>
  <r>
    <x v="2"/>
    <s v="Office Supplies"/>
    <x v="4185"/>
    <n v="4"/>
    <n v="0.2"/>
    <x v="4884"/>
  </r>
  <r>
    <x v="2"/>
    <s v="Office Supplies"/>
    <x v="61"/>
    <n v="9"/>
    <n v="0.2"/>
    <x v="4885"/>
  </r>
  <r>
    <x v="3"/>
    <s v="Technology"/>
    <x v="545"/>
    <n v="2"/>
    <n v="0.2"/>
    <x v="794"/>
  </r>
  <r>
    <x v="0"/>
    <s v="Office Supplies"/>
    <x v="4186"/>
    <n v="4"/>
    <n v="0"/>
    <x v="4886"/>
  </r>
  <r>
    <x v="3"/>
    <s v="Furniture"/>
    <x v="4187"/>
    <n v="2"/>
    <n v="0.2"/>
    <x v="4887"/>
  </r>
  <r>
    <x v="0"/>
    <s v="Office Supplies"/>
    <x v="4188"/>
    <n v="2"/>
    <n v="0"/>
    <x v="4888"/>
  </r>
  <r>
    <x v="0"/>
    <s v="Office Supplies"/>
    <x v="4189"/>
    <n v="3"/>
    <n v="0"/>
    <x v="4889"/>
  </r>
  <r>
    <x v="2"/>
    <s v="Office Supplies"/>
    <x v="452"/>
    <n v="3"/>
    <n v="0"/>
    <x v="459"/>
  </r>
  <r>
    <x v="3"/>
    <s v="Office Supplies"/>
    <x v="1995"/>
    <n v="10"/>
    <n v="0"/>
    <x v="2169"/>
  </r>
  <r>
    <x v="3"/>
    <s v="Office Supplies"/>
    <x v="2160"/>
    <n v="2"/>
    <n v="0.2"/>
    <x v="2353"/>
  </r>
  <r>
    <x v="1"/>
    <s v="Office Supplies"/>
    <x v="4190"/>
    <n v="7"/>
    <n v="0.2"/>
    <x v="4890"/>
  </r>
  <r>
    <x v="2"/>
    <s v="Office Supplies"/>
    <x v="68"/>
    <n v="4"/>
    <n v="0.2"/>
    <x v="68"/>
  </r>
  <r>
    <x v="3"/>
    <s v="Furniture"/>
    <x v="974"/>
    <n v="2"/>
    <n v="0"/>
    <x v="3729"/>
  </r>
  <r>
    <x v="0"/>
    <s v="Furniture"/>
    <x v="4191"/>
    <n v="10"/>
    <n v="0"/>
    <x v="4891"/>
  </r>
  <r>
    <x v="2"/>
    <s v="Office Supplies"/>
    <x v="3428"/>
    <n v="2"/>
    <n v="0.2"/>
    <x v="3910"/>
  </r>
  <r>
    <x v="2"/>
    <s v="Office Supplies"/>
    <x v="4192"/>
    <n v="4"/>
    <n v="0.2"/>
    <x v="4892"/>
  </r>
  <r>
    <x v="1"/>
    <s v="Office Supplies"/>
    <x v="3731"/>
    <n v="5"/>
    <n v="0"/>
    <x v="4893"/>
  </r>
  <r>
    <x v="3"/>
    <s v="Technology"/>
    <x v="4193"/>
    <n v="6"/>
    <n v="0"/>
    <x v="4894"/>
  </r>
  <r>
    <x v="3"/>
    <s v="Office Supplies"/>
    <x v="4194"/>
    <n v="4"/>
    <n v="0"/>
    <x v="4895"/>
  </r>
  <r>
    <x v="1"/>
    <s v="Technology"/>
    <x v="4195"/>
    <n v="3"/>
    <n v="0"/>
    <x v="4896"/>
  </r>
  <r>
    <x v="2"/>
    <s v="Office Supplies"/>
    <x v="4196"/>
    <n v="7"/>
    <n v="0.8"/>
    <x v="4897"/>
  </r>
  <r>
    <x v="0"/>
    <s v="Office Supplies"/>
    <x v="1834"/>
    <n v="3"/>
    <n v="0"/>
    <x v="2640"/>
  </r>
  <r>
    <x v="3"/>
    <s v="Furniture"/>
    <x v="4197"/>
    <n v="3"/>
    <n v="0"/>
    <x v="4898"/>
  </r>
  <r>
    <x v="3"/>
    <s v="Technology"/>
    <x v="4198"/>
    <n v="2"/>
    <n v="0.4"/>
    <x v="4899"/>
  </r>
  <r>
    <x v="2"/>
    <s v="Technology"/>
    <x v="544"/>
    <n v="2"/>
    <n v="0.2"/>
    <x v="4900"/>
  </r>
  <r>
    <x v="3"/>
    <s v="Office Supplies"/>
    <x v="4199"/>
    <n v="2"/>
    <n v="0.2"/>
    <x v="4901"/>
  </r>
  <r>
    <x v="2"/>
    <s v="Office Supplies"/>
    <x v="4200"/>
    <n v="2"/>
    <n v="0"/>
    <x v="4902"/>
  </r>
  <r>
    <x v="3"/>
    <s v="Office Supplies"/>
    <x v="4201"/>
    <n v="6"/>
    <n v="0"/>
    <x v="4903"/>
  </r>
  <r>
    <x v="2"/>
    <s v="Office Supplies"/>
    <x v="199"/>
    <n v="2"/>
    <n v="0.2"/>
    <x v="200"/>
  </r>
  <r>
    <x v="2"/>
    <s v="Technology"/>
    <x v="4202"/>
    <n v="3"/>
    <n v="0.2"/>
    <x v="4904"/>
  </r>
  <r>
    <x v="0"/>
    <s v="Office Supplies"/>
    <x v="4203"/>
    <n v="6"/>
    <n v="0"/>
    <x v="4905"/>
  </r>
  <r>
    <x v="1"/>
    <s v="Technology"/>
    <x v="3234"/>
    <n v="6"/>
    <n v="0"/>
    <x v="4906"/>
  </r>
  <r>
    <x v="3"/>
    <s v="Office Supplies"/>
    <x v="4204"/>
    <n v="9"/>
    <n v="0"/>
    <x v="4907"/>
  </r>
  <r>
    <x v="0"/>
    <s v="Furniture"/>
    <x v="4205"/>
    <n v="2"/>
    <n v="0.2"/>
    <x v="4908"/>
  </r>
  <r>
    <x v="2"/>
    <s v="Office Supplies"/>
    <x v="4206"/>
    <n v="2"/>
    <n v="0.8"/>
    <x v="4909"/>
  </r>
  <r>
    <x v="1"/>
    <s v="Office Supplies"/>
    <x v="4207"/>
    <n v="7"/>
    <n v="0"/>
    <x v="4910"/>
  </r>
  <r>
    <x v="0"/>
    <s v="Office Supplies"/>
    <x v="4208"/>
    <n v="8"/>
    <n v="0"/>
    <x v="4911"/>
  </r>
  <r>
    <x v="3"/>
    <s v="Office Supplies"/>
    <x v="1400"/>
    <n v="2"/>
    <n v="0.2"/>
    <x v="1503"/>
  </r>
  <r>
    <x v="2"/>
    <s v="Furniture"/>
    <x v="4209"/>
    <n v="5"/>
    <n v="0.6"/>
    <x v="4912"/>
  </r>
  <r>
    <x v="3"/>
    <s v="Office Supplies"/>
    <x v="4210"/>
    <n v="3"/>
    <n v="0"/>
    <x v="4913"/>
  </r>
  <r>
    <x v="2"/>
    <s v="Office Supplies"/>
    <x v="4211"/>
    <n v="5"/>
    <n v="0"/>
    <x v="4914"/>
  </r>
  <r>
    <x v="3"/>
    <s v="Technology"/>
    <x v="751"/>
    <n v="3"/>
    <n v="0.2"/>
    <x v="783"/>
  </r>
  <r>
    <x v="2"/>
    <s v="Office Supplies"/>
    <x v="199"/>
    <n v="2"/>
    <n v="0.2"/>
    <x v="200"/>
  </r>
  <r>
    <x v="0"/>
    <s v="Office Supplies"/>
    <x v="4212"/>
    <n v="2"/>
    <n v="0"/>
    <x v="4915"/>
  </r>
  <r>
    <x v="3"/>
    <s v="Technology"/>
    <x v="525"/>
    <n v="2"/>
    <n v="0"/>
    <x v="536"/>
  </r>
  <r>
    <x v="0"/>
    <s v="Furniture"/>
    <x v="4213"/>
    <n v="7"/>
    <n v="0"/>
    <x v="4916"/>
  </r>
  <r>
    <x v="3"/>
    <s v="Office Supplies"/>
    <x v="266"/>
    <n v="2"/>
    <n v="0"/>
    <x v="271"/>
  </r>
  <r>
    <x v="2"/>
    <s v="Office Supplies"/>
    <x v="2614"/>
    <n v="5"/>
    <n v="0"/>
    <x v="4467"/>
  </r>
  <r>
    <x v="0"/>
    <s v="Furniture"/>
    <x v="4214"/>
    <n v="3"/>
    <n v="0.2"/>
    <x v="4917"/>
  </r>
  <r>
    <x v="2"/>
    <s v="Technology"/>
    <x v="689"/>
    <n v="5"/>
    <n v="0"/>
    <x v="4918"/>
  </r>
  <r>
    <x v="3"/>
    <s v="Office Supplies"/>
    <x v="1731"/>
    <n v="3"/>
    <n v="0.7"/>
    <x v="4919"/>
  </r>
  <r>
    <x v="0"/>
    <s v="Office Supplies"/>
    <x v="1562"/>
    <n v="5"/>
    <n v="0"/>
    <x v="4920"/>
  </r>
  <r>
    <x v="3"/>
    <s v="Office Supplies"/>
    <x v="3079"/>
    <n v="3"/>
    <n v="0.2"/>
    <x v="4921"/>
  </r>
  <r>
    <x v="3"/>
    <s v="Office Supplies"/>
    <x v="4215"/>
    <n v="7"/>
    <n v="0"/>
    <x v="4922"/>
  </r>
  <r>
    <x v="0"/>
    <s v="Office Supplies"/>
    <x v="4216"/>
    <n v="1"/>
    <n v="0.2"/>
    <x v="4923"/>
  </r>
  <r>
    <x v="3"/>
    <s v="Office Supplies"/>
    <x v="2985"/>
    <n v="2"/>
    <n v="0.2"/>
    <x v="3354"/>
  </r>
  <r>
    <x v="0"/>
    <s v="Furniture"/>
    <x v="3270"/>
    <n v="5"/>
    <n v="0"/>
    <x v="4924"/>
  </r>
  <r>
    <x v="1"/>
    <s v="Office Supplies"/>
    <x v="4217"/>
    <n v="3"/>
    <n v="0.2"/>
    <x v="4925"/>
  </r>
  <r>
    <x v="0"/>
    <s v="Furniture"/>
    <x v="4218"/>
    <n v="7"/>
    <n v="0.7"/>
    <x v="4926"/>
  </r>
  <r>
    <x v="0"/>
    <s v="Furniture"/>
    <x v="4219"/>
    <n v="7"/>
    <n v="0"/>
    <x v="4927"/>
  </r>
  <r>
    <x v="2"/>
    <s v="Furniture"/>
    <x v="4220"/>
    <n v="2"/>
    <n v="0.3"/>
    <x v="4928"/>
  </r>
  <r>
    <x v="1"/>
    <s v="Office Supplies"/>
    <x v="4221"/>
    <n v="9"/>
    <n v="0.2"/>
    <x v="4929"/>
  </r>
  <r>
    <x v="3"/>
    <s v="Office Supplies"/>
    <x v="4222"/>
    <n v="6"/>
    <n v="0"/>
    <x v="4930"/>
  </r>
  <r>
    <x v="3"/>
    <s v="Office Supplies"/>
    <x v="4079"/>
    <n v="2"/>
    <n v="0"/>
    <x v="4931"/>
  </r>
  <r>
    <x v="2"/>
    <s v="Office Supplies"/>
    <x v="4223"/>
    <n v="3"/>
    <n v="0"/>
    <x v="4932"/>
  </r>
  <r>
    <x v="0"/>
    <s v="Office Supplies"/>
    <x v="2596"/>
    <n v="2"/>
    <n v="0"/>
    <x v="2881"/>
  </r>
  <r>
    <x v="2"/>
    <s v="Furniture"/>
    <x v="4224"/>
    <n v="7"/>
    <n v="0"/>
    <x v="4933"/>
  </r>
  <r>
    <x v="3"/>
    <s v="Office Supplies"/>
    <x v="443"/>
    <n v="2"/>
    <n v="0"/>
    <x v="3307"/>
  </r>
  <r>
    <x v="0"/>
    <s v="Technology"/>
    <x v="649"/>
    <n v="2"/>
    <n v="0.2"/>
    <x v="4934"/>
  </r>
  <r>
    <x v="0"/>
    <s v="Office Supplies"/>
    <x v="2126"/>
    <n v="2"/>
    <n v="0"/>
    <x v="2487"/>
  </r>
  <r>
    <x v="2"/>
    <s v="Office Supplies"/>
    <x v="4225"/>
    <n v="2"/>
    <n v="0.1"/>
    <x v="4935"/>
  </r>
  <r>
    <x v="1"/>
    <s v="Office Supplies"/>
    <x v="2704"/>
    <n v="1"/>
    <n v="0"/>
    <x v="4936"/>
  </r>
  <r>
    <x v="3"/>
    <s v="Office Supplies"/>
    <x v="1350"/>
    <n v="3"/>
    <n v="0"/>
    <x v="1449"/>
  </r>
  <r>
    <x v="2"/>
    <s v="Office Supplies"/>
    <x v="4226"/>
    <n v="3"/>
    <n v="0.8"/>
    <x v="4937"/>
  </r>
  <r>
    <x v="2"/>
    <s v="Office Supplies"/>
    <x v="77"/>
    <n v="3"/>
    <n v="0.2"/>
    <x v="77"/>
  </r>
  <r>
    <x v="0"/>
    <s v="Technology"/>
    <x v="4227"/>
    <n v="3"/>
    <n v="0.2"/>
    <x v="4938"/>
  </r>
  <r>
    <x v="2"/>
    <s v="Office Supplies"/>
    <x v="481"/>
    <n v="5"/>
    <n v="0.2"/>
    <x v="4939"/>
  </r>
  <r>
    <x v="1"/>
    <s v="Office Supplies"/>
    <x v="169"/>
    <n v="7"/>
    <n v="0"/>
    <x v="169"/>
  </r>
  <r>
    <x v="3"/>
    <s v="Office Supplies"/>
    <x v="4228"/>
    <n v="6"/>
    <n v="0.2"/>
    <x v="4940"/>
  </r>
  <r>
    <x v="0"/>
    <s v="Office Supplies"/>
    <x v="4229"/>
    <n v="1"/>
    <n v="0"/>
    <x v="4941"/>
  </r>
  <r>
    <x v="0"/>
    <s v="Office Supplies"/>
    <x v="2379"/>
    <n v="3"/>
    <n v="0"/>
    <x v="4780"/>
  </r>
  <r>
    <x v="2"/>
    <s v="Office Supplies"/>
    <x v="1528"/>
    <n v="3"/>
    <n v="0.2"/>
    <x v="1645"/>
  </r>
  <r>
    <x v="3"/>
    <s v="Furniture"/>
    <x v="3755"/>
    <n v="2"/>
    <n v="0"/>
    <x v="4331"/>
  </r>
  <r>
    <x v="3"/>
    <s v="Office Supplies"/>
    <x v="4230"/>
    <n v="3"/>
    <n v="0.7"/>
    <x v="4942"/>
  </r>
  <r>
    <x v="0"/>
    <s v="Furniture"/>
    <x v="4231"/>
    <n v="3"/>
    <n v="0"/>
    <x v="4943"/>
  </r>
  <r>
    <x v="2"/>
    <s v="Technology"/>
    <x v="4232"/>
    <n v="6"/>
    <n v="0.2"/>
    <x v="4944"/>
  </r>
  <r>
    <x v="0"/>
    <s v="Office Supplies"/>
    <x v="4233"/>
    <n v="3"/>
    <n v="0.2"/>
    <x v="2076"/>
  </r>
  <r>
    <x v="0"/>
    <s v="Office Supplies"/>
    <x v="4234"/>
    <n v="5"/>
    <n v="0"/>
    <x v="4945"/>
  </r>
  <r>
    <x v="3"/>
    <s v="Technology"/>
    <x v="4235"/>
    <n v="7"/>
    <n v="0"/>
    <x v="4946"/>
  </r>
  <r>
    <x v="0"/>
    <s v="Office Supplies"/>
    <x v="2770"/>
    <n v="2"/>
    <n v="0"/>
    <x v="3088"/>
  </r>
  <r>
    <x v="0"/>
    <s v="Office Supplies"/>
    <x v="4236"/>
    <n v="2"/>
    <n v="0"/>
    <x v="4947"/>
  </r>
  <r>
    <x v="3"/>
    <s v="Office Supplies"/>
    <x v="4237"/>
    <n v="7"/>
    <n v="0"/>
    <x v="4948"/>
  </r>
  <r>
    <x v="2"/>
    <s v="Furniture"/>
    <x v="2904"/>
    <n v="2"/>
    <n v="0"/>
    <x v="3260"/>
  </r>
  <r>
    <x v="1"/>
    <s v="Office Supplies"/>
    <x v="2680"/>
    <n v="2"/>
    <n v="0.7"/>
    <x v="2976"/>
  </r>
  <r>
    <x v="2"/>
    <s v="Office Supplies"/>
    <x v="4238"/>
    <n v="2"/>
    <n v="0.8"/>
    <x v="4949"/>
  </r>
  <r>
    <x v="2"/>
    <s v="Office Supplies"/>
    <x v="4239"/>
    <n v="6"/>
    <n v="0"/>
    <x v="4950"/>
  </r>
  <r>
    <x v="2"/>
    <s v="Technology"/>
    <x v="4240"/>
    <n v="2"/>
    <n v="0.4"/>
    <x v="4951"/>
  </r>
  <r>
    <x v="2"/>
    <s v="Technology"/>
    <x v="2893"/>
    <n v="5"/>
    <n v="0.2"/>
    <x v="3246"/>
  </r>
  <r>
    <x v="2"/>
    <s v="Furniture"/>
    <x v="3780"/>
    <n v="5"/>
    <n v="0.3"/>
    <x v="55"/>
  </r>
  <r>
    <x v="0"/>
    <s v="Office Supplies"/>
    <x v="4241"/>
    <n v="1"/>
    <n v="0"/>
    <x v="55"/>
  </r>
  <r>
    <x v="0"/>
    <s v="Office Supplies"/>
    <x v="3521"/>
    <n v="2"/>
    <n v="0"/>
    <x v="4952"/>
  </r>
  <r>
    <x v="1"/>
    <s v="Office Supplies"/>
    <x v="2091"/>
    <n v="5"/>
    <n v="0.2"/>
    <x v="2273"/>
  </r>
  <r>
    <x v="0"/>
    <s v="Office Supplies"/>
    <x v="4242"/>
    <n v="4"/>
    <n v="0.7"/>
    <x v="4953"/>
  </r>
  <r>
    <x v="3"/>
    <s v="Office Supplies"/>
    <x v="145"/>
    <n v="4"/>
    <n v="0"/>
    <x v="4954"/>
  </r>
  <r>
    <x v="2"/>
    <s v="Office Supplies"/>
    <x v="4243"/>
    <n v="1"/>
    <n v="0"/>
    <x v="4955"/>
  </r>
  <r>
    <x v="0"/>
    <s v="Office Supplies"/>
    <x v="4244"/>
    <n v="5"/>
    <n v="0.2"/>
    <x v="4956"/>
  </r>
  <r>
    <x v="0"/>
    <s v="Office Supplies"/>
    <x v="3626"/>
    <n v="3"/>
    <n v="0.7"/>
    <x v="4957"/>
  </r>
  <r>
    <x v="1"/>
    <s v="Furniture"/>
    <x v="276"/>
    <n v="6"/>
    <n v="0"/>
    <x v="281"/>
  </r>
  <r>
    <x v="3"/>
    <s v="Office Supplies"/>
    <x v="4245"/>
    <n v="1"/>
    <n v="0.7"/>
    <x v="4958"/>
  </r>
  <r>
    <x v="3"/>
    <s v="Office Supplies"/>
    <x v="2952"/>
    <n v="1"/>
    <n v="0"/>
    <x v="3318"/>
  </r>
  <r>
    <x v="1"/>
    <s v="Furniture"/>
    <x v="4246"/>
    <n v="3"/>
    <n v="0.2"/>
    <x v="4959"/>
  </r>
  <r>
    <x v="3"/>
    <s v="Technology"/>
    <x v="4247"/>
    <n v="3"/>
    <n v="0.7"/>
    <x v="4960"/>
  </r>
  <r>
    <x v="1"/>
    <s v="Furniture"/>
    <x v="2480"/>
    <n v="4"/>
    <n v="0.2"/>
    <x v="4961"/>
  </r>
  <r>
    <x v="3"/>
    <s v="Technology"/>
    <x v="4248"/>
    <n v="1"/>
    <n v="0.4"/>
    <x v="4962"/>
  </r>
  <r>
    <x v="2"/>
    <s v="Furniture"/>
    <x v="4249"/>
    <n v="3"/>
    <n v="0"/>
    <x v="4963"/>
  </r>
  <r>
    <x v="0"/>
    <s v="Office Supplies"/>
    <x v="2754"/>
    <n v="1"/>
    <n v="0"/>
    <x v="3070"/>
  </r>
  <r>
    <x v="2"/>
    <s v="Office Supplies"/>
    <x v="865"/>
    <n v="3"/>
    <n v="0.2"/>
    <x v="907"/>
  </r>
  <r>
    <x v="0"/>
    <s v="Office Supplies"/>
    <x v="1149"/>
    <n v="3"/>
    <n v="0"/>
    <x v="1228"/>
  </r>
  <r>
    <x v="1"/>
    <s v="Furniture"/>
    <x v="4250"/>
    <n v="1"/>
    <n v="0"/>
    <x v="4964"/>
  </r>
  <r>
    <x v="0"/>
    <s v="Office Supplies"/>
    <x v="4055"/>
    <n v="5"/>
    <n v="0.2"/>
    <x v="4719"/>
  </r>
  <r>
    <x v="0"/>
    <s v="Furniture"/>
    <x v="4251"/>
    <n v="3"/>
    <n v="0.2"/>
    <x v="4965"/>
  </r>
  <r>
    <x v="2"/>
    <s v="Technology"/>
    <x v="4252"/>
    <n v="2"/>
    <n v="0.2"/>
    <x v="4966"/>
  </r>
  <r>
    <x v="1"/>
    <s v="Technology"/>
    <x v="4253"/>
    <n v="7"/>
    <n v="0.2"/>
    <x v="4967"/>
  </r>
  <r>
    <x v="3"/>
    <s v="Office Supplies"/>
    <x v="4254"/>
    <n v="1"/>
    <n v="0"/>
    <x v="4968"/>
  </r>
  <r>
    <x v="2"/>
    <s v="Office Supplies"/>
    <x v="459"/>
    <n v="4"/>
    <n v="0"/>
    <x v="4969"/>
  </r>
  <r>
    <x v="0"/>
    <s v="Office Supplies"/>
    <x v="3281"/>
    <n v="5"/>
    <n v="0.2"/>
    <x v="4970"/>
  </r>
  <r>
    <x v="0"/>
    <s v="Technology"/>
    <x v="4255"/>
    <n v="6"/>
    <n v="0.2"/>
    <x v="4971"/>
  </r>
  <r>
    <x v="0"/>
    <s v="Office Supplies"/>
    <x v="2983"/>
    <n v="2"/>
    <n v="0"/>
    <x v="1441"/>
  </r>
  <r>
    <x v="0"/>
    <s v="Office Supplies"/>
    <x v="4256"/>
    <n v="3"/>
    <n v="0"/>
    <x v="4972"/>
  </r>
  <r>
    <x v="1"/>
    <s v="Technology"/>
    <x v="4257"/>
    <n v="2"/>
    <n v="0.2"/>
    <x v="4973"/>
  </r>
  <r>
    <x v="1"/>
    <s v="Furniture"/>
    <x v="4258"/>
    <n v="3"/>
    <n v="0"/>
    <x v="4974"/>
  </r>
  <r>
    <x v="0"/>
    <s v="Technology"/>
    <x v="3484"/>
    <n v="3"/>
    <n v="0.2"/>
    <x v="3983"/>
  </r>
  <r>
    <x v="2"/>
    <s v="Furniture"/>
    <x v="4259"/>
    <n v="3"/>
    <n v="0.32"/>
    <x v="4975"/>
  </r>
  <r>
    <x v="0"/>
    <s v="Office Supplies"/>
    <x v="4260"/>
    <n v="3"/>
    <n v="0"/>
    <x v="4976"/>
  </r>
  <r>
    <x v="3"/>
    <s v="Furniture"/>
    <x v="2299"/>
    <n v="3"/>
    <n v="0"/>
    <x v="4977"/>
  </r>
  <r>
    <x v="1"/>
    <s v="Office Supplies"/>
    <x v="4261"/>
    <n v="3"/>
    <n v="0.2"/>
    <x v="4978"/>
  </r>
  <r>
    <x v="0"/>
    <s v="Furniture"/>
    <x v="59"/>
    <n v="1"/>
    <n v="0.2"/>
    <x v="4979"/>
  </r>
  <r>
    <x v="2"/>
    <s v="Office Supplies"/>
    <x v="329"/>
    <n v="2"/>
    <n v="0"/>
    <x v="334"/>
  </r>
  <r>
    <x v="2"/>
    <s v="Office Supplies"/>
    <x v="2791"/>
    <n v="1"/>
    <n v="0.2"/>
    <x v="4980"/>
  </r>
  <r>
    <x v="2"/>
    <s v="Furniture"/>
    <x v="4262"/>
    <n v="3"/>
    <n v="0.3"/>
    <x v="4981"/>
  </r>
  <r>
    <x v="0"/>
    <s v="Furniture"/>
    <x v="4263"/>
    <n v="9"/>
    <n v="0"/>
    <x v="4982"/>
  </r>
  <r>
    <x v="0"/>
    <s v="Office Supplies"/>
    <x v="4264"/>
    <n v="7"/>
    <n v="0.2"/>
    <x v="4983"/>
  </r>
  <r>
    <x v="3"/>
    <s v="Office Supplies"/>
    <x v="4265"/>
    <n v="7"/>
    <n v="0.2"/>
    <x v="4984"/>
  </r>
  <r>
    <x v="2"/>
    <s v="Office Supplies"/>
    <x v="1612"/>
    <n v="4"/>
    <n v="0"/>
    <x v="4985"/>
  </r>
  <r>
    <x v="0"/>
    <s v="Office Supplies"/>
    <x v="37"/>
    <n v="4"/>
    <n v="0"/>
    <x v="2792"/>
  </r>
  <r>
    <x v="2"/>
    <s v="Technology"/>
    <x v="4266"/>
    <n v="2"/>
    <n v="0.3"/>
    <x v="4986"/>
  </r>
  <r>
    <x v="3"/>
    <s v="Office Supplies"/>
    <x v="4267"/>
    <n v="6"/>
    <n v="0.7"/>
    <x v="4987"/>
  </r>
  <r>
    <x v="3"/>
    <s v="Office Supplies"/>
    <x v="557"/>
    <n v="4"/>
    <n v="0"/>
    <x v="569"/>
  </r>
  <r>
    <x v="2"/>
    <s v="Technology"/>
    <x v="1987"/>
    <n v="3"/>
    <n v="0.2"/>
    <x v="4988"/>
  </r>
  <r>
    <x v="3"/>
    <s v="Furniture"/>
    <x v="4268"/>
    <n v="2"/>
    <n v="0"/>
    <x v="4989"/>
  </r>
  <r>
    <x v="0"/>
    <s v="Furniture"/>
    <x v="4269"/>
    <n v="4"/>
    <n v="0"/>
    <x v="4990"/>
  </r>
  <r>
    <x v="0"/>
    <s v="Office Supplies"/>
    <x v="2163"/>
    <n v="3"/>
    <n v="0"/>
    <x v="2357"/>
  </r>
  <r>
    <x v="3"/>
    <s v="Office Supplies"/>
    <x v="4270"/>
    <n v="2"/>
    <n v="0"/>
    <x v="4991"/>
  </r>
  <r>
    <x v="0"/>
    <s v="Office Supplies"/>
    <x v="3518"/>
    <n v="4"/>
    <n v="0"/>
    <x v="4992"/>
  </r>
  <r>
    <x v="2"/>
    <s v="Technology"/>
    <x v="4271"/>
    <n v="2"/>
    <n v="0"/>
    <x v="4993"/>
  </r>
  <r>
    <x v="1"/>
    <s v="Office Supplies"/>
    <x v="708"/>
    <n v="3"/>
    <n v="0.2"/>
    <x v="1380"/>
  </r>
  <r>
    <x v="2"/>
    <s v="Office Supplies"/>
    <x v="4272"/>
    <n v="2"/>
    <n v="0.8"/>
    <x v="4994"/>
  </r>
  <r>
    <x v="0"/>
    <s v="Furniture"/>
    <x v="1147"/>
    <n v="5"/>
    <n v="0.2"/>
    <x v="4995"/>
  </r>
  <r>
    <x v="1"/>
    <s v="Office Supplies"/>
    <x v="4273"/>
    <n v="4"/>
    <n v="0.7"/>
    <x v="4996"/>
  </r>
  <r>
    <x v="0"/>
    <s v="Office Supplies"/>
    <x v="239"/>
    <n v="2"/>
    <n v="0.2"/>
    <x v="819"/>
  </r>
  <r>
    <x v="1"/>
    <s v="Office Supplies"/>
    <x v="302"/>
    <n v="5"/>
    <n v="0.7"/>
    <x v="4997"/>
  </r>
  <r>
    <x v="3"/>
    <s v="Office Supplies"/>
    <x v="612"/>
    <n v="5"/>
    <n v="0.2"/>
    <x v="4998"/>
  </r>
  <r>
    <x v="2"/>
    <s v="Office Supplies"/>
    <x v="4097"/>
    <n v="1"/>
    <n v="0"/>
    <x v="4767"/>
  </r>
  <r>
    <x v="2"/>
    <s v="Office Supplies"/>
    <x v="4274"/>
    <n v="1"/>
    <n v="0.8"/>
    <x v="4999"/>
  </r>
  <r>
    <x v="3"/>
    <s v="Furniture"/>
    <x v="4040"/>
    <n v="8"/>
    <n v="0"/>
    <x v="4697"/>
  </r>
  <r>
    <x v="2"/>
    <s v="Office Supplies"/>
    <x v="4275"/>
    <n v="5"/>
    <n v="0.2"/>
    <x v="5000"/>
  </r>
  <r>
    <x v="2"/>
    <s v="Office Supplies"/>
    <x v="4276"/>
    <n v="5"/>
    <n v="0.8"/>
    <x v="5001"/>
  </r>
  <r>
    <x v="3"/>
    <s v="Office Supplies"/>
    <x v="1687"/>
    <n v="2"/>
    <n v="0"/>
    <x v="1819"/>
  </r>
  <r>
    <x v="3"/>
    <s v="Office Supplies"/>
    <x v="494"/>
    <n v="3"/>
    <n v="0"/>
    <x v="1458"/>
  </r>
  <r>
    <x v="0"/>
    <s v="Office Supplies"/>
    <x v="4277"/>
    <n v="8"/>
    <n v="0"/>
    <x v="5002"/>
  </r>
  <r>
    <x v="2"/>
    <s v="Office Supplies"/>
    <x v="4278"/>
    <n v="7"/>
    <n v="0"/>
    <x v="5003"/>
  </r>
  <r>
    <x v="3"/>
    <s v="Office Supplies"/>
    <x v="1748"/>
    <n v="2"/>
    <n v="0.2"/>
    <x v="1886"/>
  </r>
  <r>
    <x v="0"/>
    <s v="Office Supplies"/>
    <x v="1840"/>
    <n v="7"/>
    <n v="0"/>
    <x v="1993"/>
  </r>
  <r>
    <x v="3"/>
    <s v="Office Supplies"/>
    <x v="4279"/>
    <n v="2"/>
    <n v="0.2"/>
    <x v="5004"/>
  </r>
  <r>
    <x v="2"/>
    <s v="Office Supplies"/>
    <x v="4280"/>
    <n v="2"/>
    <n v="0.8"/>
    <x v="5005"/>
  </r>
  <r>
    <x v="1"/>
    <s v="Technology"/>
    <x v="640"/>
    <n v="5"/>
    <n v="0"/>
    <x v="3936"/>
  </r>
  <r>
    <x v="2"/>
    <s v="Office Supplies"/>
    <x v="1139"/>
    <n v="2"/>
    <n v="0"/>
    <x v="5006"/>
  </r>
  <r>
    <x v="2"/>
    <s v="Office Supplies"/>
    <x v="4281"/>
    <n v="5"/>
    <n v="0.2"/>
    <x v="5007"/>
  </r>
  <r>
    <x v="2"/>
    <s v="Office Supplies"/>
    <x v="4282"/>
    <n v="2"/>
    <n v="0.8"/>
    <x v="5008"/>
  </r>
  <r>
    <x v="2"/>
    <s v="Furniture"/>
    <x v="4283"/>
    <n v="2"/>
    <n v="0"/>
    <x v="5009"/>
  </r>
  <r>
    <x v="2"/>
    <s v="Technology"/>
    <x v="1539"/>
    <n v="4"/>
    <n v="0.2"/>
    <x v="5010"/>
  </r>
  <r>
    <x v="3"/>
    <s v="Office Supplies"/>
    <x v="4284"/>
    <n v="3"/>
    <n v="0.2"/>
    <x v="5011"/>
  </r>
  <r>
    <x v="3"/>
    <s v="Furniture"/>
    <x v="4285"/>
    <n v="8"/>
    <n v="0"/>
    <x v="5012"/>
  </r>
  <r>
    <x v="0"/>
    <s v="Office Supplies"/>
    <x v="4261"/>
    <n v="3"/>
    <n v="0.2"/>
    <x v="4978"/>
  </r>
  <r>
    <x v="1"/>
    <s v="Technology"/>
    <x v="1046"/>
    <n v="2"/>
    <n v="0.2"/>
    <x v="5013"/>
  </r>
  <r>
    <x v="0"/>
    <s v="Furniture"/>
    <x v="2709"/>
    <n v="4"/>
    <n v="0"/>
    <x v="5014"/>
  </r>
  <r>
    <x v="2"/>
    <s v="Technology"/>
    <x v="2397"/>
    <n v="3"/>
    <n v="0.2"/>
    <x v="140"/>
  </r>
  <r>
    <x v="0"/>
    <s v="Office Supplies"/>
    <x v="805"/>
    <n v="6"/>
    <n v="0"/>
    <x v="846"/>
  </r>
  <r>
    <x v="2"/>
    <s v="Office Supplies"/>
    <x v="4286"/>
    <n v="7"/>
    <n v="0.8"/>
    <x v="5015"/>
  </r>
  <r>
    <x v="0"/>
    <s v="Technology"/>
    <x v="4287"/>
    <n v="2"/>
    <n v="0.2"/>
    <x v="5016"/>
  </r>
  <r>
    <x v="3"/>
    <s v="Office Supplies"/>
    <x v="344"/>
    <n v="3"/>
    <n v="0"/>
    <x v="349"/>
  </r>
  <r>
    <x v="2"/>
    <s v="Office Supplies"/>
    <x v="3066"/>
    <n v="5"/>
    <n v="0.2"/>
    <x v="5017"/>
  </r>
  <r>
    <x v="1"/>
    <s v="Furniture"/>
    <x v="3207"/>
    <n v="3"/>
    <n v="0.2"/>
    <x v="5018"/>
  </r>
  <r>
    <x v="0"/>
    <s v="Technology"/>
    <x v="4288"/>
    <n v="2"/>
    <n v="0"/>
    <x v="5019"/>
  </r>
  <r>
    <x v="1"/>
    <s v="Furniture"/>
    <x v="4289"/>
    <n v="5"/>
    <n v="0"/>
    <x v="5020"/>
  </r>
  <r>
    <x v="1"/>
    <s v="Office Supplies"/>
    <x v="4290"/>
    <n v="7"/>
    <n v="0.2"/>
    <x v="5021"/>
  </r>
  <r>
    <x v="1"/>
    <s v="Office Supplies"/>
    <x v="202"/>
    <n v="2"/>
    <n v="0"/>
    <x v="203"/>
  </r>
  <r>
    <x v="1"/>
    <s v="Office Supplies"/>
    <x v="2361"/>
    <n v="5"/>
    <n v="0"/>
    <x v="2597"/>
  </r>
  <r>
    <x v="0"/>
    <s v="Office Supplies"/>
    <x v="4291"/>
    <n v="3"/>
    <n v="0.2"/>
    <x v="5022"/>
  </r>
  <r>
    <x v="1"/>
    <s v="Office Supplies"/>
    <x v="314"/>
    <n v="8"/>
    <n v="0.2"/>
    <x v="319"/>
  </r>
  <r>
    <x v="0"/>
    <s v="Technology"/>
    <x v="4292"/>
    <n v="1"/>
    <n v="0.2"/>
    <x v="5023"/>
  </r>
  <r>
    <x v="0"/>
    <s v="Office Supplies"/>
    <x v="1584"/>
    <n v="2"/>
    <n v="0"/>
    <x v="1707"/>
  </r>
  <r>
    <x v="3"/>
    <s v="Office Supplies"/>
    <x v="4293"/>
    <n v="1"/>
    <n v="0"/>
    <x v="5024"/>
  </r>
  <r>
    <x v="1"/>
    <s v="Office Supplies"/>
    <x v="4294"/>
    <n v="3"/>
    <n v="0.2"/>
    <x v="5025"/>
  </r>
  <r>
    <x v="1"/>
    <s v="Technology"/>
    <x v="3736"/>
    <n v="3"/>
    <n v="0.2"/>
    <x v="4300"/>
  </r>
  <r>
    <x v="3"/>
    <s v="Technology"/>
    <x v="895"/>
    <n v="2"/>
    <n v="0"/>
    <x v="2360"/>
  </r>
  <r>
    <x v="0"/>
    <s v="Office Supplies"/>
    <x v="4295"/>
    <n v="10"/>
    <n v="0.2"/>
    <x v="5026"/>
  </r>
  <r>
    <x v="0"/>
    <s v="Office Supplies"/>
    <x v="2644"/>
    <n v="2"/>
    <n v="0.2"/>
    <x v="2935"/>
  </r>
  <r>
    <x v="3"/>
    <s v="Office Supplies"/>
    <x v="1855"/>
    <n v="3"/>
    <n v="0.2"/>
    <x v="2817"/>
  </r>
  <r>
    <x v="0"/>
    <s v="Office Supplies"/>
    <x v="695"/>
    <n v="3"/>
    <n v="0"/>
    <x v="723"/>
  </r>
  <r>
    <x v="2"/>
    <s v="Technology"/>
    <x v="4296"/>
    <n v="5"/>
    <n v="0"/>
    <x v="5027"/>
  </r>
  <r>
    <x v="0"/>
    <s v="Office Supplies"/>
    <x v="4297"/>
    <n v="8"/>
    <n v="0"/>
    <x v="5028"/>
  </r>
  <r>
    <x v="1"/>
    <s v="Furniture"/>
    <x v="1780"/>
    <n v="3"/>
    <n v="0.2"/>
    <x v="1923"/>
  </r>
  <r>
    <x v="1"/>
    <s v="Office Supplies"/>
    <x v="4298"/>
    <n v="12"/>
    <n v="0"/>
    <x v="5029"/>
  </r>
  <r>
    <x v="0"/>
    <s v="Office Supplies"/>
    <x v="408"/>
    <n v="4"/>
    <n v="0"/>
    <x v="414"/>
  </r>
  <r>
    <x v="3"/>
    <s v="Office Supplies"/>
    <x v="167"/>
    <n v="2"/>
    <n v="0"/>
    <x v="167"/>
  </r>
  <r>
    <x v="1"/>
    <s v="Technology"/>
    <x v="2722"/>
    <n v="4"/>
    <n v="0"/>
    <x v="5030"/>
  </r>
  <r>
    <x v="1"/>
    <s v="Office Supplies"/>
    <x v="2124"/>
    <n v="4"/>
    <n v="0"/>
    <x v="5031"/>
  </r>
  <r>
    <x v="0"/>
    <s v="Office Supplies"/>
    <x v="1186"/>
    <n v="1"/>
    <n v="0"/>
    <x v="5032"/>
  </r>
  <r>
    <x v="2"/>
    <s v="Office Supplies"/>
    <x v="4299"/>
    <n v="2"/>
    <n v="0"/>
    <x v="5033"/>
  </r>
  <r>
    <x v="2"/>
    <s v="Technology"/>
    <x v="544"/>
    <n v="2"/>
    <n v="0.2"/>
    <x v="5034"/>
  </r>
  <r>
    <x v="1"/>
    <s v="Office Supplies"/>
    <x v="4300"/>
    <n v="4"/>
    <n v="0.2"/>
    <x v="5035"/>
  </r>
  <r>
    <x v="0"/>
    <s v="Office Supplies"/>
    <x v="1900"/>
    <n v="3"/>
    <n v="0"/>
    <x v="2059"/>
  </r>
  <r>
    <x v="0"/>
    <s v="Office Supplies"/>
    <x v="1186"/>
    <n v="1"/>
    <n v="0"/>
    <x v="5036"/>
  </r>
  <r>
    <x v="0"/>
    <s v="Technology"/>
    <x v="4301"/>
    <n v="2"/>
    <n v="0.2"/>
    <x v="5037"/>
  </r>
  <r>
    <x v="3"/>
    <s v="Office Supplies"/>
    <x v="4302"/>
    <n v="2"/>
    <n v="0.2"/>
    <x v="5038"/>
  </r>
  <r>
    <x v="0"/>
    <s v="Technology"/>
    <x v="2507"/>
    <n v="3"/>
    <n v="0.2"/>
    <x v="3177"/>
  </r>
  <r>
    <x v="3"/>
    <s v="Office Supplies"/>
    <x v="1494"/>
    <n v="7"/>
    <n v="0.2"/>
    <x v="1610"/>
  </r>
  <r>
    <x v="3"/>
    <s v="Office Supplies"/>
    <x v="4303"/>
    <n v="6"/>
    <n v="0.2"/>
    <x v="5039"/>
  </r>
  <r>
    <x v="3"/>
    <s v="Office Supplies"/>
    <x v="912"/>
    <n v="5"/>
    <n v="0"/>
    <x v="959"/>
  </r>
  <r>
    <x v="2"/>
    <s v="Furniture"/>
    <x v="3895"/>
    <n v="3"/>
    <n v="0.6"/>
    <x v="4511"/>
  </r>
  <r>
    <x v="3"/>
    <s v="Office Supplies"/>
    <x v="1079"/>
    <n v="4"/>
    <n v="0.7"/>
    <x v="1147"/>
  </r>
  <r>
    <x v="0"/>
    <s v="Office Supplies"/>
    <x v="4304"/>
    <n v="3"/>
    <n v="0"/>
    <x v="5040"/>
  </r>
  <r>
    <x v="1"/>
    <s v="Office Supplies"/>
    <x v="4305"/>
    <n v="14"/>
    <n v="0"/>
    <x v="5041"/>
  </r>
  <r>
    <x v="1"/>
    <s v="Office Supplies"/>
    <x v="494"/>
    <n v="3"/>
    <n v="0"/>
    <x v="1458"/>
  </r>
  <r>
    <x v="3"/>
    <s v="Office Supplies"/>
    <x v="1561"/>
    <n v="2"/>
    <n v="0"/>
    <x v="1681"/>
  </r>
  <r>
    <x v="1"/>
    <s v="Technology"/>
    <x v="1468"/>
    <n v="2"/>
    <n v="0"/>
    <x v="2315"/>
  </r>
  <r>
    <x v="0"/>
    <s v="Office Supplies"/>
    <x v="3512"/>
    <n v="6"/>
    <n v="0"/>
    <x v="4713"/>
  </r>
  <r>
    <x v="3"/>
    <s v="Furniture"/>
    <x v="301"/>
    <n v="2"/>
    <n v="0.1"/>
    <x v="5042"/>
  </r>
  <r>
    <x v="2"/>
    <s v="Office Supplies"/>
    <x v="4306"/>
    <n v="4"/>
    <n v="0.8"/>
    <x v="5043"/>
  </r>
  <r>
    <x v="0"/>
    <s v="Office Supplies"/>
    <x v="4307"/>
    <n v="4"/>
    <n v="0"/>
    <x v="5044"/>
  </r>
  <r>
    <x v="2"/>
    <s v="Technology"/>
    <x v="4308"/>
    <n v="3"/>
    <n v="0.4"/>
    <x v="5045"/>
  </r>
  <r>
    <x v="3"/>
    <s v="Office Supplies"/>
    <x v="2160"/>
    <n v="2"/>
    <n v="0.2"/>
    <x v="5046"/>
  </r>
  <r>
    <x v="1"/>
    <s v="Furniture"/>
    <x v="473"/>
    <n v="1"/>
    <n v="0.2"/>
    <x v="5047"/>
  </r>
  <r>
    <x v="3"/>
    <s v="Office Supplies"/>
    <x v="4309"/>
    <n v="3"/>
    <n v="0.2"/>
    <x v="5048"/>
  </r>
  <r>
    <x v="2"/>
    <s v="Furniture"/>
    <x v="4310"/>
    <n v="6"/>
    <n v="0.6"/>
    <x v="1769"/>
  </r>
  <r>
    <x v="0"/>
    <s v="Office Supplies"/>
    <x v="495"/>
    <n v="5"/>
    <n v="0"/>
    <x v="505"/>
  </r>
  <r>
    <x v="3"/>
    <s v="Office Supplies"/>
    <x v="1087"/>
    <n v="5"/>
    <n v="0"/>
    <x v="5049"/>
  </r>
  <r>
    <x v="3"/>
    <s v="Office Supplies"/>
    <x v="546"/>
    <n v="6"/>
    <n v="0.2"/>
    <x v="75"/>
  </r>
  <r>
    <x v="2"/>
    <s v="Office Supplies"/>
    <x v="4311"/>
    <n v="5"/>
    <n v="0.8"/>
    <x v="5050"/>
  </r>
  <r>
    <x v="3"/>
    <s v="Office Supplies"/>
    <x v="4312"/>
    <n v="5"/>
    <n v="0"/>
    <x v="5051"/>
  </r>
  <r>
    <x v="3"/>
    <s v="Office Supplies"/>
    <x v="4313"/>
    <n v="2"/>
    <n v="0.2"/>
    <x v="5052"/>
  </r>
  <r>
    <x v="3"/>
    <s v="Office Supplies"/>
    <x v="158"/>
    <n v="3"/>
    <n v="0"/>
    <x v="157"/>
  </r>
  <r>
    <x v="3"/>
    <s v="Furniture"/>
    <x v="4314"/>
    <n v="5"/>
    <n v="0.3"/>
    <x v="55"/>
  </r>
  <r>
    <x v="1"/>
    <s v="Furniture"/>
    <x v="4315"/>
    <n v="3"/>
    <n v="0.2"/>
    <x v="5053"/>
  </r>
  <r>
    <x v="1"/>
    <s v="Furniture"/>
    <x v="4316"/>
    <n v="1"/>
    <n v="0"/>
    <x v="5054"/>
  </r>
  <r>
    <x v="0"/>
    <s v="Furniture"/>
    <x v="1193"/>
    <n v="3"/>
    <n v="0"/>
    <x v="5055"/>
  </r>
  <r>
    <x v="3"/>
    <s v="Office Supplies"/>
    <x v="4317"/>
    <n v="3"/>
    <n v="0"/>
    <x v="5056"/>
  </r>
  <r>
    <x v="0"/>
    <s v="Furniture"/>
    <x v="963"/>
    <n v="4"/>
    <n v="0.2"/>
    <x v="1018"/>
  </r>
  <r>
    <x v="0"/>
    <s v="Technology"/>
    <x v="3607"/>
    <n v="2"/>
    <n v="0.2"/>
    <x v="5057"/>
  </r>
  <r>
    <x v="3"/>
    <s v="Office Supplies"/>
    <x v="4318"/>
    <n v="3"/>
    <n v="0"/>
    <x v="5058"/>
  </r>
  <r>
    <x v="2"/>
    <s v="Technology"/>
    <x v="4319"/>
    <n v="2"/>
    <n v="0.3"/>
    <x v="5059"/>
  </r>
  <r>
    <x v="2"/>
    <s v="Office Supplies"/>
    <x v="1141"/>
    <n v="5"/>
    <n v="0"/>
    <x v="1219"/>
  </r>
  <r>
    <x v="3"/>
    <s v="Technology"/>
    <x v="4320"/>
    <n v="2"/>
    <n v="0.2"/>
    <x v="5060"/>
  </r>
  <r>
    <x v="1"/>
    <s v="Office Supplies"/>
    <x v="4321"/>
    <n v="3"/>
    <n v="0"/>
    <x v="5061"/>
  </r>
  <r>
    <x v="1"/>
    <s v="Technology"/>
    <x v="378"/>
    <n v="5"/>
    <n v="0.2"/>
    <x v="5062"/>
  </r>
  <r>
    <x v="3"/>
    <s v="Office Supplies"/>
    <x v="1520"/>
    <n v="3"/>
    <n v="0.2"/>
    <x v="1637"/>
  </r>
  <r>
    <x v="2"/>
    <s v="Office Supplies"/>
    <x v="652"/>
    <n v="3"/>
    <n v="0"/>
    <x v="675"/>
  </r>
  <r>
    <x v="2"/>
    <s v="Office Supplies"/>
    <x v="1034"/>
    <n v="2"/>
    <n v="0.2"/>
    <x v="3182"/>
  </r>
  <r>
    <x v="0"/>
    <s v="Office Supplies"/>
    <x v="1399"/>
    <n v="3"/>
    <n v="0"/>
    <x v="1502"/>
  </r>
  <r>
    <x v="3"/>
    <s v="Office Supplies"/>
    <x v="4322"/>
    <n v="5"/>
    <n v="0.7"/>
    <x v="5063"/>
  </r>
  <r>
    <x v="0"/>
    <s v="Office Supplies"/>
    <x v="3787"/>
    <n v="2"/>
    <n v="0.2"/>
    <x v="5064"/>
  </r>
  <r>
    <x v="3"/>
    <s v="Furniture"/>
    <x v="4323"/>
    <n v="3"/>
    <n v="0.4"/>
    <x v="5065"/>
  </r>
  <r>
    <x v="0"/>
    <s v="Office Supplies"/>
    <x v="4324"/>
    <n v="6"/>
    <n v="0"/>
    <x v="5066"/>
  </r>
  <r>
    <x v="0"/>
    <s v="Technology"/>
    <x v="4325"/>
    <n v="8"/>
    <n v="0"/>
    <x v="5067"/>
  </r>
  <r>
    <x v="1"/>
    <s v="Technology"/>
    <x v="4326"/>
    <n v="3"/>
    <n v="0.2"/>
    <x v="5068"/>
  </r>
  <r>
    <x v="2"/>
    <s v="Office Supplies"/>
    <x v="5"/>
    <n v="4"/>
    <n v="0.2"/>
    <x v="5069"/>
  </r>
  <r>
    <x v="3"/>
    <s v="Technology"/>
    <x v="4075"/>
    <n v="3"/>
    <n v="0.4"/>
    <x v="4742"/>
  </r>
  <r>
    <x v="0"/>
    <s v="Furniture"/>
    <x v="4327"/>
    <n v="3"/>
    <n v="0"/>
    <x v="5070"/>
  </r>
  <r>
    <x v="2"/>
    <s v="Office Supplies"/>
    <x v="1698"/>
    <n v="1"/>
    <n v="0"/>
    <x v="5071"/>
  </r>
  <r>
    <x v="3"/>
    <s v="Furniture"/>
    <x v="4328"/>
    <n v="3"/>
    <n v="0.3"/>
    <x v="5072"/>
  </r>
  <r>
    <x v="1"/>
    <s v="Office Supplies"/>
    <x v="2494"/>
    <n v="2"/>
    <n v="0"/>
    <x v="2761"/>
  </r>
  <r>
    <x v="3"/>
    <s v="Office Supplies"/>
    <x v="3681"/>
    <n v="2"/>
    <n v="0.2"/>
    <x v="5073"/>
  </r>
  <r>
    <x v="2"/>
    <s v="Office Supplies"/>
    <x v="4329"/>
    <n v="4"/>
    <n v="0.2"/>
    <x v="5074"/>
  </r>
  <r>
    <x v="1"/>
    <s v="Office Supplies"/>
    <x v="2596"/>
    <n v="2"/>
    <n v="0"/>
    <x v="2881"/>
  </r>
  <r>
    <x v="0"/>
    <s v="Technology"/>
    <x v="3433"/>
    <n v="2"/>
    <n v="0.2"/>
    <x v="3915"/>
  </r>
  <r>
    <x v="1"/>
    <s v="Office Supplies"/>
    <x v="3061"/>
    <n v="1"/>
    <n v="0.7"/>
    <x v="3455"/>
  </r>
  <r>
    <x v="3"/>
    <s v="Office Supplies"/>
    <x v="4129"/>
    <n v="2"/>
    <n v="0"/>
    <x v="4813"/>
  </r>
  <r>
    <x v="2"/>
    <s v="Technology"/>
    <x v="4330"/>
    <n v="3"/>
    <n v="0.2"/>
    <x v="5075"/>
  </r>
  <r>
    <x v="2"/>
    <s v="Office Supplies"/>
    <x v="4331"/>
    <n v="3"/>
    <n v="0.8"/>
    <x v="5076"/>
  </r>
  <r>
    <x v="0"/>
    <s v="Technology"/>
    <x v="123"/>
    <n v="3"/>
    <n v="0.2"/>
    <x v="4541"/>
  </r>
  <r>
    <x v="0"/>
    <s v="Office Supplies"/>
    <x v="191"/>
    <n v="2"/>
    <n v="0"/>
    <x v="192"/>
  </r>
  <r>
    <x v="0"/>
    <s v="Office Supplies"/>
    <x v="139"/>
    <n v="3"/>
    <n v="0.2"/>
    <x v="3874"/>
  </r>
  <r>
    <x v="3"/>
    <s v="Office Supplies"/>
    <x v="4332"/>
    <n v="3"/>
    <n v="0"/>
    <x v="5077"/>
  </r>
  <r>
    <x v="0"/>
    <s v="Office Supplies"/>
    <x v="4333"/>
    <n v="4"/>
    <n v="0.2"/>
    <x v="5078"/>
  </r>
  <r>
    <x v="0"/>
    <s v="Office Supplies"/>
    <x v="1519"/>
    <n v="4"/>
    <n v="0"/>
    <x v="3017"/>
  </r>
  <r>
    <x v="0"/>
    <s v="Office Supplies"/>
    <x v="3562"/>
    <n v="5"/>
    <n v="0"/>
    <x v="5079"/>
  </r>
  <r>
    <x v="2"/>
    <s v="Office Supplies"/>
    <x v="1352"/>
    <n v="3"/>
    <n v="0.2"/>
    <x v="5080"/>
  </r>
  <r>
    <x v="1"/>
    <s v="Furniture"/>
    <x v="4334"/>
    <n v="7"/>
    <n v="0"/>
    <x v="5081"/>
  </r>
  <r>
    <x v="3"/>
    <s v="Office Supplies"/>
    <x v="3733"/>
    <n v="5"/>
    <n v="0"/>
    <x v="5082"/>
  </r>
  <r>
    <x v="2"/>
    <s v="Furniture"/>
    <x v="4335"/>
    <n v="3"/>
    <n v="0.3"/>
    <x v="5083"/>
  </r>
  <r>
    <x v="0"/>
    <s v="Office Supplies"/>
    <x v="2709"/>
    <n v="4"/>
    <n v="0"/>
    <x v="5084"/>
  </r>
  <r>
    <x v="3"/>
    <s v="Office Supplies"/>
    <x v="4336"/>
    <n v="3"/>
    <n v="0"/>
    <x v="5085"/>
  </r>
  <r>
    <x v="0"/>
    <s v="Office Supplies"/>
    <x v="4337"/>
    <n v="10"/>
    <n v="0.7"/>
    <x v="5086"/>
  </r>
  <r>
    <x v="0"/>
    <s v="Furniture"/>
    <x v="4338"/>
    <n v="5"/>
    <n v="0.2"/>
    <x v="5087"/>
  </r>
  <r>
    <x v="1"/>
    <s v="Office Supplies"/>
    <x v="4339"/>
    <n v="2"/>
    <n v="0.2"/>
    <x v="5088"/>
  </r>
  <r>
    <x v="3"/>
    <s v="Office Supplies"/>
    <x v="24"/>
    <n v="6"/>
    <n v="0"/>
    <x v="261"/>
  </r>
  <r>
    <x v="2"/>
    <s v="Office Supplies"/>
    <x v="4059"/>
    <n v="4"/>
    <n v="0"/>
    <x v="5089"/>
  </r>
  <r>
    <x v="2"/>
    <s v="Office Supplies"/>
    <x v="4340"/>
    <n v="5"/>
    <n v="0.8"/>
    <x v="5090"/>
  </r>
  <r>
    <x v="2"/>
    <s v="Technology"/>
    <x v="4341"/>
    <n v="1"/>
    <n v="0.2"/>
    <x v="5091"/>
  </r>
  <r>
    <x v="2"/>
    <s v="Technology"/>
    <x v="4342"/>
    <n v="3"/>
    <n v="0"/>
    <x v="5092"/>
  </r>
  <r>
    <x v="1"/>
    <s v="Office Supplies"/>
    <x v="2285"/>
    <n v="3"/>
    <n v="0"/>
    <x v="5093"/>
  </r>
  <r>
    <x v="1"/>
    <s v="Office Supplies"/>
    <x v="4343"/>
    <n v="2"/>
    <n v="0.2"/>
    <x v="5094"/>
  </r>
  <r>
    <x v="1"/>
    <s v="Office Supplies"/>
    <x v="4344"/>
    <n v="4"/>
    <n v="0.7"/>
    <x v="5095"/>
  </r>
  <r>
    <x v="2"/>
    <s v="Office Supplies"/>
    <x v="4345"/>
    <n v="6"/>
    <n v="0.8"/>
    <x v="5096"/>
  </r>
  <r>
    <x v="3"/>
    <s v="Office Supplies"/>
    <x v="4346"/>
    <n v="2"/>
    <n v="0.7"/>
    <x v="5097"/>
  </r>
  <r>
    <x v="3"/>
    <s v="Technology"/>
    <x v="1287"/>
    <n v="2"/>
    <n v="0"/>
    <x v="5098"/>
  </r>
  <r>
    <x v="2"/>
    <s v="Office Supplies"/>
    <x v="2183"/>
    <n v="3"/>
    <n v="0.2"/>
    <x v="5099"/>
  </r>
  <r>
    <x v="3"/>
    <s v="Office Supplies"/>
    <x v="736"/>
    <n v="5"/>
    <n v="0"/>
    <x v="5100"/>
  </r>
  <r>
    <x v="0"/>
    <s v="Furniture"/>
    <x v="4347"/>
    <n v="10"/>
    <n v="0.2"/>
    <x v="5101"/>
  </r>
  <r>
    <x v="2"/>
    <s v="Furniture"/>
    <x v="4348"/>
    <n v="3"/>
    <n v="0.6"/>
    <x v="5102"/>
  </r>
  <r>
    <x v="2"/>
    <s v="Technology"/>
    <x v="4349"/>
    <n v="7"/>
    <n v="0.2"/>
    <x v="5103"/>
  </r>
  <r>
    <x v="0"/>
    <s v="Furniture"/>
    <x v="4350"/>
    <n v="2"/>
    <n v="0.15"/>
    <x v="5104"/>
  </r>
  <r>
    <x v="0"/>
    <s v="Furniture"/>
    <x v="2044"/>
    <n v="3"/>
    <n v="0.2"/>
    <x v="5105"/>
  </r>
  <r>
    <x v="0"/>
    <s v="Office Supplies"/>
    <x v="1659"/>
    <n v="4"/>
    <n v="0"/>
    <x v="5106"/>
  </r>
  <r>
    <x v="0"/>
    <s v="Office Supplies"/>
    <x v="4351"/>
    <n v="6"/>
    <n v="0.2"/>
    <x v="5107"/>
  </r>
  <r>
    <x v="0"/>
    <s v="Technology"/>
    <x v="2988"/>
    <n v="2"/>
    <n v="0"/>
    <x v="5108"/>
  </r>
  <r>
    <x v="2"/>
    <s v="Office Supplies"/>
    <x v="4352"/>
    <n v="4"/>
    <n v="0"/>
    <x v="5109"/>
  </r>
  <r>
    <x v="0"/>
    <s v="Furniture"/>
    <x v="4353"/>
    <n v="12"/>
    <n v="0.2"/>
    <x v="5110"/>
  </r>
  <r>
    <x v="0"/>
    <s v="Furniture"/>
    <x v="3492"/>
    <n v="4"/>
    <n v="0.2"/>
    <x v="5111"/>
  </r>
  <r>
    <x v="1"/>
    <s v="Office Supplies"/>
    <x v="649"/>
    <n v="3"/>
    <n v="0"/>
    <x v="5112"/>
  </r>
  <r>
    <x v="3"/>
    <s v="Furniture"/>
    <x v="4354"/>
    <n v="10"/>
    <n v="0.2"/>
    <x v="5113"/>
  </r>
  <r>
    <x v="3"/>
    <s v="Office Supplies"/>
    <x v="4355"/>
    <n v="2"/>
    <n v="0.2"/>
    <x v="5114"/>
  </r>
  <r>
    <x v="2"/>
    <s v="Furniture"/>
    <x v="4356"/>
    <n v="14"/>
    <n v="0"/>
    <x v="5115"/>
  </r>
  <r>
    <x v="0"/>
    <s v="Office Supplies"/>
    <x v="3041"/>
    <n v="1"/>
    <n v="0.2"/>
    <x v="5116"/>
  </r>
  <r>
    <x v="3"/>
    <s v="Office Supplies"/>
    <x v="3196"/>
    <n v="8"/>
    <n v="0.2"/>
    <x v="5117"/>
  </r>
  <r>
    <x v="3"/>
    <s v="Technology"/>
    <x v="1371"/>
    <n v="3"/>
    <n v="0"/>
    <x v="1472"/>
  </r>
  <r>
    <x v="0"/>
    <s v="Technology"/>
    <x v="3397"/>
    <n v="3"/>
    <n v="0"/>
    <x v="3875"/>
  </r>
  <r>
    <x v="0"/>
    <s v="Office Supplies"/>
    <x v="2362"/>
    <n v="2"/>
    <n v="0.2"/>
    <x v="2598"/>
  </r>
  <r>
    <x v="0"/>
    <s v="Furniture"/>
    <x v="4357"/>
    <n v="8"/>
    <n v="0.15"/>
    <x v="5118"/>
  </r>
  <r>
    <x v="2"/>
    <s v="Office Supplies"/>
    <x v="2054"/>
    <n v="4"/>
    <n v="0.2"/>
    <x v="5119"/>
  </r>
  <r>
    <x v="3"/>
    <s v="Furniture"/>
    <x v="4358"/>
    <n v="5"/>
    <n v="0"/>
    <x v="5120"/>
  </r>
  <r>
    <x v="0"/>
    <s v="Technology"/>
    <x v="3728"/>
    <n v="2"/>
    <n v="0.2"/>
    <x v="4293"/>
  </r>
  <r>
    <x v="1"/>
    <s v="Furniture"/>
    <x v="3396"/>
    <n v="5"/>
    <n v="0"/>
    <x v="4086"/>
  </r>
  <r>
    <x v="1"/>
    <s v="Office Supplies"/>
    <x v="2901"/>
    <n v="6"/>
    <n v="0.7"/>
    <x v="3255"/>
  </r>
  <r>
    <x v="2"/>
    <s v="Office Supplies"/>
    <x v="4359"/>
    <n v="7"/>
    <n v="0"/>
    <x v="5121"/>
  </r>
  <r>
    <x v="3"/>
    <s v="Office Supplies"/>
    <x v="4360"/>
    <n v="3"/>
    <n v="0"/>
    <x v="5122"/>
  </r>
  <r>
    <x v="0"/>
    <s v="Office Supplies"/>
    <x v="4163"/>
    <n v="2"/>
    <n v="0"/>
    <x v="5123"/>
  </r>
  <r>
    <x v="0"/>
    <s v="Office Supplies"/>
    <x v="4361"/>
    <n v="3"/>
    <n v="0"/>
    <x v="5124"/>
  </r>
  <r>
    <x v="0"/>
    <s v="Office Supplies"/>
    <x v="4109"/>
    <n v="3"/>
    <n v="0.2"/>
    <x v="4784"/>
  </r>
  <r>
    <x v="3"/>
    <s v="Office Supplies"/>
    <x v="479"/>
    <n v="3"/>
    <n v="0"/>
    <x v="488"/>
  </r>
  <r>
    <x v="0"/>
    <s v="Furniture"/>
    <x v="4362"/>
    <n v="2"/>
    <n v="0"/>
    <x v="5125"/>
  </r>
  <r>
    <x v="2"/>
    <s v="Furniture"/>
    <x v="4363"/>
    <n v="2"/>
    <n v="0.32"/>
    <x v="5126"/>
  </r>
  <r>
    <x v="0"/>
    <s v="Office Supplies"/>
    <x v="4364"/>
    <n v="5"/>
    <n v="0.2"/>
    <x v="5127"/>
  </r>
  <r>
    <x v="3"/>
    <s v="Technology"/>
    <x v="4365"/>
    <n v="3"/>
    <n v="0.4"/>
    <x v="5128"/>
  </r>
  <r>
    <x v="0"/>
    <s v="Furniture"/>
    <x v="4366"/>
    <n v="2"/>
    <n v="0"/>
    <x v="5129"/>
  </r>
  <r>
    <x v="3"/>
    <s v="Technology"/>
    <x v="4367"/>
    <n v="6"/>
    <n v="0"/>
    <x v="5130"/>
  </r>
  <r>
    <x v="0"/>
    <s v="Office Supplies"/>
    <x v="3903"/>
    <n v="9"/>
    <n v="0"/>
    <x v="4523"/>
  </r>
  <r>
    <x v="3"/>
    <s v="Furniture"/>
    <x v="4368"/>
    <n v="4"/>
    <n v="0.2"/>
    <x v="5131"/>
  </r>
  <r>
    <x v="1"/>
    <s v="Office Supplies"/>
    <x v="438"/>
    <n v="2"/>
    <n v="0"/>
    <x v="445"/>
  </r>
  <r>
    <x v="0"/>
    <s v="Office Supplies"/>
    <x v="4369"/>
    <n v="9"/>
    <n v="0.2"/>
    <x v="5132"/>
  </r>
  <r>
    <x v="2"/>
    <s v="Furniture"/>
    <x v="4370"/>
    <n v="2"/>
    <n v="0"/>
    <x v="5133"/>
  </r>
  <r>
    <x v="3"/>
    <s v="Technology"/>
    <x v="4371"/>
    <n v="9"/>
    <n v="0"/>
    <x v="5134"/>
  </r>
  <r>
    <x v="2"/>
    <s v="Office Supplies"/>
    <x v="3155"/>
    <n v="5"/>
    <n v="0"/>
    <x v="3565"/>
  </r>
  <r>
    <x v="1"/>
    <s v="Office Supplies"/>
    <x v="3080"/>
    <n v="2"/>
    <n v="0.2"/>
    <x v="3475"/>
  </r>
  <r>
    <x v="1"/>
    <s v="Office Supplies"/>
    <x v="1678"/>
    <n v="1"/>
    <n v="0"/>
    <x v="1810"/>
  </r>
  <r>
    <x v="2"/>
    <s v="Furniture"/>
    <x v="1269"/>
    <n v="4"/>
    <n v="0.6"/>
    <x v="2370"/>
  </r>
  <r>
    <x v="0"/>
    <s v="Office Supplies"/>
    <x v="2379"/>
    <n v="3"/>
    <n v="0"/>
    <x v="2619"/>
  </r>
  <r>
    <x v="3"/>
    <s v="Office Supplies"/>
    <x v="1125"/>
    <n v="6"/>
    <n v="0.2"/>
    <x v="1913"/>
  </r>
  <r>
    <x v="3"/>
    <s v="Furniture"/>
    <x v="4372"/>
    <n v="6"/>
    <n v="0.3"/>
    <x v="5135"/>
  </r>
  <r>
    <x v="0"/>
    <s v="Office Supplies"/>
    <x v="2748"/>
    <n v="9"/>
    <n v="0"/>
    <x v="5136"/>
  </r>
  <r>
    <x v="0"/>
    <s v="Furniture"/>
    <x v="4373"/>
    <n v="3"/>
    <n v="0.2"/>
    <x v="5137"/>
  </r>
  <r>
    <x v="2"/>
    <s v="Furniture"/>
    <x v="4374"/>
    <n v="2"/>
    <n v="0.32"/>
    <x v="5138"/>
  </r>
  <r>
    <x v="0"/>
    <s v="Technology"/>
    <x v="484"/>
    <n v="1"/>
    <n v="0"/>
    <x v="495"/>
  </r>
  <r>
    <x v="2"/>
    <s v="Office Supplies"/>
    <x v="1821"/>
    <n v="3"/>
    <n v="0"/>
    <x v="5139"/>
  </r>
  <r>
    <x v="2"/>
    <s v="Furniture"/>
    <x v="1416"/>
    <n v="2"/>
    <n v="0.6"/>
    <x v="1522"/>
  </r>
  <r>
    <x v="1"/>
    <s v="Technology"/>
    <x v="449"/>
    <n v="3"/>
    <n v="0.2"/>
    <x v="456"/>
  </r>
  <r>
    <x v="0"/>
    <s v="Furniture"/>
    <x v="671"/>
    <n v="2"/>
    <n v="0.2"/>
    <x v="3702"/>
  </r>
  <r>
    <x v="0"/>
    <s v="Furniture"/>
    <x v="4375"/>
    <n v="9"/>
    <n v="0.5"/>
    <x v="5140"/>
  </r>
  <r>
    <x v="0"/>
    <s v="Office Supplies"/>
    <x v="4376"/>
    <n v="2"/>
    <n v="0.2"/>
    <x v="5141"/>
  </r>
  <r>
    <x v="0"/>
    <s v="Technology"/>
    <x v="4377"/>
    <n v="1"/>
    <n v="0.2"/>
    <x v="5142"/>
  </r>
  <r>
    <x v="0"/>
    <s v="Office Supplies"/>
    <x v="1141"/>
    <n v="5"/>
    <n v="0"/>
    <x v="5143"/>
  </r>
  <r>
    <x v="0"/>
    <s v="Office Supplies"/>
    <x v="3928"/>
    <n v="4"/>
    <n v="0"/>
    <x v="5144"/>
  </r>
  <r>
    <x v="3"/>
    <s v="Furniture"/>
    <x v="4378"/>
    <n v="2"/>
    <n v="0.4"/>
    <x v="5145"/>
  </r>
  <r>
    <x v="0"/>
    <s v="Office Supplies"/>
    <x v="4379"/>
    <n v="8"/>
    <n v="0.2"/>
    <x v="5146"/>
  </r>
  <r>
    <x v="3"/>
    <s v="Technology"/>
    <x v="4380"/>
    <n v="11"/>
    <n v="0"/>
    <x v="5147"/>
  </r>
  <r>
    <x v="1"/>
    <s v="Furniture"/>
    <x v="4381"/>
    <n v="6"/>
    <n v="0.4"/>
    <x v="5148"/>
  </r>
  <r>
    <x v="3"/>
    <s v="Office Supplies"/>
    <x v="4382"/>
    <n v="2"/>
    <n v="0"/>
    <x v="5149"/>
  </r>
  <r>
    <x v="0"/>
    <s v="Office Supplies"/>
    <x v="783"/>
    <n v="3"/>
    <n v="0.2"/>
    <x v="820"/>
  </r>
  <r>
    <x v="2"/>
    <s v="Office Supplies"/>
    <x v="1422"/>
    <n v="3"/>
    <n v="0.2"/>
    <x v="1528"/>
  </r>
  <r>
    <x v="2"/>
    <s v="Furniture"/>
    <x v="4383"/>
    <n v="4"/>
    <n v="0.6"/>
    <x v="5150"/>
  </r>
  <r>
    <x v="2"/>
    <s v="Technology"/>
    <x v="3093"/>
    <n v="2"/>
    <n v="0"/>
    <x v="5151"/>
  </r>
  <r>
    <x v="1"/>
    <s v="Office Supplies"/>
    <x v="4384"/>
    <n v="5"/>
    <n v="0.2"/>
    <x v="5152"/>
  </r>
  <r>
    <x v="3"/>
    <s v="Office Supplies"/>
    <x v="1416"/>
    <n v="2"/>
    <n v="0.2"/>
    <x v="5153"/>
  </r>
  <r>
    <x v="2"/>
    <s v="Office Supplies"/>
    <x v="2536"/>
    <n v="2"/>
    <n v="0.2"/>
    <x v="2811"/>
  </r>
  <r>
    <x v="3"/>
    <s v="Furniture"/>
    <x v="331"/>
    <n v="2"/>
    <n v="0"/>
    <x v="336"/>
  </r>
  <r>
    <x v="0"/>
    <s v="Technology"/>
    <x v="4385"/>
    <n v="5"/>
    <n v="0.2"/>
    <x v="5154"/>
  </r>
  <r>
    <x v="0"/>
    <s v="Office Supplies"/>
    <x v="4386"/>
    <n v="2"/>
    <n v="0.2"/>
    <x v="5155"/>
  </r>
  <r>
    <x v="0"/>
    <s v="Furniture"/>
    <x v="4387"/>
    <n v="3"/>
    <n v="0"/>
    <x v="5156"/>
  </r>
  <r>
    <x v="0"/>
    <s v="Office Supplies"/>
    <x v="4388"/>
    <n v="1"/>
    <n v="0"/>
    <x v="5157"/>
  </r>
  <r>
    <x v="0"/>
    <s v="Technology"/>
    <x v="1714"/>
    <n v="2"/>
    <n v="0"/>
    <x v="4879"/>
  </r>
  <r>
    <x v="0"/>
    <s v="Office Supplies"/>
    <x v="625"/>
    <n v="1"/>
    <n v="0"/>
    <x v="644"/>
  </r>
  <r>
    <x v="2"/>
    <s v="Furniture"/>
    <x v="4389"/>
    <n v="6"/>
    <n v="0.3"/>
    <x v="5158"/>
  </r>
  <r>
    <x v="1"/>
    <s v="Office Supplies"/>
    <x v="4390"/>
    <n v="2"/>
    <n v="0"/>
    <x v="5159"/>
  </r>
  <r>
    <x v="2"/>
    <s v="Office Supplies"/>
    <x v="4391"/>
    <n v="4"/>
    <n v="0.8"/>
    <x v="5160"/>
  </r>
  <r>
    <x v="2"/>
    <s v="Office Supplies"/>
    <x v="4392"/>
    <n v="2"/>
    <n v="0"/>
    <x v="5161"/>
  </r>
  <r>
    <x v="0"/>
    <s v="Office Supplies"/>
    <x v="573"/>
    <n v="2"/>
    <n v="0"/>
    <x v="5162"/>
  </r>
  <r>
    <x v="0"/>
    <s v="Office Supplies"/>
    <x v="77"/>
    <n v="3"/>
    <n v="0.2"/>
    <x v="77"/>
  </r>
  <r>
    <x v="1"/>
    <s v="Technology"/>
    <x v="4393"/>
    <n v="10"/>
    <n v="0.2"/>
    <x v="5163"/>
  </r>
  <r>
    <x v="3"/>
    <s v="Furniture"/>
    <x v="4394"/>
    <n v="3"/>
    <n v="0.4"/>
    <x v="5164"/>
  </r>
  <r>
    <x v="3"/>
    <s v="Office Supplies"/>
    <x v="4395"/>
    <n v="2"/>
    <n v="0"/>
    <x v="5165"/>
  </r>
  <r>
    <x v="0"/>
    <s v="Office Supplies"/>
    <x v="982"/>
    <n v="4"/>
    <n v="0.2"/>
    <x v="5166"/>
  </r>
  <r>
    <x v="0"/>
    <s v="Office Supplies"/>
    <x v="4396"/>
    <n v="4"/>
    <n v="0"/>
    <x v="5167"/>
  </r>
  <r>
    <x v="3"/>
    <s v="Furniture"/>
    <x v="4397"/>
    <n v="4"/>
    <n v="0.5"/>
    <x v="5168"/>
  </r>
  <r>
    <x v="0"/>
    <s v="Office Supplies"/>
    <x v="3645"/>
    <n v="9"/>
    <n v="0"/>
    <x v="5169"/>
  </r>
  <r>
    <x v="3"/>
    <s v="Furniture"/>
    <x v="4398"/>
    <n v="7"/>
    <n v="0.3"/>
    <x v="5170"/>
  </r>
  <r>
    <x v="0"/>
    <s v="Office Supplies"/>
    <x v="417"/>
    <n v="2"/>
    <n v="0"/>
    <x v="2649"/>
  </r>
  <r>
    <x v="3"/>
    <s v="Technology"/>
    <x v="4399"/>
    <n v="5"/>
    <n v="0.4"/>
    <x v="5171"/>
  </r>
  <r>
    <x v="3"/>
    <s v="Furniture"/>
    <x v="1794"/>
    <n v="2"/>
    <n v="0.2"/>
    <x v="5172"/>
  </r>
  <r>
    <x v="1"/>
    <s v="Office Supplies"/>
    <x v="102"/>
    <n v="3"/>
    <n v="0.2"/>
    <x v="5173"/>
  </r>
  <r>
    <x v="3"/>
    <s v="Technology"/>
    <x v="34"/>
    <n v="3"/>
    <n v="0"/>
    <x v="5174"/>
  </r>
  <r>
    <x v="0"/>
    <s v="Office Supplies"/>
    <x v="3177"/>
    <n v="1"/>
    <n v="0"/>
    <x v="3593"/>
  </r>
  <r>
    <x v="2"/>
    <s v="Furniture"/>
    <x v="2533"/>
    <n v="2"/>
    <n v="0.3"/>
    <x v="2808"/>
  </r>
  <r>
    <x v="2"/>
    <s v="Office Supplies"/>
    <x v="4400"/>
    <n v="3"/>
    <n v="0"/>
    <x v="5175"/>
  </r>
  <r>
    <x v="1"/>
    <s v="Office Supplies"/>
    <x v="917"/>
    <n v="3"/>
    <n v="0"/>
    <x v="5176"/>
  </r>
  <r>
    <x v="0"/>
    <s v="Office Supplies"/>
    <x v="3681"/>
    <n v="3"/>
    <n v="0.2"/>
    <x v="4229"/>
  </r>
  <r>
    <x v="3"/>
    <s v="Technology"/>
    <x v="419"/>
    <n v="3"/>
    <n v="0"/>
    <x v="5177"/>
  </r>
  <r>
    <x v="3"/>
    <s v="Office Supplies"/>
    <x v="4401"/>
    <n v="3"/>
    <n v="0"/>
    <x v="5178"/>
  </r>
  <r>
    <x v="0"/>
    <s v="Office Supplies"/>
    <x v="4402"/>
    <n v="1"/>
    <n v="0.2"/>
    <x v="5179"/>
  </r>
  <r>
    <x v="3"/>
    <s v="Furniture"/>
    <x v="4403"/>
    <n v="1"/>
    <n v="0.2"/>
    <x v="5180"/>
  </r>
  <r>
    <x v="3"/>
    <s v="Office Supplies"/>
    <x v="735"/>
    <n v="2"/>
    <n v="0.2"/>
    <x v="765"/>
  </r>
  <r>
    <x v="3"/>
    <s v="Office Supplies"/>
    <x v="4176"/>
    <n v="2"/>
    <n v="0.2"/>
    <x v="5181"/>
  </r>
  <r>
    <x v="0"/>
    <s v="Office Supplies"/>
    <x v="2601"/>
    <n v="3"/>
    <n v="0.2"/>
    <x v="3846"/>
  </r>
  <r>
    <x v="0"/>
    <s v="Furniture"/>
    <x v="4404"/>
    <n v="2"/>
    <n v="0.2"/>
    <x v="5182"/>
  </r>
  <r>
    <x v="0"/>
    <s v="Technology"/>
    <x v="4405"/>
    <n v="5"/>
    <n v="0.2"/>
    <x v="5183"/>
  </r>
  <r>
    <x v="1"/>
    <s v="Furniture"/>
    <x v="4406"/>
    <n v="4"/>
    <n v="0.2"/>
    <x v="5184"/>
  </r>
  <r>
    <x v="2"/>
    <s v="Office Supplies"/>
    <x v="4407"/>
    <n v="2"/>
    <n v="0.8"/>
    <x v="5185"/>
  </r>
  <r>
    <x v="3"/>
    <s v="Office Supplies"/>
    <x v="4408"/>
    <n v="3"/>
    <n v="0"/>
    <x v="5186"/>
  </r>
  <r>
    <x v="1"/>
    <s v="Office Supplies"/>
    <x v="4409"/>
    <n v="4"/>
    <n v="0.2"/>
    <x v="5187"/>
  </r>
  <r>
    <x v="2"/>
    <s v="Technology"/>
    <x v="4410"/>
    <n v="2"/>
    <n v="0.2"/>
    <x v="5188"/>
  </r>
  <r>
    <x v="2"/>
    <s v="Technology"/>
    <x v="4411"/>
    <n v="2"/>
    <n v="0.2"/>
    <x v="5189"/>
  </r>
  <r>
    <x v="0"/>
    <s v="Furniture"/>
    <x v="49"/>
    <n v="3"/>
    <n v="0.2"/>
    <x v="49"/>
  </r>
  <r>
    <x v="2"/>
    <s v="Office Supplies"/>
    <x v="4412"/>
    <n v="5"/>
    <n v="0.8"/>
    <x v="5190"/>
  </r>
  <r>
    <x v="0"/>
    <s v="Office Supplies"/>
    <x v="4413"/>
    <n v="6"/>
    <n v="0.2"/>
    <x v="5191"/>
  </r>
  <r>
    <x v="2"/>
    <s v="Technology"/>
    <x v="2470"/>
    <n v="5"/>
    <n v="0.2"/>
    <x v="5192"/>
  </r>
  <r>
    <x v="2"/>
    <s v="Office Supplies"/>
    <x v="4414"/>
    <n v="1"/>
    <n v="0.1"/>
    <x v="5193"/>
  </r>
  <r>
    <x v="3"/>
    <s v="Technology"/>
    <x v="4415"/>
    <n v="10"/>
    <n v="0"/>
    <x v="5194"/>
  </r>
  <r>
    <x v="3"/>
    <s v="Office Supplies"/>
    <x v="4416"/>
    <n v="3"/>
    <n v="0"/>
    <x v="5195"/>
  </r>
  <r>
    <x v="3"/>
    <s v="Technology"/>
    <x v="4417"/>
    <n v="1"/>
    <n v="0"/>
    <x v="5196"/>
  </r>
  <r>
    <x v="0"/>
    <s v="Office Supplies"/>
    <x v="657"/>
    <n v="4"/>
    <n v="0.2"/>
    <x v="5197"/>
  </r>
  <r>
    <x v="3"/>
    <s v="Furniture"/>
    <x v="4418"/>
    <n v="4"/>
    <n v="0.2"/>
    <x v="5198"/>
  </r>
  <r>
    <x v="3"/>
    <s v="Office Supplies"/>
    <x v="3756"/>
    <n v="2"/>
    <n v="0"/>
    <x v="4332"/>
  </r>
  <r>
    <x v="2"/>
    <s v="Office Supplies"/>
    <x v="4419"/>
    <n v="9"/>
    <n v="0.2"/>
    <x v="5199"/>
  </r>
  <r>
    <x v="2"/>
    <s v="Technology"/>
    <x v="4420"/>
    <n v="9"/>
    <n v="0.2"/>
    <x v="5200"/>
  </r>
  <r>
    <x v="0"/>
    <s v="Office Supplies"/>
    <x v="266"/>
    <n v="2"/>
    <n v="0"/>
    <x v="1716"/>
  </r>
  <r>
    <x v="2"/>
    <s v="Office Supplies"/>
    <x v="4421"/>
    <n v="9"/>
    <n v="0"/>
    <x v="5201"/>
  </r>
  <r>
    <x v="0"/>
    <s v="Office Supplies"/>
    <x v="4422"/>
    <n v="2"/>
    <n v="0"/>
    <x v="5202"/>
  </r>
  <r>
    <x v="0"/>
    <s v="Technology"/>
    <x v="2839"/>
    <n v="3"/>
    <n v="0.2"/>
    <x v="3172"/>
  </r>
  <r>
    <x v="0"/>
    <s v="Office Supplies"/>
    <x v="2152"/>
    <n v="2"/>
    <n v="0"/>
    <x v="2344"/>
  </r>
  <r>
    <x v="2"/>
    <s v="Office Supplies"/>
    <x v="2985"/>
    <n v="2"/>
    <n v="0.2"/>
    <x v="3354"/>
  </r>
  <r>
    <x v="1"/>
    <s v="Furniture"/>
    <x v="4423"/>
    <n v="2"/>
    <n v="0"/>
    <x v="5203"/>
  </r>
  <r>
    <x v="1"/>
    <s v="Office Supplies"/>
    <x v="169"/>
    <n v="7"/>
    <n v="0"/>
    <x v="5204"/>
  </r>
  <r>
    <x v="1"/>
    <s v="Office Supplies"/>
    <x v="4424"/>
    <n v="3"/>
    <n v="0"/>
    <x v="5205"/>
  </r>
  <r>
    <x v="3"/>
    <s v="Office Supplies"/>
    <x v="5"/>
    <n v="2"/>
    <n v="0.2"/>
    <x v="5"/>
  </r>
  <r>
    <x v="0"/>
    <s v="Office Supplies"/>
    <x v="1054"/>
    <n v="3"/>
    <n v="0.2"/>
    <x v="1190"/>
  </r>
  <r>
    <x v="3"/>
    <s v="Office Supplies"/>
    <x v="1277"/>
    <n v="1"/>
    <n v="0.2"/>
    <x v="5206"/>
  </r>
  <r>
    <x v="3"/>
    <s v="Office Supplies"/>
    <x v="4425"/>
    <n v="6"/>
    <n v="0"/>
    <x v="5207"/>
  </r>
  <r>
    <x v="0"/>
    <s v="Office Supplies"/>
    <x v="2192"/>
    <n v="3"/>
    <n v="0.2"/>
    <x v="5208"/>
  </r>
  <r>
    <x v="2"/>
    <s v="Office Supplies"/>
    <x v="4426"/>
    <n v="3"/>
    <n v="0.2"/>
    <x v="5209"/>
  </r>
  <r>
    <x v="1"/>
    <s v="Office Supplies"/>
    <x v="4427"/>
    <n v="6"/>
    <n v="0"/>
    <x v="5210"/>
  </r>
  <r>
    <x v="0"/>
    <s v="Furniture"/>
    <x v="3016"/>
    <n v="4"/>
    <n v="0"/>
    <x v="3401"/>
  </r>
  <r>
    <x v="2"/>
    <s v="Office Supplies"/>
    <x v="4428"/>
    <n v="4"/>
    <n v="0.8"/>
    <x v="5211"/>
  </r>
  <r>
    <x v="2"/>
    <s v="Furniture"/>
    <x v="4429"/>
    <n v="1"/>
    <n v="0.5"/>
    <x v="5212"/>
  </r>
  <r>
    <x v="2"/>
    <s v="Office Supplies"/>
    <x v="1519"/>
    <n v="4"/>
    <n v="0"/>
    <x v="5213"/>
  </r>
  <r>
    <x v="3"/>
    <s v="Office Supplies"/>
    <x v="4430"/>
    <n v="3"/>
    <n v="0.2"/>
    <x v="5214"/>
  </r>
  <r>
    <x v="0"/>
    <s v="Furniture"/>
    <x v="4021"/>
    <n v="2"/>
    <n v="0"/>
    <x v="5215"/>
  </r>
  <r>
    <x v="1"/>
    <s v="Office Supplies"/>
    <x v="3860"/>
    <n v="3"/>
    <n v="0"/>
    <x v="5216"/>
  </r>
  <r>
    <x v="3"/>
    <s v="Furniture"/>
    <x v="4431"/>
    <n v="6"/>
    <n v="0.3"/>
    <x v="5217"/>
  </r>
  <r>
    <x v="0"/>
    <s v="Technology"/>
    <x v="2551"/>
    <n v="3"/>
    <n v="0.2"/>
    <x v="2830"/>
  </r>
  <r>
    <x v="0"/>
    <s v="Office Supplies"/>
    <x v="4432"/>
    <n v="1"/>
    <n v="0"/>
    <x v="5218"/>
  </r>
  <r>
    <x v="3"/>
    <s v="Office Supplies"/>
    <x v="4433"/>
    <n v="3"/>
    <n v="0"/>
    <x v="5219"/>
  </r>
  <r>
    <x v="3"/>
    <s v="Technology"/>
    <x v="4434"/>
    <n v="3"/>
    <n v="0"/>
    <x v="5220"/>
  </r>
  <r>
    <x v="0"/>
    <s v="Office Supplies"/>
    <x v="4435"/>
    <n v="5"/>
    <n v="0.7"/>
    <x v="5221"/>
  </r>
  <r>
    <x v="1"/>
    <s v="Office Supplies"/>
    <x v="3166"/>
    <n v="4"/>
    <n v="0"/>
    <x v="5222"/>
  </r>
  <r>
    <x v="3"/>
    <s v="Office Supplies"/>
    <x v="265"/>
    <n v="4"/>
    <n v="0.2"/>
    <x v="957"/>
  </r>
  <r>
    <x v="0"/>
    <s v="Office Supplies"/>
    <x v="1907"/>
    <n v="2"/>
    <n v="0"/>
    <x v="5223"/>
  </r>
  <r>
    <x v="0"/>
    <s v="Office Supplies"/>
    <x v="3260"/>
    <n v="4"/>
    <n v="0"/>
    <x v="3699"/>
  </r>
  <r>
    <x v="2"/>
    <s v="Office Supplies"/>
    <x v="143"/>
    <n v="2"/>
    <n v="0"/>
    <x v="3007"/>
  </r>
  <r>
    <x v="1"/>
    <s v="Office Supplies"/>
    <x v="3405"/>
    <n v="3"/>
    <n v="0"/>
    <x v="3886"/>
  </r>
  <r>
    <x v="0"/>
    <s v="Office Supplies"/>
    <x v="3305"/>
    <n v="2"/>
    <n v="0"/>
    <x v="3760"/>
  </r>
  <r>
    <x v="2"/>
    <s v="Office Supplies"/>
    <x v="4436"/>
    <n v="6"/>
    <n v="0"/>
    <x v="5224"/>
  </r>
  <r>
    <x v="0"/>
    <s v="Office Supplies"/>
    <x v="4437"/>
    <n v="14"/>
    <n v="0.2"/>
    <x v="5225"/>
  </r>
  <r>
    <x v="2"/>
    <s v="Office Supplies"/>
    <x v="4438"/>
    <n v="3"/>
    <n v="0.2"/>
    <x v="5226"/>
  </r>
  <r>
    <x v="0"/>
    <s v="Office Supplies"/>
    <x v="4439"/>
    <n v="2"/>
    <n v="0"/>
    <x v="5227"/>
  </r>
  <r>
    <x v="2"/>
    <s v="Office Supplies"/>
    <x v="2929"/>
    <n v="2"/>
    <n v="0"/>
    <x v="5228"/>
  </r>
  <r>
    <x v="3"/>
    <s v="Furniture"/>
    <x v="553"/>
    <n v="1"/>
    <n v="0"/>
    <x v="5229"/>
  </r>
  <r>
    <x v="0"/>
    <s v="Office Supplies"/>
    <x v="24"/>
    <n v="6"/>
    <n v="0"/>
    <x v="261"/>
  </r>
  <r>
    <x v="1"/>
    <s v="Furniture"/>
    <x v="1910"/>
    <n v="1"/>
    <n v="0"/>
    <x v="5230"/>
  </r>
  <r>
    <x v="2"/>
    <s v="Office Supplies"/>
    <x v="4440"/>
    <n v="7"/>
    <n v="0.2"/>
    <x v="5231"/>
  </r>
  <r>
    <x v="0"/>
    <s v="Office Supplies"/>
    <x v="4441"/>
    <n v="3"/>
    <n v="0.2"/>
    <x v="5232"/>
  </r>
  <r>
    <x v="1"/>
    <s v="Office Supplies"/>
    <x v="4442"/>
    <n v="5"/>
    <n v="0.2"/>
    <x v="5233"/>
  </r>
  <r>
    <x v="2"/>
    <s v="Office Supplies"/>
    <x v="543"/>
    <n v="2"/>
    <n v="0"/>
    <x v="554"/>
  </r>
  <r>
    <x v="2"/>
    <s v="Office Supplies"/>
    <x v="4443"/>
    <n v="4"/>
    <n v="0.2"/>
    <x v="5234"/>
  </r>
  <r>
    <x v="1"/>
    <s v="Furniture"/>
    <x v="1452"/>
    <n v="3"/>
    <n v="0"/>
    <x v="5235"/>
  </r>
  <r>
    <x v="3"/>
    <s v="Furniture"/>
    <x v="4444"/>
    <n v="2"/>
    <n v="0.1"/>
    <x v="5236"/>
  </r>
  <r>
    <x v="0"/>
    <s v="Furniture"/>
    <x v="4445"/>
    <n v="1"/>
    <n v="0.2"/>
    <x v="5237"/>
  </r>
  <r>
    <x v="0"/>
    <s v="Technology"/>
    <x v="4446"/>
    <n v="7"/>
    <n v="0.2"/>
    <x v="5238"/>
  </r>
  <r>
    <x v="3"/>
    <s v="Furniture"/>
    <x v="4447"/>
    <n v="4"/>
    <n v="0"/>
    <x v="5239"/>
  </r>
  <r>
    <x v="0"/>
    <s v="Office Supplies"/>
    <x v="144"/>
    <n v="2"/>
    <n v="0"/>
    <x v="767"/>
  </r>
  <r>
    <x v="3"/>
    <s v="Furniture"/>
    <x v="2288"/>
    <n v="3"/>
    <n v="0.2"/>
    <x v="5240"/>
  </r>
  <r>
    <x v="1"/>
    <s v="Technology"/>
    <x v="4448"/>
    <n v="5"/>
    <n v="0"/>
    <x v="5241"/>
  </r>
  <r>
    <x v="3"/>
    <s v="Technology"/>
    <x v="4449"/>
    <n v="4"/>
    <n v="0"/>
    <x v="5242"/>
  </r>
  <r>
    <x v="3"/>
    <s v="Office Supplies"/>
    <x v="3327"/>
    <n v="7"/>
    <n v="0"/>
    <x v="3786"/>
  </r>
  <r>
    <x v="2"/>
    <s v="Office Supplies"/>
    <x v="404"/>
    <n v="3"/>
    <n v="0.2"/>
    <x v="5243"/>
  </r>
  <r>
    <x v="2"/>
    <s v="Office Supplies"/>
    <x v="3185"/>
    <n v="3"/>
    <n v="0.8"/>
    <x v="3603"/>
  </r>
  <r>
    <x v="0"/>
    <s v="Office Supplies"/>
    <x v="4450"/>
    <n v="3"/>
    <n v="0"/>
    <x v="5244"/>
  </r>
  <r>
    <x v="3"/>
    <s v="Furniture"/>
    <x v="4451"/>
    <n v="2"/>
    <n v="0.2"/>
    <x v="5245"/>
  </r>
  <r>
    <x v="0"/>
    <s v="Furniture"/>
    <x v="4452"/>
    <n v="4"/>
    <n v="0"/>
    <x v="5246"/>
  </r>
  <r>
    <x v="2"/>
    <s v="Office Supplies"/>
    <x v="4453"/>
    <n v="2"/>
    <n v="0.8"/>
    <x v="5247"/>
  </r>
  <r>
    <x v="3"/>
    <s v="Office Supplies"/>
    <x v="4454"/>
    <n v="6"/>
    <n v="0"/>
    <x v="5248"/>
  </r>
  <r>
    <x v="3"/>
    <s v="Furniture"/>
    <x v="4455"/>
    <n v="7"/>
    <n v="0.3"/>
    <x v="55"/>
  </r>
  <r>
    <x v="3"/>
    <s v="Office Supplies"/>
    <x v="4456"/>
    <n v="2"/>
    <n v="0.2"/>
    <x v="5249"/>
  </r>
  <r>
    <x v="2"/>
    <s v="Office Supplies"/>
    <x v="4100"/>
    <n v="1"/>
    <n v="0"/>
    <x v="5250"/>
  </r>
  <r>
    <x v="3"/>
    <s v="Office Supplies"/>
    <x v="543"/>
    <n v="2"/>
    <n v="0"/>
    <x v="554"/>
  </r>
  <r>
    <x v="0"/>
    <s v="Office Supplies"/>
    <x v="4457"/>
    <n v="5"/>
    <n v="0.2"/>
    <x v="5251"/>
  </r>
  <r>
    <x v="1"/>
    <s v="Office Supplies"/>
    <x v="4458"/>
    <n v="13"/>
    <n v="0.2"/>
    <x v="5252"/>
  </r>
  <r>
    <x v="2"/>
    <s v="Office Supplies"/>
    <x v="4459"/>
    <n v="4"/>
    <n v="0.8"/>
    <x v="5253"/>
  </r>
  <r>
    <x v="2"/>
    <s v="Office Supplies"/>
    <x v="4212"/>
    <n v="6"/>
    <n v="0"/>
    <x v="5254"/>
  </r>
  <r>
    <x v="0"/>
    <s v="Technology"/>
    <x v="4460"/>
    <n v="5"/>
    <n v="0.2"/>
    <x v="5255"/>
  </r>
  <r>
    <x v="0"/>
    <s v="Office Supplies"/>
    <x v="4461"/>
    <n v="1"/>
    <n v="0.2"/>
    <x v="5256"/>
  </r>
  <r>
    <x v="3"/>
    <s v="Office Supplies"/>
    <x v="4462"/>
    <n v="4"/>
    <n v="0.2"/>
    <x v="5257"/>
  </r>
  <r>
    <x v="0"/>
    <s v="Office Supplies"/>
    <x v="4463"/>
    <n v="3"/>
    <n v="0.2"/>
    <x v="5258"/>
  </r>
  <r>
    <x v="3"/>
    <s v="Furniture"/>
    <x v="569"/>
    <n v="3"/>
    <n v="0"/>
    <x v="5259"/>
  </r>
  <r>
    <x v="2"/>
    <s v="Furniture"/>
    <x v="2637"/>
    <n v="3"/>
    <n v="0"/>
    <x v="2927"/>
  </r>
  <r>
    <x v="3"/>
    <s v="Furniture"/>
    <x v="4464"/>
    <n v="1"/>
    <n v="0.4"/>
    <x v="5260"/>
  </r>
  <r>
    <x v="1"/>
    <s v="Office Supplies"/>
    <x v="4465"/>
    <n v="8"/>
    <n v="0.2"/>
    <x v="5261"/>
  </r>
  <r>
    <x v="3"/>
    <s v="Office Supplies"/>
    <x v="266"/>
    <n v="2"/>
    <n v="0"/>
    <x v="1716"/>
  </r>
  <r>
    <x v="3"/>
    <s v="Office Supplies"/>
    <x v="48"/>
    <n v="3"/>
    <n v="0.2"/>
    <x v="1677"/>
  </r>
  <r>
    <x v="0"/>
    <s v="Technology"/>
    <x v="4466"/>
    <n v="4"/>
    <n v="0.2"/>
    <x v="5262"/>
  </r>
  <r>
    <x v="3"/>
    <s v="Office Supplies"/>
    <x v="1525"/>
    <n v="5"/>
    <n v="0"/>
    <x v="5263"/>
  </r>
  <r>
    <x v="3"/>
    <s v="Office Supplies"/>
    <x v="4467"/>
    <n v="6"/>
    <n v="0.2"/>
    <x v="5264"/>
  </r>
  <r>
    <x v="0"/>
    <s v="Technology"/>
    <x v="1552"/>
    <n v="3"/>
    <n v="0"/>
    <x v="1671"/>
  </r>
  <r>
    <x v="2"/>
    <s v="Office Supplies"/>
    <x v="4468"/>
    <n v="1"/>
    <n v="0"/>
    <x v="5265"/>
  </r>
  <r>
    <x v="0"/>
    <s v="Office Supplies"/>
    <x v="4469"/>
    <n v="8"/>
    <n v="0.2"/>
    <x v="5266"/>
  </r>
  <r>
    <x v="2"/>
    <s v="Office Supplies"/>
    <x v="4470"/>
    <n v="3"/>
    <n v="0.8"/>
    <x v="5267"/>
  </r>
  <r>
    <x v="2"/>
    <s v="Furniture"/>
    <x v="4471"/>
    <n v="6"/>
    <n v="0.32"/>
    <x v="5268"/>
  </r>
  <r>
    <x v="3"/>
    <s v="Office Supplies"/>
    <x v="145"/>
    <n v="4"/>
    <n v="0"/>
    <x v="4954"/>
  </r>
  <r>
    <x v="3"/>
    <s v="Office Supplies"/>
    <x v="4472"/>
    <n v="2"/>
    <n v="0.7"/>
    <x v="5269"/>
  </r>
  <r>
    <x v="0"/>
    <s v="Furniture"/>
    <x v="2092"/>
    <n v="3"/>
    <n v="0"/>
    <x v="2555"/>
  </r>
  <r>
    <x v="1"/>
    <s v="Office Supplies"/>
    <x v="3396"/>
    <n v="5"/>
    <n v="0"/>
    <x v="3873"/>
  </r>
  <r>
    <x v="3"/>
    <s v="Technology"/>
    <x v="4473"/>
    <n v="3"/>
    <n v="0.2"/>
    <x v="5270"/>
  </r>
  <r>
    <x v="3"/>
    <s v="Office Supplies"/>
    <x v="13"/>
    <n v="3"/>
    <n v="0"/>
    <x v="13"/>
  </r>
  <r>
    <x v="0"/>
    <s v="Technology"/>
    <x v="283"/>
    <n v="3"/>
    <n v="0"/>
    <x v="288"/>
  </r>
  <r>
    <x v="0"/>
    <s v="Office Supplies"/>
    <x v="4474"/>
    <n v="1"/>
    <n v="0"/>
    <x v="5271"/>
  </r>
  <r>
    <x v="1"/>
    <s v="Office Supplies"/>
    <x v="4475"/>
    <n v="3"/>
    <n v="0.7"/>
    <x v="5272"/>
  </r>
  <r>
    <x v="3"/>
    <s v="Technology"/>
    <x v="4476"/>
    <n v="7"/>
    <n v="0"/>
    <x v="5273"/>
  </r>
  <r>
    <x v="0"/>
    <s v="Office Supplies"/>
    <x v="4063"/>
    <n v="2"/>
    <n v="0.2"/>
    <x v="4729"/>
  </r>
  <r>
    <x v="2"/>
    <s v="Office Supplies"/>
    <x v="4477"/>
    <n v="1"/>
    <n v="0.2"/>
    <x v="5274"/>
  </r>
  <r>
    <x v="0"/>
    <s v="Furniture"/>
    <x v="2650"/>
    <n v="5"/>
    <n v="0"/>
    <x v="2941"/>
  </r>
  <r>
    <x v="1"/>
    <s v="Office Supplies"/>
    <x v="1990"/>
    <n v="7"/>
    <n v="0"/>
    <x v="5275"/>
  </r>
  <r>
    <x v="1"/>
    <s v="Technology"/>
    <x v="4478"/>
    <n v="4"/>
    <n v="0"/>
    <x v="5276"/>
  </r>
  <r>
    <x v="0"/>
    <s v="Technology"/>
    <x v="843"/>
    <n v="4"/>
    <n v="0.2"/>
    <x v="885"/>
  </r>
  <r>
    <x v="0"/>
    <s v="Technology"/>
    <x v="4479"/>
    <n v="2"/>
    <n v="0.2"/>
    <x v="5277"/>
  </r>
  <r>
    <x v="0"/>
    <s v="Furniture"/>
    <x v="4480"/>
    <n v="2"/>
    <n v="0"/>
    <x v="5278"/>
  </r>
  <r>
    <x v="1"/>
    <s v="Furniture"/>
    <x v="180"/>
    <n v="3"/>
    <n v="0"/>
    <x v="3635"/>
  </r>
  <r>
    <x v="3"/>
    <s v="Office Supplies"/>
    <x v="4481"/>
    <n v="6"/>
    <n v="0.7"/>
    <x v="5279"/>
  </r>
  <r>
    <x v="1"/>
    <s v="Office Supplies"/>
    <x v="1129"/>
    <n v="3"/>
    <n v="0.2"/>
    <x v="2434"/>
  </r>
  <r>
    <x v="0"/>
    <s v="Office Supplies"/>
    <x v="4482"/>
    <n v="2"/>
    <n v="0.2"/>
    <x v="5280"/>
  </r>
  <r>
    <x v="1"/>
    <s v="Furniture"/>
    <x v="4483"/>
    <n v="4"/>
    <n v="0.2"/>
    <x v="5281"/>
  </r>
  <r>
    <x v="3"/>
    <s v="Office Supplies"/>
    <x v="3100"/>
    <n v="4"/>
    <n v="0"/>
    <x v="5282"/>
  </r>
  <r>
    <x v="0"/>
    <s v="Office Supplies"/>
    <x v="4484"/>
    <n v="5"/>
    <n v="0"/>
    <x v="55"/>
  </r>
  <r>
    <x v="2"/>
    <s v="Office Supplies"/>
    <x v="3458"/>
    <n v="1"/>
    <n v="0.2"/>
    <x v="3951"/>
  </r>
  <r>
    <x v="2"/>
    <s v="Technology"/>
    <x v="4485"/>
    <n v="8"/>
    <n v="0.2"/>
    <x v="5283"/>
  </r>
  <r>
    <x v="1"/>
    <s v="Technology"/>
    <x v="4486"/>
    <n v="8"/>
    <n v="0.2"/>
    <x v="5284"/>
  </r>
  <r>
    <x v="3"/>
    <s v="Office Supplies"/>
    <x v="3450"/>
    <n v="4"/>
    <n v="0.7"/>
    <x v="5285"/>
  </r>
  <r>
    <x v="2"/>
    <s v="Office Supplies"/>
    <x v="34"/>
    <n v="6"/>
    <n v="0"/>
    <x v="176"/>
  </r>
  <r>
    <x v="3"/>
    <s v="Office Supplies"/>
    <x v="161"/>
    <n v="5"/>
    <n v="0.2"/>
    <x v="5286"/>
  </r>
  <r>
    <x v="0"/>
    <s v="Furniture"/>
    <x v="2718"/>
    <n v="2"/>
    <n v="0.2"/>
    <x v="3019"/>
  </r>
  <r>
    <x v="0"/>
    <s v="Office Supplies"/>
    <x v="4487"/>
    <n v="6"/>
    <n v="0.2"/>
    <x v="5287"/>
  </r>
  <r>
    <x v="1"/>
    <s v="Office Supplies"/>
    <x v="1236"/>
    <n v="5"/>
    <n v="0.2"/>
    <x v="5288"/>
  </r>
  <r>
    <x v="0"/>
    <s v="Technology"/>
    <x v="1874"/>
    <n v="3"/>
    <n v="0.2"/>
    <x v="2033"/>
  </r>
  <r>
    <x v="0"/>
    <s v="Furniture"/>
    <x v="4488"/>
    <n v="8"/>
    <n v="0.2"/>
    <x v="5289"/>
  </r>
  <r>
    <x v="0"/>
    <s v="Furniture"/>
    <x v="4489"/>
    <n v="3"/>
    <n v="0"/>
    <x v="5290"/>
  </r>
  <r>
    <x v="3"/>
    <s v="Office Supplies"/>
    <x v="231"/>
    <n v="2"/>
    <n v="0"/>
    <x v="233"/>
  </r>
  <r>
    <x v="3"/>
    <s v="Technology"/>
    <x v="4490"/>
    <n v="5"/>
    <n v="0"/>
    <x v="5291"/>
  </r>
  <r>
    <x v="0"/>
    <s v="Office Supplies"/>
    <x v="4491"/>
    <n v="7"/>
    <n v="0"/>
    <x v="5292"/>
  </r>
  <r>
    <x v="1"/>
    <s v="Office Supplies"/>
    <x v="4492"/>
    <n v="3"/>
    <n v="0.7"/>
    <x v="5293"/>
  </r>
  <r>
    <x v="1"/>
    <s v="Furniture"/>
    <x v="4493"/>
    <n v="4"/>
    <n v="0.2"/>
    <x v="5294"/>
  </r>
  <r>
    <x v="2"/>
    <s v="Office Supplies"/>
    <x v="492"/>
    <n v="5"/>
    <n v="0"/>
    <x v="503"/>
  </r>
  <r>
    <x v="2"/>
    <s v="Office Supplies"/>
    <x v="4494"/>
    <n v="4"/>
    <n v="0.2"/>
    <x v="5295"/>
  </r>
  <r>
    <x v="1"/>
    <s v="Technology"/>
    <x v="4495"/>
    <n v="7"/>
    <n v="0"/>
    <x v="5296"/>
  </r>
  <r>
    <x v="2"/>
    <s v="Furniture"/>
    <x v="4496"/>
    <n v="3"/>
    <n v="0"/>
    <x v="5297"/>
  </r>
  <r>
    <x v="1"/>
    <s v="Office Supplies"/>
    <x v="134"/>
    <n v="5"/>
    <n v="0.2"/>
    <x v="75"/>
  </r>
  <r>
    <x v="2"/>
    <s v="Furniture"/>
    <x v="4497"/>
    <n v="2"/>
    <n v="0.6"/>
    <x v="5298"/>
  </r>
  <r>
    <x v="1"/>
    <s v="Office Supplies"/>
    <x v="4498"/>
    <n v="9"/>
    <n v="0"/>
    <x v="5299"/>
  </r>
  <r>
    <x v="2"/>
    <s v="Furniture"/>
    <x v="4499"/>
    <n v="2"/>
    <n v="0.5"/>
    <x v="5300"/>
  </r>
  <r>
    <x v="3"/>
    <s v="Office Supplies"/>
    <x v="4500"/>
    <n v="5"/>
    <n v="0"/>
    <x v="5301"/>
  </r>
  <r>
    <x v="0"/>
    <s v="Office Supplies"/>
    <x v="2754"/>
    <n v="1"/>
    <n v="0"/>
    <x v="3070"/>
  </r>
  <r>
    <x v="0"/>
    <s v="Office Supplies"/>
    <x v="1779"/>
    <n v="2"/>
    <n v="0.2"/>
    <x v="5302"/>
  </r>
  <r>
    <x v="1"/>
    <s v="Office Supplies"/>
    <x v="981"/>
    <n v="3"/>
    <n v="0"/>
    <x v="5303"/>
  </r>
  <r>
    <x v="0"/>
    <s v="Furniture"/>
    <x v="4501"/>
    <n v="2"/>
    <n v="0.2"/>
    <x v="5304"/>
  </r>
  <r>
    <x v="1"/>
    <s v="Office Supplies"/>
    <x v="4502"/>
    <n v="6"/>
    <n v="0"/>
    <x v="5305"/>
  </r>
  <r>
    <x v="3"/>
    <s v="Office Supplies"/>
    <x v="1059"/>
    <n v="2"/>
    <n v="0"/>
    <x v="5306"/>
  </r>
  <r>
    <x v="0"/>
    <s v="Furniture"/>
    <x v="4503"/>
    <n v="5"/>
    <n v="0"/>
    <x v="5307"/>
  </r>
  <r>
    <x v="1"/>
    <s v="Furniture"/>
    <x v="4504"/>
    <n v="3"/>
    <n v="0.2"/>
    <x v="5308"/>
  </r>
  <r>
    <x v="1"/>
    <s v="Furniture"/>
    <x v="3856"/>
    <n v="4"/>
    <n v="0"/>
    <x v="5309"/>
  </r>
  <r>
    <x v="3"/>
    <s v="Furniture"/>
    <x v="4505"/>
    <n v="4"/>
    <n v="0.2"/>
    <x v="5310"/>
  </r>
  <r>
    <x v="0"/>
    <s v="Office Supplies"/>
    <x v="1457"/>
    <n v="2"/>
    <n v="0"/>
    <x v="1570"/>
  </r>
  <r>
    <x v="0"/>
    <s v="Office Supplies"/>
    <x v="4506"/>
    <n v="3"/>
    <n v="0"/>
    <x v="5311"/>
  </r>
  <r>
    <x v="3"/>
    <s v="Office Supplies"/>
    <x v="4507"/>
    <n v="13"/>
    <n v="0.7"/>
    <x v="5312"/>
  </r>
  <r>
    <x v="0"/>
    <s v="Office Supplies"/>
    <x v="4508"/>
    <n v="2"/>
    <n v="0.2"/>
    <x v="5313"/>
  </r>
  <r>
    <x v="0"/>
    <s v="Furniture"/>
    <x v="4509"/>
    <n v="1"/>
    <n v="0.2"/>
    <x v="5314"/>
  </r>
  <r>
    <x v="3"/>
    <s v="Furniture"/>
    <x v="4510"/>
    <n v="6"/>
    <n v="0.1"/>
    <x v="2821"/>
  </r>
  <r>
    <x v="0"/>
    <s v="Office Supplies"/>
    <x v="4511"/>
    <n v="2"/>
    <n v="0"/>
    <x v="5315"/>
  </r>
  <r>
    <x v="3"/>
    <s v="Office Supplies"/>
    <x v="3732"/>
    <n v="2"/>
    <n v="0"/>
    <x v="4296"/>
  </r>
  <r>
    <x v="0"/>
    <s v="Furniture"/>
    <x v="277"/>
    <n v="2"/>
    <n v="0.2"/>
    <x v="282"/>
  </r>
  <r>
    <x v="3"/>
    <s v="Furniture"/>
    <x v="4512"/>
    <n v="4"/>
    <n v="0"/>
    <x v="5316"/>
  </r>
  <r>
    <x v="3"/>
    <s v="Technology"/>
    <x v="4513"/>
    <n v="14"/>
    <n v="0.2"/>
    <x v="5317"/>
  </r>
  <r>
    <x v="1"/>
    <s v="Office Supplies"/>
    <x v="3905"/>
    <n v="4"/>
    <n v="0"/>
    <x v="5318"/>
  </r>
  <r>
    <x v="2"/>
    <s v="Technology"/>
    <x v="4514"/>
    <n v="4"/>
    <n v="0.2"/>
    <x v="5319"/>
  </r>
  <r>
    <x v="3"/>
    <s v="Office Supplies"/>
    <x v="4515"/>
    <n v="5"/>
    <n v="0.2"/>
    <x v="5320"/>
  </r>
  <r>
    <x v="0"/>
    <s v="Furniture"/>
    <x v="4516"/>
    <n v="8"/>
    <n v="0.2"/>
    <x v="5321"/>
  </r>
  <r>
    <x v="0"/>
    <s v="Furniture"/>
    <x v="4517"/>
    <n v="2"/>
    <n v="0.2"/>
    <x v="5322"/>
  </r>
  <r>
    <x v="3"/>
    <s v="Office Supplies"/>
    <x v="2589"/>
    <n v="8"/>
    <n v="0.2"/>
    <x v="5323"/>
  </r>
  <r>
    <x v="3"/>
    <s v="Technology"/>
    <x v="4518"/>
    <n v="4"/>
    <n v="0.2"/>
    <x v="5324"/>
  </r>
  <r>
    <x v="0"/>
    <s v="Furniture"/>
    <x v="4519"/>
    <n v="8"/>
    <n v="0.2"/>
    <x v="5325"/>
  </r>
  <r>
    <x v="1"/>
    <s v="Office Supplies"/>
    <x v="4520"/>
    <n v="2"/>
    <n v="0"/>
    <x v="5326"/>
  </r>
  <r>
    <x v="2"/>
    <s v="Office Supplies"/>
    <x v="4521"/>
    <n v="2"/>
    <n v="0.2"/>
    <x v="5327"/>
  </r>
  <r>
    <x v="3"/>
    <s v="Furniture"/>
    <x v="4522"/>
    <n v="6"/>
    <n v="0.2"/>
    <x v="5328"/>
  </r>
  <r>
    <x v="2"/>
    <s v="Office Supplies"/>
    <x v="4523"/>
    <n v="5"/>
    <n v="0.2"/>
    <x v="5329"/>
  </r>
  <r>
    <x v="3"/>
    <s v="Technology"/>
    <x v="2630"/>
    <n v="5"/>
    <n v="0"/>
    <x v="5330"/>
  </r>
  <r>
    <x v="3"/>
    <s v="Office Supplies"/>
    <x v="938"/>
    <n v="1"/>
    <n v="0.2"/>
    <x v="4172"/>
  </r>
  <r>
    <x v="0"/>
    <s v="Technology"/>
    <x v="1010"/>
    <n v="5"/>
    <n v="0.2"/>
    <x v="1070"/>
  </r>
  <r>
    <x v="2"/>
    <s v="Office Supplies"/>
    <x v="780"/>
    <n v="3"/>
    <n v="0"/>
    <x v="815"/>
  </r>
  <r>
    <x v="0"/>
    <s v="Furniture"/>
    <x v="4524"/>
    <n v="7"/>
    <n v="0"/>
    <x v="5331"/>
  </r>
  <r>
    <x v="3"/>
    <s v="Furniture"/>
    <x v="4525"/>
    <n v="4"/>
    <n v="0.2"/>
    <x v="5332"/>
  </r>
  <r>
    <x v="3"/>
    <s v="Furniture"/>
    <x v="3628"/>
    <n v="3"/>
    <n v="0"/>
    <x v="4160"/>
  </r>
  <r>
    <x v="2"/>
    <s v="Furniture"/>
    <x v="2878"/>
    <n v="3"/>
    <n v="0"/>
    <x v="3227"/>
  </r>
  <r>
    <x v="1"/>
    <s v="Technology"/>
    <x v="4526"/>
    <n v="2"/>
    <n v="0.2"/>
    <x v="5333"/>
  </r>
  <r>
    <x v="2"/>
    <s v="Furniture"/>
    <x v="4527"/>
    <n v="9"/>
    <n v="0.3"/>
    <x v="5334"/>
  </r>
  <r>
    <x v="3"/>
    <s v="Office Supplies"/>
    <x v="1059"/>
    <n v="2"/>
    <n v="0"/>
    <x v="3142"/>
  </r>
  <r>
    <x v="3"/>
    <s v="Office Supplies"/>
    <x v="494"/>
    <n v="3"/>
    <n v="0"/>
    <x v="504"/>
  </r>
  <r>
    <x v="1"/>
    <s v="Furniture"/>
    <x v="4528"/>
    <n v="7"/>
    <n v="0.2"/>
    <x v="5335"/>
  </r>
  <r>
    <x v="0"/>
    <s v="Office Supplies"/>
    <x v="4529"/>
    <n v="5"/>
    <n v="0"/>
    <x v="5336"/>
  </r>
  <r>
    <x v="0"/>
    <s v="Office Supplies"/>
    <x v="3196"/>
    <n v="8"/>
    <n v="0.2"/>
    <x v="5337"/>
  </r>
  <r>
    <x v="0"/>
    <s v="Office Supplies"/>
    <x v="4530"/>
    <n v="4"/>
    <n v="0"/>
    <x v="5338"/>
  </r>
  <r>
    <x v="0"/>
    <s v="Furniture"/>
    <x v="3588"/>
    <n v="2"/>
    <n v="0.2"/>
    <x v="4113"/>
  </r>
  <r>
    <x v="3"/>
    <s v="Technology"/>
    <x v="4531"/>
    <n v="2"/>
    <n v="0.4"/>
    <x v="5339"/>
  </r>
  <r>
    <x v="1"/>
    <s v="Technology"/>
    <x v="4532"/>
    <n v="4"/>
    <n v="0"/>
    <x v="5340"/>
  </r>
  <r>
    <x v="2"/>
    <s v="Office Supplies"/>
    <x v="3139"/>
    <n v="5"/>
    <n v="0.2"/>
    <x v="3545"/>
  </r>
  <r>
    <x v="2"/>
    <s v="Technology"/>
    <x v="4533"/>
    <n v="2"/>
    <n v="0.2"/>
    <x v="5341"/>
  </r>
  <r>
    <x v="3"/>
    <s v="Furniture"/>
    <x v="4534"/>
    <n v="2"/>
    <n v="0.2"/>
    <x v="5342"/>
  </r>
  <r>
    <x v="1"/>
    <s v="Furniture"/>
    <x v="1853"/>
    <n v="3"/>
    <n v="0"/>
    <x v="5343"/>
  </r>
  <r>
    <x v="2"/>
    <s v="Office Supplies"/>
    <x v="4535"/>
    <n v="5"/>
    <n v="0.8"/>
    <x v="5344"/>
  </r>
  <r>
    <x v="0"/>
    <s v="Office Supplies"/>
    <x v="1416"/>
    <n v="2"/>
    <n v="0.2"/>
    <x v="5153"/>
  </r>
  <r>
    <x v="2"/>
    <s v="Office Supplies"/>
    <x v="455"/>
    <n v="3"/>
    <n v="0.2"/>
    <x v="462"/>
  </r>
  <r>
    <x v="1"/>
    <s v="Office Supplies"/>
    <x v="4536"/>
    <n v="2"/>
    <n v="0.2"/>
    <x v="5345"/>
  </r>
  <r>
    <x v="1"/>
    <s v="Office Supplies"/>
    <x v="266"/>
    <n v="2"/>
    <n v="0"/>
    <x v="1716"/>
  </r>
  <r>
    <x v="1"/>
    <s v="Technology"/>
    <x v="4081"/>
    <n v="5"/>
    <n v="0.2"/>
    <x v="4749"/>
  </r>
  <r>
    <x v="0"/>
    <s v="Office Supplies"/>
    <x v="4537"/>
    <n v="4"/>
    <n v="0.2"/>
    <x v="5346"/>
  </r>
  <r>
    <x v="0"/>
    <s v="Office Supplies"/>
    <x v="4538"/>
    <n v="2"/>
    <n v="0"/>
    <x v="5347"/>
  </r>
  <r>
    <x v="2"/>
    <s v="Office Supplies"/>
    <x v="3688"/>
    <n v="2"/>
    <n v="0.2"/>
    <x v="4239"/>
  </r>
  <r>
    <x v="2"/>
    <s v="Office Supplies"/>
    <x v="4539"/>
    <n v="2"/>
    <n v="0"/>
    <x v="5348"/>
  </r>
  <r>
    <x v="1"/>
    <s v="Office Supplies"/>
    <x v="299"/>
    <n v="2"/>
    <n v="0"/>
    <x v="722"/>
  </r>
  <r>
    <x v="2"/>
    <s v="Office Supplies"/>
    <x v="4540"/>
    <n v="9"/>
    <n v="0.8"/>
    <x v="5349"/>
  </r>
  <r>
    <x v="1"/>
    <s v="Office Supplies"/>
    <x v="3189"/>
    <n v="5"/>
    <n v="0"/>
    <x v="5350"/>
  </r>
  <r>
    <x v="1"/>
    <s v="Office Supplies"/>
    <x v="4541"/>
    <n v="4"/>
    <n v="0.7"/>
    <x v="5351"/>
  </r>
  <r>
    <x v="2"/>
    <s v="Office Supplies"/>
    <x v="695"/>
    <n v="3"/>
    <n v="0"/>
    <x v="4662"/>
  </r>
  <r>
    <x v="3"/>
    <s v="Technology"/>
    <x v="244"/>
    <n v="2"/>
    <n v="0"/>
    <x v="247"/>
  </r>
  <r>
    <x v="3"/>
    <s v="Office Supplies"/>
    <x v="3485"/>
    <n v="5"/>
    <n v="0.2"/>
    <x v="5352"/>
  </r>
  <r>
    <x v="2"/>
    <s v="Furniture"/>
    <x v="4542"/>
    <n v="9"/>
    <n v="0.6"/>
    <x v="5353"/>
  </r>
  <r>
    <x v="3"/>
    <s v="Furniture"/>
    <x v="4543"/>
    <n v="3"/>
    <n v="0.5"/>
    <x v="5354"/>
  </r>
  <r>
    <x v="3"/>
    <s v="Office Supplies"/>
    <x v="558"/>
    <n v="3"/>
    <n v="0.2"/>
    <x v="570"/>
  </r>
  <r>
    <x v="1"/>
    <s v="Furniture"/>
    <x v="3681"/>
    <n v="2"/>
    <n v="0.2"/>
    <x v="5355"/>
  </r>
  <r>
    <x v="0"/>
    <s v="Technology"/>
    <x v="4544"/>
    <n v="3"/>
    <n v="0.2"/>
    <x v="5356"/>
  </r>
  <r>
    <x v="2"/>
    <s v="Office Supplies"/>
    <x v="864"/>
    <n v="3"/>
    <n v="0.2"/>
    <x v="906"/>
  </r>
  <r>
    <x v="1"/>
    <s v="Office Supplies"/>
    <x v="4545"/>
    <n v="7"/>
    <n v="0.7"/>
    <x v="5357"/>
  </r>
  <r>
    <x v="2"/>
    <s v="Technology"/>
    <x v="4546"/>
    <n v="2"/>
    <n v="0.2"/>
    <x v="5358"/>
  </r>
  <r>
    <x v="0"/>
    <s v="Office Supplies"/>
    <x v="4547"/>
    <n v="3"/>
    <n v="0"/>
    <x v="5359"/>
  </r>
  <r>
    <x v="1"/>
    <s v="Technology"/>
    <x v="2818"/>
    <n v="2"/>
    <n v="0.2"/>
    <x v="4663"/>
  </r>
  <r>
    <x v="0"/>
    <s v="Office Supplies"/>
    <x v="1277"/>
    <n v="1"/>
    <n v="0.2"/>
    <x v="5206"/>
  </r>
  <r>
    <x v="2"/>
    <s v="Office Supplies"/>
    <x v="2589"/>
    <n v="8"/>
    <n v="0.2"/>
    <x v="5360"/>
  </r>
  <r>
    <x v="0"/>
    <s v="Office Supplies"/>
    <x v="4548"/>
    <n v="8"/>
    <n v="0"/>
    <x v="5361"/>
  </r>
  <r>
    <x v="0"/>
    <s v="Office Supplies"/>
    <x v="2508"/>
    <n v="2"/>
    <n v="0.2"/>
    <x v="5362"/>
  </r>
  <r>
    <x v="3"/>
    <s v="Office Supplies"/>
    <x v="4549"/>
    <n v="3"/>
    <n v="0.2"/>
    <x v="5363"/>
  </r>
  <r>
    <x v="3"/>
    <s v="Technology"/>
    <x v="4550"/>
    <n v="5"/>
    <n v="0"/>
    <x v="5364"/>
  </r>
  <r>
    <x v="1"/>
    <s v="Office Supplies"/>
    <x v="4551"/>
    <n v="5"/>
    <n v="0"/>
    <x v="5365"/>
  </r>
  <r>
    <x v="1"/>
    <s v="Office Supplies"/>
    <x v="531"/>
    <n v="9"/>
    <n v="0"/>
    <x v="5366"/>
  </r>
  <r>
    <x v="0"/>
    <s v="Technology"/>
    <x v="4552"/>
    <n v="2"/>
    <n v="0.7"/>
    <x v="5367"/>
  </r>
  <r>
    <x v="2"/>
    <s v="Office Supplies"/>
    <x v="1039"/>
    <n v="6"/>
    <n v="0"/>
    <x v="1105"/>
  </r>
  <r>
    <x v="3"/>
    <s v="Technology"/>
    <x v="4553"/>
    <n v="3"/>
    <n v="0"/>
    <x v="5368"/>
  </r>
  <r>
    <x v="2"/>
    <s v="Office Supplies"/>
    <x v="4554"/>
    <n v="7"/>
    <n v="0"/>
    <x v="5369"/>
  </r>
  <r>
    <x v="2"/>
    <s v="Furniture"/>
    <x v="4432"/>
    <n v="2"/>
    <n v="0"/>
    <x v="5370"/>
  </r>
  <r>
    <x v="0"/>
    <s v="Furniture"/>
    <x v="4555"/>
    <n v="4"/>
    <n v="0.2"/>
    <x v="5371"/>
  </r>
  <r>
    <x v="2"/>
    <s v="Furniture"/>
    <x v="4556"/>
    <n v="2"/>
    <n v="0"/>
    <x v="5372"/>
  </r>
  <r>
    <x v="0"/>
    <s v="Furniture"/>
    <x v="4557"/>
    <n v="3"/>
    <n v="0"/>
    <x v="5373"/>
  </r>
  <r>
    <x v="0"/>
    <s v="Office Supplies"/>
    <x v="28"/>
    <n v="6"/>
    <n v="0.2"/>
    <x v="28"/>
  </r>
  <r>
    <x v="1"/>
    <s v="Office Supplies"/>
    <x v="4558"/>
    <n v="3"/>
    <n v="0.7"/>
    <x v="5374"/>
  </r>
  <r>
    <x v="0"/>
    <s v="Office Supplies"/>
    <x v="266"/>
    <n v="2"/>
    <n v="0"/>
    <x v="271"/>
  </r>
  <r>
    <x v="2"/>
    <s v="Office Supplies"/>
    <x v="4402"/>
    <n v="1"/>
    <n v="0.2"/>
    <x v="5375"/>
  </r>
  <r>
    <x v="2"/>
    <s v="Office Supplies"/>
    <x v="4343"/>
    <n v="2"/>
    <n v="0.2"/>
    <x v="5094"/>
  </r>
  <r>
    <x v="0"/>
    <s v="Office Supplies"/>
    <x v="3281"/>
    <n v="4"/>
    <n v="0"/>
    <x v="3728"/>
  </r>
  <r>
    <x v="2"/>
    <s v="Office Supplies"/>
    <x v="4559"/>
    <n v="2"/>
    <n v="0.2"/>
    <x v="5376"/>
  </r>
  <r>
    <x v="0"/>
    <s v="Furniture"/>
    <x v="4310"/>
    <n v="3"/>
    <n v="0.2"/>
    <x v="5377"/>
  </r>
  <r>
    <x v="3"/>
    <s v="Office Supplies"/>
    <x v="4560"/>
    <n v="3"/>
    <n v="0.7"/>
    <x v="5378"/>
  </r>
  <r>
    <x v="3"/>
    <s v="Furniture"/>
    <x v="4561"/>
    <n v="6"/>
    <n v="0.2"/>
    <x v="5379"/>
  </r>
  <r>
    <x v="0"/>
    <s v="Office Supplies"/>
    <x v="4562"/>
    <n v="9"/>
    <n v="0.2"/>
    <x v="5380"/>
  </r>
  <r>
    <x v="0"/>
    <s v="Office Supplies"/>
    <x v="3786"/>
    <n v="7"/>
    <n v="0.2"/>
    <x v="4366"/>
  </r>
  <r>
    <x v="0"/>
    <s v="Office Supplies"/>
    <x v="3734"/>
    <n v="2"/>
    <n v="0.2"/>
    <x v="4298"/>
  </r>
  <r>
    <x v="3"/>
    <s v="Technology"/>
    <x v="4563"/>
    <n v="1"/>
    <n v="0.4"/>
    <x v="5381"/>
  </r>
  <r>
    <x v="3"/>
    <s v="Office Supplies"/>
    <x v="2173"/>
    <n v="4"/>
    <n v="0"/>
    <x v="5382"/>
  </r>
  <r>
    <x v="1"/>
    <s v="Technology"/>
    <x v="4564"/>
    <n v="3"/>
    <n v="0.2"/>
    <x v="5383"/>
  </r>
  <r>
    <x v="2"/>
    <s v="Office Supplies"/>
    <x v="955"/>
    <n v="1"/>
    <n v="0.2"/>
    <x v="2400"/>
  </r>
  <r>
    <x v="3"/>
    <s v="Furniture"/>
    <x v="4565"/>
    <n v="2"/>
    <n v="0.2"/>
    <x v="5384"/>
  </r>
  <r>
    <x v="3"/>
    <s v="Office Supplies"/>
    <x v="56"/>
    <n v="2"/>
    <n v="0"/>
    <x v="56"/>
  </r>
  <r>
    <x v="3"/>
    <s v="Technology"/>
    <x v="4566"/>
    <n v="4"/>
    <n v="0.7"/>
    <x v="5385"/>
  </r>
  <r>
    <x v="3"/>
    <s v="Technology"/>
    <x v="4567"/>
    <n v="2"/>
    <n v="0.4"/>
    <x v="5386"/>
  </r>
  <r>
    <x v="3"/>
    <s v="Office Supplies"/>
    <x v="5"/>
    <n v="2"/>
    <n v="0.2"/>
    <x v="5"/>
  </r>
  <r>
    <x v="2"/>
    <s v="Office Supplies"/>
    <x v="4568"/>
    <n v="5"/>
    <n v="0.8"/>
    <x v="5387"/>
  </r>
  <r>
    <x v="1"/>
    <s v="Office Supplies"/>
    <x v="4569"/>
    <n v="4"/>
    <n v="0"/>
    <x v="5388"/>
  </r>
  <r>
    <x v="2"/>
    <s v="Office Supplies"/>
    <x v="2758"/>
    <n v="4"/>
    <n v="0.2"/>
    <x v="3074"/>
  </r>
  <r>
    <x v="2"/>
    <s v="Technology"/>
    <x v="4570"/>
    <n v="3"/>
    <n v="0.2"/>
    <x v="5389"/>
  </r>
  <r>
    <x v="2"/>
    <s v="Furniture"/>
    <x v="4571"/>
    <n v="2"/>
    <n v="0"/>
    <x v="5390"/>
  </r>
  <r>
    <x v="0"/>
    <s v="Office Supplies"/>
    <x v="936"/>
    <n v="3"/>
    <n v="0"/>
    <x v="989"/>
  </r>
  <r>
    <x v="2"/>
    <s v="Office Supplies"/>
    <x v="4572"/>
    <n v="3"/>
    <n v="0.8"/>
    <x v="5391"/>
  </r>
  <r>
    <x v="2"/>
    <s v="Technology"/>
    <x v="4573"/>
    <n v="4"/>
    <n v="0"/>
    <x v="5392"/>
  </r>
  <r>
    <x v="1"/>
    <s v="Office Supplies"/>
    <x v="1473"/>
    <n v="1"/>
    <n v="0.2"/>
    <x v="1585"/>
  </r>
  <r>
    <x v="2"/>
    <s v="Office Supplies"/>
    <x v="4574"/>
    <n v="3"/>
    <n v="0.2"/>
    <x v="5393"/>
  </r>
  <r>
    <x v="0"/>
    <s v="Office Supplies"/>
    <x v="4575"/>
    <n v="5"/>
    <n v="0"/>
    <x v="5394"/>
  </r>
  <r>
    <x v="2"/>
    <s v="Office Supplies"/>
    <x v="266"/>
    <n v="2"/>
    <n v="0"/>
    <x v="271"/>
  </r>
  <r>
    <x v="3"/>
    <s v="Office Supplies"/>
    <x v="4576"/>
    <n v="8"/>
    <n v="0"/>
    <x v="5395"/>
  </r>
  <r>
    <x v="1"/>
    <s v="Furniture"/>
    <x v="4577"/>
    <n v="4"/>
    <n v="0"/>
    <x v="5396"/>
  </r>
  <r>
    <x v="2"/>
    <s v="Office Supplies"/>
    <x v="3548"/>
    <n v="5"/>
    <n v="0"/>
    <x v="4060"/>
  </r>
  <r>
    <x v="2"/>
    <s v="Office Supplies"/>
    <x v="1126"/>
    <n v="2"/>
    <n v="0.2"/>
    <x v="1200"/>
  </r>
  <r>
    <x v="3"/>
    <s v="Office Supplies"/>
    <x v="4578"/>
    <n v="1"/>
    <n v="0.2"/>
    <x v="5397"/>
  </r>
  <r>
    <x v="1"/>
    <s v="Office Supplies"/>
    <x v="1579"/>
    <n v="2"/>
    <n v="0"/>
    <x v="1701"/>
  </r>
  <r>
    <x v="2"/>
    <s v="Technology"/>
    <x v="4579"/>
    <n v="5"/>
    <n v="0.2"/>
    <x v="5398"/>
  </r>
  <r>
    <x v="1"/>
    <s v="Office Supplies"/>
    <x v="597"/>
    <n v="4"/>
    <n v="0"/>
    <x v="5399"/>
  </r>
  <r>
    <x v="3"/>
    <s v="Office Supplies"/>
    <x v="4100"/>
    <n v="2"/>
    <n v="0"/>
    <x v="5400"/>
  </r>
  <r>
    <x v="1"/>
    <s v="Office Supplies"/>
    <x v="3996"/>
    <n v="2"/>
    <n v="0"/>
    <x v="5401"/>
  </r>
  <r>
    <x v="3"/>
    <s v="Office Supplies"/>
    <x v="489"/>
    <n v="4"/>
    <n v="0.2"/>
    <x v="500"/>
  </r>
  <r>
    <x v="3"/>
    <s v="Office Supplies"/>
    <x v="2053"/>
    <n v="3"/>
    <n v="0.2"/>
    <x v="2233"/>
  </r>
  <r>
    <x v="1"/>
    <s v="Technology"/>
    <x v="4580"/>
    <n v="6"/>
    <n v="0"/>
    <x v="5402"/>
  </r>
  <r>
    <x v="0"/>
    <s v="Office Supplies"/>
    <x v="2154"/>
    <n v="4"/>
    <n v="0"/>
    <x v="5403"/>
  </r>
  <r>
    <x v="0"/>
    <s v="Furniture"/>
    <x v="4581"/>
    <n v="4"/>
    <n v="0"/>
    <x v="5404"/>
  </r>
  <r>
    <x v="2"/>
    <s v="Technology"/>
    <x v="4582"/>
    <n v="4"/>
    <n v="0.2"/>
    <x v="5405"/>
  </r>
  <r>
    <x v="1"/>
    <s v="Office Supplies"/>
    <x v="77"/>
    <n v="3"/>
    <n v="0.2"/>
    <x v="77"/>
  </r>
  <r>
    <x v="0"/>
    <s v="Office Supplies"/>
    <x v="604"/>
    <n v="3"/>
    <n v="0"/>
    <x v="622"/>
  </r>
  <r>
    <x v="3"/>
    <s v="Furniture"/>
    <x v="1520"/>
    <n v="3"/>
    <n v="0.2"/>
    <x v="5406"/>
  </r>
  <r>
    <x v="0"/>
    <s v="Technology"/>
    <x v="4583"/>
    <n v="3"/>
    <n v="0"/>
    <x v="5407"/>
  </r>
  <r>
    <x v="2"/>
    <s v="Office Supplies"/>
    <x v="844"/>
    <n v="2"/>
    <n v="0.2"/>
    <x v="5408"/>
  </r>
  <r>
    <x v="2"/>
    <s v="Office Supplies"/>
    <x v="4584"/>
    <n v="5"/>
    <n v="0.8"/>
    <x v="5409"/>
  </r>
  <r>
    <x v="0"/>
    <s v="Furniture"/>
    <x v="4217"/>
    <n v="3"/>
    <n v="0.2"/>
    <x v="5410"/>
  </r>
  <r>
    <x v="0"/>
    <s v="Office Supplies"/>
    <x v="2259"/>
    <n v="5"/>
    <n v="0"/>
    <x v="5411"/>
  </r>
  <r>
    <x v="0"/>
    <s v="Technology"/>
    <x v="4202"/>
    <n v="3"/>
    <n v="0.2"/>
    <x v="4904"/>
  </r>
  <r>
    <x v="0"/>
    <s v="Furniture"/>
    <x v="4585"/>
    <n v="13"/>
    <n v="0"/>
    <x v="5412"/>
  </r>
  <r>
    <x v="0"/>
    <s v="Furniture"/>
    <x v="1780"/>
    <n v="3"/>
    <n v="0.2"/>
    <x v="55"/>
  </r>
  <r>
    <x v="2"/>
    <s v="Office Supplies"/>
    <x v="4586"/>
    <n v="5"/>
    <n v="0.2"/>
    <x v="5413"/>
  </r>
  <r>
    <x v="0"/>
    <s v="Office Supplies"/>
    <x v="344"/>
    <n v="3"/>
    <n v="0"/>
    <x v="349"/>
  </r>
  <r>
    <x v="0"/>
    <s v="Furniture"/>
    <x v="4587"/>
    <n v="3"/>
    <n v="0"/>
    <x v="5414"/>
  </r>
  <r>
    <x v="3"/>
    <s v="Furniture"/>
    <x v="4588"/>
    <n v="2"/>
    <n v="0.5"/>
    <x v="5415"/>
  </r>
  <r>
    <x v="3"/>
    <s v="Technology"/>
    <x v="4589"/>
    <n v="5"/>
    <n v="0"/>
    <x v="5416"/>
  </r>
  <r>
    <x v="3"/>
    <s v="Technology"/>
    <x v="4590"/>
    <n v="3"/>
    <n v="0.4"/>
    <x v="5417"/>
  </r>
  <r>
    <x v="3"/>
    <s v="Office Supplies"/>
    <x v="4591"/>
    <n v="2"/>
    <n v="0.2"/>
    <x v="5418"/>
  </r>
  <r>
    <x v="3"/>
    <s v="Technology"/>
    <x v="4592"/>
    <n v="4"/>
    <n v="0.4"/>
    <x v="5419"/>
  </r>
  <r>
    <x v="3"/>
    <s v="Office Supplies"/>
    <x v="4593"/>
    <n v="3"/>
    <n v="0.2"/>
    <x v="5420"/>
  </r>
  <r>
    <x v="2"/>
    <s v="Office Supplies"/>
    <x v="2041"/>
    <n v="3"/>
    <n v="0.2"/>
    <x v="5421"/>
  </r>
  <r>
    <x v="1"/>
    <s v="Furniture"/>
    <x v="4594"/>
    <n v="5"/>
    <n v="0"/>
    <x v="5422"/>
  </r>
  <r>
    <x v="2"/>
    <s v="Office Supplies"/>
    <x v="4595"/>
    <n v="3"/>
    <n v="0"/>
    <x v="5423"/>
  </r>
  <r>
    <x v="3"/>
    <s v="Technology"/>
    <x v="1557"/>
    <n v="3"/>
    <n v="0"/>
    <x v="3483"/>
  </r>
  <r>
    <x v="3"/>
    <s v="Office Supplies"/>
    <x v="4277"/>
    <n v="8"/>
    <n v="0"/>
    <x v="5002"/>
  </r>
  <r>
    <x v="0"/>
    <s v="Office Supplies"/>
    <x v="981"/>
    <n v="3"/>
    <n v="0"/>
    <x v="5424"/>
  </r>
  <r>
    <x v="2"/>
    <s v="Office Supplies"/>
    <x v="1351"/>
    <n v="1"/>
    <n v="0"/>
    <x v="5425"/>
  </r>
  <r>
    <x v="0"/>
    <s v="Office Supplies"/>
    <x v="37"/>
    <n v="4"/>
    <n v="0"/>
    <x v="5426"/>
  </r>
  <r>
    <x v="2"/>
    <s v="Office Supplies"/>
    <x v="1687"/>
    <n v="2"/>
    <n v="0"/>
    <x v="4254"/>
  </r>
  <r>
    <x v="2"/>
    <s v="Technology"/>
    <x v="884"/>
    <n v="7"/>
    <n v="0.2"/>
    <x v="926"/>
  </r>
  <r>
    <x v="2"/>
    <s v="Furniture"/>
    <x v="4596"/>
    <n v="5"/>
    <n v="0"/>
    <x v="5427"/>
  </r>
  <r>
    <x v="3"/>
    <s v="Furniture"/>
    <x v="4597"/>
    <n v="7"/>
    <n v="0.3"/>
    <x v="5428"/>
  </r>
  <r>
    <x v="0"/>
    <s v="Office Supplies"/>
    <x v="3551"/>
    <n v="6"/>
    <n v="0"/>
    <x v="5429"/>
  </r>
  <r>
    <x v="1"/>
    <s v="Office Supplies"/>
    <x v="1671"/>
    <n v="8"/>
    <n v="0"/>
    <x v="5430"/>
  </r>
  <r>
    <x v="3"/>
    <s v="Office Supplies"/>
    <x v="4598"/>
    <n v="2"/>
    <n v="0.7"/>
    <x v="5431"/>
  </r>
  <r>
    <x v="0"/>
    <s v="Furniture"/>
    <x v="4350"/>
    <n v="2"/>
    <n v="0.15"/>
    <x v="5104"/>
  </r>
  <r>
    <x v="2"/>
    <s v="Office Supplies"/>
    <x v="1202"/>
    <n v="4"/>
    <n v="0"/>
    <x v="5432"/>
  </r>
  <r>
    <x v="3"/>
    <s v="Office Supplies"/>
    <x v="199"/>
    <n v="2"/>
    <n v="0.2"/>
    <x v="200"/>
  </r>
  <r>
    <x v="1"/>
    <s v="Technology"/>
    <x v="4514"/>
    <n v="4"/>
    <n v="0.2"/>
    <x v="5319"/>
  </r>
  <r>
    <x v="1"/>
    <s v="Office Supplies"/>
    <x v="4599"/>
    <n v="2"/>
    <n v="0.2"/>
    <x v="5433"/>
  </r>
  <r>
    <x v="3"/>
    <s v="Furniture"/>
    <x v="4600"/>
    <n v="1"/>
    <n v="0"/>
    <x v="5434"/>
  </r>
  <r>
    <x v="0"/>
    <s v="Technology"/>
    <x v="4601"/>
    <n v="13"/>
    <n v="0"/>
    <x v="5435"/>
  </r>
  <r>
    <x v="2"/>
    <s v="Office Supplies"/>
    <x v="3878"/>
    <n v="3"/>
    <n v="0"/>
    <x v="5436"/>
  </r>
  <r>
    <x v="1"/>
    <s v="Office Supplies"/>
    <x v="4602"/>
    <n v="3"/>
    <n v="0"/>
    <x v="4598"/>
  </r>
  <r>
    <x v="1"/>
    <s v="Office Supplies"/>
    <x v="4603"/>
    <n v="1"/>
    <n v="0"/>
    <x v="5437"/>
  </r>
  <r>
    <x v="3"/>
    <s v="Office Supplies"/>
    <x v="4604"/>
    <n v="6"/>
    <n v="0.2"/>
    <x v="5438"/>
  </r>
  <r>
    <x v="3"/>
    <s v="Technology"/>
    <x v="3527"/>
    <n v="2"/>
    <n v="0.2"/>
    <x v="5439"/>
  </r>
  <r>
    <x v="0"/>
    <s v="Furniture"/>
    <x v="4605"/>
    <n v="6"/>
    <n v="0"/>
    <x v="5440"/>
  </r>
  <r>
    <x v="2"/>
    <s v="Office Supplies"/>
    <x v="1023"/>
    <n v="2"/>
    <n v="0.2"/>
    <x v="1085"/>
  </r>
  <r>
    <x v="0"/>
    <s v="Office Supplies"/>
    <x v="848"/>
    <n v="3"/>
    <n v="0.2"/>
    <x v="890"/>
  </r>
  <r>
    <x v="1"/>
    <s v="Office Supplies"/>
    <x v="489"/>
    <n v="4"/>
    <n v="0.2"/>
    <x v="500"/>
  </r>
  <r>
    <x v="0"/>
    <s v="Furniture"/>
    <x v="2111"/>
    <n v="4"/>
    <n v="0"/>
    <x v="3723"/>
  </r>
  <r>
    <x v="3"/>
    <s v="Office Supplies"/>
    <x v="4606"/>
    <n v="8"/>
    <n v="0"/>
    <x v="5441"/>
  </r>
  <r>
    <x v="3"/>
    <s v="Office Supplies"/>
    <x v="2040"/>
    <n v="2"/>
    <n v="0"/>
    <x v="2218"/>
  </r>
  <r>
    <x v="2"/>
    <s v="Technology"/>
    <x v="4607"/>
    <n v="8"/>
    <n v="0"/>
    <x v="5442"/>
  </r>
  <r>
    <x v="2"/>
    <s v="Office Supplies"/>
    <x v="4608"/>
    <n v="3"/>
    <n v="0.2"/>
    <x v="5443"/>
  </r>
  <r>
    <x v="0"/>
    <s v="Technology"/>
    <x v="2688"/>
    <n v="2"/>
    <n v="0.2"/>
    <x v="5444"/>
  </r>
  <r>
    <x v="0"/>
    <s v="Office Supplies"/>
    <x v="4063"/>
    <n v="2"/>
    <n v="0.2"/>
    <x v="4729"/>
  </r>
  <r>
    <x v="0"/>
    <s v="Furniture"/>
    <x v="4609"/>
    <n v="1"/>
    <n v="0.15"/>
    <x v="5445"/>
  </r>
  <r>
    <x v="2"/>
    <s v="Office Supplies"/>
    <x v="4610"/>
    <n v="4"/>
    <n v="0"/>
    <x v="5446"/>
  </r>
  <r>
    <x v="0"/>
    <s v="Technology"/>
    <x v="2285"/>
    <n v="3"/>
    <n v="0"/>
    <x v="2507"/>
  </r>
  <r>
    <x v="1"/>
    <s v="Office Supplies"/>
    <x v="861"/>
    <n v="3"/>
    <n v="0"/>
    <x v="903"/>
  </r>
  <r>
    <x v="2"/>
    <s v="Technology"/>
    <x v="918"/>
    <n v="3"/>
    <n v="0.2"/>
    <x v="966"/>
  </r>
  <r>
    <x v="0"/>
    <s v="Office Supplies"/>
    <x v="564"/>
    <n v="2"/>
    <n v="0"/>
    <x v="577"/>
  </r>
  <r>
    <x v="3"/>
    <s v="Office Supplies"/>
    <x v="546"/>
    <n v="4"/>
    <n v="0"/>
    <x v="557"/>
  </r>
  <r>
    <x v="0"/>
    <s v="Office Supplies"/>
    <x v="616"/>
    <n v="5"/>
    <n v="0.2"/>
    <x v="635"/>
  </r>
  <r>
    <x v="3"/>
    <s v="Furniture"/>
    <x v="4611"/>
    <n v="5"/>
    <n v="0.3"/>
    <x v="5447"/>
  </r>
  <r>
    <x v="2"/>
    <s v="Office Supplies"/>
    <x v="4612"/>
    <n v="5"/>
    <n v="0"/>
    <x v="5448"/>
  </r>
  <r>
    <x v="2"/>
    <s v="Technology"/>
    <x v="4613"/>
    <n v="4"/>
    <n v="0.2"/>
    <x v="5449"/>
  </r>
  <r>
    <x v="0"/>
    <s v="Office Supplies"/>
    <x v="2125"/>
    <n v="4"/>
    <n v="0.2"/>
    <x v="2311"/>
  </r>
  <r>
    <x v="0"/>
    <s v="Furniture"/>
    <x v="4614"/>
    <n v="2"/>
    <n v="0.15"/>
    <x v="5450"/>
  </r>
  <r>
    <x v="3"/>
    <s v="Office Supplies"/>
    <x v="4615"/>
    <n v="3"/>
    <n v="0"/>
    <x v="5451"/>
  </r>
  <r>
    <x v="0"/>
    <s v="Office Supplies"/>
    <x v="4616"/>
    <n v="2"/>
    <n v="0.2"/>
    <x v="5452"/>
  </r>
  <r>
    <x v="1"/>
    <s v="Furniture"/>
    <x v="4016"/>
    <n v="3"/>
    <n v="0"/>
    <x v="5453"/>
  </r>
  <r>
    <x v="3"/>
    <s v="Office Supplies"/>
    <x v="2083"/>
    <n v="4"/>
    <n v="0.2"/>
    <x v="5454"/>
  </r>
  <r>
    <x v="3"/>
    <s v="Technology"/>
    <x v="2135"/>
    <n v="6"/>
    <n v="0.4"/>
    <x v="2326"/>
  </r>
  <r>
    <x v="0"/>
    <s v="Office Supplies"/>
    <x v="4617"/>
    <n v="3"/>
    <n v="0"/>
    <x v="5455"/>
  </r>
  <r>
    <x v="3"/>
    <s v="Technology"/>
    <x v="4618"/>
    <n v="5"/>
    <n v="0.4"/>
    <x v="5456"/>
  </r>
  <r>
    <x v="0"/>
    <s v="Office Supplies"/>
    <x v="2360"/>
    <n v="5"/>
    <n v="0"/>
    <x v="3266"/>
  </r>
  <r>
    <x v="3"/>
    <s v="Furniture"/>
    <x v="3798"/>
    <n v="2"/>
    <n v="0"/>
    <x v="4380"/>
  </r>
  <r>
    <x v="1"/>
    <s v="Office Supplies"/>
    <x v="4619"/>
    <n v="1"/>
    <n v="0"/>
    <x v="5457"/>
  </r>
  <r>
    <x v="2"/>
    <s v="Office Supplies"/>
    <x v="4620"/>
    <n v="2"/>
    <n v="0"/>
    <x v="5458"/>
  </r>
  <r>
    <x v="0"/>
    <s v="Technology"/>
    <x v="4621"/>
    <n v="5"/>
    <n v="0.2"/>
    <x v="5459"/>
  </r>
  <r>
    <x v="3"/>
    <s v="Office Supplies"/>
    <x v="4622"/>
    <n v="2"/>
    <n v="0.7"/>
    <x v="5460"/>
  </r>
  <r>
    <x v="0"/>
    <s v="Office Supplies"/>
    <x v="2332"/>
    <n v="4"/>
    <n v="0"/>
    <x v="2782"/>
  </r>
  <r>
    <x v="0"/>
    <s v="Furniture"/>
    <x v="4623"/>
    <n v="2"/>
    <n v="0.15"/>
    <x v="5461"/>
  </r>
  <r>
    <x v="2"/>
    <s v="Furniture"/>
    <x v="4624"/>
    <n v="7"/>
    <n v="0.32"/>
    <x v="5462"/>
  </r>
  <r>
    <x v="2"/>
    <s v="Furniture"/>
    <x v="3358"/>
    <n v="2"/>
    <n v="0.6"/>
    <x v="5463"/>
  </r>
  <r>
    <x v="1"/>
    <s v="Technology"/>
    <x v="4625"/>
    <n v="5"/>
    <n v="0.2"/>
    <x v="5464"/>
  </r>
  <r>
    <x v="3"/>
    <s v="Technology"/>
    <x v="4626"/>
    <n v="5"/>
    <n v="0.4"/>
    <x v="5465"/>
  </r>
  <r>
    <x v="3"/>
    <s v="Office Supplies"/>
    <x v="4119"/>
    <n v="6"/>
    <n v="0"/>
    <x v="5466"/>
  </r>
  <r>
    <x v="0"/>
    <s v="Technology"/>
    <x v="2012"/>
    <n v="6"/>
    <n v="0"/>
    <x v="2188"/>
  </r>
  <r>
    <x v="3"/>
    <s v="Furniture"/>
    <x v="4627"/>
    <n v="7"/>
    <n v="0.3"/>
    <x v="5467"/>
  </r>
  <r>
    <x v="1"/>
    <s v="Office Supplies"/>
    <x v="641"/>
    <n v="2"/>
    <n v="0"/>
    <x v="664"/>
  </r>
  <r>
    <x v="0"/>
    <s v="Furniture"/>
    <x v="4628"/>
    <n v="11"/>
    <n v="0"/>
    <x v="5468"/>
  </r>
  <r>
    <x v="0"/>
    <s v="Office Supplies"/>
    <x v="2646"/>
    <n v="6"/>
    <n v="0.2"/>
    <x v="5469"/>
  </r>
  <r>
    <x v="2"/>
    <s v="Technology"/>
    <x v="2068"/>
    <n v="4"/>
    <n v="0.2"/>
    <x v="2249"/>
  </r>
  <r>
    <x v="0"/>
    <s v="Office Supplies"/>
    <x v="4629"/>
    <n v="3"/>
    <n v="0"/>
    <x v="5470"/>
  </r>
  <r>
    <x v="2"/>
    <s v="Office Supplies"/>
    <x v="4630"/>
    <n v="3"/>
    <n v="0"/>
    <x v="5471"/>
  </r>
  <r>
    <x v="3"/>
    <s v="Technology"/>
    <x v="4631"/>
    <n v="6"/>
    <n v="0"/>
    <x v="5472"/>
  </r>
  <r>
    <x v="0"/>
    <s v="Office Supplies"/>
    <x v="3372"/>
    <n v="4"/>
    <n v="0"/>
    <x v="3839"/>
  </r>
  <r>
    <x v="0"/>
    <s v="Office Supplies"/>
    <x v="4494"/>
    <n v="4"/>
    <n v="0.2"/>
    <x v="5439"/>
  </r>
  <r>
    <x v="2"/>
    <s v="Office Supplies"/>
    <x v="4632"/>
    <n v="5"/>
    <n v="0.8"/>
    <x v="5473"/>
  </r>
  <r>
    <x v="0"/>
    <s v="Technology"/>
    <x v="4633"/>
    <n v="2"/>
    <n v="0.2"/>
    <x v="5474"/>
  </r>
  <r>
    <x v="3"/>
    <s v="Furniture"/>
    <x v="1176"/>
    <n v="3"/>
    <n v="0"/>
    <x v="5475"/>
  </r>
  <r>
    <x v="0"/>
    <s v="Technology"/>
    <x v="4634"/>
    <n v="1"/>
    <n v="0"/>
    <x v="5476"/>
  </r>
  <r>
    <x v="2"/>
    <s v="Office Supplies"/>
    <x v="3865"/>
    <n v="3"/>
    <n v="0.2"/>
    <x v="4476"/>
  </r>
  <r>
    <x v="0"/>
    <s v="Technology"/>
    <x v="4635"/>
    <n v="1"/>
    <n v="0"/>
    <x v="5477"/>
  </r>
  <r>
    <x v="3"/>
    <s v="Technology"/>
    <x v="4636"/>
    <n v="1"/>
    <n v="0"/>
    <x v="5478"/>
  </r>
  <r>
    <x v="0"/>
    <s v="Technology"/>
    <x v="4637"/>
    <n v="9"/>
    <n v="0.2"/>
    <x v="5479"/>
  </r>
  <r>
    <x v="0"/>
    <s v="Office Supplies"/>
    <x v="1657"/>
    <n v="4"/>
    <n v="0"/>
    <x v="1787"/>
  </r>
  <r>
    <x v="2"/>
    <s v="Furniture"/>
    <x v="4638"/>
    <n v="6"/>
    <n v="0.6"/>
    <x v="5480"/>
  </r>
  <r>
    <x v="2"/>
    <s v="Office Supplies"/>
    <x v="955"/>
    <n v="1"/>
    <n v="0.2"/>
    <x v="2400"/>
  </r>
  <r>
    <x v="3"/>
    <s v="Office Supplies"/>
    <x v="3911"/>
    <n v="3"/>
    <n v="0.2"/>
    <x v="4531"/>
  </r>
  <r>
    <x v="1"/>
    <s v="Office Supplies"/>
    <x v="4639"/>
    <n v="8"/>
    <n v="0.2"/>
    <x v="5481"/>
  </r>
  <r>
    <x v="1"/>
    <s v="Office Supplies"/>
    <x v="4640"/>
    <n v="1"/>
    <n v="0.2"/>
    <x v="5482"/>
  </r>
  <r>
    <x v="0"/>
    <s v="Office Supplies"/>
    <x v="375"/>
    <n v="2"/>
    <n v="0"/>
    <x v="5483"/>
  </r>
  <r>
    <x v="0"/>
    <s v="Furniture"/>
    <x v="4641"/>
    <n v="4"/>
    <n v="0.2"/>
    <x v="5484"/>
  </r>
  <r>
    <x v="3"/>
    <s v="Technology"/>
    <x v="4642"/>
    <n v="5"/>
    <n v="0.2"/>
    <x v="5485"/>
  </r>
  <r>
    <x v="0"/>
    <s v="Furniture"/>
    <x v="4643"/>
    <n v="3"/>
    <n v="0.2"/>
    <x v="5486"/>
  </r>
  <r>
    <x v="1"/>
    <s v="Office Supplies"/>
    <x v="4644"/>
    <n v="7"/>
    <n v="0.2"/>
    <x v="5487"/>
  </r>
  <r>
    <x v="2"/>
    <s v="Office Supplies"/>
    <x v="4645"/>
    <n v="1"/>
    <n v="0.2"/>
    <x v="5488"/>
  </r>
  <r>
    <x v="3"/>
    <s v="Furniture"/>
    <x v="29"/>
    <n v="4"/>
    <n v="0.5"/>
    <x v="5489"/>
  </r>
  <r>
    <x v="0"/>
    <s v="Office Supplies"/>
    <x v="921"/>
    <n v="2"/>
    <n v="0"/>
    <x v="5490"/>
  </r>
  <r>
    <x v="1"/>
    <s v="Office Supplies"/>
    <x v="4646"/>
    <n v="4"/>
    <n v="0"/>
    <x v="5491"/>
  </r>
  <r>
    <x v="2"/>
    <s v="Technology"/>
    <x v="39"/>
    <n v="2"/>
    <n v="0.2"/>
    <x v="5492"/>
  </r>
  <r>
    <x v="3"/>
    <s v="Office Supplies"/>
    <x v="1035"/>
    <n v="2"/>
    <n v="0"/>
    <x v="1099"/>
  </r>
  <r>
    <x v="1"/>
    <s v="Office Supplies"/>
    <x v="4647"/>
    <n v="2"/>
    <n v="0.2"/>
    <x v="5493"/>
  </r>
  <r>
    <x v="3"/>
    <s v="Office Supplies"/>
    <x v="573"/>
    <n v="2"/>
    <n v="0"/>
    <x v="5494"/>
  </r>
  <r>
    <x v="1"/>
    <s v="Office Supplies"/>
    <x v="618"/>
    <n v="1"/>
    <n v="0"/>
    <x v="3964"/>
  </r>
  <r>
    <x v="0"/>
    <s v="Furniture"/>
    <x v="4648"/>
    <n v="2"/>
    <n v="0.2"/>
    <x v="5495"/>
  </r>
  <r>
    <x v="0"/>
    <s v="Furniture"/>
    <x v="219"/>
    <n v="2"/>
    <n v="0"/>
    <x v="221"/>
  </r>
  <r>
    <x v="3"/>
    <s v="Office Supplies"/>
    <x v="4649"/>
    <n v="5"/>
    <n v="0"/>
    <x v="734"/>
  </r>
  <r>
    <x v="2"/>
    <s v="Office Supplies"/>
    <x v="4650"/>
    <n v="8"/>
    <n v="0.8"/>
    <x v="5496"/>
  </r>
  <r>
    <x v="1"/>
    <s v="Office Supplies"/>
    <x v="4651"/>
    <n v="1"/>
    <n v="0"/>
    <x v="5497"/>
  </r>
  <r>
    <x v="0"/>
    <s v="Technology"/>
    <x v="4652"/>
    <n v="12"/>
    <n v="0.2"/>
    <x v="5498"/>
  </r>
  <r>
    <x v="2"/>
    <s v="Office Supplies"/>
    <x v="4653"/>
    <n v="7"/>
    <n v="0"/>
    <x v="5499"/>
  </r>
  <r>
    <x v="2"/>
    <s v="Office Supplies"/>
    <x v="4654"/>
    <n v="2"/>
    <n v="0"/>
    <x v="5500"/>
  </r>
  <r>
    <x v="0"/>
    <s v="Technology"/>
    <x v="19"/>
    <n v="1"/>
    <n v="0"/>
    <x v="5501"/>
  </r>
  <r>
    <x v="0"/>
    <s v="Office Supplies"/>
    <x v="1291"/>
    <n v="7"/>
    <n v="0.7"/>
    <x v="5502"/>
  </r>
  <r>
    <x v="0"/>
    <s v="Office Supplies"/>
    <x v="1068"/>
    <n v="2"/>
    <n v="0"/>
    <x v="1136"/>
  </r>
  <r>
    <x v="3"/>
    <s v="Office Supplies"/>
    <x v="4655"/>
    <n v="8"/>
    <n v="0.2"/>
    <x v="5503"/>
  </r>
  <r>
    <x v="0"/>
    <s v="Furniture"/>
    <x v="4656"/>
    <n v="1"/>
    <n v="0"/>
    <x v="5504"/>
  </r>
  <r>
    <x v="0"/>
    <s v="Office Supplies"/>
    <x v="1459"/>
    <n v="2"/>
    <n v="0"/>
    <x v="5505"/>
  </r>
  <r>
    <x v="0"/>
    <s v="Office Supplies"/>
    <x v="2212"/>
    <n v="3"/>
    <n v="0"/>
    <x v="2419"/>
  </r>
  <r>
    <x v="0"/>
    <s v="Office Supplies"/>
    <x v="2584"/>
    <n v="2"/>
    <n v="0.2"/>
    <x v="2869"/>
  </r>
  <r>
    <x v="0"/>
    <s v="Office Supplies"/>
    <x v="4657"/>
    <n v="7"/>
    <n v="0.7"/>
    <x v="5506"/>
  </r>
  <r>
    <x v="0"/>
    <s v="Technology"/>
    <x v="4658"/>
    <n v="2"/>
    <n v="0"/>
    <x v="5507"/>
  </r>
  <r>
    <x v="0"/>
    <s v="Furniture"/>
    <x v="4643"/>
    <n v="3"/>
    <n v="0.2"/>
    <x v="5486"/>
  </r>
  <r>
    <x v="1"/>
    <s v="Technology"/>
    <x v="4659"/>
    <n v="3"/>
    <n v="0"/>
    <x v="5508"/>
  </r>
  <r>
    <x v="3"/>
    <s v="Office Supplies"/>
    <x v="1064"/>
    <n v="2"/>
    <n v="0.2"/>
    <x v="1131"/>
  </r>
  <r>
    <x v="3"/>
    <s v="Technology"/>
    <x v="4660"/>
    <n v="3"/>
    <n v="0.4"/>
    <x v="5509"/>
  </r>
  <r>
    <x v="0"/>
    <s v="Office Supplies"/>
    <x v="1572"/>
    <n v="2"/>
    <n v="0"/>
    <x v="1692"/>
  </r>
  <r>
    <x v="0"/>
    <s v="Office Supplies"/>
    <x v="4661"/>
    <n v="8"/>
    <n v="0.2"/>
    <x v="5510"/>
  </r>
  <r>
    <x v="0"/>
    <s v="Technology"/>
    <x v="4662"/>
    <n v="5"/>
    <n v="0.2"/>
    <x v="5511"/>
  </r>
  <r>
    <x v="2"/>
    <s v="Office Supplies"/>
    <x v="1680"/>
    <n v="5"/>
    <n v="0"/>
    <x v="3171"/>
  </r>
  <r>
    <x v="0"/>
    <s v="Furniture"/>
    <x v="724"/>
    <n v="3"/>
    <n v="0"/>
    <x v="753"/>
  </r>
  <r>
    <x v="0"/>
    <s v="Office Supplies"/>
    <x v="3564"/>
    <n v="5"/>
    <n v="0"/>
    <x v="5512"/>
  </r>
  <r>
    <x v="3"/>
    <s v="Furniture"/>
    <x v="4663"/>
    <n v="4"/>
    <n v="0.3"/>
    <x v="55"/>
  </r>
  <r>
    <x v="0"/>
    <s v="Office Supplies"/>
    <x v="31"/>
    <n v="3"/>
    <n v="0"/>
    <x v="2347"/>
  </r>
  <r>
    <x v="3"/>
    <s v="Furniture"/>
    <x v="141"/>
    <n v="2"/>
    <n v="0"/>
    <x v="140"/>
  </r>
  <r>
    <x v="1"/>
    <s v="Office Supplies"/>
    <x v="973"/>
    <n v="2"/>
    <n v="0.2"/>
    <x v="1028"/>
  </r>
  <r>
    <x v="3"/>
    <s v="Office Supplies"/>
    <x v="4664"/>
    <n v="4"/>
    <n v="0.2"/>
    <x v="5513"/>
  </r>
  <r>
    <x v="0"/>
    <s v="Office Supplies"/>
    <x v="780"/>
    <n v="3"/>
    <n v="0"/>
    <x v="815"/>
  </r>
  <r>
    <x v="0"/>
    <s v="Office Supplies"/>
    <x v="4665"/>
    <n v="2"/>
    <n v="0"/>
    <x v="5514"/>
  </r>
  <r>
    <x v="3"/>
    <s v="Office Supplies"/>
    <x v="4666"/>
    <n v="2"/>
    <n v="0"/>
    <x v="5515"/>
  </r>
  <r>
    <x v="2"/>
    <s v="Office Supplies"/>
    <x v="144"/>
    <n v="2"/>
    <n v="0"/>
    <x v="767"/>
  </r>
  <r>
    <x v="3"/>
    <s v="Office Supplies"/>
    <x v="489"/>
    <n v="4"/>
    <n v="0.2"/>
    <x v="500"/>
  </r>
  <r>
    <x v="2"/>
    <s v="Office Supplies"/>
    <x v="4439"/>
    <n v="2"/>
    <n v="0"/>
    <x v="5516"/>
  </r>
  <r>
    <x v="2"/>
    <s v="Furniture"/>
    <x v="130"/>
    <n v="3"/>
    <n v="0"/>
    <x v="5517"/>
  </r>
  <r>
    <x v="2"/>
    <s v="Office Supplies"/>
    <x v="1562"/>
    <n v="5"/>
    <n v="0"/>
    <x v="1682"/>
  </r>
  <r>
    <x v="3"/>
    <s v="Office Supplies"/>
    <x v="266"/>
    <n v="2"/>
    <n v="0"/>
    <x v="271"/>
  </r>
  <r>
    <x v="2"/>
    <s v="Furniture"/>
    <x v="4667"/>
    <n v="2"/>
    <n v="0.32"/>
    <x v="5518"/>
  </r>
  <r>
    <x v="1"/>
    <s v="Office Supplies"/>
    <x v="4668"/>
    <n v="7"/>
    <n v="0"/>
    <x v="5519"/>
  </r>
  <r>
    <x v="1"/>
    <s v="Furniture"/>
    <x v="4669"/>
    <n v="3"/>
    <n v="0.2"/>
    <x v="5520"/>
  </r>
  <r>
    <x v="3"/>
    <s v="Office Supplies"/>
    <x v="4595"/>
    <n v="3"/>
    <n v="0"/>
    <x v="5423"/>
  </r>
  <r>
    <x v="2"/>
    <s v="Office Supplies"/>
    <x v="4670"/>
    <n v="3"/>
    <n v="0"/>
    <x v="5521"/>
  </r>
  <r>
    <x v="3"/>
    <s v="Office Supplies"/>
    <x v="4671"/>
    <n v="6"/>
    <n v="0.2"/>
    <x v="5522"/>
  </r>
  <r>
    <x v="2"/>
    <s v="Office Supplies"/>
    <x v="4672"/>
    <n v="7"/>
    <n v="0"/>
    <x v="5523"/>
  </r>
  <r>
    <x v="1"/>
    <s v="Office Supplies"/>
    <x v="3001"/>
    <n v="3"/>
    <n v="0.2"/>
    <x v="3380"/>
  </r>
  <r>
    <x v="3"/>
    <s v="Office Supplies"/>
    <x v="1862"/>
    <n v="2"/>
    <n v="0.2"/>
    <x v="2017"/>
  </r>
  <r>
    <x v="3"/>
    <s v="Technology"/>
    <x v="2674"/>
    <n v="6"/>
    <n v="0.2"/>
    <x v="5524"/>
  </r>
  <r>
    <x v="2"/>
    <s v="Office Supplies"/>
    <x v="4673"/>
    <n v="4"/>
    <n v="0"/>
    <x v="5525"/>
  </r>
  <r>
    <x v="0"/>
    <s v="Furniture"/>
    <x v="2503"/>
    <n v="1"/>
    <n v="0"/>
    <x v="5526"/>
  </r>
  <r>
    <x v="0"/>
    <s v="Office Supplies"/>
    <x v="4674"/>
    <n v="3"/>
    <n v="0"/>
    <x v="5527"/>
  </r>
  <r>
    <x v="0"/>
    <s v="Office Supplies"/>
    <x v="474"/>
    <n v="4"/>
    <n v="0.2"/>
    <x v="482"/>
  </r>
  <r>
    <x v="2"/>
    <s v="Technology"/>
    <x v="984"/>
    <n v="4"/>
    <n v="0"/>
    <x v="5528"/>
  </r>
  <r>
    <x v="1"/>
    <s v="Office Supplies"/>
    <x v="4675"/>
    <n v="1"/>
    <n v="0"/>
    <x v="5529"/>
  </r>
  <r>
    <x v="2"/>
    <s v="Office Supplies"/>
    <x v="2646"/>
    <n v="3"/>
    <n v="0.2"/>
    <x v="5530"/>
  </r>
  <r>
    <x v="0"/>
    <s v="Technology"/>
    <x v="4676"/>
    <n v="7"/>
    <n v="0"/>
    <x v="5531"/>
  </r>
  <r>
    <x v="1"/>
    <s v="Furniture"/>
    <x v="2709"/>
    <n v="4"/>
    <n v="0"/>
    <x v="5014"/>
  </r>
  <r>
    <x v="0"/>
    <s v="Furniture"/>
    <x v="111"/>
    <n v="2"/>
    <n v="0"/>
    <x v="3597"/>
  </r>
  <r>
    <x v="0"/>
    <s v="Furniture"/>
    <x v="499"/>
    <n v="4"/>
    <n v="0.2"/>
    <x v="5532"/>
  </r>
  <r>
    <x v="1"/>
    <s v="Office Supplies"/>
    <x v="4677"/>
    <n v="2"/>
    <n v="0.7"/>
    <x v="5533"/>
  </r>
  <r>
    <x v="0"/>
    <s v="Office Supplies"/>
    <x v="1146"/>
    <n v="2"/>
    <n v="0"/>
    <x v="1225"/>
  </r>
  <r>
    <x v="1"/>
    <s v="Office Supplies"/>
    <x v="780"/>
    <n v="3"/>
    <n v="0"/>
    <x v="5534"/>
  </r>
  <r>
    <x v="0"/>
    <s v="Technology"/>
    <x v="4678"/>
    <n v="3"/>
    <n v="0.2"/>
    <x v="5535"/>
  </r>
  <r>
    <x v="1"/>
    <s v="Furniture"/>
    <x v="4679"/>
    <n v="3"/>
    <n v="0"/>
    <x v="5536"/>
  </r>
  <r>
    <x v="1"/>
    <s v="Office Supplies"/>
    <x v="4680"/>
    <n v="2"/>
    <n v="0"/>
    <x v="5537"/>
  </r>
  <r>
    <x v="0"/>
    <s v="Office Supplies"/>
    <x v="4681"/>
    <n v="5"/>
    <n v="0.7"/>
    <x v="5538"/>
  </r>
  <r>
    <x v="0"/>
    <s v="Office Supplies"/>
    <x v="4682"/>
    <n v="1"/>
    <n v="0"/>
    <x v="5539"/>
  </r>
  <r>
    <x v="1"/>
    <s v="Technology"/>
    <x v="4683"/>
    <n v="5"/>
    <n v="0.2"/>
    <x v="5540"/>
  </r>
  <r>
    <x v="2"/>
    <s v="Technology"/>
    <x v="4684"/>
    <n v="5"/>
    <n v="0"/>
    <x v="5541"/>
  </r>
  <r>
    <x v="0"/>
    <s v="Furniture"/>
    <x v="4685"/>
    <n v="2"/>
    <n v="0"/>
    <x v="5542"/>
  </r>
  <r>
    <x v="1"/>
    <s v="Technology"/>
    <x v="4686"/>
    <n v="5"/>
    <n v="0"/>
    <x v="5543"/>
  </r>
  <r>
    <x v="3"/>
    <s v="Office Supplies"/>
    <x v="2375"/>
    <n v="8"/>
    <n v="0"/>
    <x v="5544"/>
  </r>
  <r>
    <x v="0"/>
    <s v="Technology"/>
    <x v="4687"/>
    <n v="5"/>
    <n v="0"/>
    <x v="5545"/>
  </r>
  <r>
    <x v="3"/>
    <s v="Office Supplies"/>
    <x v="17"/>
    <n v="2"/>
    <n v="0.2"/>
    <x v="17"/>
  </r>
  <r>
    <x v="0"/>
    <s v="Office Supplies"/>
    <x v="4688"/>
    <n v="5"/>
    <n v="0"/>
    <x v="5546"/>
  </r>
  <r>
    <x v="2"/>
    <s v="Technology"/>
    <x v="1728"/>
    <n v="3"/>
    <n v="0.2"/>
    <x v="1864"/>
  </r>
  <r>
    <x v="3"/>
    <s v="Office Supplies"/>
    <x v="1687"/>
    <n v="2"/>
    <n v="0"/>
    <x v="4254"/>
  </r>
  <r>
    <x v="3"/>
    <s v="Technology"/>
    <x v="3310"/>
    <n v="2"/>
    <n v="0"/>
    <x v="5547"/>
  </r>
  <r>
    <x v="2"/>
    <s v="Office Supplies"/>
    <x v="4689"/>
    <n v="3"/>
    <n v="0.8"/>
    <x v="5548"/>
  </r>
  <r>
    <x v="0"/>
    <s v="Furniture"/>
    <x v="3540"/>
    <n v="3"/>
    <n v="0.2"/>
    <x v="4052"/>
  </r>
  <r>
    <x v="0"/>
    <s v="Technology"/>
    <x v="3198"/>
    <n v="2"/>
    <n v="0.2"/>
    <x v="3621"/>
  </r>
  <r>
    <x v="3"/>
    <s v="Office Supplies"/>
    <x v="848"/>
    <n v="3"/>
    <n v="0.2"/>
    <x v="890"/>
  </r>
  <r>
    <x v="2"/>
    <s v="Furniture"/>
    <x v="2695"/>
    <n v="3"/>
    <n v="0"/>
    <x v="2992"/>
  </r>
  <r>
    <x v="0"/>
    <s v="Technology"/>
    <x v="4690"/>
    <n v="3"/>
    <n v="0"/>
    <x v="5549"/>
  </r>
  <r>
    <x v="3"/>
    <s v="Office Supplies"/>
    <x v="4691"/>
    <n v="3"/>
    <n v="0"/>
    <x v="5550"/>
  </r>
  <r>
    <x v="3"/>
    <s v="Office Supplies"/>
    <x v="2015"/>
    <n v="3"/>
    <n v="0"/>
    <x v="2191"/>
  </r>
  <r>
    <x v="1"/>
    <s v="Technology"/>
    <x v="1932"/>
    <n v="4"/>
    <n v="0"/>
    <x v="2096"/>
  </r>
  <r>
    <x v="0"/>
    <s v="Technology"/>
    <x v="4692"/>
    <n v="3"/>
    <n v="0.2"/>
    <x v="5551"/>
  </r>
  <r>
    <x v="2"/>
    <s v="Office Supplies"/>
    <x v="4693"/>
    <n v="2"/>
    <n v="0.2"/>
    <x v="5552"/>
  </r>
  <r>
    <x v="0"/>
    <s v="Office Supplies"/>
    <x v="4694"/>
    <n v="3"/>
    <n v="0"/>
    <x v="5553"/>
  </r>
  <r>
    <x v="2"/>
    <s v="Furniture"/>
    <x v="4695"/>
    <n v="1"/>
    <n v="0"/>
    <x v="5554"/>
  </r>
  <r>
    <x v="2"/>
    <s v="Office Supplies"/>
    <x v="4696"/>
    <n v="3"/>
    <n v="0.2"/>
    <x v="5555"/>
  </r>
  <r>
    <x v="0"/>
    <s v="Office Supplies"/>
    <x v="688"/>
    <n v="2"/>
    <n v="0"/>
    <x v="5556"/>
  </r>
  <r>
    <x v="2"/>
    <s v="Furniture"/>
    <x v="4697"/>
    <n v="6"/>
    <n v="0.3"/>
    <x v="5557"/>
  </r>
  <r>
    <x v="3"/>
    <s v="Office Supplies"/>
    <x v="77"/>
    <n v="3"/>
    <n v="0.2"/>
    <x v="77"/>
  </r>
  <r>
    <x v="3"/>
    <s v="Office Supplies"/>
    <x v="234"/>
    <n v="2"/>
    <n v="0.2"/>
    <x v="3288"/>
  </r>
  <r>
    <x v="1"/>
    <s v="Office Supplies"/>
    <x v="539"/>
    <n v="2"/>
    <n v="0.2"/>
    <x v="550"/>
  </r>
  <r>
    <x v="0"/>
    <s v="Technology"/>
    <x v="388"/>
    <n v="5"/>
    <n v="0.2"/>
    <x v="5558"/>
  </r>
  <r>
    <x v="0"/>
    <s v="Office Supplies"/>
    <x v="503"/>
    <n v="1"/>
    <n v="0"/>
    <x v="5559"/>
  </r>
  <r>
    <x v="1"/>
    <s v="Office Supplies"/>
    <x v="4698"/>
    <n v="1"/>
    <n v="0.2"/>
    <x v="5560"/>
  </r>
  <r>
    <x v="2"/>
    <s v="Office Supplies"/>
    <x v="4699"/>
    <n v="5"/>
    <n v="0.1"/>
    <x v="5561"/>
  </r>
  <r>
    <x v="1"/>
    <s v="Technology"/>
    <x v="4700"/>
    <n v="3"/>
    <n v="0"/>
    <x v="5562"/>
  </r>
  <r>
    <x v="1"/>
    <s v="Office Supplies"/>
    <x v="77"/>
    <n v="3"/>
    <n v="0.2"/>
    <x v="77"/>
  </r>
  <r>
    <x v="3"/>
    <s v="Office Supplies"/>
    <x v="4701"/>
    <n v="2"/>
    <n v="0.2"/>
    <x v="5563"/>
  </r>
  <r>
    <x v="1"/>
    <s v="Office Supplies"/>
    <x v="4702"/>
    <n v="3"/>
    <n v="0.2"/>
    <x v="5564"/>
  </r>
  <r>
    <x v="1"/>
    <s v="Office Supplies"/>
    <x v="4273"/>
    <n v="4"/>
    <n v="0.7"/>
    <x v="4996"/>
  </r>
  <r>
    <x v="0"/>
    <s v="Furniture"/>
    <x v="4703"/>
    <n v="9"/>
    <n v="0.2"/>
    <x v="5565"/>
  </r>
  <r>
    <x v="3"/>
    <s v="Office Supplies"/>
    <x v="4704"/>
    <n v="7"/>
    <n v="0.2"/>
    <x v="5566"/>
  </r>
  <r>
    <x v="3"/>
    <s v="Office Supplies"/>
    <x v="1508"/>
    <n v="2"/>
    <n v="0"/>
    <x v="1626"/>
  </r>
  <r>
    <x v="2"/>
    <s v="Office Supplies"/>
    <x v="3090"/>
    <n v="5"/>
    <n v="0"/>
    <x v="3490"/>
  </r>
  <r>
    <x v="0"/>
    <s v="Office Supplies"/>
    <x v="1204"/>
    <n v="5"/>
    <n v="0"/>
    <x v="1288"/>
  </r>
  <r>
    <x v="0"/>
    <s v="Office Supplies"/>
    <x v="4705"/>
    <n v="12"/>
    <n v="0"/>
    <x v="5567"/>
  </r>
  <r>
    <x v="1"/>
    <s v="Furniture"/>
    <x v="4706"/>
    <n v="4"/>
    <n v="0"/>
    <x v="5568"/>
  </r>
  <r>
    <x v="2"/>
    <s v="Office Supplies"/>
    <x v="4707"/>
    <n v="3"/>
    <n v="0"/>
    <x v="5569"/>
  </r>
  <r>
    <x v="1"/>
    <s v="Furniture"/>
    <x v="4708"/>
    <n v="5"/>
    <n v="0"/>
    <x v="5570"/>
  </r>
  <r>
    <x v="2"/>
    <s v="Office Supplies"/>
    <x v="2334"/>
    <n v="4"/>
    <n v="0.2"/>
    <x v="5571"/>
  </r>
  <r>
    <x v="0"/>
    <s v="Furniture"/>
    <x v="4709"/>
    <n v="2"/>
    <n v="0.2"/>
    <x v="55"/>
  </r>
  <r>
    <x v="0"/>
    <s v="Furniture"/>
    <x v="4710"/>
    <n v="1"/>
    <n v="0.2"/>
    <x v="5572"/>
  </r>
  <r>
    <x v="1"/>
    <s v="Office Supplies"/>
    <x v="1052"/>
    <n v="2"/>
    <n v="0"/>
    <x v="5573"/>
  </r>
  <r>
    <x v="1"/>
    <s v="Office Supplies"/>
    <x v="4711"/>
    <n v="2"/>
    <n v="0.2"/>
    <x v="1405"/>
  </r>
  <r>
    <x v="3"/>
    <s v="Office Supplies"/>
    <x v="4712"/>
    <n v="4"/>
    <n v="0.2"/>
    <x v="5574"/>
  </r>
  <r>
    <x v="0"/>
    <s v="Furniture"/>
    <x v="4713"/>
    <n v="4"/>
    <n v="0"/>
    <x v="5575"/>
  </r>
  <r>
    <x v="0"/>
    <s v="Technology"/>
    <x v="4714"/>
    <n v="2"/>
    <n v="0"/>
    <x v="5576"/>
  </r>
  <r>
    <x v="2"/>
    <s v="Office Supplies"/>
    <x v="779"/>
    <n v="2"/>
    <n v="0.2"/>
    <x v="814"/>
  </r>
  <r>
    <x v="2"/>
    <s v="Office Supplies"/>
    <x v="199"/>
    <n v="2"/>
    <n v="0.2"/>
    <x v="200"/>
  </r>
  <r>
    <x v="0"/>
    <s v="Furniture"/>
    <x v="1958"/>
    <n v="2"/>
    <n v="0.2"/>
    <x v="5577"/>
  </r>
  <r>
    <x v="2"/>
    <s v="Furniture"/>
    <x v="4715"/>
    <n v="4"/>
    <n v="0.6"/>
    <x v="5578"/>
  </r>
  <r>
    <x v="0"/>
    <s v="Technology"/>
    <x v="4716"/>
    <n v="3"/>
    <n v="0.2"/>
    <x v="5579"/>
  </r>
  <r>
    <x v="0"/>
    <s v="Furniture"/>
    <x v="4717"/>
    <n v="3"/>
    <n v="0.2"/>
    <x v="5580"/>
  </r>
  <r>
    <x v="2"/>
    <s v="Office Supplies"/>
    <x v="4718"/>
    <n v="2"/>
    <n v="0.8"/>
    <x v="4134"/>
  </r>
  <r>
    <x v="0"/>
    <s v="Office Supplies"/>
    <x v="353"/>
    <n v="3"/>
    <n v="0"/>
    <x v="3370"/>
  </r>
  <r>
    <x v="0"/>
    <s v="Furniture"/>
    <x v="3580"/>
    <n v="3"/>
    <n v="0"/>
    <x v="5581"/>
  </r>
  <r>
    <x v="3"/>
    <s v="Technology"/>
    <x v="4719"/>
    <n v="2"/>
    <n v="0.2"/>
    <x v="5582"/>
  </r>
  <r>
    <x v="3"/>
    <s v="Office Supplies"/>
    <x v="2093"/>
    <n v="2"/>
    <n v="0.2"/>
    <x v="5583"/>
  </r>
  <r>
    <x v="1"/>
    <s v="Office Supplies"/>
    <x v="1856"/>
    <n v="6"/>
    <n v="0.2"/>
    <x v="2011"/>
  </r>
  <r>
    <x v="0"/>
    <s v="Technology"/>
    <x v="4720"/>
    <n v="3"/>
    <n v="0"/>
    <x v="5584"/>
  </r>
  <r>
    <x v="2"/>
    <s v="Office Supplies"/>
    <x v="2596"/>
    <n v="2"/>
    <n v="0"/>
    <x v="4064"/>
  </r>
  <r>
    <x v="2"/>
    <s v="Office Supplies"/>
    <x v="4721"/>
    <n v="2"/>
    <n v="0.8"/>
    <x v="5585"/>
  </r>
  <r>
    <x v="0"/>
    <s v="Furniture"/>
    <x v="4722"/>
    <n v="4"/>
    <n v="0.2"/>
    <x v="5586"/>
  </r>
  <r>
    <x v="0"/>
    <s v="Office Supplies"/>
    <x v="2360"/>
    <n v="5"/>
    <n v="0"/>
    <x v="2596"/>
  </r>
  <r>
    <x v="2"/>
    <s v="Office Supplies"/>
    <x v="846"/>
    <n v="2"/>
    <n v="0"/>
    <x v="5587"/>
  </r>
  <r>
    <x v="3"/>
    <s v="Office Supplies"/>
    <x v="678"/>
    <n v="1"/>
    <n v="0"/>
    <x v="705"/>
  </r>
  <r>
    <x v="0"/>
    <s v="Office Supplies"/>
    <x v="1675"/>
    <n v="3"/>
    <n v="0"/>
    <x v="1806"/>
  </r>
  <r>
    <x v="3"/>
    <s v="Office Supplies"/>
    <x v="2546"/>
    <n v="5"/>
    <n v="0.2"/>
    <x v="2823"/>
  </r>
  <r>
    <x v="2"/>
    <s v="Technology"/>
    <x v="4723"/>
    <n v="8"/>
    <n v="0.2"/>
    <x v="5588"/>
  </r>
  <r>
    <x v="2"/>
    <s v="Technology"/>
    <x v="4724"/>
    <n v="2"/>
    <n v="0"/>
    <x v="5589"/>
  </r>
  <r>
    <x v="2"/>
    <s v="Furniture"/>
    <x v="4725"/>
    <n v="5"/>
    <n v="0.3"/>
    <x v="5590"/>
  </r>
  <r>
    <x v="1"/>
    <s v="Office Supplies"/>
    <x v="3303"/>
    <n v="3"/>
    <n v="0.2"/>
    <x v="5591"/>
  </r>
  <r>
    <x v="2"/>
    <s v="Furniture"/>
    <x v="4726"/>
    <n v="2"/>
    <n v="0.3"/>
    <x v="5592"/>
  </r>
  <r>
    <x v="3"/>
    <s v="Furniture"/>
    <x v="466"/>
    <n v="3"/>
    <n v="0"/>
    <x v="5593"/>
  </r>
  <r>
    <x v="3"/>
    <s v="Furniture"/>
    <x v="1516"/>
    <n v="1"/>
    <n v="0"/>
    <x v="5594"/>
  </r>
  <r>
    <x v="3"/>
    <s v="Office Supplies"/>
    <x v="4727"/>
    <n v="1"/>
    <n v="0"/>
    <x v="5595"/>
  </r>
  <r>
    <x v="2"/>
    <s v="Office Supplies"/>
    <x v="4728"/>
    <n v="2"/>
    <n v="0.8"/>
    <x v="5596"/>
  </r>
  <r>
    <x v="0"/>
    <s v="Office Supplies"/>
    <x v="1059"/>
    <n v="2"/>
    <n v="0"/>
    <x v="4267"/>
  </r>
  <r>
    <x v="0"/>
    <s v="Office Supplies"/>
    <x v="334"/>
    <n v="2"/>
    <n v="0"/>
    <x v="339"/>
  </r>
  <r>
    <x v="3"/>
    <s v="Office Supplies"/>
    <x v="4729"/>
    <n v="3"/>
    <n v="0"/>
    <x v="5597"/>
  </r>
  <r>
    <x v="0"/>
    <s v="Office Supplies"/>
    <x v="612"/>
    <n v="5"/>
    <n v="0.2"/>
    <x v="5598"/>
  </r>
  <r>
    <x v="2"/>
    <s v="Office Supplies"/>
    <x v="2360"/>
    <n v="5"/>
    <n v="0"/>
    <x v="2596"/>
  </r>
  <r>
    <x v="1"/>
    <s v="Technology"/>
    <x v="498"/>
    <n v="5"/>
    <n v="0.2"/>
    <x v="5599"/>
  </r>
  <r>
    <x v="3"/>
    <s v="Office Supplies"/>
    <x v="2177"/>
    <n v="2"/>
    <n v="0.2"/>
    <x v="2378"/>
  </r>
  <r>
    <x v="0"/>
    <s v="Furniture"/>
    <x v="4730"/>
    <n v="6"/>
    <n v="0.2"/>
    <x v="5600"/>
  </r>
  <r>
    <x v="2"/>
    <s v="Office Supplies"/>
    <x v="4731"/>
    <n v="5"/>
    <n v="0"/>
    <x v="5601"/>
  </r>
  <r>
    <x v="3"/>
    <s v="Technology"/>
    <x v="4732"/>
    <n v="3"/>
    <n v="0"/>
    <x v="5602"/>
  </r>
  <r>
    <x v="0"/>
    <s v="Furniture"/>
    <x v="4733"/>
    <n v="6"/>
    <n v="0.15"/>
    <x v="5603"/>
  </r>
  <r>
    <x v="0"/>
    <s v="Furniture"/>
    <x v="4734"/>
    <n v="9"/>
    <n v="0.15"/>
    <x v="5604"/>
  </r>
  <r>
    <x v="0"/>
    <s v="Office Supplies"/>
    <x v="4735"/>
    <n v="11"/>
    <n v="0"/>
    <x v="5605"/>
  </r>
  <r>
    <x v="0"/>
    <s v="Office Supplies"/>
    <x v="4736"/>
    <n v="9"/>
    <n v="0.2"/>
    <x v="5606"/>
  </r>
  <r>
    <x v="0"/>
    <s v="Technology"/>
    <x v="39"/>
    <n v="2"/>
    <n v="0.2"/>
    <x v="5607"/>
  </r>
  <r>
    <x v="1"/>
    <s v="Technology"/>
    <x v="4737"/>
    <n v="6"/>
    <n v="0"/>
    <x v="5608"/>
  </r>
  <r>
    <x v="1"/>
    <s v="Office Supplies"/>
    <x v="2360"/>
    <n v="5"/>
    <n v="0"/>
    <x v="2596"/>
  </r>
  <r>
    <x v="1"/>
    <s v="Technology"/>
    <x v="3664"/>
    <n v="3"/>
    <n v="0"/>
    <x v="4210"/>
  </r>
  <r>
    <x v="1"/>
    <s v="Technology"/>
    <x v="4738"/>
    <n v="2"/>
    <n v="0.2"/>
    <x v="5609"/>
  </r>
  <r>
    <x v="0"/>
    <s v="Furniture"/>
    <x v="979"/>
    <n v="3"/>
    <n v="0"/>
    <x v="1034"/>
  </r>
  <r>
    <x v="0"/>
    <s v="Office Supplies"/>
    <x v="316"/>
    <n v="3"/>
    <n v="0"/>
    <x v="321"/>
  </r>
  <r>
    <x v="1"/>
    <s v="Office Supplies"/>
    <x v="160"/>
    <n v="2"/>
    <n v="0"/>
    <x v="1506"/>
  </r>
  <r>
    <x v="1"/>
    <s v="Furniture"/>
    <x v="4739"/>
    <n v="6"/>
    <n v="0"/>
    <x v="5610"/>
  </r>
  <r>
    <x v="0"/>
    <s v="Office Supplies"/>
    <x v="287"/>
    <n v="4"/>
    <n v="0"/>
    <x v="5611"/>
  </r>
  <r>
    <x v="1"/>
    <s v="Furniture"/>
    <x v="4740"/>
    <n v="2"/>
    <n v="0.2"/>
    <x v="5612"/>
  </r>
  <r>
    <x v="3"/>
    <s v="Furniture"/>
    <x v="4741"/>
    <n v="2"/>
    <n v="0.3"/>
    <x v="5613"/>
  </r>
  <r>
    <x v="0"/>
    <s v="Office Supplies"/>
    <x v="4742"/>
    <n v="3"/>
    <n v="0"/>
    <x v="5614"/>
  </r>
  <r>
    <x v="3"/>
    <s v="Office Supplies"/>
    <x v="4743"/>
    <n v="2"/>
    <n v="0.2"/>
    <x v="5615"/>
  </r>
  <r>
    <x v="3"/>
    <s v="Technology"/>
    <x v="337"/>
    <n v="5"/>
    <n v="0.2"/>
    <x v="5616"/>
  </r>
  <r>
    <x v="3"/>
    <s v="Furniture"/>
    <x v="4744"/>
    <n v="1"/>
    <n v="0.3"/>
    <x v="5617"/>
  </r>
  <r>
    <x v="0"/>
    <s v="Office Supplies"/>
    <x v="4745"/>
    <n v="3"/>
    <n v="0"/>
    <x v="5618"/>
  </r>
  <r>
    <x v="1"/>
    <s v="Technology"/>
    <x v="621"/>
    <n v="3"/>
    <n v="0.2"/>
    <x v="640"/>
  </r>
  <r>
    <x v="0"/>
    <s v="Office Supplies"/>
    <x v="4439"/>
    <n v="2"/>
    <n v="0"/>
    <x v="5516"/>
  </r>
  <r>
    <x v="2"/>
    <s v="Furniture"/>
    <x v="4542"/>
    <n v="3"/>
    <n v="0.6"/>
    <x v="5619"/>
  </r>
  <r>
    <x v="0"/>
    <s v="Technology"/>
    <x v="4746"/>
    <n v="4"/>
    <n v="0.2"/>
    <x v="5620"/>
  </r>
  <r>
    <x v="2"/>
    <s v="Office Supplies"/>
    <x v="4747"/>
    <n v="8"/>
    <n v="0.8"/>
    <x v="5621"/>
  </r>
  <r>
    <x v="1"/>
    <s v="Furniture"/>
    <x v="4748"/>
    <n v="2"/>
    <n v="0.2"/>
    <x v="5622"/>
  </r>
  <r>
    <x v="0"/>
    <s v="Office Supplies"/>
    <x v="4749"/>
    <n v="1"/>
    <n v="0.2"/>
    <x v="5623"/>
  </r>
  <r>
    <x v="3"/>
    <s v="Technology"/>
    <x v="4687"/>
    <n v="5"/>
    <n v="0"/>
    <x v="5624"/>
  </r>
  <r>
    <x v="3"/>
    <s v="Office Supplies"/>
    <x v="4750"/>
    <n v="6"/>
    <n v="0"/>
    <x v="5625"/>
  </r>
  <r>
    <x v="2"/>
    <s v="Office Supplies"/>
    <x v="3817"/>
    <n v="4"/>
    <n v="0"/>
    <x v="4404"/>
  </r>
  <r>
    <x v="1"/>
    <s v="Office Supplies"/>
    <x v="139"/>
    <n v="3"/>
    <n v="0.2"/>
    <x v="138"/>
  </r>
  <r>
    <x v="0"/>
    <s v="Technology"/>
    <x v="3907"/>
    <n v="5"/>
    <n v="0.2"/>
    <x v="5626"/>
  </r>
  <r>
    <x v="3"/>
    <s v="Office Supplies"/>
    <x v="4069"/>
    <n v="2"/>
    <n v="0.2"/>
    <x v="4736"/>
  </r>
  <r>
    <x v="2"/>
    <s v="Office Supplies"/>
    <x v="4751"/>
    <n v="2"/>
    <n v="0"/>
    <x v="5627"/>
  </r>
  <r>
    <x v="0"/>
    <s v="Office Supplies"/>
    <x v="3305"/>
    <n v="2"/>
    <n v="0"/>
    <x v="5628"/>
  </r>
  <r>
    <x v="3"/>
    <s v="Technology"/>
    <x v="4752"/>
    <n v="2"/>
    <n v="0"/>
    <x v="5629"/>
  </r>
  <r>
    <x v="3"/>
    <s v="Technology"/>
    <x v="4753"/>
    <n v="7"/>
    <n v="0"/>
    <x v="5630"/>
  </r>
  <r>
    <x v="0"/>
    <s v="Office Supplies"/>
    <x v="2163"/>
    <n v="3"/>
    <n v="0"/>
    <x v="2357"/>
  </r>
  <r>
    <x v="0"/>
    <s v="Office Supplies"/>
    <x v="708"/>
    <n v="3"/>
    <n v="0.2"/>
    <x v="1732"/>
  </r>
  <r>
    <x v="0"/>
    <s v="Office Supplies"/>
    <x v="492"/>
    <n v="5"/>
    <n v="0"/>
    <x v="503"/>
  </r>
  <r>
    <x v="2"/>
    <s v="Technology"/>
    <x v="833"/>
    <n v="4"/>
    <n v="0.2"/>
    <x v="5631"/>
  </r>
  <r>
    <x v="3"/>
    <s v="Office Supplies"/>
    <x v="2610"/>
    <n v="2"/>
    <n v="0"/>
    <x v="2899"/>
  </r>
  <r>
    <x v="0"/>
    <s v="Office Supplies"/>
    <x v="158"/>
    <n v="3"/>
    <n v="0"/>
    <x v="157"/>
  </r>
  <r>
    <x v="3"/>
    <s v="Technology"/>
    <x v="4754"/>
    <n v="5"/>
    <n v="0.2"/>
    <x v="5632"/>
  </r>
  <r>
    <x v="2"/>
    <s v="Office Supplies"/>
    <x v="2108"/>
    <n v="3"/>
    <n v="0"/>
    <x v="2292"/>
  </r>
  <r>
    <x v="0"/>
    <s v="Furniture"/>
    <x v="4755"/>
    <n v="2"/>
    <n v="0.2"/>
    <x v="5633"/>
  </r>
  <r>
    <x v="3"/>
    <s v="Furniture"/>
    <x v="4756"/>
    <n v="2"/>
    <n v="0.1"/>
    <x v="5634"/>
  </r>
  <r>
    <x v="0"/>
    <s v="Office Supplies"/>
    <x v="344"/>
    <n v="3"/>
    <n v="0"/>
    <x v="349"/>
  </r>
  <r>
    <x v="3"/>
    <s v="Office Supplies"/>
    <x v="2067"/>
    <n v="3"/>
    <n v="0"/>
    <x v="5635"/>
  </r>
  <r>
    <x v="2"/>
    <s v="Office Supplies"/>
    <x v="2494"/>
    <n v="2"/>
    <n v="0"/>
    <x v="2761"/>
  </r>
  <r>
    <x v="2"/>
    <s v="Office Supplies"/>
    <x v="4757"/>
    <n v="5"/>
    <n v="0"/>
    <x v="5636"/>
  </r>
  <r>
    <x v="1"/>
    <s v="Office Supplies"/>
    <x v="546"/>
    <n v="4"/>
    <n v="0"/>
    <x v="557"/>
  </r>
  <r>
    <x v="2"/>
    <s v="Office Supplies"/>
    <x v="4758"/>
    <n v="6"/>
    <n v="0.2"/>
    <x v="5637"/>
  </r>
  <r>
    <x v="3"/>
    <s v="Furniture"/>
    <x v="4759"/>
    <n v="3"/>
    <n v="0.2"/>
    <x v="5638"/>
  </r>
  <r>
    <x v="2"/>
    <s v="Technology"/>
    <x v="3484"/>
    <n v="3"/>
    <n v="0.2"/>
    <x v="3983"/>
  </r>
  <r>
    <x v="1"/>
    <s v="Office Supplies"/>
    <x v="546"/>
    <n v="4"/>
    <n v="0"/>
    <x v="557"/>
  </r>
  <r>
    <x v="2"/>
    <s v="Office Supplies"/>
    <x v="394"/>
    <n v="2"/>
    <n v="0"/>
    <x v="399"/>
  </r>
  <r>
    <x v="1"/>
    <s v="Office Supplies"/>
    <x v="4760"/>
    <n v="2"/>
    <n v="0"/>
    <x v="5639"/>
  </r>
  <r>
    <x v="0"/>
    <s v="Office Supplies"/>
    <x v="4761"/>
    <n v="2"/>
    <n v="0"/>
    <x v="5640"/>
  </r>
  <r>
    <x v="0"/>
    <s v="Technology"/>
    <x v="4420"/>
    <n v="9"/>
    <n v="0.2"/>
    <x v="5200"/>
  </r>
  <r>
    <x v="2"/>
    <s v="Technology"/>
    <x v="4762"/>
    <n v="1"/>
    <n v="0.2"/>
    <x v="5641"/>
  </r>
  <r>
    <x v="2"/>
    <s v="Office Supplies"/>
    <x v="1821"/>
    <n v="3"/>
    <n v="0"/>
    <x v="3619"/>
  </r>
  <r>
    <x v="3"/>
    <s v="Office Supplies"/>
    <x v="231"/>
    <n v="2"/>
    <n v="0"/>
    <x v="233"/>
  </r>
  <r>
    <x v="3"/>
    <s v="Furniture"/>
    <x v="3132"/>
    <n v="6"/>
    <n v="0"/>
    <x v="3903"/>
  </r>
  <r>
    <x v="2"/>
    <s v="Technology"/>
    <x v="4763"/>
    <n v="2"/>
    <n v="0.3"/>
    <x v="5642"/>
  </r>
  <r>
    <x v="3"/>
    <s v="Technology"/>
    <x v="4686"/>
    <n v="5"/>
    <n v="0"/>
    <x v="5643"/>
  </r>
  <r>
    <x v="2"/>
    <s v="Technology"/>
    <x v="4764"/>
    <n v="2"/>
    <n v="0"/>
    <x v="5644"/>
  </r>
  <r>
    <x v="3"/>
    <s v="Technology"/>
    <x v="4765"/>
    <n v="2"/>
    <n v="0"/>
    <x v="5645"/>
  </r>
  <r>
    <x v="3"/>
    <s v="Office Supplies"/>
    <x v="1444"/>
    <n v="2"/>
    <n v="0"/>
    <x v="5646"/>
  </r>
  <r>
    <x v="1"/>
    <s v="Furniture"/>
    <x v="4766"/>
    <n v="6"/>
    <n v="0"/>
    <x v="5647"/>
  </r>
  <r>
    <x v="0"/>
    <s v="Technology"/>
    <x v="4659"/>
    <n v="3"/>
    <n v="0"/>
    <x v="5508"/>
  </r>
  <r>
    <x v="1"/>
    <s v="Office Supplies"/>
    <x v="4767"/>
    <n v="1"/>
    <n v="0.2"/>
    <x v="5648"/>
  </r>
  <r>
    <x v="1"/>
    <s v="Office Supplies"/>
    <x v="4427"/>
    <n v="6"/>
    <n v="0"/>
    <x v="5210"/>
  </r>
  <r>
    <x v="0"/>
    <s v="Furniture"/>
    <x v="1521"/>
    <n v="6"/>
    <n v="0.2"/>
    <x v="5649"/>
  </r>
  <r>
    <x v="2"/>
    <s v="Office Supplies"/>
    <x v="4768"/>
    <n v="3"/>
    <n v="0.2"/>
    <x v="5650"/>
  </r>
  <r>
    <x v="1"/>
    <s v="Office Supplies"/>
    <x v="185"/>
    <n v="2"/>
    <n v="0"/>
    <x v="186"/>
  </r>
  <r>
    <x v="1"/>
    <s v="Furniture"/>
    <x v="638"/>
    <n v="3"/>
    <n v="0.2"/>
    <x v="660"/>
  </r>
  <r>
    <x v="3"/>
    <s v="Office Supplies"/>
    <x v="2281"/>
    <n v="2"/>
    <n v="0"/>
    <x v="1168"/>
  </r>
  <r>
    <x v="1"/>
    <s v="Office Supplies"/>
    <x v="4769"/>
    <n v="3"/>
    <n v="0"/>
    <x v="5651"/>
  </r>
  <r>
    <x v="3"/>
    <s v="Office Supplies"/>
    <x v="4770"/>
    <n v="8"/>
    <n v="0.2"/>
    <x v="5652"/>
  </r>
  <r>
    <x v="0"/>
    <s v="Office Supplies"/>
    <x v="4771"/>
    <n v="4"/>
    <n v="0"/>
    <x v="5653"/>
  </r>
  <r>
    <x v="2"/>
    <s v="Furniture"/>
    <x v="4772"/>
    <n v="5"/>
    <n v="0.6"/>
    <x v="5654"/>
  </r>
  <r>
    <x v="2"/>
    <s v="Furniture"/>
    <x v="64"/>
    <n v="4"/>
    <n v="0.6"/>
    <x v="5655"/>
  </r>
  <r>
    <x v="3"/>
    <s v="Technology"/>
    <x v="525"/>
    <n v="2"/>
    <n v="0"/>
    <x v="536"/>
  </r>
  <r>
    <x v="3"/>
    <s v="Furniture"/>
    <x v="4773"/>
    <n v="9"/>
    <n v="0.2"/>
    <x v="5656"/>
  </r>
  <r>
    <x v="3"/>
    <s v="Office Supplies"/>
    <x v="1361"/>
    <n v="6"/>
    <n v="0"/>
    <x v="1462"/>
  </r>
  <r>
    <x v="0"/>
    <s v="Office Supplies"/>
    <x v="1139"/>
    <n v="2"/>
    <n v="0.2"/>
    <x v="1217"/>
  </r>
  <r>
    <x v="1"/>
    <s v="Office Supplies"/>
    <x v="4774"/>
    <n v="3"/>
    <n v="0.2"/>
    <x v="5657"/>
  </r>
  <r>
    <x v="0"/>
    <s v="Furniture"/>
    <x v="4096"/>
    <n v="1"/>
    <n v="0.2"/>
    <x v="4766"/>
  </r>
  <r>
    <x v="0"/>
    <s v="Technology"/>
    <x v="4546"/>
    <n v="2"/>
    <n v="0.2"/>
    <x v="5358"/>
  </r>
  <r>
    <x v="3"/>
    <s v="Office Supplies"/>
    <x v="3296"/>
    <n v="4"/>
    <n v="0.2"/>
    <x v="5658"/>
  </r>
  <r>
    <x v="0"/>
    <s v="Furniture"/>
    <x v="1261"/>
    <n v="5"/>
    <n v="0.2"/>
    <x v="5659"/>
  </r>
  <r>
    <x v="3"/>
    <s v="Furniture"/>
    <x v="3142"/>
    <n v="2"/>
    <n v="0.2"/>
    <x v="3548"/>
  </r>
  <r>
    <x v="2"/>
    <s v="Office Supplies"/>
    <x v="114"/>
    <n v="7"/>
    <n v="0.2"/>
    <x v="114"/>
  </r>
  <r>
    <x v="0"/>
    <s v="Office Supplies"/>
    <x v="2534"/>
    <n v="3"/>
    <n v="0"/>
    <x v="2809"/>
  </r>
  <r>
    <x v="3"/>
    <s v="Office Supplies"/>
    <x v="4775"/>
    <n v="1"/>
    <n v="0"/>
    <x v="5660"/>
  </r>
  <r>
    <x v="3"/>
    <s v="Office Supplies"/>
    <x v="4776"/>
    <n v="2"/>
    <n v="0.2"/>
    <x v="5661"/>
  </r>
  <r>
    <x v="1"/>
    <s v="Office Supplies"/>
    <x v="4777"/>
    <n v="5"/>
    <n v="0.2"/>
    <x v="5662"/>
  </r>
  <r>
    <x v="1"/>
    <s v="Furniture"/>
    <x v="952"/>
    <n v="3"/>
    <n v="0"/>
    <x v="5663"/>
  </r>
  <r>
    <x v="2"/>
    <s v="Office Supplies"/>
    <x v="172"/>
    <n v="2"/>
    <n v="0"/>
    <x v="172"/>
  </r>
  <r>
    <x v="0"/>
    <s v="Office Supplies"/>
    <x v="4778"/>
    <n v="3"/>
    <n v="0"/>
    <x v="5664"/>
  </r>
  <r>
    <x v="1"/>
    <s v="Furniture"/>
    <x v="2736"/>
    <n v="2"/>
    <n v="0"/>
    <x v="5665"/>
  </r>
  <r>
    <x v="2"/>
    <s v="Technology"/>
    <x v="2606"/>
    <n v="2"/>
    <n v="0"/>
    <x v="2894"/>
  </r>
  <r>
    <x v="1"/>
    <s v="Furniture"/>
    <x v="4779"/>
    <n v="5"/>
    <n v="0"/>
    <x v="5666"/>
  </r>
  <r>
    <x v="1"/>
    <s v="Office Supplies"/>
    <x v="1202"/>
    <n v="3"/>
    <n v="0"/>
    <x v="5667"/>
  </r>
  <r>
    <x v="2"/>
    <s v="Office Supplies"/>
    <x v="656"/>
    <n v="6"/>
    <n v="0"/>
    <x v="5668"/>
  </r>
  <r>
    <x v="1"/>
    <s v="Office Supplies"/>
    <x v="2448"/>
    <n v="5"/>
    <n v="0"/>
    <x v="2705"/>
  </r>
  <r>
    <x v="3"/>
    <s v="Office Supplies"/>
    <x v="2437"/>
    <n v="2"/>
    <n v="0.2"/>
    <x v="2691"/>
  </r>
  <r>
    <x v="1"/>
    <s v="Office Supplies"/>
    <x v="804"/>
    <n v="5"/>
    <n v="0"/>
    <x v="5669"/>
  </r>
  <r>
    <x v="1"/>
    <s v="Office Supplies"/>
    <x v="1780"/>
    <n v="3"/>
    <n v="0.2"/>
    <x v="5670"/>
  </r>
  <r>
    <x v="3"/>
    <s v="Office Supplies"/>
    <x v="4780"/>
    <n v="6"/>
    <n v="0.2"/>
    <x v="5671"/>
  </r>
  <r>
    <x v="2"/>
    <s v="Office Supplies"/>
    <x v="1236"/>
    <n v="5"/>
    <n v="0.2"/>
    <x v="5288"/>
  </r>
  <r>
    <x v="2"/>
    <s v="Office Supplies"/>
    <x v="199"/>
    <n v="2"/>
    <n v="0.2"/>
    <x v="200"/>
  </r>
  <r>
    <x v="3"/>
    <s v="Furniture"/>
    <x v="4401"/>
    <n v="3"/>
    <n v="0"/>
    <x v="5672"/>
  </r>
  <r>
    <x v="2"/>
    <s v="Office Supplies"/>
    <x v="275"/>
    <n v="1"/>
    <n v="0"/>
    <x v="5673"/>
  </r>
  <r>
    <x v="1"/>
    <s v="Office Supplies"/>
    <x v="1166"/>
    <n v="3"/>
    <n v="0"/>
    <x v="1248"/>
  </r>
  <r>
    <x v="0"/>
    <s v="Furniture"/>
    <x v="4781"/>
    <n v="4"/>
    <n v="0"/>
    <x v="5674"/>
  </r>
  <r>
    <x v="1"/>
    <s v="Technology"/>
    <x v="4782"/>
    <n v="9"/>
    <n v="0.2"/>
    <x v="5675"/>
  </r>
  <r>
    <x v="2"/>
    <s v="Office Supplies"/>
    <x v="2014"/>
    <n v="2"/>
    <n v="0.2"/>
    <x v="5676"/>
  </r>
  <r>
    <x v="3"/>
    <s v="Office Supplies"/>
    <x v="3448"/>
    <n v="3"/>
    <n v="0"/>
    <x v="3935"/>
  </r>
  <r>
    <x v="2"/>
    <s v="Office Supplies"/>
    <x v="4470"/>
    <n v="3"/>
    <n v="0.8"/>
    <x v="5677"/>
  </r>
  <r>
    <x v="0"/>
    <s v="Technology"/>
    <x v="3484"/>
    <n v="3"/>
    <n v="0.2"/>
    <x v="3983"/>
  </r>
  <r>
    <x v="0"/>
    <s v="Technology"/>
    <x v="4783"/>
    <n v="6"/>
    <n v="0.2"/>
    <x v="5678"/>
  </r>
  <r>
    <x v="2"/>
    <s v="Office Supplies"/>
    <x v="1422"/>
    <n v="3"/>
    <n v="0.2"/>
    <x v="5679"/>
  </r>
  <r>
    <x v="0"/>
    <s v="Office Supplies"/>
    <x v="740"/>
    <n v="5"/>
    <n v="0"/>
    <x v="771"/>
  </r>
  <r>
    <x v="1"/>
    <s v="Office Supplies"/>
    <x v="1657"/>
    <n v="4"/>
    <n v="0"/>
    <x v="1787"/>
  </r>
  <r>
    <x v="1"/>
    <s v="Office Supplies"/>
    <x v="4784"/>
    <n v="5"/>
    <n v="0"/>
    <x v="5680"/>
  </r>
  <r>
    <x v="1"/>
    <s v="Technology"/>
    <x v="4785"/>
    <n v="1"/>
    <n v="0.2"/>
    <x v="5681"/>
  </r>
  <r>
    <x v="1"/>
    <s v="Technology"/>
    <x v="4786"/>
    <n v="5"/>
    <n v="0"/>
    <x v="5682"/>
  </r>
  <r>
    <x v="3"/>
    <s v="Office Supplies"/>
    <x v="4787"/>
    <n v="4"/>
    <n v="0"/>
    <x v="5683"/>
  </r>
  <r>
    <x v="2"/>
    <s v="Furniture"/>
    <x v="1277"/>
    <n v="2"/>
    <n v="0.6"/>
    <x v="5684"/>
  </r>
  <r>
    <x v="2"/>
    <s v="Technology"/>
    <x v="2785"/>
    <n v="2"/>
    <n v="0"/>
    <x v="3103"/>
  </r>
  <r>
    <x v="1"/>
    <s v="Technology"/>
    <x v="2302"/>
    <n v="3"/>
    <n v="0"/>
    <x v="4601"/>
  </r>
  <r>
    <x v="3"/>
    <s v="Office Supplies"/>
    <x v="1272"/>
    <n v="3"/>
    <n v="0"/>
    <x v="1361"/>
  </r>
  <r>
    <x v="2"/>
    <s v="Office Supplies"/>
    <x v="540"/>
    <n v="2"/>
    <n v="0.2"/>
    <x v="5685"/>
  </r>
  <r>
    <x v="2"/>
    <s v="Office Supplies"/>
    <x v="199"/>
    <n v="2"/>
    <n v="0.2"/>
    <x v="200"/>
  </r>
  <r>
    <x v="1"/>
    <s v="Office Supplies"/>
    <x v="4788"/>
    <n v="9"/>
    <n v="0.2"/>
    <x v="5686"/>
  </r>
  <r>
    <x v="3"/>
    <s v="Furniture"/>
    <x v="168"/>
    <n v="5"/>
    <n v="0"/>
    <x v="168"/>
  </r>
  <r>
    <x v="3"/>
    <s v="Office Supplies"/>
    <x v="2661"/>
    <n v="3"/>
    <n v="0"/>
    <x v="2955"/>
  </r>
  <r>
    <x v="3"/>
    <s v="Technology"/>
    <x v="4533"/>
    <n v="2"/>
    <n v="0.2"/>
    <x v="5341"/>
  </r>
  <r>
    <x v="2"/>
    <s v="Furniture"/>
    <x v="4789"/>
    <n v="2"/>
    <n v="0.3"/>
    <x v="5687"/>
  </r>
  <r>
    <x v="2"/>
    <s v="Office Supplies"/>
    <x v="4790"/>
    <n v="4"/>
    <n v="0.2"/>
    <x v="5688"/>
  </r>
  <r>
    <x v="3"/>
    <s v="Technology"/>
    <x v="4791"/>
    <n v="1"/>
    <n v="0"/>
    <x v="5689"/>
  </r>
  <r>
    <x v="0"/>
    <s v="Furniture"/>
    <x v="4792"/>
    <n v="7"/>
    <n v="0.7"/>
    <x v="5690"/>
  </r>
  <r>
    <x v="3"/>
    <s v="Office Supplies"/>
    <x v="145"/>
    <n v="2"/>
    <n v="0"/>
    <x v="3222"/>
  </r>
  <r>
    <x v="0"/>
    <s v="Technology"/>
    <x v="268"/>
    <n v="4"/>
    <n v="0.2"/>
    <x v="2390"/>
  </r>
  <r>
    <x v="3"/>
    <s v="Office Supplies"/>
    <x v="546"/>
    <n v="4"/>
    <n v="0"/>
    <x v="557"/>
  </r>
  <r>
    <x v="0"/>
    <s v="Office Supplies"/>
    <x v="4793"/>
    <n v="5"/>
    <n v="0.2"/>
    <x v="5691"/>
  </r>
  <r>
    <x v="1"/>
    <s v="Technology"/>
    <x v="4794"/>
    <n v="2"/>
    <n v="0"/>
    <x v="5692"/>
  </r>
  <r>
    <x v="0"/>
    <s v="Furniture"/>
    <x v="3952"/>
    <n v="2"/>
    <n v="0"/>
    <x v="4579"/>
  </r>
  <r>
    <x v="2"/>
    <s v="Office Supplies"/>
    <x v="4795"/>
    <n v="3"/>
    <n v="0"/>
    <x v="5693"/>
  </r>
  <r>
    <x v="1"/>
    <s v="Furniture"/>
    <x v="1757"/>
    <n v="3"/>
    <n v="0.4"/>
    <x v="1896"/>
  </r>
  <r>
    <x v="0"/>
    <s v="Office Supplies"/>
    <x v="1059"/>
    <n v="2"/>
    <n v="0"/>
    <x v="4267"/>
  </r>
  <r>
    <x v="1"/>
    <s v="Office Supplies"/>
    <x v="3599"/>
    <n v="4"/>
    <n v="0.2"/>
    <x v="4129"/>
  </r>
  <r>
    <x v="3"/>
    <s v="Office Supplies"/>
    <x v="455"/>
    <n v="3"/>
    <n v="0.2"/>
    <x v="3402"/>
  </r>
  <r>
    <x v="3"/>
    <s v="Technology"/>
    <x v="4796"/>
    <n v="4"/>
    <n v="0.4"/>
    <x v="5694"/>
  </r>
  <r>
    <x v="0"/>
    <s v="Furniture"/>
    <x v="285"/>
    <n v="6"/>
    <n v="0"/>
    <x v="5695"/>
  </r>
  <r>
    <x v="2"/>
    <s v="Office Supplies"/>
    <x v="4797"/>
    <n v="5"/>
    <n v="0.8"/>
    <x v="5696"/>
  </r>
  <r>
    <x v="3"/>
    <s v="Furniture"/>
    <x v="4447"/>
    <n v="4"/>
    <n v="0"/>
    <x v="5239"/>
  </r>
  <r>
    <x v="0"/>
    <s v="Office Supplies"/>
    <x v="4798"/>
    <n v="3"/>
    <n v="0"/>
    <x v="5697"/>
  </r>
  <r>
    <x v="0"/>
    <s v="Furniture"/>
    <x v="4799"/>
    <n v="6"/>
    <n v="0"/>
    <x v="5698"/>
  </r>
  <r>
    <x v="3"/>
    <s v="Office Supplies"/>
    <x v="4800"/>
    <n v="1"/>
    <n v="0.2"/>
    <x v="5699"/>
  </r>
  <r>
    <x v="0"/>
    <s v="Technology"/>
    <x v="1557"/>
    <n v="3"/>
    <n v="0"/>
    <x v="5700"/>
  </r>
  <r>
    <x v="1"/>
    <s v="Office Supplies"/>
    <x v="4801"/>
    <n v="7"/>
    <n v="0"/>
    <x v="5701"/>
  </r>
  <r>
    <x v="2"/>
    <s v="Technology"/>
    <x v="4341"/>
    <n v="1"/>
    <n v="0.2"/>
    <x v="5702"/>
  </r>
  <r>
    <x v="1"/>
    <s v="Furniture"/>
    <x v="4802"/>
    <n v="10"/>
    <n v="0"/>
    <x v="5703"/>
  </r>
  <r>
    <x v="0"/>
    <s v="Office Supplies"/>
    <x v="29"/>
    <n v="2"/>
    <n v="0"/>
    <x v="29"/>
  </r>
  <r>
    <x v="2"/>
    <s v="Office Supplies"/>
    <x v="164"/>
    <n v="4"/>
    <n v="0.2"/>
    <x v="5704"/>
  </r>
  <r>
    <x v="3"/>
    <s v="Technology"/>
    <x v="4803"/>
    <n v="4"/>
    <n v="0"/>
    <x v="5705"/>
  </r>
  <r>
    <x v="3"/>
    <s v="Technology"/>
    <x v="4804"/>
    <n v="9"/>
    <n v="0"/>
    <x v="5706"/>
  </r>
  <r>
    <x v="0"/>
    <s v="Furniture"/>
    <x v="2544"/>
    <n v="5"/>
    <n v="0.2"/>
    <x v="5707"/>
  </r>
  <r>
    <x v="1"/>
    <s v="Office Supplies"/>
    <x v="1583"/>
    <n v="6"/>
    <n v="0"/>
    <x v="1706"/>
  </r>
  <r>
    <x v="2"/>
    <s v="Technology"/>
    <x v="4018"/>
    <n v="4"/>
    <n v="0.2"/>
    <x v="5708"/>
  </r>
  <r>
    <x v="2"/>
    <s v="Technology"/>
    <x v="4805"/>
    <n v="6"/>
    <n v="0.2"/>
    <x v="5709"/>
  </r>
  <r>
    <x v="2"/>
    <s v="Furniture"/>
    <x v="890"/>
    <n v="8"/>
    <n v="0"/>
    <x v="5710"/>
  </r>
  <r>
    <x v="0"/>
    <s v="Technology"/>
    <x v="1886"/>
    <n v="5"/>
    <n v="0.2"/>
    <x v="5711"/>
  </r>
  <r>
    <x v="2"/>
    <s v="Furniture"/>
    <x v="4806"/>
    <n v="2"/>
    <n v="0.3"/>
    <x v="5712"/>
  </r>
  <r>
    <x v="3"/>
    <s v="Technology"/>
    <x v="4807"/>
    <n v="3"/>
    <n v="0"/>
    <x v="5713"/>
  </r>
  <r>
    <x v="0"/>
    <s v="Office Supplies"/>
    <x v="3438"/>
    <n v="2"/>
    <n v="0"/>
    <x v="3924"/>
  </r>
  <r>
    <x v="2"/>
    <s v="Office Supplies"/>
    <x v="4808"/>
    <n v="5"/>
    <n v="0"/>
    <x v="5714"/>
  </r>
  <r>
    <x v="2"/>
    <s v="Furniture"/>
    <x v="916"/>
    <n v="2"/>
    <n v="0"/>
    <x v="5715"/>
  </r>
  <r>
    <x v="0"/>
    <s v="Technology"/>
    <x v="1865"/>
    <n v="2"/>
    <n v="0"/>
    <x v="5716"/>
  </r>
  <r>
    <x v="1"/>
    <s v="Furniture"/>
    <x v="4809"/>
    <n v="4"/>
    <n v="0"/>
    <x v="5717"/>
  </r>
  <r>
    <x v="3"/>
    <s v="Technology"/>
    <x v="4764"/>
    <n v="2"/>
    <n v="0"/>
    <x v="5644"/>
  </r>
  <r>
    <x v="0"/>
    <s v="Office Supplies"/>
    <x v="180"/>
    <n v="3"/>
    <n v="0"/>
    <x v="181"/>
  </r>
  <r>
    <x v="2"/>
    <s v="Office Supplies"/>
    <x v="4810"/>
    <n v="4"/>
    <n v="0.2"/>
    <x v="5718"/>
  </r>
  <r>
    <x v="2"/>
    <s v="Furniture"/>
    <x v="4811"/>
    <n v="5"/>
    <n v="0.3"/>
    <x v="5719"/>
  </r>
  <r>
    <x v="1"/>
    <s v="Office Supplies"/>
    <x v="114"/>
    <n v="7"/>
    <n v="0.2"/>
    <x v="114"/>
  </r>
  <r>
    <x v="2"/>
    <s v="Office Supplies"/>
    <x v="1497"/>
    <n v="1"/>
    <n v="0.2"/>
    <x v="1613"/>
  </r>
  <r>
    <x v="0"/>
    <s v="Technology"/>
    <x v="4812"/>
    <n v="1"/>
    <n v="0.2"/>
    <x v="5720"/>
  </r>
  <r>
    <x v="0"/>
    <s v="Furniture"/>
    <x v="4813"/>
    <n v="6"/>
    <n v="0.2"/>
    <x v="5721"/>
  </r>
  <r>
    <x v="0"/>
    <s v="Technology"/>
    <x v="4814"/>
    <n v="9"/>
    <n v="0"/>
    <x v="5722"/>
  </r>
  <r>
    <x v="0"/>
    <s v="Office Supplies"/>
    <x v="4815"/>
    <n v="2"/>
    <n v="0"/>
    <x v="5723"/>
  </r>
  <r>
    <x v="0"/>
    <s v="Office Supplies"/>
    <x v="3457"/>
    <n v="4"/>
    <n v="0"/>
    <x v="4799"/>
  </r>
  <r>
    <x v="0"/>
    <s v="Furniture"/>
    <x v="4816"/>
    <n v="3"/>
    <n v="0.7"/>
    <x v="5724"/>
  </r>
  <r>
    <x v="0"/>
    <s v="Office Supplies"/>
    <x v="2111"/>
    <n v="2"/>
    <n v="0.2"/>
    <x v="5725"/>
  </r>
  <r>
    <x v="3"/>
    <s v="Furniture"/>
    <x v="4817"/>
    <n v="5"/>
    <n v="0.1"/>
    <x v="5726"/>
  </r>
  <r>
    <x v="1"/>
    <s v="Technology"/>
    <x v="4818"/>
    <n v="3"/>
    <n v="0"/>
    <x v="5727"/>
  </r>
  <r>
    <x v="3"/>
    <s v="Office Supplies"/>
    <x v="2192"/>
    <n v="3"/>
    <n v="0.2"/>
    <x v="2396"/>
  </r>
  <r>
    <x v="1"/>
    <s v="Office Supplies"/>
    <x v="4819"/>
    <n v="4"/>
    <n v="0"/>
    <x v="5728"/>
  </r>
  <r>
    <x v="0"/>
    <s v="Office Supplies"/>
    <x v="293"/>
    <n v="2"/>
    <n v="0.2"/>
    <x v="298"/>
  </r>
  <r>
    <x v="0"/>
    <s v="Furniture"/>
    <x v="2673"/>
    <n v="3"/>
    <n v="0.2"/>
    <x v="55"/>
  </r>
  <r>
    <x v="2"/>
    <s v="Office Supplies"/>
    <x v="4820"/>
    <n v="7"/>
    <n v="0"/>
    <x v="5729"/>
  </r>
  <r>
    <x v="2"/>
    <s v="Office Supplies"/>
    <x v="780"/>
    <n v="3"/>
    <n v="0"/>
    <x v="815"/>
  </r>
  <r>
    <x v="0"/>
    <s v="Furniture"/>
    <x v="2679"/>
    <n v="4"/>
    <n v="0.15"/>
    <x v="2975"/>
  </r>
  <r>
    <x v="0"/>
    <s v="Technology"/>
    <x v="4821"/>
    <n v="5"/>
    <n v="0"/>
    <x v="5730"/>
  </r>
  <r>
    <x v="0"/>
    <s v="Office Supplies"/>
    <x v="625"/>
    <n v="1"/>
    <n v="0"/>
    <x v="644"/>
  </r>
  <r>
    <x v="2"/>
    <s v="Office Supplies"/>
    <x v="2636"/>
    <n v="2"/>
    <n v="0"/>
    <x v="2926"/>
  </r>
  <r>
    <x v="3"/>
    <s v="Furniture"/>
    <x v="4822"/>
    <n v="9"/>
    <n v="0.1"/>
    <x v="5731"/>
  </r>
  <r>
    <x v="2"/>
    <s v="Office Supplies"/>
    <x v="4823"/>
    <n v="1"/>
    <n v="0.2"/>
    <x v="5732"/>
  </r>
  <r>
    <x v="3"/>
    <s v="Office Supplies"/>
    <x v="4439"/>
    <n v="2"/>
    <n v="0"/>
    <x v="5227"/>
  </r>
  <r>
    <x v="3"/>
    <s v="Furniture"/>
    <x v="4824"/>
    <n v="1"/>
    <n v="0"/>
    <x v="5733"/>
  </r>
  <r>
    <x v="3"/>
    <s v="Office Supplies"/>
    <x v="3935"/>
    <n v="3"/>
    <n v="0"/>
    <x v="4560"/>
  </r>
  <r>
    <x v="1"/>
    <s v="Office Supplies"/>
    <x v="4825"/>
    <n v="3"/>
    <n v="0.2"/>
    <x v="5734"/>
  </r>
  <r>
    <x v="0"/>
    <s v="Furniture"/>
    <x v="4826"/>
    <n v="3"/>
    <n v="0"/>
    <x v="5735"/>
  </r>
  <r>
    <x v="1"/>
    <s v="Furniture"/>
    <x v="39"/>
    <n v="2"/>
    <n v="0.2"/>
    <x v="39"/>
  </r>
  <r>
    <x v="0"/>
    <s v="Office Supplies"/>
    <x v="282"/>
    <n v="2"/>
    <n v="0"/>
    <x v="287"/>
  </r>
  <r>
    <x v="3"/>
    <s v="Office Supplies"/>
    <x v="4827"/>
    <n v="7"/>
    <n v="0"/>
    <x v="5736"/>
  </r>
  <r>
    <x v="0"/>
    <s v="Office Supplies"/>
    <x v="3579"/>
    <n v="2"/>
    <n v="0.2"/>
    <x v="5737"/>
  </r>
  <r>
    <x v="0"/>
    <s v="Office Supplies"/>
    <x v="1054"/>
    <n v="3"/>
    <n v="0.2"/>
    <x v="5738"/>
  </r>
  <r>
    <x v="0"/>
    <s v="Office Supplies"/>
    <x v="1014"/>
    <n v="3"/>
    <n v="0.2"/>
    <x v="1075"/>
  </r>
  <r>
    <x v="3"/>
    <s v="Office Supplies"/>
    <x v="2177"/>
    <n v="2"/>
    <n v="0.2"/>
    <x v="2378"/>
  </r>
  <r>
    <x v="0"/>
    <s v="Office Supplies"/>
    <x v="784"/>
    <n v="4"/>
    <n v="0"/>
    <x v="821"/>
  </r>
  <r>
    <x v="0"/>
    <s v="Technology"/>
    <x v="4828"/>
    <n v="3"/>
    <n v="0.2"/>
    <x v="5739"/>
  </r>
  <r>
    <x v="1"/>
    <s v="Office Supplies"/>
    <x v="4829"/>
    <n v="9"/>
    <n v="0.7"/>
    <x v="5740"/>
  </r>
  <r>
    <x v="0"/>
    <s v="Technology"/>
    <x v="4830"/>
    <n v="7"/>
    <n v="0"/>
    <x v="5741"/>
  </r>
  <r>
    <x v="0"/>
    <s v="Technology"/>
    <x v="3559"/>
    <n v="5"/>
    <n v="0.2"/>
    <x v="4075"/>
  </r>
  <r>
    <x v="1"/>
    <s v="Office Supplies"/>
    <x v="4831"/>
    <n v="6"/>
    <n v="0"/>
    <x v="5742"/>
  </r>
  <r>
    <x v="2"/>
    <s v="Technology"/>
    <x v="4832"/>
    <n v="4"/>
    <n v="0"/>
    <x v="5743"/>
  </r>
  <r>
    <x v="2"/>
    <s v="Furniture"/>
    <x v="4833"/>
    <n v="6"/>
    <n v="0"/>
    <x v="5744"/>
  </r>
  <r>
    <x v="3"/>
    <s v="Office Supplies"/>
    <x v="395"/>
    <n v="5"/>
    <n v="0"/>
    <x v="5745"/>
  </r>
  <r>
    <x v="0"/>
    <s v="Office Supplies"/>
    <x v="1192"/>
    <n v="5"/>
    <n v="0"/>
    <x v="1275"/>
  </r>
  <r>
    <x v="0"/>
    <s v="Furniture"/>
    <x v="1950"/>
    <n v="3"/>
    <n v="0.2"/>
    <x v="4242"/>
  </r>
  <r>
    <x v="3"/>
    <s v="Office Supplies"/>
    <x v="2836"/>
    <n v="2"/>
    <n v="0"/>
    <x v="3167"/>
  </r>
  <r>
    <x v="0"/>
    <s v="Furniture"/>
    <x v="1052"/>
    <n v="2"/>
    <n v="0"/>
    <x v="5746"/>
  </r>
  <r>
    <x v="2"/>
    <s v="Office Supplies"/>
    <x v="4834"/>
    <n v="2"/>
    <n v="0.8"/>
    <x v="5747"/>
  </r>
  <r>
    <x v="3"/>
    <s v="Office Supplies"/>
    <x v="770"/>
    <n v="1"/>
    <n v="0"/>
    <x v="5748"/>
  </r>
  <r>
    <x v="3"/>
    <s v="Office Supplies"/>
    <x v="4260"/>
    <n v="3"/>
    <n v="0"/>
    <x v="4976"/>
  </r>
  <r>
    <x v="2"/>
    <s v="Furniture"/>
    <x v="4835"/>
    <n v="3"/>
    <n v="0.3"/>
    <x v="5749"/>
  </r>
  <r>
    <x v="0"/>
    <s v="Office Supplies"/>
    <x v="379"/>
    <n v="2"/>
    <n v="0"/>
    <x v="385"/>
  </r>
  <r>
    <x v="2"/>
    <s v="Furniture"/>
    <x v="111"/>
    <n v="2"/>
    <n v="0"/>
    <x v="111"/>
  </r>
  <r>
    <x v="1"/>
    <s v="Office Supplies"/>
    <x v="4836"/>
    <n v="2"/>
    <n v="0.2"/>
    <x v="5750"/>
  </r>
  <r>
    <x v="0"/>
    <s v="Technology"/>
    <x v="4837"/>
    <n v="4"/>
    <n v="0.2"/>
    <x v="5751"/>
  </r>
  <r>
    <x v="2"/>
    <s v="Technology"/>
    <x v="3789"/>
    <n v="7"/>
    <n v="0.2"/>
    <x v="5752"/>
  </r>
  <r>
    <x v="3"/>
    <s v="Office Supplies"/>
    <x v="4838"/>
    <n v="9"/>
    <n v="0.7"/>
    <x v="5753"/>
  </r>
  <r>
    <x v="1"/>
    <s v="Office Supplies"/>
    <x v="1352"/>
    <n v="3"/>
    <n v="0.2"/>
    <x v="5080"/>
  </r>
  <r>
    <x v="3"/>
    <s v="Office Supplies"/>
    <x v="1975"/>
    <n v="1"/>
    <n v="0.2"/>
    <x v="5754"/>
  </r>
  <r>
    <x v="3"/>
    <s v="Office Supplies"/>
    <x v="4839"/>
    <n v="4"/>
    <n v="0.7"/>
    <x v="5755"/>
  </r>
  <r>
    <x v="2"/>
    <s v="Office Supplies"/>
    <x v="4840"/>
    <n v="7"/>
    <n v="0.2"/>
    <x v="5756"/>
  </r>
  <r>
    <x v="3"/>
    <s v="Office Supplies"/>
    <x v="134"/>
    <n v="5"/>
    <n v="0.2"/>
    <x v="5757"/>
  </r>
  <r>
    <x v="1"/>
    <s v="Office Supplies"/>
    <x v="1583"/>
    <n v="6"/>
    <n v="0"/>
    <x v="1706"/>
  </r>
  <r>
    <x v="0"/>
    <s v="Office Supplies"/>
    <x v="494"/>
    <n v="3"/>
    <n v="0"/>
    <x v="1990"/>
  </r>
  <r>
    <x v="3"/>
    <s v="Furniture"/>
    <x v="4841"/>
    <n v="2"/>
    <n v="0.1"/>
    <x v="5758"/>
  </r>
  <r>
    <x v="1"/>
    <s v="Office Supplies"/>
    <x v="4842"/>
    <n v="6"/>
    <n v="0.2"/>
    <x v="5759"/>
  </r>
  <r>
    <x v="2"/>
    <s v="Office Supplies"/>
    <x v="1478"/>
    <n v="3"/>
    <n v="0.2"/>
    <x v="5760"/>
  </r>
  <r>
    <x v="2"/>
    <s v="Office Supplies"/>
    <x v="4843"/>
    <n v="3"/>
    <n v="0.1"/>
    <x v="5761"/>
  </r>
  <r>
    <x v="1"/>
    <s v="Technology"/>
    <x v="947"/>
    <n v="3"/>
    <n v="0"/>
    <x v="1001"/>
  </r>
  <r>
    <x v="3"/>
    <s v="Office Supplies"/>
    <x v="75"/>
    <n v="3"/>
    <n v="0"/>
    <x v="417"/>
  </r>
  <r>
    <x v="2"/>
    <s v="Office Supplies"/>
    <x v="2807"/>
    <n v="3"/>
    <n v="0.8"/>
    <x v="3128"/>
  </r>
  <r>
    <x v="0"/>
    <s v="Furniture"/>
    <x v="1193"/>
    <n v="3"/>
    <n v="0"/>
    <x v="1276"/>
  </r>
  <r>
    <x v="1"/>
    <s v="Technology"/>
    <x v="4700"/>
    <n v="3"/>
    <n v="0"/>
    <x v="5562"/>
  </r>
  <r>
    <x v="0"/>
    <s v="Furniture"/>
    <x v="4844"/>
    <n v="6"/>
    <n v="0.2"/>
    <x v="5762"/>
  </r>
  <r>
    <x v="0"/>
    <s v="Office Supplies"/>
    <x v="802"/>
    <n v="3"/>
    <n v="0.2"/>
    <x v="843"/>
  </r>
  <r>
    <x v="0"/>
    <s v="Office Supplies"/>
    <x v="4845"/>
    <n v="2"/>
    <n v="0.2"/>
    <x v="5763"/>
  </r>
  <r>
    <x v="1"/>
    <s v="Technology"/>
    <x v="4846"/>
    <n v="8"/>
    <n v="0"/>
    <x v="5764"/>
  </r>
  <r>
    <x v="3"/>
    <s v="Office Supplies"/>
    <x v="1744"/>
    <n v="1"/>
    <n v="0.2"/>
    <x v="5765"/>
  </r>
  <r>
    <x v="1"/>
    <s v="Office Supplies"/>
    <x v="4847"/>
    <n v="8"/>
    <n v="0.2"/>
    <x v="5766"/>
  </r>
  <r>
    <x v="3"/>
    <s v="Office Supplies"/>
    <x v="4848"/>
    <n v="6"/>
    <n v="0.2"/>
    <x v="5767"/>
  </r>
  <r>
    <x v="3"/>
    <s v="Office Supplies"/>
    <x v="4849"/>
    <n v="5"/>
    <n v="0.2"/>
    <x v="5768"/>
  </r>
  <r>
    <x v="1"/>
    <s v="Office Supplies"/>
    <x v="1054"/>
    <n v="3"/>
    <n v="0.2"/>
    <x v="1120"/>
  </r>
  <r>
    <x v="3"/>
    <s v="Office Supplies"/>
    <x v="4850"/>
    <n v="1"/>
    <n v="0"/>
    <x v="5769"/>
  </r>
  <r>
    <x v="2"/>
    <s v="Furniture"/>
    <x v="4624"/>
    <n v="7"/>
    <n v="0.32"/>
    <x v="5462"/>
  </r>
  <r>
    <x v="3"/>
    <s v="Office Supplies"/>
    <x v="4851"/>
    <n v="3"/>
    <n v="0.2"/>
    <x v="5770"/>
  </r>
  <r>
    <x v="2"/>
    <s v="Office Supplies"/>
    <x v="455"/>
    <n v="3"/>
    <n v="0.2"/>
    <x v="462"/>
  </r>
  <r>
    <x v="3"/>
    <s v="Furniture"/>
    <x v="1427"/>
    <n v="3"/>
    <n v="0.3"/>
    <x v="1533"/>
  </r>
  <r>
    <x v="3"/>
    <s v="Office Supplies"/>
    <x v="4852"/>
    <n v="7"/>
    <n v="0.2"/>
    <x v="5771"/>
  </r>
  <r>
    <x v="3"/>
    <s v="Furniture"/>
    <x v="1503"/>
    <n v="2"/>
    <n v="0"/>
    <x v="1621"/>
  </r>
  <r>
    <x v="2"/>
    <s v="Office Supplies"/>
    <x v="4853"/>
    <n v="5"/>
    <n v="0.2"/>
    <x v="5772"/>
  </r>
  <r>
    <x v="2"/>
    <s v="Office Supplies"/>
    <x v="1472"/>
    <n v="2"/>
    <n v="0"/>
    <x v="1584"/>
  </r>
  <r>
    <x v="3"/>
    <s v="Office Supplies"/>
    <x v="922"/>
    <n v="1"/>
    <n v="0"/>
    <x v="972"/>
  </r>
  <r>
    <x v="0"/>
    <s v="Technology"/>
    <x v="3172"/>
    <n v="4"/>
    <n v="0.2"/>
    <x v="5773"/>
  </r>
  <r>
    <x v="3"/>
    <s v="Office Supplies"/>
    <x v="2680"/>
    <n v="3"/>
    <n v="0.2"/>
    <x v="5774"/>
  </r>
  <r>
    <x v="2"/>
    <s v="Office Supplies"/>
    <x v="287"/>
    <n v="4"/>
    <n v="0"/>
    <x v="5611"/>
  </r>
  <r>
    <x v="0"/>
    <s v="Furniture"/>
    <x v="4854"/>
    <n v="1"/>
    <n v="0"/>
    <x v="5775"/>
  </r>
  <r>
    <x v="2"/>
    <s v="Technology"/>
    <x v="4855"/>
    <n v="4"/>
    <n v="0.2"/>
    <x v="5776"/>
  </r>
  <r>
    <x v="3"/>
    <s v="Furniture"/>
    <x v="4856"/>
    <n v="2"/>
    <n v="0.2"/>
    <x v="5777"/>
  </r>
  <r>
    <x v="2"/>
    <s v="Office Supplies"/>
    <x v="4857"/>
    <n v="4"/>
    <n v="0.2"/>
    <x v="5778"/>
  </r>
  <r>
    <x v="0"/>
    <s v="Office Supplies"/>
    <x v="4858"/>
    <n v="4"/>
    <n v="0.2"/>
    <x v="5779"/>
  </r>
  <r>
    <x v="3"/>
    <s v="Furniture"/>
    <x v="1873"/>
    <n v="1"/>
    <n v="0.4"/>
    <x v="5780"/>
  </r>
  <r>
    <x v="2"/>
    <s v="Office Supplies"/>
    <x v="14"/>
    <n v="5"/>
    <n v="0"/>
    <x v="14"/>
  </r>
  <r>
    <x v="2"/>
    <s v="Furniture"/>
    <x v="2418"/>
    <n v="2"/>
    <n v="0"/>
    <x v="4127"/>
  </r>
  <r>
    <x v="2"/>
    <s v="Office Supplies"/>
    <x v="4859"/>
    <n v="2"/>
    <n v="0.8"/>
    <x v="5781"/>
  </r>
  <r>
    <x v="3"/>
    <s v="Office Supplies"/>
    <x v="576"/>
    <n v="3"/>
    <n v="0"/>
    <x v="5782"/>
  </r>
  <r>
    <x v="3"/>
    <s v="Technology"/>
    <x v="1557"/>
    <n v="3"/>
    <n v="0"/>
    <x v="5700"/>
  </r>
  <r>
    <x v="3"/>
    <s v="Office Supplies"/>
    <x v="806"/>
    <n v="2"/>
    <n v="0"/>
    <x v="847"/>
  </r>
  <r>
    <x v="3"/>
    <s v="Furniture"/>
    <x v="4860"/>
    <n v="3"/>
    <n v="0.3"/>
    <x v="5783"/>
  </r>
  <r>
    <x v="3"/>
    <s v="Office Supplies"/>
    <x v="3153"/>
    <n v="2"/>
    <n v="0"/>
    <x v="3561"/>
  </r>
  <r>
    <x v="3"/>
    <s v="Office Supplies"/>
    <x v="4861"/>
    <n v="7"/>
    <n v="0.2"/>
    <x v="5784"/>
  </r>
  <r>
    <x v="0"/>
    <s v="Office Supplies"/>
    <x v="4862"/>
    <n v="4"/>
    <n v="0.2"/>
    <x v="5785"/>
  </r>
  <r>
    <x v="0"/>
    <s v="Office Supplies"/>
    <x v="619"/>
    <n v="3"/>
    <n v="0.2"/>
    <x v="5786"/>
  </r>
  <r>
    <x v="3"/>
    <s v="Furniture"/>
    <x v="4543"/>
    <n v="3"/>
    <n v="0.5"/>
    <x v="5787"/>
  </r>
  <r>
    <x v="1"/>
    <s v="Office Supplies"/>
    <x v="4863"/>
    <n v="3"/>
    <n v="0.2"/>
    <x v="5788"/>
  </r>
  <r>
    <x v="0"/>
    <s v="Office Supplies"/>
    <x v="4864"/>
    <n v="8"/>
    <n v="0.2"/>
    <x v="5789"/>
  </r>
  <r>
    <x v="2"/>
    <s v="Technology"/>
    <x v="4865"/>
    <n v="3"/>
    <n v="0.2"/>
    <x v="5790"/>
  </r>
  <r>
    <x v="2"/>
    <s v="Technology"/>
    <x v="4866"/>
    <n v="3"/>
    <n v="0.2"/>
    <x v="5791"/>
  </r>
  <r>
    <x v="3"/>
    <s v="Office Supplies"/>
    <x v="97"/>
    <n v="2"/>
    <n v="0"/>
    <x v="5792"/>
  </r>
  <r>
    <x v="0"/>
    <s v="Technology"/>
    <x v="4738"/>
    <n v="2"/>
    <n v="0.2"/>
    <x v="5609"/>
  </r>
  <r>
    <x v="0"/>
    <s v="Office Supplies"/>
    <x v="4867"/>
    <n v="7"/>
    <n v="0"/>
    <x v="5793"/>
  </r>
  <r>
    <x v="2"/>
    <s v="Office Supplies"/>
    <x v="4868"/>
    <n v="3"/>
    <n v="0.2"/>
    <x v="5794"/>
  </r>
  <r>
    <x v="3"/>
    <s v="Office Supplies"/>
    <x v="4869"/>
    <n v="1"/>
    <n v="0"/>
    <x v="5795"/>
  </r>
  <r>
    <x v="3"/>
    <s v="Office Supplies"/>
    <x v="2281"/>
    <n v="2"/>
    <n v="0"/>
    <x v="1168"/>
  </r>
  <r>
    <x v="1"/>
    <s v="Office Supplies"/>
    <x v="973"/>
    <n v="2"/>
    <n v="0.2"/>
    <x v="5796"/>
  </r>
  <r>
    <x v="3"/>
    <s v="Office Supplies"/>
    <x v="1896"/>
    <n v="3"/>
    <n v="0.2"/>
    <x v="5797"/>
  </r>
  <r>
    <x v="3"/>
    <s v="Technology"/>
    <x v="4870"/>
    <n v="2"/>
    <n v="0"/>
    <x v="5798"/>
  </r>
  <r>
    <x v="2"/>
    <s v="Office Supplies"/>
    <x v="4871"/>
    <n v="4"/>
    <n v="0.8"/>
    <x v="5799"/>
  </r>
  <r>
    <x v="3"/>
    <s v="Office Supplies"/>
    <x v="1048"/>
    <n v="3"/>
    <n v="0.2"/>
    <x v="1114"/>
  </r>
  <r>
    <x v="2"/>
    <s v="Office Supplies"/>
    <x v="2588"/>
    <n v="5"/>
    <n v="0"/>
    <x v="2873"/>
  </r>
  <r>
    <x v="2"/>
    <s v="Office Supplies"/>
    <x v="4872"/>
    <n v="4"/>
    <n v="0.2"/>
    <x v="5800"/>
  </r>
  <r>
    <x v="2"/>
    <s v="Office Supplies"/>
    <x v="4873"/>
    <n v="4"/>
    <n v="0.8"/>
    <x v="5801"/>
  </r>
  <r>
    <x v="2"/>
    <s v="Office Supplies"/>
    <x v="3099"/>
    <n v="4"/>
    <n v="0"/>
    <x v="3499"/>
  </r>
  <r>
    <x v="2"/>
    <s v="Office Supplies"/>
    <x v="4874"/>
    <n v="2"/>
    <n v="0.8"/>
    <x v="5802"/>
  </r>
  <r>
    <x v="1"/>
    <s v="Technology"/>
    <x v="2158"/>
    <n v="3"/>
    <n v="0"/>
    <x v="5803"/>
  </r>
  <r>
    <x v="2"/>
    <s v="Office Supplies"/>
    <x v="4875"/>
    <n v="4"/>
    <n v="0.8"/>
    <x v="5804"/>
  </r>
  <r>
    <x v="2"/>
    <s v="Furniture"/>
    <x v="4876"/>
    <n v="7"/>
    <n v="0"/>
    <x v="5805"/>
  </r>
  <r>
    <x v="0"/>
    <s v="Office Supplies"/>
    <x v="3333"/>
    <n v="2"/>
    <n v="0.2"/>
    <x v="5806"/>
  </r>
  <r>
    <x v="0"/>
    <s v="Office Supplies"/>
    <x v="2653"/>
    <n v="3"/>
    <n v="0"/>
    <x v="2944"/>
  </r>
  <r>
    <x v="0"/>
    <s v="Furniture"/>
    <x v="4877"/>
    <n v="3"/>
    <n v="0.15"/>
    <x v="5807"/>
  </r>
  <r>
    <x v="0"/>
    <s v="Technology"/>
    <x v="4878"/>
    <n v="4"/>
    <n v="0.2"/>
    <x v="5808"/>
  </r>
  <r>
    <x v="2"/>
    <s v="Technology"/>
    <x v="2955"/>
    <n v="4"/>
    <n v="0"/>
    <x v="5809"/>
  </r>
  <r>
    <x v="2"/>
    <s v="Office Supplies"/>
    <x v="455"/>
    <n v="3"/>
    <n v="0.2"/>
    <x v="462"/>
  </r>
  <r>
    <x v="3"/>
    <s v="Technology"/>
    <x v="4879"/>
    <n v="3"/>
    <n v="0.2"/>
    <x v="5810"/>
  </r>
  <r>
    <x v="0"/>
    <s v="Technology"/>
    <x v="544"/>
    <n v="2"/>
    <n v="0.2"/>
    <x v="5811"/>
  </r>
  <r>
    <x v="2"/>
    <s v="Furniture"/>
    <x v="4880"/>
    <n v="3"/>
    <n v="0.6"/>
    <x v="5812"/>
  </r>
  <r>
    <x v="0"/>
    <s v="Office Supplies"/>
    <x v="4881"/>
    <n v="6"/>
    <n v="0"/>
    <x v="5813"/>
  </r>
  <r>
    <x v="3"/>
    <s v="Office Supplies"/>
    <x v="1126"/>
    <n v="2"/>
    <n v="0.2"/>
    <x v="1200"/>
  </r>
  <r>
    <x v="1"/>
    <s v="Office Supplies"/>
    <x v="4882"/>
    <n v="2"/>
    <n v="0"/>
    <x v="5814"/>
  </r>
  <r>
    <x v="3"/>
    <s v="Furniture"/>
    <x v="4883"/>
    <n v="4"/>
    <n v="0.2"/>
    <x v="5815"/>
  </r>
  <r>
    <x v="3"/>
    <s v="Technology"/>
    <x v="4884"/>
    <n v="1"/>
    <n v="0"/>
    <x v="5816"/>
  </r>
  <r>
    <x v="1"/>
    <s v="Office Supplies"/>
    <x v="4364"/>
    <n v="5"/>
    <n v="0.2"/>
    <x v="5817"/>
  </r>
  <r>
    <x v="3"/>
    <s v="Office Supplies"/>
    <x v="4885"/>
    <n v="5"/>
    <n v="0.2"/>
    <x v="5818"/>
  </r>
  <r>
    <x v="3"/>
    <s v="Furniture"/>
    <x v="4886"/>
    <n v="3"/>
    <n v="0"/>
    <x v="5819"/>
  </r>
  <r>
    <x v="1"/>
    <s v="Furniture"/>
    <x v="4887"/>
    <n v="2"/>
    <n v="0"/>
    <x v="5820"/>
  </r>
  <r>
    <x v="1"/>
    <s v="Office Supplies"/>
    <x v="1702"/>
    <n v="2"/>
    <n v="0.2"/>
    <x v="5821"/>
  </r>
  <r>
    <x v="0"/>
    <s v="Furniture"/>
    <x v="4888"/>
    <n v="5"/>
    <n v="0.2"/>
    <x v="5822"/>
  </r>
  <r>
    <x v="2"/>
    <s v="Office Supplies"/>
    <x v="4889"/>
    <n v="3"/>
    <n v="0.2"/>
    <x v="5823"/>
  </r>
  <r>
    <x v="2"/>
    <s v="Office Supplies"/>
    <x v="780"/>
    <n v="3"/>
    <n v="0"/>
    <x v="5824"/>
  </r>
  <r>
    <x v="3"/>
    <s v="Office Supplies"/>
    <x v="3260"/>
    <n v="4"/>
    <n v="0"/>
    <x v="3699"/>
  </r>
  <r>
    <x v="3"/>
    <s v="Furniture"/>
    <x v="4890"/>
    <n v="1"/>
    <n v="0.2"/>
    <x v="5825"/>
  </r>
  <r>
    <x v="2"/>
    <s v="Office Supplies"/>
    <x v="1308"/>
    <n v="2"/>
    <n v="0.2"/>
    <x v="5826"/>
  </r>
  <r>
    <x v="0"/>
    <s v="Furniture"/>
    <x v="4891"/>
    <n v="9"/>
    <n v="0.2"/>
    <x v="5827"/>
  </r>
  <r>
    <x v="2"/>
    <s v="Technology"/>
    <x v="2870"/>
    <n v="5"/>
    <n v="0.2"/>
    <x v="5828"/>
  </r>
  <r>
    <x v="2"/>
    <s v="Technology"/>
    <x v="4892"/>
    <n v="11"/>
    <n v="0.2"/>
    <x v="5829"/>
  </r>
  <r>
    <x v="2"/>
    <s v="Office Supplies"/>
    <x v="4893"/>
    <n v="2"/>
    <n v="0.2"/>
    <x v="5830"/>
  </r>
  <r>
    <x v="0"/>
    <s v="Office Supplies"/>
    <x v="3382"/>
    <n v="3"/>
    <n v="0.2"/>
    <x v="3853"/>
  </r>
  <r>
    <x v="0"/>
    <s v="Office Supplies"/>
    <x v="4059"/>
    <n v="5"/>
    <n v="0.2"/>
    <x v="5831"/>
  </r>
  <r>
    <x v="3"/>
    <s v="Technology"/>
    <x v="4894"/>
    <n v="4"/>
    <n v="0"/>
    <x v="5832"/>
  </r>
  <r>
    <x v="3"/>
    <s v="Office Supplies"/>
    <x v="4895"/>
    <n v="5"/>
    <n v="0"/>
    <x v="5833"/>
  </r>
  <r>
    <x v="3"/>
    <s v="Technology"/>
    <x v="4700"/>
    <n v="3"/>
    <n v="0"/>
    <x v="5834"/>
  </r>
  <r>
    <x v="3"/>
    <s v="Office Supplies"/>
    <x v="14"/>
    <n v="5"/>
    <n v="0"/>
    <x v="14"/>
  </r>
  <r>
    <x v="3"/>
    <s v="Office Supplies"/>
    <x v="14"/>
    <n v="5"/>
    <n v="0"/>
    <x v="14"/>
  </r>
  <r>
    <x v="3"/>
    <s v="Office Supplies"/>
    <x v="1612"/>
    <n v="4"/>
    <n v="0"/>
    <x v="5835"/>
  </r>
  <r>
    <x v="0"/>
    <s v="Office Supplies"/>
    <x v="4896"/>
    <n v="2"/>
    <n v="0"/>
    <x v="5836"/>
  </r>
  <r>
    <x v="2"/>
    <s v="Office Supplies"/>
    <x v="579"/>
    <n v="4"/>
    <n v="0"/>
    <x v="5837"/>
  </r>
  <r>
    <x v="3"/>
    <s v="Furniture"/>
    <x v="1496"/>
    <n v="4"/>
    <n v="0.2"/>
    <x v="1612"/>
  </r>
  <r>
    <x v="3"/>
    <s v="Office Supplies"/>
    <x v="1030"/>
    <n v="2"/>
    <n v="0"/>
    <x v="5838"/>
  </r>
  <r>
    <x v="3"/>
    <s v="Office Supplies"/>
    <x v="4897"/>
    <n v="5"/>
    <n v="0"/>
    <x v="5839"/>
  </r>
  <r>
    <x v="3"/>
    <s v="Office Supplies"/>
    <x v="4898"/>
    <n v="1"/>
    <n v="0"/>
    <x v="5840"/>
  </r>
  <r>
    <x v="0"/>
    <s v="Furniture"/>
    <x v="443"/>
    <n v="2"/>
    <n v="0"/>
    <x v="5841"/>
  </r>
  <r>
    <x v="2"/>
    <s v="Office Supplies"/>
    <x v="4899"/>
    <n v="3"/>
    <n v="0.8"/>
    <x v="5842"/>
  </r>
  <r>
    <x v="3"/>
    <s v="Technology"/>
    <x v="4900"/>
    <n v="4"/>
    <n v="0.7"/>
    <x v="5843"/>
  </r>
  <r>
    <x v="3"/>
    <s v="Office Supplies"/>
    <x v="329"/>
    <n v="2"/>
    <n v="0"/>
    <x v="334"/>
  </r>
  <r>
    <x v="0"/>
    <s v="Office Supplies"/>
    <x v="199"/>
    <n v="2"/>
    <n v="0.2"/>
    <x v="200"/>
  </r>
  <r>
    <x v="0"/>
    <s v="Furniture"/>
    <x v="4901"/>
    <n v="5"/>
    <n v="0"/>
    <x v="5844"/>
  </r>
  <r>
    <x v="1"/>
    <s v="Furniture"/>
    <x v="4246"/>
    <n v="3"/>
    <n v="0.2"/>
    <x v="4959"/>
  </r>
  <r>
    <x v="1"/>
    <s v="Office Supplies"/>
    <x v="4902"/>
    <n v="2"/>
    <n v="0"/>
    <x v="5845"/>
  </r>
  <r>
    <x v="3"/>
    <s v="Technology"/>
    <x v="2743"/>
    <n v="2"/>
    <n v="0"/>
    <x v="3058"/>
  </r>
  <r>
    <x v="0"/>
    <s v="Office Supplies"/>
    <x v="4903"/>
    <n v="2"/>
    <n v="0"/>
    <x v="5846"/>
  </r>
  <r>
    <x v="0"/>
    <s v="Office Supplies"/>
    <x v="4904"/>
    <n v="9"/>
    <n v="0"/>
    <x v="5847"/>
  </r>
  <r>
    <x v="3"/>
    <s v="Office Supplies"/>
    <x v="4905"/>
    <n v="2"/>
    <n v="0.7"/>
    <x v="5848"/>
  </r>
  <r>
    <x v="2"/>
    <s v="Office Supplies"/>
    <x v="4906"/>
    <n v="5"/>
    <n v="0.1"/>
    <x v="5849"/>
  </r>
  <r>
    <x v="1"/>
    <s v="Office Supplies"/>
    <x v="4907"/>
    <n v="1"/>
    <n v="0.2"/>
    <x v="5850"/>
  </r>
  <r>
    <x v="2"/>
    <s v="Technology"/>
    <x v="4908"/>
    <n v="3"/>
    <n v="0.2"/>
    <x v="5851"/>
  </r>
  <r>
    <x v="3"/>
    <s v="Office Supplies"/>
    <x v="641"/>
    <n v="2"/>
    <n v="0"/>
    <x v="3551"/>
  </r>
  <r>
    <x v="3"/>
    <s v="Office Supplies"/>
    <x v="546"/>
    <n v="4"/>
    <n v="0"/>
    <x v="557"/>
  </r>
  <r>
    <x v="0"/>
    <s v="Office Supplies"/>
    <x v="3329"/>
    <n v="6"/>
    <n v="0"/>
    <x v="3788"/>
  </r>
  <r>
    <x v="1"/>
    <s v="Office Supplies"/>
    <x v="4909"/>
    <n v="4"/>
    <n v="0.2"/>
    <x v="5852"/>
  </r>
  <r>
    <x v="1"/>
    <s v="Office Supplies"/>
    <x v="1703"/>
    <n v="1"/>
    <n v="0.2"/>
    <x v="1835"/>
  </r>
  <r>
    <x v="2"/>
    <s v="Technology"/>
    <x v="4910"/>
    <n v="4"/>
    <n v="0.2"/>
    <x v="5853"/>
  </r>
  <r>
    <x v="1"/>
    <s v="Office Supplies"/>
    <x v="4911"/>
    <n v="3"/>
    <n v="0"/>
    <x v="5854"/>
  </r>
  <r>
    <x v="0"/>
    <s v="Office Supplies"/>
    <x v="221"/>
    <n v="3"/>
    <n v="0.2"/>
    <x v="223"/>
  </r>
  <r>
    <x v="1"/>
    <s v="Office Supplies"/>
    <x v="219"/>
    <n v="5"/>
    <n v="0.2"/>
    <x v="5855"/>
  </r>
  <r>
    <x v="0"/>
    <s v="Office Supplies"/>
    <x v="4912"/>
    <n v="3"/>
    <n v="0.2"/>
    <x v="5856"/>
  </r>
  <r>
    <x v="1"/>
    <s v="Office Supplies"/>
    <x v="4913"/>
    <n v="3"/>
    <n v="0"/>
    <x v="5857"/>
  </r>
  <r>
    <x v="2"/>
    <s v="Furniture"/>
    <x v="4539"/>
    <n v="3"/>
    <n v="0.6"/>
    <x v="5858"/>
  </r>
  <r>
    <x v="3"/>
    <s v="Technology"/>
    <x v="4914"/>
    <n v="2"/>
    <n v="0"/>
    <x v="5859"/>
  </r>
  <r>
    <x v="3"/>
    <s v="Office Supplies"/>
    <x v="4915"/>
    <n v="2"/>
    <n v="0"/>
    <x v="5860"/>
  </r>
  <r>
    <x v="0"/>
    <s v="Furniture"/>
    <x v="4916"/>
    <n v="9"/>
    <n v="0.2"/>
    <x v="5861"/>
  </r>
  <r>
    <x v="3"/>
    <s v="Office Supplies"/>
    <x v="4917"/>
    <n v="4"/>
    <n v="0"/>
    <x v="5862"/>
  </r>
  <r>
    <x v="1"/>
    <s v="Technology"/>
    <x v="4918"/>
    <n v="7"/>
    <n v="0"/>
    <x v="5863"/>
  </r>
  <r>
    <x v="1"/>
    <s v="Technology"/>
    <x v="4919"/>
    <n v="2"/>
    <n v="0"/>
    <x v="5864"/>
  </r>
  <r>
    <x v="2"/>
    <s v="Office Supplies"/>
    <x v="199"/>
    <n v="2"/>
    <n v="0.2"/>
    <x v="200"/>
  </r>
  <r>
    <x v="3"/>
    <s v="Office Supplies"/>
    <x v="4882"/>
    <n v="2"/>
    <n v="0"/>
    <x v="5814"/>
  </r>
  <r>
    <x v="2"/>
    <s v="Office Supplies"/>
    <x v="4920"/>
    <n v="2"/>
    <n v="0.8"/>
    <x v="5865"/>
  </r>
  <r>
    <x v="2"/>
    <s v="Office Supplies"/>
    <x v="4921"/>
    <n v="6"/>
    <n v="0.2"/>
    <x v="5866"/>
  </r>
  <r>
    <x v="2"/>
    <s v="Office Supplies"/>
    <x v="4922"/>
    <n v="7"/>
    <n v="0.2"/>
    <x v="5867"/>
  </r>
  <r>
    <x v="0"/>
    <s v="Technology"/>
    <x v="4923"/>
    <n v="5"/>
    <n v="0.2"/>
    <x v="5868"/>
  </r>
  <r>
    <x v="3"/>
    <s v="Office Supplies"/>
    <x v="1528"/>
    <n v="3"/>
    <n v="0.2"/>
    <x v="1645"/>
  </r>
  <r>
    <x v="0"/>
    <s v="Office Supplies"/>
    <x v="585"/>
    <n v="2"/>
    <n v="0"/>
    <x v="599"/>
  </r>
  <r>
    <x v="0"/>
    <s v="Office Supplies"/>
    <x v="4924"/>
    <n v="5"/>
    <n v="0.7"/>
    <x v="5869"/>
  </r>
  <r>
    <x v="1"/>
    <s v="Furniture"/>
    <x v="4925"/>
    <n v="4"/>
    <n v="0.45"/>
    <x v="5870"/>
  </r>
  <r>
    <x v="1"/>
    <s v="Technology"/>
    <x v="4926"/>
    <n v="7"/>
    <n v="0"/>
    <x v="5871"/>
  </r>
  <r>
    <x v="1"/>
    <s v="Technology"/>
    <x v="4927"/>
    <n v="6"/>
    <n v="0"/>
    <x v="5872"/>
  </r>
  <r>
    <x v="0"/>
    <s v="Furniture"/>
    <x v="4928"/>
    <n v="5"/>
    <n v="0"/>
    <x v="5873"/>
  </r>
  <r>
    <x v="0"/>
    <s v="Technology"/>
    <x v="3919"/>
    <n v="12"/>
    <n v="0"/>
    <x v="5874"/>
  </r>
  <r>
    <x v="1"/>
    <s v="Office Supplies"/>
    <x v="2347"/>
    <n v="3"/>
    <n v="0"/>
    <x v="2578"/>
  </r>
  <r>
    <x v="3"/>
    <s v="Furniture"/>
    <x v="4929"/>
    <n v="4"/>
    <n v="0"/>
    <x v="5875"/>
  </r>
  <r>
    <x v="2"/>
    <s v="Office Supplies"/>
    <x v="801"/>
    <n v="4"/>
    <n v="0.2"/>
    <x v="5876"/>
  </r>
  <r>
    <x v="0"/>
    <s v="Technology"/>
    <x v="4007"/>
    <n v="3"/>
    <n v="0.2"/>
    <x v="4654"/>
  </r>
  <r>
    <x v="2"/>
    <s v="Furniture"/>
    <x v="4930"/>
    <n v="2"/>
    <n v="0.3"/>
    <x v="5877"/>
  </r>
  <r>
    <x v="2"/>
    <s v="Office Supplies"/>
    <x v="3112"/>
    <n v="5"/>
    <n v="0.2"/>
    <x v="3517"/>
  </r>
  <r>
    <x v="1"/>
    <s v="Office Supplies"/>
    <x v="4931"/>
    <n v="5"/>
    <n v="0"/>
    <x v="5878"/>
  </r>
  <r>
    <x v="2"/>
    <s v="Office Supplies"/>
    <x v="4932"/>
    <n v="9"/>
    <n v="0.2"/>
    <x v="5879"/>
  </r>
  <r>
    <x v="1"/>
    <s v="Office Supplies"/>
    <x v="4933"/>
    <n v="7"/>
    <n v="0"/>
    <x v="5880"/>
  </r>
  <r>
    <x v="0"/>
    <s v="Office Supplies"/>
    <x v="4934"/>
    <n v="1"/>
    <n v="0"/>
    <x v="5881"/>
  </r>
  <r>
    <x v="1"/>
    <s v="Technology"/>
    <x v="4935"/>
    <n v="3"/>
    <n v="0.2"/>
    <x v="5882"/>
  </r>
  <r>
    <x v="3"/>
    <s v="Technology"/>
    <x v="4936"/>
    <n v="2"/>
    <n v="0.4"/>
    <x v="5883"/>
  </r>
  <r>
    <x v="3"/>
    <s v="Office Supplies"/>
    <x v="4937"/>
    <n v="4"/>
    <n v="0.2"/>
    <x v="5884"/>
  </r>
  <r>
    <x v="0"/>
    <s v="Furniture"/>
    <x v="4938"/>
    <n v="3"/>
    <n v="0"/>
    <x v="5885"/>
  </r>
  <r>
    <x v="2"/>
    <s v="Office Supplies"/>
    <x v="2858"/>
    <n v="3"/>
    <n v="0.2"/>
    <x v="5886"/>
  </r>
  <r>
    <x v="3"/>
    <s v="Furniture"/>
    <x v="4939"/>
    <n v="2"/>
    <n v="0"/>
    <x v="5887"/>
  </r>
  <r>
    <x v="3"/>
    <s v="Office Supplies"/>
    <x v="4940"/>
    <n v="2"/>
    <n v="0.7"/>
    <x v="5888"/>
  </r>
  <r>
    <x v="3"/>
    <s v="Office Supplies"/>
    <x v="4941"/>
    <n v="13"/>
    <n v="0.2"/>
    <x v="5889"/>
  </r>
  <r>
    <x v="1"/>
    <s v="Furniture"/>
    <x v="2790"/>
    <n v="5"/>
    <n v="0.2"/>
    <x v="5890"/>
  </r>
  <r>
    <x v="0"/>
    <s v="Office Supplies"/>
    <x v="266"/>
    <n v="2"/>
    <n v="0"/>
    <x v="271"/>
  </r>
  <r>
    <x v="0"/>
    <s v="Technology"/>
    <x v="4942"/>
    <n v="8"/>
    <n v="0.2"/>
    <x v="1113"/>
  </r>
  <r>
    <x v="3"/>
    <s v="Office Supplies"/>
    <x v="481"/>
    <n v="4"/>
    <n v="0"/>
    <x v="5891"/>
  </r>
  <r>
    <x v="2"/>
    <s v="Furniture"/>
    <x v="4943"/>
    <n v="2"/>
    <n v="0"/>
    <x v="5892"/>
  </r>
  <r>
    <x v="0"/>
    <s v="Office Supplies"/>
    <x v="1019"/>
    <n v="6"/>
    <n v="0.2"/>
    <x v="1081"/>
  </r>
  <r>
    <x v="0"/>
    <s v="Office Supplies"/>
    <x v="395"/>
    <n v="5"/>
    <n v="0"/>
    <x v="487"/>
  </r>
  <r>
    <x v="1"/>
    <s v="Office Supplies"/>
    <x v="4944"/>
    <n v="3"/>
    <n v="0"/>
    <x v="5893"/>
  </r>
  <r>
    <x v="0"/>
    <s v="Technology"/>
    <x v="4945"/>
    <n v="2"/>
    <n v="0"/>
    <x v="5894"/>
  </r>
  <r>
    <x v="0"/>
    <s v="Office Supplies"/>
    <x v="3521"/>
    <n v="2"/>
    <n v="0"/>
    <x v="4952"/>
  </r>
  <r>
    <x v="0"/>
    <s v="Office Supplies"/>
    <x v="3549"/>
    <n v="4"/>
    <n v="0"/>
    <x v="5895"/>
  </r>
  <r>
    <x v="0"/>
    <s v="Office Supplies"/>
    <x v="4946"/>
    <n v="2"/>
    <n v="0"/>
    <x v="5896"/>
  </r>
  <r>
    <x v="3"/>
    <s v="Furniture"/>
    <x v="4947"/>
    <n v="5"/>
    <n v="0.5"/>
    <x v="5897"/>
  </r>
  <r>
    <x v="0"/>
    <s v="Furniture"/>
    <x v="4086"/>
    <n v="3"/>
    <n v="0"/>
    <x v="4731"/>
  </r>
  <r>
    <x v="3"/>
    <s v="Furniture"/>
    <x v="4948"/>
    <n v="1"/>
    <n v="0.3"/>
    <x v="5898"/>
  </r>
  <r>
    <x v="3"/>
    <s v="Furniture"/>
    <x v="4611"/>
    <n v="5"/>
    <n v="0.3"/>
    <x v="5899"/>
  </r>
  <r>
    <x v="1"/>
    <s v="Office Supplies"/>
    <x v="4278"/>
    <n v="7"/>
    <n v="0"/>
    <x v="5003"/>
  </r>
  <r>
    <x v="3"/>
    <s v="Office Supplies"/>
    <x v="4949"/>
    <n v="4"/>
    <n v="0.2"/>
    <x v="5900"/>
  </r>
  <r>
    <x v="3"/>
    <s v="Office Supplies"/>
    <x v="4950"/>
    <n v="1"/>
    <n v="0"/>
    <x v="5901"/>
  </r>
  <r>
    <x v="0"/>
    <s v="Office Supplies"/>
    <x v="2126"/>
    <n v="2"/>
    <n v="0"/>
    <x v="2487"/>
  </r>
  <r>
    <x v="2"/>
    <s v="Office Supplies"/>
    <x v="2246"/>
    <n v="2"/>
    <n v="0"/>
    <x v="3646"/>
  </r>
  <r>
    <x v="0"/>
    <s v="Furniture"/>
    <x v="835"/>
    <n v="2"/>
    <n v="0"/>
    <x v="3945"/>
  </r>
  <r>
    <x v="2"/>
    <s v="Office Supplies"/>
    <x v="2522"/>
    <n v="2"/>
    <n v="0.2"/>
    <x v="2797"/>
  </r>
  <r>
    <x v="0"/>
    <s v="Office Supplies"/>
    <x v="1108"/>
    <n v="3"/>
    <n v="0"/>
    <x v="4671"/>
  </r>
  <r>
    <x v="0"/>
    <s v="Office Supplies"/>
    <x v="4716"/>
    <n v="3"/>
    <n v="0.2"/>
    <x v="5902"/>
  </r>
  <r>
    <x v="0"/>
    <s v="Office Supplies"/>
    <x v="4951"/>
    <n v="3"/>
    <n v="0"/>
    <x v="5903"/>
  </r>
  <r>
    <x v="3"/>
    <s v="Office Supplies"/>
    <x v="3764"/>
    <n v="9"/>
    <n v="0"/>
    <x v="4341"/>
  </r>
  <r>
    <x v="1"/>
    <s v="Office Supplies"/>
    <x v="2920"/>
    <n v="3"/>
    <n v="0.2"/>
    <x v="5904"/>
  </r>
  <r>
    <x v="1"/>
    <s v="Office Supplies"/>
    <x v="4952"/>
    <n v="3"/>
    <n v="0.2"/>
    <x v="5905"/>
  </r>
  <r>
    <x v="3"/>
    <s v="Furniture"/>
    <x v="4953"/>
    <n v="6"/>
    <n v="0.2"/>
    <x v="5906"/>
  </r>
  <r>
    <x v="3"/>
    <s v="Furniture"/>
    <x v="4444"/>
    <n v="2"/>
    <n v="0.1"/>
    <x v="5907"/>
  </r>
  <r>
    <x v="1"/>
    <s v="Office Supplies"/>
    <x v="253"/>
    <n v="2"/>
    <n v="0"/>
    <x v="2506"/>
  </r>
  <r>
    <x v="3"/>
    <s v="Office Supplies"/>
    <x v="4954"/>
    <n v="6"/>
    <n v="0"/>
    <x v="5908"/>
  </r>
  <r>
    <x v="0"/>
    <s v="Office Supplies"/>
    <x v="2697"/>
    <n v="2"/>
    <n v="0.2"/>
    <x v="5909"/>
  </r>
  <r>
    <x v="1"/>
    <s v="Office Supplies"/>
    <x v="1102"/>
    <n v="4"/>
    <n v="0"/>
    <x v="5910"/>
  </r>
  <r>
    <x v="2"/>
    <s v="Office Supplies"/>
    <x v="4955"/>
    <n v="3"/>
    <n v="0.2"/>
    <x v="5911"/>
  </r>
  <r>
    <x v="0"/>
    <s v="Office Supplies"/>
    <x v="1024"/>
    <n v="2"/>
    <n v="0"/>
    <x v="1086"/>
  </r>
  <r>
    <x v="1"/>
    <s v="Office Supplies"/>
    <x v="662"/>
    <n v="2"/>
    <n v="0.2"/>
    <x v="5912"/>
  </r>
  <r>
    <x v="2"/>
    <s v="Office Supplies"/>
    <x v="2489"/>
    <n v="2"/>
    <n v="0.8"/>
    <x v="2755"/>
  </r>
  <r>
    <x v="2"/>
    <s v="Office Supplies"/>
    <x v="4956"/>
    <n v="2"/>
    <n v="0.2"/>
    <x v="5913"/>
  </r>
  <r>
    <x v="3"/>
    <s v="Office Supplies"/>
    <x v="2937"/>
    <n v="2"/>
    <n v="0"/>
    <x v="5914"/>
  </r>
  <r>
    <x v="1"/>
    <s v="Office Supplies"/>
    <x v="199"/>
    <n v="2"/>
    <n v="0.2"/>
    <x v="200"/>
  </r>
  <r>
    <x v="0"/>
    <s v="Furniture"/>
    <x v="569"/>
    <n v="3"/>
    <n v="0"/>
    <x v="5259"/>
  </r>
  <r>
    <x v="1"/>
    <s v="Technology"/>
    <x v="3125"/>
    <n v="2"/>
    <n v="0"/>
    <x v="5915"/>
  </r>
  <r>
    <x v="3"/>
    <s v="Office Supplies"/>
    <x v="2180"/>
    <n v="5"/>
    <n v="0.2"/>
    <x v="5916"/>
  </r>
  <r>
    <x v="3"/>
    <s v="Technology"/>
    <x v="1438"/>
    <n v="4"/>
    <n v="0"/>
    <x v="2128"/>
  </r>
  <r>
    <x v="0"/>
    <s v="Office Supplies"/>
    <x v="369"/>
    <n v="7"/>
    <n v="0"/>
    <x v="375"/>
  </r>
  <r>
    <x v="3"/>
    <s v="Furniture"/>
    <x v="3266"/>
    <n v="5"/>
    <n v="0.2"/>
    <x v="5917"/>
  </r>
  <r>
    <x v="0"/>
    <s v="Furniture"/>
    <x v="4957"/>
    <n v="5"/>
    <n v="0.7"/>
    <x v="5918"/>
  </r>
  <r>
    <x v="3"/>
    <s v="Office Supplies"/>
    <x v="4958"/>
    <n v="3"/>
    <n v="0.2"/>
    <x v="5919"/>
  </r>
  <r>
    <x v="3"/>
    <s v="Furniture"/>
    <x v="4959"/>
    <n v="4"/>
    <n v="0.4"/>
    <x v="5920"/>
  </r>
  <r>
    <x v="2"/>
    <s v="Technology"/>
    <x v="4960"/>
    <n v="6"/>
    <n v="0"/>
    <x v="5921"/>
  </r>
  <r>
    <x v="1"/>
    <s v="Furniture"/>
    <x v="4961"/>
    <n v="3"/>
    <n v="0"/>
    <x v="5922"/>
  </r>
  <r>
    <x v="2"/>
    <s v="Furniture"/>
    <x v="4962"/>
    <n v="5"/>
    <n v="0.3"/>
    <x v="5923"/>
  </r>
  <r>
    <x v="0"/>
    <s v="Furniture"/>
    <x v="4963"/>
    <n v="9"/>
    <n v="0"/>
    <x v="5924"/>
  </r>
  <r>
    <x v="3"/>
    <s v="Technology"/>
    <x v="4964"/>
    <n v="3"/>
    <n v="0"/>
    <x v="5925"/>
  </r>
  <r>
    <x v="1"/>
    <s v="Furniture"/>
    <x v="4717"/>
    <n v="3"/>
    <n v="0.2"/>
    <x v="5580"/>
  </r>
  <r>
    <x v="1"/>
    <s v="Technology"/>
    <x v="4965"/>
    <n v="5"/>
    <n v="0"/>
    <x v="5926"/>
  </r>
  <r>
    <x v="1"/>
    <s v="Furniture"/>
    <x v="68"/>
    <n v="8"/>
    <n v="0.2"/>
    <x v="5927"/>
  </r>
  <r>
    <x v="0"/>
    <s v="Office Supplies"/>
    <x v="4966"/>
    <n v="1"/>
    <n v="0.2"/>
    <x v="5928"/>
  </r>
  <r>
    <x v="0"/>
    <s v="Furniture"/>
    <x v="4967"/>
    <n v="5"/>
    <n v="0.15"/>
    <x v="5929"/>
  </r>
  <r>
    <x v="0"/>
    <s v="Office Supplies"/>
    <x v="2653"/>
    <n v="3"/>
    <n v="0"/>
    <x v="2944"/>
  </r>
  <r>
    <x v="1"/>
    <s v="Office Supplies"/>
    <x v="479"/>
    <n v="3"/>
    <n v="0"/>
    <x v="488"/>
  </r>
  <r>
    <x v="2"/>
    <s v="Office Supplies"/>
    <x v="4968"/>
    <n v="2"/>
    <n v="0"/>
    <x v="5930"/>
  </r>
  <r>
    <x v="2"/>
    <s v="Office Supplies"/>
    <x v="4969"/>
    <n v="9"/>
    <n v="0"/>
    <x v="5931"/>
  </r>
  <r>
    <x v="0"/>
    <s v="Office Supplies"/>
    <x v="4970"/>
    <n v="7"/>
    <n v="0"/>
    <x v="5932"/>
  </r>
  <r>
    <x v="1"/>
    <s v="Office Supplies"/>
    <x v="4971"/>
    <n v="4"/>
    <n v="0.2"/>
    <x v="5933"/>
  </r>
  <r>
    <x v="2"/>
    <s v="Furniture"/>
    <x v="4972"/>
    <n v="7"/>
    <n v="0"/>
    <x v="5934"/>
  </r>
  <r>
    <x v="1"/>
    <s v="Office Supplies"/>
    <x v="4973"/>
    <n v="3"/>
    <n v="0.2"/>
    <x v="5935"/>
  </r>
  <r>
    <x v="2"/>
    <s v="Office Supplies"/>
    <x v="199"/>
    <n v="2"/>
    <n v="0.2"/>
    <x v="200"/>
  </r>
  <r>
    <x v="2"/>
    <s v="Furniture"/>
    <x v="875"/>
    <n v="2"/>
    <n v="0.3"/>
    <x v="917"/>
  </r>
  <r>
    <x v="3"/>
    <s v="Office Supplies"/>
    <x v="4974"/>
    <n v="7"/>
    <n v="0.2"/>
    <x v="5936"/>
  </r>
  <r>
    <x v="3"/>
    <s v="Technology"/>
    <x v="4975"/>
    <n v="2"/>
    <n v="0.4"/>
    <x v="5937"/>
  </r>
  <r>
    <x v="1"/>
    <s v="Furniture"/>
    <x v="3906"/>
    <n v="5"/>
    <n v="0.2"/>
    <x v="55"/>
  </r>
  <r>
    <x v="0"/>
    <s v="Technology"/>
    <x v="4923"/>
    <n v="5"/>
    <n v="0.2"/>
    <x v="5868"/>
  </r>
  <r>
    <x v="3"/>
    <s v="Office Supplies"/>
    <x v="4976"/>
    <n v="4"/>
    <n v="0.7"/>
    <x v="5938"/>
  </r>
  <r>
    <x v="3"/>
    <s v="Office Supplies"/>
    <x v="3653"/>
    <n v="2"/>
    <n v="0.2"/>
    <x v="4192"/>
  </r>
  <r>
    <x v="3"/>
    <s v="Office Supplies"/>
    <x v="4977"/>
    <n v="7"/>
    <n v="0.2"/>
    <x v="5939"/>
  </r>
  <r>
    <x v="0"/>
    <s v="Technology"/>
    <x v="4978"/>
    <n v="7"/>
    <n v="0.2"/>
    <x v="5940"/>
  </r>
  <r>
    <x v="3"/>
    <s v="Office Supplies"/>
    <x v="4979"/>
    <n v="2"/>
    <n v="0.7"/>
    <x v="5941"/>
  </r>
  <r>
    <x v="2"/>
    <s v="Technology"/>
    <x v="4980"/>
    <n v="5"/>
    <n v="0.2"/>
    <x v="5942"/>
  </r>
  <r>
    <x v="2"/>
    <s v="Office Supplies"/>
    <x v="2491"/>
    <n v="5"/>
    <n v="0.2"/>
    <x v="5943"/>
  </r>
  <r>
    <x v="0"/>
    <s v="Office Supplies"/>
    <x v="479"/>
    <n v="3"/>
    <n v="0"/>
    <x v="488"/>
  </r>
  <r>
    <x v="3"/>
    <s v="Office Supplies"/>
    <x v="4981"/>
    <n v="8"/>
    <n v="0.2"/>
    <x v="5944"/>
  </r>
  <r>
    <x v="3"/>
    <s v="Office Supplies"/>
    <x v="4982"/>
    <n v="3"/>
    <n v="0.2"/>
    <x v="5945"/>
  </r>
  <r>
    <x v="3"/>
    <s v="Furniture"/>
    <x v="4983"/>
    <n v="2"/>
    <n v="0.1"/>
    <x v="5946"/>
  </r>
  <r>
    <x v="1"/>
    <s v="Furniture"/>
    <x v="390"/>
    <n v="3"/>
    <n v="0.2"/>
    <x v="5947"/>
  </r>
  <r>
    <x v="1"/>
    <s v="Furniture"/>
    <x v="4984"/>
    <n v="10"/>
    <n v="0.2"/>
    <x v="5948"/>
  </r>
  <r>
    <x v="0"/>
    <s v="Office Supplies"/>
    <x v="2089"/>
    <n v="4"/>
    <n v="0.2"/>
    <x v="5949"/>
  </r>
  <r>
    <x v="1"/>
    <s v="Office Supplies"/>
    <x v="1366"/>
    <n v="2"/>
    <n v="0"/>
    <x v="5950"/>
  </r>
  <r>
    <x v="0"/>
    <s v="Office Supplies"/>
    <x v="4985"/>
    <n v="3"/>
    <n v="0"/>
    <x v="5951"/>
  </r>
  <r>
    <x v="2"/>
    <s v="Office Supplies"/>
    <x v="1753"/>
    <n v="3"/>
    <n v="0"/>
    <x v="1891"/>
  </r>
  <r>
    <x v="0"/>
    <s v="Furniture"/>
    <x v="4986"/>
    <n v="2"/>
    <n v="0.2"/>
    <x v="5952"/>
  </r>
  <r>
    <x v="3"/>
    <s v="Furniture"/>
    <x v="4987"/>
    <n v="1"/>
    <n v="0.3"/>
    <x v="5953"/>
  </r>
  <r>
    <x v="1"/>
    <s v="Technology"/>
    <x v="4988"/>
    <n v="3"/>
    <n v="0.2"/>
    <x v="5954"/>
  </r>
  <r>
    <x v="1"/>
    <s v="Office Supplies"/>
    <x v="4989"/>
    <n v="4"/>
    <n v="0.7"/>
    <x v="5955"/>
  </r>
  <r>
    <x v="1"/>
    <s v="Office Supplies"/>
    <x v="4599"/>
    <n v="2"/>
    <n v="0.2"/>
    <x v="5433"/>
  </r>
  <r>
    <x v="0"/>
    <s v="Office Supplies"/>
    <x v="3363"/>
    <n v="9"/>
    <n v="0"/>
    <x v="3827"/>
  </r>
  <r>
    <x v="0"/>
    <s v="Office Supplies"/>
    <x v="4990"/>
    <n v="3"/>
    <n v="0.2"/>
    <x v="5956"/>
  </r>
  <r>
    <x v="0"/>
    <s v="Office Supplies"/>
    <x v="4991"/>
    <n v="1"/>
    <n v="0"/>
    <x v="5957"/>
  </r>
  <r>
    <x v="0"/>
    <s v="Office Supplies"/>
    <x v="4820"/>
    <n v="7"/>
    <n v="0"/>
    <x v="5729"/>
  </r>
  <r>
    <x v="2"/>
    <s v="Technology"/>
    <x v="4992"/>
    <n v="2"/>
    <n v="0"/>
    <x v="5958"/>
  </r>
  <r>
    <x v="3"/>
    <s v="Office Supplies"/>
    <x v="4993"/>
    <n v="10"/>
    <n v="0"/>
    <x v="5959"/>
  </r>
  <r>
    <x v="0"/>
    <s v="Furniture"/>
    <x v="3391"/>
    <n v="2"/>
    <n v="0.2"/>
    <x v="5960"/>
  </r>
  <r>
    <x v="0"/>
    <s v="Office Supplies"/>
    <x v="1745"/>
    <n v="3"/>
    <n v="0.7"/>
    <x v="5961"/>
  </r>
  <r>
    <x v="0"/>
    <s v="Office Supplies"/>
    <x v="4994"/>
    <n v="7"/>
    <n v="0"/>
    <x v="5962"/>
  </r>
  <r>
    <x v="0"/>
    <s v="Office Supplies"/>
    <x v="3963"/>
    <n v="2"/>
    <n v="0.2"/>
    <x v="4596"/>
  </r>
  <r>
    <x v="3"/>
    <s v="Office Supplies"/>
    <x v="349"/>
    <n v="2"/>
    <n v="0"/>
    <x v="5963"/>
  </r>
  <r>
    <x v="3"/>
    <s v="Furniture"/>
    <x v="4995"/>
    <n v="4"/>
    <n v="0"/>
    <x v="5964"/>
  </r>
  <r>
    <x v="0"/>
    <s v="Office Supplies"/>
    <x v="3681"/>
    <n v="2"/>
    <n v="0.2"/>
    <x v="5073"/>
  </r>
  <r>
    <x v="0"/>
    <s v="Office Supplies"/>
    <x v="4229"/>
    <n v="2"/>
    <n v="0"/>
    <x v="5965"/>
  </r>
  <r>
    <x v="2"/>
    <s v="Office Supplies"/>
    <x v="4996"/>
    <n v="7"/>
    <n v="0"/>
    <x v="5966"/>
  </r>
  <r>
    <x v="0"/>
    <s v="Furniture"/>
    <x v="4997"/>
    <n v="5"/>
    <n v="0.2"/>
    <x v="5967"/>
  </r>
  <r>
    <x v="0"/>
    <s v="Technology"/>
    <x v="4998"/>
    <n v="8"/>
    <n v="0.2"/>
    <x v="5968"/>
  </r>
  <r>
    <x v="3"/>
    <s v="Furniture"/>
    <x v="3602"/>
    <n v="3"/>
    <n v="0.2"/>
    <x v="55"/>
  </r>
  <r>
    <x v="3"/>
    <s v="Office Supplies"/>
    <x v="4999"/>
    <n v="6"/>
    <n v="0.2"/>
    <x v="5969"/>
  </r>
  <r>
    <x v="0"/>
    <s v="Office Supplies"/>
    <x v="5000"/>
    <n v="3"/>
    <n v="0.2"/>
    <x v="5970"/>
  </r>
  <r>
    <x v="0"/>
    <s v="Furniture"/>
    <x v="1504"/>
    <n v="3"/>
    <n v="0.5"/>
    <x v="1622"/>
  </r>
  <r>
    <x v="3"/>
    <s v="Office Supplies"/>
    <x v="936"/>
    <n v="3"/>
    <n v="0"/>
    <x v="989"/>
  </r>
  <r>
    <x v="1"/>
    <s v="Office Supplies"/>
    <x v="2438"/>
    <n v="3"/>
    <n v="0.2"/>
    <x v="2692"/>
  </r>
  <r>
    <x v="2"/>
    <s v="Furniture"/>
    <x v="5001"/>
    <n v="4"/>
    <n v="0.32"/>
    <x v="5971"/>
  </r>
  <r>
    <x v="3"/>
    <s v="Office Supplies"/>
    <x v="3175"/>
    <n v="5"/>
    <n v="0"/>
    <x v="3591"/>
  </r>
  <r>
    <x v="1"/>
    <s v="Technology"/>
    <x v="5002"/>
    <n v="3"/>
    <n v="0"/>
    <x v="5972"/>
  </r>
  <r>
    <x v="3"/>
    <s v="Office Supplies"/>
    <x v="2176"/>
    <n v="2"/>
    <n v="0.2"/>
    <x v="5973"/>
  </r>
  <r>
    <x v="0"/>
    <s v="Office Supplies"/>
    <x v="5003"/>
    <n v="2"/>
    <n v="0"/>
    <x v="5974"/>
  </r>
  <r>
    <x v="3"/>
    <s v="Furniture"/>
    <x v="4078"/>
    <n v="2"/>
    <n v="0.4"/>
    <x v="5975"/>
  </r>
  <r>
    <x v="3"/>
    <s v="Technology"/>
    <x v="5004"/>
    <n v="1"/>
    <n v="0"/>
    <x v="5976"/>
  </r>
  <r>
    <x v="2"/>
    <s v="Technology"/>
    <x v="1943"/>
    <n v="4"/>
    <n v="0"/>
    <x v="4205"/>
  </r>
  <r>
    <x v="3"/>
    <s v="Office Supplies"/>
    <x v="2388"/>
    <n v="5"/>
    <n v="0"/>
    <x v="5977"/>
  </r>
  <r>
    <x v="0"/>
    <s v="Office Supplies"/>
    <x v="2242"/>
    <n v="3"/>
    <n v="0"/>
    <x v="2459"/>
  </r>
  <r>
    <x v="1"/>
    <s v="Office Supplies"/>
    <x v="546"/>
    <n v="4"/>
    <n v="0"/>
    <x v="114"/>
  </r>
  <r>
    <x v="3"/>
    <s v="Furniture"/>
    <x v="1549"/>
    <n v="3"/>
    <n v="0"/>
    <x v="1667"/>
  </r>
  <r>
    <x v="0"/>
    <s v="Office Supplies"/>
    <x v="5005"/>
    <n v="7"/>
    <n v="0"/>
    <x v="5978"/>
  </r>
  <r>
    <x v="3"/>
    <s v="Office Supplies"/>
    <x v="5006"/>
    <n v="9"/>
    <n v="0"/>
    <x v="5979"/>
  </r>
  <r>
    <x v="0"/>
    <s v="Office Supplies"/>
    <x v="5007"/>
    <n v="6"/>
    <n v="0.2"/>
    <x v="5980"/>
  </r>
  <r>
    <x v="2"/>
    <s v="Office Supplies"/>
    <x v="339"/>
    <n v="2"/>
    <n v="0.2"/>
    <x v="344"/>
  </r>
  <r>
    <x v="3"/>
    <s v="Technology"/>
    <x v="4754"/>
    <n v="5"/>
    <n v="0.2"/>
    <x v="5981"/>
  </r>
  <r>
    <x v="3"/>
    <s v="Office Supplies"/>
    <x v="494"/>
    <n v="3"/>
    <n v="0"/>
    <x v="1458"/>
  </r>
  <r>
    <x v="0"/>
    <s v="Furniture"/>
    <x v="5008"/>
    <n v="5"/>
    <n v="0.2"/>
    <x v="5982"/>
  </r>
  <r>
    <x v="2"/>
    <s v="Technology"/>
    <x v="272"/>
    <n v="2"/>
    <n v="0.2"/>
    <x v="777"/>
  </r>
  <r>
    <x v="0"/>
    <s v="Office Supplies"/>
    <x v="5009"/>
    <n v="7"/>
    <n v="0.2"/>
    <x v="5983"/>
  </r>
  <r>
    <x v="0"/>
    <s v="Office Supplies"/>
    <x v="1640"/>
    <n v="4"/>
    <n v="0.2"/>
    <x v="3730"/>
  </r>
  <r>
    <x v="0"/>
    <s v="Technology"/>
    <x v="2948"/>
    <n v="2"/>
    <n v="0.2"/>
    <x v="3314"/>
  </r>
  <r>
    <x v="1"/>
    <s v="Technology"/>
    <x v="5010"/>
    <n v="5"/>
    <n v="0"/>
    <x v="5984"/>
  </r>
  <r>
    <x v="1"/>
    <s v="Office Supplies"/>
    <x v="2553"/>
    <n v="4"/>
    <n v="0"/>
    <x v="2832"/>
  </r>
  <r>
    <x v="0"/>
    <s v="Technology"/>
    <x v="5011"/>
    <n v="4"/>
    <n v="0"/>
    <x v="5985"/>
  </r>
  <r>
    <x v="3"/>
    <s v="Furniture"/>
    <x v="5012"/>
    <n v="2"/>
    <n v="0"/>
    <x v="5986"/>
  </r>
  <r>
    <x v="2"/>
    <s v="Furniture"/>
    <x v="5013"/>
    <n v="2"/>
    <n v="0.6"/>
    <x v="5987"/>
  </r>
  <r>
    <x v="2"/>
    <s v="Office Supplies"/>
    <x v="5014"/>
    <n v="6"/>
    <n v="0.8"/>
    <x v="5988"/>
  </r>
  <r>
    <x v="3"/>
    <s v="Furniture"/>
    <x v="5015"/>
    <n v="9"/>
    <n v="0.4"/>
    <x v="5989"/>
  </r>
  <r>
    <x v="0"/>
    <s v="Furniture"/>
    <x v="5016"/>
    <n v="1"/>
    <n v="0.7"/>
    <x v="5990"/>
  </r>
  <r>
    <x v="3"/>
    <s v="Office Supplies"/>
    <x v="5017"/>
    <n v="1"/>
    <n v="0.7"/>
    <x v="5991"/>
  </r>
  <r>
    <x v="3"/>
    <s v="Office Supplies"/>
    <x v="5018"/>
    <n v="7"/>
    <n v="0"/>
    <x v="5992"/>
  </r>
  <r>
    <x v="0"/>
    <s v="Office Supplies"/>
    <x v="5019"/>
    <n v="5"/>
    <n v="0"/>
    <x v="5993"/>
  </r>
  <r>
    <x v="3"/>
    <s v="Technology"/>
    <x v="3005"/>
    <n v="6"/>
    <n v="0.2"/>
    <x v="5994"/>
  </r>
  <r>
    <x v="3"/>
    <s v="Office Supplies"/>
    <x v="4831"/>
    <n v="6"/>
    <n v="0"/>
    <x v="5742"/>
  </r>
  <r>
    <x v="1"/>
    <s v="Furniture"/>
    <x v="5020"/>
    <n v="3"/>
    <n v="0"/>
    <x v="5995"/>
  </r>
  <r>
    <x v="3"/>
    <s v="Office Supplies"/>
    <x v="5021"/>
    <n v="6"/>
    <n v="0.7"/>
    <x v="5996"/>
  </r>
  <r>
    <x v="1"/>
    <s v="Office Supplies"/>
    <x v="5022"/>
    <n v="2"/>
    <n v="0"/>
    <x v="5997"/>
  </r>
  <r>
    <x v="3"/>
    <s v="Office Supplies"/>
    <x v="4192"/>
    <n v="4"/>
    <n v="0.2"/>
    <x v="5998"/>
  </r>
  <r>
    <x v="3"/>
    <s v="Office Supplies"/>
    <x v="4054"/>
    <n v="4"/>
    <n v="0.2"/>
    <x v="5999"/>
  </r>
  <r>
    <x v="0"/>
    <s v="Office Supplies"/>
    <x v="1059"/>
    <n v="2"/>
    <n v="0"/>
    <x v="3142"/>
  </r>
  <r>
    <x v="1"/>
    <s v="Office Supplies"/>
    <x v="5023"/>
    <n v="8"/>
    <n v="0.2"/>
    <x v="6000"/>
  </r>
  <r>
    <x v="0"/>
    <s v="Office Supplies"/>
    <x v="5024"/>
    <n v="4"/>
    <n v="0.2"/>
    <x v="6001"/>
  </r>
  <r>
    <x v="0"/>
    <s v="Office Supplies"/>
    <x v="479"/>
    <n v="3"/>
    <n v="0"/>
    <x v="488"/>
  </r>
  <r>
    <x v="0"/>
    <s v="Office Supplies"/>
    <x v="4599"/>
    <n v="2"/>
    <n v="0.2"/>
    <x v="5433"/>
  </r>
  <r>
    <x v="3"/>
    <s v="Office Supplies"/>
    <x v="2281"/>
    <n v="2"/>
    <n v="0"/>
    <x v="1168"/>
  </r>
  <r>
    <x v="1"/>
    <s v="Office Supplies"/>
    <x v="5025"/>
    <n v="1"/>
    <n v="0.2"/>
    <x v="6002"/>
  </r>
  <r>
    <x v="3"/>
    <s v="Office Supplies"/>
    <x v="736"/>
    <n v="5"/>
    <n v="0"/>
    <x v="5100"/>
  </r>
  <r>
    <x v="1"/>
    <s v="Office Supplies"/>
    <x v="3995"/>
    <n v="3"/>
    <n v="0"/>
    <x v="4633"/>
  </r>
  <r>
    <x v="1"/>
    <s v="Furniture"/>
    <x v="1553"/>
    <n v="2"/>
    <n v="0"/>
    <x v="6003"/>
  </r>
  <r>
    <x v="0"/>
    <s v="Office Supplies"/>
    <x v="5026"/>
    <n v="4"/>
    <n v="0"/>
    <x v="6004"/>
  </r>
  <r>
    <x v="0"/>
    <s v="Technology"/>
    <x v="5027"/>
    <n v="2"/>
    <n v="0.2"/>
    <x v="6005"/>
  </r>
  <r>
    <x v="3"/>
    <s v="Office Supplies"/>
    <x v="4707"/>
    <n v="3"/>
    <n v="0"/>
    <x v="6006"/>
  </r>
  <r>
    <x v="2"/>
    <s v="Office Supplies"/>
    <x v="5028"/>
    <n v="8"/>
    <n v="0.2"/>
    <x v="6007"/>
  </r>
  <r>
    <x v="1"/>
    <s v="Furniture"/>
    <x v="1222"/>
    <n v="3"/>
    <n v="0.2"/>
    <x v="6008"/>
  </r>
  <r>
    <x v="2"/>
    <s v="Office Supplies"/>
    <x v="1673"/>
    <n v="5"/>
    <n v="0"/>
    <x v="6009"/>
  </r>
  <r>
    <x v="0"/>
    <s v="Furniture"/>
    <x v="5029"/>
    <n v="5"/>
    <n v="0.2"/>
    <x v="6010"/>
  </r>
  <r>
    <x v="2"/>
    <s v="Office Supplies"/>
    <x v="893"/>
    <n v="1"/>
    <n v="0"/>
    <x v="2709"/>
  </r>
  <r>
    <x v="1"/>
    <s v="Office Supplies"/>
    <x v="5030"/>
    <n v="2"/>
    <n v="0.2"/>
    <x v="6011"/>
  </r>
  <r>
    <x v="3"/>
    <s v="Technology"/>
    <x v="5031"/>
    <n v="4"/>
    <n v="0.4"/>
    <x v="6012"/>
  </r>
  <r>
    <x v="1"/>
    <s v="Office Supplies"/>
    <x v="5032"/>
    <n v="6"/>
    <n v="0.7"/>
    <x v="6013"/>
  </r>
  <r>
    <x v="3"/>
    <s v="Technology"/>
    <x v="4618"/>
    <n v="3"/>
    <n v="0"/>
    <x v="6014"/>
  </r>
  <r>
    <x v="3"/>
    <s v="Furniture"/>
    <x v="5033"/>
    <n v="10"/>
    <n v="0"/>
    <x v="6015"/>
  </r>
  <r>
    <x v="1"/>
    <s v="Technology"/>
    <x v="908"/>
    <n v="3"/>
    <n v="0.2"/>
    <x v="952"/>
  </r>
  <r>
    <x v="3"/>
    <s v="Furniture"/>
    <x v="160"/>
    <n v="2"/>
    <n v="0"/>
    <x v="160"/>
  </r>
  <r>
    <x v="0"/>
    <s v="Technology"/>
    <x v="144"/>
    <n v="1"/>
    <n v="0.2"/>
    <x v="6016"/>
  </r>
  <r>
    <x v="1"/>
    <s v="Furniture"/>
    <x v="5034"/>
    <n v="5"/>
    <n v="0.2"/>
    <x v="6017"/>
  </r>
  <r>
    <x v="3"/>
    <s v="Technology"/>
    <x v="5035"/>
    <n v="6"/>
    <n v="0"/>
    <x v="6018"/>
  </r>
  <r>
    <x v="2"/>
    <s v="Furniture"/>
    <x v="5036"/>
    <n v="5"/>
    <n v="0.6"/>
    <x v="6019"/>
  </r>
  <r>
    <x v="0"/>
    <s v="Office Supplies"/>
    <x v="5037"/>
    <n v="4"/>
    <n v="0"/>
    <x v="6020"/>
  </r>
  <r>
    <x v="3"/>
    <s v="Office Supplies"/>
    <x v="494"/>
    <n v="3"/>
    <n v="0"/>
    <x v="1134"/>
  </r>
  <r>
    <x v="3"/>
    <s v="Technology"/>
    <x v="5038"/>
    <n v="4"/>
    <n v="0"/>
    <x v="6021"/>
  </r>
  <r>
    <x v="3"/>
    <s v="Office Supplies"/>
    <x v="2596"/>
    <n v="2"/>
    <n v="0"/>
    <x v="2881"/>
  </r>
  <r>
    <x v="3"/>
    <s v="Office Supplies"/>
    <x v="158"/>
    <n v="3"/>
    <n v="0"/>
    <x v="157"/>
  </r>
  <r>
    <x v="2"/>
    <s v="Office Supplies"/>
    <x v="5039"/>
    <n v="4"/>
    <n v="0.8"/>
    <x v="6022"/>
  </r>
  <r>
    <x v="0"/>
    <s v="Office Supplies"/>
    <x v="573"/>
    <n v="2"/>
    <n v="0"/>
    <x v="587"/>
  </r>
  <r>
    <x v="0"/>
    <s v="Office Supplies"/>
    <x v="4999"/>
    <n v="6"/>
    <n v="0.2"/>
    <x v="5969"/>
  </r>
  <r>
    <x v="3"/>
    <s v="Technology"/>
    <x v="5040"/>
    <n v="2"/>
    <n v="0.4"/>
    <x v="6023"/>
  </r>
  <r>
    <x v="1"/>
    <s v="Office Supplies"/>
    <x v="3481"/>
    <n v="3"/>
    <n v="0.7"/>
    <x v="3977"/>
  </r>
  <r>
    <x v="2"/>
    <s v="Technology"/>
    <x v="2828"/>
    <n v="2"/>
    <n v="0.2"/>
    <x v="4230"/>
  </r>
  <r>
    <x v="2"/>
    <s v="Furniture"/>
    <x v="5041"/>
    <n v="3"/>
    <n v="0.6"/>
    <x v="6024"/>
  </r>
  <r>
    <x v="0"/>
    <s v="Furniture"/>
    <x v="5042"/>
    <n v="7"/>
    <n v="0.2"/>
    <x v="6025"/>
  </r>
  <r>
    <x v="0"/>
    <s v="Office Supplies"/>
    <x v="5043"/>
    <n v="8"/>
    <n v="0"/>
    <x v="6026"/>
  </r>
  <r>
    <x v="1"/>
    <s v="Office Supplies"/>
    <x v="2761"/>
    <n v="2"/>
    <n v="0"/>
    <x v="3077"/>
  </r>
  <r>
    <x v="0"/>
    <s v="Furniture"/>
    <x v="1066"/>
    <n v="2"/>
    <n v="0.2"/>
    <x v="1133"/>
  </r>
  <r>
    <x v="0"/>
    <s v="Technology"/>
    <x v="20"/>
    <n v="2"/>
    <n v="0.2"/>
    <x v="20"/>
  </r>
  <r>
    <x v="3"/>
    <s v="Office Supplies"/>
    <x v="5044"/>
    <n v="5"/>
    <n v="0"/>
    <x v="6027"/>
  </r>
  <r>
    <x v="2"/>
    <s v="Technology"/>
    <x v="852"/>
    <n v="3"/>
    <n v="0"/>
    <x v="6028"/>
  </r>
  <r>
    <x v="0"/>
    <s v="Office Supplies"/>
    <x v="4919"/>
    <n v="2"/>
    <n v="0"/>
    <x v="6029"/>
  </r>
  <r>
    <x v="2"/>
    <s v="Office Supplies"/>
    <x v="2130"/>
    <n v="3"/>
    <n v="0.2"/>
    <x v="2319"/>
  </r>
  <r>
    <x v="3"/>
    <s v="Technology"/>
    <x v="4155"/>
    <n v="4"/>
    <n v="0.2"/>
    <x v="4846"/>
  </r>
  <r>
    <x v="1"/>
    <s v="Office Supplies"/>
    <x v="3035"/>
    <n v="3"/>
    <n v="0"/>
    <x v="6030"/>
  </r>
  <r>
    <x v="0"/>
    <s v="Furniture"/>
    <x v="5045"/>
    <n v="4"/>
    <n v="0.2"/>
    <x v="6031"/>
  </r>
  <r>
    <x v="0"/>
    <s v="Technology"/>
    <x v="5046"/>
    <n v="8"/>
    <n v="0.2"/>
    <x v="6032"/>
  </r>
  <r>
    <x v="1"/>
    <s v="Office Supplies"/>
    <x v="5047"/>
    <n v="3"/>
    <n v="0.2"/>
    <x v="6033"/>
  </r>
  <r>
    <x v="3"/>
    <s v="Office Supplies"/>
    <x v="369"/>
    <n v="7"/>
    <n v="0"/>
    <x v="375"/>
  </r>
  <r>
    <x v="0"/>
    <s v="Technology"/>
    <x v="776"/>
    <n v="3"/>
    <n v="0.2"/>
    <x v="811"/>
  </r>
  <r>
    <x v="0"/>
    <s v="Office Supplies"/>
    <x v="900"/>
    <n v="3"/>
    <n v="0.2"/>
    <x v="944"/>
  </r>
  <r>
    <x v="3"/>
    <s v="Furniture"/>
    <x v="5048"/>
    <n v="3"/>
    <n v="0.4"/>
    <x v="6034"/>
  </r>
  <r>
    <x v="1"/>
    <s v="Technology"/>
    <x v="4546"/>
    <n v="2"/>
    <n v="0.2"/>
    <x v="6035"/>
  </r>
  <r>
    <x v="3"/>
    <s v="Office Supplies"/>
    <x v="77"/>
    <n v="3"/>
    <n v="0.2"/>
    <x v="77"/>
  </r>
  <r>
    <x v="3"/>
    <s v="Office Supplies"/>
    <x v="5049"/>
    <n v="7"/>
    <n v="0"/>
    <x v="6036"/>
  </r>
  <r>
    <x v="2"/>
    <s v="Office Supplies"/>
    <x v="2057"/>
    <n v="7"/>
    <n v="0"/>
    <x v="2237"/>
  </r>
  <r>
    <x v="3"/>
    <s v="Office Supplies"/>
    <x v="5050"/>
    <n v="2"/>
    <n v="0"/>
    <x v="6037"/>
  </r>
  <r>
    <x v="0"/>
    <s v="Furniture"/>
    <x v="5051"/>
    <n v="6"/>
    <n v="0.2"/>
    <x v="6038"/>
  </r>
  <r>
    <x v="3"/>
    <s v="Office Supplies"/>
    <x v="2621"/>
    <n v="2"/>
    <n v="0.2"/>
    <x v="2912"/>
  </r>
  <r>
    <x v="0"/>
    <s v="Office Supplies"/>
    <x v="4912"/>
    <n v="3"/>
    <n v="0.2"/>
    <x v="5856"/>
  </r>
  <r>
    <x v="2"/>
    <s v="Office Supplies"/>
    <x v="5052"/>
    <n v="4"/>
    <n v="0"/>
    <x v="6039"/>
  </r>
  <r>
    <x v="3"/>
    <s v="Technology"/>
    <x v="4478"/>
    <n v="4"/>
    <n v="0"/>
    <x v="5276"/>
  </r>
  <r>
    <x v="1"/>
    <s v="Office Supplies"/>
    <x v="4302"/>
    <n v="4"/>
    <n v="0.2"/>
    <x v="6040"/>
  </r>
  <r>
    <x v="0"/>
    <s v="Technology"/>
    <x v="5053"/>
    <n v="2"/>
    <n v="0"/>
    <x v="6041"/>
  </r>
  <r>
    <x v="3"/>
    <s v="Office Supplies"/>
    <x v="5054"/>
    <n v="3"/>
    <n v="0.7"/>
    <x v="6042"/>
  </r>
  <r>
    <x v="0"/>
    <s v="Office Supplies"/>
    <x v="5055"/>
    <n v="7"/>
    <n v="0"/>
    <x v="6043"/>
  </r>
  <r>
    <x v="2"/>
    <s v="Furniture"/>
    <x v="5056"/>
    <n v="5"/>
    <n v="0.3"/>
    <x v="6044"/>
  </r>
  <r>
    <x v="1"/>
    <s v="Office Supplies"/>
    <x v="5057"/>
    <n v="3"/>
    <n v="0"/>
    <x v="6045"/>
  </r>
  <r>
    <x v="3"/>
    <s v="Office Supplies"/>
    <x v="3079"/>
    <n v="6"/>
    <n v="0"/>
    <x v="3474"/>
  </r>
  <r>
    <x v="3"/>
    <s v="Furniture"/>
    <x v="3100"/>
    <n v="2"/>
    <n v="0"/>
    <x v="6046"/>
  </r>
  <r>
    <x v="1"/>
    <s v="Technology"/>
    <x v="5058"/>
    <n v="2"/>
    <n v="0.2"/>
    <x v="6047"/>
  </r>
  <r>
    <x v="0"/>
    <s v="Office Supplies"/>
    <x v="641"/>
    <n v="2"/>
    <n v="0"/>
    <x v="664"/>
  </r>
  <r>
    <x v="1"/>
    <s v="Office Supplies"/>
    <x v="5059"/>
    <n v="2"/>
    <n v="0.2"/>
    <x v="6048"/>
  </r>
  <r>
    <x v="0"/>
    <s v="Office Supplies"/>
    <x v="1571"/>
    <n v="3"/>
    <n v="0.2"/>
    <x v="6049"/>
  </r>
  <r>
    <x v="3"/>
    <s v="Technology"/>
    <x v="4662"/>
    <n v="4"/>
    <n v="0"/>
    <x v="6050"/>
  </r>
  <r>
    <x v="3"/>
    <s v="Furniture"/>
    <x v="5060"/>
    <n v="10"/>
    <n v="0.3"/>
    <x v="6051"/>
  </r>
  <r>
    <x v="0"/>
    <s v="Office Supplies"/>
    <x v="4212"/>
    <n v="2"/>
    <n v="0"/>
    <x v="4915"/>
  </r>
  <r>
    <x v="0"/>
    <s v="Office Supplies"/>
    <x v="5061"/>
    <n v="3"/>
    <n v="0"/>
    <x v="6052"/>
  </r>
  <r>
    <x v="2"/>
    <s v="Furniture"/>
    <x v="1032"/>
    <n v="3"/>
    <n v="0.6"/>
    <x v="6053"/>
  </r>
  <r>
    <x v="0"/>
    <s v="Office Supplies"/>
    <x v="790"/>
    <n v="2"/>
    <n v="0"/>
    <x v="828"/>
  </r>
  <r>
    <x v="0"/>
    <s v="Office Supplies"/>
    <x v="181"/>
    <n v="3"/>
    <n v="0"/>
    <x v="6054"/>
  </r>
  <r>
    <x v="2"/>
    <s v="Furniture"/>
    <x v="5062"/>
    <n v="5"/>
    <n v="0.3"/>
    <x v="6055"/>
  </r>
  <r>
    <x v="1"/>
    <s v="Furniture"/>
    <x v="5063"/>
    <n v="4"/>
    <n v="0"/>
    <x v="6056"/>
  </r>
  <r>
    <x v="2"/>
    <s v="Office Supplies"/>
    <x v="2106"/>
    <n v="5"/>
    <n v="0.2"/>
    <x v="516"/>
  </r>
  <r>
    <x v="3"/>
    <s v="Office Supplies"/>
    <x v="1459"/>
    <n v="2"/>
    <n v="0"/>
    <x v="4121"/>
  </r>
  <r>
    <x v="0"/>
    <s v="Office Supplies"/>
    <x v="573"/>
    <n v="2"/>
    <n v="0"/>
    <x v="587"/>
  </r>
  <r>
    <x v="1"/>
    <s v="Technology"/>
    <x v="1766"/>
    <n v="2"/>
    <n v="0"/>
    <x v="1905"/>
  </r>
  <r>
    <x v="3"/>
    <s v="Office Supplies"/>
    <x v="2152"/>
    <n v="2"/>
    <n v="0"/>
    <x v="2344"/>
  </r>
  <r>
    <x v="0"/>
    <s v="Office Supplies"/>
    <x v="1186"/>
    <n v="1"/>
    <n v="0"/>
    <x v="5036"/>
  </r>
  <r>
    <x v="0"/>
    <s v="Technology"/>
    <x v="3825"/>
    <n v="1"/>
    <n v="0"/>
    <x v="6057"/>
  </r>
  <r>
    <x v="0"/>
    <s v="Technology"/>
    <x v="1961"/>
    <n v="2"/>
    <n v="0.2"/>
    <x v="2125"/>
  </r>
  <r>
    <x v="0"/>
    <s v="Office Supplies"/>
    <x v="5064"/>
    <n v="6"/>
    <n v="0"/>
    <x v="6058"/>
  </r>
  <r>
    <x v="0"/>
    <s v="Technology"/>
    <x v="5065"/>
    <n v="3"/>
    <n v="0.2"/>
    <x v="6059"/>
  </r>
  <r>
    <x v="0"/>
    <s v="Furniture"/>
    <x v="360"/>
    <n v="6"/>
    <n v="0.7"/>
    <x v="6060"/>
  </r>
  <r>
    <x v="0"/>
    <s v="Furniture"/>
    <x v="5066"/>
    <n v="4"/>
    <n v="0"/>
    <x v="6061"/>
  </r>
  <r>
    <x v="3"/>
    <s v="Technology"/>
    <x v="664"/>
    <n v="2"/>
    <n v="0.2"/>
    <x v="689"/>
  </r>
  <r>
    <x v="2"/>
    <s v="Technology"/>
    <x v="2424"/>
    <n v="3"/>
    <n v="0"/>
    <x v="2677"/>
  </r>
  <r>
    <x v="1"/>
    <s v="Furniture"/>
    <x v="5067"/>
    <n v="1"/>
    <n v="0.2"/>
    <x v="6062"/>
  </r>
  <r>
    <x v="0"/>
    <s v="Office Supplies"/>
    <x v="5068"/>
    <n v="6"/>
    <n v="0.7"/>
    <x v="6063"/>
  </r>
  <r>
    <x v="3"/>
    <s v="Office Supplies"/>
    <x v="1131"/>
    <n v="3"/>
    <n v="0"/>
    <x v="1208"/>
  </r>
  <r>
    <x v="2"/>
    <s v="Office Supplies"/>
    <x v="34"/>
    <n v="6"/>
    <n v="0"/>
    <x v="6064"/>
  </r>
  <r>
    <x v="0"/>
    <s v="Office Supplies"/>
    <x v="4979"/>
    <n v="2"/>
    <n v="0.7"/>
    <x v="6065"/>
  </r>
  <r>
    <x v="3"/>
    <s v="Furniture"/>
    <x v="4205"/>
    <n v="4"/>
    <n v="0.2"/>
    <x v="6066"/>
  </r>
  <r>
    <x v="0"/>
    <s v="Office Supplies"/>
    <x v="1748"/>
    <n v="2"/>
    <n v="0.2"/>
    <x v="6067"/>
  </r>
  <r>
    <x v="3"/>
    <s v="Furniture"/>
    <x v="5069"/>
    <n v="1"/>
    <n v="0.1"/>
    <x v="6068"/>
  </r>
  <r>
    <x v="2"/>
    <s v="Office Supplies"/>
    <x v="380"/>
    <n v="4"/>
    <n v="0.2"/>
    <x v="2144"/>
  </r>
  <r>
    <x v="3"/>
    <s v="Technology"/>
    <x v="5070"/>
    <n v="3"/>
    <n v="0.4"/>
    <x v="6069"/>
  </r>
  <r>
    <x v="2"/>
    <s v="Office Supplies"/>
    <x v="5071"/>
    <n v="2"/>
    <n v="0"/>
    <x v="6070"/>
  </r>
  <r>
    <x v="3"/>
    <s v="Office Supplies"/>
    <x v="489"/>
    <n v="4"/>
    <n v="0.2"/>
    <x v="500"/>
  </r>
  <r>
    <x v="1"/>
    <s v="Office Supplies"/>
    <x v="5072"/>
    <n v="7"/>
    <n v="0.2"/>
    <x v="6071"/>
  </r>
  <r>
    <x v="2"/>
    <s v="Technology"/>
    <x v="3752"/>
    <n v="2"/>
    <n v="0.2"/>
    <x v="6072"/>
  </r>
  <r>
    <x v="3"/>
    <s v="Office Supplies"/>
    <x v="349"/>
    <n v="2"/>
    <n v="0"/>
    <x v="5963"/>
  </r>
  <r>
    <x v="0"/>
    <s v="Office Supplies"/>
    <x v="1748"/>
    <n v="2"/>
    <n v="0.2"/>
    <x v="1886"/>
  </r>
  <r>
    <x v="0"/>
    <s v="Office Supplies"/>
    <x v="3764"/>
    <n v="9"/>
    <n v="0"/>
    <x v="4341"/>
  </r>
  <r>
    <x v="0"/>
    <s v="Technology"/>
    <x v="5073"/>
    <n v="3"/>
    <n v="0.2"/>
    <x v="6073"/>
  </r>
  <r>
    <x v="2"/>
    <s v="Office Supplies"/>
    <x v="2183"/>
    <n v="3"/>
    <n v="0.2"/>
    <x v="5099"/>
  </r>
  <r>
    <x v="0"/>
    <s v="Office Supplies"/>
    <x v="4944"/>
    <n v="2"/>
    <n v="0"/>
    <x v="6074"/>
  </r>
  <r>
    <x v="0"/>
    <s v="Technology"/>
    <x v="1682"/>
    <n v="4"/>
    <n v="0"/>
    <x v="6075"/>
  </r>
  <r>
    <x v="3"/>
    <s v="Office Supplies"/>
    <x v="3659"/>
    <n v="8"/>
    <n v="0"/>
    <x v="6076"/>
  </r>
  <r>
    <x v="2"/>
    <s v="Office Supplies"/>
    <x v="5074"/>
    <n v="4"/>
    <n v="0.8"/>
    <x v="6077"/>
  </r>
  <r>
    <x v="0"/>
    <s v="Furniture"/>
    <x v="3391"/>
    <n v="2"/>
    <n v="0.2"/>
    <x v="5960"/>
  </r>
  <r>
    <x v="3"/>
    <s v="Office Supplies"/>
    <x v="2110"/>
    <n v="4"/>
    <n v="0"/>
    <x v="6078"/>
  </r>
  <r>
    <x v="2"/>
    <s v="Office Supplies"/>
    <x v="3137"/>
    <n v="3"/>
    <n v="0.8"/>
    <x v="3543"/>
  </r>
  <r>
    <x v="1"/>
    <s v="Office Supplies"/>
    <x v="97"/>
    <n v="2"/>
    <n v="0"/>
    <x v="5792"/>
  </r>
  <r>
    <x v="1"/>
    <s v="Office Supplies"/>
    <x v="5075"/>
    <n v="2"/>
    <n v="0.7"/>
    <x v="6079"/>
  </r>
  <r>
    <x v="0"/>
    <s v="Office Supplies"/>
    <x v="2146"/>
    <n v="2"/>
    <n v="0"/>
    <x v="6080"/>
  </r>
  <r>
    <x v="1"/>
    <s v="Furniture"/>
    <x v="5076"/>
    <n v="7"/>
    <n v="0.45"/>
    <x v="6081"/>
  </r>
  <r>
    <x v="0"/>
    <s v="Office Supplies"/>
    <x v="452"/>
    <n v="3"/>
    <n v="0"/>
    <x v="459"/>
  </r>
  <r>
    <x v="0"/>
    <s v="Office Supplies"/>
    <x v="266"/>
    <n v="2"/>
    <n v="0"/>
    <x v="271"/>
  </r>
  <r>
    <x v="2"/>
    <s v="Technology"/>
    <x v="3434"/>
    <n v="7"/>
    <n v="0.2"/>
    <x v="3917"/>
  </r>
  <r>
    <x v="1"/>
    <s v="Office Supplies"/>
    <x v="5077"/>
    <n v="2"/>
    <n v="0.7"/>
    <x v="6082"/>
  </r>
  <r>
    <x v="2"/>
    <s v="Office Supplies"/>
    <x v="4361"/>
    <n v="3"/>
    <n v="0"/>
    <x v="5124"/>
  </r>
  <r>
    <x v="3"/>
    <s v="Office Supplies"/>
    <x v="4307"/>
    <n v="2"/>
    <n v="0"/>
    <x v="6083"/>
  </r>
  <r>
    <x v="0"/>
    <s v="Office Supplies"/>
    <x v="1794"/>
    <n v="2"/>
    <n v="0.2"/>
    <x v="6084"/>
  </r>
  <r>
    <x v="3"/>
    <s v="Office Supplies"/>
    <x v="479"/>
    <n v="3"/>
    <n v="0"/>
    <x v="488"/>
  </r>
  <r>
    <x v="1"/>
    <s v="Office Supplies"/>
    <x v="492"/>
    <n v="5"/>
    <n v="0"/>
    <x v="2131"/>
  </r>
  <r>
    <x v="2"/>
    <s v="Office Supplies"/>
    <x v="1444"/>
    <n v="2"/>
    <n v="0"/>
    <x v="6085"/>
  </r>
  <r>
    <x v="3"/>
    <s v="Office Supplies"/>
    <x v="4021"/>
    <n v="7"/>
    <n v="0"/>
    <x v="6086"/>
  </r>
  <r>
    <x v="3"/>
    <s v="Furniture"/>
    <x v="3884"/>
    <n v="2"/>
    <n v="0"/>
    <x v="6087"/>
  </r>
  <r>
    <x v="3"/>
    <s v="Furniture"/>
    <x v="4401"/>
    <n v="3"/>
    <n v="0"/>
    <x v="5672"/>
  </r>
  <r>
    <x v="0"/>
    <s v="Technology"/>
    <x v="2222"/>
    <n v="1"/>
    <n v="0.2"/>
    <x v="6088"/>
  </r>
  <r>
    <x v="3"/>
    <s v="Office Supplies"/>
    <x v="1618"/>
    <n v="5"/>
    <n v="0"/>
    <x v="1745"/>
  </r>
  <r>
    <x v="3"/>
    <s v="Office Supplies"/>
    <x v="494"/>
    <n v="3"/>
    <n v="0"/>
    <x v="1458"/>
  </r>
  <r>
    <x v="0"/>
    <s v="Office Supplies"/>
    <x v="5078"/>
    <n v="2"/>
    <n v="0"/>
    <x v="6089"/>
  </r>
  <r>
    <x v="2"/>
    <s v="Office Supplies"/>
    <x v="1422"/>
    <n v="3"/>
    <n v="0.2"/>
    <x v="6090"/>
  </r>
  <r>
    <x v="0"/>
    <s v="Furniture"/>
    <x v="5079"/>
    <n v="8"/>
    <n v="0.2"/>
    <x v="6091"/>
  </r>
  <r>
    <x v="1"/>
    <s v="Office Supplies"/>
    <x v="5080"/>
    <n v="3"/>
    <n v="0"/>
    <x v="6092"/>
  </r>
  <r>
    <x v="0"/>
    <s v="Office Supplies"/>
    <x v="2732"/>
    <n v="3"/>
    <n v="0"/>
    <x v="3044"/>
  </r>
  <r>
    <x v="1"/>
    <s v="Office Supplies"/>
    <x v="5081"/>
    <n v="3"/>
    <n v="0.2"/>
    <x v="6093"/>
  </r>
  <r>
    <x v="0"/>
    <s v="Office Supplies"/>
    <x v="1025"/>
    <n v="1"/>
    <n v="0"/>
    <x v="1087"/>
  </r>
  <r>
    <x v="0"/>
    <s v="Office Supplies"/>
    <x v="115"/>
    <n v="2"/>
    <n v="0"/>
    <x v="115"/>
  </r>
  <r>
    <x v="3"/>
    <s v="Office Supplies"/>
    <x v="2246"/>
    <n v="4"/>
    <n v="0"/>
    <x v="2464"/>
  </r>
  <r>
    <x v="2"/>
    <s v="Office Supplies"/>
    <x v="5082"/>
    <n v="4"/>
    <n v="0.8"/>
    <x v="6094"/>
  </r>
  <r>
    <x v="2"/>
    <s v="Office Supplies"/>
    <x v="5083"/>
    <n v="10"/>
    <n v="0.8"/>
    <x v="6095"/>
  </r>
  <r>
    <x v="0"/>
    <s v="Office Supplies"/>
    <x v="5084"/>
    <n v="3"/>
    <n v="0"/>
    <x v="6096"/>
  </r>
  <r>
    <x v="0"/>
    <s v="Technology"/>
    <x v="2070"/>
    <n v="2"/>
    <n v="0.2"/>
    <x v="6097"/>
  </r>
  <r>
    <x v="1"/>
    <s v="Office Supplies"/>
    <x v="5085"/>
    <n v="2"/>
    <n v="0.7"/>
    <x v="6098"/>
  </r>
  <r>
    <x v="2"/>
    <s v="Office Supplies"/>
    <x v="536"/>
    <n v="2"/>
    <n v="0"/>
    <x v="6099"/>
  </r>
  <r>
    <x v="2"/>
    <s v="Furniture"/>
    <x v="5086"/>
    <n v="3"/>
    <n v="0.3"/>
    <x v="6100"/>
  </r>
  <r>
    <x v="2"/>
    <s v="Office Supplies"/>
    <x v="199"/>
    <n v="2"/>
    <n v="0.2"/>
    <x v="1772"/>
  </r>
  <r>
    <x v="0"/>
    <s v="Technology"/>
    <x v="5087"/>
    <n v="1"/>
    <n v="0.2"/>
    <x v="6101"/>
  </r>
  <r>
    <x v="3"/>
    <s v="Office Supplies"/>
    <x v="1795"/>
    <n v="6"/>
    <n v="0.2"/>
    <x v="6102"/>
  </r>
  <r>
    <x v="1"/>
    <s v="Furniture"/>
    <x v="5088"/>
    <n v="6"/>
    <n v="0"/>
    <x v="6103"/>
  </r>
  <r>
    <x v="2"/>
    <s v="Office Supplies"/>
    <x v="5089"/>
    <n v="5"/>
    <n v="0.2"/>
    <x v="6104"/>
  </r>
  <r>
    <x v="1"/>
    <s v="Technology"/>
    <x v="5090"/>
    <n v="3"/>
    <n v="0"/>
    <x v="6105"/>
  </r>
  <r>
    <x v="2"/>
    <s v="Office Supplies"/>
    <x v="2760"/>
    <n v="5"/>
    <n v="0.8"/>
    <x v="3076"/>
  </r>
  <r>
    <x v="0"/>
    <s v="Office Supplies"/>
    <x v="1282"/>
    <n v="12"/>
    <n v="0.2"/>
    <x v="6106"/>
  </r>
  <r>
    <x v="3"/>
    <s v="Technology"/>
    <x v="5091"/>
    <n v="4"/>
    <n v="0.2"/>
    <x v="2238"/>
  </r>
  <r>
    <x v="3"/>
    <s v="Technology"/>
    <x v="4117"/>
    <n v="7"/>
    <n v="0"/>
    <x v="6107"/>
  </r>
  <r>
    <x v="3"/>
    <s v="Furniture"/>
    <x v="5092"/>
    <n v="5"/>
    <n v="0.2"/>
    <x v="6108"/>
  </r>
  <r>
    <x v="3"/>
    <s v="Furniture"/>
    <x v="4737"/>
    <n v="3"/>
    <n v="0"/>
    <x v="6109"/>
  </r>
  <r>
    <x v="3"/>
    <s v="Furniture"/>
    <x v="5093"/>
    <n v="3"/>
    <n v="0"/>
    <x v="6110"/>
  </r>
  <r>
    <x v="1"/>
    <s v="Furniture"/>
    <x v="5094"/>
    <n v="2"/>
    <n v="0.2"/>
    <x v="6111"/>
  </r>
  <r>
    <x v="3"/>
    <s v="Office Supplies"/>
    <x v="5095"/>
    <n v="3"/>
    <n v="0.2"/>
    <x v="6112"/>
  </r>
  <r>
    <x v="1"/>
    <s v="Technology"/>
    <x v="5096"/>
    <n v="3"/>
    <n v="0"/>
    <x v="6113"/>
  </r>
  <r>
    <x v="0"/>
    <s v="Office Supplies"/>
    <x v="5097"/>
    <n v="3"/>
    <n v="0"/>
    <x v="6114"/>
  </r>
  <r>
    <x v="2"/>
    <s v="Technology"/>
    <x v="5098"/>
    <n v="4"/>
    <n v="0.2"/>
    <x v="6115"/>
  </r>
  <r>
    <x v="0"/>
    <s v="Furniture"/>
    <x v="1910"/>
    <n v="1"/>
    <n v="0"/>
    <x v="5230"/>
  </r>
  <r>
    <x v="2"/>
    <s v="Office Supplies"/>
    <x v="5099"/>
    <n v="2"/>
    <n v="0.8"/>
    <x v="6116"/>
  </r>
  <r>
    <x v="0"/>
    <s v="Office Supplies"/>
    <x v="5100"/>
    <n v="5"/>
    <n v="0"/>
    <x v="6117"/>
  </r>
  <r>
    <x v="0"/>
    <s v="Office Supplies"/>
    <x v="88"/>
    <n v="5"/>
    <n v="0.2"/>
    <x v="6118"/>
  </r>
  <r>
    <x v="0"/>
    <s v="Technology"/>
    <x v="3198"/>
    <n v="2"/>
    <n v="0.2"/>
    <x v="4089"/>
  </r>
  <r>
    <x v="0"/>
    <s v="Office Supplies"/>
    <x v="1744"/>
    <n v="2"/>
    <n v="0"/>
    <x v="6119"/>
  </r>
  <r>
    <x v="2"/>
    <s v="Furniture"/>
    <x v="5101"/>
    <n v="4"/>
    <n v="0.3"/>
    <x v="6120"/>
  </r>
  <r>
    <x v="3"/>
    <s v="Technology"/>
    <x v="5102"/>
    <n v="7"/>
    <n v="0.4"/>
    <x v="6121"/>
  </r>
  <r>
    <x v="2"/>
    <s v="Office Supplies"/>
    <x v="678"/>
    <n v="1"/>
    <n v="0"/>
    <x v="705"/>
  </r>
  <r>
    <x v="0"/>
    <s v="Office Supplies"/>
    <x v="479"/>
    <n v="3"/>
    <n v="0"/>
    <x v="488"/>
  </r>
  <r>
    <x v="3"/>
    <s v="Furniture"/>
    <x v="5103"/>
    <n v="4"/>
    <n v="0.3"/>
    <x v="6122"/>
  </r>
  <r>
    <x v="3"/>
    <s v="Furniture"/>
    <x v="5104"/>
    <n v="6"/>
    <n v="0.1"/>
    <x v="6123"/>
  </r>
  <r>
    <x v="0"/>
    <s v="Furniture"/>
    <x v="5105"/>
    <n v="8"/>
    <n v="0"/>
    <x v="6124"/>
  </r>
  <r>
    <x v="2"/>
    <s v="Technology"/>
    <x v="5106"/>
    <n v="6"/>
    <n v="0.2"/>
    <x v="6125"/>
  </r>
  <r>
    <x v="2"/>
    <s v="Technology"/>
    <x v="3433"/>
    <n v="2"/>
    <n v="0.2"/>
    <x v="3915"/>
  </r>
  <r>
    <x v="0"/>
    <s v="Office Supplies"/>
    <x v="5107"/>
    <n v="3"/>
    <n v="0"/>
    <x v="6126"/>
  </r>
  <r>
    <x v="1"/>
    <s v="Furniture"/>
    <x v="5108"/>
    <n v="8"/>
    <n v="0.2"/>
    <x v="6127"/>
  </r>
  <r>
    <x v="0"/>
    <s v="Office Supplies"/>
    <x v="2281"/>
    <n v="2"/>
    <n v="0"/>
    <x v="1168"/>
  </r>
  <r>
    <x v="2"/>
    <s v="Furniture"/>
    <x v="5109"/>
    <n v="2"/>
    <n v="0.6"/>
    <x v="6128"/>
  </r>
  <r>
    <x v="2"/>
    <s v="Office Supplies"/>
    <x v="2388"/>
    <n v="5"/>
    <n v="0"/>
    <x v="5977"/>
  </r>
  <r>
    <x v="3"/>
    <s v="Office Supplies"/>
    <x v="511"/>
    <n v="6"/>
    <n v="0"/>
    <x v="6129"/>
  </r>
  <r>
    <x v="0"/>
    <s v="Office Supplies"/>
    <x v="3414"/>
    <n v="1"/>
    <n v="0.2"/>
    <x v="3895"/>
  </r>
  <r>
    <x v="3"/>
    <s v="Office Supplies"/>
    <x v="5110"/>
    <n v="5"/>
    <n v="0"/>
    <x v="6130"/>
  </r>
  <r>
    <x v="2"/>
    <s v="Office Supplies"/>
    <x v="5111"/>
    <n v="4"/>
    <n v="0.8"/>
    <x v="6131"/>
  </r>
  <r>
    <x v="0"/>
    <s v="Furniture"/>
    <x v="2488"/>
    <n v="2"/>
    <n v="0"/>
    <x v="6132"/>
  </r>
  <r>
    <x v="0"/>
    <s v="Furniture"/>
    <x v="1671"/>
    <n v="5"/>
    <n v="0"/>
    <x v="6133"/>
  </r>
  <r>
    <x v="0"/>
    <s v="Office Supplies"/>
    <x v="4395"/>
    <n v="8"/>
    <n v="0"/>
    <x v="5165"/>
  </r>
  <r>
    <x v="0"/>
    <s v="Technology"/>
    <x v="5112"/>
    <n v="2"/>
    <n v="0.2"/>
    <x v="6134"/>
  </r>
  <r>
    <x v="3"/>
    <s v="Technology"/>
    <x v="5113"/>
    <n v="3"/>
    <n v="0.2"/>
    <x v="6135"/>
  </r>
  <r>
    <x v="2"/>
    <s v="Furniture"/>
    <x v="5114"/>
    <n v="2"/>
    <n v="0.3"/>
    <x v="6136"/>
  </r>
  <r>
    <x v="2"/>
    <s v="Technology"/>
    <x v="4410"/>
    <n v="2"/>
    <n v="0.2"/>
    <x v="5188"/>
  </r>
  <r>
    <x v="1"/>
    <s v="Office Supplies"/>
    <x v="5115"/>
    <n v="5"/>
    <n v="0"/>
    <x v="6137"/>
  </r>
  <r>
    <x v="3"/>
    <s v="Office Supplies"/>
    <x v="5116"/>
    <n v="7"/>
    <n v="0.2"/>
    <x v="6138"/>
  </r>
  <r>
    <x v="1"/>
    <s v="Office Supplies"/>
    <x v="4401"/>
    <n v="3"/>
    <n v="0"/>
    <x v="5178"/>
  </r>
  <r>
    <x v="0"/>
    <s v="Furniture"/>
    <x v="5117"/>
    <n v="7"/>
    <n v="0"/>
    <x v="6139"/>
  </r>
  <r>
    <x v="0"/>
    <s v="Technology"/>
    <x v="5118"/>
    <n v="1"/>
    <n v="0.2"/>
    <x v="6140"/>
  </r>
  <r>
    <x v="3"/>
    <s v="Furniture"/>
    <x v="2730"/>
    <n v="2"/>
    <n v="0"/>
    <x v="4090"/>
  </r>
  <r>
    <x v="0"/>
    <s v="Office Supplies"/>
    <x v="3920"/>
    <n v="5"/>
    <n v="0"/>
    <x v="4542"/>
  </r>
  <r>
    <x v="0"/>
    <s v="Furniture"/>
    <x v="5119"/>
    <n v="5"/>
    <n v="0.2"/>
    <x v="6141"/>
  </r>
  <r>
    <x v="2"/>
    <s v="Furniture"/>
    <x v="1662"/>
    <n v="3"/>
    <n v="0.3"/>
    <x v="1792"/>
  </r>
  <r>
    <x v="3"/>
    <s v="Office Supplies"/>
    <x v="1236"/>
    <n v="5"/>
    <n v="0.2"/>
    <x v="1323"/>
  </r>
  <r>
    <x v="3"/>
    <s v="Technology"/>
    <x v="225"/>
    <n v="3"/>
    <n v="0.2"/>
    <x v="6142"/>
  </r>
  <r>
    <x v="2"/>
    <s v="Furniture"/>
    <x v="2632"/>
    <n v="3"/>
    <n v="0.6"/>
    <x v="6143"/>
  </r>
  <r>
    <x v="0"/>
    <s v="Office Supplies"/>
    <x v="5120"/>
    <n v="4"/>
    <n v="0.2"/>
    <x v="6144"/>
  </r>
  <r>
    <x v="1"/>
    <s v="Office Supplies"/>
    <x v="4384"/>
    <n v="5"/>
    <n v="0.2"/>
    <x v="5152"/>
  </r>
  <r>
    <x v="1"/>
    <s v="Office Supplies"/>
    <x v="5121"/>
    <n v="9"/>
    <n v="0.2"/>
    <x v="6145"/>
  </r>
  <r>
    <x v="0"/>
    <s v="Technology"/>
    <x v="5122"/>
    <n v="5"/>
    <n v="0.2"/>
    <x v="6146"/>
  </r>
  <r>
    <x v="1"/>
    <s v="Technology"/>
    <x v="440"/>
    <n v="2"/>
    <n v="0.2"/>
    <x v="447"/>
  </r>
  <r>
    <x v="0"/>
    <s v="Office Supplies"/>
    <x v="5123"/>
    <n v="5"/>
    <n v="0.2"/>
    <x v="5569"/>
  </r>
  <r>
    <x v="3"/>
    <s v="Office Supplies"/>
    <x v="5124"/>
    <n v="9"/>
    <n v="0"/>
    <x v="6147"/>
  </r>
  <r>
    <x v="1"/>
    <s v="Technology"/>
    <x v="388"/>
    <n v="5"/>
    <n v="0.2"/>
    <x v="6148"/>
  </r>
  <r>
    <x v="3"/>
    <s v="Technology"/>
    <x v="5125"/>
    <n v="2"/>
    <n v="0.4"/>
    <x v="6149"/>
  </r>
  <r>
    <x v="3"/>
    <s v="Furniture"/>
    <x v="5126"/>
    <n v="2"/>
    <n v="0.2"/>
    <x v="6150"/>
  </r>
  <r>
    <x v="0"/>
    <s v="Office Supplies"/>
    <x v="5127"/>
    <n v="1"/>
    <n v="0"/>
    <x v="6151"/>
  </r>
  <r>
    <x v="3"/>
    <s v="Office Supplies"/>
    <x v="4016"/>
    <n v="3"/>
    <n v="0"/>
    <x v="4665"/>
  </r>
  <r>
    <x v="2"/>
    <s v="Office Supplies"/>
    <x v="4966"/>
    <n v="1"/>
    <n v="0.2"/>
    <x v="6152"/>
  </r>
  <r>
    <x v="0"/>
    <s v="Office Supplies"/>
    <x v="4048"/>
    <n v="4"/>
    <n v="0"/>
    <x v="6153"/>
  </r>
  <r>
    <x v="3"/>
    <s v="Office Supplies"/>
    <x v="4137"/>
    <n v="3"/>
    <n v="0"/>
    <x v="4823"/>
  </r>
  <r>
    <x v="3"/>
    <s v="Furniture"/>
    <x v="5128"/>
    <n v="2"/>
    <n v="0.2"/>
    <x v="6154"/>
  </r>
  <r>
    <x v="1"/>
    <s v="Technology"/>
    <x v="3198"/>
    <n v="2"/>
    <n v="0.2"/>
    <x v="4089"/>
  </r>
  <r>
    <x v="3"/>
    <s v="Office Supplies"/>
    <x v="29"/>
    <n v="2"/>
    <n v="0"/>
    <x v="6155"/>
  </r>
  <r>
    <x v="3"/>
    <s v="Furniture"/>
    <x v="5129"/>
    <n v="7"/>
    <n v="0.3"/>
    <x v="6156"/>
  </r>
  <r>
    <x v="0"/>
    <s v="Office Supplies"/>
    <x v="5130"/>
    <n v="2"/>
    <n v="0.2"/>
    <x v="6157"/>
  </r>
  <r>
    <x v="3"/>
    <s v="Office Supplies"/>
    <x v="5131"/>
    <n v="2"/>
    <n v="0.7"/>
    <x v="6158"/>
  </r>
  <r>
    <x v="0"/>
    <s v="Furniture"/>
    <x v="163"/>
    <n v="5"/>
    <n v="0.2"/>
    <x v="2394"/>
  </r>
  <r>
    <x v="2"/>
    <s v="Furniture"/>
    <x v="5132"/>
    <n v="7"/>
    <n v="0"/>
    <x v="6159"/>
  </r>
  <r>
    <x v="2"/>
    <s v="Furniture"/>
    <x v="5133"/>
    <n v="6"/>
    <n v="0.3"/>
    <x v="6160"/>
  </r>
  <r>
    <x v="0"/>
    <s v="Office Supplies"/>
    <x v="3499"/>
    <n v="3"/>
    <n v="0"/>
    <x v="4000"/>
  </r>
  <r>
    <x v="0"/>
    <s v="Office Supplies"/>
    <x v="479"/>
    <n v="3"/>
    <n v="0"/>
    <x v="488"/>
  </r>
  <r>
    <x v="2"/>
    <s v="Office Supplies"/>
    <x v="479"/>
    <n v="3"/>
    <n v="0"/>
    <x v="488"/>
  </r>
  <r>
    <x v="0"/>
    <s v="Office Supplies"/>
    <x v="4119"/>
    <n v="6"/>
    <n v="0"/>
    <x v="6161"/>
  </r>
  <r>
    <x v="1"/>
    <s v="Furniture"/>
    <x v="5134"/>
    <n v="5"/>
    <n v="0.2"/>
    <x v="6162"/>
  </r>
  <r>
    <x v="3"/>
    <s v="Office Supplies"/>
    <x v="5135"/>
    <n v="3"/>
    <n v="0.2"/>
    <x v="6163"/>
  </r>
  <r>
    <x v="3"/>
    <s v="Office Supplies"/>
    <x v="5136"/>
    <n v="2"/>
    <n v="0.7"/>
    <x v="6164"/>
  </r>
  <r>
    <x v="2"/>
    <s v="Technology"/>
    <x v="5137"/>
    <n v="5"/>
    <n v="0.2"/>
    <x v="6165"/>
  </r>
  <r>
    <x v="1"/>
    <s v="Technology"/>
    <x v="5137"/>
    <n v="5"/>
    <n v="0.2"/>
    <x v="6165"/>
  </r>
  <r>
    <x v="0"/>
    <s v="Office Supplies"/>
    <x v="5138"/>
    <n v="1"/>
    <n v="0.2"/>
    <x v="6166"/>
  </r>
  <r>
    <x v="3"/>
    <s v="Technology"/>
    <x v="5139"/>
    <n v="9"/>
    <n v="0"/>
    <x v="6167"/>
  </r>
  <r>
    <x v="0"/>
    <s v="Office Supplies"/>
    <x v="5140"/>
    <n v="3"/>
    <n v="0.2"/>
    <x v="6168"/>
  </r>
  <r>
    <x v="1"/>
    <s v="Office Supplies"/>
    <x v="1248"/>
    <n v="7"/>
    <n v="0"/>
    <x v="6169"/>
  </r>
  <r>
    <x v="1"/>
    <s v="Furniture"/>
    <x v="4411"/>
    <n v="2"/>
    <n v="0.2"/>
    <x v="6170"/>
  </r>
  <r>
    <x v="2"/>
    <s v="Office Supplies"/>
    <x v="214"/>
    <n v="3"/>
    <n v="0.2"/>
    <x v="6171"/>
  </r>
  <r>
    <x v="2"/>
    <s v="Technology"/>
    <x v="5141"/>
    <n v="7"/>
    <n v="0.2"/>
    <x v="6172"/>
  </r>
  <r>
    <x v="1"/>
    <s v="Office Supplies"/>
    <x v="4440"/>
    <n v="7"/>
    <n v="0.2"/>
    <x v="5231"/>
  </r>
  <r>
    <x v="3"/>
    <s v="Office Supplies"/>
    <x v="3458"/>
    <n v="1"/>
    <n v="0.2"/>
    <x v="3951"/>
  </r>
  <r>
    <x v="2"/>
    <s v="Office Supplies"/>
    <x v="3743"/>
    <n v="5"/>
    <n v="0.2"/>
    <x v="6173"/>
  </r>
  <r>
    <x v="2"/>
    <s v="Office Supplies"/>
    <x v="1129"/>
    <n v="3"/>
    <n v="0.2"/>
    <x v="2434"/>
  </r>
  <r>
    <x v="0"/>
    <s v="Furniture"/>
    <x v="5142"/>
    <n v="12"/>
    <n v="0.2"/>
    <x v="6174"/>
  </r>
  <r>
    <x v="0"/>
    <s v="Office Supplies"/>
    <x v="844"/>
    <n v="2"/>
    <n v="0.2"/>
    <x v="1559"/>
  </r>
  <r>
    <x v="2"/>
    <s v="Office Supplies"/>
    <x v="3672"/>
    <n v="1"/>
    <n v="0"/>
    <x v="4218"/>
  </r>
  <r>
    <x v="3"/>
    <s v="Furniture"/>
    <x v="1125"/>
    <n v="6"/>
    <n v="0.2"/>
    <x v="6175"/>
  </r>
  <r>
    <x v="2"/>
    <s v="Technology"/>
    <x v="2965"/>
    <n v="3"/>
    <n v="0"/>
    <x v="6176"/>
  </r>
  <r>
    <x v="3"/>
    <s v="Furniture"/>
    <x v="5143"/>
    <n v="4"/>
    <n v="0.2"/>
    <x v="6177"/>
  </r>
  <r>
    <x v="2"/>
    <s v="Office Supplies"/>
    <x v="77"/>
    <n v="3"/>
    <n v="0.2"/>
    <x v="77"/>
  </r>
  <r>
    <x v="2"/>
    <s v="Office Supplies"/>
    <x v="5144"/>
    <n v="2"/>
    <n v="0.8"/>
    <x v="6178"/>
  </r>
  <r>
    <x v="0"/>
    <s v="Office Supplies"/>
    <x v="936"/>
    <n v="3"/>
    <n v="0"/>
    <x v="989"/>
  </r>
  <r>
    <x v="0"/>
    <s v="Technology"/>
    <x v="3397"/>
    <n v="3"/>
    <n v="0"/>
    <x v="3875"/>
  </r>
  <r>
    <x v="0"/>
    <s v="Office Supplies"/>
    <x v="5145"/>
    <n v="3"/>
    <n v="0.7"/>
    <x v="6179"/>
  </r>
  <r>
    <x v="3"/>
    <s v="Office Supplies"/>
    <x v="1040"/>
    <n v="5"/>
    <n v="0"/>
    <x v="1106"/>
  </r>
  <r>
    <x v="3"/>
    <s v="Office Supplies"/>
    <x v="4127"/>
    <n v="5"/>
    <n v="0"/>
    <x v="4811"/>
  </r>
  <r>
    <x v="0"/>
    <s v="Furniture"/>
    <x v="5146"/>
    <n v="3"/>
    <n v="0"/>
    <x v="6180"/>
  </r>
  <r>
    <x v="0"/>
    <s v="Technology"/>
    <x v="4377"/>
    <n v="1"/>
    <n v="0.2"/>
    <x v="5142"/>
  </r>
  <r>
    <x v="3"/>
    <s v="Office Supplies"/>
    <x v="5147"/>
    <n v="7"/>
    <n v="0.2"/>
    <x v="6181"/>
  </r>
  <r>
    <x v="0"/>
    <s v="Furniture"/>
    <x v="5148"/>
    <n v="2"/>
    <n v="0"/>
    <x v="6182"/>
  </r>
  <r>
    <x v="1"/>
    <s v="Office Supplies"/>
    <x v="455"/>
    <n v="3"/>
    <n v="0.2"/>
    <x v="3402"/>
  </r>
  <r>
    <x v="2"/>
    <s v="Office Supplies"/>
    <x v="5149"/>
    <n v="7"/>
    <n v="0.2"/>
    <x v="6183"/>
  </r>
  <r>
    <x v="1"/>
    <s v="Technology"/>
    <x v="5150"/>
    <n v="8"/>
    <n v="0.2"/>
    <x v="6184"/>
  </r>
  <r>
    <x v="0"/>
    <s v="Technology"/>
    <x v="895"/>
    <n v="2"/>
    <n v="0"/>
    <x v="6185"/>
  </r>
  <r>
    <x v="3"/>
    <s v="Furniture"/>
    <x v="5151"/>
    <n v="4"/>
    <n v="0"/>
    <x v="6186"/>
  </r>
  <r>
    <x v="0"/>
    <s v="Technology"/>
    <x v="5152"/>
    <n v="4"/>
    <n v="0.2"/>
    <x v="6187"/>
  </r>
  <r>
    <x v="3"/>
    <s v="Office Supplies"/>
    <x v="85"/>
    <n v="9"/>
    <n v="0"/>
    <x v="6188"/>
  </r>
  <r>
    <x v="3"/>
    <s v="Furniture"/>
    <x v="4758"/>
    <n v="4"/>
    <n v="0.2"/>
    <x v="6189"/>
  </r>
  <r>
    <x v="2"/>
    <s v="Technology"/>
    <x v="5153"/>
    <n v="3"/>
    <n v="0"/>
    <x v="6190"/>
  </r>
  <r>
    <x v="3"/>
    <s v="Office Supplies"/>
    <x v="5154"/>
    <n v="1"/>
    <n v="0"/>
    <x v="6191"/>
  </r>
  <r>
    <x v="0"/>
    <s v="Office Supplies"/>
    <x v="3630"/>
    <n v="3"/>
    <n v="0"/>
    <x v="4164"/>
  </r>
  <r>
    <x v="2"/>
    <s v="Office Supplies"/>
    <x v="5155"/>
    <n v="2"/>
    <n v="0"/>
    <x v="6192"/>
  </r>
  <r>
    <x v="1"/>
    <s v="Technology"/>
    <x v="5156"/>
    <n v="4"/>
    <n v="0.2"/>
    <x v="6193"/>
  </r>
  <r>
    <x v="2"/>
    <s v="Furniture"/>
    <x v="5157"/>
    <n v="3"/>
    <n v="0.5"/>
    <x v="6194"/>
  </r>
  <r>
    <x v="3"/>
    <s v="Office Supplies"/>
    <x v="5158"/>
    <n v="6"/>
    <n v="0"/>
    <x v="6195"/>
  </r>
  <r>
    <x v="0"/>
    <s v="Office Supplies"/>
    <x v="5159"/>
    <n v="8"/>
    <n v="0"/>
    <x v="6196"/>
  </r>
  <r>
    <x v="1"/>
    <s v="Furniture"/>
    <x v="5160"/>
    <n v="5"/>
    <n v="0"/>
    <x v="6197"/>
  </r>
  <r>
    <x v="2"/>
    <s v="Office Supplies"/>
    <x v="5161"/>
    <n v="8"/>
    <n v="0.2"/>
    <x v="6198"/>
  </r>
  <r>
    <x v="0"/>
    <s v="Furniture"/>
    <x v="5162"/>
    <n v="7"/>
    <n v="0.15"/>
    <x v="6199"/>
  </r>
  <r>
    <x v="1"/>
    <s v="Furniture"/>
    <x v="5163"/>
    <n v="10"/>
    <n v="0.4"/>
    <x v="6200"/>
  </r>
  <r>
    <x v="0"/>
    <s v="Technology"/>
    <x v="2651"/>
    <n v="5"/>
    <n v="0"/>
    <x v="6201"/>
  </r>
  <r>
    <x v="1"/>
    <s v="Office Supplies"/>
    <x v="3734"/>
    <n v="4"/>
    <n v="0.2"/>
    <x v="4298"/>
  </r>
  <r>
    <x v="0"/>
    <s v="Office Supplies"/>
    <x v="5164"/>
    <n v="2"/>
    <n v="0.2"/>
    <x v="6202"/>
  </r>
  <r>
    <x v="1"/>
    <s v="Office Supplies"/>
    <x v="5165"/>
    <n v="5"/>
    <n v="0.2"/>
    <x v="6203"/>
  </r>
  <r>
    <x v="2"/>
    <s v="Office Supplies"/>
    <x v="939"/>
    <n v="1"/>
    <n v="0.2"/>
    <x v="992"/>
  </r>
  <r>
    <x v="2"/>
    <s v="Office Supplies"/>
    <x v="5081"/>
    <n v="3"/>
    <n v="0.2"/>
    <x v="6093"/>
  </r>
  <r>
    <x v="0"/>
    <s v="Office Supplies"/>
    <x v="2524"/>
    <n v="6"/>
    <n v="0.2"/>
    <x v="6204"/>
  </r>
  <r>
    <x v="0"/>
    <s v="Office Supplies"/>
    <x v="5166"/>
    <n v="7"/>
    <n v="0.2"/>
    <x v="6205"/>
  </r>
  <r>
    <x v="3"/>
    <s v="Technology"/>
    <x v="5167"/>
    <n v="2"/>
    <n v="0.7"/>
    <x v="6206"/>
  </r>
  <r>
    <x v="2"/>
    <s v="Furniture"/>
    <x v="3873"/>
    <n v="2"/>
    <n v="0"/>
    <x v="6207"/>
  </r>
  <r>
    <x v="0"/>
    <s v="Office Supplies"/>
    <x v="5168"/>
    <n v="1"/>
    <n v="0.2"/>
    <x v="2777"/>
  </r>
  <r>
    <x v="0"/>
    <s v="Technology"/>
    <x v="5169"/>
    <n v="3"/>
    <n v="0.2"/>
    <x v="6208"/>
  </r>
  <r>
    <x v="0"/>
    <s v="Furniture"/>
    <x v="2727"/>
    <n v="5"/>
    <n v="0.2"/>
    <x v="6209"/>
  </r>
  <r>
    <x v="0"/>
    <s v="Office Supplies"/>
    <x v="5170"/>
    <n v="4"/>
    <n v="0"/>
    <x v="6210"/>
  </r>
  <r>
    <x v="2"/>
    <s v="Furniture"/>
    <x v="5171"/>
    <n v="2"/>
    <n v="0.3"/>
    <x v="6211"/>
  </r>
  <r>
    <x v="0"/>
    <s v="Office Supplies"/>
    <x v="5172"/>
    <n v="6"/>
    <n v="0"/>
    <x v="6212"/>
  </r>
  <r>
    <x v="2"/>
    <s v="Office Supplies"/>
    <x v="576"/>
    <n v="3"/>
    <n v="0"/>
    <x v="5782"/>
  </r>
  <r>
    <x v="0"/>
    <s v="Office Supplies"/>
    <x v="937"/>
    <n v="3"/>
    <n v="0"/>
    <x v="990"/>
  </r>
  <r>
    <x v="0"/>
    <s v="Technology"/>
    <x v="5173"/>
    <n v="8"/>
    <n v="0"/>
    <x v="6213"/>
  </r>
  <r>
    <x v="2"/>
    <s v="Office Supplies"/>
    <x v="826"/>
    <n v="3"/>
    <n v="0"/>
    <x v="867"/>
  </r>
  <r>
    <x v="2"/>
    <s v="Office Supplies"/>
    <x v="4438"/>
    <n v="3"/>
    <n v="0.2"/>
    <x v="5226"/>
  </r>
  <r>
    <x v="1"/>
    <s v="Technology"/>
    <x v="1557"/>
    <n v="3"/>
    <n v="0"/>
    <x v="3483"/>
  </r>
  <r>
    <x v="1"/>
    <s v="Office Supplies"/>
    <x v="5174"/>
    <n v="1"/>
    <n v="0.2"/>
    <x v="6214"/>
  </r>
  <r>
    <x v="3"/>
    <s v="Office Supplies"/>
    <x v="5175"/>
    <n v="1"/>
    <n v="0"/>
    <x v="6215"/>
  </r>
  <r>
    <x v="3"/>
    <s v="Office Supplies"/>
    <x v="5176"/>
    <n v="3"/>
    <n v="0.7"/>
    <x v="6216"/>
  </r>
  <r>
    <x v="1"/>
    <s v="Office Supplies"/>
    <x v="2160"/>
    <n v="2"/>
    <n v="0.2"/>
    <x v="5046"/>
  </r>
  <r>
    <x v="3"/>
    <s v="Furniture"/>
    <x v="1066"/>
    <n v="2"/>
    <n v="0.2"/>
    <x v="6217"/>
  </r>
  <r>
    <x v="2"/>
    <s v="Furniture"/>
    <x v="5177"/>
    <n v="3"/>
    <n v="0.5"/>
    <x v="6218"/>
  </r>
  <r>
    <x v="2"/>
    <s v="Office Supplies"/>
    <x v="147"/>
    <n v="2"/>
    <n v="0"/>
    <x v="2883"/>
  </r>
  <r>
    <x v="1"/>
    <s v="Technology"/>
    <x v="852"/>
    <n v="3"/>
    <n v="0"/>
    <x v="6219"/>
  </r>
  <r>
    <x v="2"/>
    <s v="Office Supplies"/>
    <x v="5178"/>
    <n v="2"/>
    <n v="0.2"/>
    <x v="6220"/>
  </r>
  <r>
    <x v="0"/>
    <s v="Office Supplies"/>
    <x v="277"/>
    <n v="2"/>
    <n v="0.2"/>
    <x v="1545"/>
  </r>
  <r>
    <x v="0"/>
    <s v="Technology"/>
    <x v="5179"/>
    <n v="2"/>
    <n v="0.2"/>
    <x v="6221"/>
  </r>
  <r>
    <x v="1"/>
    <s v="Technology"/>
    <x v="5180"/>
    <n v="5"/>
    <n v="0"/>
    <x v="6222"/>
  </r>
  <r>
    <x v="0"/>
    <s v="Office Supplies"/>
    <x v="3505"/>
    <n v="2"/>
    <n v="0.2"/>
    <x v="4640"/>
  </r>
  <r>
    <x v="3"/>
    <s v="Furniture"/>
    <x v="5181"/>
    <n v="7"/>
    <n v="0.2"/>
    <x v="6223"/>
  </r>
  <r>
    <x v="2"/>
    <s v="Office Supplies"/>
    <x v="5182"/>
    <n v="3"/>
    <n v="0.8"/>
    <x v="6224"/>
  </r>
  <r>
    <x v="3"/>
    <s v="Office Supplies"/>
    <x v="5183"/>
    <n v="4"/>
    <n v="0"/>
    <x v="6225"/>
  </r>
  <r>
    <x v="2"/>
    <s v="Office Supplies"/>
    <x v="1005"/>
    <n v="2"/>
    <n v="0.2"/>
    <x v="2440"/>
  </r>
  <r>
    <x v="3"/>
    <s v="Office Supplies"/>
    <x v="479"/>
    <n v="3"/>
    <n v="0"/>
    <x v="488"/>
  </r>
  <r>
    <x v="0"/>
    <s v="Office Supplies"/>
    <x v="5184"/>
    <n v="3"/>
    <n v="0"/>
    <x v="6226"/>
  </r>
  <r>
    <x v="0"/>
    <s v="Furniture"/>
    <x v="1120"/>
    <n v="2"/>
    <n v="0"/>
    <x v="6227"/>
  </r>
  <r>
    <x v="0"/>
    <s v="Office Supplies"/>
    <x v="5185"/>
    <n v="14"/>
    <n v="0"/>
    <x v="6228"/>
  </r>
  <r>
    <x v="0"/>
    <s v="Office Supplies"/>
    <x v="1462"/>
    <n v="5"/>
    <n v="0.2"/>
    <x v="1575"/>
  </r>
  <r>
    <x v="0"/>
    <s v="Technology"/>
    <x v="5186"/>
    <n v="4"/>
    <n v="0"/>
    <x v="6229"/>
  </r>
  <r>
    <x v="0"/>
    <s v="Office Supplies"/>
    <x v="459"/>
    <n v="4"/>
    <n v="0"/>
    <x v="4969"/>
  </r>
  <r>
    <x v="0"/>
    <s v="Office Supplies"/>
    <x v="5187"/>
    <n v="6"/>
    <n v="0.2"/>
    <x v="715"/>
  </r>
  <r>
    <x v="2"/>
    <s v="Office Supplies"/>
    <x v="5188"/>
    <n v="6"/>
    <n v="0"/>
    <x v="6230"/>
  </r>
  <r>
    <x v="2"/>
    <s v="Office Supplies"/>
    <x v="5189"/>
    <n v="6"/>
    <n v="0.2"/>
    <x v="6231"/>
  </r>
  <r>
    <x v="0"/>
    <s v="Office Supplies"/>
    <x v="5190"/>
    <n v="5"/>
    <n v="0"/>
    <x v="6232"/>
  </r>
  <r>
    <x v="0"/>
    <s v="Office Supplies"/>
    <x v="5191"/>
    <n v="1"/>
    <n v="0"/>
    <x v="6233"/>
  </r>
  <r>
    <x v="2"/>
    <s v="Office Supplies"/>
    <x v="5192"/>
    <n v="1"/>
    <n v="0"/>
    <x v="6234"/>
  </r>
  <r>
    <x v="0"/>
    <s v="Office Supplies"/>
    <x v="4769"/>
    <n v="3"/>
    <n v="0"/>
    <x v="5651"/>
  </r>
  <r>
    <x v="3"/>
    <s v="Technology"/>
    <x v="5193"/>
    <n v="1"/>
    <n v="0"/>
    <x v="6235"/>
  </r>
  <r>
    <x v="0"/>
    <s v="Office Supplies"/>
    <x v="1236"/>
    <n v="5"/>
    <n v="0.2"/>
    <x v="6236"/>
  </r>
  <r>
    <x v="0"/>
    <s v="Furniture"/>
    <x v="5194"/>
    <n v="1"/>
    <n v="0"/>
    <x v="6237"/>
  </r>
  <r>
    <x v="1"/>
    <s v="Technology"/>
    <x v="5195"/>
    <n v="4"/>
    <n v="0"/>
    <x v="6238"/>
  </r>
  <r>
    <x v="1"/>
    <s v="Office Supplies"/>
    <x v="1708"/>
    <n v="2"/>
    <n v="0.7"/>
    <x v="1841"/>
  </r>
  <r>
    <x v="0"/>
    <s v="Office Supplies"/>
    <x v="495"/>
    <n v="5"/>
    <n v="0"/>
    <x v="4786"/>
  </r>
  <r>
    <x v="3"/>
    <s v="Office Supplies"/>
    <x v="1146"/>
    <n v="2"/>
    <n v="0"/>
    <x v="1225"/>
  </r>
  <r>
    <x v="1"/>
    <s v="Furniture"/>
    <x v="3799"/>
    <n v="3"/>
    <n v="0"/>
    <x v="6239"/>
  </r>
  <r>
    <x v="3"/>
    <s v="Office Supplies"/>
    <x v="5196"/>
    <n v="3"/>
    <n v="0.2"/>
    <x v="6240"/>
  </r>
  <r>
    <x v="2"/>
    <s v="Office Supplies"/>
    <x v="5197"/>
    <n v="5"/>
    <n v="0"/>
    <x v="6241"/>
  </r>
  <r>
    <x v="1"/>
    <s v="Furniture"/>
    <x v="5198"/>
    <n v="2"/>
    <n v="0.2"/>
    <x v="6242"/>
  </r>
  <r>
    <x v="0"/>
    <s v="Office Supplies"/>
    <x v="2152"/>
    <n v="2"/>
    <n v="0"/>
    <x v="2344"/>
  </r>
  <r>
    <x v="3"/>
    <s v="Furniture"/>
    <x v="5199"/>
    <n v="9"/>
    <n v="0.3"/>
    <x v="6243"/>
  </r>
  <r>
    <x v="2"/>
    <s v="Office Supplies"/>
    <x v="1361"/>
    <n v="6"/>
    <n v="0"/>
    <x v="1462"/>
  </r>
  <r>
    <x v="1"/>
    <s v="Office Supplies"/>
    <x v="266"/>
    <n v="2"/>
    <n v="0"/>
    <x v="271"/>
  </r>
  <r>
    <x v="3"/>
    <s v="Office Supplies"/>
    <x v="334"/>
    <n v="5"/>
    <n v="0.2"/>
    <x v="3937"/>
  </r>
  <r>
    <x v="0"/>
    <s v="Office Supplies"/>
    <x v="585"/>
    <n v="2"/>
    <n v="0"/>
    <x v="599"/>
  </r>
  <r>
    <x v="0"/>
    <s v="Office Supplies"/>
    <x v="5200"/>
    <n v="1"/>
    <n v="0.2"/>
    <x v="6244"/>
  </r>
  <r>
    <x v="3"/>
    <s v="Office Supplies"/>
    <x v="1087"/>
    <n v="5"/>
    <n v="0"/>
    <x v="1155"/>
  </r>
  <r>
    <x v="2"/>
    <s v="Office Supplies"/>
    <x v="5201"/>
    <n v="7"/>
    <n v="0"/>
    <x v="6245"/>
  </r>
  <r>
    <x v="2"/>
    <s v="Office Supplies"/>
    <x v="4895"/>
    <n v="5"/>
    <n v="0"/>
    <x v="5833"/>
  </r>
  <r>
    <x v="3"/>
    <s v="Office Supplies"/>
    <x v="5202"/>
    <n v="1"/>
    <n v="0.2"/>
    <x v="6246"/>
  </r>
  <r>
    <x v="2"/>
    <s v="Office Supplies"/>
    <x v="5203"/>
    <n v="4"/>
    <n v="0.8"/>
    <x v="6247"/>
  </r>
  <r>
    <x v="0"/>
    <s v="Furniture"/>
    <x v="3227"/>
    <n v="5"/>
    <n v="0.2"/>
    <x v="3656"/>
  </r>
  <r>
    <x v="0"/>
    <s v="Office Supplies"/>
    <x v="3471"/>
    <n v="3"/>
    <n v="0"/>
    <x v="3967"/>
  </r>
  <r>
    <x v="3"/>
    <s v="Technology"/>
    <x v="1344"/>
    <n v="2"/>
    <n v="0"/>
    <x v="1444"/>
  </r>
  <r>
    <x v="1"/>
    <s v="Office Supplies"/>
    <x v="5204"/>
    <n v="3"/>
    <n v="0"/>
    <x v="6248"/>
  </r>
  <r>
    <x v="1"/>
    <s v="Office Supplies"/>
    <x v="1887"/>
    <n v="2"/>
    <n v="0.2"/>
    <x v="6249"/>
  </r>
  <r>
    <x v="0"/>
    <s v="Office Supplies"/>
    <x v="3586"/>
    <n v="5"/>
    <n v="0"/>
    <x v="6250"/>
  </r>
  <r>
    <x v="2"/>
    <s v="Office Supplies"/>
    <x v="5205"/>
    <n v="1"/>
    <n v="0.8"/>
    <x v="6251"/>
  </r>
  <r>
    <x v="3"/>
    <s v="Office Supplies"/>
    <x v="1053"/>
    <n v="1"/>
    <n v="0"/>
    <x v="1119"/>
  </r>
  <r>
    <x v="3"/>
    <s v="Office Supplies"/>
    <x v="5206"/>
    <n v="2"/>
    <n v="0.2"/>
    <x v="6252"/>
  </r>
  <r>
    <x v="2"/>
    <s v="Office Supplies"/>
    <x v="5207"/>
    <n v="7"/>
    <n v="0.2"/>
    <x v="6253"/>
  </r>
  <r>
    <x v="2"/>
    <s v="Office Supplies"/>
    <x v="5208"/>
    <n v="5"/>
    <n v="0.8"/>
    <x v="6254"/>
  </r>
  <r>
    <x v="0"/>
    <s v="Office Supplies"/>
    <x v="5209"/>
    <n v="4"/>
    <n v="0"/>
    <x v="6255"/>
  </r>
  <r>
    <x v="1"/>
    <s v="Office Supplies"/>
    <x v="5210"/>
    <n v="2"/>
    <n v="0.2"/>
    <x v="6256"/>
  </r>
  <r>
    <x v="0"/>
    <s v="Office Supplies"/>
    <x v="5211"/>
    <n v="2"/>
    <n v="0.2"/>
    <x v="6257"/>
  </r>
  <r>
    <x v="0"/>
    <s v="Office Supplies"/>
    <x v="2223"/>
    <n v="3"/>
    <n v="0.2"/>
    <x v="6258"/>
  </r>
  <r>
    <x v="1"/>
    <s v="Technology"/>
    <x v="5212"/>
    <n v="7"/>
    <n v="0.2"/>
    <x v="6259"/>
  </r>
  <r>
    <x v="1"/>
    <s v="Office Supplies"/>
    <x v="5213"/>
    <n v="5"/>
    <n v="0.7"/>
    <x v="6260"/>
  </r>
  <r>
    <x v="0"/>
    <s v="Office Supplies"/>
    <x v="5214"/>
    <n v="2"/>
    <n v="0.7"/>
    <x v="6261"/>
  </r>
  <r>
    <x v="0"/>
    <s v="Furniture"/>
    <x v="5215"/>
    <n v="2"/>
    <n v="0"/>
    <x v="6262"/>
  </r>
  <r>
    <x v="3"/>
    <s v="Furniture"/>
    <x v="5216"/>
    <n v="3"/>
    <n v="0.3"/>
    <x v="6263"/>
  </r>
  <r>
    <x v="0"/>
    <s v="Office Supplies"/>
    <x v="134"/>
    <n v="5"/>
    <n v="0.2"/>
    <x v="75"/>
  </r>
  <r>
    <x v="0"/>
    <s v="Office Supplies"/>
    <x v="1324"/>
    <n v="2"/>
    <n v="0"/>
    <x v="1421"/>
  </r>
  <r>
    <x v="1"/>
    <s v="Office Supplies"/>
    <x v="1285"/>
    <n v="1"/>
    <n v="0.2"/>
    <x v="4652"/>
  </r>
  <r>
    <x v="3"/>
    <s v="Office Supplies"/>
    <x v="1975"/>
    <n v="1"/>
    <n v="0"/>
    <x v="6264"/>
  </r>
  <r>
    <x v="0"/>
    <s v="Office Supplies"/>
    <x v="5217"/>
    <n v="12"/>
    <n v="0.2"/>
    <x v="6265"/>
  </r>
  <r>
    <x v="2"/>
    <s v="Office Supplies"/>
    <x v="5218"/>
    <n v="1"/>
    <n v="0.2"/>
    <x v="6266"/>
  </r>
  <r>
    <x v="2"/>
    <s v="Technology"/>
    <x v="5219"/>
    <n v="2"/>
    <n v="0.2"/>
    <x v="6267"/>
  </r>
  <r>
    <x v="2"/>
    <s v="Office Supplies"/>
    <x v="5220"/>
    <n v="4"/>
    <n v="0.8"/>
    <x v="6268"/>
  </r>
  <r>
    <x v="2"/>
    <s v="Furniture"/>
    <x v="5221"/>
    <n v="5"/>
    <n v="0.3"/>
    <x v="6269"/>
  </r>
  <r>
    <x v="3"/>
    <s v="Office Supplies"/>
    <x v="5222"/>
    <n v="6"/>
    <n v="0.2"/>
    <x v="6270"/>
  </r>
  <r>
    <x v="0"/>
    <s v="Office Supplies"/>
    <x v="5223"/>
    <n v="13"/>
    <n v="0.2"/>
    <x v="6271"/>
  </r>
  <r>
    <x v="3"/>
    <s v="Office Supplies"/>
    <x v="28"/>
    <n v="6"/>
    <n v="0.2"/>
    <x v="28"/>
  </r>
  <r>
    <x v="2"/>
    <s v="Office Supplies"/>
    <x v="5224"/>
    <n v="1"/>
    <n v="0"/>
    <x v="6272"/>
  </r>
  <r>
    <x v="1"/>
    <s v="Technology"/>
    <x v="5225"/>
    <n v="6"/>
    <n v="0"/>
    <x v="6273"/>
  </r>
  <r>
    <x v="3"/>
    <s v="Technology"/>
    <x v="5226"/>
    <n v="3"/>
    <n v="0.4"/>
    <x v="6274"/>
  </r>
  <r>
    <x v="0"/>
    <s v="Office Supplies"/>
    <x v="5227"/>
    <n v="3"/>
    <n v="0.7"/>
    <x v="6275"/>
  </r>
  <r>
    <x v="3"/>
    <s v="Furniture"/>
    <x v="1879"/>
    <n v="2"/>
    <n v="0"/>
    <x v="6276"/>
  </r>
  <r>
    <x v="2"/>
    <s v="Technology"/>
    <x v="1987"/>
    <n v="3"/>
    <n v="0.2"/>
    <x v="4988"/>
  </r>
  <r>
    <x v="1"/>
    <s v="Technology"/>
    <x v="1245"/>
    <n v="3"/>
    <n v="0.2"/>
    <x v="6277"/>
  </r>
  <r>
    <x v="0"/>
    <s v="Technology"/>
    <x v="3171"/>
    <n v="2"/>
    <n v="0.2"/>
    <x v="6278"/>
  </r>
  <r>
    <x v="2"/>
    <s v="Technology"/>
    <x v="5228"/>
    <n v="5"/>
    <n v="0.2"/>
    <x v="6279"/>
  </r>
  <r>
    <x v="3"/>
    <s v="Office Supplies"/>
    <x v="5229"/>
    <n v="6"/>
    <n v="0"/>
    <x v="6280"/>
  </r>
  <r>
    <x v="2"/>
    <s v="Technology"/>
    <x v="3527"/>
    <n v="2"/>
    <n v="0.2"/>
    <x v="5439"/>
  </r>
  <r>
    <x v="2"/>
    <s v="Furniture"/>
    <x v="5230"/>
    <n v="2"/>
    <n v="0.3"/>
    <x v="6281"/>
  </r>
  <r>
    <x v="3"/>
    <s v="Technology"/>
    <x v="5231"/>
    <n v="7"/>
    <n v="0"/>
    <x v="6282"/>
  </r>
  <r>
    <x v="0"/>
    <s v="Furniture"/>
    <x v="2391"/>
    <n v="3"/>
    <n v="0.2"/>
    <x v="6283"/>
  </r>
  <r>
    <x v="0"/>
    <s v="Technology"/>
    <x v="5232"/>
    <n v="5"/>
    <n v="0.2"/>
    <x v="6284"/>
  </r>
  <r>
    <x v="0"/>
    <s v="Office Supplies"/>
    <x v="5233"/>
    <n v="2"/>
    <n v="0.7"/>
    <x v="6285"/>
  </r>
  <r>
    <x v="3"/>
    <s v="Office Supplies"/>
    <x v="5234"/>
    <n v="10"/>
    <n v="0.7"/>
    <x v="6286"/>
  </r>
  <r>
    <x v="0"/>
    <s v="Furniture"/>
    <x v="1475"/>
    <n v="3"/>
    <n v="0"/>
    <x v="1588"/>
  </r>
  <r>
    <x v="0"/>
    <s v="Technology"/>
    <x v="5235"/>
    <n v="2"/>
    <n v="0.2"/>
    <x v="6287"/>
  </r>
  <r>
    <x v="3"/>
    <s v="Office Supplies"/>
    <x v="5236"/>
    <n v="7"/>
    <n v="0.7"/>
    <x v="6288"/>
  </r>
  <r>
    <x v="0"/>
    <s v="Furniture"/>
    <x v="5237"/>
    <n v="2"/>
    <n v="0.2"/>
    <x v="6289"/>
  </r>
  <r>
    <x v="3"/>
    <s v="Technology"/>
    <x v="5238"/>
    <n v="1"/>
    <n v="0"/>
    <x v="6290"/>
  </r>
  <r>
    <x v="0"/>
    <s v="Technology"/>
    <x v="3172"/>
    <n v="4"/>
    <n v="0.2"/>
    <x v="5773"/>
  </r>
  <r>
    <x v="1"/>
    <s v="Office Supplies"/>
    <x v="14"/>
    <n v="5"/>
    <n v="0"/>
    <x v="14"/>
  </r>
  <r>
    <x v="1"/>
    <s v="Furniture"/>
    <x v="142"/>
    <n v="1"/>
    <n v="0"/>
    <x v="6291"/>
  </r>
  <r>
    <x v="0"/>
    <s v="Office Supplies"/>
    <x v="5239"/>
    <n v="2"/>
    <n v="0"/>
    <x v="6292"/>
  </r>
  <r>
    <x v="0"/>
    <s v="Office Supplies"/>
    <x v="644"/>
    <n v="3"/>
    <n v="0"/>
    <x v="6293"/>
  </r>
  <r>
    <x v="0"/>
    <s v="Furniture"/>
    <x v="5240"/>
    <n v="2"/>
    <n v="0"/>
    <x v="6294"/>
  </r>
  <r>
    <x v="0"/>
    <s v="Office Supplies"/>
    <x v="4494"/>
    <n v="4"/>
    <n v="0.2"/>
    <x v="5439"/>
  </r>
  <r>
    <x v="2"/>
    <s v="Technology"/>
    <x v="5241"/>
    <n v="7"/>
    <n v="0.2"/>
    <x v="6295"/>
  </r>
  <r>
    <x v="0"/>
    <s v="Technology"/>
    <x v="2742"/>
    <n v="1"/>
    <n v="0.2"/>
    <x v="3057"/>
  </r>
  <r>
    <x v="2"/>
    <s v="Office Supplies"/>
    <x v="4875"/>
    <n v="4"/>
    <n v="0.8"/>
    <x v="6296"/>
  </r>
  <r>
    <x v="3"/>
    <s v="Technology"/>
    <x v="3955"/>
    <n v="2"/>
    <n v="0"/>
    <x v="6297"/>
  </r>
  <r>
    <x v="2"/>
    <s v="Furniture"/>
    <x v="4154"/>
    <n v="4"/>
    <n v="0.6"/>
    <x v="6298"/>
  </r>
  <r>
    <x v="0"/>
    <s v="Furniture"/>
    <x v="5242"/>
    <n v="7"/>
    <n v="0.2"/>
    <x v="6299"/>
  </r>
  <r>
    <x v="2"/>
    <s v="Furniture"/>
    <x v="5243"/>
    <n v="3"/>
    <n v="0.3"/>
    <x v="6300"/>
  </r>
  <r>
    <x v="0"/>
    <s v="Office Supplies"/>
    <x v="494"/>
    <n v="3"/>
    <n v="0"/>
    <x v="1458"/>
  </r>
  <r>
    <x v="3"/>
    <s v="Technology"/>
    <x v="5244"/>
    <n v="4"/>
    <n v="0"/>
    <x v="6301"/>
  </r>
  <r>
    <x v="1"/>
    <s v="Office Supplies"/>
    <x v="5245"/>
    <n v="3"/>
    <n v="0"/>
    <x v="6302"/>
  </r>
  <r>
    <x v="3"/>
    <s v="Furniture"/>
    <x v="2527"/>
    <n v="1"/>
    <n v="0"/>
    <x v="6303"/>
  </r>
  <r>
    <x v="3"/>
    <s v="Office Supplies"/>
    <x v="4217"/>
    <n v="3"/>
    <n v="0.2"/>
    <x v="6304"/>
  </r>
  <r>
    <x v="0"/>
    <s v="Office Supplies"/>
    <x v="5246"/>
    <n v="5"/>
    <n v="0.2"/>
    <x v="6305"/>
  </r>
  <r>
    <x v="0"/>
    <s v="Office Supplies"/>
    <x v="1882"/>
    <n v="3"/>
    <n v="0.2"/>
    <x v="2041"/>
  </r>
  <r>
    <x v="3"/>
    <s v="Technology"/>
    <x v="5247"/>
    <n v="7"/>
    <n v="0"/>
    <x v="6306"/>
  </r>
  <r>
    <x v="0"/>
    <s v="Technology"/>
    <x v="689"/>
    <n v="5"/>
    <n v="0"/>
    <x v="6307"/>
  </r>
  <r>
    <x v="3"/>
    <s v="Office Supplies"/>
    <x v="5248"/>
    <n v="4"/>
    <n v="0.2"/>
    <x v="6308"/>
  </r>
  <r>
    <x v="0"/>
    <s v="Furniture"/>
    <x v="5249"/>
    <n v="5"/>
    <n v="0"/>
    <x v="6309"/>
  </r>
  <r>
    <x v="0"/>
    <s v="Office Supplies"/>
    <x v="1186"/>
    <n v="1"/>
    <n v="0"/>
    <x v="6310"/>
  </r>
  <r>
    <x v="0"/>
    <s v="Office Supplies"/>
    <x v="5250"/>
    <n v="2"/>
    <n v="0.7"/>
    <x v="6311"/>
  </r>
  <r>
    <x v="1"/>
    <s v="Furniture"/>
    <x v="5251"/>
    <n v="11"/>
    <n v="0.2"/>
    <x v="6312"/>
  </r>
  <r>
    <x v="2"/>
    <s v="Office Supplies"/>
    <x v="1021"/>
    <n v="4"/>
    <n v="0.8"/>
    <x v="1083"/>
  </r>
  <r>
    <x v="0"/>
    <s v="Furniture"/>
    <x v="4443"/>
    <n v="4"/>
    <n v="0.2"/>
    <x v="6313"/>
  </r>
  <r>
    <x v="2"/>
    <s v="Furniture"/>
    <x v="3279"/>
    <n v="4"/>
    <n v="0"/>
    <x v="6314"/>
  </r>
  <r>
    <x v="3"/>
    <s v="Office Supplies"/>
    <x v="5252"/>
    <n v="4"/>
    <n v="0"/>
    <x v="6315"/>
  </r>
  <r>
    <x v="2"/>
    <s v="Office Supplies"/>
    <x v="293"/>
    <n v="2"/>
    <n v="0.2"/>
    <x v="298"/>
  </r>
  <r>
    <x v="3"/>
    <s v="Office Supplies"/>
    <x v="5253"/>
    <n v="1"/>
    <n v="0.2"/>
    <x v="6316"/>
  </r>
  <r>
    <x v="3"/>
    <s v="Office Supplies"/>
    <x v="5254"/>
    <n v="3"/>
    <n v="0.2"/>
    <x v="6317"/>
  </r>
  <r>
    <x v="0"/>
    <s v="Office Supplies"/>
    <x v="4701"/>
    <n v="2"/>
    <n v="0.2"/>
    <x v="6318"/>
  </r>
  <r>
    <x v="2"/>
    <s v="Office Supplies"/>
    <x v="4666"/>
    <n v="2"/>
    <n v="0"/>
    <x v="5515"/>
  </r>
  <r>
    <x v="3"/>
    <s v="Furniture"/>
    <x v="5255"/>
    <n v="2"/>
    <n v="0.1"/>
    <x v="6319"/>
  </r>
  <r>
    <x v="0"/>
    <s v="Technology"/>
    <x v="5256"/>
    <n v="7"/>
    <n v="0"/>
    <x v="6320"/>
  </r>
  <r>
    <x v="1"/>
    <s v="Office Supplies"/>
    <x v="3764"/>
    <n v="9"/>
    <n v="0"/>
    <x v="4341"/>
  </r>
  <r>
    <x v="1"/>
    <s v="Office Supplies"/>
    <x v="77"/>
    <n v="3"/>
    <n v="0.2"/>
    <x v="692"/>
  </r>
  <r>
    <x v="0"/>
    <s v="Furniture"/>
    <x v="5257"/>
    <n v="9"/>
    <n v="0.2"/>
    <x v="6321"/>
  </r>
  <r>
    <x v="2"/>
    <s v="Furniture"/>
    <x v="5258"/>
    <n v="8"/>
    <n v="0"/>
    <x v="6322"/>
  </r>
  <r>
    <x v="3"/>
    <s v="Furniture"/>
    <x v="2857"/>
    <n v="2"/>
    <n v="0.4"/>
    <x v="3201"/>
  </r>
  <r>
    <x v="3"/>
    <s v="Technology"/>
    <x v="5259"/>
    <n v="9"/>
    <n v="0"/>
    <x v="6323"/>
  </r>
  <r>
    <x v="2"/>
    <s v="Furniture"/>
    <x v="2631"/>
    <n v="2"/>
    <n v="0"/>
    <x v="6324"/>
  </r>
  <r>
    <x v="3"/>
    <s v="Office Supplies"/>
    <x v="2702"/>
    <n v="3"/>
    <n v="0.2"/>
    <x v="6325"/>
  </r>
  <r>
    <x v="2"/>
    <s v="Office Supplies"/>
    <x v="5260"/>
    <n v="3"/>
    <n v="0.8"/>
    <x v="6326"/>
  </r>
  <r>
    <x v="2"/>
    <s v="Office Supplies"/>
    <x v="5261"/>
    <n v="2"/>
    <n v="0"/>
    <x v="6327"/>
  </r>
  <r>
    <x v="2"/>
    <s v="Office Supplies"/>
    <x v="77"/>
    <n v="3"/>
    <n v="0.2"/>
    <x v="77"/>
  </r>
  <r>
    <x v="1"/>
    <s v="Furniture"/>
    <x v="5048"/>
    <n v="3"/>
    <n v="0.4"/>
    <x v="6034"/>
  </r>
  <r>
    <x v="3"/>
    <s v="Office Supplies"/>
    <x v="147"/>
    <n v="4"/>
    <n v="0"/>
    <x v="672"/>
  </r>
  <r>
    <x v="1"/>
    <s v="Office Supplies"/>
    <x v="806"/>
    <n v="2"/>
    <n v="0"/>
    <x v="2460"/>
  </r>
  <r>
    <x v="1"/>
    <s v="Office Supplies"/>
    <x v="5262"/>
    <n v="1"/>
    <n v="0.2"/>
    <x v="6328"/>
  </r>
  <r>
    <x v="1"/>
    <s v="Office Supplies"/>
    <x v="5263"/>
    <n v="6"/>
    <n v="0.7"/>
    <x v="6329"/>
  </r>
  <r>
    <x v="0"/>
    <s v="Furniture"/>
    <x v="3755"/>
    <n v="2"/>
    <n v="0"/>
    <x v="4331"/>
  </r>
  <r>
    <x v="0"/>
    <s v="Furniture"/>
    <x v="1202"/>
    <n v="3"/>
    <n v="0"/>
    <x v="1432"/>
  </r>
  <r>
    <x v="0"/>
    <s v="Office Supplies"/>
    <x v="790"/>
    <n v="2"/>
    <n v="0"/>
    <x v="828"/>
  </r>
  <r>
    <x v="1"/>
    <s v="Furniture"/>
    <x v="5264"/>
    <n v="8"/>
    <n v="0.2"/>
    <x v="6330"/>
  </r>
  <r>
    <x v="0"/>
    <s v="Office Supplies"/>
    <x v="1508"/>
    <n v="2"/>
    <n v="0"/>
    <x v="1626"/>
  </r>
  <r>
    <x v="3"/>
    <s v="Technology"/>
    <x v="244"/>
    <n v="2"/>
    <n v="0"/>
    <x v="247"/>
  </r>
  <r>
    <x v="1"/>
    <s v="Office Supplies"/>
    <x v="5265"/>
    <n v="4"/>
    <n v="0.2"/>
    <x v="6331"/>
  </r>
  <r>
    <x v="3"/>
    <s v="Office Supplies"/>
    <x v="369"/>
    <n v="7"/>
    <n v="0"/>
    <x v="375"/>
  </r>
  <r>
    <x v="3"/>
    <s v="Office Supplies"/>
    <x v="861"/>
    <n v="3"/>
    <n v="0"/>
    <x v="6332"/>
  </r>
  <r>
    <x v="1"/>
    <s v="Furniture"/>
    <x v="5266"/>
    <n v="3"/>
    <n v="0"/>
    <x v="6333"/>
  </r>
  <r>
    <x v="2"/>
    <s v="Office Supplies"/>
    <x v="5267"/>
    <n v="3"/>
    <n v="0.2"/>
    <x v="6334"/>
  </r>
  <r>
    <x v="2"/>
    <s v="Furniture"/>
    <x v="5268"/>
    <n v="4"/>
    <n v="0.3"/>
    <x v="6335"/>
  </r>
  <r>
    <x v="0"/>
    <s v="Office Supplies"/>
    <x v="3529"/>
    <n v="5"/>
    <n v="0.2"/>
    <x v="6336"/>
  </r>
  <r>
    <x v="0"/>
    <s v="Office Supplies"/>
    <x v="75"/>
    <n v="3"/>
    <n v="0"/>
    <x v="417"/>
  </r>
  <r>
    <x v="0"/>
    <s v="Technology"/>
    <x v="5269"/>
    <n v="2"/>
    <n v="0.2"/>
    <x v="6337"/>
  </r>
  <r>
    <x v="3"/>
    <s v="Office Supplies"/>
    <x v="4943"/>
    <n v="4"/>
    <n v="0"/>
    <x v="6338"/>
  </r>
  <r>
    <x v="2"/>
    <s v="Office Supplies"/>
    <x v="981"/>
    <n v="2"/>
    <n v="0"/>
    <x v="6339"/>
  </r>
  <r>
    <x v="1"/>
    <s v="Office Supplies"/>
    <x v="2334"/>
    <n v="4"/>
    <n v="0.2"/>
    <x v="2564"/>
  </r>
  <r>
    <x v="1"/>
    <s v="Furniture"/>
    <x v="2223"/>
    <n v="3"/>
    <n v="0.2"/>
    <x v="6340"/>
  </r>
  <r>
    <x v="0"/>
    <s v="Office Supplies"/>
    <x v="2636"/>
    <n v="2"/>
    <n v="0"/>
    <x v="2926"/>
  </r>
  <r>
    <x v="1"/>
    <s v="Furniture"/>
    <x v="5270"/>
    <n v="8"/>
    <n v="0"/>
    <x v="6341"/>
  </r>
  <r>
    <x v="0"/>
    <s v="Furniture"/>
    <x v="5271"/>
    <n v="3"/>
    <n v="0"/>
    <x v="6342"/>
  </r>
  <r>
    <x v="3"/>
    <s v="Office Supplies"/>
    <x v="5272"/>
    <n v="2"/>
    <n v="0.7"/>
    <x v="6343"/>
  </r>
  <r>
    <x v="0"/>
    <s v="Office Supplies"/>
    <x v="479"/>
    <n v="3"/>
    <n v="0"/>
    <x v="488"/>
  </r>
  <r>
    <x v="3"/>
    <s v="Furniture"/>
    <x v="5273"/>
    <n v="1"/>
    <n v="0"/>
    <x v="6344"/>
  </r>
  <r>
    <x v="3"/>
    <s v="Office Supplies"/>
    <x v="1059"/>
    <n v="2"/>
    <n v="0"/>
    <x v="3142"/>
  </r>
  <r>
    <x v="3"/>
    <s v="Office Supplies"/>
    <x v="5274"/>
    <n v="5"/>
    <n v="0"/>
    <x v="6345"/>
  </r>
  <r>
    <x v="1"/>
    <s v="Office Supplies"/>
    <x v="5275"/>
    <n v="5"/>
    <n v="0"/>
    <x v="6346"/>
  </r>
  <r>
    <x v="3"/>
    <s v="Office Supplies"/>
    <x v="2900"/>
    <n v="3"/>
    <n v="0.7"/>
    <x v="6347"/>
  </r>
  <r>
    <x v="0"/>
    <s v="Office Supplies"/>
    <x v="5276"/>
    <n v="2"/>
    <n v="0"/>
    <x v="6348"/>
  </r>
  <r>
    <x v="2"/>
    <s v="Office Supplies"/>
    <x v="1125"/>
    <n v="6"/>
    <n v="0.2"/>
    <x v="1913"/>
  </r>
  <r>
    <x v="1"/>
    <s v="Furniture"/>
    <x v="128"/>
    <n v="3"/>
    <n v="0"/>
    <x v="6349"/>
  </r>
  <r>
    <x v="3"/>
    <s v="Office Supplies"/>
    <x v="1149"/>
    <n v="3"/>
    <n v="0"/>
    <x v="6350"/>
  </r>
  <r>
    <x v="3"/>
    <s v="Technology"/>
    <x v="5277"/>
    <n v="3"/>
    <n v="0"/>
    <x v="6351"/>
  </r>
  <r>
    <x v="2"/>
    <s v="Technology"/>
    <x v="5278"/>
    <n v="3"/>
    <n v="0"/>
    <x v="6352"/>
  </r>
  <r>
    <x v="0"/>
    <s v="Office Supplies"/>
    <x v="2448"/>
    <n v="5"/>
    <n v="0"/>
    <x v="2705"/>
  </r>
  <r>
    <x v="0"/>
    <s v="Office Supplies"/>
    <x v="1590"/>
    <n v="2"/>
    <n v="0"/>
    <x v="1947"/>
  </r>
  <r>
    <x v="0"/>
    <s v="Technology"/>
    <x v="5279"/>
    <n v="1"/>
    <n v="0"/>
    <x v="6353"/>
  </r>
  <r>
    <x v="0"/>
    <s v="Office Supplies"/>
    <x v="5280"/>
    <n v="1"/>
    <n v="0"/>
    <x v="6354"/>
  </r>
  <r>
    <x v="2"/>
    <s v="Office Supplies"/>
    <x v="5281"/>
    <n v="8"/>
    <n v="0.8"/>
    <x v="6355"/>
  </r>
  <r>
    <x v="3"/>
    <s v="Technology"/>
    <x v="1447"/>
    <n v="3"/>
    <n v="0"/>
    <x v="6356"/>
  </r>
  <r>
    <x v="3"/>
    <s v="Office Supplies"/>
    <x v="756"/>
    <n v="4"/>
    <n v="0"/>
    <x v="6357"/>
  </r>
  <r>
    <x v="2"/>
    <s v="Office Supplies"/>
    <x v="5282"/>
    <n v="9"/>
    <n v="0.8"/>
    <x v="6358"/>
  </r>
  <r>
    <x v="3"/>
    <s v="Furniture"/>
    <x v="5283"/>
    <n v="3"/>
    <n v="0.2"/>
    <x v="6359"/>
  </r>
  <r>
    <x v="2"/>
    <s v="Office Supplies"/>
    <x v="4143"/>
    <n v="2"/>
    <n v="0.2"/>
    <x v="6360"/>
  </r>
  <r>
    <x v="2"/>
    <s v="Furniture"/>
    <x v="5284"/>
    <n v="1"/>
    <n v="0"/>
    <x v="6361"/>
  </r>
  <r>
    <x v="3"/>
    <s v="Technology"/>
    <x v="5285"/>
    <n v="4"/>
    <n v="0.7"/>
    <x v="6362"/>
  </r>
  <r>
    <x v="1"/>
    <s v="Office Supplies"/>
    <x v="169"/>
    <n v="7"/>
    <n v="0"/>
    <x v="169"/>
  </r>
  <r>
    <x v="3"/>
    <s v="Office Supplies"/>
    <x v="3630"/>
    <n v="3"/>
    <n v="0"/>
    <x v="4164"/>
  </r>
  <r>
    <x v="2"/>
    <s v="Office Supplies"/>
    <x v="5286"/>
    <n v="13"/>
    <n v="0.2"/>
    <x v="6363"/>
  </r>
  <r>
    <x v="2"/>
    <s v="Furniture"/>
    <x v="5287"/>
    <n v="8"/>
    <n v="0.6"/>
    <x v="6364"/>
  </r>
  <r>
    <x v="3"/>
    <s v="Office Supplies"/>
    <x v="5288"/>
    <n v="5"/>
    <n v="0.7"/>
    <x v="6365"/>
  </r>
  <r>
    <x v="0"/>
    <s v="Office Supplies"/>
    <x v="5289"/>
    <n v="7"/>
    <n v="0.2"/>
    <x v="6366"/>
  </r>
  <r>
    <x v="0"/>
    <s v="Furniture"/>
    <x v="5290"/>
    <n v="5"/>
    <n v="0.2"/>
    <x v="6367"/>
  </r>
  <r>
    <x v="1"/>
    <s v="Office Supplies"/>
    <x v="5291"/>
    <n v="3"/>
    <n v="0"/>
    <x v="6368"/>
  </r>
  <r>
    <x v="3"/>
    <s v="Technology"/>
    <x v="5292"/>
    <n v="5"/>
    <n v="0.4"/>
    <x v="6369"/>
  </r>
  <r>
    <x v="3"/>
    <s v="Office Supplies"/>
    <x v="5293"/>
    <n v="4"/>
    <n v="0.2"/>
    <x v="6370"/>
  </r>
  <r>
    <x v="1"/>
    <s v="Technology"/>
    <x v="5179"/>
    <n v="2"/>
    <n v="0.2"/>
    <x v="6221"/>
  </r>
  <r>
    <x v="1"/>
    <s v="Office Supplies"/>
    <x v="4696"/>
    <n v="3"/>
    <n v="0.2"/>
    <x v="6371"/>
  </r>
  <r>
    <x v="2"/>
    <s v="Office Supplies"/>
    <x v="5294"/>
    <n v="4"/>
    <n v="0"/>
    <x v="6372"/>
  </r>
  <r>
    <x v="3"/>
    <s v="Technology"/>
    <x v="5295"/>
    <n v="6"/>
    <n v="0.4"/>
    <x v="6373"/>
  </r>
  <r>
    <x v="0"/>
    <s v="Office Supplies"/>
    <x v="5296"/>
    <n v="3"/>
    <n v="0.2"/>
    <x v="6374"/>
  </r>
  <r>
    <x v="3"/>
    <s v="Furniture"/>
    <x v="2146"/>
    <n v="6"/>
    <n v="0"/>
    <x v="6375"/>
  </r>
  <r>
    <x v="0"/>
    <s v="Office Supplies"/>
    <x v="5297"/>
    <n v="2"/>
    <n v="0.2"/>
    <x v="6376"/>
  </r>
  <r>
    <x v="0"/>
    <s v="Office Supplies"/>
    <x v="14"/>
    <n v="5"/>
    <n v="0"/>
    <x v="14"/>
  </r>
  <r>
    <x v="3"/>
    <s v="Office Supplies"/>
    <x v="3267"/>
    <n v="4"/>
    <n v="0"/>
    <x v="3707"/>
  </r>
  <r>
    <x v="1"/>
    <s v="Office Supplies"/>
    <x v="2594"/>
    <n v="4"/>
    <n v="0.2"/>
    <x v="2879"/>
  </r>
  <r>
    <x v="2"/>
    <s v="Technology"/>
    <x v="3497"/>
    <n v="2"/>
    <n v="0.2"/>
    <x v="3998"/>
  </r>
  <r>
    <x v="2"/>
    <s v="Furniture"/>
    <x v="5298"/>
    <n v="6"/>
    <n v="0.5"/>
    <x v="6377"/>
  </r>
  <r>
    <x v="0"/>
    <s v="Office Supplies"/>
    <x v="5299"/>
    <n v="3"/>
    <n v="0"/>
    <x v="6378"/>
  </r>
  <r>
    <x v="2"/>
    <s v="Office Supplies"/>
    <x v="1861"/>
    <n v="4"/>
    <n v="0"/>
    <x v="6379"/>
  </r>
  <r>
    <x v="1"/>
    <s v="Office Supplies"/>
    <x v="479"/>
    <n v="3"/>
    <n v="0"/>
    <x v="488"/>
  </r>
  <r>
    <x v="2"/>
    <s v="Technology"/>
    <x v="5300"/>
    <n v="6"/>
    <n v="0"/>
    <x v="6380"/>
  </r>
  <r>
    <x v="2"/>
    <s v="Office Supplies"/>
    <x v="5301"/>
    <n v="2"/>
    <n v="0"/>
    <x v="6381"/>
  </r>
  <r>
    <x v="3"/>
    <s v="Technology"/>
    <x v="5302"/>
    <n v="3"/>
    <n v="0"/>
    <x v="6382"/>
  </r>
  <r>
    <x v="2"/>
    <s v="Office Supplies"/>
    <x v="1604"/>
    <n v="9"/>
    <n v="0.2"/>
    <x v="1729"/>
  </r>
  <r>
    <x v="3"/>
    <s v="Technology"/>
    <x v="1970"/>
    <n v="3"/>
    <n v="0.2"/>
    <x v="6383"/>
  </r>
  <r>
    <x v="0"/>
    <s v="Technology"/>
    <x v="806"/>
    <n v="1"/>
    <n v="0.2"/>
    <x v="6384"/>
  </r>
  <r>
    <x v="2"/>
    <s v="Office Supplies"/>
    <x v="5303"/>
    <n v="2"/>
    <n v="0.2"/>
    <x v="6385"/>
  </r>
  <r>
    <x v="0"/>
    <s v="Office Supplies"/>
    <x v="1187"/>
    <n v="6"/>
    <n v="0"/>
    <x v="6386"/>
  </r>
  <r>
    <x v="1"/>
    <s v="Office Supplies"/>
    <x v="479"/>
    <n v="3"/>
    <n v="0"/>
    <x v="488"/>
  </r>
  <r>
    <x v="2"/>
    <s v="Furniture"/>
    <x v="5304"/>
    <n v="5"/>
    <n v="0.3"/>
    <x v="6387"/>
  </r>
  <r>
    <x v="0"/>
    <s v="Office Supplies"/>
    <x v="266"/>
    <n v="2"/>
    <n v="0"/>
    <x v="271"/>
  </r>
  <r>
    <x v="1"/>
    <s v="Technology"/>
    <x v="2651"/>
    <n v="5"/>
    <n v="0"/>
    <x v="2942"/>
  </r>
  <r>
    <x v="0"/>
    <s v="Technology"/>
    <x v="5305"/>
    <n v="1"/>
    <n v="0.2"/>
    <x v="6388"/>
  </r>
  <r>
    <x v="1"/>
    <s v="Office Supplies"/>
    <x v="5306"/>
    <n v="6"/>
    <n v="0.2"/>
    <x v="6389"/>
  </r>
  <r>
    <x v="2"/>
    <s v="Office Supplies"/>
    <x v="5307"/>
    <n v="8"/>
    <n v="0"/>
    <x v="6390"/>
  </r>
  <r>
    <x v="3"/>
    <s v="Office Supplies"/>
    <x v="5308"/>
    <n v="9"/>
    <n v="0"/>
    <x v="6391"/>
  </r>
  <r>
    <x v="0"/>
    <s v="Office Supplies"/>
    <x v="13"/>
    <n v="3"/>
    <n v="0"/>
    <x v="13"/>
  </r>
  <r>
    <x v="3"/>
    <s v="Office Supplies"/>
    <x v="5309"/>
    <n v="3"/>
    <n v="0"/>
    <x v="6392"/>
  </r>
  <r>
    <x v="0"/>
    <s v="Office Supplies"/>
    <x v="5310"/>
    <n v="5"/>
    <n v="0"/>
    <x v="6393"/>
  </r>
  <r>
    <x v="0"/>
    <s v="Furniture"/>
    <x v="904"/>
    <n v="2"/>
    <n v="0"/>
    <x v="6394"/>
  </r>
  <r>
    <x v="1"/>
    <s v="Office Supplies"/>
    <x v="5311"/>
    <n v="2"/>
    <n v="0"/>
    <x v="6395"/>
  </r>
  <r>
    <x v="0"/>
    <s v="Furniture"/>
    <x v="2133"/>
    <n v="3"/>
    <n v="0.2"/>
    <x v="2323"/>
  </r>
  <r>
    <x v="2"/>
    <s v="Office Supplies"/>
    <x v="3911"/>
    <n v="3"/>
    <n v="0.2"/>
    <x v="6396"/>
  </r>
  <r>
    <x v="2"/>
    <s v="Office Supplies"/>
    <x v="5312"/>
    <n v="4"/>
    <n v="0.1"/>
    <x v="6397"/>
  </r>
  <r>
    <x v="3"/>
    <s v="Office Supplies"/>
    <x v="5313"/>
    <n v="6"/>
    <n v="0"/>
    <x v="6398"/>
  </r>
  <r>
    <x v="0"/>
    <s v="Furniture"/>
    <x v="406"/>
    <n v="3"/>
    <n v="0"/>
    <x v="6399"/>
  </r>
  <r>
    <x v="2"/>
    <s v="Furniture"/>
    <x v="5314"/>
    <n v="5"/>
    <n v="0"/>
    <x v="6400"/>
  </r>
  <r>
    <x v="0"/>
    <s v="Office Supplies"/>
    <x v="1909"/>
    <n v="3"/>
    <n v="0.2"/>
    <x v="2070"/>
  </r>
  <r>
    <x v="0"/>
    <s v="Office Supplies"/>
    <x v="28"/>
    <n v="6"/>
    <n v="0.2"/>
    <x v="1065"/>
  </r>
  <r>
    <x v="1"/>
    <s v="Office Supplies"/>
    <x v="3071"/>
    <n v="3"/>
    <n v="0.2"/>
    <x v="3466"/>
  </r>
  <r>
    <x v="0"/>
    <s v="Furniture"/>
    <x v="5315"/>
    <n v="3"/>
    <n v="0"/>
    <x v="6401"/>
  </r>
  <r>
    <x v="3"/>
    <s v="Office Supplies"/>
    <x v="5316"/>
    <n v="7"/>
    <n v="0"/>
    <x v="6402"/>
  </r>
  <r>
    <x v="0"/>
    <s v="Technology"/>
    <x v="338"/>
    <n v="3"/>
    <n v="0"/>
    <x v="343"/>
  </r>
  <r>
    <x v="3"/>
    <s v="Furniture"/>
    <x v="2671"/>
    <n v="2"/>
    <n v="0.2"/>
    <x v="2967"/>
  </r>
  <r>
    <x v="2"/>
    <s v="Office Supplies"/>
    <x v="5317"/>
    <n v="7"/>
    <n v="0.8"/>
    <x v="6403"/>
  </r>
  <r>
    <x v="3"/>
    <s v="Office Supplies"/>
    <x v="443"/>
    <n v="4"/>
    <n v="0"/>
    <x v="6404"/>
  </r>
  <r>
    <x v="2"/>
    <s v="Furniture"/>
    <x v="5318"/>
    <n v="4"/>
    <n v="0.3"/>
    <x v="55"/>
  </r>
  <r>
    <x v="3"/>
    <s v="Technology"/>
    <x v="4550"/>
    <n v="1"/>
    <n v="0"/>
    <x v="6405"/>
  </r>
  <r>
    <x v="3"/>
    <s v="Office Supplies"/>
    <x v="3518"/>
    <n v="4"/>
    <n v="0"/>
    <x v="4992"/>
  </r>
  <r>
    <x v="0"/>
    <s v="Technology"/>
    <x v="5319"/>
    <n v="9"/>
    <n v="0.2"/>
    <x v="6406"/>
  </r>
  <r>
    <x v="3"/>
    <s v="Furniture"/>
    <x v="5320"/>
    <n v="5"/>
    <n v="0"/>
    <x v="6407"/>
  </r>
  <r>
    <x v="0"/>
    <s v="Furniture"/>
    <x v="5321"/>
    <n v="2"/>
    <n v="0.15"/>
    <x v="6408"/>
  </r>
  <r>
    <x v="3"/>
    <s v="Office Supplies"/>
    <x v="3311"/>
    <n v="5"/>
    <n v="0.2"/>
    <x v="6409"/>
  </r>
  <r>
    <x v="1"/>
    <s v="Office Supplies"/>
    <x v="5081"/>
    <n v="3"/>
    <n v="0.2"/>
    <x v="6093"/>
  </r>
  <r>
    <x v="3"/>
    <s v="Furniture"/>
    <x v="5322"/>
    <n v="3"/>
    <n v="0.4"/>
    <x v="6410"/>
  </r>
  <r>
    <x v="0"/>
    <s v="Office Supplies"/>
    <x v="3170"/>
    <n v="5"/>
    <n v="0.2"/>
    <x v="6411"/>
  </r>
  <r>
    <x v="0"/>
    <s v="Office Supplies"/>
    <x v="5120"/>
    <n v="3"/>
    <n v="0.2"/>
    <x v="6412"/>
  </r>
  <r>
    <x v="3"/>
    <s v="Office Supplies"/>
    <x v="3733"/>
    <n v="2"/>
    <n v="0.2"/>
    <x v="6413"/>
  </r>
  <r>
    <x v="0"/>
    <s v="Office Supplies"/>
    <x v="5323"/>
    <n v="7"/>
    <n v="0"/>
    <x v="6414"/>
  </r>
  <r>
    <x v="1"/>
    <s v="Technology"/>
    <x v="5324"/>
    <n v="5"/>
    <n v="0.2"/>
    <x v="6415"/>
  </r>
  <r>
    <x v="3"/>
    <s v="Office Supplies"/>
    <x v="2315"/>
    <n v="6"/>
    <n v="0.2"/>
    <x v="6416"/>
  </r>
  <r>
    <x v="0"/>
    <s v="Office Supplies"/>
    <x v="5325"/>
    <n v="11"/>
    <n v="0.2"/>
    <x v="6417"/>
  </r>
  <r>
    <x v="3"/>
    <s v="Office Supplies"/>
    <x v="2288"/>
    <n v="3"/>
    <n v="0.2"/>
    <x v="2510"/>
  </r>
  <r>
    <x v="3"/>
    <s v="Office Supplies"/>
    <x v="5326"/>
    <n v="2"/>
    <n v="0.7"/>
    <x v="6418"/>
  </r>
  <r>
    <x v="2"/>
    <s v="Office Supplies"/>
    <x v="3918"/>
    <n v="3"/>
    <n v="0.8"/>
    <x v="4539"/>
  </r>
  <r>
    <x v="3"/>
    <s v="Office Supplies"/>
    <x v="367"/>
    <n v="2"/>
    <n v="0"/>
    <x v="6419"/>
  </r>
  <r>
    <x v="0"/>
    <s v="Office Supplies"/>
    <x v="266"/>
    <n v="2"/>
    <n v="0"/>
    <x v="271"/>
  </r>
  <r>
    <x v="0"/>
    <s v="Office Supplies"/>
    <x v="1139"/>
    <n v="1"/>
    <n v="0.2"/>
    <x v="6420"/>
  </r>
  <r>
    <x v="0"/>
    <s v="Office Supplies"/>
    <x v="1332"/>
    <n v="5"/>
    <n v="0"/>
    <x v="3281"/>
  </r>
  <r>
    <x v="0"/>
    <s v="Furniture"/>
    <x v="5327"/>
    <n v="5"/>
    <n v="0.2"/>
    <x v="6421"/>
  </r>
  <r>
    <x v="1"/>
    <s v="Furniture"/>
    <x v="5328"/>
    <n v="2"/>
    <n v="0.2"/>
    <x v="6422"/>
  </r>
  <r>
    <x v="0"/>
    <s v="Office Supplies"/>
    <x v="5329"/>
    <n v="3"/>
    <n v="0"/>
    <x v="6423"/>
  </r>
  <r>
    <x v="0"/>
    <s v="Technology"/>
    <x v="5330"/>
    <n v="5"/>
    <n v="0.7"/>
    <x v="6424"/>
  </r>
  <r>
    <x v="1"/>
    <s v="Office Supplies"/>
    <x v="1702"/>
    <n v="2"/>
    <n v="0.2"/>
    <x v="5821"/>
  </r>
  <r>
    <x v="3"/>
    <s v="Office Supplies"/>
    <x v="1921"/>
    <n v="4"/>
    <n v="0.2"/>
    <x v="2083"/>
  </r>
  <r>
    <x v="2"/>
    <s v="Office Supplies"/>
    <x v="2666"/>
    <n v="3"/>
    <n v="0.8"/>
    <x v="2961"/>
  </r>
  <r>
    <x v="3"/>
    <s v="Office Supplies"/>
    <x v="5331"/>
    <n v="2"/>
    <n v="0.2"/>
    <x v="6425"/>
  </r>
  <r>
    <x v="2"/>
    <s v="Office Supplies"/>
    <x v="5332"/>
    <n v="5"/>
    <n v="0.2"/>
    <x v="6426"/>
  </r>
  <r>
    <x v="1"/>
    <s v="Technology"/>
    <x v="1237"/>
    <n v="5"/>
    <n v="0.2"/>
    <x v="6427"/>
  </r>
  <r>
    <x v="3"/>
    <s v="Office Supplies"/>
    <x v="4408"/>
    <n v="3"/>
    <n v="0"/>
    <x v="5186"/>
  </r>
  <r>
    <x v="2"/>
    <s v="Furniture"/>
    <x v="5333"/>
    <n v="8"/>
    <n v="0"/>
    <x v="6428"/>
  </r>
  <r>
    <x v="2"/>
    <s v="Office Supplies"/>
    <x v="323"/>
    <n v="5"/>
    <n v="0"/>
    <x v="328"/>
  </r>
  <r>
    <x v="0"/>
    <s v="Office Supplies"/>
    <x v="1598"/>
    <n v="1"/>
    <n v="0.2"/>
    <x v="6429"/>
  </r>
  <r>
    <x v="1"/>
    <s v="Furniture"/>
    <x v="5334"/>
    <n v="2"/>
    <n v="0.2"/>
    <x v="6430"/>
  </r>
  <r>
    <x v="2"/>
    <s v="Office Supplies"/>
    <x v="5335"/>
    <n v="3"/>
    <n v="0"/>
    <x v="6431"/>
  </r>
  <r>
    <x v="3"/>
    <s v="Office Supplies"/>
    <x v="2110"/>
    <n v="4"/>
    <n v="0"/>
    <x v="6078"/>
  </r>
  <r>
    <x v="1"/>
    <s v="Office Supplies"/>
    <x v="725"/>
    <n v="3"/>
    <n v="0.2"/>
    <x v="754"/>
  </r>
  <r>
    <x v="0"/>
    <s v="Office Supplies"/>
    <x v="5336"/>
    <n v="3"/>
    <n v="0"/>
    <x v="6432"/>
  </r>
  <r>
    <x v="2"/>
    <s v="Office Supplies"/>
    <x v="2698"/>
    <n v="3"/>
    <n v="0"/>
    <x v="55"/>
  </r>
  <r>
    <x v="2"/>
    <s v="Office Supplies"/>
    <x v="313"/>
    <n v="3"/>
    <n v="0"/>
    <x v="318"/>
  </r>
  <r>
    <x v="1"/>
    <s v="Office Supplies"/>
    <x v="1422"/>
    <n v="3"/>
    <n v="0.2"/>
    <x v="1528"/>
  </r>
  <r>
    <x v="3"/>
    <s v="Office Supplies"/>
    <x v="5337"/>
    <n v="2"/>
    <n v="0"/>
    <x v="6433"/>
  </r>
  <r>
    <x v="0"/>
    <s v="Office Supplies"/>
    <x v="5338"/>
    <n v="3"/>
    <n v="0.2"/>
    <x v="6434"/>
  </r>
  <r>
    <x v="3"/>
    <s v="Technology"/>
    <x v="3885"/>
    <n v="3"/>
    <n v="0.2"/>
    <x v="4497"/>
  </r>
  <r>
    <x v="2"/>
    <s v="Office Supplies"/>
    <x v="2022"/>
    <n v="5"/>
    <n v="0"/>
    <x v="2199"/>
  </r>
  <r>
    <x v="3"/>
    <s v="Office Supplies"/>
    <x v="5339"/>
    <n v="2"/>
    <n v="0"/>
    <x v="6435"/>
  </r>
  <r>
    <x v="3"/>
    <s v="Furniture"/>
    <x v="5340"/>
    <n v="8"/>
    <n v="0"/>
    <x v="6436"/>
  </r>
  <r>
    <x v="3"/>
    <s v="Office Supplies"/>
    <x v="4955"/>
    <n v="3"/>
    <n v="0.2"/>
    <x v="5911"/>
  </r>
  <r>
    <x v="1"/>
    <s v="Furniture"/>
    <x v="5341"/>
    <n v="5"/>
    <n v="0.2"/>
    <x v="6437"/>
  </r>
  <r>
    <x v="0"/>
    <s v="Office Supplies"/>
    <x v="4006"/>
    <n v="1"/>
    <n v="0"/>
    <x v="6438"/>
  </r>
  <r>
    <x v="0"/>
    <s v="Furniture"/>
    <x v="3000"/>
    <n v="7"/>
    <n v="0"/>
    <x v="6439"/>
  </r>
  <r>
    <x v="0"/>
    <s v="Office Supplies"/>
    <x v="3867"/>
    <n v="5"/>
    <n v="0.2"/>
    <x v="4478"/>
  </r>
  <r>
    <x v="3"/>
    <s v="Office Supplies"/>
    <x v="122"/>
    <n v="4"/>
    <n v="0"/>
    <x v="6440"/>
  </r>
  <r>
    <x v="3"/>
    <s v="Furniture"/>
    <x v="5342"/>
    <n v="3"/>
    <n v="0.1"/>
    <x v="6441"/>
  </r>
  <r>
    <x v="3"/>
    <s v="Technology"/>
    <x v="498"/>
    <n v="4"/>
    <n v="0"/>
    <x v="6442"/>
  </r>
  <r>
    <x v="0"/>
    <s v="Furniture"/>
    <x v="5148"/>
    <n v="2"/>
    <n v="0"/>
    <x v="6182"/>
  </r>
  <r>
    <x v="1"/>
    <s v="Technology"/>
    <x v="2645"/>
    <n v="2"/>
    <n v="0.5"/>
    <x v="6443"/>
  </r>
  <r>
    <x v="2"/>
    <s v="Office Supplies"/>
    <x v="5343"/>
    <n v="10"/>
    <n v="0.2"/>
    <x v="6444"/>
  </r>
  <r>
    <x v="0"/>
    <s v="Office Supplies"/>
    <x v="2357"/>
    <n v="5"/>
    <n v="0"/>
    <x v="6445"/>
  </r>
  <r>
    <x v="2"/>
    <s v="Technology"/>
    <x v="5344"/>
    <n v="1"/>
    <n v="0"/>
    <x v="5599"/>
  </r>
  <r>
    <x v="3"/>
    <s v="Furniture"/>
    <x v="5345"/>
    <n v="6"/>
    <n v="0"/>
    <x v="6446"/>
  </r>
  <r>
    <x v="1"/>
    <s v="Office Supplies"/>
    <x v="489"/>
    <n v="4"/>
    <n v="0.2"/>
    <x v="500"/>
  </r>
  <r>
    <x v="2"/>
    <s v="Office Supplies"/>
    <x v="5346"/>
    <n v="5"/>
    <n v="0.8"/>
    <x v="6447"/>
  </r>
  <r>
    <x v="2"/>
    <s v="Office Supplies"/>
    <x v="4990"/>
    <n v="3"/>
    <n v="0.2"/>
    <x v="5956"/>
  </r>
  <r>
    <x v="0"/>
    <s v="Technology"/>
    <x v="5347"/>
    <n v="4"/>
    <n v="0.2"/>
    <x v="6448"/>
  </r>
  <r>
    <x v="1"/>
    <s v="Office Supplies"/>
    <x v="5348"/>
    <n v="5"/>
    <n v="0.2"/>
    <x v="6449"/>
  </r>
  <r>
    <x v="2"/>
    <s v="Technology"/>
    <x v="688"/>
    <n v="3"/>
    <n v="0.2"/>
    <x v="6450"/>
  </r>
  <r>
    <x v="2"/>
    <s v="Technology"/>
    <x v="5349"/>
    <n v="4"/>
    <n v="0.2"/>
    <x v="4880"/>
  </r>
  <r>
    <x v="0"/>
    <s v="Office Supplies"/>
    <x v="5089"/>
    <n v="6"/>
    <n v="0.7"/>
    <x v="6451"/>
  </r>
  <r>
    <x v="0"/>
    <s v="Office Supplies"/>
    <x v="678"/>
    <n v="1"/>
    <n v="0"/>
    <x v="705"/>
  </r>
  <r>
    <x v="2"/>
    <s v="Office Supplies"/>
    <x v="5350"/>
    <n v="3"/>
    <n v="0"/>
    <x v="6452"/>
  </r>
  <r>
    <x v="3"/>
    <s v="Furniture"/>
    <x v="5084"/>
    <n v="3"/>
    <n v="0"/>
    <x v="6453"/>
  </r>
  <r>
    <x v="0"/>
    <s v="Office Supplies"/>
    <x v="5351"/>
    <n v="2"/>
    <n v="0"/>
    <x v="6454"/>
  </r>
  <r>
    <x v="2"/>
    <s v="Office Supplies"/>
    <x v="844"/>
    <n v="1"/>
    <n v="0.2"/>
    <x v="1158"/>
  </r>
  <r>
    <x v="0"/>
    <s v="Office Supplies"/>
    <x v="1454"/>
    <n v="5"/>
    <n v="0"/>
    <x v="1566"/>
  </r>
  <r>
    <x v="0"/>
    <s v="Office Supplies"/>
    <x v="5352"/>
    <n v="3"/>
    <n v="0.2"/>
    <x v="6455"/>
  </r>
  <r>
    <x v="3"/>
    <s v="Office Supplies"/>
    <x v="5063"/>
    <n v="4"/>
    <n v="0"/>
    <x v="6456"/>
  </r>
  <r>
    <x v="2"/>
    <s v="Furniture"/>
    <x v="5353"/>
    <n v="10"/>
    <n v="0"/>
    <x v="6457"/>
  </r>
  <r>
    <x v="2"/>
    <s v="Furniture"/>
    <x v="5354"/>
    <n v="3"/>
    <n v="0.6"/>
    <x v="6458"/>
  </r>
  <r>
    <x v="1"/>
    <s v="Technology"/>
    <x v="4533"/>
    <n v="2"/>
    <n v="0.2"/>
    <x v="5341"/>
  </r>
  <r>
    <x v="0"/>
    <s v="Office Supplies"/>
    <x v="597"/>
    <n v="4"/>
    <n v="0"/>
    <x v="5399"/>
  </r>
  <r>
    <x v="2"/>
    <s v="Furniture"/>
    <x v="5355"/>
    <n v="2"/>
    <n v="0.3"/>
    <x v="6459"/>
  </r>
  <r>
    <x v="0"/>
    <s v="Technology"/>
    <x v="5356"/>
    <n v="4"/>
    <n v="0.2"/>
    <x v="6460"/>
  </r>
  <r>
    <x v="3"/>
    <s v="Office Supplies"/>
    <x v="441"/>
    <n v="3"/>
    <n v="0"/>
    <x v="448"/>
  </r>
  <r>
    <x v="3"/>
    <s v="Furniture"/>
    <x v="5357"/>
    <n v="4"/>
    <n v="0.3"/>
    <x v="6461"/>
  </r>
  <r>
    <x v="2"/>
    <s v="Office Supplies"/>
    <x v="2064"/>
    <n v="6"/>
    <n v="0.2"/>
    <x v="6462"/>
  </r>
  <r>
    <x v="1"/>
    <s v="Technology"/>
    <x v="5358"/>
    <n v="4"/>
    <n v="0.5"/>
    <x v="6463"/>
  </r>
  <r>
    <x v="1"/>
    <s v="Office Supplies"/>
    <x v="5359"/>
    <n v="3"/>
    <n v="0.7"/>
    <x v="6464"/>
  </r>
  <r>
    <x v="0"/>
    <s v="Office Supplies"/>
    <x v="4808"/>
    <n v="5"/>
    <n v="0"/>
    <x v="5714"/>
  </r>
  <r>
    <x v="2"/>
    <s v="Office Supplies"/>
    <x v="5301"/>
    <n v="2"/>
    <n v="0"/>
    <x v="6381"/>
  </r>
  <r>
    <x v="0"/>
    <s v="Furniture"/>
    <x v="5266"/>
    <n v="3"/>
    <n v="0"/>
    <x v="6333"/>
  </r>
  <r>
    <x v="2"/>
    <s v="Office Supplies"/>
    <x v="5182"/>
    <n v="3"/>
    <n v="0.8"/>
    <x v="6224"/>
  </r>
  <r>
    <x v="1"/>
    <s v="Technology"/>
    <x v="4686"/>
    <n v="5"/>
    <n v="0"/>
    <x v="6465"/>
  </r>
  <r>
    <x v="2"/>
    <s v="Office Supplies"/>
    <x v="5360"/>
    <n v="9"/>
    <n v="0.2"/>
    <x v="6466"/>
  </r>
  <r>
    <x v="3"/>
    <s v="Office Supplies"/>
    <x v="763"/>
    <n v="5"/>
    <n v="0"/>
    <x v="3617"/>
  </r>
  <r>
    <x v="0"/>
    <s v="Office Supplies"/>
    <x v="4475"/>
    <n v="3"/>
    <n v="0.7"/>
    <x v="5272"/>
  </r>
  <r>
    <x v="2"/>
    <s v="Technology"/>
    <x v="3697"/>
    <n v="1"/>
    <n v="0"/>
    <x v="6467"/>
  </r>
  <r>
    <x v="2"/>
    <s v="Furniture"/>
    <x v="5361"/>
    <n v="7"/>
    <n v="0.3"/>
    <x v="6468"/>
  </r>
  <r>
    <x v="0"/>
    <s v="Technology"/>
    <x v="372"/>
    <n v="2"/>
    <n v="0.2"/>
    <x v="1326"/>
  </r>
  <r>
    <x v="1"/>
    <s v="Office Supplies"/>
    <x v="5362"/>
    <n v="4"/>
    <n v="0.2"/>
    <x v="6469"/>
  </r>
  <r>
    <x v="0"/>
    <s v="Office Supplies"/>
    <x v="5363"/>
    <n v="3"/>
    <n v="0.2"/>
    <x v="6470"/>
  </r>
  <r>
    <x v="2"/>
    <s v="Furniture"/>
    <x v="5364"/>
    <n v="3"/>
    <n v="0.6"/>
    <x v="6471"/>
  </r>
  <r>
    <x v="3"/>
    <s v="Office Supplies"/>
    <x v="5365"/>
    <n v="2"/>
    <n v="0.2"/>
    <x v="6472"/>
  </r>
  <r>
    <x v="2"/>
    <s v="Office Supplies"/>
    <x v="147"/>
    <n v="2"/>
    <n v="0"/>
    <x v="4856"/>
  </r>
  <r>
    <x v="3"/>
    <s v="Office Supplies"/>
    <x v="1671"/>
    <n v="5"/>
    <n v="0"/>
    <x v="1802"/>
  </r>
  <r>
    <x v="1"/>
    <s v="Office Supplies"/>
    <x v="2126"/>
    <n v="2"/>
    <n v="0"/>
    <x v="6473"/>
  </r>
  <r>
    <x v="1"/>
    <s v="Office Supplies"/>
    <x v="5366"/>
    <n v="2"/>
    <n v="0"/>
    <x v="6474"/>
  </r>
  <r>
    <x v="0"/>
    <s v="Office Supplies"/>
    <x v="4694"/>
    <n v="3"/>
    <n v="0"/>
    <x v="5553"/>
  </r>
  <r>
    <x v="0"/>
    <s v="Technology"/>
    <x v="498"/>
    <n v="5"/>
    <n v="0.2"/>
    <x v="5599"/>
  </r>
  <r>
    <x v="0"/>
    <s v="Office Supplies"/>
    <x v="5367"/>
    <n v="3"/>
    <n v="0"/>
    <x v="6475"/>
  </r>
  <r>
    <x v="2"/>
    <s v="Office Supplies"/>
    <x v="317"/>
    <n v="2"/>
    <n v="0"/>
    <x v="322"/>
  </r>
  <r>
    <x v="2"/>
    <s v="Furniture"/>
    <x v="1416"/>
    <n v="2"/>
    <n v="0.6"/>
    <x v="1522"/>
  </r>
  <r>
    <x v="3"/>
    <s v="Office Supplies"/>
    <x v="5368"/>
    <n v="7"/>
    <n v="0.7"/>
    <x v="6476"/>
  </r>
  <r>
    <x v="3"/>
    <s v="Office Supplies"/>
    <x v="5369"/>
    <n v="3"/>
    <n v="0.2"/>
    <x v="6477"/>
  </r>
  <r>
    <x v="3"/>
    <s v="Office Supplies"/>
    <x v="678"/>
    <n v="1"/>
    <n v="0"/>
    <x v="705"/>
  </r>
  <r>
    <x v="0"/>
    <s v="Office Supplies"/>
    <x v="4401"/>
    <n v="3"/>
    <n v="0"/>
    <x v="5178"/>
  </r>
  <r>
    <x v="0"/>
    <s v="Furniture"/>
    <x v="1452"/>
    <n v="3"/>
    <n v="0"/>
    <x v="5235"/>
  </r>
  <r>
    <x v="3"/>
    <s v="Office Supplies"/>
    <x v="5370"/>
    <n v="4"/>
    <n v="0.7"/>
    <x v="6478"/>
  </r>
  <r>
    <x v="0"/>
    <s v="Technology"/>
    <x v="5371"/>
    <n v="6"/>
    <n v="0.2"/>
    <x v="6479"/>
  </r>
  <r>
    <x v="3"/>
    <s v="Technology"/>
    <x v="3825"/>
    <n v="1"/>
    <n v="0"/>
    <x v="6480"/>
  </r>
  <r>
    <x v="3"/>
    <s v="Office Supplies"/>
    <x v="2262"/>
    <n v="2"/>
    <n v="0"/>
    <x v="6481"/>
  </r>
  <r>
    <x v="0"/>
    <s v="Technology"/>
    <x v="4692"/>
    <n v="3"/>
    <n v="0.2"/>
    <x v="5551"/>
  </r>
  <r>
    <x v="0"/>
    <s v="Office Supplies"/>
    <x v="2204"/>
    <n v="2"/>
    <n v="0"/>
    <x v="2410"/>
  </r>
  <r>
    <x v="0"/>
    <s v="Office Supplies"/>
    <x v="412"/>
    <n v="1"/>
    <n v="0.2"/>
    <x v="419"/>
  </r>
  <r>
    <x v="3"/>
    <s v="Office Supplies"/>
    <x v="158"/>
    <n v="3"/>
    <n v="0"/>
    <x v="157"/>
  </r>
  <r>
    <x v="3"/>
    <s v="Office Supplies"/>
    <x v="5372"/>
    <n v="1"/>
    <n v="0"/>
    <x v="6482"/>
  </r>
  <r>
    <x v="3"/>
    <s v="Technology"/>
    <x v="5373"/>
    <n v="4"/>
    <n v="0"/>
    <x v="6483"/>
  </r>
  <r>
    <x v="0"/>
    <s v="Office Supplies"/>
    <x v="3068"/>
    <n v="3"/>
    <n v="0"/>
    <x v="3463"/>
  </r>
  <r>
    <x v="1"/>
    <s v="Office Supplies"/>
    <x v="5374"/>
    <n v="1"/>
    <n v="0.7"/>
    <x v="6484"/>
  </r>
  <r>
    <x v="3"/>
    <s v="Office Supplies"/>
    <x v="5375"/>
    <n v="9"/>
    <n v="0"/>
    <x v="6485"/>
  </r>
  <r>
    <x v="3"/>
    <s v="Technology"/>
    <x v="5376"/>
    <n v="4"/>
    <n v="0"/>
    <x v="6486"/>
  </r>
  <r>
    <x v="0"/>
    <s v="Office Supplies"/>
    <x v="1764"/>
    <n v="1"/>
    <n v="0"/>
    <x v="6487"/>
  </r>
  <r>
    <x v="1"/>
    <s v="Office Supplies"/>
    <x v="2152"/>
    <n v="4"/>
    <n v="0"/>
    <x v="6488"/>
  </r>
  <r>
    <x v="3"/>
    <s v="Technology"/>
    <x v="531"/>
    <n v="3"/>
    <n v="0"/>
    <x v="542"/>
  </r>
  <r>
    <x v="0"/>
    <s v="Office Supplies"/>
    <x v="1225"/>
    <n v="5"/>
    <n v="0"/>
    <x v="4434"/>
  </r>
  <r>
    <x v="3"/>
    <s v="Office Supplies"/>
    <x v="4576"/>
    <n v="8"/>
    <n v="0"/>
    <x v="6489"/>
  </r>
  <r>
    <x v="3"/>
    <s v="Office Supplies"/>
    <x v="3734"/>
    <n v="4"/>
    <n v="0.2"/>
    <x v="4298"/>
  </r>
  <r>
    <x v="0"/>
    <s v="Office Supplies"/>
    <x v="1042"/>
    <n v="3"/>
    <n v="0"/>
    <x v="1108"/>
  </r>
  <r>
    <x v="2"/>
    <s v="Office Supplies"/>
    <x v="5377"/>
    <n v="1"/>
    <n v="0.8"/>
    <x v="6490"/>
  </r>
  <r>
    <x v="1"/>
    <s v="Office Supplies"/>
    <x v="981"/>
    <n v="1"/>
    <n v="0"/>
    <x v="1036"/>
  </r>
  <r>
    <x v="2"/>
    <s v="Furniture"/>
    <x v="3408"/>
    <n v="2"/>
    <n v="0"/>
    <x v="6491"/>
  </r>
  <r>
    <x v="0"/>
    <s v="Office Supplies"/>
    <x v="674"/>
    <n v="7"/>
    <n v="0"/>
    <x v="701"/>
  </r>
  <r>
    <x v="0"/>
    <s v="Technology"/>
    <x v="5378"/>
    <n v="3"/>
    <n v="0"/>
    <x v="6492"/>
  </r>
  <r>
    <x v="0"/>
    <s v="Office Supplies"/>
    <x v="2971"/>
    <n v="1"/>
    <n v="0"/>
    <x v="3339"/>
  </r>
  <r>
    <x v="2"/>
    <s v="Office Supplies"/>
    <x v="5379"/>
    <n v="7"/>
    <n v="0.8"/>
    <x v="6493"/>
  </r>
  <r>
    <x v="3"/>
    <s v="Office Supplies"/>
    <x v="585"/>
    <n v="2"/>
    <n v="0"/>
    <x v="599"/>
  </r>
  <r>
    <x v="3"/>
    <s v="Office Supplies"/>
    <x v="5380"/>
    <n v="3"/>
    <n v="0.2"/>
    <x v="6494"/>
  </r>
  <r>
    <x v="2"/>
    <s v="Office Supplies"/>
    <x v="695"/>
    <n v="3"/>
    <n v="0"/>
    <x v="723"/>
  </r>
  <r>
    <x v="3"/>
    <s v="Office Supplies"/>
    <x v="5381"/>
    <n v="3"/>
    <n v="0.2"/>
    <x v="6495"/>
  </r>
  <r>
    <x v="1"/>
    <s v="Technology"/>
    <x v="5382"/>
    <n v="1"/>
    <n v="0.2"/>
    <x v="6496"/>
  </r>
  <r>
    <x v="0"/>
    <s v="Office Supplies"/>
    <x v="5383"/>
    <n v="11"/>
    <n v="0"/>
    <x v="6497"/>
  </r>
  <r>
    <x v="0"/>
    <s v="Technology"/>
    <x v="5384"/>
    <n v="2"/>
    <n v="0.2"/>
    <x v="6498"/>
  </r>
  <r>
    <x v="2"/>
    <s v="Office Supplies"/>
    <x v="5385"/>
    <n v="5"/>
    <n v="0.8"/>
    <x v="6499"/>
  </r>
  <r>
    <x v="0"/>
    <s v="Office Supplies"/>
    <x v="5187"/>
    <n v="6"/>
    <n v="0.2"/>
    <x v="6385"/>
  </r>
  <r>
    <x v="0"/>
    <s v="Office Supplies"/>
    <x v="5386"/>
    <n v="3"/>
    <n v="0"/>
    <x v="6500"/>
  </r>
  <r>
    <x v="0"/>
    <s v="Office Supplies"/>
    <x v="5387"/>
    <n v="8"/>
    <n v="0"/>
    <x v="6501"/>
  </r>
  <r>
    <x v="0"/>
    <s v="Furniture"/>
    <x v="2865"/>
    <n v="2"/>
    <n v="0.15"/>
    <x v="6502"/>
  </r>
  <r>
    <x v="0"/>
    <s v="Office Supplies"/>
    <x v="5388"/>
    <n v="5"/>
    <n v="0"/>
    <x v="6503"/>
  </r>
  <r>
    <x v="3"/>
    <s v="Office Supplies"/>
    <x v="5389"/>
    <n v="5"/>
    <n v="0"/>
    <x v="6504"/>
  </r>
  <r>
    <x v="3"/>
    <s v="Office Supplies"/>
    <x v="5390"/>
    <n v="3"/>
    <n v="0.7"/>
    <x v="6505"/>
  </r>
  <r>
    <x v="0"/>
    <s v="Office Supplies"/>
    <x v="5391"/>
    <n v="3"/>
    <n v="0"/>
    <x v="6506"/>
  </r>
  <r>
    <x v="3"/>
    <s v="Office Supplies"/>
    <x v="5392"/>
    <n v="4"/>
    <n v="0.7"/>
    <x v="6507"/>
  </r>
  <r>
    <x v="0"/>
    <s v="Office Supplies"/>
    <x v="2912"/>
    <n v="4"/>
    <n v="0"/>
    <x v="6508"/>
  </r>
  <r>
    <x v="0"/>
    <s v="Office Supplies"/>
    <x v="416"/>
    <n v="3"/>
    <n v="0"/>
    <x v="2763"/>
  </r>
  <r>
    <x v="2"/>
    <s v="Office Supplies"/>
    <x v="5393"/>
    <n v="1"/>
    <n v="0"/>
    <x v="6509"/>
  </r>
  <r>
    <x v="3"/>
    <s v="Office Supplies"/>
    <x v="546"/>
    <n v="4"/>
    <n v="0"/>
    <x v="557"/>
  </r>
  <r>
    <x v="3"/>
    <s v="Office Supplies"/>
    <x v="3822"/>
    <n v="5"/>
    <n v="0"/>
    <x v="4411"/>
  </r>
  <r>
    <x v="3"/>
    <s v="Furniture"/>
    <x v="5394"/>
    <n v="3"/>
    <n v="0.2"/>
    <x v="6510"/>
  </r>
  <r>
    <x v="2"/>
    <s v="Technology"/>
    <x v="5395"/>
    <n v="5"/>
    <n v="0"/>
    <x v="6511"/>
  </r>
  <r>
    <x v="1"/>
    <s v="Furniture"/>
    <x v="5396"/>
    <n v="3"/>
    <n v="0.2"/>
    <x v="6512"/>
  </r>
  <r>
    <x v="3"/>
    <s v="Technology"/>
    <x v="5397"/>
    <n v="7"/>
    <n v="0"/>
    <x v="6513"/>
  </r>
  <r>
    <x v="0"/>
    <s v="Furniture"/>
    <x v="3540"/>
    <n v="3"/>
    <n v="0.2"/>
    <x v="4052"/>
  </r>
  <r>
    <x v="3"/>
    <s v="Technology"/>
    <x v="3676"/>
    <n v="2"/>
    <n v="0.4"/>
    <x v="4222"/>
  </r>
  <r>
    <x v="0"/>
    <s v="Technology"/>
    <x v="2839"/>
    <n v="3"/>
    <n v="0.2"/>
    <x v="6514"/>
  </r>
  <r>
    <x v="0"/>
    <s v="Office Supplies"/>
    <x v="5398"/>
    <n v="4"/>
    <n v="0.2"/>
    <x v="6515"/>
  </r>
  <r>
    <x v="1"/>
    <s v="Furniture"/>
    <x v="2219"/>
    <n v="4"/>
    <n v="0"/>
    <x v="2428"/>
  </r>
  <r>
    <x v="0"/>
    <s v="Furniture"/>
    <x v="5399"/>
    <n v="4"/>
    <n v="0"/>
    <x v="6516"/>
  </r>
  <r>
    <x v="1"/>
    <s v="Office Supplies"/>
    <x v="3193"/>
    <n v="5"/>
    <n v="0"/>
    <x v="3612"/>
  </r>
  <r>
    <x v="0"/>
    <s v="Office Supplies"/>
    <x v="5400"/>
    <n v="1"/>
    <n v="0.2"/>
    <x v="6517"/>
  </r>
  <r>
    <x v="2"/>
    <s v="Office Supplies"/>
    <x v="1959"/>
    <n v="4"/>
    <n v="0"/>
    <x v="2123"/>
  </r>
  <r>
    <x v="3"/>
    <s v="Technology"/>
    <x v="5401"/>
    <n v="3"/>
    <n v="0"/>
    <x v="6518"/>
  </r>
  <r>
    <x v="0"/>
    <s v="Technology"/>
    <x v="5402"/>
    <n v="2"/>
    <n v="0.2"/>
    <x v="6519"/>
  </r>
  <r>
    <x v="2"/>
    <s v="Office Supplies"/>
    <x v="2091"/>
    <n v="5"/>
    <n v="0.2"/>
    <x v="2273"/>
  </r>
  <r>
    <x v="3"/>
    <s v="Office Supplies"/>
    <x v="1710"/>
    <n v="2"/>
    <n v="0.7"/>
    <x v="1843"/>
  </r>
  <r>
    <x v="1"/>
    <s v="Office Supplies"/>
    <x v="347"/>
    <n v="3"/>
    <n v="0"/>
    <x v="6520"/>
  </r>
  <r>
    <x v="1"/>
    <s v="Office Supplies"/>
    <x v="4006"/>
    <n v="1"/>
    <n v="0"/>
    <x v="6521"/>
  </r>
  <r>
    <x v="2"/>
    <s v="Office Supplies"/>
    <x v="3333"/>
    <n v="2"/>
    <n v="0.2"/>
    <x v="5806"/>
  </r>
  <r>
    <x v="0"/>
    <s v="Furniture"/>
    <x v="5403"/>
    <n v="9"/>
    <n v="0"/>
    <x v="6522"/>
  </r>
  <r>
    <x v="1"/>
    <s v="Office Supplies"/>
    <x v="5404"/>
    <n v="9"/>
    <n v="0"/>
    <x v="6523"/>
  </r>
  <r>
    <x v="0"/>
    <s v="Technology"/>
    <x v="3907"/>
    <n v="5"/>
    <n v="0.2"/>
    <x v="4527"/>
  </r>
  <r>
    <x v="2"/>
    <s v="Office Supplies"/>
    <x v="5405"/>
    <n v="1"/>
    <n v="0.2"/>
    <x v="6524"/>
  </r>
  <r>
    <x v="1"/>
    <s v="Technology"/>
    <x v="5406"/>
    <n v="2"/>
    <n v="0.2"/>
    <x v="6525"/>
  </r>
  <r>
    <x v="0"/>
    <s v="Furniture"/>
    <x v="5407"/>
    <n v="1"/>
    <n v="0.2"/>
    <x v="6526"/>
  </r>
  <r>
    <x v="0"/>
    <s v="Office Supplies"/>
    <x v="4921"/>
    <n v="3"/>
    <n v="0.2"/>
    <x v="6527"/>
  </r>
  <r>
    <x v="1"/>
    <s v="Office Supplies"/>
    <x v="5408"/>
    <n v="2"/>
    <n v="0.2"/>
    <x v="6528"/>
  </r>
  <r>
    <x v="0"/>
    <s v="Office Supplies"/>
    <x v="5409"/>
    <n v="2"/>
    <n v="0"/>
    <x v="6529"/>
  </r>
  <r>
    <x v="2"/>
    <s v="Office Supplies"/>
    <x v="5410"/>
    <n v="8"/>
    <n v="0.2"/>
    <x v="6530"/>
  </r>
  <r>
    <x v="0"/>
    <s v="Office Supplies"/>
    <x v="573"/>
    <n v="2"/>
    <n v="0"/>
    <x v="5162"/>
  </r>
  <r>
    <x v="0"/>
    <s v="Office Supplies"/>
    <x v="4950"/>
    <n v="1"/>
    <n v="0"/>
    <x v="6531"/>
  </r>
  <r>
    <x v="0"/>
    <s v="Furniture"/>
    <x v="5411"/>
    <n v="1"/>
    <n v="0"/>
    <x v="6532"/>
  </r>
  <r>
    <x v="3"/>
    <s v="Office Supplies"/>
    <x v="5412"/>
    <n v="4"/>
    <n v="0.7"/>
    <x v="6533"/>
  </r>
  <r>
    <x v="0"/>
    <s v="Office Supplies"/>
    <x v="5413"/>
    <n v="3"/>
    <n v="0.2"/>
    <x v="6534"/>
  </r>
  <r>
    <x v="3"/>
    <s v="Furniture"/>
    <x v="5414"/>
    <n v="3"/>
    <n v="0.2"/>
    <x v="6535"/>
  </r>
  <r>
    <x v="2"/>
    <s v="Technology"/>
    <x v="268"/>
    <n v="4"/>
    <n v="0.2"/>
    <x v="6536"/>
  </r>
  <r>
    <x v="0"/>
    <s v="Technology"/>
    <x v="5384"/>
    <n v="2"/>
    <n v="0.2"/>
    <x v="6498"/>
  </r>
  <r>
    <x v="3"/>
    <s v="Furniture"/>
    <x v="3266"/>
    <n v="4"/>
    <n v="0"/>
    <x v="3706"/>
  </r>
  <r>
    <x v="2"/>
    <s v="Furniture"/>
    <x v="2249"/>
    <n v="2"/>
    <n v="0.6"/>
    <x v="2467"/>
  </r>
  <r>
    <x v="0"/>
    <s v="Technology"/>
    <x v="5415"/>
    <n v="1"/>
    <n v="0.2"/>
    <x v="6537"/>
  </r>
  <r>
    <x v="3"/>
    <s v="Technology"/>
    <x v="5416"/>
    <n v="2"/>
    <n v="0.4"/>
    <x v="6538"/>
  </r>
  <r>
    <x v="3"/>
    <s v="Furniture"/>
    <x v="5417"/>
    <n v="7"/>
    <n v="0.2"/>
    <x v="6539"/>
  </r>
  <r>
    <x v="2"/>
    <s v="Technology"/>
    <x v="2373"/>
    <n v="5"/>
    <n v="0"/>
    <x v="2612"/>
  </r>
  <r>
    <x v="3"/>
    <s v="Technology"/>
    <x v="5418"/>
    <n v="2"/>
    <n v="0"/>
    <x v="6540"/>
  </r>
  <r>
    <x v="0"/>
    <s v="Office Supplies"/>
    <x v="492"/>
    <n v="5"/>
    <n v="0"/>
    <x v="503"/>
  </r>
  <r>
    <x v="0"/>
    <s v="Furniture"/>
    <x v="411"/>
    <n v="3"/>
    <n v="0.2"/>
    <x v="418"/>
  </r>
  <r>
    <x v="1"/>
    <s v="Office Supplies"/>
    <x v="5419"/>
    <n v="4"/>
    <n v="0.7"/>
    <x v="6541"/>
  </r>
  <r>
    <x v="0"/>
    <s v="Office Supplies"/>
    <x v="1714"/>
    <n v="5"/>
    <n v="0"/>
    <x v="3618"/>
  </r>
  <r>
    <x v="2"/>
    <s v="Office Supplies"/>
    <x v="489"/>
    <n v="4"/>
    <n v="0.2"/>
    <x v="500"/>
  </r>
  <r>
    <x v="3"/>
    <s v="Office Supplies"/>
    <x v="1486"/>
    <n v="1"/>
    <n v="0"/>
    <x v="1599"/>
  </r>
  <r>
    <x v="1"/>
    <s v="Furniture"/>
    <x v="5420"/>
    <n v="6"/>
    <n v="0"/>
    <x v="6542"/>
  </r>
  <r>
    <x v="2"/>
    <s v="Office Supplies"/>
    <x v="5421"/>
    <n v="1"/>
    <n v="0.8"/>
    <x v="6543"/>
  </r>
  <r>
    <x v="0"/>
    <s v="Office Supplies"/>
    <x v="5422"/>
    <n v="4"/>
    <n v="0"/>
    <x v="6544"/>
  </r>
  <r>
    <x v="0"/>
    <s v="Office Supplies"/>
    <x v="2035"/>
    <n v="2"/>
    <n v="0.7"/>
    <x v="2214"/>
  </r>
  <r>
    <x v="3"/>
    <s v="Furniture"/>
    <x v="5423"/>
    <n v="1"/>
    <n v="0"/>
    <x v="6545"/>
  </r>
  <r>
    <x v="0"/>
    <s v="Technology"/>
    <x v="5424"/>
    <n v="3"/>
    <n v="0.2"/>
    <x v="6546"/>
  </r>
  <r>
    <x v="2"/>
    <s v="Office Supplies"/>
    <x v="5425"/>
    <n v="6"/>
    <n v="0.2"/>
    <x v="6547"/>
  </r>
  <r>
    <x v="2"/>
    <s v="Office Supplies"/>
    <x v="5426"/>
    <n v="3"/>
    <n v="0.8"/>
    <x v="6548"/>
  </r>
  <r>
    <x v="1"/>
    <s v="Office Supplies"/>
    <x v="5427"/>
    <n v="1"/>
    <n v="0"/>
    <x v="6549"/>
  </r>
  <r>
    <x v="2"/>
    <s v="Furniture"/>
    <x v="5428"/>
    <n v="5"/>
    <n v="0"/>
    <x v="6550"/>
  </r>
  <r>
    <x v="2"/>
    <s v="Office Supplies"/>
    <x v="5429"/>
    <n v="1"/>
    <n v="0"/>
    <x v="6551"/>
  </r>
  <r>
    <x v="0"/>
    <s v="Office Supplies"/>
    <x v="5400"/>
    <n v="1"/>
    <n v="0.2"/>
    <x v="6517"/>
  </r>
  <r>
    <x v="0"/>
    <s v="Office Supplies"/>
    <x v="4529"/>
    <n v="5"/>
    <n v="0"/>
    <x v="5336"/>
  </r>
  <r>
    <x v="2"/>
    <s v="Technology"/>
    <x v="5430"/>
    <n v="1"/>
    <n v="0"/>
    <x v="6552"/>
  </r>
  <r>
    <x v="1"/>
    <s v="Office Supplies"/>
    <x v="2810"/>
    <n v="5"/>
    <n v="0.7"/>
    <x v="6553"/>
  </r>
  <r>
    <x v="1"/>
    <s v="Office Supplies"/>
    <x v="455"/>
    <n v="3"/>
    <n v="0.2"/>
    <x v="6554"/>
  </r>
  <r>
    <x v="2"/>
    <s v="Office Supplies"/>
    <x v="2621"/>
    <n v="2"/>
    <n v="0.2"/>
    <x v="6555"/>
  </r>
  <r>
    <x v="2"/>
    <s v="Office Supplies"/>
    <x v="4477"/>
    <n v="2"/>
    <n v="0"/>
    <x v="6556"/>
  </r>
  <r>
    <x v="0"/>
    <s v="Furniture"/>
    <x v="5431"/>
    <n v="6"/>
    <n v="0.2"/>
    <x v="6557"/>
  </r>
  <r>
    <x v="3"/>
    <s v="Office Supplies"/>
    <x v="5432"/>
    <n v="9"/>
    <n v="0"/>
    <x v="6558"/>
  </r>
  <r>
    <x v="3"/>
    <s v="Office Supplies"/>
    <x v="287"/>
    <n v="4"/>
    <n v="0"/>
    <x v="6559"/>
  </r>
  <r>
    <x v="3"/>
    <s v="Office Supplies"/>
    <x v="495"/>
    <n v="5"/>
    <n v="0"/>
    <x v="505"/>
  </r>
  <r>
    <x v="1"/>
    <s v="Furniture"/>
    <x v="1853"/>
    <n v="3"/>
    <n v="0"/>
    <x v="5343"/>
  </r>
  <r>
    <x v="3"/>
    <s v="Technology"/>
    <x v="5433"/>
    <n v="1"/>
    <n v="0.2"/>
    <x v="6560"/>
  </r>
  <r>
    <x v="3"/>
    <s v="Furniture"/>
    <x v="5434"/>
    <n v="4"/>
    <n v="0.2"/>
    <x v="6561"/>
  </r>
  <r>
    <x v="1"/>
    <s v="Office Supplies"/>
    <x v="146"/>
    <n v="3"/>
    <n v="0"/>
    <x v="145"/>
  </r>
  <r>
    <x v="3"/>
    <s v="Furniture"/>
    <x v="916"/>
    <n v="2"/>
    <n v="0"/>
    <x v="6562"/>
  </r>
  <r>
    <x v="1"/>
    <s v="Furniture"/>
    <x v="5435"/>
    <n v="6"/>
    <n v="0.45"/>
    <x v="6563"/>
  </r>
  <r>
    <x v="0"/>
    <s v="Furniture"/>
    <x v="5436"/>
    <n v="1"/>
    <n v="0.2"/>
    <x v="6564"/>
  </r>
  <r>
    <x v="3"/>
    <s v="Furniture"/>
    <x v="5437"/>
    <n v="1"/>
    <n v="0"/>
    <x v="6565"/>
  </r>
  <r>
    <x v="3"/>
    <s v="Furniture"/>
    <x v="5438"/>
    <n v="2"/>
    <n v="0.2"/>
    <x v="6566"/>
  </r>
  <r>
    <x v="3"/>
    <s v="Furniture"/>
    <x v="5439"/>
    <n v="4"/>
    <n v="0"/>
    <x v="6567"/>
  </r>
  <r>
    <x v="0"/>
    <s v="Office Supplies"/>
    <x v="641"/>
    <n v="2"/>
    <n v="0"/>
    <x v="664"/>
  </r>
  <r>
    <x v="2"/>
    <s v="Furniture"/>
    <x v="5092"/>
    <n v="4"/>
    <n v="0"/>
    <x v="6568"/>
  </r>
  <r>
    <x v="1"/>
    <s v="Technology"/>
    <x v="5440"/>
    <n v="6"/>
    <n v="0.5"/>
    <x v="6569"/>
  </r>
  <r>
    <x v="3"/>
    <s v="Office Supplies"/>
    <x v="2514"/>
    <n v="2"/>
    <n v="0"/>
    <x v="2788"/>
  </r>
  <r>
    <x v="0"/>
    <s v="Office Supplies"/>
    <x v="349"/>
    <n v="2"/>
    <n v="0"/>
    <x v="5963"/>
  </r>
  <r>
    <x v="2"/>
    <s v="Office Supplies"/>
    <x v="5441"/>
    <n v="1"/>
    <n v="0.8"/>
    <x v="6570"/>
  </r>
  <r>
    <x v="3"/>
    <s v="Office Supplies"/>
    <x v="818"/>
    <n v="2"/>
    <n v="0.2"/>
    <x v="859"/>
  </r>
  <r>
    <x v="3"/>
    <s v="Office Supplies"/>
    <x v="5442"/>
    <n v="2"/>
    <n v="0"/>
    <x v="6571"/>
  </r>
  <r>
    <x v="0"/>
    <s v="Furniture"/>
    <x v="998"/>
    <n v="3"/>
    <n v="0.2"/>
    <x v="1056"/>
  </r>
  <r>
    <x v="0"/>
    <s v="Office Supplies"/>
    <x v="3630"/>
    <n v="3"/>
    <n v="0"/>
    <x v="4313"/>
  </r>
  <r>
    <x v="0"/>
    <s v="Office Supplies"/>
    <x v="2379"/>
    <n v="2"/>
    <n v="0"/>
    <x v="6572"/>
  </r>
  <r>
    <x v="3"/>
    <s v="Office Supplies"/>
    <x v="2358"/>
    <n v="1"/>
    <n v="0"/>
    <x v="6573"/>
  </r>
  <r>
    <x v="3"/>
    <s v="Office Supplies"/>
    <x v="4361"/>
    <n v="3"/>
    <n v="0"/>
    <x v="5124"/>
  </r>
  <r>
    <x v="1"/>
    <s v="Office Supplies"/>
    <x v="5443"/>
    <n v="9"/>
    <n v="0"/>
    <x v="6574"/>
  </r>
  <r>
    <x v="0"/>
    <s v="Office Supplies"/>
    <x v="5444"/>
    <n v="4"/>
    <n v="0"/>
    <x v="6575"/>
  </r>
  <r>
    <x v="0"/>
    <s v="Office Supplies"/>
    <x v="227"/>
    <n v="7"/>
    <n v="0.2"/>
    <x v="2672"/>
  </r>
  <r>
    <x v="0"/>
    <s v="Office Supplies"/>
    <x v="369"/>
    <n v="7"/>
    <n v="0"/>
    <x v="375"/>
  </r>
  <r>
    <x v="3"/>
    <s v="Office Supplies"/>
    <x v="2093"/>
    <n v="2"/>
    <n v="0.2"/>
    <x v="2275"/>
  </r>
  <r>
    <x v="1"/>
    <s v="Office Supplies"/>
    <x v="5445"/>
    <n v="5"/>
    <n v="0.7"/>
    <x v="6576"/>
  </r>
  <r>
    <x v="3"/>
    <s v="Office Supplies"/>
    <x v="1465"/>
    <n v="4"/>
    <n v="0.2"/>
    <x v="6577"/>
  </r>
  <r>
    <x v="0"/>
    <s v="Furniture"/>
    <x v="1316"/>
    <n v="8"/>
    <n v="0"/>
    <x v="1414"/>
  </r>
  <r>
    <x v="0"/>
    <s v="Furniture"/>
    <x v="5446"/>
    <n v="4"/>
    <n v="0"/>
    <x v="6578"/>
  </r>
  <r>
    <x v="3"/>
    <s v="Office Supplies"/>
    <x v="5447"/>
    <n v="7"/>
    <n v="0"/>
    <x v="6579"/>
  </r>
  <r>
    <x v="1"/>
    <s v="Office Supplies"/>
    <x v="748"/>
    <n v="3"/>
    <n v="0"/>
    <x v="780"/>
  </r>
  <r>
    <x v="0"/>
    <s v="Furniture"/>
    <x v="5448"/>
    <n v="1"/>
    <n v="0.2"/>
    <x v="6580"/>
  </r>
  <r>
    <x v="3"/>
    <s v="Office Supplies"/>
    <x v="299"/>
    <n v="2"/>
    <n v="0"/>
    <x v="722"/>
  </r>
  <r>
    <x v="0"/>
    <s v="Office Supplies"/>
    <x v="5449"/>
    <n v="1"/>
    <n v="0"/>
    <x v="6581"/>
  </r>
  <r>
    <x v="3"/>
    <s v="Office Supplies"/>
    <x v="33"/>
    <n v="4"/>
    <n v="0"/>
    <x v="33"/>
  </r>
  <r>
    <x v="3"/>
    <s v="Technology"/>
    <x v="5027"/>
    <n v="2"/>
    <n v="0.2"/>
    <x v="6005"/>
  </r>
  <r>
    <x v="1"/>
    <s v="Office Supplies"/>
    <x v="955"/>
    <n v="1"/>
    <n v="0.2"/>
    <x v="2400"/>
  </r>
  <r>
    <x v="0"/>
    <s v="Technology"/>
    <x v="689"/>
    <n v="5"/>
    <n v="0"/>
    <x v="6307"/>
  </r>
  <r>
    <x v="3"/>
    <s v="Furniture"/>
    <x v="5450"/>
    <n v="8"/>
    <n v="0"/>
    <x v="6582"/>
  </r>
  <r>
    <x v="1"/>
    <s v="Office Supplies"/>
    <x v="5383"/>
    <n v="11"/>
    <n v="0"/>
    <x v="6497"/>
  </r>
  <r>
    <x v="0"/>
    <s v="Office Supplies"/>
    <x v="5451"/>
    <n v="9"/>
    <n v="0"/>
    <x v="6583"/>
  </r>
  <r>
    <x v="0"/>
    <s v="Office Supplies"/>
    <x v="3000"/>
    <n v="7"/>
    <n v="0"/>
    <x v="3378"/>
  </r>
  <r>
    <x v="3"/>
    <s v="Office Supplies"/>
    <x v="5452"/>
    <n v="3"/>
    <n v="0"/>
    <x v="6584"/>
  </r>
  <r>
    <x v="3"/>
    <s v="Technology"/>
    <x v="5453"/>
    <n v="4"/>
    <n v="0.4"/>
    <x v="6585"/>
  </r>
  <r>
    <x v="2"/>
    <s v="Office Supplies"/>
    <x v="181"/>
    <n v="3"/>
    <n v="0"/>
    <x v="182"/>
  </r>
  <r>
    <x v="2"/>
    <s v="Furniture"/>
    <x v="1452"/>
    <n v="3"/>
    <n v="0"/>
    <x v="2091"/>
  </r>
  <r>
    <x v="0"/>
    <s v="Technology"/>
    <x v="2974"/>
    <n v="2"/>
    <n v="0"/>
    <x v="3342"/>
  </r>
  <r>
    <x v="1"/>
    <s v="Office Supplies"/>
    <x v="28"/>
    <n v="6"/>
    <n v="0.2"/>
    <x v="28"/>
  </r>
  <r>
    <x v="2"/>
    <s v="Office Supplies"/>
    <x v="1841"/>
    <n v="2"/>
    <n v="0"/>
    <x v="1994"/>
  </r>
  <r>
    <x v="0"/>
    <s v="Furniture"/>
    <x v="1337"/>
    <n v="4"/>
    <n v="0.2"/>
    <x v="55"/>
  </r>
  <r>
    <x v="1"/>
    <s v="Office Supplies"/>
    <x v="5454"/>
    <n v="8"/>
    <n v="0.2"/>
    <x v="6586"/>
  </r>
  <r>
    <x v="0"/>
    <s v="Office Supplies"/>
    <x v="2540"/>
    <n v="2"/>
    <n v="0"/>
    <x v="6587"/>
  </r>
  <r>
    <x v="0"/>
    <s v="Office Supplies"/>
    <x v="3176"/>
    <n v="3"/>
    <n v="0"/>
    <x v="3592"/>
  </r>
  <r>
    <x v="1"/>
    <s v="Furniture"/>
    <x v="2495"/>
    <n v="2"/>
    <n v="0"/>
    <x v="6588"/>
  </r>
  <r>
    <x v="1"/>
    <s v="Office Supplies"/>
    <x v="2414"/>
    <n v="3"/>
    <n v="0"/>
    <x v="6589"/>
  </r>
  <r>
    <x v="3"/>
    <s v="Furniture"/>
    <x v="5455"/>
    <n v="7"/>
    <n v="0.1"/>
    <x v="6590"/>
  </r>
  <r>
    <x v="3"/>
    <s v="Office Supplies"/>
    <x v="5456"/>
    <n v="5"/>
    <n v="0.2"/>
    <x v="6591"/>
  </r>
  <r>
    <x v="0"/>
    <s v="Furniture"/>
    <x v="1062"/>
    <n v="2"/>
    <n v="0"/>
    <x v="1129"/>
  </r>
  <r>
    <x v="2"/>
    <s v="Office Supplies"/>
    <x v="5457"/>
    <n v="1"/>
    <n v="0"/>
    <x v="6592"/>
  </r>
  <r>
    <x v="2"/>
    <s v="Furniture"/>
    <x v="5458"/>
    <n v="3"/>
    <n v="0"/>
    <x v="6593"/>
  </r>
  <r>
    <x v="0"/>
    <s v="Office Supplies"/>
    <x v="2494"/>
    <n v="2"/>
    <n v="0"/>
    <x v="2761"/>
  </r>
  <r>
    <x v="3"/>
    <s v="Technology"/>
    <x v="5459"/>
    <n v="2"/>
    <n v="0.4"/>
    <x v="6594"/>
  </r>
  <r>
    <x v="2"/>
    <s v="Office Supplies"/>
    <x v="5460"/>
    <n v="3"/>
    <n v="0.2"/>
    <x v="6595"/>
  </r>
  <r>
    <x v="0"/>
    <s v="Office Supplies"/>
    <x v="2415"/>
    <n v="5"/>
    <n v="0"/>
    <x v="2665"/>
  </r>
  <r>
    <x v="2"/>
    <s v="Furniture"/>
    <x v="5461"/>
    <n v="4"/>
    <n v="0.32"/>
    <x v="6596"/>
  </r>
  <r>
    <x v="3"/>
    <s v="Technology"/>
    <x v="5462"/>
    <n v="7"/>
    <n v="0.2"/>
    <x v="6597"/>
  </r>
  <r>
    <x v="0"/>
    <s v="Technology"/>
    <x v="1557"/>
    <n v="3"/>
    <n v="0"/>
    <x v="5700"/>
  </r>
  <r>
    <x v="2"/>
    <s v="Office Supplies"/>
    <x v="2078"/>
    <n v="3"/>
    <n v="0.2"/>
    <x v="3627"/>
  </r>
  <r>
    <x v="2"/>
    <s v="Technology"/>
    <x v="5463"/>
    <n v="6"/>
    <n v="0"/>
    <x v="6598"/>
  </r>
  <r>
    <x v="0"/>
    <s v="Office Supplies"/>
    <x v="1579"/>
    <n v="2"/>
    <n v="0"/>
    <x v="1701"/>
  </r>
  <r>
    <x v="3"/>
    <s v="Office Supplies"/>
    <x v="792"/>
    <n v="3"/>
    <n v="0"/>
    <x v="831"/>
  </r>
  <r>
    <x v="0"/>
    <s v="Office Supplies"/>
    <x v="3697"/>
    <n v="5"/>
    <n v="0"/>
    <x v="6599"/>
  </r>
  <r>
    <x v="0"/>
    <s v="Furniture"/>
    <x v="5464"/>
    <n v="3"/>
    <n v="0.2"/>
    <x v="6600"/>
  </r>
  <r>
    <x v="1"/>
    <s v="Technology"/>
    <x v="5465"/>
    <n v="4"/>
    <n v="0.2"/>
    <x v="6601"/>
  </r>
  <r>
    <x v="1"/>
    <s v="Office Supplies"/>
    <x v="5466"/>
    <n v="1"/>
    <n v="0.7"/>
    <x v="6602"/>
  </r>
  <r>
    <x v="2"/>
    <s v="Furniture"/>
    <x v="5467"/>
    <n v="1"/>
    <n v="0.32"/>
    <x v="6603"/>
  </r>
  <r>
    <x v="0"/>
    <s v="Furniture"/>
    <x v="5468"/>
    <n v="2"/>
    <n v="0"/>
    <x v="6604"/>
  </r>
  <r>
    <x v="3"/>
    <s v="Technology"/>
    <x v="4980"/>
    <n v="5"/>
    <n v="0.2"/>
    <x v="6605"/>
  </r>
  <r>
    <x v="2"/>
    <s v="Technology"/>
    <x v="5469"/>
    <n v="3"/>
    <n v="0.4"/>
    <x v="6606"/>
  </r>
  <r>
    <x v="3"/>
    <s v="Technology"/>
    <x v="5470"/>
    <n v="1"/>
    <n v="0.4"/>
    <x v="6607"/>
  </r>
  <r>
    <x v="0"/>
    <s v="Office Supplies"/>
    <x v="5471"/>
    <n v="2"/>
    <n v="0"/>
    <x v="6608"/>
  </r>
  <r>
    <x v="1"/>
    <s v="Furniture"/>
    <x v="1905"/>
    <n v="5"/>
    <n v="0.2"/>
    <x v="6609"/>
  </r>
  <r>
    <x v="2"/>
    <s v="Technology"/>
    <x v="5472"/>
    <n v="4"/>
    <n v="0.2"/>
    <x v="6610"/>
  </r>
  <r>
    <x v="1"/>
    <s v="Office Supplies"/>
    <x v="5473"/>
    <n v="3"/>
    <n v="0"/>
    <x v="6611"/>
  </r>
  <r>
    <x v="3"/>
    <s v="Furniture"/>
    <x v="5474"/>
    <n v="3"/>
    <n v="0.2"/>
    <x v="6612"/>
  </r>
  <r>
    <x v="2"/>
    <s v="Office Supplies"/>
    <x v="199"/>
    <n v="2"/>
    <n v="0.2"/>
    <x v="200"/>
  </r>
  <r>
    <x v="3"/>
    <s v="Office Supplies"/>
    <x v="5475"/>
    <n v="1"/>
    <n v="0"/>
    <x v="6613"/>
  </r>
  <r>
    <x v="0"/>
    <s v="Office Supplies"/>
    <x v="5476"/>
    <n v="6"/>
    <n v="0.2"/>
    <x v="6614"/>
  </r>
  <r>
    <x v="3"/>
    <s v="Office Supplies"/>
    <x v="3034"/>
    <n v="3"/>
    <n v="0"/>
    <x v="3422"/>
  </r>
  <r>
    <x v="2"/>
    <s v="Furniture"/>
    <x v="5477"/>
    <n v="5"/>
    <n v="0"/>
    <x v="6615"/>
  </r>
  <r>
    <x v="2"/>
    <s v="Office Supplies"/>
    <x v="253"/>
    <n v="4"/>
    <n v="0"/>
    <x v="6616"/>
  </r>
  <r>
    <x v="3"/>
    <s v="Technology"/>
    <x v="5376"/>
    <n v="4"/>
    <n v="0"/>
    <x v="6486"/>
  </r>
  <r>
    <x v="0"/>
    <s v="Furniture"/>
    <x v="5478"/>
    <n v="4"/>
    <n v="0.2"/>
    <x v="6617"/>
  </r>
  <r>
    <x v="2"/>
    <s v="Office Supplies"/>
    <x v="5479"/>
    <n v="4"/>
    <n v="0.8"/>
    <x v="6618"/>
  </r>
  <r>
    <x v="3"/>
    <s v="Office Supplies"/>
    <x v="1767"/>
    <n v="6"/>
    <n v="0.2"/>
    <x v="6619"/>
  </r>
  <r>
    <x v="2"/>
    <s v="Furniture"/>
    <x v="5480"/>
    <n v="5"/>
    <n v="0.6"/>
    <x v="6620"/>
  </r>
  <r>
    <x v="2"/>
    <s v="Office Supplies"/>
    <x v="3541"/>
    <n v="5"/>
    <n v="0"/>
    <x v="6621"/>
  </r>
  <r>
    <x v="3"/>
    <s v="Furniture"/>
    <x v="1757"/>
    <n v="3"/>
    <n v="0.4"/>
    <x v="6622"/>
  </r>
  <r>
    <x v="1"/>
    <s v="Office Supplies"/>
    <x v="1971"/>
    <n v="3"/>
    <n v="0.2"/>
    <x v="2139"/>
  </r>
  <r>
    <x v="0"/>
    <s v="Office Supplies"/>
    <x v="5481"/>
    <n v="10"/>
    <n v="0.7"/>
    <x v="6623"/>
  </r>
  <r>
    <x v="2"/>
    <s v="Office Supplies"/>
    <x v="5482"/>
    <n v="8"/>
    <n v="0.8"/>
    <x v="6624"/>
  </r>
  <r>
    <x v="2"/>
    <s v="Furniture"/>
    <x v="111"/>
    <n v="2"/>
    <n v="0"/>
    <x v="111"/>
  </r>
  <r>
    <x v="3"/>
    <s v="Office Supplies"/>
    <x v="2388"/>
    <n v="5"/>
    <n v="0"/>
    <x v="5977"/>
  </r>
  <r>
    <x v="3"/>
    <s v="Office Supplies"/>
    <x v="5483"/>
    <n v="10"/>
    <n v="0"/>
    <x v="6625"/>
  </r>
  <r>
    <x v="3"/>
    <s v="Office Supplies"/>
    <x v="3460"/>
    <n v="1"/>
    <n v="0.2"/>
    <x v="6626"/>
  </r>
  <r>
    <x v="0"/>
    <s v="Furniture"/>
    <x v="5484"/>
    <n v="7"/>
    <n v="0"/>
    <x v="6627"/>
  </r>
  <r>
    <x v="0"/>
    <s v="Office Supplies"/>
    <x v="543"/>
    <n v="2"/>
    <n v="0"/>
    <x v="554"/>
  </r>
  <r>
    <x v="0"/>
    <s v="Office Supplies"/>
    <x v="5146"/>
    <n v="3"/>
    <n v="0"/>
    <x v="6628"/>
  </r>
  <r>
    <x v="1"/>
    <s v="Office Supplies"/>
    <x v="5485"/>
    <n v="2"/>
    <n v="0.2"/>
    <x v="6629"/>
  </r>
  <r>
    <x v="0"/>
    <s v="Furniture"/>
    <x v="1802"/>
    <n v="3"/>
    <n v="0.2"/>
    <x v="1951"/>
  </r>
  <r>
    <x v="0"/>
    <s v="Office Supplies"/>
    <x v="1131"/>
    <n v="3"/>
    <n v="0"/>
    <x v="1589"/>
  </r>
  <r>
    <x v="0"/>
    <s v="Office Supplies"/>
    <x v="433"/>
    <n v="2"/>
    <n v="0.2"/>
    <x v="6630"/>
  </r>
  <r>
    <x v="0"/>
    <s v="Office Supplies"/>
    <x v="5486"/>
    <n v="7"/>
    <n v="0.2"/>
    <x v="6631"/>
  </r>
  <r>
    <x v="1"/>
    <s v="Furniture"/>
    <x v="5487"/>
    <n v="4"/>
    <n v="0"/>
    <x v="6632"/>
  </r>
  <r>
    <x v="0"/>
    <s v="Office Supplies"/>
    <x v="5488"/>
    <n v="1"/>
    <n v="0"/>
    <x v="6633"/>
  </r>
  <r>
    <x v="2"/>
    <s v="Office Supplies"/>
    <x v="266"/>
    <n v="2"/>
    <n v="0"/>
    <x v="271"/>
  </r>
  <r>
    <x v="2"/>
    <s v="Office Supplies"/>
    <x v="3680"/>
    <n v="6"/>
    <n v="0.2"/>
    <x v="6634"/>
  </r>
  <r>
    <x v="0"/>
    <s v="Furniture"/>
    <x v="5489"/>
    <n v="7"/>
    <n v="0"/>
    <x v="6635"/>
  </r>
  <r>
    <x v="0"/>
    <s v="Technology"/>
    <x v="3171"/>
    <n v="2"/>
    <n v="0.2"/>
    <x v="6636"/>
  </r>
  <r>
    <x v="0"/>
    <s v="Office Supplies"/>
    <x v="5490"/>
    <n v="11"/>
    <n v="0"/>
    <x v="6637"/>
  </r>
  <r>
    <x v="3"/>
    <s v="Office Supplies"/>
    <x v="214"/>
    <n v="3"/>
    <n v="0.2"/>
    <x v="6171"/>
  </r>
  <r>
    <x v="0"/>
    <s v="Technology"/>
    <x v="895"/>
    <n v="2"/>
    <n v="0"/>
    <x v="6638"/>
  </r>
  <r>
    <x v="3"/>
    <s v="Office Supplies"/>
    <x v="266"/>
    <n v="2"/>
    <n v="0"/>
    <x v="271"/>
  </r>
  <r>
    <x v="0"/>
    <s v="Office Supplies"/>
    <x v="481"/>
    <n v="4"/>
    <n v="0"/>
    <x v="6639"/>
  </r>
  <r>
    <x v="3"/>
    <s v="Technology"/>
    <x v="1041"/>
    <n v="2"/>
    <n v="0.4"/>
    <x v="6640"/>
  </r>
  <r>
    <x v="1"/>
    <s v="Office Supplies"/>
    <x v="5491"/>
    <n v="3"/>
    <n v="0"/>
    <x v="6641"/>
  </r>
  <r>
    <x v="0"/>
    <s v="Office Supplies"/>
    <x v="1723"/>
    <n v="2"/>
    <n v="0"/>
    <x v="1859"/>
  </r>
  <r>
    <x v="0"/>
    <s v="Furniture"/>
    <x v="5492"/>
    <n v="7"/>
    <n v="0.2"/>
    <x v="6642"/>
  </r>
  <r>
    <x v="2"/>
    <s v="Technology"/>
    <x v="5493"/>
    <n v="7"/>
    <n v="0"/>
    <x v="6643"/>
  </r>
  <r>
    <x v="1"/>
    <s v="Office Supplies"/>
    <x v="5494"/>
    <n v="1"/>
    <n v="0.2"/>
    <x v="6644"/>
  </r>
  <r>
    <x v="2"/>
    <s v="Office Supplies"/>
    <x v="2596"/>
    <n v="2"/>
    <n v="0"/>
    <x v="4064"/>
  </r>
  <r>
    <x v="0"/>
    <s v="Technology"/>
    <x v="3268"/>
    <n v="2"/>
    <n v="0.2"/>
    <x v="3709"/>
  </r>
  <r>
    <x v="3"/>
    <s v="Office Supplies"/>
    <x v="5495"/>
    <n v="4"/>
    <n v="0.2"/>
    <x v="6645"/>
  </r>
  <r>
    <x v="2"/>
    <s v="Technology"/>
    <x v="2269"/>
    <n v="2"/>
    <n v="0"/>
    <x v="2489"/>
  </r>
  <r>
    <x v="0"/>
    <s v="Office Supplies"/>
    <x v="5496"/>
    <n v="10"/>
    <n v="0"/>
    <x v="6646"/>
  </r>
  <r>
    <x v="1"/>
    <s v="Furniture"/>
    <x v="4239"/>
    <n v="6"/>
    <n v="0"/>
    <x v="6647"/>
  </r>
  <r>
    <x v="0"/>
    <s v="Furniture"/>
    <x v="4397"/>
    <n v="2"/>
    <n v="0"/>
    <x v="6648"/>
  </r>
  <r>
    <x v="3"/>
    <s v="Office Supplies"/>
    <x v="5497"/>
    <n v="8"/>
    <n v="0.2"/>
    <x v="6649"/>
  </r>
  <r>
    <x v="0"/>
    <s v="Office Supplies"/>
    <x v="915"/>
    <n v="3"/>
    <n v="0"/>
    <x v="963"/>
  </r>
  <r>
    <x v="3"/>
    <s v="Furniture"/>
    <x v="3602"/>
    <n v="3"/>
    <n v="0.2"/>
    <x v="55"/>
  </r>
  <r>
    <x v="3"/>
    <s v="Office Supplies"/>
    <x v="3731"/>
    <n v="3"/>
    <n v="0"/>
    <x v="1881"/>
  </r>
  <r>
    <x v="0"/>
    <s v="Office Supplies"/>
    <x v="412"/>
    <n v="2"/>
    <n v="0.2"/>
    <x v="419"/>
  </r>
  <r>
    <x v="1"/>
    <s v="Office Supplies"/>
    <x v="577"/>
    <n v="2"/>
    <n v="0"/>
    <x v="6650"/>
  </r>
  <r>
    <x v="3"/>
    <s v="Office Supplies"/>
    <x v="5498"/>
    <n v="3"/>
    <n v="0"/>
    <x v="6651"/>
  </r>
  <r>
    <x v="3"/>
    <s v="Office Supplies"/>
    <x v="5499"/>
    <n v="4"/>
    <n v="0"/>
    <x v="6652"/>
  </r>
  <r>
    <x v="2"/>
    <s v="Office Supplies"/>
    <x v="573"/>
    <n v="2"/>
    <n v="0"/>
    <x v="6653"/>
  </r>
  <r>
    <x v="2"/>
    <s v="Furniture"/>
    <x v="1753"/>
    <n v="2"/>
    <n v="0.6"/>
    <x v="6654"/>
  </r>
  <r>
    <x v="1"/>
    <s v="Technology"/>
    <x v="2376"/>
    <n v="1"/>
    <n v="0"/>
    <x v="6655"/>
  </r>
  <r>
    <x v="3"/>
    <s v="Office Supplies"/>
    <x v="2584"/>
    <n v="2"/>
    <n v="0.2"/>
    <x v="2869"/>
  </r>
  <r>
    <x v="0"/>
    <s v="Technology"/>
    <x v="5500"/>
    <n v="2"/>
    <n v="0.2"/>
    <x v="6656"/>
  </r>
  <r>
    <x v="0"/>
    <s v="Furniture"/>
    <x v="5501"/>
    <n v="1"/>
    <n v="0.2"/>
    <x v="6657"/>
  </r>
  <r>
    <x v="3"/>
    <s v="Furniture"/>
    <x v="5502"/>
    <n v="1"/>
    <n v="0.2"/>
    <x v="6658"/>
  </r>
  <r>
    <x v="3"/>
    <s v="Office Supplies"/>
    <x v="3305"/>
    <n v="2"/>
    <n v="0"/>
    <x v="5628"/>
  </r>
  <r>
    <x v="0"/>
    <s v="Technology"/>
    <x v="505"/>
    <n v="1"/>
    <n v="0.2"/>
    <x v="515"/>
  </r>
  <r>
    <x v="3"/>
    <s v="Office Supplies"/>
    <x v="1528"/>
    <n v="3"/>
    <n v="0.2"/>
    <x v="6659"/>
  </r>
  <r>
    <x v="3"/>
    <s v="Furniture"/>
    <x v="5503"/>
    <n v="6"/>
    <n v="0.1"/>
    <x v="6660"/>
  </r>
  <r>
    <x v="3"/>
    <s v="Furniture"/>
    <x v="5504"/>
    <n v="3"/>
    <n v="0.2"/>
    <x v="6661"/>
  </r>
  <r>
    <x v="0"/>
    <s v="Technology"/>
    <x v="5505"/>
    <n v="12"/>
    <n v="0"/>
    <x v="6662"/>
  </r>
  <r>
    <x v="1"/>
    <s v="Office Supplies"/>
    <x v="14"/>
    <n v="5"/>
    <n v="0"/>
    <x v="14"/>
  </r>
  <r>
    <x v="1"/>
    <s v="Office Supplies"/>
    <x v="3062"/>
    <n v="5"/>
    <n v="0"/>
    <x v="3456"/>
  </r>
  <r>
    <x v="1"/>
    <s v="Office Supplies"/>
    <x v="5506"/>
    <n v="3"/>
    <n v="0.2"/>
    <x v="6663"/>
  </r>
  <r>
    <x v="2"/>
    <s v="Technology"/>
    <x v="260"/>
    <n v="4"/>
    <n v="0"/>
    <x v="265"/>
  </r>
  <r>
    <x v="3"/>
    <s v="Furniture"/>
    <x v="5507"/>
    <n v="5"/>
    <n v="0"/>
    <x v="6664"/>
  </r>
  <r>
    <x v="3"/>
    <s v="Office Supplies"/>
    <x v="1959"/>
    <n v="4"/>
    <n v="0"/>
    <x v="2123"/>
  </r>
  <r>
    <x v="2"/>
    <s v="Office Supplies"/>
    <x v="5508"/>
    <n v="9"/>
    <n v="0.8"/>
    <x v="6665"/>
  </r>
  <r>
    <x v="1"/>
    <s v="Office Supplies"/>
    <x v="5509"/>
    <n v="3"/>
    <n v="0"/>
    <x v="6666"/>
  </r>
  <r>
    <x v="3"/>
    <s v="Office Supplies"/>
    <x v="1242"/>
    <n v="5"/>
    <n v="0.2"/>
    <x v="1330"/>
  </r>
  <r>
    <x v="2"/>
    <s v="Office Supplies"/>
    <x v="5510"/>
    <n v="1"/>
    <n v="0.2"/>
    <x v="6667"/>
  </r>
  <r>
    <x v="0"/>
    <s v="Technology"/>
    <x v="2923"/>
    <n v="3"/>
    <n v="0.2"/>
    <x v="3287"/>
  </r>
  <r>
    <x v="3"/>
    <s v="Furniture"/>
    <x v="5511"/>
    <n v="8"/>
    <n v="0.4"/>
    <x v="6668"/>
  </r>
  <r>
    <x v="0"/>
    <s v="Technology"/>
    <x v="5244"/>
    <n v="2"/>
    <n v="0.2"/>
    <x v="6669"/>
  </r>
  <r>
    <x v="2"/>
    <s v="Office Supplies"/>
    <x v="5512"/>
    <n v="1"/>
    <n v="0.2"/>
    <x v="6670"/>
  </r>
  <r>
    <x v="0"/>
    <s v="Office Supplies"/>
    <x v="5513"/>
    <n v="5"/>
    <n v="0"/>
    <x v="1986"/>
  </r>
  <r>
    <x v="3"/>
    <s v="Office Supplies"/>
    <x v="5514"/>
    <n v="9"/>
    <n v="0"/>
    <x v="6671"/>
  </r>
  <r>
    <x v="0"/>
    <s v="Office Supplies"/>
    <x v="5515"/>
    <n v="1"/>
    <n v="0.2"/>
    <x v="6672"/>
  </r>
  <r>
    <x v="0"/>
    <s v="Office Supplies"/>
    <x v="543"/>
    <n v="4"/>
    <n v="0"/>
    <x v="1188"/>
  </r>
  <r>
    <x v="0"/>
    <s v="Technology"/>
    <x v="5516"/>
    <n v="7"/>
    <n v="0.2"/>
    <x v="4522"/>
  </r>
  <r>
    <x v="3"/>
    <s v="Technology"/>
    <x v="2964"/>
    <n v="2"/>
    <n v="0.2"/>
    <x v="6673"/>
  </r>
  <r>
    <x v="0"/>
    <s v="Office Supplies"/>
    <x v="5517"/>
    <n v="2"/>
    <n v="0.2"/>
    <x v="6674"/>
  </r>
  <r>
    <x v="3"/>
    <s v="Technology"/>
    <x v="5518"/>
    <n v="5"/>
    <n v="0"/>
    <x v="6675"/>
  </r>
  <r>
    <x v="2"/>
    <s v="Furniture"/>
    <x v="5519"/>
    <n v="3"/>
    <n v="0.5"/>
    <x v="6676"/>
  </r>
  <r>
    <x v="1"/>
    <s v="Office Supplies"/>
    <x v="5520"/>
    <n v="3"/>
    <n v="0"/>
    <x v="6677"/>
  </r>
  <r>
    <x v="1"/>
    <s v="Technology"/>
    <x v="5521"/>
    <n v="5"/>
    <n v="0"/>
    <x v="6678"/>
  </r>
  <r>
    <x v="2"/>
    <s v="Office Supplies"/>
    <x v="2514"/>
    <n v="2"/>
    <n v="0"/>
    <x v="2788"/>
  </r>
  <r>
    <x v="3"/>
    <s v="Office Supplies"/>
    <x v="5522"/>
    <n v="4"/>
    <n v="0.2"/>
    <x v="6679"/>
  </r>
  <r>
    <x v="3"/>
    <s v="Office Supplies"/>
    <x v="16"/>
    <n v="3"/>
    <n v="0"/>
    <x v="16"/>
  </r>
  <r>
    <x v="1"/>
    <s v="Technology"/>
    <x v="4076"/>
    <n v="1"/>
    <n v="0"/>
    <x v="4743"/>
  </r>
  <r>
    <x v="0"/>
    <s v="Technology"/>
    <x v="5523"/>
    <n v="3"/>
    <n v="0.2"/>
    <x v="6680"/>
  </r>
  <r>
    <x v="3"/>
    <s v="Furniture"/>
    <x v="3770"/>
    <n v="4"/>
    <n v="0.3"/>
    <x v="6681"/>
  </r>
  <r>
    <x v="2"/>
    <s v="Office Supplies"/>
    <x v="5524"/>
    <n v="5"/>
    <n v="0"/>
    <x v="6682"/>
  </r>
  <r>
    <x v="3"/>
    <s v="Furniture"/>
    <x v="236"/>
    <n v="5"/>
    <n v="0"/>
    <x v="238"/>
  </r>
  <r>
    <x v="3"/>
    <s v="Office Supplies"/>
    <x v="2054"/>
    <n v="4"/>
    <n v="0.2"/>
    <x v="5119"/>
  </r>
  <r>
    <x v="0"/>
    <s v="Technology"/>
    <x v="5525"/>
    <n v="2"/>
    <n v="0.2"/>
    <x v="6683"/>
  </r>
  <r>
    <x v="0"/>
    <s v="Furniture"/>
    <x v="46"/>
    <n v="1"/>
    <n v="0.2"/>
    <x v="6684"/>
  </r>
  <r>
    <x v="0"/>
    <s v="Office Supplies"/>
    <x v="5526"/>
    <n v="2"/>
    <n v="0.7"/>
    <x v="6685"/>
  </r>
  <r>
    <x v="0"/>
    <s v="Office Supplies"/>
    <x v="2494"/>
    <n v="2"/>
    <n v="0"/>
    <x v="2761"/>
  </r>
  <r>
    <x v="2"/>
    <s v="Office Supplies"/>
    <x v="2414"/>
    <n v="3"/>
    <n v="0"/>
    <x v="6686"/>
  </r>
  <r>
    <x v="3"/>
    <s v="Office Supplies"/>
    <x v="3279"/>
    <n v="8"/>
    <n v="0"/>
    <x v="3726"/>
  </r>
  <r>
    <x v="2"/>
    <s v="Office Supplies"/>
    <x v="5527"/>
    <n v="7"/>
    <n v="0.8"/>
    <x v="6687"/>
  </r>
  <r>
    <x v="0"/>
    <s v="Technology"/>
    <x v="3955"/>
    <n v="2"/>
    <n v="0"/>
    <x v="4583"/>
  </r>
  <r>
    <x v="3"/>
    <s v="Office Supplies"/>
    <x v="5528"/>
    <n v="5"/>
    <n v="0.2"/>
    <x v="6688"/>
  </r>
  <r>
    <x v="3"/>
    <s v="Office Supplies"/>
    <x v="5529"/>
    <n v="1"/>
    <n v="0.7"/>
    <x v="6689"/>
  </r>
  <r>
    <x v="2"/>
    <s v="Office Supplies"/>
    <x v="5530"/>
    <n v="1"/>
    <n v="0.2"/>
    <x v="6690"/>
  </r>
  <r>
    <x v="0"/>
    <s v="Office Supplies"/>
    <x v="2874"/>
    <n v="2"/>
    <n v="0.2"/>
    <x v="3221"/>
  </r>
  <r>
    <x v="3"/>
    <s v="Office Supplies"/>
    <x v="4303"/>
    <n v="6"/>
    <n v="0.2"/>
    <x v="5039"/>
  </r>
  <r>
    <x v="0"/>
    <s v="Office Supplies"/>
    <x v="5531"/>
    <n v="5"/>
    <n v="0.2"/>
    <x v="6691"/>
  </r>
  <r>
    <x v="0"/>
    <s v="Office Supplies"/>
    <x v="391"/>
    <n v="5"/>
    <n v="0"/>
    <x v="397"/>
  </r>
  <r>
    <x v="0"/>
    <s v="Technology"/>
    <x v="3204"/>
    <n v="3"/>
    <n v="0"/>
    <x v="3626"/>
  </r>
  <r>
    <x v="0"/>
    <s v="Technology"/>
    <x v="5532"/>
    <n v="7"/>
    <n v="0.2"/>
    <x v="6692"/>
  </r>
  <r>
    <x v="3"/>
    <s v="Technology"/>
    <x v="1764"/>
    <n v="2"/>
    <n v="0"/>
    <x v="6693"/>
  </r>
  <r>
    <x v="2"/>
    <s v="Office Supplies"/>
    <x v="5533"/>
    <n v="3"/>
    <n v="0.8"/>
    <x v="6694"/>
  </r>
  <r>
    <x v="0"/>
    <s v="Office Supplies"/>
    <x v="5471"/>
    <n v="2"/>
    <n v="0"/>
    <x v="6608"/>
  </r>
  <r>
    <x v="0"/>
    <s v="Furniture"/>
    <x v="5063"/>
    <n v="3"/>
    <n v="0.2"/>
    <x v="6695"/>
  </r>
  <r>
    <x v="3"/>
    <s v="Technology"/>
    <x v="5534"/>
    <n v="5"/>
    <n v="0"/>
    <x v="6696"/>
  </r>
  <r>
    <x v="2"/>
    <s v="Furniture"/>
    <x v="5535"/>
    <n v="3"/>
    <n v="0.3"/>
    <x v="6697"/>
  </r>
  <r>
    <x v="0"/>
    <s v="Furniture"/>
    <x v="1071"/>
    <n v="6"/>
    <n v="0.5"/>
    <x v="6698"/>
  </r>
  <r>
    <x v="0"/>
    <s v="Office Supplies"/>
    <x v="5536"/>
    <n v="1"/>
    <n v="0.2"/>
    <x v="6699"/>
  </r>
  <r>
    <x v="0"/>
    <s v="Technology"/>
    <x v="5537"/>
    <n v="6"/>
    <n v="0"/>
    <x v="6700"/>
  </r>
  <r>
    <x v="3"/>
    <s v="Office Supplies"/>
    <x v="3589"/>
    <n v="4"/>
    <n v="0.2"/>
    <x v="6701"/>
  </r>
  <r>
    <x v="1"/>
    <s v="Office Supplies"/>
    <x v="929"/>
    <n v="6"/>
    <n v="0"/>
    <x v="2754"/>
  </r>
  <r>
    <x v="1"/>
    <s v="Furniture"/>
    <x v="5538"/>
    <n v="6"/>
    <n v="0"/>
    <x v="6702"/>
  </r>
  <r>
    <x v="0"/>
    <s v="Furniture"/>
    <x v="5539"/>
    <n v="2"/>
    <n v="0.2"/>
    <x v="6703"/>
  </r>
  <r>
    <x v="0"/>
    <s v="Furniture"/>
    <x v="5540"/>
    <n v="2"/>
    <n v="0"/>
    <x v="6704"/>
  </r>
  <r>
    <x v="1"/>
    <s v="Office Supplies"/>
    <x v="5541"/>
    <n v="2"/>
    <n v="0.7"/>
    <x v="6705"/>
  </r>
  <r>
    <x v="1"/>
    <s v="Office Supplies"/>
    <x v="2938"/>
    <n v="10"/>
    <n v="0.2"/>
    <x v="3303"/>
  </r>
  <r>
    <x v="0"/>
    <s v="Furniture"/>
    <x v="1221"/>
    <n v="2"/>
    <n v="0.2"/>
    <x v="1306"/>
  </r>
  <r>
    <x v="1"/>
    <s v="Office Supplies"/>
    <x v="5542"/>
    <n v="7"/>
    <n v="0"/>
    <x v="6706"/>
  </r>
  <r>
    <x v="1"/>
    <s v="Office Supplies"/>
    <x v="2205"/>
    <n v="2"/>
    <n v="0.2"/>
    <x v="2411"/>
  </r>
  <r>
    <x v="3"/>
    <s v="Office Supplies"/>
    <x v="3281"/>
    <n v="3"/>
    <n v="0"/>
    <x v="3868"/>
  </r>
  <r>
    <x v="1"/>
    <s v="Office Supplies"/>
    <x v="1869"/>
    <n v="3"/>
    <n v="0.7"/>
    <x v="2027"/>
  </r>
  <r>
    <x v="1"/>
    <s v="Technology"/>
    <x v="5543"/>
    <n v="8"/>
    <n v="0"/>
    <x v="6707"/>
  </r>
  <r>
    <x v="0"/>
    <s v="Office Supplies"/>
    <x v="5544"/>
    <n v="9"/>
    <n v="0.7"/>
    <x v="6708"/>
  </r>
  <r>
    <x v="1"/>
    <s v="Furniture"/>
    <x v="5545"/>
    <n v="3"/>
    <n v="0.45"/>
    <x v="6709"/>
  </r>
  <r>
    <x v="0"/>
    <s v="Furniture"/>
    <x v="3134"/>
    <n v="2"/>
    <n v="0.2"/>
    <x v="3540"/>
  </r>
  <r>
    <x v="0"/>
    <s v="Furniture"/>
    <x v="3798"/>
    <n v="2"/>
    <n v="0"/>
    <x v="4380"/>
  </r>
  <r>
    <x v="1"/>
    <s v="Technology"/>
    <x v="5546"/>
    <n v="2"/>
    <n v="0.2"/>
    <x v="6710"/>
  </r>
  <r>
    <x v="2"/>
    <s v="Office Supplies"/>
    <x v="5547"/>
    <n v="5"/>
    <n v="0"/>
    <x v="6711"/>
  </r>
  <r>
    <x v="1"/>
    <s v="Furniture"/>
    <x v="5548"/>
    <n v="5"/>
    <n v="0"/>
    <x v="6712"/>
  </r>
  <r>
    <x v="0"/>
    <s v="Furniture"/>
    <x v="5549"/>
    <n v="7"/>
    <n v="0"/>
    <x v="6713"/>
  </r>
  <r>
    <x v="2"/>
    <s v="Office Supplies"/>
    <x v="2940"/>
    <n v="2"/>
    <n v="0"/>
    <x v="3305"/>
  </r>
  <r>
    <x v="2"/>
    <s v="Office Supplies"/>
    <x v="5550"/>
    <n v="5"/>
    <n v="0"/>
    <x v="2780"/>
  </r>
  <r>
    <x v="2"/>
    <s v="Office Supplies"/>
    <x v="5551"/>
    <n v="3"/>
    <n v="0.8"/>
    <x v="6714"/>
  </r>
  <r>
    <x v="1"/>
    <s v="Office Supplies"/>
    <x v="24"/>
    <n v="6"/>
    <n v="0"/>
    <x v="261"/>
  </r>
  <r>
    <x v="2"/>
    <s v="Office Supplies"/>
    <x v="5552"/>
    <n v="3"/>
    <n v="0"/>
    <x v="6715"/>
  </r>
  <r>
    <x v="2"/>
    <s v="Office Supplies"/>
    <x v="5553"/>
    <n v="3"/>
    <n v="0.2"/>
    <x v="6716"/>
  </r>
  <r>
    <x v="1"/>
    <s v="Office Supplies"/>
    <x v="2855"/>
    <n v="4"/>
    <n v="0"/>
    <x v="3199"/>
  </r>
  <r>
    <x v="1"/>
    <s v="Office Supplies"/>
    <x v="5554"/>
    <n v="6"/>
    <n v="0.7"/>
    <x v="6717"/>
  </r>
  <r>
    <x v="3"/>
    <s v="Office Supplies"/>
    <x v="5555"/>
    <n v="8"/>
    <n v="0.7"/>
    <x v="6718"/>
  </r>
  <r>
    <x v="0"/>
    <s v="Office Supplies"/>
    <x v="3814"/>
    <n v="7"/>
    <n v="0.7"/>
    <x v="4401"/>
  </r>
  <r>
    <x v="2"/>
    <s v="Office Supplies"/>
    <x v="955"/>
    <n v="1"/>
    <n v="0.2"/>
    <x v="2400"/>
  </r>
  <r>
    <x v="0"/>
    <s v="Office Supplies"/>
    <x v="1753"/>
    <n v="3"/>
    <n v="0"/>
    <x v="1891"/>
  </r>
  <r>
    <x v="0"/>
    <s v="Furniture"/>
    <x v="2832"/>
    <n v="4"/>
    <n v="0.2"/>
    <x v="6719"/>
  </r>
  <r>
    <x v="0"/>
    <s v="Office Supplies"/>
    <x v="2840"/>
    <n v="4"/>
    <n v="0"/>
    <x v="3173"/>
  </r>
  <r>
    <x v="0"/>
    <s v="Office Supplies"/>
    <x v="5556"/>
    <n v="2"/>
    <n v="0.2"/>
    <x v="6720"/>
  </r>
  <r>
    <x v="3"/>
    <s v="Office Supplies"/>
    <x v="5557"/>
    <n v="3"/>
    <n v="0.2"/>
    <x v="6721"/>
  </r>
  <r>
    <x v="0"/>
    <s v="Office Supplies"/>
    <x v="24"/>
    <n v="6"/>
    <n v="0"/>
    <x v="261"/>
  </r>
  <r>
    <x v="3"/>
    <s v="Office Supplies"/>
    <x v="5558"/>
    <n v="2"/>
    <n v="0.2"/>
    <x v="6722"/>
  </r>
  <r>
    <x v="2"/>
    <s v="Office Supplies"/>
    <x v="5559"/>
    <n v="6"/>
    <n v="0.8"/>
    <x v="6723"/>
  </r>
  <r>
    <x v="0"/>
    <s v="Technology"/>
    <x v="2131"/>
    <n v="6"/>
    <n v="0.2"/>
    <x v="6724"/>
  </r>
  <r>
    <x v="0"/>
    <s v="Furniture"/>
    <x v="5560"/>
    <n v="7"/>
    <n v="0"/>
    <x v="6725"/>
  </r>
  <r>
    <x v="0"/>
    <s v="Office Supplies"/>
    <x v="2554"/>
    <n v="3"/>
    <n v="0"/>
    <x v="2833"/>
  </r>
  <r>
    <x v="0"/>
    <s v="Office Supplies"/>
    <x v="4234"/>
    <n v="5"/>
    <n v="0"/>
    <x v="4945"/>
  </r>
  <r>
    <x v="0"/>
    <s v="Office Supplies"/>
    <x v="443"/>
    <n v="14"/>
    <n v="0.2"/>
    <x v="6726"/>
  </r>
  <r>
    <x v="0"/>
    <s v="Technology"/>
    <x v="5561"/>
    <n v="2"/>
    <n v="0.2"/>
    <x v="6727"/>
  </r>
  <r>
    <x v="3"/>
    <s v="Furniture"/>
    <x v="1148"/>
    <n v="2"/>
    <n v="0.3"/>
    <x v="1227"/>
  </r>
  <r>
    <x v="1"/>
    <s v="Office Supplies"/>
    <x v="5562"/>
    <n v="2"/>
    <n v="0"/>
    <x v="6728"/>
  </r>
  <r>
    <x v="0"/>
    <s v="Office Supplies"/>
    <x v="5563"/>
    <n v="3"/>
    <n v="0.7"/>
    <x v="6729"/>
  </r>
  <r>
    <x v="3"/>
    <s v="Office Supplies"/>
    <x v="2093"/>
    <n v="2"/>
    <n v="0.2"/>
    <x v="5583"/>
  </r>
  <r>
    <x v="3"/>
    <s v="Office Supplies"/>
    <x v="237"/>
    <n v="1"/>
    <n v="0"/>
    <x v="6730"/>
  </r>
  <r>
    <x v="3"/>
    <s v="Office Supplies"/>
    <x v="976"/>
    <n v="4"/>
    <n v="0"/>
    <x v="1031"/>
  </r>
  <r>
    <x v="2"/>
    <s v="Furniture"/>
    <x v="3791"/>
    <n v="6"/>
    <n v="0.6"/>
    <x v="6731"/>
  </r>
  <r>
    <x v="3"/>
    <s v="Office Supplies"/>
    <x v="3405"/>
    <n v="3"/>
    <n v="0"/>
    <x v="3886"/>
  </r>
  <r>
    <x v="3"/>
    <s v="Office Supplies"/>
    <x v="2083"/>
    <n v="4"/>
    <n v="0.2"/>
    <x v="2265"/>
  </r>
  <r>
    <x v="2"/>
    <s v="Office Supplies"/>
    <x v="5564"/>
    <n v="3"/>
    <n v="0.8"/>
    <x v="6732"/>
  </r>
  <r>
    <x v="3"/>
    <s v="Office Supplies"/>
    <x v="816"/>
    <n v="6"/>
    <n v="0.2"/>
    <x v="6733"/>
  </r>
  <r>
    <x v="0"/>
    <s v="Furniture"/>
    <x v="3993"/>
    <n v="1"/>
    <n v="0.2"/>
    <x v="6734"/>
  </r>
  <r>
    <x v="3"/>
    <s v="Office Supplies"/>
    <x v="2632"/>
    <n v="2"/>
    <n v="0.2"/>
    <x v="2922"/>
  </r>
  <r>
    <x v="0"/>
    <s v="Furniture"/>
    <x v="2433"/>
    <n v="3"/>
    <n v="0.2"/>
    <x v="2688"/>
  </r>
  <r>
    <x v="0"/>
    <s v="Office Supplies"/>
    <x v="2768"/>
    <n v="1"/>
    <n v="0.2"/>
    <x v="6735"/>
  </r>
  <r>
    <x v="0"/>
    <s v="Office Supplies"/>
    <x v="1739"/>
    <n v="6"/>
    <n v="0"/>
    <x v="6736"/>
  </r>
  <r>
    <x v="1"/>
    <s v="Office Supplies"/>
    <x v="5565"/>
    <n v="5"/>
    <n v="0.7"/>
    <x v="6737"/>
  </r>
  <r>
    <x v="3"/>
    <s v="Furniture"/>
    <x v="5566"/>
    <n v="3"/>
    <n v="0"/>
    <x v="6738"/>
  </r>
  <r>
    <x v="3"/>
    <s v="Technology"/>
    <x v="5567"/>
    <n v="2"/>
    <n v="0.2"/>
    <x v="6739"/>
  </r>
  <r>
    <x v="3"/>
    <s v="Office Supplies"/>
    <x v="266"/>
    <n v="2"/>
    <n v="0"/>
    <x v="271"/>
  </r>
  <r>
    <x v="3"/>
    <s v="Furniture"/>
    <x v="5568"/>
    <n v="3"/>
    <n v="0.1"/>
    <x v="6740"/>
  </r>
  <r>
    <x v="0"/>
    <s v="Furniture"/>
    <x v="5569"/>
    <n v="8"/>
    <n v="0.15"/>
    <x v="6741"/>
  </r>
  <r>
    <x v="2"/>
    <s v="Office Supplies"/>
    <x v="5570"/>
    <n v="8"/>
    <n v="0.8"/>
    <x v="6742"/>
  </r>
  <r>
    <x v="2"/>
    <s v="Furniture"/>
    <x v="1275"/>
    <n v="1"/>
    <n v="0.3"/>
    <x v="1243"/>
  </r>
  <r>
    <x v="0"/>
    <s v="Office Supplies"/>
    <x v="5571"/>
    <n v="4"/>
    <n v="0.7"/>
    <x v="6743"/>
  </r>
  <r>
    <x v="0"/>
    <s v="Office Supplies"/>
    <x v="4112"/>
    <n v="3"/>
    <n v="0.2"/>
    <x v="6744"/>
  </r>
  <r>
    <x v="3"/>
    <s v="Office Supplies"/>
    <x v="3911"/>
    <n v="3"/>
    <n v="0.2"/>
    <x v="4531"/>
  </r>
  <r>
    <x v="3"/>
    <s v="Office Supplies"/>
    <x v="5572"/>
    <n v="2"/>
    <n v="0"/>
    <x v="6745"/>
  </r>
  <r>
    <x v="3"/>
    <s v="Furniture"/>
    <x v="5573"/>
    <n v="3"/>
    <n v="0"/>
    <x v="6746"/>
  </r>
  <r>
    <x v="3"/>
    <s v="Technology"/>
    <x v="3198"/>
    <n v="2"/>
    <n v="0.2"/>
    <x v="4089"/>
  </r>
  <r>
    <x v="1"/>
    <s v="Office Supplies"/>
    <x v="5574"/>
    <n v="5"/>
    <n v="0.2"/>
    <x v="2678"/>
  </r>
  <r>
    <x v="0"/>
    <s v="Furniture"/>
    <x v="3791"/>
    <n v="3"/>
    <n v="0.2"/>
    <x v="6747"/>
  </r>
  <r>
    <x v="2"/>
    <s v="Furniture"/>
    <x v="3836"/>
    <n v="2"/>
    <n v="0.6"/>
    <x v="6748"/>
  </r>
  <r>
    <x v="0"/>
    <s v="Office Supplies"/>
    <x v="5575"/>
    <n v="4"/>
    <n v="0"/>
    <x v="6749"/>
  </r>
  <r>
    <x v="3"/>
    <s v="Office Supplies"/>
    <x v="824"/>
    <n v="5"/>
    <n v="0"/>
    <x v="865"/>
  </r>
  <r>
    <x v="0"/>
    <s v="Furniture"/>
    <x v="4499"/>
    <n v="2"/>
    <n v="0.5"/>
    <x v="5300"/>
  </r>
  <r>
    <x v="3"/>
    <s v="Office Supplies"/>
    <x v="1954"/>
    <n v="3"/>
    <n v="0.2"/>
    <x v="6750"/>
  </r>
  <r>
    <x v="2"/>
    <s v="Furniture"/>
    <x v="5576"/>
    <n v="5"/>
    <n v="0"/>
    <x v="6751"/>
  </r>
  <r>
    <x v="3"/>
    <s v="Furniture"/>
    <x v="1624"/>
    <n v="1"/>
    <n v="0"/>
    <x v="6752"/>
  </r>
  <r>
    <x v="3"/>
    <s v="Furniture"/>
    <x v="5577"/>
    <n v="14"/>
    <n v="0.2"/>
    <x v="6753"/>
  </r>
  <r>
    <x v="2"/>
    <s v="Office Supplies"/>
    <x v="3185"/>
    <n v="3"/>
    <n v="0.8"/>
    <x v="3603"/>
  </r>
  <r>
    <x v="1"/>
    <s v="Furniture"/>
    <x v="5578"/>
    <n v="2"/>
    <n v="0.2"/>
    <x v="6754"/>
  </r>
  <r>
    <x v="3"/>
    <s v="Office Supplies"/>
    <x v="2854"/>
    <n v="1"/>
    <n v="0"/>
    <x v="3197"/>
  </r>
  <r>
    <x v="2"/>
    <s v="Furniture"/>
    <x v="3188"/>
    <n v="3"/>
    <n v="0"/>
    <x v="3606"/>
  </r>
  <r>
    <x v="2"/>
    <s v="Technology"/>
    <x v="5579"/>
    <n v="7"/>
    <n v="0.2"/>
    <x v="6755"/>
  </r>
  <r>
    <x v="1"/>
    <s v="Furniture"/>
    <x v="1051"/>
    <n v="3"/>
    <n v="0"/>
    <x v="1117"/>
  </r>
  <r>
    <x v="0"/>
    <s v="Office Supplies"/>
    <x v="5580"/>
    <n v="4"/>
    <n v="0"/>
    <x v="6756"/>
  </r>
  <r>
    <x v="0"/>
    <s v="Office Supplies"/>
    <x v="597"/>
    <n v="4"/>
    <n v="0"/>
    <x v="6757"/>
  </r>
  <r>
    <x v="0"/>
    <s v="Technology"/>
    <x v="225"/>
    <n v="3"/>
    <n v="0.2"/>
    <x v="5676"/>
  </r>
  <r>
    <x v="1"/>
    <s v="Office Supplies"/>
    <x v="5581"/>
    <n v="3"/>
    <n v="0.2"/>
    <x v="6758"/>
  </r>
  <r>
    <x v="0"/>
    <s v="Furniture"/>
    <x v="4443"/>
    <n v="4"/>
    <n v="0.2"/>
    <x v="6313"/>
  </r>
  <r>
    <x v="0"/>
    <s v="Office Supplies"/>
    <x v="906"/>
    <n v="2"/>
    <n v="0.7"/>
    <x v="950"/>
  </r>
  <r>
    <x v="0"/>
    <s v="Office Supplies"/>
    <x v="5582"/>
    <n v="1"/>
    <n v="0.7"/>
    <x v="6759"/>
  </r>
  <r>
    <x v="1"/>
    <s v="Office Supplies"/>
    <x v="479"/>
    <n v="3"/>
    <n v="0"/>
    <x v="488"/>
  </r>
  <r>
    <x v="0"/>
    <s v="Office Supplies"/>
    <x v="2486"/>
    <n v="3"/>
    <n v="0"/>
    <x v="2751"/>
  </r>
  <r>
    <x v="0"/>
    <s v="Technology"/>
    <x v="5583"/>
    <n v="9"/>
    <n v="0"/>
    <x v="6760"/>
  </r>
  <r>
    <x v="0"/>
    <s v="Office Supplies"/>
    <x v="74"/>
    <n v="1"/>
    <n v="0"/>
    <x v="220"/>
  </r>
  <r>
    <x v="3"/>
    <s v="Furniture"/>
    <x v="4079"/>
    <n v="2"/>
    <n v="0"/>
    <x v="4746"/>
  </r>
  <r>
    <x v="3"/>
    <s v="Technology"/>
    <x v="5584"/>
    <n v="9"/>
    <n v="0.7"/>
    <x v="6761"/>
  </r>
  <r>
    <x v="3"/>
    <s v="Office Supplies"/>
    <x v="3056"/>
    <n v="3"/>
    <n v="0"/>
    <x v="6762"/>
  </r>
  <r>
    <x v="2"/>
    <s v="Office Supplies"/>
    <x v="5585"/>
    <n v="7"/>
    <n v="0"/>
    <x v="6763"/>
  </r>
  <r>
    <x v="2"/>
    <s v="Office Supplies"/>
    <x v="5553"/>
    <n v="3"/>
    <n v="0.2"/>
    <x v="6716"/>
  </r>
  <r>
    <x v="1"/>
    <s v="Office Supplies"/>
    <x v="5586"/>
    <n v="7"/>
    <n v="0.7"/>
    <x v="6764"/>
  </r>
  <r>
    <x v="2"/>
    <s v="Furniture"/>
    <x v="5587"/>
    <n v="3"/>
    <n v="0.5"/>
    <x v="6765"/>
  </r>
  <r>
    <x v="1"/>
    <s v="Furniture"/>
    <x v="5034"/>
    <n v="5"/>
    <n v="0.2"/>
    <x v="6017"/>
  </r>
  <r>
    <x v="1"/>
    <s v="Office Supplies"/>
    <x v="5588"/>
    <n v="2"/>
    <n v="0"/>
    <x v="6766"/>
  </r>
  <r>
    <x v="3"/>
    <s v="Furniture"/>
    <x v="5589"/>
    <n v="2"/>
    <n v="0.3"/>
    <x v="6767"/>
  </r>
  <r>
    <x v="0"/>
    <s v="Office Supplies"/>
    <x v="1717"/>
    <n v="6"/>
    <n v="0"/>
    <x v="6768"/>
  </r>
  <r>
    <x v="0"/>
    <s v="Office Supplies"/>
    <x v="1394"/>
    <n v="7"/>
    <n v="0"/>
    <x v="1497"/>
  </r>
  <r>
    <x v="3"/>
    <s v="Office Supplies"/>
    <x v="5590"/>
    <n v="3"/>
    <n v="0"/>
    <x v="6769"/>
  </r>
  <r>
    <x v="3"/>
    <s v="Office Supplies"/>
    <x v="4260"/>
    <n v="3"/>
    <n v="0"/>
    <x v="4976"/>
  </r>
  <r>
    <x v="0"/>
    <s v="Office Supplies"/>
    <x v="5591"/>
    <n v="3"/>
    <n v="0.2"/>
    <x v="6770"/>
  </r>
  <r>
    <x v="2"/>
    <s v="Furniture"/>
    <x v="5592"/>
    <n v="3"/>
    <n v="0"/>
    <x v="6771"/>
  </r>
  <r>
    <x v="3"/>
    <s v="Office Supplies"/>
    <x v="5593"/>
    <n v="6"/>
    <n v="0.2"/>
    <x v="6772"/>
  </r>
  <r>
    <x v="3"/>
    <s v="Office Supplies"/>
    <x v="420"/>
    <n v="3"/>
    <n v="0"/>
    <x v="6773"/>
  </r>
  <r>
    <x v="0"/>
    <s v="Office Supplies"/>
    <x v="1675"/>
    <n v="3"/>
    <n v="0"/>
    <x v="1806"/>
  </r>
  <r>
    <x v="1"/>
    <s v="Office Supplies"/>
    <x v="5594"/>
    <n v="2"/>
    <n v="0"/>
    <x v="6774"/>
  </r>
  <r>
    <x v="0"/>
    <s v="Technology"/>
    <x v="2645"/>
    <n v="6"/>
    <n v="0"/>
    <x v="6775"/>
  </r>
  <r>
    <x v="1"/>
    <s v="Technology"/>
    <x v="5595"/>
    <n v="4"/>
    <n v="0.2"/>
    <x v="6776"/>
  </r>
  <r>
    <x v="3"/>
    <s v="Technology"/>
    <x v="3678"/>
    <n v="7"/>
    <n v="0.4"/>
    <x v="6777"/>
  </r>
  <r>
    <x v="2"/>
    <s v="Office Supplies"/>
    <x v="1063"/>
    <n v="2"/>
    <n v="0.2"/>
    <x v="1130"/>
  </r>
  <r>
    <x v="3"/>
    <s v="Office Supplies"/>
    <x v="5596"/>
    <n v="7"/>
    <n v="0"/>
    <x v="6778"/>
  </r>
  <r>
    <x v="1"/>
    <s v="Furniture"/>
    <x v="5597"/>
    <n v="2"/>
    <n v="0.2"/>
    <x v="6779"/>
  </r>
  <r>
    <x v="2"/>
    <s v="Office Supplies"/>
    <x v="914"/>
    <n v="4"/>
    <n v="0"/>
    <x v="6780"/>
  </r>
  <r>
    <x v="3"/>
    <s v="Office Supplies"/>
    <x v="5598"/>
    <n v="4"/>
    <n v="0.2"/>
    <x v="6781"/>
  </r>
  <r>
    <x v="1"/>
    <s v="Office Supplies"/>
    <x v="4014"/>
    <n v="3"/>
    <n v="0.2"/>
    <x v="6782"/>
  </r>
  <r>
    <x v="1"/>
    <s v="Office Supplies"/>
    <x v="5599"/>
    <n v="2"/>
    <n v="0"/>
    <x v="6783"/>
  </r>
  <r>
    <x v="3"/>
    <s v="Office Supplies"/>
    <x v="5052"/>
    <n v="4"/>
    <n v="0"/>
    <x v="6039"/>
  </r>
  <r>
    <x v="0"/>
    <s v="Technology"/>
    <x v="2963"/>
    <n v="5"/>
    <n v="0"/>
    <x v="3329"/>
  </r>
  <r>
    <x v="0"/>
    <s v="Office Supplies"/>
    <x v="937"/>
    <n v="3"/>
    <n v="0"/>
    <x v="990"/>
  </r>
  <r>
    <x v="1"/>
    <s v="Furniture"/>
    <x v="5600"/>
    <n v="3"/>
    <n v="0"/>
    <x v="6784"/>
  </r>
  <r>
    <x v="0"/>
    <s v="Office Supplies"/>
    <x v="5601"/>
    <n v="8"/>
    <n v="0.2"/>
    <x v="6785"/>
  </r>
  <r>
    <x v="0"/>
    <s v="Technology"/>
    <x v="3172"/>
    <n v="4"/>
    <n v="0.2"/>
    <x v="6786"/>
  </r>
  <r>
    <x v="0"/>
    <s v="Office Supplies"/>
    <x v="701"/>
    <n v="3"/>
    <n v="0"/>
    <x v="730"/>
  </r>
  <r>
    <x v="0"/>
    <s v="Office Supplies"/>
    <x v="4110"/>
    <n v="1"/>
    <n v="0"/>
    <x v="4787"/>
  </r>
  <r>
    <x v="1"/>
    <s v="Technology"/>
    <x v="2137"/>
    <n v="2"/>
    <n v="0.2"/>
    <x v="6787"/>
  </r>
  <r>
    <x v="0"/>
    <s v="Office Supplies"/>
    <x v="5389"/>
    <n v="5"/>
    <n v="0"/>
    <x v="6504"/>
  </r>
  <r>
    <x v="1"/>
    <s v="Office Supplies"/>
    <x v="1372"/>
    <n v="1"/>
    <n v="0"/>
    <x v="6788"/>
  </r>
  <r>
    <x v="0"/>
    <s v="Office Supplies"/>
    <x v="14"/>
    <n v="5"/>
    <n v="0"/>
    <x v="14"/>
  </r>
  <r>
    <x v="1"/>
    <s v="Office Supplies"/>
    <x v="3317"/>
    <n v="2"/>
    <n v="0"/>
    <x v="3774"/>
  </r>
  <r>
    <x v="0"/>
    <s v="Technology"/>
    <x v="2410"/>
    <n v="5"/>
    <n v="0"/>
    <x v="6789"/>
  </r>
  <r>
    <x v="2"/>
    <s v="Office Supplies"/>
    <x v="5602"/>
    <n v="1"/>
    <n v="0.8"/>
    <x v="6790"/>
  </r>
  <r>
    <x v="3"/>
    <s v="Office Supplies"/>
    <x v="5603"/>
    <n v="1"/>
    <n v="0.2"/>
    <x v="6791"/>
  </r>
  <r>
    <x v="0"/>
    <s v="Office Supplies"/>
    <x v="5604"/>
    <n v="3"/>
    <n v="0.2"/>
    <x v="6792"/>
  </r>
  <r>
    <x v="1"/>
    <s v="Furniture"/>
    <x v="1593"/>
    <n v="9"/>
    <n v="0"/>
    <x v="6793"/>
  </r>
  <r>
    <x v="3"/>
    <s v="Office Supplies"/>
    <x v="5605"/>
    <n v="2"/>
    <n v="0.2"/>
    <x v="6794"/>
  </r>
  <r>
    <x v="0"/>
    <s v="Office Supplies"/>
    <x v="5606"/>
    <n v="3"/>
    <n v="0"/>
    <x v="6795"/>
  </r>
  <r>
    <x v="0"/>
    <s v="Office Supplies"/>
    <x v="3697"/>
    <n v="5"/>
    <n v="0"/>
    <x v="6599"/>
  </r>
  <r>
    <x v="1"/>
    <s v="Technology"/>
    <x v="5259"/>
    <n v="9"/>
    <n v="0"/>
    <x v="6323"/>
  </r>
  <r>
    <x v="0"/>
    <s v="Technology"/>
    <x v="512"/>
    <n v="5"/>
    <n v="0"/>
    <x v="522"/>
  </r>
  <r>
    <x v="0"/>
    <s v="Office Supplies"/>
    <x v="3744"/>
    <n v="3"/>
    <n v="0.2"/>
    <x v="4314"/>
  </r>
  <r>
    <x v="3"/>
    <s v="Office Supplies"/>
    <x v="5607"/>
    <n v="4"/>
    <n v="0"/>
    <x v="6796"/>
  </r>
  <r>
    <x v="0"/>
    <s v="Office Supplies"/>
    <x v="2596"/>
    <n v="2"/>
    <n v="0"/>
    <x v="2881"/>
  </r>
  <r>
    <x v="0"/>
    <s v="Technology"/>
    <x v="5608"/>
    <n v="4"/>
    <n v="0.2"/>
    <x v="6797"/>
  </r>
  <r>
    <x v="1"/>
    <s v="Office Supplies"/>
    <x v="5609"/>
    <n v="2"/>
    <n v="0.7"/>
    <x v="6798"/>
  </r>
  <r>
    <x v="2"/>
    <s v="Furniture"/>
    <x v="5610"/>
    <n v="5"/>
    <n v="0.6"/>
    <x v="6799"/>
  </r>
  <r>
    <x v="1"/>
    <s v="Technology"/>
    <x v="5611"/>
    <n v="2"/>
    <n v="0.2"/>
    <x v="6800"/>
  </r>
  <r>
    <x v="0"/>
    <s v="Technology"/>
    <x v="5073"/>
    <n v="3"/>
    <n v="0.2"/>
    <x v="6073"/>
  </r>
  <r>
    <x v="1"/>
    <s v="Technology"/>
    <x v="1932"/>
    <n v="4"/>
    <n v="0"/>
    <x v="6801"/>
  </r>
  <r>
    <x v="3"/>
    <s v="Office Supplies"/>
    <x v="2486"/>
    <n v="3"/>
    <n v="0"/>
    <x v="2751"/>
  </r>
  <r>
    <x v="2"/>
    <s v="Office Supplies"/>
    <x v="5612"/>
    <n v="7"/>
    <n v="0"/>
    <x v="6802"/>
  </r>
  <r>
    <x v="1"/>
    <s v="Office Supplies"/>
    <x v="5613"/>
    <n v="6"/>
    <n v="0"/>
    <x v="55"/>
  </r>
  <r>
    <x v="1"/>
    <s v="Office Supplies"/>
    <x v="3870"/>
    <n v="5"/>
    <n v="0.2"/>
    <x v="6803"/>
  </r>
  <r>
    <x v="0"/>
    <s v="Technology"/>
    <x v="2164"/>
    <n v="3"/>
    <n v="0.2"/>
    <x v="2358"/>
  </r>
  <r>
    <x v="1"/>
    <s v="Office Supplies"/>
    <x v="2621"/>
    <n v="2"/>
    <n v="0.2"/>
    <x v="2912"/>
  </r>
  <r>
    <x v="3"/>
    <s v="Furniture"/>
    <x v="5614"/>
    <n v="4"/>
    <n v="0.4"/>
    <x v="6804"/>
  </r>
  <r>
    <x v="1"/>
    <s v="Office Supplies"/>
    <x v="5615"/>
    <n v="1"/>
    <n v="0"/>
    <x v="6805"/>
  </r>
  <r>
    <x v="3"/>
    <s v="Technology"/>
    <x v="5616"/>
    <n v="2"/>
    <n v="0.4"/>
    <x v="6806"/>
  </r>
  <r>
    <x v="0"/>
    <s v="Office Supplies"/>
    <x v="5617"/>
    <n v="2"/>
    <n v="0.2"/>
    <x v="6807"/>
  </r>
  <r>
    <x v="2"/>
    <s v="Office Supplies"/>
    <x v="1236"/>
    <n v="5"/>
    <n v="0.2"/>
    <x v="6808"/>
  </r>
  <r>
    <x v="3"/>
    <s v="Office Supplies"/>
    <x v="3477"/>
    <n v="4"/>
    <n v="0.7"/>
    <x v="3973"/>
  </r>
  <r>
    <x v="3"/>
    <s v="Technology"/>
    <x v="5186"/>
    <n v="4"/>
    <n v="0"/>
    <x v="6229"/>
  </r>
  <r>
    <x v="0"/>
    <s v="Office Supplies"/>
    <x v="5618"/>
    <n v="2"/>
    <n v="0"/>
    <x v="6809"/>
  </r>
  <r>
    <x v="2"/>
    <s v="Technology"/>
    <x v="5619"/>
    <n v="2"/>
    <n v="0"/>
    <x v="6810"/>
  </r>
  <r>
    <x v="1"/>
    <s v="Technology"/>
    <x v="5620"/>
    <n v="1"/>
    <n v="0"/>
    <x v="6811"/>
  </r>
  <r>
    <x v="2"/>
    <s v="Furniture"/>
    <x v="5621"/>
    <n v="3"/>
    <n v="0"/>
    <x v="6812"/>
  </r>
  <r>
    <x v="0"/>
    <s v="Furniture"/>
    <x v="5622"/>
    <n v="3"/>
    <n v="0.15"/>
    <x v="6813"/>
  </r>
  <r>
    <x v="3"/>
    <s v="Furniture"/>
    <x v="5623"/>
    <n v="3"/>
    <n v="0.1"/>
    <x v="6814"/>
  </r>
  <r>
    <x v="3"/>
    <s v="Office Supplies"/>
    <x v="199"/>
    <n v="2"/>
    <n v="0.2"/>
    <x v="200"/>
  </r>
  <r>
    <x v="0"/>
    <s v="Office Supplies"/>
    <x v="2429"/>
    <n v="6"/>
    <n v="0"/>
    <x v="6815"/>
  </r>
  <r>
    <x v="1"/>
    <s v="Office Supplies"/>
    <x v="5624"/>
    <n v="5"/>
    <n v="0.2"/>
    <x v="6816"/>
  </r>
  <r>
    <x v="0"/>
    <s v="Office Supplies"/>
    <x v="4897"/>
    <n v="5"/>
    <n v="0"/>
    <x v="5839"/>
  </r>
  <r>
    <x v="3"/>
    <s v="Technology"/>
    <x v="5625"/>
    <n v="9"/>
    <n v="0.2"/>
    <x v="6817"/>
  </r>
  <r>
    <x v="3"/>
    <s v="Office Supplies"/>
    <x v="198"/>
    <n v="3"/>
    <n v="0.7"/>
    <x v="199"/>
  </r>
  <r>
    <x v="0"/>
    <s v="Technology"/>
    <x v="2870"/>
    <n v="5"/>
    <n v="0.2"/>
    <x v="3216"/>
  </r>
  <r>
    <x v="0"/>
    <s v="Office Supplies"/>
    <x v="138"/>
    <n v="5"/>
    <n v="0.2"/>
    <x v="6818"/>
  </r>
  <r>
    <x v="2"/>
    <s v="Office Supplies"/>
    <x v="5626"/>
    <n v="5"/>
    <n v="0"/>
    <x v="6819"/>
  </r>
  <r>
    <x v="2"/>
    <s v="Office Supplies"/>
    <x v="5627"/>
    <n v="3"/>
    <n v="0"/>
    <x v="6820"/>
  </r>
  <r>
    <x v="2"/>
    <s v="Technology"/>
    <x v="5628"/>
    <n v="1"/>
    <n v="0"/>
    <x v="6821"/>
  </r>
  <r>
    <x v="2"/>
    <s v="Office Supplies"/>
    <x v="1675"/>
    <n v="3"/>
    <n v="0"/>
    <x v="1806"/>
  </r>
  <r>
    <x v="3"/>
    <s v="Office Supplies"/>
    <x v="5629"/>
    <n v="5"/>
    <n v="0.2"/>
    <x v="6822"/>
  </r>
  <r>
    <x v="2"/>
    <s v="Technology"/>
    <x v="1970"/>
    <n v="3"/>
    <n v="0.2"/>
    <x v="2138"/>
  </r>
  <r>
    <x v="0"/>
    <s v="Office Supplies"/>
    <x v="5209"/>
    <n v="5"/>
    <n v="0.2"/>
    <x v="6823"/>
  </r>
  <r>
    <x v="3"/>
    <s v="Office Supplies"/>
    <x v="5630"/>
    <n v="3"/>
    <n v="0.7"/>
    <x v="6824"/>
  </r>
  <r>
    <x v="3"/>
    <s v="Office Supplies"/>
    <x v="3907"/>
    <n v="2"/>
    <n v="0"/>
    <x v="6825"/>
  </r>
  <r>
    <x v="2"/>
    <s v="Furniture"/>
    <x v="5631"/>
    <n v="5"/>
    <n v="0.3"/>
    <x v="6826"/>
  </r>
  <r>
    <x v="3"/>
    <s v="Office Supplies"/>
    <x v="5632"/>
    <n v="7"/>
    <n v="0.2"/>
    <x v="6827"/>
  </r>
  <r>
    <x v="1"/>
    <s v="Office Supplies"/>
    <x v="5633"/>
    <n v="6"/>
    <n v="0.7"/>
    <x v="6828"/>
  </r>
  <r>
    <x v="0"/>
    <s v="Furniture"/>
    <x v="5634"/>
    <n v="8"/>
    <n v="0.2"/>
    <x v="6829"/>
  </r>
  <r>
    <x v="2"/>
    <s v="Furniture"/>
    <x v="5635"/>
    <n v="5"/>
    <n v="0.3"/>
    <x v="6830"/>
  </r>
  <r>
    <x v="2"/>
    <s v="Furniture"/>
    <x v="5636"/>
    <n v="1"/>
    <n v="0"/>
    <x v="6831"/>
  </r>
  <r>
    <x v="0"/>
    <s v="Office Supplies"/>
    <x v="5637"/>
    <n v="3"/>
    <n v="0"/>
    <x v="6832"/>
  </r>
  <r>
    <x v="1"/>
    <s v="Office Supplies"/>
    <x v="369"/>
    <n v="7"/>
    <n v="0"/>
    <x v="375"/>
  </r>
  <r>
    <x v="0"/>
    <s v="Furniture"/>
    <x v="5638"/>
    <n v="2"/>
    <n v="0.15"/>
    <x v="6833"/>
  </r>
  <r>
    <x v="1"/>
    <s v="Office Supplies"/>
    <x v="1318"/>
    <n v="2"/>
    <n v="0"/>
    <x v="6834"/>
  </r>
  <r>
    <x v="0"/>
    <s v="Office Supplies"/>
    <x v="4382"/>
    <n v="2"/>
    <n v="0"/>
    <x v="5149"/>
  </r>
  <r>
    <x v="3"/>
    <s v="Technology"/>
    <x v="2292"/>
    <n v="4"/>
    <n v="0"/>
    <x v="6835"/>
  </r>
  <r>
    <x v="0"/>
    <s v="Office Supplies"/>
    <x v="5639"/>
    <n v="2"/>
    <n v="0"/>
    <x v="6836"/>
  </r>
  <r>
    <x v="3"/>
    <s v="Furniture"/>
    <x v="5640"/>
    <n v="2"/>
    <n v="0.4"/>
    <x v="6837"/>
  </r>
  <r>
    <x v="3"/>
    <s v="Office Supplies"/>
    <x v="1383"/>
    <n v="1"/>
    <n v="0"/>
    <x v="6838"/>
  </r>
  <r>
    <x v="1"/>
    <s v="Furniture"/>
    <x v="3520"/>
    <n v="1"/>
    <n v="0.2"/>
    <x v="6839"/>
  </r>
  <r>
    <x v="3"/>
    <s v="Office Supplies"/>
    <x v="2619"/>
    <n v="2"/>
    <n v="0.7"/>
    <x v="6840"/>
  </r>
  <r>
    <x v="0"/>
    <s v="Office Supplies"/>
    <x v="5641"/>
    <n v="7"/>
    <n v="0.2"/>
    <x v="6841"/>
  </r>
  <r>
    <x v="1"/>
    <s v="Office Supplies"/>
    <x v="5642"/>
    <n v="9"/>
    <n v="0"/>
    <x v="6842"/>
  </r>
  <r>
    <x v="2"/>
    <s v="Office Supplies"/>
    <x v="5643"/>
    <n v="5"/>
    <n v="0.8"/>
    <x v="6843"/>
  </r>
  <r>
    <x v="2"/>
    <s v="Office Supplies"/>
    <x v="5644"/>
    <n v="1"/>
    <n v="0.8"/>
    <x v="6844"/>
  </r>
  <r>
    <x v="0"/>
    <s v="Office Supplies"/>
    <x v="1342"/>
    <n v="5"/>
    <n v="0.2"/>
    <x v="6845"/>
  </r>
  <r>
    <x v="2"/>
    <s v="Furniture"/>
    <x v="4851"/>
    <n v="3"/>
    <n v="0.6"/>
    <x v="6846"/>
  </r>
  <r>
    <x v="0"/>
    <s v="Technology"/>
    <x v="4202"/>
    <n v="3"/>
    <n v="0.2"/>
    <x v="4904"/>
  </r>
  <r>
    <x v="2"/>
    <s v="Technology"/>
    <x v="3907"/>
    <n v="5"/>
    <n v="0.2"/>
    <x v="5626"/>
  </r>
  <r>
    <x v="0"/>
    <s v="Office Supplies"/>
    <x v="5645"/>
    <n v="7"/>
    <n v="0"/>
    <x v="6847"/>
  </r>
  <r>
    <x v="1"/>
    <s v="Office Supplies"/>
    <x v="5541"/>
    <n v="2"/>
    <n v="0.7"/>
    <x v="6848"/>
  </r>
  <r>
    <x v="2"/>
    <s v="Office Supplies"/>
    <x v="5646"/>
    <n v="1"/>
    <n v="0.8"/>
    <x v="6849"/>
  </r>
  <r>
    <x v="2"/>
    <s v="Office Supplies"/>
    <x v="4974"/>
    <n v="7"/>
    <n v="0.2"/>
    <x v="6850"/>
  </r>
  <r>
    <x v="2"/>
    <s v="Technology"/>
    <x v="2253"/>
    <n v="3"/>
    <n v="0.4"/>
    <x v="2472"/>
  </r>
  <r>
    <x v="3"/>
    <s v="Furniture"/>
    <x v="3801"/>
    <n v="4"/>
    <n v="0.5"/>
    <x v="6851"/>
  </r>
  <r>
    <x v="0"/>
    <s v="Furniture"/>
    <x v="411"/>
    <n v="3"/>
    <n v="0.2"/>
    <x v="418"/>
  </r>
  <r>
    <x v="3"/>
    <s v="Technology"/>
    <x v="5647"/>
    <n v="8"/>
    <n v="0.4"/>
    <x v="6852"/>
  </r>
  <r>
    <x v="0"/>
    <s v="Office Supplies"/>
    <x v="678"/>
    <n v="1"/>
    <n v="0"/>
    <x v="705"/>
  </r>
  <r>
    <x v="2"/>
    <s v="Office Supplies"/>
    <x v="5648"/>
    <n v="1"/>
    <n v="0.2"/>
    <x v="6853"/>
  </r>
  <r>
    <x v="1"/>
    <s v="Technology"/>
    <x v="5649"/>
    <n v="2"/>
    <n v="0"/>
    <x v="6854"/>
  </r>
  <r>
    <x v="1"/>
    <s v="Office Supplies"/>
    <x v="3126"/>
    <n v="3"/>
    <n v="0"/>
    <x v="3531"/>
  </r>
  <r>
    <x v="2"/>
    <s v="Office Supplies"/>
    <x v="955"/>
    <n v="1"/>
    <n v="0.2"/>
    <x v="1010"/>
  </r>
  <r>
    <x v="0"/>
    <s v="Furniture"/>
    <x v="2030"/>
    <n v="1"/>
    <n v="0"/>
    <x v="6855"/>
  </r>
  <r>
    <x v="0"/>
    <s v="Technology"/>
    <x v="19"/>
    <n v="1"/>
    <n v="0"/>
    <x v="555"/>
  </r>
  <r>
    <x v="0"/>
    <s v="Office Supplies"/>
    <x v="5650"/>
    <n v="6"/>
    <n v="0"/>
    <x v="6856"/>
  </r>
  <r>
    <x v="3"/>
    <s v="Technology"/>
    <x v="2974"/>
    <n v="2"/>
    <n v="0"/>
    <x v="3342"/>
  </r>
  <r>
    <x v="0"/>
    <s v="Office Supplies"/>
    <x v="964"/>
    <n v="1"/>
    <n v="0"/>
    <x v="1019"/>
  </r>
  <r>
    <x v="0"/>
    <s v="Office Supplies"/>
    <x v="4302"/>
    <n v="6"/>
    <n v="0"/>
    <x v="6857"/>
  </r>
  <r>
    <x v="3"/>
    <s v="Office Supplies"/>
    <x v="1213"/>
    <n v="3"/>
    <n v="0.2"/>
    <x v="1298"/>
  </r>
  <r>
    <x v="1"/>
    <s v="Office Supplies"/>
    <x v="169"/>
    <n v="7"/>
    <n v="0"/>
    <x v="169"/>
  </r>
  <r>
    <x v="0"/>
    <s v="Office Supplies"/>
    <x v="543"/>
    <n v="4"/>
    <n v="0"/>
    <x v="1188"/>
  </r>
  <r>
    <x v="2"/>
    <s v="Office Supplies"/>
    <x v="253"/>
    <n v="2"/>
    <n v="0.2"/>
    <x v="256"/>
  </r>
  <r>
    <x v="2"/>
    <s v="Technology"/>
    <x v="3171"/>
    <n v="2"/>
    <n v="0.2"/>
    <x v="6278"/>
  </r>
  <r>
    <x v="0"/>
    <s v="Furniture"/>
    <x v="53"/>
    <n v="3"/>
    <n v="0.2"/>
    <x v="961"/>
  </r>
  <r>
    <x v="2"/>
    <s v="Office Supplies"/>
    <x v="5651"/>
    <n v="1"/>
    <n v="0.8"/>
    <x v="6858"/>
  </r>
  <r>
    <x v="1"/>
    <s v="Furniture"/>
    <x v="3408"/>
    <n v="2"/>
    <n v="0"/>
    <x v="6859"/>
  </r>
  <r>
    <x v="2"/>
    <s v="Office Supplies"/>
    <x v="280"/>
    <n v="4"/>
    <n v="0.2"/>
    <x v="6860"/>
  </r>
  <r>
    <x v="0"/>
    <s v="Office Supplies"/>
    <x v="1753"/>
    <n v="3"/>
    <n v="0"/>
    <x v="1891"/>
  </r>
  <r>
    <x v="2"/>
    <s v="Office Supplies"/>
    <x v="2185"/>
    <n v="7"/>
    <n v="0"/>
    <x v="6861"/>
  </r>
  <r>
    <x v="3"/>
    <s v="Office Supplies"/>
    <x v="4210"/>
    <n v="3"/>
    <n v="0"/>
    <x v="4913"/>
  </r>
  <r>
    <x v="0"/>
    <s v="Office Supplies"/>
    <x v="5652"/>
    <n v="13"/>
    <n v="0"/>
    <x v="6862"/>
  </r>
  <r>
    <x v="0"/>
    <s v="Technology"/>
    <x v="5653"/>
    <n v="2"/>
    <n v="0"/>
    <x v="6863"/>
  </r>
  <r>
    <x v="0"/>
    <s v="Furniture"/>
    <x v="4740"/>
    <n v="2"/>
    <n v="0.2"/>
    <x v="5612"/>
  </r>
  <r>
    <x v="2"/>
    <s v="Furniture"/>
    <x v="868"/>
    <n v="5"/>
    <n v="0.6"/>
    <x v="6864"/>
  </r>
  <r>
    <x v="0"/>
    <s v="Technology"/>
    <x v="39"/>
    <n v="2"/>
    <n v="0.2"/>
    <x v="5607"/>
  </r>
  <r>
    <x v="1"/>
    <s v="Furniture"/>
    <x v="5654"/>
    <n v="9"/>
    <n v="0"/>
    <x v="6865"/>
  </r>
  <r>
    <x v="2"/>
    <s v="Technology"/>
    <x v="449"/>
    <n v="3"/>
    <n v="0.2"/>
    <x v="6866"/>
  </r>
  <r>
    <x v="3"/>
    <s v="Office Supplies"/>
    <x v="2362"/>
    <n v="2"/>
    <n v="0.2"/>
    <x v="6867"/>
  </r>
  <r>
    <x v="0"/>
    <s v="Office Supplies"/>
    <x v="861"/>
    <n v="3"/>
    <n v="0"/>
    <x v="903"/>
  </r>
  <r>
    <x v="3"/>
    <s v="Office Supplies"/>
    <x v="3163"/>
    <n v="2"/>
    <n v="0.2"/>
    <x v="3573"/>
  </r>
  <r>
    <x v="2"/>
    <s v="Furniture"/>
    <x v="3397"/>
    <n v="3"/>
    <n v="0"/>
    <x v="4021"/>
  </r>
  <r>
    <x v="2"/>
    <s v="Office Supplies"/>
    <x v="5655"/>
    <n v="1"/>
    <n v="0"/>
    <x v="6868"/>
  </r>
  <r>
    <x v="1"/>
    <s v="Office Supplies"/>
    <x v="5656"/>
    <n v="1"/>
    <n v="0"/>
    <x v="6869"/>
  </r>
  <r>
    <x v="1"/>
    <s v="Office Supplies"/>
    <x v="1952"/>
    <n v="5"/>
    <n v="0.2"/>
    <x v="6870"/>
  </r>
  <r>
    <x v="3"/>
    <s v="Furniture"/>
    <x v="5657"/>
    <n v="3"/>
    <n v="0.4"/>
    <x v="6871"/>
  </r>
  <r>
    <x v="0"/>
    <s v="Furniture"/>
    <x v="5658"/>
    <n v="2"/>
    <n v="0.2"/>
    <x v="6872"/>
  </r>
  <r>
    <x v="2"/>
    <s v="Furniture"/>
    <x v="5659"/>
    <n v="7"/>
    <n v="0.5"/>
    <x v="6873"/>
  </r>
  <r>
    <x v="2"/>
    <s v="Office Supplies"/>
    <x v="5660"/>
    <n v="6"/>
    <n v="0.2"/>
    <x v="6874"/>
  </r>
  <r>
    <x v="1"/>
    <s v="Office Supplies"/>
    <x v="5661"/>
    <n v="3"/>
    <n v="0"/>
    <x v="6875"/>
  </r>
  <r>
    <x v="1"/>
    <s v="Technology"/>
    <x v="1766"/>
    <n v="2"/>
    <n v="0"/>
    <x v="1905"/>
  </r>
  <r>
    <x v="3"/>
    <s v="Office Supplies"/>
    <x v="5662"/>
    <n v="7"/>
    <n v="0"/>
    <x v="55"/>
  </r>
  <r>
    <x v="0"/>
    <s v="Furniture"/>
    <x v="5663"/>
    <n v="3"/>
    <n v="0"/>
    <x v="6876"/>
  </r>
  <r>
    <x v="3"/>
    <s v="Office Supplies"/>
    <x v="5664"/>
    <n v="1"/>
    <n v="0.2"/>
    <x v="6877"/>
  </r>
  <r>
    <x v="0"/>
    <s v="Technology"/>
    <x v="1770"/>
    <n v="3"/>
    <n v="0.2"/>
    <x v="1910"/>
  </r>
  <r>
    <x v="3"/>
    <s v="Office Supplies"/>
    <x v="1351"/>
    <n v="3"/>
    <n v="0"/>
    <x v="1450"/>
  </r>
  <r>
    <x v="3"/>
    <s v="Office Supplies"/>
    <x v="474"/>
    <n v="4"/>
    <n v="0.2"/>
    <x v="482"/>
  </r>
  <r>
    <x v="1"/>
    <s v="Office Supplies"/>
    <x v="5665"/>
    <n v="1"/>
    <n v="0.2"/>
    <x v="6878"/>
  </r>
  <r>
    <x v="0"/>
    <s v="Technology"/>
    <x v="378"/>
    <n v="5"/>
    <n v="0.2"/>
    <x v="5062"/>
  </r>
  <r>
    <x v="3"/>
    <s v="Technology"/>
    <x v="5666"/>
    <n v="7"/>
    <n v="0.4"/>
    <x v="6879"/>
  </r>
  <r>
    <x v="0"/>
    <s v="Office Supplies"/>
    <x v="5667"/>
    <n v="11"/>
    <n v="0"/>
    <x v="6880"/>
  </r>
  <r>
    <x v="1"/>
    <s v="Office Supplies"/>
    <x v="1298"/>
    <n v="3"/>
    <n v="0"/>
    <x v="1394"/>
  </r>
  <r>
    <x v="0"/>
    <s v="Technology"/>
    <x v="5668"/>
    <n v="7"/>
    <n v="0.2"/>
    <x v="6881"/>
  </r>
  <r>
    <x v="3"/>
    <s v="Furniture"/>
    <x v="5669"/>
    <n v="6"/>
    <n v="0.1"/>
    <x v="6882"/>
  </r>
  <r>
    <x v="0"/>
    <s v="Furniture"/>
    <x v="5670"/>
    <n v="1"/>
    <n v="0.2"/>
    <x v="6883"/>
  </r>
  <r>
    <x v="0"/>
    <s v="Technology"/>
    <x v="469"/>
    <n v="3"/>
    <n v="0.2"/>
    <x v="477"/>
  </r>
  <r>
    <x v="0"/>
    <s v="Technology"/>
    <x v="1106"/>
    <n v="3"/>
    <n v="0"/>
    <x v="6884"/>
  </r>
  <r>
    <x v="3"/>
    <s v="Technology"/>
    <x v="1523"/>
    <n v="2"/>
    <n v="0"/>
    <x v="1640"/>
  </r>
  <r>
    <x v="1"/>
    <s v="Office Supplies"/>
    <x v="5671"/>
    <n v="4"/>
    <n v="0.7"/>
    <x v="6885"/>
  </r>
  <r>
    <x v="2"/>
    <s v="Furniture"/>
    <x v="952"/>
    <n v="3"/>
    <n v="0"/>
    <x v="6886"/>
  </r>
  <r>
    <x v="2"/>
    <s v="Technology"/>
    <x v="2547"/>
    <n v="2"/>
    <n v="0"/>
    <x v="2824"/>
  </r>
  <r>
    <x v="0"/>
    <s v="Office Supplies"/>
    <x v="3323"/>
    <n v="8"/>
    <n v="0"/>
    <x v="6887"/>
  </r>
  <r>
    <x v="2"/>
    <s v="Office Supplies"/>
    <x v="5672"/>
    <n v="1"/>
    <n v="0.2"/>
    <x v="6888"/>
  </r>
  <r>
    <x v="3"/>
    <s v="Office Supplies"/>
    <x v="253"/>
    <n v="2"/>
    <n v="0.2"/>
    <x v="256"/>
  </r>
  <r>
    <x v="3"/>
    <s v="Office Supplies"/>
    <x v="3860"/>
    <n v="3"/>
    <n v="0"/>
    <x v="5216"/>
  </r>
  <r>
    <x v="1"/>
    <s v="Office Supplies"/>
    <x v="4441"/>
    <n v="3"/>
    <n v="0.2"/>
    <x v="5232"/>
  </r>
  <r>
    <x v="0"/>
    <s v="Office Supplies"/>
    <x v="1462"/>
    <n v="5"/>
    <n v="0.2"/>
    <x v="1575"/>
  </r>
  <r>
    <x v="3"/>
    <s v="Technology"/>
    <x v="304"/>
    <n v="7"/>
    <n v="0"/>
    <x v="6889"/>
  </r>
  <r>
    <x v="0"/>
    <s v="Office Supplies"/>
    <x v="266"/>
    <n v="2"/>
    <n v="0"/>
    <x v="271"/>
  </r>
  <r>
    <x v="2"/>
    <s v="Office Supplies"/>
    <x v="1418"/>
    <n v="2"/>
    <n v="0"/>
    <x v="1524"/>
  </r>
  <r>
    <x v="0"/>
    <s v="Office Supplies"/>
    <x v="597"/>
    <n v="4"/>
    <n v="0"/>
    <x v="5399"/>
  </r>
  <r>
    <x v="2"/>
    <s v="Office Supplies"/>
    <x v="5673"/>
    <n v="3"/>
    <n v="0.8"/>
    <x v="6890"/>
  </r>
  <r>
    <x v="2"/>
    <s v="Office Supplies"/>
    <x v="1131"/>
    <n v="3"/>
    <n v="0"/>
    <x v="1208"/>
  </r>
  <r>
    <x v="3"/>
    <s v="Furniture"/>
    <x v="5674"/>
    <n v="3"/>
    <n v="0.1"/>
    <x v="6891"/>
  </r>
  <r>
    <x v="0"/>
    <s v="Office Supplies"/>
    <x v="1597"/>
    <n v="3"/>
    <n v="0.2"/>
    <x v="1722"/>
  </r>
  <r>
    <x v="1"/>
    <s v="Office Supplies"/>
    <x v="5675"/>
    <n v="3"/>
    <n v="0"/>
    <x v="6892"/>
  </r>
  <r>
    <x v="0"/>
    <s v="Technology"/>
    <x v="2320"/>
    <n v="2"/>
    <n v="0"/>
    <x v="2545"/>
  </r>
  <r>
    <x v="3"/>
    <s v="Office Supplies"/>
    <x v="4867"/>
    <n v="7"/>
    <n v="0"/>
    <x v="5793"/>
  </r>
  <r>
    <x v="3"/>
    <s v="Office Supplies"/>
    <x v="2946"/>
    <n v="7"/>
    <n v="0"/>
    <x v="3312"/>
  </r>
  <r>
    <x v="2"/>
    <s v="Office Supplies"/>
    <x v="5676"/>
    <n v="5"/>
    <n v="0.8"/>
    <x v="6893"/>
  </r>
  <r>
    <x v="3"/>
    <s v="Office Supplies"/>
    <x v="3450"/>
    <n v="4"/>
    <n v="0.7"/>
    <x v="3939"/>
  </r>
  <r>
    <x v="3"/>
    <s v="Office Supplies"/>
    <x v="5677"/>
    <n v="3"/>
    <n v="0"/>
    <x v="6894"/>
  </r>
  <r>
    <x v="0"/>
    <s v="Office Supplies"/>
    <x v="4919"/>
    <n v="2"/>
    <n v="0"/>
    <x v="6895"/>
  </r>
  <r>
    <x v="2"/>
    <s v="Furniture"/>
    <x v="5678"/>
    <n v="3"/>
    <n v="0.6"/>
    <x v="6896"/>
  </r>
  <r>
    <x v="3"/>
    <s v="Office Supplies"/>
    <x v="1520"/>
    <n v="3"/>
    <n v="0.2"/>
    <x v="6897"/>
  </r>
  <r>
    <x v="2"/>
    <s v="Technology"/>
    <x v="3135"/>
    <n v="2"/>
    <n v="0.2"/>
    <x v="6898"/>
  </r>
  <r>
    <x v="0"/>
    <s v="Furniture"/>
    <x v="5679"/>
    <n v="1"/>
    <n v="0.15"/>
    <x v="6899"/>
  </r>
  <r>
    <x v="0"/>
    <s v="Office Supplies"/>
    <x v="5680"/>
    <n v="6"/>
    <n v="0.2"/>
    <x v="6900"/>
  </r>
  <r>
    <x v="3"/>
    <s v="Furniture"/>
    <x v="115"/>
    <n v="4"/>
    <n v="0"/>
    <x v="6901"/>
  </r>
  <r>
    <x v="3"/>
    <s v="Office Supplies"/>
    <x v="5681"/>
    <n v="1"/>
    <n v="0.7"/>
    <x v="6902"/>
  </r>
  <r>
    <x v="2"/>
    <s v="Office Supplies"/>
    <x v="5682"/>
    <n v="4"/>
    <n v="0.8"/>
    <x v="6903"/>
  </r>
  <r>
    <x v="2"/>
    <s v="Office Supplies"/>
    <x v="5683"/>
    <n v="2"/>
    <n v="0.8"/>
    <x v="6904"/>
  </r>
  <r>
    <x v="1"/>
    <s v="Office Supplies"/>
    <x v="5562"/>
    <n v="4"/>
    <n v="0"/>
    <x v="6905"/>
  </r>
  <r>
    <x v="1"/>
    <s v="Office Supplies"/>
    <x v="5684"/>
    <n v="4"/>
    <n v="0.2"/>
    <x v="6906"/>
  </r>
  <r>
    <x v="0"/>
    <s v="Office Supplies"/>
    <x v="1975"/>
    <n v="2"/>
    <n v="0"/>
    <x v="6907"/>
  </r>
  <r>
    <x v="2"/>
    <s v="Office Supplies"/>
    <x v="3589"/>
    <n v="4"/>
    <n v="0.2"/>
    <x v="6701"/>
  </r>
  <r>
    <x v="2"/>
    <s v="Furniture"/>
    <x v="5685"/>
    <n v="3"/>
    <n v="0.3"/>
    <x v="6908"/>
  </r>
  <r>
    <x v="0"/>
    <s v="Office Supplies"/>
    <x v="2025"/>
    <n v="4"/>
    <n v="0"/>
    <x v="4462"/>
  </r>
  <r>
    <x v="0"/>
    <s v="Office Supplies"/>
    <x v="1082"/>
    <n v="1"/>
    <n v="0"/>
    <x v="1150"/>
  </r>
  <r>
    <x v="0"/>
    <s v="Technology"/>
    <x v="3474"/>
    <n v="2"/>
    <n v="0"/>
    <x v="3970"/>
  </r>
  <r>
    <x v="0"/>
    <s v="Furniture"/>
    <x v="5686"/>
    <n v="2"/>
    <n v="0"/>
    <x v="6909"/>
  </r>
  <r>
    <x v="2"/>
    <s v="Furniture"/>
    <x v="5687"/>
    <n v="3"/>
    <n v="0.3"/>
    <x v="6910"/>
  </r>
  <r>
    <x v="0"/>
    <s v="Office Supplies"/>
    <x v="1045"/>
    <n v="3"/>
    <n v="0"/>
    <x v="1111"/>
  </r>
  <r>
    <x v="2"/>
    <s v="Furniture"/>
    <x v="5688"/>
    <n v="1"/>
    <n v="0.6"/>
    <x v="6911"/>
  </r>
  <r>
    <x v="1"/>
    <s v="Office Supplies"/>
    <x v="5689"/>
    <n v="4"/>
    <n v="0.7"/>
    <x v="6912"/>
  </r>
  <r>
    <x v="0"/>
    <s v="Technology"/>
    <x v="4914"/>
    <n v="2"/>
    <n v="0"/>
    <x v="5859"/>
  </r>
  <r>
    <x v="2"/>
    <s v="Office Supplies"/>
    <x v="2033"/>
    <n v="1"/>
    <n v="0.2"/>
    <x v="2211"/>
  </r>
  <r>
    <x v="0"/>
    <s v="Technology"/>
    <x v="5690"/>
    <n v="5"/>
    <n v="0"/>
    <x v="6913"/>
  </r>
  <r>
    <x v="0"/>
    <s v="Office Supplies"/>
    <x v="2632"/>
    <n v="2"/>
    <n v="0.2"/>
    <x v="4646"/>
  </r>
  <r>
    <x v="0"/>
    <s v="Office Supplies"/>
    <x v="2621"/>
    <n v="2"/>
    <n v="0.2"/>
    <x v="3940"/>
  </r>
  <r>
    <x v="0"/>
    <s v="Office Supplies"/>
    <x v="5691"/>
    <n v="14"/>
    <n v="0.7"/>
    <x v="6914"/>
  </r>
  <r>
    <x v="3"/>
    <s v="Office Supplies"/>
    <x v="5594"/>
    <n v="2"/>
    <n v="0"/>
    <x v="6774"/>
  </r>
  <r>
    <x v="3"/>
    <s v="Furniture"/>
    <x v="5692"/>
    <n v="9"/>
    <n v="0.4"/>
    <x v="6915"/>
  </r>
  <r>
    <x v="1"/>
    <s v="Technology"/>
    <x v="5693"/>
    <n v="6"/>
    <n v="0.2"/>
    <x v="6916"/>
  </r>
  <r>
    <x v="0"/>
    <s v="Office Supplies"/>
    <x v="5694"/>
    <n v="5"/>
    <n v="0"/>
    <x v="6917"/>
  </r>
  <r>
    <x v="1"/>
    <s v="Office Supplies"/>
    <x v="462"/>
    <n v="5"/>
    <n v="0.7"/>
    <x v="469"/>
  </r>
  <r>
    <x v="1"/>
    <s v="Furniture"/>
    <x v="2111"/>
    <n v="4"/>
    <n v="0"/>
    <x v="3723"/>
  </r>
  <r>
    <x v="0"/>
    <s v="Office Supplies"/>
    <x v="5695"/>
    <n v="8"/>
    <n v="0"/>
    <x v="6918"/>
  </r>
  <r>
    <x v="3"/>
    <s v="Technology"/>
    <x v="1865"/>
    <n v="2"/>
    <n v="0"/>
    <x v="6919"/>
  </r>
  <r>
    <x v="3"/>
    <s v="Office Supplies"/>
    <x v="5696"/>
    <n v="3"/>
    <n v="0"/>
    <x v="6920"/>
  </r>
  <r>
    <x v="2"/>
    <s v="Office Supplies"/>
    <x v="77"/>
    <n v="3"/>
    <n v="0.2"/>
    <x v="692"/>
  </r>
  <r>
    <x v="3"/>
    <s v="Office Supplies"/>
    <x v="479"/>
    <n v="3"/>
    <n v="0"/>
    <x v="488"/>
  </r>
  <r>
    <x v="0"/>
    <s v="Office Supplies"/>
    <x v="925"/>
    <n v="2"/>
    <n v="0.2"/>
    <x v="975"/>
  </r>
  <r>
    <x v="0"/>
    <s v="Office Supplies"/>
    <x v="2442"/>
    <n v="5"/>
    <n v="0.2"/>
    <x v="2845"/>
  </r>
  <r>
    <x v="2"/>
    <s v="Technology"/>
    <x v="5697"/>
    <n v="3"/>
    <n v="0.2"/>
    <x v="6921"/>
  </r>
  <r>
    <x v="0"/>
    <s v="Office Supplies"/>
    <x v="3457"/>
    <n v="4"/>
    <n v="0"/>
    <x v="4538"/>
  </r>
  <r>
    <x v="1"/>
    <s v="Office Supplies"/>
    <x v="345"/>
    <n v="4"/>
    <n v="0"/>
    <x v="1009"/>
  </r>
  <r>
    <x v="2"/>
    <s v="Office Supplies"/>
    <x v="5698"/>
    <n v="8"/>
    <n v="0"/>
    <x v="6922"/>
  </r>
  <r>
    <x v="0"/>
    <s v="Office Supplies"/>
    <x v="5699"/>
    <n v="3"/>
    <n v="0.2"/>
    <x v="6923"/>
  </r>
  <r>
    <x v="2"/>
    <s v="Furniture"/>
    <x v="5700"/>
    <n v="14"/>
    <n v="0.3"/>
    <x v="6924"/>
  </r>
  <r>
    <x v="3"/>
    <s v="Office Supplies"/>
    <x v="4154"/>
    <n v="2"/>
    <n v="0.2"/>
    <x v="4845"/>
  </r>
  <r>
    <x v="3"/>
    <s v="Office Supplies"/>
    <x v="4291"/>
    <n v="3"/>
    <n v="0.2"/>
    <x v="5022"/>
  </r>
  <r>
    <x v="1"/>
    <s v="Office Supplies"/>
    <x v="5701"/>
    <n v="2"/>
    <n v="0.2"/>
    <x v="6925"/>
  </r>
  <r>
    <x v="0"/>
    <s v="Office Supplies"/>
    <x v="28"/>
    <n v="6"/>
    <n v="0.2"/>
    <x v="28"/>
  </r>
  <r>
    <x v="0"/>
    <s v="Furniture"/>
    <x v="2162"/>
    <n v="4"/>
    <n v="0"/>
    <x v="6926"/>
  </r>
  <r>
    <x v="0"/>
    <s v="Office Supplies"/>
    <x v="4244"/>
    <n v="2"/>
    <n v="0.2"/>
    <x v="6927"/>
  </r>
  <r>
    <x v="1"/>
    <s v="Furniture"/>
    <x v="5702"/>
    <n v="7"/>
    <n v="0.45"/>
    <x v="6928"/>
  </r>
  <r>
    <x v="2"/>
    <s v="Furniture"/>
    <x v="862"/>
    <n v="4"/>
    <n v="0.5"/>
    <x v="6929"/>
  </r>
  <r>
    <x v="3"/>
    <s v="Furniture"/>
    <x v="5703"/>
    <n v="2"/>
    <n v="0.2"/>
    <x v="6930"/>
  </r>
  <r>
    <x v="0"/>
    <s v="Office Supplies"/>
    <x v="5704"/>
    <n v="3"/>
    <n v="0"/>
    <x v="6931"/>
  </r>
  <r>
    <x v="3"/>
    <s v="Office Supplies"/>
    <x v="5705"/>
    <n v="2"/>
    <n v="0"/>
    <x v="6932"/>
  </r>
  <r>
    <x v="2"/>
    <s v="Furniture"/>
    <x v="609"/>
    <n v="3"/>
    <n v="0.3"/>
    <x v="628"/>
  </r>
  <r>
    <x v="2"/>
    <s v="Office Supplies"/>
    <x v="5706"/>
    <n v="4"/>
    <n v="0.2"/>
    <x v="6933"/>
  </r>
  <r>
    <x v="3"/>
    <s v="Office Supplies"/>
    <x v="5707"/>
    <n v="4"/>
    <n v="0"/>
    <x v="6934"/>
  </r>
  <r>
    <x v="2"/>
    <s v="Office Supplies"/>
    <x v="1298"/>
    <n v="3"/>
    <n v="0"/>
    <x v="1394"/>
  </r>
  <r>
    <x v="2"/>
    <s v="Technology"/>
    <x v="5708"/>
    <n v="12"/>
    <n v="0"/>
    <x v="6935"/>
  </r>
  <r>
    <x v="0"/>
    <s v="Office Supplies"/>
    <x v="5709"/>
    <n v="3"/>
    <n v="0"/>
    <x v="6936"/>
  </r>
  <r>
    <x v="2"/>
    <s v="Technology"/>
    <x v="1830"/>
    <n v="5"/>
    <n v="0"/>
    <x v="1982"/>
  </r>
  <r>
    <x v="0"/>
    <s v="Office Supplies"/>
    <x v="5710"/>
    <n v="1"/>
    <n v="0.2"/>
    <x v="6937"/>
  </r>
  <r>
    <x v="3"/>
    <s v="Office Supplies"/>
    <x v="2141"/>
    <n v="3"/>
    <n v="0.2"/>
    <x v="2333"/>
  </r>
  <r>
    <x v="3"/>
    <s v="Office Supplies"/>
    <x v="5711"/>
    <n v="8"/>
    <n v="0.7"/>
    <x v="6938"/>
  </r>
  <r>
    <x v="2"/>
    <s v="Office Supplies"/>
    <x v="5712"/>
    <n v="3"/>
    <n v="0"/>
    <x v="6939"/>
  </r>
  <r>
    <x v="3"/>
    <s v="Office Supplies"/>
    <x v="5155"/>
    <n v="2"/>
    <n v="0"/>
    <x v="6192"/>
  </r>
  <r>
    <x v="3"/>
    <s v="Office Supplies"/>
    <x v="3438"/>
    <n v="2"/>
    <n v="0"/>
    <x v="3924"/>
  </r>
  <r>
    <x v="0"/>
    <s v="Office Supplies"/>
    <x v="5713"/>
    <n v="7"/>
    <n v="0"/>
    <x v="6940"/>
  </r>
  <r>
    <x v="0"/>
    <s v="Office Supplies"/>
    <x v="266"/>
    <n v="2"/>
    <n v="0"/>
    <x v="271"/>
  </r>
  <r>
    <x v="2"/>
    <s v="Office Supplies"/>
    <x v="5714"/>
    <n v="5"/>
    <n v="0"/>
    <x v="6941"/>
  </r>
  <r>
    <x v="0"/>
    <s v="Office Supplies"/>
    <x v="5715"/>
    <n v="2"/>
    <n v="0"/>
    <x v="6942"/>
  </r>
  <r>
    <x v="0"/>
    <s v="Technology"/>
    <x v="2302"/>
    <n v="3"/>
    <n v="0"/>
    <x v="4601"/>
  </r>
  <r>
    <x v="3"/>
    <s v="Technology"/>
    <x v="2755"/>
    <n v="3"/>
    <n v="0.2"/>
    <x v="6943"/>
  </r>
  <r>
    <x v="3"/>
    <s v="Office Supplies"/>
    <x v="3485"/>
    <n v="5"/>
    <n v="0.2"/>
    <x v="5352"/>
  </r>
  <r>
    <x v="3"/>
    <s v="Office Supplies"/>
    <x v="5716"/>
    <n v="1"/>
    <n v="0.2"/>
    <x v="6944"/>
  </r>
  <r>
    <x v="3"/>
    <s v="Office Supplies"/>
    <x v="24"/>
    <n v="6"/>
    <n v="0"/>
    <x v="261"/>
  </r>
  <r>
    <x v="2"/>
    <s v="Technology"/>
    <x v="1943"/>
    <n v="4"/>
    <n v="0"/>
    <x v="6945"/>
  </r>
  <r>
    <x v="2"/>
    <s v="Office Supplies"/>
    <x v="4204"/>
    <n v="3"/>
    <n v="0"/>
    <x v="6946"/>
  </r>
  <r>
    <x v="2"/>
    <s v="Office Supplies"/>
    <x v="678"/>
    <n v="1"/>
    <n v="0"/>
    <x v="705"/>
  </r>
  <r>
    <x v="0"/>
    <s v="Furniture"/>
    <x v="5717"/>
    <n v="2"/>
    <n v="0.2"/>
    <x v="6947"/>
  </r>
  <r>
    <x v="1"/>
    <s v="Furniture"/>
    <x v="4213"/>
    <n v="7"/>
    <n v="0"/>
    <x v="4916"/>
  </r>
  <r>
    <x v="0"/>
    <s v="Office Supplies"/>
    <x v="5509"/>
    <n v="3"/>
    <n v="0"/>
    <x v="6666"/>
  </r>
  <r>
    <x v="3"/>
    <s v="Office Supplies"/>
    <x v="5718"/>
    <n v="11"/>
    <n v="0"/>
    <x v="6948"/>
  </r>
  <r>
    <x v="3"/>
    <s v="Office Supplies"/>
    <x v="5719"/>
    <n v="6"/>
    <n v="0.2"/>
    <x v="6949"/>
  </r>
  <r>
    <x v="3"/>
    <s v="Office Supplies"/>
    <x v="199"/>
    <n v="2"/>
    <n v="0.2"/>
    <x v="6950"/>
  </r>
  <r>
    <x v="0"/>
    <s v="Furniture"/>
    <x v="1958"/>
    <n v="2"/>
    <n v="0.2"/>
    <x v="2602"/>
  </r>
  <r>
    <x v="3"/>
    <s v="Office Supplies"/>
    <x v="5720"/>
    <n v="3"/>
    <n v="0.2"/>
    <x v="6951"/>
  </r>
  <r>
    <x v="3"/>
    <s v="Office Supplies"/>
    <x v="678"/>
    <n v="1"/>
    <n v="0"/>
    <x v="705"/>
  </r>
  <r>
    <x v="2"/>
    <s v="Office Supplies"/>
    <x v="5721"/>
    <n v="5"/>
    <n v="0.2"/>
    <x v="6952"/>
  </r>
  <r>
    <x v="3"/>
    <s v="Technology"/>
    <x v="5722"/>
    <n v="2"/>
    <n v="0"/>
    <x v="6953"/>
  </r>
  <r>
    <x v="3"/>
    <s v="Technology"/>
    <x v="5723"/>
    <n v="1"/>
    <n v="0.4"/>
    <x v="6954"/>
  </r>
  <r>
    <x v="0"/>
    <s v="Technology"/>
    <x v="5724"/>
    <n v="9"/>
    <n v="0.2"/>
    <x v="6955"/>
  </r>
  <r>
    <x v="3"/>
    <s v="Office Supplies"/>
    <x v="65"/>
    <n v="6"/>
    <n v="0"/>
    <x v="6956"/>
  </r>
  <r>
    <x v="0"/>
    <s v="Furniture"/>
    <x v="5725"/>
    <n v="2"/>
    <n v="0"/>
    <x v="6957"/>
  </r>
  <r>
    <x v="1"/>
    <s v="Furniture"/>
    <x v="2132"/>
    <n v="3"/>
    <n v="0"/>
    <x v="2321"/>
  </r>
  <r>
    <x v="2"/>
    <s v="Office Supplies"/>
    <x v="5726"/>
    <n v="7"/>
    <n v="0.8"/>
    <x v="6958"/>
  </r>
  <r>
    <x v="3"/>
    <s v="Technology"/>
    <x v="2630"/>
    <n v="5"/>
    <n v="0"/>
    <x v="2920"/>
  </r>
  <r>
    <x v="0"/>
    <s v="Office Supplies"/>
    <x v="5727"/>
    <n v="5"/>
    <n v="0"/>
    <x v="6959"/>
  </r>
  <r>
    <x v="2"/>
    <s v="Furniture"/>
    <x v="5728"/>
    <n v="9"/>
    <n v="0"/>
    <x v="6960"/>
  </r>
  <r>
    <x v="3"/>
    <s v="Office Supplies"/>
    <x v="5729"/>
    <n v="5"/>
    <n v="0"/>
    <x v="6961"/>
  </r>
  <r>
    <x v="1"/>
    <s v="Office Supplies"/>
    <x v="5730"/>
    <n v="5"/>
    <n v="0.7"/>
    <x v="6962"/>
  </r>
  <r>
    <x v="2"/>
    <s v="Office Supplies"/>
    <x v="2083"/>
    <n v="4"/>
    <n v="0.2"/>
    <x v="6963"/>
  </r>
  <r>
    <x v="2"/>
    <s v="Technology"/>
    <x v="1006"/>
    <n v="4"/>
    <n v="0.2"/>
    <x v="6964"/>
  </r>
  <r>
    <x v="0"/>
    <s v="Furniture"/>
    <x v="1109"/>
    <n v="3"/>
    <n v="0.2"/>
    <x v="6965"/>
  </r>
  <r>
    <x v="2"/>
    <s v="Office Supplies"/>
    <x v="2831"/>
    <n v="2"/>
    <n v="0.2"/>
    <x v="3159"/>
  </r>
  <r>
    <x v="2"/>
    <s v="Office Supplies"/>
    <x v="3345"/>
    <n v="2"/>
    <n v="0"/>
    <x v="6966"/>
  </r>
  <r>
    <x v="2"/>
    <s v="Office Supplies"/>
    <x v="5731"/>
    <n v="4"/>
    <n v="0.8"/>
    <x v="6967"/>
  </r>
  <r>
    <x v="3"/>
    <s v="Technology"/>
    <x v="3179"/>
    <n v="4"/>
    <n v="0"/>
    <x v="3595"/>
  </r>
  <r>
    <x v="0"/>
    <s v="Office Supplies"/>
    <x v="147"/>
    <n v="2"/>
    <n v="0"/>
    <x v="6968"/>
  </r>
  <r>
    <x v="3"/>
    <s v="Office Supplies"/>
    <x v="937"/>
    <n v="3"/>
    <n v="0"/>
    <x v="990"/>
  </r>
  <r>
    <x v="2"/>
    <s v="Office Supplies"/>
    <x v="5732"/>
    <n v="1"/>
    <n v="0.1"/>
    <x v="6969"/>
  </r>
  <r>
    <x v="0"/>
    <s v="Office Supplies"/>
    <x v="3363"/>
    <n v="9"/>
    <n v="0"/>
    <x v="3827"/>
  </r>
  <r>
    <x v="2"/>
    <s v="Office Supplies"/>
    <x v="5733"/>
    <n v="1"/>
    <n v="0.2"/>
    <x v="6970"/>
  </r>
  <r>
    <x v="3"/>
    <s v="Technology"/>
    <x v="419"/>
    <n v="3"/>
    <n v="0"/>
    <x v="6971"/>
  </r>
  <r>
    <x v="0"/>
    <s v="Technology"/>
    <x v="4473"/>
    <n v="3"/>
    <n v="0.2"/>
    <x v="6972"/>
  </r>
  <r>
    <x v="1"/>
    <s v="Office Supplies"/>
    <x v="5734"/>
    <n v="6"/>
    <n v="0"/>
    <x v="6973"/>
  </r>
  <r>
    <x v="2"/>
    <s v="Office Supplies"/>
    <x v="1064"/>
    <n v="2"/>
    <n v="0.2"/>
    <x v="1131"/>
  </r>
  <r>
    <x v="0"/>
    <s v="Office Supplies"/>
    <x v="4291"/>
    <n v="3"/>
    <n v="0.2"/>
    <x v="5022"/>
  </r>
  <r>
    <x v="0"/>
    <s v="Office Supplies"/>
    <x v="15"/>
    <n v="1"/>
    <n v="0.2"/>
    <x v="6974"/>
  </r>
  <r>
    <x v="3"/>
    <s v="Office Supplies"/>
    <x v="5735"/>
    <n v="1"/>
    <n v="0.2"/>
    <x v="6975"/>
  </r>
  <r>
    <x v="2"/>
    <s v="Office Supplies"/>
    <x v="5736"/>
    <n v="2"/>
    <n v="0.2"/>
    <x v="6976"/>
  </r>
  <r>
    <x v="2"/>
    <s v="Furniture"/>
    <x v="5737"/>
    <n v="1"/>
    <n v="0.5"/>
    <x v="6977"/>
  </r>
  <r>
    <x v="3"/>
    <s v="Technology"/>
    <x v="5738"/>
    <n v="2"/>
    <n v="0.2"/>
    <x v="6978"/>
  </r>
  <r>
    <x v="2"/>
    <s v="Office Supplies"/>
    <x v="5739"/>
    <n v="2"/>
    <n v="0"/>
    <x v="6979"/>
  </r>
  <r>
    <x v="2"/>
    <s v="Furniture"/>
    <x v="4118"/>
    <n v="3"/>
    <n v="0"/>
    <x v="4801"/>
  </r>
  <r>
    <x v="0"/>
    <s v="Furniture"/>
    <x v="404"/>
    <n v="3"/>
    <n v="0.2"/>
    <x v="6980"/>
  </r>
  <r>
    <x v="2"/>
    <s v="Office Supplies"/>
    <x v="5740"/>
    <n v="4"/>
    <n v="0.8"/>
    <x v="6981"/>
  </r>
  <r>
    <x v="0"/>
    <s v="Office Supplies"/>
    <x v="5741"/>
    <n v="1"/>
    <n v="0.2"/>
    <x v="6982"/>
  </r>
  <r>
    <x v="3"/>
    <s v="Office Supplies"/>
    <x v="5742"/>
    <n v="7"/>
    <n v="0.2"/>
    <x v="2611"/>
  </r>
  <r>
    <x v="1"/>
    <s v="Technology"/>
    <x v="1525"/>
    <n v="2"/>
    <n v="0"/>
    <x v="1642"/>
  </r>
  <r>
    <x v="3"/>
    <s v="Office Supplies"/>
    <x v="5743"/>
    <n v="4"/>
    <n v="0"/>
    <x v="6983"/>
  </r>
  <r>
    <x v="0"/>
    <s v="Office Supplies"/>
    <x v="3818"/>
    <n v="2"/>
    <n v="0.2"/>
    <x v="4405"/>
  </r>
  <r>
    <x v="0"/>
    <s v="Technology"/>
    <x v="1987"/>
    <n v="3"/>
    <n v="0.2"/>
    <x v="4988"/>
  </r>
  <r>
    <x v="3"/>
    <s v="Furniture"/>
    <x v="5744"/>
    <n v="2"/>
    <n v="0.2"/>
    <x v="6984"/>
  </r>
  <r>
    <x v="0"/>
    <s v="Technology"/>
    <x v="5745"/>
    <n v="5"/>
    <n v="0"/>
    <x v="6985"/>
  </r>
  <r>
    <x v="3"/>
    <s v="Technology"/>
    <x v="5746"/>
    <n v="4"/>
    <n v="0.4"/>
    <x v="6986"/>
  </r>
  <r>
    <x v="0"/>
    <s v="Technology"/>
    <x v="1447"/>
    <n v="3"/>
    <n v="0"/>
    <x v="4173"/>
  </r>
  <r>
    <x v="3"/>
    <s v="Office Supplies"/>
    <x v="12"/>
    <n v="3"/>
    <n v="0.2"/>
    <x v="12"/>
  </r>
  <r>
    <x v="0"/>
    <s v="Office Supplies"/>
    <x v="2206"/>
    <n v="12"/>
    <n v="0"/>
    <x v="6987"/>
  </r>
  <r>
    <x v="3"/>
    <s v="Technology"/>
    <x v="4607"/>
    <n v="8"/>
    <n v="0"/>
    <x v="5442"/>
  </r>
  <r>
    <x v="1"/>
    <s v="Office Supplies"/>
    <x v="452"/>
    <n v="2"/>
    <n v="0"/>
    <x v="3045"/>
  </r>
  <r>
    <x v="0"/>
    <s v="Furniture"/>
    <x v="5747"/>
    <n v="5"/>
    <n v="0.15"/>
    <x v="6988"/>
  </r>
  <r>
    <x v="2"/>
    <s v="Furniture"/>
    <x v="5428"/>
    <n v="5"/>
    <n v="0"/>
    <x v="6550"/>
  </r>
  <r>
    <x v="0"/>
    <s v="Office Supplies"/>
    <x v="5748"/>
    <n v="5"/>
    <n v="0"/>
    <x v="6989"/>
  </r>
  <r>
    <x v="2"/>
    <s v="Office Supplies"/>
    <x v="5749"/>
    <n v="3"/>
    <n v="0"/>
    <x v="6990"/>
  </r>
  <r>
    <x v="0"/>
    <s v="Office Supplies"/>
    <x v="4277"/>
    <n v="8"/>
    <n v="0"/>
    <x v="5002"/>
  </r>
  <r>
    <x v="3"/>
    <s v="Office Supplies"/>
    <x v="5750"/>
    <n v="3"/>
    <n v="0"/>
    <x v="6991"/>
  </r>
  <r>
    <x v="3"/>
    <s v="Furniture"/>
    <x v="219"/>
    <n v="2"/>
    <n v="0"/>
    <x v="221"/>
  </r>
  <r>
    <x v="2"/>
    <s v="Furniture"/>
    <x v="5751"/>
    <n v="7"/>
    <n v="0.6"/>
    <x v="6992"/>
  </r>
  <r>
    <x v="1"/>
    <s v="Furniture"/>
    <x v="5752"/>
    <n v="2"/>
    <n v="0.2"/>
    <x v="6993"/>
  </r>
  <r>
    <x v="0"/>
    <s v="Technology"/>
    <x v="5753"/>
    <n v="8"/>
    <n v="0"/>
    <x v="6994"/>
  </r>
  <r>
    <x v="2"/>
    <s v="Technology"/>
    <x v="2710"/>
    <n v="3"/>
    <n v="0.2"/>
    <x v="3006"/>
  </r>
  <r>
    <x v="1"/>
    <s v="Technology"/>
    <x v="5754"/>
    <n v="7"/>
    <n v="0"/>
    <x v="6995"/>
  </r>
  <r>
    <x v="0"/>
    <s v="Office Supplies"/>
    <x v="2099"/>
    <n v="6"/>
    <n v="0.2"/>
    <x v="6996"/>
  </r>
  <r>
    <x v="3"/>
    <s v="Office Supplies"/>
    <x v="5755"/>
    <n v="1"/>
    <n v="0"/>
    <x v="6997"/>
  </r>
  <r>
    <x v="2"/>
    <s v="Office Supplies"/>
    <x v="4727"/>
    <n v="3"/>
    <n v="0"/>
    <x v="6998"/>
  </r>
  <r>
    <x v="2"/>
    <s v="Furniture"/>
    <x v="835"/>
    <n v="2"/>
    <n v="0"/>
    <x v="876"/>
  </r>
  <r>
    <x v="2"/>
    <s v="Office Supplies"/>
    <x v="5756"/>
    <n v="6"/>
    <n v="0"/>
    <x v="6999"/>
  </r>
  <r>
    <x v="0"/>
    <s v="Furniture"/>
    <x v="5757"/>
    <n v="4"/>
    <n v="0.2"/>
    <x v="7000"/>
  </r>
  <r>
    <x v="0"/>
    <s v="Technology"/>
    <x v="2229"/>
    <n v="1"/>
    <n v="0.2"/>
    <x v="7001"/>
  </r>
  <r>
    <x v="0"/>
    <s v="Office Supplies"/>
    <x v="1153"/>
    <n v="3"/>
    <n v="0.2"/>
    <x v="7002"/>
  </r>
  <r>
    <x v="1"/>
    <s v="Office Supplies"/>
    <x v="1398"/>
    <n v="3"/>
    <n v="0"/>
    <x v="7003"/>
  </r>
  <r>
    <x v="0"/>
    <s v="Technology"/>
    <x v="2278"/>
    <n v="3"/>
    <n v="0"/>
    <x v="4775"/>
  </r>
  <r>
    <x v="0"/>
    <s v="Office Supplies"/>
    <x v="5758"/>
    <n v="7"/>
    <n v="0.7"/>
    <x v="7004"/>
  </r>
  <r>
    <x v="3"/>
    <s v="Technology"/>
    <x v="4691"/>
    <n v="5"/>
    <n v="0.4"/>
    <x v="7005"/>
  </r>
  <r>
    <x v="1"/>
    <s v="Furniture"/>
    <x v="5759"/>
    <n v="4"/>
    <n v="0"/>
    <x v="7006"/>
  </r>
  <r>
    <x v="3"/>
    <s v="Furniture"/>
    <x v="5760"/>
    <n v="3"/>
    <n v="0"/>
    <x v="7007"/>
  </r>
  <r>
    <x v="0"/>
    <s v="Technology"/>
    <x v="5761"/>
    <n v="3"/>
    <n v="0.2"/>
    <x v="7008"/>
  </r>
  <r>
    <x v="1"/>
    <s v="Technology"/>
    <x v="5762"/>
    <n v="4"/>
    <n v="0"/>
    <x v="7009"/>
  </r>
  <r>
    <x v="2"/>
    <s v="Technology"/>
    <x v="4243"/>
    <n v="1"/>
    <n v="0"/>
    <x v="7010"/>
  </r>
  <r>
    <x v="0"/>
    <s v="Office Supplies"/>
    <x v="479"/>
    <n v="3"/>
    <n v="0"/>
    <x v="488"/>
  </r>
  <r>
    <x v="3"/>
    <s v="Office Supplies"/>
    <x v="5763"/>
    <n v="10"/>
    <n v="0"/>
    <x v="7011"/>
  </r>
  <r>
    <x v="0"/>
    <s v="Technology"/>
    <x v="3419"/>
    <n v="2"/>
    <n v="0.2"/>
    <x v="7012"/>
  </r>
  <r>
    <x v="0"/>
    <s v="Furniture"/>
    <x v="1004"/>
    <n v="5"/>
    <n v="0"/>
    <x v="1063"/>
  </r>
  <r>
    <x v="1"/>
    <s v="Technology"/>
    <x v="5764"/>
    <n v="4"/>
    <n v="0.5"/>
    <x v="7013"/>
  </r>
  <r>
    <x v="1"/>
    <s v="Office Supplies"/>
    <x v="5044"/>
    <n v="5"/>
    <n v="0"/>
    <x v="6027"/>
  </r>
  <r>
    <x v="0"/>
    <s v="Furniture"/>
    <x v="4451"/>
    <n v="2"/>
    <n v="0.2"/>
    <x v="7014"/>
  </r>
  <r>
    <x v="0"/>
    <s v="Office Supplies"/>
    <x v="696"/>
    <n v="4"/>
    <n v="0.2"/>
    <x v="724"/>
  </r>
  <r>
    <x v="0"/>
    <s v="Furniture"/>
    <x v="5765"/>
    <n v="6"/>
    <n v="0.2"/>
    <x v="7015"/>
  </r>
  <r>
    <x v="0"/>
    <s v="Office Supplies"/>
    <x v="5766"/>
    <n v="1"/>
    <n v="0"/>
    <x v="7016"/>
  </r>
  <r>
    <x v="0"/>
    <s v="Furniture"/>
    <x v="3878"/>
    <n v="3"/>
    <n v="0"/>
    <x v="7017"/>
  </r>
  <r>
    <x v="3"/>
    <s v="Office Supplies"/>
    <x v="1488"/>
    <n v="2"/>
    <n v="0.2"/>
    <x v="1602"/>
  </r>
  <r>
    <x v="3"/>
    <s v="Furniture"/>
    <x v="5767"/>
    <n v="2"/>
    <n v="0.3"/>
    <x v="7018"/>
  </r>
  <r>
    <x v="1"/>
    <s v="Office Supplies"/>
    <x v="1125"/>
    <n v="4"/>
    <n v="0.2"/>
    <x v="7019"/>
  </r>
  <r>
    <x v="2"/>
    <s v="Office Supplies"/>
    <x v="5768"/>
    <n v="7"/>
    <n v="0.2"/>
    <x v="7020"/>
  </r>
  <r>
    <x v="1"/>
    <s v="Office Supplies"/>
    <x v="5769"/>
    <n v="9"/>
    <n v="0"/>
    <x v="7021"/>
  </r>
  <r>
    <x v="2"/>
    <s v="Office Supplies"/>
    <x v="5770"/>
    <n v="3"/>
    <n v="0.1"/>
    <x v="7022"/>
  </r>
  <r>
    <x v="0"/>
    <s v="Technology"/>
    <x v="5771"/>
    <n v="3"/>
    <n v="0"/>
    <x v="7023"/>
  </r>
  <r>
    <x v="1"/>
    <s v="Office Supplies"/>
    <x v="5772"/>
    <n v="2"/>
    <n v="0"/>
    <x v="7024"/>
  </r>
  <r>
    <x v="2"/>
    <s v="Furniture"/>
    <x v="5773"/>
    <n v="9"/>
    <n v="0"/>
    <x v="7025"/>
  </r>
  <r>
    <x v="3"/>
    <s v="Furniture"/>
    <x v="3100"/>
    <n v="2"/>
    <n v="0"/>
    <x v="6046"/>
  </r>
  <r>
    <x v="0"/>
    <s v="Technology"/>
    <x v="4790"/>
    <n v="8"/>
    <n v="0.2"/>
    <x v="7026"/>
  </r>
  <r>
    <x v="0"/>
    <s v="Furniture"/>
    <x v="5774"/>
    <n v="2"/>
    <n v="0.2"/>
    <x v="55"/>
  </r>
  <r>
    <x v="0"/>
    <s v="Office Supplies"/>
    <x v="5775"/>
    <n v="2"/>
    <n v="0.2"/>
    <x v="7027"/>
  </r>
  <r>
    <x v="0"/>
    <s v="Office Supplies"/>
    <x v="5776"/>
    <n v="7"/>
    <n v="0"/>
    <x v="7028"/>
  </r>
  <r>
    <x v="3"/>
    <s v="Office Supplies"/>
    <x v="515"/>
    <n v="3"/>
    <n v="0"/>
    <x v="525"/>
  </r>
  <r>
    <x v="0"/>
    <s v="Office Supplies"/>
    <x v="3622"/>
    <n v="5"/>
    <n v="0.2"/>
    <x v="4153"/>
  </r>
  <r>
    <x v="1"/>
    <s v="Office Supplies"/>
    <x v="5777"/>
    <n v="2"/>
    <n v="0"/>
    <x v="55"/>
  </r>
  <r>
    <x v="0"/>
    <s v="Furniture"/>
    <x v="5778"/>
    <n v="2"/>
    <n v="0.2"/>
    <x v="7029"/>
  </r>
  <r>
    <x v="0"/>
    <s v="Office Supplies"/>
    <x v="479"/>
    <n v="3"/>
    <n v="0"/>
    <x v="488"/>
  </r>
  <r>
    <x v="1"/>
    <s v="Technology"/>
    <x v="842"/>
    <n v="4"/>
    <n v="0"/>
    <x v="884"/>
  </r>
  <r>
    <x v="1"/>
    <s v="Furniture"/>
    <x v="1414"/>
    <n v="4"/>
    <n v="0"/>
    <x v="1520"/>
  </r>
  <r>
    <x v="0"/>
    <s v="Office Supplies"/>
    <x v="5113"/>
    <n v="3"/>
    <n v="0.2"/>
    <x v="7030"/>
  </r>
  <r>
    <x v="2"/>
    <s v="Technology"/>
    <x v="1682"/>
    <n v="4"/>
    <n v="0"/>
    <x v="7031"/>
  </r>
  <r>
    <x v="1"/>
    <s v="Office Supplies"/>
    <x v="5779"/>
    <n v="5"/>
    <n v="0"/>
    <x v="7032"/>
  </r>
  <r>
    <x v="0"/>
    <s v="Office Supplies"/>
    <x v="2473"/>
    <n v="2"/>
    <n v="0"/>
    <x v="2736"/>
  </r>
  <r>
    <x v="2"/>
    <s v="Office Supplies"/>
    <x v="2233"/>
    <n v="2"/>
    <n v="0.2"/>
    <x v="7033"/>
  </r>
  <r>
    <x v="0"/>
    <s v="Office Supplies"/>
    <x v="2388"/>
    <n v="5"/>
    <n v="0"/>
    <x v="5977"/>
  </r>
  <r>
    <x v="1"/>
    <s v="Furniture"/>
    <x v="4334"/>
    <n v="7"/>
    <n v="0"/>
    <x v="7034"/>
  </r>
  <r>
    <x v="0"/>
    <s v="Furniture"/>
    <x v="4018"/>
    <n v="7"/>
    <n v="0.2"/>
    <x v="4667"/>
  </r>
  <r>
    <x v="0"/>
    <s v="Technology"/>
    <x v="5780"/>
    <n v="4"/>
    <n v="0.2"/>
    <x v="7035"/>
  </r>
  <r>
    <x v="3"/>
    <s v="Office Supplies"/>
    <x v="5781"/>
    <n v="2"/>
    <n v="0.2"/>
    <x v="7036"/>
  </r>
  <r>
    <x v="2"/>
    <s v="Office Supplies"/>
    <x v="2640"/>
    <n v="3"/>
    <n v="0"/>
    <x v="7037"/>
  </r>
  <r>
    <x v="2"/>
    <s v="Office Supplies"/>
    <x v="3448"/>
    <n v="3"/>
    <n v="0"/>
    <x v="3935"/>
  </r>
  <r>
    <x v="2"/>
    <s v="Office Supplies"/>
    <x v="339"/>
    <n v="4"/>
    <n v="0.2"/>
    <x v="7038"/>
  </r>
  <r>
    <x v="3"/>
    <s v="Office Supplies"/>
    <x v="2596"/>
    <n v="2"/>
    <n v="0"/>
    <x v="2881"/>
  </r>
  <r>
    <x v="0"/>
    <s v="Office Supplies"/>
    <x v="5782"/>
    <n v="9"/>
    <n v="0.2"/>
    <x v="7039"/>
  </r>
  <r>
    <x v="2"/>
    <s v="Technology"/>
    <x v="1729"/>
    <n v="1"/>
    <n v="0"/>
    <x v="1865"/>
  </r>
  <r>
    <x v="1"/>
    <s v="Office Supplies"/>
    <x v="5783"/>
    <n v="2"/>
    <n v="0.7"/>
    <x v="7040"/>
  </r>
  <r>
    <x v="1"/>
    <s v="Office Supplies"/>
    <x v="5784"/>
    <n v="3"/>
    <n v="0"/>
    <x v="7041"/>
  </r>
  <r>
    <x v="3"/>
    <s v="Office Supplies"/>
    <x v="266"/>
    <n v="2"/>
    <n v="0"/>
    <x v="271"/>
  </r>
  <r>
    <x v="0"/>
    <s v="Office Supplies"/>
    <x v="585"/>
    <n v="2"/>
    <n v="0"/>
    <x v="599"/>
  </r>
  <r>
    <x v="0"/>
    <s v="Office Supplies"/>
    <x v="2160"/>
    <n v="2"/>
    <n v="0.2"/>
    <x v="2353"/>
  </r>
  <r>
    <x v="3"/>
    <s v="Office Supplies"/>
    <x v="5785"/>
    <n v="2"/>
    <n v="0.2"/>
    <x v="7042"/>
  </r>
  <r>
    <x v="1"/>
    <s v="Furniture"/>
    <x v="5786"/>
    <n v="3"/>
    <n v="0.2"/>
    <x v="7043"/>
  </r>
  <r>
    <x v="0"/>
    <s v="Furniture"/>
    <x v="5787"/>
    <n v="6"/>
    <n v="0.2"/>
    <x v="7044"/>
  </r>
  <r>
    <x v="3"/>
    <s v="Office Supplies"/>
    <x v="4771"/>
    <n v="2"/>
    <n v="0.2"/>
    <x v="7045"/>
  </r>
  <r>
    <x v="0"/>
    <s v="Office Supplies"/>
    <x v="5788"/>
    <n v="6"/>
    <n v="0"/>
    <x v="7046"/>
  </r>
  <r>
    <x v="2"/>
    <s v="Furniture"/>
    <x v="1245"/>
    <n v="3"/>
    <n v="0.6"/>
    <x v="1333"/>
  </r>
  <r>
    <x v="0"/>
    <s v="Office Supplies"/>
    <x v="5107"/>
    <n v="3"/>
    <n v="0"/>
    <x v="6126"/>
  </r>
  <r>
    <x v="2"/>
    <s v="Office Supplies"/>
    <x v="5789"/>
    <n v="8"/>
    <n v="0.8"/>
    <x v="7047"/>
  </r>
  <r>
    <x v="2"/>
    <s v="Office Supplies"/>
    <x v="3194"/>
    <n v="2"/>
    <n v="0"/>
    <x v="7048"/>
  </r>
  <r>
    <x v="1"/>
    <s v="Office Supplies"/>
    <x v="3118"/>
    <n v="3"/>
    <n v="0"/>
    <x v="3523"/>
  </r>
  <r>
    <x v="3"/>
    <s v="Office Supplies"/>
    <x v="4851"/>
    <n v="3"/>
    <n v="0.2"/>
    <x v="5770"/>
  </r>
  <r>
    <x v="2"/>
    <s v="Technology"/>
    <x v="5790"/>
    <n v="1"/>
    <n v="0"/>
    <x v="7049"/>
  </r>
  <r>
    <x v="3"/>
    <s v="Office Supplies"/>
    <x v="1120"/>
    <n v="2"/>
    <n v="0"/>
    <x v="4459"/>
  </r>
  <r>
    <x v="1"/>
    <s v="Furniture"/>
    <x v="1736"/>
    <n v="1"/>
    <n v="0.2"/>
    <x v="7050"/>
  </r>
  <r>
    <x v="2"/>
    <s v="Office Supplies"/>
    <x v="5791"/>
    <n v="5"/>
    <n v="0.8"/>
    <x v="7051"/>
  </r>
  <r>
    <x v="3"/>
    <s v="Office Supplies"/>
    <x v="780"/>
    <n v="3"/>
    <n v="0"/>
    <x v="815"/>
  </r>
  <r>
    <x v="3"/>
    <s v="Furniture"/>
    <x v="3942"/>
    <n v="3"/>
    <n v="0"/>
    <x v="4567"/>
  </r>
  <r>
    <x v="0"/>
    <s v="Office Supplies"/>
    <x v="1827"/>
    <n v="5"/>
    <n v="0"/>
    <x v="1979"/>
  </r>
  <r>
    <x v="0"/>
    <s v="Technology"/>
    <x v="5792"/>
    <n v="2"/>
    <n v="0"/>
    <x v="7052"/>
  </r>
  <r>
    <x v="0"/>
    <s v="Office Supplies"/>
    <x v="1698"/>
    <n v="4"/>
    <n v="0"/>
    <x v="7053"/>
  </r>
  <r>
    <x v="3"/>
    <s v="Office Supplies"/>
    <x v="5793"/>
    <n v="6"/>
    <n v="0.7"/>
    <x v="7054"/>
  </r>
  <r>
    <x v="0"/>
    <s v="Furniture"/>
    <x v="5794"/>
    <n v="4"/>
    <n v="0"/>
    <x v="7055"/>
  </r>
  <r>
    <x v="3"/>
    <s v="Furniture"/>
    <x v="5795"/>
    <n v="3"/>
    <n v="0"/>
    <x v="7056"/>
  </r>
  <r>
    <x v="0"/>
    <s v="Office Supplies"/>
    <x v="5796"/>
    <n v="6"/>
    <n v="0"/>
    <x v="7057"/>
  </r>
  <r>
    <x v="3"/>
    <s v="Technology"/>
    <x v="19"/>
    <n v="1"/>
    <n v="0"/>
    <x v="7058"/>
  </r>
  <r>
    <x v="0"/>
    <s v="Technology"/>
    <x v="5797"/>
    <n v="1"/>
    <n v="0.2"/>
    <x v="7059"/>
  </r>
  <r>
    <x v="1"/>
    <s v="Office Supplies"/>
    <x v="2847"/>
    <n v="4"/>
    <n v="0.2"/>
    <x v="7060"/>
  </r>
  <r>
    <x v="0"/>
    <s v="Office Supplies"/>
    <x v="129"/>
    <n v="7"/>
    <n v="0"/>
    <x v="7061"/>
  </r>
  <r>
    <x v="3"/>
    <s v="Office Supplies"/>
    <x v="3554"/>
    <n v="2"/>
    <n v="0"/>
    <x v="7062"/>
  </r>
  <r>
    <x v="3"/>
    <s v="Technology"/>
    <x v="5798"/>
    <n v="3"/>
    <n v="0.4"/>
    <x v="7063"/>
  </r>
  <r>
    <x v="3"/>
    <s v="Technology"/>
    <x v="5324"/>
    <n v="4"/>
    <n v="0"/>
    <x v="7064"/>
  </r>
  <r>
    <x v="3"/>
    <s v="Office Supplies"/>
    <x v="2599"/>
    <n v="2"/>
    <n v="0"/>
    <x v="2885"/>
  </r>
  <r>
    <x v="2"/>
    <s v="Office Supplies"/>
    <x v="5799"/>
    <n v="9"/>
    <n v="0.2"/>
    <x v="7065"/>
  </r>
  <r>
    <x v="3"/>
    <s v="Technology"/>
    <x v="2484"/>
    <n v="1"/>
    <n v="0"/>
    <x v="2749"/>
  </r>
  <r>
    <x v="2"/>
    <s v="Office Supplies"/>
    <x v="1464"/>
    <n v="4"/>
    <n v="0.2"/>
    <x v="1577"/>
  </r>
  <r>
    <x v="1"/>
    <s v="Technology"/>
    <x v="4814"/>
    <n v="9"/>
    <n v="0"/>
    <x v="5722"/>
  </r>
  <r>
    <x v="1"/>
    <s v="Furniture"/>
    <x v="5084"/>
    <n v="3"/>
    <n v="0"/>
    <x v="6453"/>
  </r>
  <r>
    <x v="1"/>
    <s v="Office Supplies"/>
    <x v="5800"/>
    <n v="3"/>
    <n v="0"/>
    <x v="7066"/>
  </r>
  <r>
    <x v="1"/>
    <s v="Furniture"/>
    <x v="4283"/>
    <n v="2"/>
    <n v="0"/>
    <x v="5009"/>
  </r>
  <r>
    <x v="2"/>
    <s v="Furniture"/>
    <x v="5801"/>
    <n v="1"/>
    <n v="0"/>
    <x v="7067"/>
  </r>
  <r>
    <x v="0"/>
    <s v="Furniture"/>
    <x v="5802"/>
    <n v="2"/>
    <n v="0.2"/>
    <x v="7068"/>
  </r>
  <r>
    <x v="2"/>
    <s v="Office Supplies"/>
    <x v="5803"/>
    <n v="7"/>
    <n v="0"/>
    <x v="7069"/>
  </r>
  <r>
    <x v="2"/>
    <s v="Office Supplies"/>
    <x v="5804"/>
    <n v="2"/>
    <n v="0"/>
    <x v="7070"/>
  </r>
  <r>
    <x v="3"/>
    <s v="Office Supplies"/>
    <x v="1331"/>
    <n v="3"/>
    <n v="0"/>
    <x v="7071"/>
  </r>
  <r>
    <x v="0"/>
    <s v="Office Supplies"/>
    <x v="3323"/>
    <n v="8"/>
    <n v="0"/>
    <x v="7072"/>
  </r>
  <r>
    <x v="3"/>
    <s v="Technology"/>
    <x v="5805"/>
    <n v="7"/>
    <n v="0.4"/>
    <x v="7073"/>
  </r>
  <r>
    <x v="0"/>
    <s v="Office Supplies"/>
    <x v="5806"/>
    <n v="9"/>
    <n v="0"/>
    <x v="7074"/>
  </r>
  <r>
    <x v="2"/>
    <s v="Office Supplies"/>
    <x v="5807"/>
    <n v="3"/>
    <n v="0.8"/>
    <x v="7075"/>
  </r>
  <r>
    <x v="1"/>
    <s v="Office Supplies"/>
    <x v="5808"/>
    <n v="5"/>
    <n v="0.2"/>
    <x v="7076"/>
  </r>
  <r>
    <x v="3"/>
    <s v="Office Supplies"/>
    <x v="5809"/>
    <n v="4"/>
    <n v="0"/>
    <x v="7077"/>
  </r>
  <r>
    <x v="0"/>
    <s v="Office Supplies"/>
    <x v="5155"/>
    <n v="2"/>
    <n v="0"/>
    <x v="6192"/>
  </r>
  <r>
    <x v="2"/>
    <s v="Office Supplies"/>
    <x v="4616"/>
    <n v="2"/>
    <n v="0.2"/>
    <x v="5452"/>
  </r>
  <r>
    <x v="2"/>
    <s v="Technology"/>
    <x v="1424"/>
    <n v="7"/>
    <n v="0.2"/>
    <x v="7078"/>
  </r>
  <r>
    <x v="1"/>
    <s v="Office Supplies"/>
    <x v="192"/>
    <n v="3"/>
    <n v="0.2"/>
    <x v="7079"/>
  </r>
  <r>
    <x v="2"/>
    <s v="Office Supplies"/>
    <x v="1190"/>
    <n v="2"/>
    <n v="0"/>
    <x v="1273"/>
  </r>
  <r>
    <x v="2"/>
    <s v="Office Supplies"/>
    <x v="3612"/>
    <n v="7"/>
    <n v="0.2"/>
    <x v="3372"/>
  </r>
  <r>
    <x v="0"/>
    <s v="Office Supplies"/>
    <x v="158"/>
    <n v="3"/>
    <n v="0"/>
    <x v="157"/>
  </r>
  <r>
    <x v="3"/>
    <s v="Technology"/>
    <x v="1879"/>
    <n v="2"/>
    <n v="0"/>
    <x v="7080"/>
  </r>
  <r>
    <x v="2"/>
    <s v="Office Supplies"/>
    <x v="4933"/>
    <n v="7"/>
    <n v="0"/>
    <x v="5880"/>
  </r>
  <r>
    <x v="0"/>
    <s v="Office Supplies"/>
    <x v="5810"/>
    <n v="8"/>
    <n v="0"/>
    <x v="7081"/>
  </r>
  <r>
    <x v="3"/>
    <s v="Office Supplies"/>
    <x v="2256"/>
    <n v="4"/>
    <n v="0"/>
    <x v="7082"/>
  </r>
  <r>
    <x v="0"/>
    <s v="Office Supplies"/>
    <x v="152"/>
    <n v="2"/>
    <n v="0"/>
    <x v="151"/>
  </r>
  <r>
    <x v="1"/>
    <s v="Office Supplies"/>
    <x v="210"/>
    <n v="2"/>
    <n v="0.2"/>
    <x v="7083"/>
  </r>
  <r>
    <x v="0"/>
    <s v="Office Supplies"/>
    <x v="5811"/>
    <n v="4"/>
    <n v="0.2"/>
    <x v="7084"/>
  </r>
  <r>
    <x v="2"/>
    <s v="Office Supplies"/>
    <x v="5812"/>
    <n v="5"/>
    <n v="0.2"/>
    <x v="7085"/>
  </r>
  <r>
    <x v="0"/>
    <s v="Office Supplies"/>
    <x v="1915"/>
    <n v="1"/>
    <n v="0"/>
    <x v="2076"/>
  </r>
  <r>
    <x v="1"/>
    <s v="Office Supplies"/>
    <x v="3224"/>
    <n v="5"/>
    <n v="0.2"/>
    <x v="3653"/>
  </r>
  <r>
    <x v="0"/>
    <s v="Furniture"/>
    <x v="2876"/>
    <n v="6"/>
    <n v="0.2"/>
    <x v="7086"/>
  </r>
  <r>
    <x v="2"/>
    <s v="Office Supplies"/>
    <x v="4956"/>
    <n v="2"/>
    <n v="0.2"/>
    <x v="5913"/>
  </r>
  <r>
    <x v="3"/>
    <s v="Furniture"/>
    <x v="5813"/>
    <n v="4"/>
    <n v="0.2"/>
    <x v="7087"/>
  </r>
  <r>
    <x v="3"/>
    <s v="Furniture"/>
    <x v="5814"/>
    <n v="2"/>
    <n v="0.3"/>
    <x v="7088"/>
  </r>
  <r>
    <x v="3"/>
    <s v="Technology"/>
    <x v="5815"/>
    <n v="2"/>
    <n v="0.2"/>
    <x v="7089"/>
  </r>
  <r>
    <x v="0"/>
    <s v="Furniture"/>
    <x v="4997"/>
    <n v="5"/>
    <n v="0.2"/>
    <x v="5967"/>
  </r>
  <r>
    <x v="0"/>
    <s v="Technology"/>
    <x v="627"/>
    <n v="4"/>
    <n v="0.2"/>
    <x v="7090"/>
  </r>
  <r>
    <x v="2"/>
    <s v="Office Supplies"/>
    <x v="3183"/>
    <n v="7"/>
    <n v="0"/>
    <x v="4680"/>
  </r>
  <r>
    <x v="0"/>
    <s v="Furniture"/>
    <x v="2730"/>
    <n v="2"/>
    <n v="0"/>
    <x v="7091"/>
  </r>
  <r>
    <x v="3"/>
    <s v="Office Supplies"/>
    <x v="5816"/>
    <n v="8"/>
    <n v="0"/>
    <x v="7092"/>
  </r>
  <r>
    <x v="2"/>
    <s v="Furniture"/>
    <x v="5817"/>
    <n v="7"/>
    <n v="0"/>
    <x v="7093"/>
  </r>
  <r>
    <x v="1"/>
    <s v="Office Supplies"/>
    <x v="1421"/>
    <n v="5"/>
    <n v="0"/>
    <x v="2541"/>
  </r>
  <r>
    <x v="3"/>
    <s v="Furniture"/>
    <x v="5818"/>
    <n v="3"/>
    <n v="0"/>
    <x v="7094"/>
  </r>
  <r>
    <x v="2"/>
    <s v="Furniture"/>
    <x v="5819"/>
    <n v="3"/>
    <n v="0.3"/>
    <x v="7095"/>
  </r>
  <r>
    <x v="3"/>
    <s v="Office Supplies"/>
    <x v="2007"/>
    <n v="4"/>
    <n v="0"/>
    <x v="7096"/>
  </r>
  <r>
    <x v="2"/>
    <s v="Office Supplies"/>
    <x v="5820"/>
    <n v="3"/>
    <n v="0.2"/>
    <x v="7097"/>
  </r>
  <r>
    <x v="3"/>
    <s v="Office Supplies"/>
    <x v="5821"/>
    <n v="2"/>
    <n v="0.2"/>
    <x v="7098"/>
  </r>
  <r>
    <x v="0"/>
    <s v="Furniture"/>
    <x v="5822"/>
    <n v="3"/>
    <n v="0.15"/>
    <x v="7099"/>
  </r>
  <r>
    <x v="2"/>
    <s v="Office Supplies"/>
    <x v="489"/>
    <n v="4"/>
    <n v="0.2"/>
    <x v="500"/>
  </r>
  <r>
    <x v="3"/>
    <s v="Furniture"/>
    <x v="5823"/>
    <n v="5"/>
    <n v="0.3"/>
    <x v="7100"/>
  </r>
  <r>
    <x v="0"/>
    <s v="Furniture"/>
    <x v="5824"/>
    <n v="4"/>
    <n v="0.7"/>
    <x v="7101"/>
  </r>
  <r>
    <x v="0"/>
    <s v="Office Supplies"/>
    <x v="84"/>
    <n v="2"/>
    <n v="0"/>
    <x v="3947"/>
  </r>
  <r>
    <x v="2"/>
    <s v="Technology"/>
    <x v="5825"/>
    <n v="2"/>
    <n v="0"/>
    <x v="7102"/>
  </r>
  <r>
    <x v="1"/>
    <s v="Furniture"/>
    <x v="606"/>
    <n v="2"/>
    <n v="0.2"/>
    <x v="7103"/>
  </r>
  <r>
    <x v="3"/>
    <s v="Office Supplies"/>
    <x v="5826"/>
    <n v="1"/>
    <n v="0"/>
    <x v="7104"/>
  </r>
  <r>
    <x v="3"/>
    <s v="Furniture"/>
    <x v="5827"/>
    <n v="3"/>
    <n v="0.3"/>
    <x v="7105"/>
  </r>
  <r>
    <x v="1"/>
    <s v="Furniture"/>
    <x v="5828"/>
    <n v="5"/>
    <n v="0"/>
    <x v="7106"/>
  </r>
  <r>
    <x v="1"/>
    <s v="Office Supplies"/>
    <x v="2090"/>
    <n v="2"/>
    <n v="0.2"/>
    <x v="2272"/>
  </r>
  <r>
    <x v="3"/>
    <s v="Office Supplies"/>
    <x v="1457"/>
    <n v="2"/>
    <n v="0"/>
    <x v="1570"/>
  </r>
  <r>
    <x v="2"/>
    <s v="Office Supplies"/>
    <x v="403"/>
    <n v="3"/>
    <n v="0"/>
    <x v="409"/>
  </r>
  <r>
    <x v="3"/>
    <s v="Office Supplies"/>
    <x v="1448"/>
    <n v="3"/>
    <n v="0.2"/>
    <x v="7107"/>
  </r>
  <r>
    <x v="0"/>
    <s v="Office Supplies"/>
    <x v="5829"/>
    <n v="4"/>
    <n v="0.2"/>
    <x v="7108"/>
  </r>
  <r>
    <x v="3"/>
    <s v="Technology"/>
    <x v="1468"/>
    <n v="2"/>
    <n v="0"/>
    <x v="1580"/>
  </r>
  <r>
    <x v="2"/>
    <s v="Office Supplies"/>
    <x v="2146"/>
    <n v="2"/>
    <n v="0"/>
    <x v="2338"/>
  </r>
  <r>
    <x v="0"/>
    <s v="Furniture"/>
    <x v="5830"/>
    <n v="1"/>
    <n v="0"/>
    <x v="7109"/>
  </r>
  <r>
    <x v="1"/>
    <s v="Technology"/>
    <x v="2724"/>
    <n v="5"/>
    <n v="0"/>
    <x v="3033"/>
  </r>
  <r>
    <x v="2"/>
    <s v="Technology"/>
    <x v="3998"/>
    <n v="6"/>
    <n v="0.2"/>
    <x v="7110"/>
  </r>
  <r>
    <x v="0"/>
    <s v="Technology"/>
    <x v="5831"/>
    <n v="5"/>
    <n v="0"/>
    <x v="7111"/>
  </r>
  <r>
    <x v="2"/>
    <s v="Furniture"/>
    <x v="5832"/>
    <n v="5"/>
    <n v="0"/>
    <x v="7112"/>
  </r>
  <r>
    <x v="3"/>
    <s v="Office Supplies"/>
    <x v="5833"/>
    <n v="6"/>
    <n v="0"/>
    <x v="7113"/>
  </r>
  <r>
    <x v="0"/>
    <s v="Office Supplies"/>
    <x v="1562"/>
    <n v="5"/>
    <n v="0"/>
    <x v="7114"/>
  </r>
  <r>
    <x v="3"/>
    <s v="Office Supplies"/>
    <x v="5834"/>
    <n v="1"/>
    <n v="0"/>
    <x v="7115"/>
  </r>
  <r>
    <x v="2"/>
    <s v="Furniture"/>
    <x v="1124"/>
    <n v="4"/>
    <n v="0.6"/>
    <x v="7116"/>
  </r>
  <r>
    <x v="0"/>
    <s v="Technology"/>
    <x v="5835"/>
    <n v="6"/>
    <n v="0.2"/>
    <x v="7117"/>
  </r>
  <r>
    <x v="0"/>
    <s v="Furniture"/>
    <x v="1149"/>
    <n v="3"/>
    <n v="0"/>
    <x v="2161"/>
  </r>
  <r>
    <x v="0"/>
    <s v="Technology"/>
    <x v="5836"/>
    <n v="2"/>
    <n v="0.7"/>
    <x v="7118"/>
  </r>
  <r>
    <x v="2"/>
    <s v="Furniture"/>
    <x v="5837"/>
    <n v="2"/>
    <n v="0.3"/>
    <x v="7119"/>
  </r>
  <r>
    <x v="2"/>
    <s v="Technology"/>
    <x v="5838"/>
    <n v="4"/>
    <n v="0.2"/>
    <x v="7120"/>
  </r>
  <r>
    <x v="0"/>
    <s v="Technology"/>
    <x v="5839"/>
    <n v="6"/>
    <n v="0.2"/>
    <x v="7121"/>
  </r>
  <r>
    <x v="3"/>
    <s v="Furniture"/>
    <x v="5840"/>
    <n v="1"/>
    <n v="0.1"/>
    <x v="7122"/>
  </r>
  <r>
    <x v="0"/>
    <s v="Office Supplies"/>
    <x v="266"/>
    <n v="2"/>
    <n v="0"/>
    <x v="1716"/>
  </r>
  <r>
    <x v="0"/>
    <s v="Technology"/>
    <x v="5841"/>
    <n v="4"/>
    <n v="0"/>
    <x v="7123"/>
  </r>
  <r>
    <x v="1"/>
    <s v="Furniture"/>
    <x v="5842"/>
    <n v="4"/>
    <n v="0.2"/>
    <x v="7124"/>
  </r>
  <r>
    <x v="2"/>
    <s v="Office Supplies"/>
    <x v="1946"/>
    <n v="4"/>
    <n v="0.2"/>
    <x v="7125"/>
  </r>
  <r>
    <x v="2"/>
    <s v="Office Supplies"/>
    <x v="5843"/>
    <n v="5"/>
    <n v="0"/>
    <x v="7126"/>
  </r>
  <r>
    <x v="3"/>
    <s v="Furniture"/>
    <x v="3003"/>
    <n v="5"/>
    <n v="0.3"/>
    <x v="3382"/>
  </r>
  <r>
    <x v="0"/>
    <s v="Office Supplies"/>
    <x v="400"/>
    <n v="3"/>
    <n v="0"/>
    <x v="7127"/>
  </r>
  <r>
    <x v="0"/>
    <s v="Office Supplies"/>
    <x v="5844"/>
    <n v="4"/>
    <n v="0.2"/>
    <x v="7128"/>
  </r>
  <r>
    <x v="1"/>
    <s v="Office Supplies"/>
    <x v="1025"/>
    <n v="2"/>
    <n v="0"/>
    <x v="1087"/>
  </r>
  <r>
    <x v="0"/>
    <s v="Furniture"/>
    <x v="5845"/>
    <n v="7"/>
    <n v="0"/>
    <x v="7129"/>
  </r>
  <r>
    <x v="2"/>
    <s v="Technology"/>
    <x v="5846"/>
    <n v="4"/>
    <n v="0.2"/>
    <x v="7130"/>
  </r>
  <r>
    <x v="0"/>
    <s v="Furniture"/>
    <x v="5847"/>
    <n v="5"/>
    <n v="0.5"/>
    <x v="7131"/>
  </r>
  <r>
    <x v="3"/>
    <s v="Office Supplies"/>
    <x v="2901"/>
    <n v="6"/>
    <n v="0.7"/>
    <x v="3255"/>
  </r>
  <r>
    <x v="0"/>
    <s v="Furniture"/>
    <x v="5848"/>
    <n v="1"/>
    <n v="0.2"/>
    <x v="7132"/>
  </r>
  <r>
    <x v="2"/>
    <s v="Furniture"/>
    <x v="5304"/>
    <n v="5"/>
    <n v="0.3"/>
    <x v="6387"/>
  </r>
  <r>
    <x v="3"/>
    <s v="Office Supplies"/>
    <x v="1197"/>
    <n v="7"/>
    <n v="0.2"/>
    <x v="1279"/>
  </r>
  <r>
    <x v="1"/>
    <s v="Furniture"/>
    <x v="5849"/>
    <n v="3"/>
    <n v="0"/>
    <x v="7133"/>
  </r>
  <r>
    <x v="2"/>
    <s v="Office Supplies"/>
    <x v="5850"/>
    <n v="4"/>
    <n v="0.8"/>
    <x v="7134"/>
  </r>
  <r>
    <x v="0"/>
    <s v="Office Supplies"/>
    <x v="3082"/>
    <n v="3"/>
    <n v="0"/>
    <x v="3477"/>
  </r>
  <r>
    <x v="3"/>
    <s v="Office Supplies"/>
    <x v="5851"/>
    <n v="7"/>
    <n v="0"/>
    <x v="7135"/>
  </r>
  <r>
    <x v="3"/>
    <s v="Office Supplies"/>
    <x v="1898"/>
    <n v="5"/>
    <n v="0"/>
    <x v="2057"/>
  </r>
  <r>
    <x v="3"/>
    <s v="Office Supplies"/>
    <x v="3532"/>
    <n v="6"/>
    <n v="0"/>
    <x v="7136"/>
  </r>
  <r>
    <x v="0"/>
    <s v="Office Supplies"/>
    <x v="1599"/>
    <n v="2"/>
    <n v="0"/>
    <x v="7137"/>
  </r>
  <r>
    <x v="0"/>
    <s v="Technology"/>
    <x v="4084"/>
    <n v="4"/>
    <n v="0.2"/>
    <x v="7138"/>
  </r>
  <r>
    <x v="0"/>
    <s v="Technology"/>
    <x v="5852"/>
    <n v="6"/>
    <n v="0.2"/>
    <x v="7139"/>
  </r>
  <r>
    <x v="2"/>
    <s v="Office Supplies"/>
    <x v="5853"/>
    <n v="2"/>
    <n v="0"/>
    <x v="7140"/>
  </r>
  <r>
    <x v="3"/>
    <s v="Technology"/>
    <x v="5854"/>
    <n v="10"/>
    <n v="0"/>
    <x v="7141"/>
  </r>
  <r>
    <x v="2"/>
    <s v="Furniture"/>
    <x v="4741"/>
    <n v="2"/>
    <n v="0.3"/>
    <x v="5613"/>
  </r>
  <r>
    <x v="3"/>
    <s v="Furniture"/>
    <x v="5855"/>
    <n v="6"/>
    <n v="0"/>
    <x v="7142"/>
  </r>
  <r>
    <x v="2"/>
    <s v="Office Supplies"/>
    <x v="5856"/>
    <n v="9"/>
    <n v="0"/>
    <x v="7143"/>
  </r>
  <r>
    <x v="1"/>
    <s v="Office Supplies"/>
    <x v="3734"/>
    <n v="4"/>
    <n v="0.2"/>
    <x v="4298"/>
  </r>
  <r>
    <x v="3"/>
    <s v="Technology"/>
    <x v="5857"/>
    <n v="7"/>
    <n v="0.4"/>
    <x v="7144"/>
  </r>
  <r>
    <x v="1"/>
    <s v="Office Supplies"/>
    <x v="5858"/>
    <n v="7"/>
    <n v="0.7"/>
    <x v="7145"/>
  </r>
  <r>
    <x v="0"/>
    <s v="Office Supplies"/>
    <x v="395"/>
    <n v="5"/>
    <n v="0"/>
    <x v="5745"/>
  </r>
  <r>
    <x v="0"/>
    <s v="Office Supplies"/>
    <x v="5859"/>
    <n v="6"/>
    <n v="0.7"/>
    <x v="7146"/>
  </r>
  <r>
    <x v="3"/>
    <s v="Office Supplies"/>
    <x v="1590"/>
    <n v="2"/>
    <n v="0"/>
    <x v="1947"/>
  </r>
  <r>
    <x v="0"/>
    <s v="Office Supplies"/>
    <x v="5860"/>
    <n v="12"/>
    <n v="0"/>
    <x v="7147"/>
  </r>
  <r>
    <x v="3"/>
    <s v="Furniture"/>
    <x v="458"/>
    <n v="9"/>
    <n v="0"/>
    <x v="7148"/>
  </r>
  <r>
    <x v="2"/>
    <s v="Furniture"/>
    <x v="5861"/>
    <n v="1"/>
    <n v="0.3"/>
    <x v="7149"/>
  </r>
  <r>
    <x v="3"/>
    <s v="Furniture"/>
    <x v="4053"/>
    <n v="7"/>
    <n v="0"/>
    <x v="7150"/>
  </r>
  <r>
    <x v="0"/>
    <s v="Office Supplies"/>
    <x v="257"/>
    <n v="6"/>
    <n v="0"/>
    <x v="7151"/>
  </r>
  <r>
    <x v="1"/>
    <s v="Office Supplies"/>
    <x v="1489"/>
    <n v="3"/>
    <n v="0"/>
    <x v="1603"/>
  </r>
  <r>
    <x v="0"/>
    <s v="Office Supplies"/>
    <x v="5862"/>
    <n v="4"/>
    <n v="0"/>
    <x v="7152"/>
  </r>
  <r>
    <x v="2"/>
    <s v="Technology"/>
    <x v="5241"/>
    <n v="7"/>
    <n v="0.2"/>
    <x v="6295"/>
  </r>
  <r>
    <x v="1"/>
    <s v="Office Supplies"/>
    <x v="5863"/>
    <n v="4"/>
    <n v="0"/>
    <x v="7153"/>
  </r>
  <r>
    <x v="0"/>
    <s v="Technology"/>
    <x v="5864"/>
    <n v="4"/>
    <n v="0"/>
    <x v="7154"/>
  </r>
  <r>
    <x v="3"/>
    <s v="Technology"/>
    <x v="5865"/>
    <n v="4"/>
    <n v="0"/>
    <x v="7155"/>
  </r>
  <r>
    <x v="0"/>
    <s v="Furniture"/>
    <x v="2671"/>
    <n v="2"/>
    <n v="0.2"/>
    <x v="2967"/>
  </r>
  <r>
    <x v="3"/>
    <s v="Technology"/>
    <x v="5866"/>
    <n v="6"/>
    <n v="0"/>
    <x v="7156"/>
  </r>
  <r>
    <x v="0"/>
    <s v="Technology"/>
    <x v="5792"/>
    <n v="2"/>
    <n v="0"/>
    <x v="7157"/>
  </r>
  <r>
    <x v="2"/>
    <s v="Office Supplies"/>
    <x v="5867"/>
    <n v="3"/>
    <n v="0.8"/>
    <x v="7158"/>
  </r>
  <r>
    <x v="2"/>
    <s v="Office Supplies"/>
    <x v="797"/>
    <n v="5"/>
    <n v="0.2"/>
    <x v="7159"/>
  </r>
  <r>
    <x v="3"/>
    <s v="Furniture"/>
    <x v="5868"/>
    <n v="5"/>
    <n v="0"/>
    <x v="7160"/>
  </r>
  <r>
    <x v="0"/>
    <s v="Office Supplies"/>
    <x v="2887"/>
    <n v="5"/>
    <n v="0"/>
    <x v="3238"/>
  </r>
  <r>
    <x v="1"/>
    <s v="Furniture"/>
    <x v="296"/>
    <n v="3"/>
    <n v="0"/>
    <x v="301"/>
  </r>
  <r>
    <x v="0"/>
    <s v="Furniture"/>
    <x v="5249"/>
    <n v="5"/>
    <n v="0"/>
    <x v="6309"/>
  </r>
  <r>
    <x v="3"/>
    <s v="Office Supplies"/>
    <x v="308"/>
    <n v="3"/>
    <n v="0"/>
    <x v="1925"/>
  </r>
  <r>
    <x v="3"/>
    <s v="Office Supplies"/>
    <x v="5869"/>
    <n v="9"/>
    <n v="0.2"/>
    <x v="7161"/>
  </r>
  <r>
    <x v="3"/>
    <s v="Office Supplies"/>
    <x v="5870"/>
    <n v="3"/>
    <n v="0"/>
    <x v="7162"/>
  </r>
  <r>
    <x v="0"/>
    <s v="Office Supplies"/>
    <x v="616"/>
    <n v="5"/>
    <n v="0.2"/>
    <x v="635"/>
  </r>
  <r>
    <x v="0"/>
    <s v="Office Supplies"/>
    <x v="266"/>
    <n v="2"/>
    <n v="0"/>
    <x v="271"/>
  </r>
  <r>
    <x v="2"/>
    <s v="Furniture"/>
    <x v="5871"/>
    <n v="1"/>
    <n v="0.3"/>
    <x v="7163"/>
  </r>
  <r>
    <x v="2"/>
    <s v="Office Supplies"/>
    <x v="5605"/>
    <n v="2"/>
    <n v="0.2"/>
    <x v="6794"/>
  </r>
  <r>
    <x v="3"/>
    <s v="Office Supplies"/>
    <x v="5499"/>
    <n v="4"/>
    <n v="0"/>
    <x v="6652"/>
  </r>
  <r>
    <x v="0"/>
    <s v="Office Supplies"/>
    <x v="14"/>
    <n v="5"/>
    <n v="0"/>
    <x v="14"/>
  </r>
  <r>
    <x v="1"/>
    <s v="Furniture"/>
    <x v="5872"/>
    <n v="4"/>
    <n v="0.2"/>
    <x v="7164"/>
  </r>
  <r>
    <x v="2"/>
    <s v="Technology"/>
    <x v="5873"/>
    <n v="3"/>
    <n v="0.2"/>
    <x v="7165"/>
  </r>
  <r>
    <x v="0"/>
    <s v="Technology"/>
    <x v="1245"/>
    <n v="3"/>
    <n v="0.2"/>
    <x v="6277"/>
  </r>
  <r>
    <x v="1"/>
    <s v="Office Supplies"/>
    <x v="266"/>
    <n v="2"/>
    <n v="0"/>
    <x v="271"/>
  </r>
  <r>
    <x v="2"/>
    <s v="Furniture"/>
    <x v="5874"/>
    <n v="3"/>
    <n v="0.32"/>
    <x v="7166"/>
  </r>
  <r>
    <x v="2"/>
    <s v="Office Supplies"/>
    <x v="5875"/>
    <n v="7"/>
    <n v="0.2"/>
    <x v="7167"/>
  </r>
  <r>
    <x v="2"/>
    <s v="Office Supplies"/>
    <x v="5876"/>
    <n v="5"/>
    <n v="0"/>
    <x v="7168"/>
  </r>
  <r>
    <x v="2"/>
    <s v="Office Supplies"/>
    <x v="5877"/>
    <n v="1"/>
    <n v="0.8"/>
    <x v="7169"/>
  </r>
  <r>
    <x v="2"/>
    <s v="Office Supplies"/>
    <x v="109"/>
    <n v="2"/>
    <n v="0.2"/>
    <x v="109"/>
  </r>
  <r>
    <x v="0"/>
    <s v="Office Supplies"/>
    <x v="84"/>
    <n v="1"/>
    <n v="0"/>
    <x v="84"/>
  </r>
  <r>
    <x v="0"/>
    <s v="Office Supplies"/>
    <x v="5878"/>
    <n v="9"/>
    <n v="0"/>
    <x v="7170"/>
  </r>
  <r>
    <x v="2"/>
    <s v="Furniture"/>
    <x v="5879"/>
    <n v="4"/>
    <n v="0.32"/>
    <x v="7171"/>
  </r>
  <r>
    <x v="0"/>
    <s v="Furniture"/>
    <x v="5880"/>
    <n v="2"/>
    <n v="0"/>
    <x v="7172"/>
  </r>
  <r>
    <x v="3"/>
    <s v="Furniture"/>
    <x v="453"/>
    <n v="2"/>
    <n v="0"/>
    <x v="1880"/>
  </r>
  <r>
    <x v="0"/>
    <s v="Technology"/>
    <x v="1237"/>
    <n v="5"/>
    <n v="0.2"/>
    <x v="7173"/>
  </r>
  <r>
    <x v="0"/>
    <s v="Technology"/>
    <x v="5881"/>
    <n v="4"/>
    <n v="0"/>
    <x v="7174"/>
  </r>
  <r>
    <x v="3"/>
    <s v="Office Supplies"/>
    <x v="167"/>
    <n v="2"/>
    <n v="0"/>
    <x v="654"/>
  </r>
  <r>
    <x v="0"/>
    <s v="Office Supplies"/>
    <x v="5882"/>
    <n v="13"/>
    <n v="0.2"/>
    <x v="7175"/>
  </r>
  <r>
    <x v="1"/>
    <s v="Office Supplies"/>
    <x v="3161"/>
    <n v="1"/>
    <n v="0"/>
    <x v="3571"/>
  </r>
  <r>
    <x v="0"/>
    <s v="Furniture"/>
    <x v="4079"/>
    <n v="2"/>
    <n v="0"/>
    <x v="7176"/>
  </r>
  <r>
    <x v="0"/>
    <s v="Office Supplies"/>
    <x v="5883"/>
    <n v="3"/>
    <n v="0.2"/>
    <x v="7177"/>
  </r>
  <r>
    <x v="1"/>
    <s v="Office Supplies"/>
    <x v="1819"/>
    <n v="2"/>
    <n v="0.2"/>
    <x v="7178"/>
  </r>
  <r>
    <x v="2"/>
    <s v="Technology"/>
    <x v="5884"/>
    <n v="6"/>
    <n v="0.2"/>
    <x v="7179"/>
  </r>
  <r>
    <x v="3"/>
    <s v="Furniture"/>
    <x v="671"/>
    <n v="2"/>
    <n v="0.2"/>
    <x v="3702"/>
  </r>
  <r>
    <x v="2"/>
    <s v="Technology"/>
    <x v="245"/>
    <n v="7"/>
    <n v="0.2"/>
    <x v="248"/>
  </r>
  <r>
    <x v="1"/>
    <s v="Furniture"/>
    <x v="4025"/>
    <n v="3"/>
    <n v="0.2"/>
    <x v="7180"/>
  </r>
  <r>
    <x v="0"/>
    <s v="Furniture"/>
    <x v="5590"/>
    <n v="3"/>
    <n v="0"/>
    <x v="7181"/>
  </r>
  <r>
    <x v="3"/>
    <s v="Office Supplies"/>
    <x v="3328"/>
    <n v="6"/>
    <n v="0"/>
    <x v="7182"/>
  </r>
  <r>
    <x v="0"/>
    <s v="Office Supplies"/>
    <x v="5885"/>
    <n v="9"/>
    <n v="0"/>
    <x v="7183"/>
  </r>
  <r>
    <x v="0"/>
    <s v="Furniture"/>
    <x v="1752"/>
    <n v="6"/>
    <n v="0"/>
    <x v="1890"/>
  </r>
  <r>
    <x v="0"/>
    <s v="Office Supplies"/>
    <x v="5078"/>
    <n v="2"/>
    <n v="0"/>
    <x v="6089"/>
  </r>
  <r>
    <x v="3"/>
    <s v="Technology"/>
    <x v="5886"/>
    <n v="3"/>
    <n v="0.4"/>
    <x v="7184"/>
  </r>
  <r>
    <x v="2"/>
    <s v="Office Supplies"/>
    <x v="546"/>
    <n v="4"/>
    <n v="0"/>
    <x v="7185"/>
  </r>
  <r>
    <x v="2"/>
    <s v="Office Supplies"/>
    <x v="5887"/>
    <n v="5"/>
    <n v="0"/>
    <x v="7186"/>
  </r>
  <r>
    <x v="3"/>
    <s v="Office Supplies"/>
    <x v="5888"/>
    <n v="5"/>
    <n v="0.7"/>
    <x v="7187"/>
  </r>
  <r>
    <x v="2"/>
    <s v="Technology"/>
    <x v="5889"/>
    <n v="1"/>
    <n v="0.2"/>
    <x v="7188"/>
  </r>
  <r>
    <x v="0"/>
    <s v="Office Supplies"/>
    <x v="641"/>
    <n v="2"/>
    <n v="0"/>
    <x v="664"/>
  </r>
  <r>
    <x v="1"/>
    <s v="Furniture"/>
    <x v="5890"/>
    <n v="3"/>
    <n v="0"/>
    <x v="7189"/>
  </r>
  <r>
    <x v="0"/>
    <s v="Furniture"/>
    <x v="5891"/>
    <n v="3"/>
    <n v="0"/>
    <x v="7190"/>
  </r>
  <r>
    <x v="0"/>
    <s v="Office Supplies"/>
    <x v="322"/>
    <n v="1"/>
    <n v="0"/>
    <x v="2226"/>
  </r>
  <r>
    <x v="0"/>
    <s v="Office Supplies"/>
    <x v="29"/>
    <n v="2"/>
    <n v="0"/>
    <x v="29"/>
  </r>
  <r>
    <x v="2"/>
    <s v="Office Supplies"/>
    <x v="5892"/>
    <n v="4"/>
    <n v="0"/>
    <x v="7191"/>
  </r>
  <r>
    <x v="3"/>
    <s v="Office Supplies"/>
    <x v="5893"/>
    <n v="1"/>
    <n v="0.2"/>
    <x v="7192"/>
  </r>
  <r>
    <x v="3"/>
    <s v="Furniture"/>
    <x v="4755"/>
    <n v="2"/>
    <n v="0.2"/>
    <x v="7193"/>
  </r>
  <r>
    <x v="2"/>
    <s v="Office Supplies"/>
    <x v="5894"/>
    <n v="4"/>
    <n v="0"/>
    <x v="7194"/>
  </r>
  <r>
    <x v="3"/>
    <s v="Office Supplies"/>
    <x v="1052"/>
    <n v="2"/>
    <n v="0"/>
    <x v="1118"/>
  </r>
  <r>
    <x v="1"/>
    <s v="Furniture"/>
    <x v="5895"/>
    <n v="3"/>
    <n v="0.4"/>
    <x v="7195"/>
  </r>
  <r>
    <x v="3"/>
    <s v="Office Supplies"/>
    <x v="2620"/>
    <n v="4"/>
    <n v="0.7"/>
    <x v="2911"/>
  </r>
  <r>
    <x v="1"/>
    <s v="Office Supplies"/>
    <x v="5896"/>
    <n v="3"/>
    <n v="0.2"/>
    <x v="7196"/>
  </r>
  <r>
    <x v="2"/>
    <s v="Office Supplies"/>
    <x v="5121"/>
    <n v="9"/>
    <n v="0.2"/>
    <x v="6145"/>
  </r>
  <r>
    <x v="1"/>
    <s v="Office Supplies"/>
    <x v="4696"/>
    <n v="3"/>
    <n v="0.2"/>
    <x v="6371"/>
  </r>
  <r>
    <x v="0"/>
    <s v="Technology"/>
    <x v="5096"/>
    <n v="3"/>
    <n v="0"/>
    <x v="6113"/>
  </r>
  <r>
    <x v="3"/>
    <s v="Office Supplies"/>
    <x v="5897"/>
    <n v="7"/>
    <n v="0"/>
    <x v="7197"/>
  </r>
  <r>
    <x v="0"/>
    <s v="Office Supplies"/>
    <x v="5898"/>
    <n v="6"/>
    <n v="0"/>
    <x v="7198"/>
  </r>
  <r>
    <x v="2"/>
    <s v="Furniture"/>
    <x v="5899"/>
    <n v="8"/>
    <n v="0.3"/>
    <x v="7199"/>
  </r>
  <r>
    <x v="0"/>
    <s v="Furniture"/>
    <x v="4755"/>
    <n v="2"/>
    <n v="0.2"/>
    <x v="7200"/>
  </r>
  <r>
    <x v="3"/>
    <s v="Office Supplies"/>
    <x v="5900"/>
    <n v="5"/>
    <n v="0.7"/>
    <x v="7201"/>
  </r>
  <r>
    <x v="1"/>
    <s v="Office Supplies"/>
    <x v="5901"/>
    <n v="3"/>
    <n v="0.2"/>
    <x v="7202"/>
  </r>
  <r>
    <x v="0"/>
    <s v="Technology"/>
    <x v="3597"/>
    <n v="2"/>
    <n v="0.2"/>
    <x v="4126"/>
  </r>
  <r>
    <x v="0"/>
    <s v="Office Supplies"/>
    <x v="4408"/>
    <n v="3"/>
    <n v="0"/>
    <x v="5186"/>
  </r>
  <r>
    <x v="3"/>
    <s v="Furniture"/>
    <x v="5902"/>
    <n v="9"/>
    <n v="0.4"/>
    <x v="7203"/>
  </r>
  <r>
    <x v="0"/>
    <s v="Office Supplies"/>
    <x v="797"/>
    <n v="4"/>
    <n v="0"/>
    <x v="7204"/>
  </r>
  <r>
    <x v="2"/>
    <s v="Technology"/>
    <x v="3433"/>
    <n v="2"/>
    <n v="0.2"/>
    <x v="3915"/>
  </r>
  <r>
    <x v="2"/>
    <s v="Technology"/>
    <x v="5903"/>
    <n v="9"/>
    <n v="0.2"/>
    <x v="7205"/>
  </r>
  <r>
    <x v="0"/>
    <s v="Technology"/>
    <x v="123"/>
    <n v="3"/>
    <n v="0.2"/>
    <x v="123"/>
  </r>
  <r>
    <x v="2"/>
    <s v="Furniture"/>
    <x v="4890"/>
    <n v="2"/>
    <n v="0.6"/>
    <x v="7206"/>
  </r>
  <r>
    <x v="1"/>
    <s v="Office Supplies"/>
    <x v="1149"/>
    <n v="3"/>
    <n v="0"/>
    <x v="1228"/>
  </r>
  <r>
    <x v="3"/>
    <s v="Office Supplies"/>
    <x v="5904"/>
    <n v="2"/>
    <n v="0.2"/>
    <x v="7207"/>
  </r>
  <r>
    <x v="0"/>
    <s v="Office Supplies"/>
    <x v="5905"/>
    <n v="3"/>
    <n v="0"/>
    <x v="7208"/>
  </r>
  <r>
    <x v="1"/>
    <s v="Office Supplies"/>
    <x v="738"/>
    <n v="9"/>
    <n v="0.2"/>
    <x v="3767"/>
  </r>
  <r>
    <x v="3"/>
    <s v="Furniture"/>
    <x v="1612"/>
    <n v="4"/>
    <n v="0"/>
    <x v="4985"/>
  </r>
  <r>
    <x v="3"/>
    <s v="Office Supplies"/>
    <x v="5906"/>
    <n v="2"/>
    <n v="0"/>
    <x v="7209"/>
  </r>
  <r>
    <x v="0"/>
    <s v="Furniture"/>
    <x v="5907"/>
    <n v="1"/>
    <n v="0"/>
    <x v="7210"/>
  </r>
  <r>
    <x v="1"/>
    <s v="Technology"/>
    <x v="5908"/>
    <n v="3"/>
    <n v="0"/>
    <x v="7211"/>
  </r>
  <r>
    <x v="0"/>
    <s v="Technology"/>
    <x v="5909"/>
    <n v="9"/>
    <n v="0"/>
    <x v="7212"/>
  </r>
  <r>
    <x v="3"/>
    <s v="Office Supplies"/>
    <x v="5910"/>
    <n v="2"/>
    <n v="0"/>
    <x v="7213"/>
  </r>
  <r>
    <x v="0"/>
    <s v="Technology"/>
    <x v="3081"/>
    <n v="3"/>
    <n v="0"/>
    <x v="3476"/>
  </r>
  <r>
    <x v="3"/>
    <s v="Furniture"/>
    <x v="5911"/>
    <n v="2"/>
    <n v="0.2"/>
    <x v="7214"/>
  </r>
  <r>
    <x v="0"/>
    <s v="Office Supplies"/>
    <x v="5912"/>
    <n v="5"/>
    <n v="0.2"/>
    <x v="7215"/>
  </r>
  <r>
    <x v="3"/>
    <s v="Technology"/>
    <x v="5913"/>
    <n v="3"/>
    <n v="0"/>
    <x v="7216"/>
  </r>
  <r>
    <x v="2"/>
    <s v="Office Supplies"/>
    <x v="5914"/>
    <n v="7"/>
    <n v="0.2"/>
    <x v="7217"/>
  </r>
  <r>
    <x v="0"/>
    <s v="Furniture"/>
    <x v="5915"/>
    <n v="9"/>
    <n v="0"/>
    <x v="7218"/>
  </r>
  <r>
    <x v="0"/>
    <s v="Furniture"/>
    <x v="5916"/>
    <n v="3"/>
    <n v="0.15"/>
    <x v="7219"/>
  </r>
  <r>
    <x v="2"/>
    <s v="Office Supplies"/>
    <x v="5917"/>
    <n v="2"/>
    <n v="0.2"/>
    <x v="7220"/>
  </r>
  <r>
    <x v="2"/>
    <s v="Office Supplies"/>
    <x v="1767"/>
    <n v="4"/>
    <n v="0.2"/>
    <x v="5393"/>
  </r>
  <r>
    <x v="2"/>
    <s v="Office Supplies"/>
    <x v="196"/>
    <n v="7"/>
    <n v="0"/>
    <x v="7221"/>
  </r>
  <r>
    <x v="2"/>
    <s v="Office Supplies"/>
    <x v="5918"/>
    <n v="4"/>
    <n v="0.8"/>
    <x v="7222"/>
  </r>
  <r>
    <x v="1"/>
    <s v="Technology"/>
    <x v="545"/>
    <n v="2"/>
    <n v="0.2"/>
    <x v="4304"/>
  </r>
  <r>
    <x v="2"/>
    <s v="Furniture"/>
    <x v="1338"/>
    <n v="3"/>
    <n v="0.3"/>
    <x v="1437"/>
  </r>
  <r>
    <x v="3"/>
    <s v="Technology"/>
    <x v="5919"/>
    <n v="6"/>
    <n v="0.2"/>
    <x v="7223"/>
  </r>
  <r>
    <x v="1"/>
    <s v="Office Supplies"/>
    <x v="1821"/>
    <n v="2"/>
    <n v="0.7"/>
    <x v="7224"/>
  </r>
  <r>
    <x v="3"/>
    <s v="Office Supplies"/>
    <x v="937"/>
    <n v="3"/>
    <n v="0"/>
    <x v="990"/>
  </r>
  <r>
    <x v="1"/>
    <s v="Office Supplies"/>
    <x v="2"/>
    <n v="2"/>
    <n v="0.2"/>
    <x v="2683"/>
  </r>
  <r>
    <x v="0"/>
    <s v="Furniture"/>
    <x v="2418"/>
    <n v="2"/>
    <n v="0"/>
    <x v="2669"/>
  </r>
  <r>
    <x v="0"/>
    <s v="Office Supplies"/>
    <x v="3668"/>
    <n v="5"/>
    <n v="0.2"/>
    <x v="7225"/>
  </r>
  <r>
    <x v="0"/>
    <s v="Technology"/>
    <x v="5761"/>
    <n v="3"/>
    <n v="0.2"/>
    <x v="7008"/>
  </r>
  <r>
    <x v="0"/>
    <s v="Office Supplies"/>
    <x v="5920"/>
    <n v="2"/>
    <n v="0"/>
    <x v="7226"/>
  </r>
  <r>
    <x v="0"/>
    <s v="Furniture"/>
    <x v="5921"/>
    <n v="2"/>
    <n v="0.2"/>
    <x v="7227"/>
  </r>
  <r>
    <x v="0"/>
    <s v="Office Supplies"/>
    <x v="2994"/>
    <n v="1"/>
    <n v="0"/>
    <x v="7228"/>
  </r>
  <r>
    <x v="2"/>
    <s v="Office Supplies"/>
    <x v="5922"/>
    <n v="3"/>
    <n v="0.2"/>
    <x v="7229"/>
  </r>
  <r>
    <x v="0"/>
    <s v="Technology"/>
    <x v="5923"/>
    <n v="2"/>
    <n v="0"/>
    <x v="7230"/>
  </r>
  <r>
    <x v="1"/>
    <s v="Office Supplies"/>
    <x v="588"/>
    <n v="5"/>
    <n v="0"/>
    <x v="603"/>
  </r>
  <r>
    <x v="0"/>
    <s v="Office Supplies"/>
    <x v="2492"/>
    <n v="7"/>
    <n v="0"/>
    <x v="2759"/>
  </r>
  <r>
    <x v="1"/>
    <s v="Technology"/>
    <x v="4625"/>
    <n v="5"/>
    <n v="0.2"/>
    <x v="5464"/>
  </r>
  <r>
    <x v="0"/>
    <s v="Office Supplies"/>
    <x v="5924"/>
    <n v="7"/>
    <n v="0.2"/>
    <x v="7231"/>
  </r>
  <r>
    <x v="3"/>
    <s v="Furniture"/>
    <x v="1602"/>
    <n v="6"/>
    <n v="0"/>
    <x v="7232"/>
  </r>
  <r>
    <x v="2"/>
    <s v="Furniture"/>
    <x v="5925"/>
    <n v="7"/>
    <n v="0"/>
    <x v="7233"/>
  </r>
  <r>
    <x v="1"/>
    <s v="Furniture"/>
    <x v="3518"/>
    <n v="4"/>
    <n v="0"/>
    <x v="7234"/>
  </r>
  <r>
    <x v="0"/>
    <s v="Office Supplies"/>
    <x v="1167"/>
    <n v="2"/>
    <n v="0"/>
    <x v="4076"/>
  </r>
  <r>
    <x v="3"/>
    <s v="Technology"/>
    <x v="1152"/>
    <n v="3"/>
    <n v="0"/>
    <x v="2108"/>
  </r>
  <r>
    <x v="3"/>
    <s v="Furniture"/>
    <x v="4737"/>
    <n v="3"/>
    <n v="0"/>
    <x v="7235"/>
  </r>
  <r>
    <x v="0"/>
    <s v="Office Supplies"/>
    <x v="5926"/>
    <n v="3"/>
    <n v="0.2"/>
    <x v="7236"/>
  </r>
  <r>
    <x v="3"/>
    <s v="Office Supplies"/>
    <x v="3413"/>
    <n v="3"/>
    <n v="0.2"/>
    <x v="7237"/>
  </r>
  <r>
    <x v="1"/>
    <s v="Furniture"/>
    <x v="5927"/>
    <n v="6"/>
    <n v="0"/>
    <x v="7238"/>
  </r>
  <r>
    <x v="2"/>
    <s v="Office Supplies"/>
    <x v="5928"/>
    <n v="2"/>
    <n v="0"/>
    <x v="7239"/>
  </r>
  <r>
    <x v="3"/>
    <s v="Furniture"/>
    <x v="3816"/>
    <n v="4"/>
    <n v="0.2"/>
    <x v="7240"/>
  </r>
  <r>
    <x v="0"/>
    <s v="Technology"/>
    <x v="5929"/>
    <n v="3"/>
    <n v="0.2"/>
    <x v="7241"/>
  </r>
  <r>
    <x v="0"/>
    <s v="Office Supplies"/>
    <x v="5930"/>
    <n v="9"/>
    <n v="0"/>
    <x v="7242"/>
  </r>
  <r>
    <x v="1"/>
    <s v="Office Supplies"/>
    <x v="4427"/>
    <n v="3"/>
    <n v="0"/>
    <x v="7243"/>
  </r>
  <r>
    <x v="1"/>
    <s v="Office Supplies"/>
    <x v="5931"/>
    <n v="3"/>
    <n v="0.2"/>
    <x v="7244"/>
  </r>
  <r>
    <x v="0"/>
    <s v="Office Supplies"/>
    <x v="1975"/>
    <n v="2"/>
    <n v="0"/>
    <x v="7245"/>
  </r>
  <r>
    <x v="2"/>
    <s v="Furniture"/>
    <x v="5932"/>
    <n v="3"/>
    <n v="0.6"/>
    <x v="7246"/>
  </r>
  <r>
    <x v="0"/>
    <s v="Office Supplies"/>
    <x v="1584"/>
    <n v="2"/>
    <n v="0"/>
    <x v="1977"/>
  </r>
  <r>
    <x v="0"/>
    <s v="Furniture"/>
    <x v="1601"/>
    <n v="4"/>
    <n v="0.2"/>
    <x v="7247"/>
  </r>
  <r>
    <x v="3"/>
    <s v="Furniture"/>
    <x v="5933"/>
    <n v="6"/>
    <n v="0"/>
    <x v="7248"/>
  </r>
  <r>
    <x v="0"/>
    <s v="Office Supplies"/>
    <x v="2988"/>
    <n v="7"/>
    <n v="0"/>
    <x v="7249"/>
  </r>
  <r>
    <x v="2"/>
    <s v="Office Supplies"/>
    <x v="5934"/>
    <n v="5"/>
    <n v="0.2"/>
    <x v="7250"/>
  </r>
  <r>
    <x v="3"/>
    <s v="Furniture"/>
    <x v="1120"/>
    <n v="2"/>
    <n v="0"/>
    <x v="6227"/>
  </r>
  <r>
    <x v="2"/>
    <s v="Office Supplies"/>
    <x v="3303"/>
    <n v="6"/>
    <n v="0.2"/>
    <x v="1723"/>
  </r>
  <r>
    <x v="1"/>
    <s v="Office Supplies"/>
    <x v="266"/>
    <n v="2"/>
    <n v="0"/>
    <x v="1716"/>
  </r>
  <r>
    <x v="0"/>
    <s v="Technology"/>
    <x v="5935"/>
    <n v="4"/>
    <n v="0.2"/>
    <x v="7251"/>
  </r>
  <r>
    <x v="3"/>
    <s v="Furniture"/>
    <x v="5936"/>
    <n v="9"/>
    <n v="0"/>
    <x v="7252"/>
  </r>
  <r>
    <x v="0"/>
    <s v="Furniture"/>
    <x v="5937"/>
    <n v="3"/>
    <n v="0.2"/>
    <x v="7253"/>
  </r>
  <r>
    <x v="2"/>
    <s v="Technology"/>
    <x v="1557"/>
    <n v="3"/>
    <n v="0"/>
    <x v="3483"/>
  </r>
  <r>
    <x v="0"/>
    <s v="Office Supplies"/>
    <x v="330"/>
    <n v="5"/>
    <n v="0"/>
    <x v="335"/>
  </r>
  <r>
    <x v="3"/>
    <s v="Office Supplies"/>
    <x v="5938"/>
    <n v="1"/>
    <n v="0"/>
    <x v="7254"/>
  </r>
  <r>
    <x v="2"/>
    <s v="Technology"/>
    <x v="5939"/>
    <n v="8"/>
    <n v="0.4"/>
    <x v="7255"/>
  </r>
  <r>
    <x v="3"/>
    <s v="Office Supplies"/>
    <x v="5940"/>
    <n v="8"/>
    <n v="0"/>
    <x v="7256"/>
  </r>
  <r>
    <x v="3"/>
    <s v="Office Supplies"/>
    <x v="1835"/>
    <n v="4"/>
    <n v="0"/>
    <x v="7257"/>
  </r>
  <r>
    <x v="3"/>
    <s v="Office Supplies"/>
    <x v="5941"/>
    <n v="2"/>
    <n v="0"/>
    <x v="7258"/>
  </r>
  <r>
    <x v="0"/>
    <s v="Furniture"/>
    <x v="5942"/>
    <n v="3"/>
    <n v="0.2"/>
    <x v="7259"/>
  </r>
  <r>
    <x v="2"/>
    <s v="Office Supplies"/>
    <x v="3060"/>
    <n v="3"/>
    <n v="0.2"/>
    <x v="3454"/>
  </r>
  <r>
    <x v="3"/>
    <s v="Furniture"/>
    <x v="1516"/>
    <n v="3"/>
    <n v="0"/>
    <x v="1633"/>
  </r>
  <r>
    <x v="0"/>
    <s v="Furniture"/>
    <x v="1640"/>
    <n v="1"/>
    <n v="0"/>
    <x v="7260"/>
  </r>
  <r>
    <x v="0"/>
    <s v="Furniture"/>
    <x v="180"/>
    <n v="3"/>
    <n v="0"/>
    <x v="3635"/>
  </r>
  <r>
    <x v="2"/>
    <s v="Technology"/>
    <x v="5058"/>
    <n v="2"/>
    <n v="0.2"/>
    <x v="6047"/>
  </r>
  <r>
    <x v="3"/>
    <s v="Office Supplies"/>
    <x v="5943"/>
    <n v="1"/>
    <n v="0.2"/>
    <x v="7261"/>
  </r>
  <r>
    <x v="1"/>
    <s v="Office Supplies"/>
    <x v="5944"/>
    <n v="5"/>
    <n v="0"/>
    <x v="7262"/>
  </r>
  <r>
    <x v="3"/>
    <s v="Office Supplies"/>
    <x v="5945"/>
    <n v="5"/>
    <n v="0"/>
    <x v="7263"/>
  </r>
  <r>
    <x v="2"/>
    <s v="Furniture"/>
    <x v="5946"/>
    <n v="3"/>
    <n v="0"/>
    <x v="7264"/>
  </r>
  <r>
    <x v="0"/>
    <s v="Furniture"/>
    <x v="5947"/>
    <n v="8"/>
    <n v="0"/>
    <x v="7265"/>
  </r>
  <r>
    <x v="0"/>
    <s v="Office Supplies"/>
    <x v="2465"/>
    <n v="3"/>
    <n v="0"/>
    <x v="2726"/>
  </r>
  <r>
    <x v="2"/>
    <s v="Furniture"/>
    <x v="5948"/>
    <n v="6"/>
    <n v="0.3"/>
    <x v="7266"/>
  </r>
  <r>
    <x v="0"/>
    <s v="Office Supplies"/>
    <x v="1400"/>
    <n v="2"/>
    <n v="0.2"/>
    <x v="1503"/>
  </r>
  <r>
    <x v="1"/>
    <s v="Technology"/>
    <x v="1682"/>
    <n v="4"/>
    <n v="0"/>
    <x v="6075"/>
  </r>
  <r>
    <x v="1"/>
    <s v="Technology"/>
    <x v="2158"/>
    <n v="3"/>
    <n v="0"/>
    <x v="7267"/>
  </r>
  <r>
    <x v="2"/>
    <s v="Furniture"/>
    <x v="3780"/>
    <n v="5"/>
    <n v="0.3"/>
    <x v="7268"/>
  </r>
  <r>
    <x v="2"/>
    <s v="Office Supplies"/>
    <x v="227"/>
    <n v="7"/>
    <n v="0.2"/>
    <x v="7269"/>
  </r>
  <r>
    <x v="1"/>
    <s v="Office Supplies"/>
    <x v="5949"/>
    <n v="3"/>
    <n v="0"/>
    <x v="7270"/>
  </r>
  <r>
    <x v="3"/>
    <s v="Office Supplies"/>
    <x v="1982"/>
    <n v="3"/>
    <n v="0"/>
    <x v="7271"/>
  </r>
  <r>
    <x v="2"/>
    <s v="Office Supplies"/>
    <x v="5950"/>
    <n v="8"/>
    <n v="0.8"/>
    <x v="7272"/>
  </r>
  <r>
    <x v="3"/>
    <s v="Technology"/>
    <x v="5951"/>
    <n v="6"/>
    <n v="0"/>
    <x v="7273"/>
  </r>
  <r>
    <x v="3"/>
    <s v="Technology"/>
    <x v="3439"/>
    <n v="3"/>
    <n v="0"/>
    <x v="3925"/>
  </r>
  <r>
    <x v="1"/>
    <s v="Furniture"/>
    <x v="5952"/>
    <n v="3"/>
    <n v="0"/>
    <x v="7274"/>
  </r>
  <r>
    <x v="2"/>
    <s v="Office Supplies"/>
    <x v="3645"/>
    <n v="9"/>
    <n v="0"/>
    <x v="5169"/>
  </r>
  <r>
    <x v="2"/>
    <s v="Office Supplies"/>
    <x v="266"/>
    <n v="2"/>
    <n v="0"/>
    <x v="271"/>
  </r>
  <r>
    <x v="3"/>
    <s v="Furniture"/>
    <x v="5953"/>
    <n v="5"/>
    <n v="0"/>
    <x v="7275"/>
  </r>
  <r>
    <x v="1"/>
    <s v="Furniture"/>
    <x v="5954"/>
    <n v="3"/>
    <n v="0.2"/>
    <x v="7276"/>
  </r>
  <r>
    <x v="0"/>
    <s v="Office Supplies"/>
    <x v="4716"/>
    <n v="3"/>
    <n v="0.2"/>
    <x v="5902"/>
  </r>
  <r>
    <x v="3"/>
    <s v="Office Supplies"/>
    <x v="5955"/>
    <n v="6"/>
    <n v="0"/>
    <x v="7277"/>
  </r>
  <r>
    <x v="3"/>
    <s v="Office Supplies"/>
    <x v="5956"/>
    <n v="2"/>
    <n v="0.7"/>
    <x v="7278"/>
  </r>
  <r>
    <x v="3"/>
    <s v="Office Supplies"/>
    <x v="5957"/>
    <n v="3"/>
    <n v="0"/>
    <x v="7279"/>
  </r>
  <r>
    <x v="3"/>
    <s v="Office Supplies"/>
    <x v="1331"/>
    <n v="3"/>
    <n v="0"/>
    <x v="1428"/>
  </r>
  <r>
    <x v="3"/>
    <s v="Office Supplies"/>
    <x v="2002"/>
    <n v="3"/>
    <n v="0"/>
    <x v="7280"/>
  </r>
  <r>
    <x v="2"/>
    <s v="Office Supplies"/>
    <x v="1201"/>
    <n v="6"/>
    <n v="0.2"/>
    <x v="7281"/>
  </r>
  <r>
    <x v="3"/>
    <s v="Furniture"/>
    <x v="2417"/>
    <n v="2"/>
    <n v="0.2"/>
    <x v="7282"/>
  </r>
  <r>
    <x v="2"/>
    <s v="Technology"/>
    <x v="5958"/>
    <n v="2"/>
    <n v="0"/>
    <x v="7283"/>
  </r>
  <r>
    <x v="0"/>
    <s v="Technology"/>
    <x v="5959"/>
    <n v="6"/>
    <n v="0.2"/>
    <x v="7284"/>
  </r>
  <r>
    <x v="2"/>
    <s v="Technology"/>
    <x v="1388"/>
    <n v="4"/>
    <n v="0"/>
    <x v="7285"/>
  </r>
  <r>
    <x v="0"/>
    <s v="Furniture"/>
    <x v="3097"/>
    <n v="3"/>
    <n v="0.2"/>
    <x v="3497"/>
  </r>
  <r>
    <x v="3"/>
    <s v="Technology"/>
    <x v="4076"/>
    <n v="1"/>
    <n v="0"/>
    <x v="4743"/>
  </r>
  <r>
    <x v="0"/>
    <s v="Furniture"/>
    <x v="5960"/>
    <n v="9"/>
    <n v="0"/>
    <x v="7286"/>
  </r>
  <r>
    <x v="0"/>
    <s v="Technology"/>
    <x v="2365"/>
    <n v="7"/>
    <n v="0"/>
    <x v="2601"/>
  </r>
  <r>
    <x v="0"/>
    <s v="Technology"/>
    <x v="5961"/>
    <n v="6"/>
    <n v="0"/>
    <x v="7287"/>
  </r>
  <r>
    <x v="0"/>
    <s v="Furniture"/>
    <x v="5962"/>
    <n v="12"/>
    <n v="0"/>
    <x v="7288"/>
  </r>
  <r>
    <x v="3"/>
    <s v="Office Supplies"/>
    <x v="1332"/>
    <n v="5"/>
    <n v="0"/>
    <x v="1429"/>
  </r>
  <r>
    <x v="0"/>
    <s v="Office Supplies"/>
    <x v="1422"/>
    <n v="3"/>
    <n v="0.2"/>
    <x v="1528"/>
  </r>
  <r>
    <x v="0"/>
    <s v="Office Supplies"/>
    <x v="1844"/>
    <n v="3"/>
    <n v="0.2"/>
    <x v="2470"/>
  </r>
  <r>
    <x v="3"/>
    <s v="Furniture"/>
    <x v="5963"/>
    <n v="14"/>
    <n v="0.1"/>
    <x v="7289"/>
  </r>
  <r>
    <x v="0"/>
    <s v="Office Supplies"/>
    <x v="4243"/>
    <n v="4"/>
    <n v="0"/>
    <x v="7290"/>
  </r>
  <r>
    <x v="1"/>
    <s v="Technology"/>
    <x v="1655"/>
    <n v="3"/>
    <n v="0"/>
    <x v="1785"/>
  </r>
  <r>
    <x v="3"/>
    <s v="Technology"/>
    <x v="5964"/>
    <n v="1"/>
    <n v="0.2"/>
    <x v="7291"/>
  </r>
  <r>
    <x v="0"/>
    <s v="Office Supplies"/>
    <x v="5965"/>
    <n v="1"/>
    <n v="0"/>
    <x v="7292"/>
  </r>
  <r>
    <x v="0"/>
    <s v="Office Supplies"/>
    <x v="4217"/>
    <n v="3"/>
    <n v="0.2"/>
    <x v="4925"/>
  </r>
  <r>
    <x v="0"/>
    <s v="Office Supplies"/>
    <x v="2367"/>
    <n v="6"/>
    <n v="0"/>
    <x v="7293"/>
  </r>
  <r>
    <x v="0"/>
    <s v="Furniture"/>
    <x v="5966"/>
    <n v="4"/>
    <n v="0"/>
    <x v="7294"/>
  </r>
  <r>
    <x v="0"/>
    <s v="Technology"/>
    <x v="5967"/>
    <n v="2"/>
    <n v="0.2"/>
    <x v="7295"/>
  </r>
  <r>
    <x v="2"/>
    <s v="Office Supplies"/>
    <x v="5968"/>
    <n v="1"/>
    <n v="0.8"/>
    <x v="7296"/>
  </r>
  <r>
    <x v="2"/>
    <s v="Technology"/>
    <x v="5969"/>
    <n v="2"/>
    <n v="0"/>
    <x v="7297"/>
  </r>
  <r>
    <x v="3"/>
    <s v="Office Supplies"/>
    <x v="2443"/>
    <n v="3"/>
    <n v="0.2"/>
    <x v="2700"/>
  </r>
  <r>
    <x v="3"/>
    <s v="Office Supplies"/>
    <x v="5970"/>
    <n v="1"/>
    <n v="0"/>
    <x v="7298"/>
  </r>
  <r>
    <x v="0"/>
    <s v="Technology"/>
    <x v="4287"/>
    <n v="2"/>
    <n v="0.2"/>
    <x v="5016"/>
  </r>
  <r>
    <x v="3"/>
    <s v="Furniture"/>
    <x v="2904"/>
    <n v="2"/>
    <n v="0"/>
    <x v="3260"/>
  </r>
  <r>
    <x v="1"/>
    <s v="Office Supplies"/>
    <x v="3335"/>
    <n v="2"/>
    <n v="0"/>
    <x v="3796"/>
  </r>
  <r>
    <x v="3"/>
    <s v="Furniture"/>
    <x v="5971"/>
    <n v="3"/>
    <n v="0"/>
    <x v="7299"/>
  </r>
  <r>
    <x v="0"/>
    <s v="Furniture"/>
    <x v="981"/>
    <n v="3"/>
    <n v="0"/>
    <x v="7300"/>
  </r>
  <r>
    <x v="3"/>
    <s v="Technology"/>
    <x v="4087"/>
    <n v="3"/>
    <n v="0"/>
    <x v="4757"/>
  </r>
  <r>
    <x v="0"/>
    <s v="Furniture"/>
    <x v="5972"/>
    <n v="4"/>
    <n v="0.2"/>
    <x v="7301"/>
  </r>
  <r>
    <x v="3"/>
    <s v="Office Supplies"/>
    <x v="5973"/>
    <n v="4"/>
    <n v="0.7"/>
    <x v="7302"/>
  </r>
  <r>
    <x v="1"/>
    <s v="Office Supplies"/>
    <x v="5974"/>
    <n v="2"/>
    <n v="0.2"/>
    <x v="7303"/>
  </r>
  <r>
    <x v="0"/>
    <s v="Office Supplies"/>
    <x v="5975"/>
    <n v="7"/>
    <n v="0.2"/>
    <x v="7304"/>
  </r>
  <r>
    <x v="2"/>
    <s v="Furniture"/>
    <x v="5685"/>
    <n v="3"/>
    <n v="0.3"/>
    <x v="7305"/>
  </r>
  <r>
    <x v="0"/>
    <s v="Office Supplies"/>
    <x v="4006"/>
    <n v="1"/>
    <n v="0"/>
    <x v="4651"/>
  </r>
  <r>
    <x v="0"/>
    <s v="Furniture"/>
    <x v="2217"/>
    <n v="3"/>
    <n v="0.2"/>
    <x v="2426"/>
  </r>
  <r>
    <x v="1"/>
    <s v="Office Supplies"/>
    <x v="5976"/>
    <n v="7"/>
    <n v="0"/>
    <x v="7306"/>
  </r>
  <r>
    <x v="1"/>
    <s v="Furniture"/>
    <x v="5977"/>
    <n v="4"/>
    <n v="0.2"/>
    <x v="7307"/>
  </r>
  <r>
    <x v="1"/>
    <s v="Office Supplies"/>
    <x v="3878"/>
    <n v="3"/>
    <n v="0"/>
    <x v="5436"/>
  </r>
  <r>
    <x v="1"/>
    <s v="Office Supplies"/>
    <x v="4755"/>
    <n v="2"/>
    <n v="0.2"/>
    <x v="7308"/>
  </r>
  <r>
    <x v="2"/>
    <s v="Technology"/>
    <x v="5815"/>
    <n v="2"/>
    <n v="0.2"/>
    <x v="7089"/>
  </r>
  <r>
    <x v="1"/>
    <s v="Office Supplies"/>
    <x v="5339"/>
    <n v="2"/>
    <n v="0"/>
    <x v="6435"/>
  </r>
  <r>
    <x v="3"/>
    <s v="Technology"/>
    <x v="2630"/>
    <n v="5"/>
    <n v="0"/>
    <x v="7309"/>
  </r>
  <r>
    <x v="2"/>
    <s v="Furniture"/>
    <x v="5978"/>
    <n v="1"/>
    <n v="0"/>
    <x v="7310"/>
  </r>
  <r>
    <x v="0"/>
    <s v="Technology"/>
    <x v="5979"/>
    <n v="3"/>
    <n v="0.2"/>
    <x v="7311"/>
  </r>
  <r>
    <x v="0"/>
    <s v="Technology"/>
    <x v="5980"/>
    <n v="2"/>
    <n v="0"/>
    <x v="7312"/>
  </r>
  <r>
    <x v="1"/>
    <s v="Furniture"/>
    <x v="3046"/>
    <n v="2"/>
    <n v="0.2"/>
    <x v="3435"/>
  </r>
  <r>
    <x v="2"/>
    <s v="Office Supplies"/>
    <x v="5981"/>
    <n v="9"/>
    <n v="0.8"/>
    <x v="7313"/>
  </r>
  <r>
    <x v="2"/>
    <s v="Office Supplies"/>
    <x v="589"/>
    <n v="3"/>
    <n v="0"/>
    <x v="55"/>
  </r>
  <r>
    <x v="0"/>
    <s v="Office Supplies"/>
    <x v="4102"/>
    <n v="4"/>
    <n v="0"/>
    <x v="4773"/>
  </r>
  <r>
    <x v="2"/>
    <s v="Office Supplies"/>
    <x v="4956"/>
    <n v="2"/>
    <n v="0.2"/>
    <x v="5913"/>
  </r>
  <r>
    <x v="3"/>
    <s v="Furniture"/>
    <x v="3572"/>
    <n v="5"/>
    <n v="0.4"/>
    <x v="7314"/>
  </r>
  <r>
    <x v="2"/>
    <s v="Office Supplies"/>
    <x v="5982"/>
    <n v="6"/>
    <n v="0.8"/>
    <x v="7315"/>
  </r>
  <r>
    <x v="3"/>
    <s v="Technology"/>
    <x v="5983"/>
    <n v="4"/>
    <n v="0.2"/>
    <x v="7316"/>
  </r>
  <r>
    <x v="1"/>
    <s v="Furniture"/>
    <x v="5984"/>
    <n v="1"/>
    <n v="0.2"/>
    <x v="7317"/>
  </r>
  <r>
    <x v="2"/>
    <s v="Office Supplies"/>
    <x v="5985"/>
    <n v="9"/>
    <n v="0.8"/>
    <x v="7318"/>
  </r>
  <r>
    <x v="1"/>
    <s v="Furniture"/>
    <x v="90"/>
    <n v="2"/>
    <n v="0.2"/>
    <x v="246"/>
  </r>
  <r>
    <x v="0"/>
    <s v="Technology"/>
    <x v="2164"/>
    <n v="3"/>
    <n v="0.2"/>
    <x v="7319"/>
  </r>
  <r>
    <x v="1"/>
    <s v="Office Supplies"/>
    <x v="145"/>
    <n v="2"/>
    <n v="0"/>
    <x v="3222"/>
  </r>
  <r>
    <x v="2"/>
    <s v="Furniture"/>
    <x v="5986"/>
    <n v="9"/>
    <n v="0.6"/>
    <x v="7320"/>
  </r>
  <r>
    <x v="0"/>
    <s v="Office Supplies"/>
    <x v="2229"/>
    <n v="2"/>
    <n v="0"/>
    <x v="3511"/>
  </r>
  <r>
    <x v="1"/>
    <s v="Office Supplies"/>
    <x v="290"/>
    <n v="3"/>
    <n v="0"/>
    <x v="295"/>
  </r>
  <r>
    <x v="2"/>
    <s v="Technology"/>
    <x v="5987"/>
    <n v="6"/>
    <n v="0"/>
    <x v="7321"/>
  </r>
  <r>
    <x v="0"/>
    <s v="Office Supplies"/>
    <x v="242"/>
    <n v="3"/>
    <n v="0"/>
    <x v="244"/>
  </r>
  <r>
    <x v="2"/>
    <s v="Technology"/>
    <x v="5988"/>
    <n v="9"/>
    <n v="0"/>
    <x v="7322"/>
  </r>
  <r>
    <x v="2"/>
    <s v="Office Supplies"/>
    <x v="4620"/>
    <n v="2"/>
    <n v="0"/>
    <x v="7323"/>
  </r>
  <r>
    <x v="3"/>
    <s v="Furniture"/>
    <x v="5989"/>
    <n v="2"/>
    <n v="0"/>
    <x v="7324"/>
  </r>
  <r>
    <x v="3"/>
    <s v="Furniture"/>
    <x v="5760"/>
    <n v="3"/>
    <n v="0"/>
    <x v="7007"/>
  </r>
  <r>
    <x v="3"/>
    <s v="Technology"/>
    <x v="213"/>
    <n v="3"/>
    <n v="0"/>
    <x v="214"/>
  </r>
  <r>
    <x v="0"/>
    <s v="Technology"/>
    <x v="469"/>
    <n v="3"/>
    <n v="0.2"/>
    <x v="477"/>
  </r>
  <r>
    <x v="3"/>
    <s v="Office Supplies"/>
    <x v="1744"/>
    <n v="2"/>
    <n v="0"/>
    <x v="7325"/>
  </r>
  <r>
    <x v="1"/>
    <s v="Office Supplies"/>
    <x v="5047"/>
    <n v="1"/>
    <n v="0.2"/>
    <x v="7326"/>
  </r>
  <r>
    <x v="1"/>
    <s v="Office Supplies"/>
    <x v="2301"/>
    <n v="3"/>
    <n v="0.7"/>
    <x v="2524"/>
  </r>
  <r>
    <x v="1"/>
    <s v="Office Supplies"/>
    <x v="1528"/>
    <n v="3"/>
    <n v="0.2"/>
    <x v="1645"/>
  </r>
  <r>
    <x v="0"/>
    <s v="Office Supplies"/>
    <x v="2508"/>
    <n v="2"/>
    <n v="0.2"/>
    <x v="4227"/>
  </r>
  <r>
    <x v="0"/>
    <s v="Office Supplies"/>
    <x v="5990"/>
    <n v="4"/>
    <n v="0.7"/>
    <x v="7327"/>
  </r>
  <r>
    <x v="3"/>
    <s v="Office Supplies"/>
    <x v="5991"/>
    <n v="1"/>
    <n v="0.7"/>
    <x v="7328"/>
  </r>
  <r>
    <x v="0"/>
    <s v="Office Supplies"/>
    <x v="5170"/>
    <n v="4"/>
    <n v="0"/>
    <x v="6210"/>
  </r>
  <r>
    <x v="2"/>
    <s v="Office Supplies"/>
    <x v="5992"/>
    <n v="3"/>
    <n v="0.2"/>
    <x v="7329"/>
  </r>
  <r>
    <x v="3"/>
    <s v="Technology"/>
    <x v="5993"/>
    <n v="9"/>
    <n v="0.4"/>
    <x v="7330"/>
  </r>
  <r>
    <x v="3"/>
    <s v="Furniture"/>
    <x v="1174"/>
    <n v="1"/>
    <n v="0.3"/>
    <x v="7331"/>
  </r>
  <r>
    <x v="1"/>
    <s v="Office Supplies"/>
    <x v="604"/>
    <n v="3"/>
    <n v="0"/>
    <x v="622"/>
  </r>
  <r>
    <x v="1"/>
    <s v="Furniture"/>
    <x v="5994"/>
    <n v="6"/>
    <n v="0.2"/>
    <x v="7332"/>
  </r>
  <r>
    <x v="2"/>
    <s v="Technology"/>
    <x v="1874"/>
    <n v="3"/>
    <n v="0.2"/>
    <x v="7333"/>
  </r>
  <r>
    <x v="0"/>
    <s v="Office Supplies"/>
    <x v="4186"/>
    <n v="4"/>
    <n v="0"/>
    <x v="4886"/>
  </r>
  <r>
    <x v="2"/>
    <s v="Office Supplies"/>
    <x v="1175"/>
    <n v="9"/>
    <n v="0.2"/>
    <x v="1257"/>
  </r>
  <r>
    <x v="2"/>
    <s v="Technology"/>
    <x v="164"/>
    <n v="2"/>
    <n v="0.2"/>
    <x v="7334"/>
  </r>
  <r>
    <x v="2"/>
    <s v="Furniture"/>
    <x v="1176"/>
    <n v="3"/>
    <n v="0"/>
    <x v="7335"/>
  </r>
  <r>
    <x v="2"/>
    <s v="Office Supplies"/>
    <x v="1640"/>
    <n v="4"/>
    <n v="0"/>
    <x v="1766"/>
  </r>
  <r>
    <x v="0"/>
    <s v="Furniture"/>
    <x v="835"/>
    <n v="2"/>
    <n v="0"/>
    <x v="7336"/>
  </r>
  <r>
    <x v="3"/>
    <s v="Office Supplies"/>
    <x v="5995"/>
    <n v="7"/>
    <n v="0.2"/>
    <x v="7337"/>
  </r>
  <r>
    <x v="3"/>
    <s v="Office Supplies"/>
    <x v="5996"/>
    <n v="3"/>
    <n v="0.2"/>
    <x v="7338"/>
  </r>
  <r>
    <x v="2"/>
    <s v="Furniture"/>
    <x v="5997"/>
    <n v="7"/>
    <n v="0.3"/>
    <x v="7339"/>
  </r>
  <r>
    <x v="2"/>
    <s v="Technology"/>
    <x v="5998"/>
    <n v="2"/>
    <n v="0"/>
    <x v="7340"/>
  </r>
  <r>
    <x v="0"/>
    <s v="Technology"/>
    <x v="2384"/>
    <n v="3"/>
    <n v="0.2"/>
    <x v="2624"/>
  </r>
  <r>
    <x v="2"/>
    <s v="Office Supplies"/>
    <x v="5999"/>
    <n v="5"/>
    <n v="0.2"/>
    <x v="7341"/>
  </r>
  <r>
    <x v="0"/>
    <s v="Office Supplies"/>
    <x v="644"/>
    <n v="3"/>
    <n v="0"/>
    <x v="667"/>
  </r>
  <r>
    <x v="0"/>
    <s v="Technology"/>
    <x v="3171"/>
    <n v="2"/>
    <n v="0.2"/>
    <x v="3586"/>
  </r>
  <r>
    <x v="3"/>
    <s v="Office Supplies"/>
    <x v="6000"/>
    <n v="6"/>
    <n v="0.2"/>
    <x v="7342"/>
  </r>
  <r>
    <x v="0"/>
    <s v="Office Supplies"/>
    <x v="2246"/>
    <n v="2"/>
    <n v="0"/>
    <x v="3646"/>
  </r>
  <r>
    <x v="3"/>
    <s v="Technology"/>
    <x v="6001"/>
    <n v="8"/>
    <n v="0"/>
    <x v="7343"/>
  </r>
  <r>
    <x v="1"/>
    <s v="Office Supplies"/>
    <x v="6002"/>
    <n v="6"/>
    <n v="0.7"/>
    <x v="7344"/>
  </r>
  <r>
    <x v="3"/>
    <s v="Office Supplies"/>
    <x v="4940"/>
    <n v="2"/>
    <n v="0.7"/>
    <x v="5888"/>
  </r>
  <r>
    <x v="1"/>
    <s v="Office Supplies"/>
    <x v="6003"/>
    <n v="2"/>
    <n v="0.7"/>
    <x v="7345"/>
  </r>
  <r>
    <x v="2"/>
    <s v="Office Supplies"/>
    <x v="239"/>
    <n v="2"/>
    <n v="0.2"/>
    <x v="241"/>
  </r>
  <r>
    <x v="2"/>
    <s v="Office Supplies"/>
    <x v="820"/>
    <n v="2"/>
    <n v="0"/>
    <x v="861"/>
  </r>
  <r>
    <x v="0"/>
    <s v="Office Supplies"/>
    <x v="6004"/>
    <n v="2"/>
    <n v="0.2"/>
    <x v="55"/>
  </r>
  <r>
    <x v="2"/>
    <s v="Technology"/>
    <x v="4923"/>
    <n v="5"/>
    <n v="0.2"/>
    <x v="7346"/>
  </r>
  <r>
    <x v="3"/>
    <s v="Office Supplies"/>
    <x v="4044"/>
    <n v="2"/>
    <n v="0"/>
    <x v="7347"/>
  </r>
  <r>
    <x v="0"/>
    <s v="Office Supplies"/>
    <x v="494"/>
    <n v="3"/>
    <n v="0"/>
    <x v="1458"/>
  </r>
  <r>
    <x v="2"/>
    <s v="Furniture"/>
    <x v="3895"/>
    <n v="3"/>
    <n v="0.6"/>
    <x v="4511"/>
  </r>
  <r>
    <x v="2"/>
    <s v="Office Supplies"/>
    <x v="6005"/>
    <n v="2"/>
    <n v="0.1"/>
    <x v="7348"/>
  </r>
  <r>
    <x v="0"/>
    <s v="Office Supplies"/>
    <x v="6006"/>
    <n v="1"/>
    <n v="0"/>
    <x v="7349"/>
  </r>
  <r>
    <x v="1"/>
    <s v="Office Supplies"/>
    <x v="1921"/>
    <n v="4"/>
    <n v="0.2"/>
    <x v="2083"/>
  </r>
  <r>
    <x v="3"/>
    <s v="Technology"/>
    <x v="6007"/>
    <n v="5"/>
    <n v="0"/>
    <x v="7350"/>
  </r>
  <r>
    <x v="1"/>
    <s v="Furniture"/>
    <x v="6008"/>
    <n v="2"/>
    <n v="0"/>
    <x v="7351"/>
  </r>
  <r>
    <x v="2"/>
    <s v="Office Supplies"/>
    <x v="417"/>
    <n v="2"/>
    <n v="0"/>
    <x v="424"/>
  </r>
  <r>
    <x v="3"/>
    <s v="Furniture"/>
    <x v="6009"/>
    <n v="3"/>
    <n v="0.2"/>
    <x v="7352"/>
  </r>
  <r>
    <x v="1"/>
    <s v="Furniture"/>
    <x v="3838"/>
    <n v="1"/>
    <n v="0.2"/>
    <x v="7353"/>
  </r>
  <r>
    <x v="0"/>
    <s v="Technology"/>
    <x v="6010"/>
    <n v="6"/>
    <n v="0.2"/>
    <x v="7354"/>
  </r>
  <r>
    <x v="3"/>
    <s v="Furniture"/>
    <x v="5540"/>
    <n v="4"/>
    <n v="0.5"/>
    <x v="7355"/>
  </r>
  <r>
    <x v="2"/>
    <s v="Furniture"/>
    <x v="5088"/>
    <n v="6"/>
    <n v="0"/>
    <x v="6103"/>
  </r>
  <r>
    <x v="0"/>
    <s v="Technology"/>
    <x v="1330"/>
    <n v="3"/>
    <n v="0.2"/>
    <x v="1783"/>
  </r>
  <r>
    <x v="3"/>
    <s v="Furniture"/>
    <x v="1261"/>
    <n v="4"/>
    <n v="0"/>
    <x v="7356"/>
  </r>
  <r>
    <x v="1"/>
    <s v="Furniture"/>
    <x v="6011"/>
    <n v="7"/>
    <n v="0.2"/>
    <x v="7357"/>
  </r>
  <r>
    <x v="0"/>
    <s v="Office Supplies"/>
    <x v="6012"/>
    <n v="3"/>
    <n v="0.2"/>
    <x v="7358"/>
  </r>
  <r>
    <x v="0"/>
    <s v="Office Supplies"/>
    <x v="529"/>
    <n v="2"/>
    <n v="0.2"/>
    <x v="2338"/>
  </r>
  <r>
    <x v="0"/>
    <s v="Technology"/>
    <x v="2526"/>
    <n v="3"/>
    <n v="0.2"/>
    <x v="7359"/>
  </r>
  <r>
    <x v="3"/>
    <s v="Office Supplies"/>
    <x v="4795"/>
    <n v="3"/>
    <n v="0"/>
    <x v="7360"/>
  </r>
  <r>
    <x v="3"/>
    <s v="Furniture"/>
    <x v="38"/>
    <n v="5"/>
    <n v="0"/>
    <x v="38"/>
  </r>
  <r>
    <x v="3"/>
    <s v="Office Supplies"/>
    <x v="5729"/>
    <n v="5"/>
    <n v="0"/>
    <x v="6961"/>
  </r>
  <r>
    <x v="3"/>
    <s v="Technology"/>
    <x v="1404"/>
    <n v="4"/>
    <n v="0.4"/>
    <x v="7361"/>
  </r>
  <r>
    <x v="2"/>
    <s v="Furniture"/>
    <x v="6013"/>
    <n v="4"/>
    <n v="0.3"/>
    <x v="7362"/>
  </r>
  <r>
    <x v="0"/>
    <s v="Office Supplies"/>
    <x v="3178"/>
    <n v="7"/>
    <n v="0"/>
    <x v="3594"/>
  </r>
  <r>
    <x v="0"/>
    <s v="Office Supplies"/>
    <x v="553"/>
    <n v="1"/>
    <n v="0"/>
    <x v="7363"/>
  </r>
  <r>
    <x v="0"/>
    <s v="Technology"/>
    <x v="3867"/>
    <n v="10"/>
    <n v="0.2"/>
    <x v="7364"/>
  </r>
  <r>
    <x v="1"/>
    <s v="Office Supplies"/>
    <x v="6014"/>
    <n v="7"/>
    <n v="0"/>
    <x v="7365"/>
  </r>
  <r>
    <x v="3"/>
    <s v="Office Supplies"/>
    <x v="494"/>
    <n v="3"/>
    <n v="0"/>
    <x v="1990"/>
  </r>
  <r>
    <x v="0"/>
    <s v="Office Supplies"/>
    <x v="1857"/>
    <n v="2"/>
    <n v="0"/>
    <x v="7366"/>
  </r>
  <r>
    <x v="0"/>
    <s v="Office Supplies"/>
    <x v="760"/>
    <n v="4"/>
    <n v="0"/>
    <x v="792"/>
  </r>
  <r>
    <x v="1"/>
    <s v="Office Supplies"/>
    <x v="6015"/>
    <n v="2"/>
    <n v="0.7"/>
    <x v="7367"/>
  </r>
  <r>
    <x v="3"/>
    <s v="Technology"/>
    <x v="6016"/>
    <n v="2"/>
    <n v="0"/>
    <x v="7368"/>
  </r>
  <r>
    <x v="2"/>
    <s v="Office Supplies"/>
    <x v="1451"/>
    <n v="3"/>
    <n v="0.8"/>
    <x v="1562"/>
  </r>
  <r>
    <x v="0"/>
    <s v="Office Supplies"/>
    <x v="6017"/>
    <n v="2"/>
    <n v="0.7"/>
    <x v="7369"/>
  </r>
  <r>
    <x v="0"/>
    <s v="Office Supplies"/>
    <x v="2507"/>
    <n v="3"/>
    <n v="0.2"/>
    <x v="7370"/>
  </r>
  <r>
    <x v="3"/>
    <s v="Technology"/>
    <x v="4866"/>
    <n v="3"/>
    <n v="0.2"/>
    <x v="5791"/>
  </r>
  <r>
    <x v="2"/>
    <s v="Office Supplies"/>
    <x v="1723"/>
    <n v="2"/>
    <n v="0"/>
    <x v="2667"/>
  </r>
  <r>
    <x v="2"/>
    <s v="Technology"/>
    <x v="6018"/>
    <n v="5"/>
    <n v="0"/>
    <x v="7371"/>
  </r>
  <r>
    <x v="0"/>
    <s v="Furniture"/>
    <x v="3893"/>
    <n v="5"/>
    <n v="0.2"/>
    <x v="7372"/>
  </r>
  <r>
    <x v="2"/>
    <s v="Furniture"/>
    <x v="6019"/>
    <n v="2"/>
    <n v="0.3"/>
    <x v="7373"/>
  </r>
  <r>
    <x v="2"/>
    <s v="Office Supplies"/>
    <x v="6020"/>
    <n v="4"/>
    <n v="0.8"/>
    <x v="7374"/>
  </r>
  <r>
    <x v="0"/>
    <s v="Office Supplies"/>
    <x v="479"/>
    <n v="3"/>
    <n v="0"/>
    <x v="488"/>
  </r>
  <r>
    <x v="0"/>
    <s v="Technology"/>
    <x v="6021"/>
    <n v="8"/>
    <n v="0.2"/>
    <x v="7375"/>
  </r>
  <r>
    <x v="0"/>
    <s v="Office Supplies"/>
    <x v="5735"/>
    <n v="3"/>
    <n v="0.2"/>
    <x v="7376"/>
  </r>
  <r>
    <x v="0"/>
    <s v="Office Supplies"/>
    <x v="6022"/>
    <n v="5"/>
    <n v="0.2"/>
    <x v="7377"/>
  </r>
  <r>
    <x v="2"/>
    <s v="Office Supplies"/>
    <x v="6023"/>
    <n v="3"/>
    <n v="0.8"/>
    <x v="7378"/>
  </r>
  <r>
    <x v="1"/>
    <s v="Furniture"/>
    <x v="6024"/>
    <n v="7"/>
    <n v="0"/>
    <x v="7379"/>
  </r>
  <r>
    <x v="2"/>
    <s v="Office Supplies"/>
    <x v="1058"/>
    <n v="2"/>
    <n v="0"/>
    <x v="2297"/>
  </r>
  <r>
    <x v="0"/>
    <s v="Office Supplies"/>
    <x v="2006"/>
    <n v="3"/>
    <n v="0.2"/>
    <x v="2182"/>
  </r>
  <r>
    <x v="1"/>
    <s v="Office Supplies"/>
    <x v="6025"/>
    <n v="6"/>
    <n v="0"/>
    <x v="7380"/>
  </r>
  <r>
    <x v="3"/>
    <s v="Office Supplies"/>
    <x v="4973"/>
    <n v="6"/>
    <n v="0.2"/>
    <x v="7381"/>
  </r>
  <r>
    <x v="0"/>
    <s v="Technology"/>
    <x v="6026"/>
    <n v="2"/>
    <n v="0.2"/>
    <x v="7382"/>
  </r>
  <r>
    <x v="2"/>
    <s v="Office Supplies"/>
    <x v="6027"/>
    <n v="3"/>
    <n v="0.8"/>
    <x v="7383"/>
  </r>
  <r>
    <x v="3"/>
    <s v="Office Supplies"/>
    <x v="6028"/>
    <n v="7"/>
    <n v="0"/>
    <x v="7384"/>
  </r>
  <r>
    <x v="3"/>
    <s v="Office Supplies"/>
    <x v="6029"/>
    <n v="1"/>
    <n v="0.2"/>
    <x v="7385"/>
  </r>
  <r>
    <x v="0"/>
    <s v="Office Supplies"/>
    <x v="5081"/>
    <n v="3"/>
    <n v="0.2"/>
    <x v="6093"/>
  </r>
  <r>
    <x v="0"/>
    <s v="Technology"/>
    <x v="6030"/>
    <n v="4"/>
    <n v="0.2"/>
    <x v="7386"/>
  </r>
  <r>
    <x v="3"/>
    <s v="Office Supplies"/>
    <x v="3629"/>
    <n v="3"/>
    <n v="0.2"/>
    <x v="7387"/>
  </r>
  <r>
    <x v="0"/>
    <s v="Furniture"/>
    <x v="6031"/>
    <n v="2"/>
    <n v="0.5"/>
    <x v="7388"/>
  </r>
  <r>
    <x v="3"/>
    <s v="Office Supplies"/>
    <x v="6032"/>
    <n v="9"/>
    <n v="0.2"/>
    <x v="7389"/>
  </r>
  <r>
    <x v="3"/>
    <s v="Technology"/>
    <x v="1447"/>
    <n v="3"/>
    <n v="0"/>
    <x v="2136"/>
  </r>
  <r>
    <x v="3"/>
    <s v="Office Supplies"/>
    <x v="2233"/>
    <n v="2"/>
    <n v="0.2"/>
    <x v="7390"/>
  </r>
  <r>
    <x v="1"/>
    <s v="Furniture"/>
    <x v="3873"/>
    <n v="2"/>
    <n v="0"/>
    <x v="6207"/>
  </r>
  <r>
    <x v="1"/>
    <s v="Office Supplies"/>
    <x v="28"/>
    <n v="6"/>
    <n v="0.2"/>
    <x v="28"/>
  </r>
  <r>
    <x v="0"/>
    <s v="Office Supplies"/>
    <x v="3992"/>
    <n v="2"/>
    <n v="0"/>
    <x v="4630"/>
  </r>
  <r>
    <x v="2"/>
    <s v="Office Supplies"/>
    <x v="2704"/>
    <n v="1"/>
    <n v="0"/>
    <x v="4936"/>
  </r>
  <r>
    <x v="1"/>
    <s v="Furniture"/>
    <x v="3350"/>
    <n v="3"/>
    <n v="0"/>
    <x v="7391"/>
  </r>
  <r>
    <x v="1"/>
    <s v="Technology"/>
    <x v="621"/>
    <n v="3"/>
    <n v="0.2"/>
    <x v="1051"/>
  </r>
  <r>
    <x v="3"/>
    <s v="Furniture"/>
    <x v="6033"/>
    <n v="5"/>
    <n v="0.4"/>
    <x v="7392"/>
  </r>
  <r>
    <x v="0"/>
    <s v="Office Supplies"/>
    <x v="3512"/>
    <n v="6"/>
    <n v="0"/>
    <x v="4713"/>
  </r>
  <r>
    <x v="2"/>
    <s v="Furniture"/>
    <x v="6034"/>
    <n v="3"/>
    <n v="0.32"/>
    <x v="7393"/>
  </r>
  <r>
    <x v="3"/>
    <s v="Furniture"/>
    <x v="6035"/>
    <n v="4"/>
    <n v="0.1"/>
    <x v="7394"/>
  </r>
  <r>
    <x v="3"/>
    <s v="Office Supplies"/>
    <x v="1753"/>
    <n v="3"/>
    <n v="0"/>
    <x v="1891"/>
  </r>
  <r>
    <x v="3"/>
    <s v="Furniture"/>
    <x v="6036"/>
    <n v="1"/>
    <n v="0"/>
    <x v="7395"/>
  </r>
  <r>
    <x v="2"/>
    <s v="Office Supplies"/>
    <x v="6037"/>
    <n v="3"/>
    <n v="0.2"/>
    <x v="7396"/>
  </r>
  <r>
    <x v="1"/>
    <s v="Office Supplies"/>
    <x v="6038"/>
    <n v="1"/>
    <n v="0.2"/>
    <x v="7397"/>
  </r>
  <r>
    <x v="3"/>
    <s v="Office Supplies"/>
    <x v="6039"/>
    <n v="3"/>
    <n v="0.7"/>
    <x v="7398"/>
  </r>
  <r>
    <x v="0"/>
    <s v="Technology"/>
    <x v="1044"/>
    <n v="1"/>
    <n v="0"/>
    <x v="1110"/>
  </r>
  <r>
    <x v="1"/>
    <s v="Office Supplies"/>
    <x v="3526"/>
    <n v="7"/>
    <n v="0.2"/>
    <x v="4032"/>
  </r>
  <r>
    <x v="2"/>
    <s v="Furniture"/>
    <x v="6040"/>
    <n v="5"/>
    <n v="0"/>
    <x v="7399"/>
  </r>
  <r>
    <x v="3"/>
    <s v="Furniture"/>
    <x v="1590"/>
    <n v="2"/>
    <n v="0"/>
    <x v="1714"/>
  </r>
  <r>
    <x v="1"/>
    <s v="Office Supplies"/>
    <x v="1131"/>
    <n v="3"/>
    <n v="0"/>
    <x v="1589"/>
  </r>
  <r>
    <x v="2"/>
    <s v="Furniture"/>
    <x v="6041"/>
    <n v="3"/>
    <n v="0.6"/>
    <x v="7400"/>
  </r>
  <r>
    <x v="2"/>
    <s v="Office Supplies"/>
    <x v="77"/>
    <n v="3"/>
    <n v="0.2"/>
    <x v="77"/>
  </r>
  <r>
    <x v="2"/>
    <s v="Office Supplies"/>
    <x v="6042"/>
    <n v="9"/>
    <n v="0.2"/>
    <x v="7401"/>
  </r>
  <r>
    <x v="2"/>
    <s v="Technology"/>
    <x v="4573"/>
    <n v="5"/>
    <n v="0.2"/>
    <x v="7402"/>
  </r>
  <r>
    <x v="0"/>
    <s v="Office Supplies"/>
    <x v="6043"/>
    <n v="5"/>
    <n v="0.7"/>
    <x v="7403"/>
  </r>
  <r>
    <x v="1"/>
    <s v="Office Supplies"/>
    <x v="6044"/>
    <n v="8"/>
    <n v="0.2"/>
    <x v="7404"/>
  </r>
  <r>
    <x v="1"/>
    <s v="Office Supplies"/>
    <x v="6045"/>
    <n v="5"/>
    <n v="0.2"/>
    <x v="7405"/>
  </r>
  <r>
    <x v="0"/>
    <s v="Office Supplies"/>
    <x v="6046"/>
    <n v="6"/>
    <n v="0.2"/>
    <x v="7406"/>
  </r>
  <r>
    <x v="0"/>
    <s v="Office Supplies"/>
    <x v="6047"/>
    <n v="7"/>
    <n v="0"/>
    <x v="7407"/>
  </r>
  <r>
    <x v="3"/>
    <s v="Furniture"/>
    <x v="6048"/>
    <n v="3"/>
    <n v="0.1"/>
    <x v="7408"/>
  </r>
  <r>
    <x v="0"/>
    <s v="Office Supplies"/>
    <x v="1207"/>
    <n v="2"/>
    <n v="0"/>
    <x v="1291"/>
  </r>
  <r>
    <x v="2"/>
    <s v="Technology"/>
    <x v="872"/>
    <n v="3"/>
    <n v="0"/>
    <x v="914"/>
  </r>
  <r>
    <x v="1"/>
    <s v="Office Supplies"/>
    <x v="1331"/>
    <n v="3"/>
    <n v="0"/>
    <x v="1428"/>
  </r>
  <r>
    <x v="1"/>
    <s v="Office Supplies"/>
    <x v="3903"/>
    <n v="9"/>
    <n v="0"/>
    <x v="4523"/>
  </r>
  <r>
    <x v="0"/>
    <s v="Technology"/>
    <x v="1886"/>
    <n v="5"/>
    <n v="0.2"/>
    <x v="7409"/>
  </r>
  <r>
    <x v="1"/>
    <s v="Office Supplies"/>
    <x v="6049"/>
    <n v="4"/>
    <n v="0"/>
    <x v="7410"/>
  </r>
  <r>
    <x v="2"/>
    <s v="Office Supplies"/>
    <x v="157"/>
    <n v="4"/>
    <n v="0"/>
    <x v="156"/>
  </r>
  <r>
    <x v="3"/>
    <s v="Furniture"/>
    <x v="6050"/>
    <n v="5"/>
    <n v="0.4"/>
    <x v="7411"/>
  </r>
  <r>
    <x v="3"/>
    <s v="Furniture"/>
    <x v="6051"/>
    <n v="5"/>
    <n v="0.1"/>
    <x v="7412"/>
  </r>
  <r>
    <x v="3"/>
    <s v="Office Supplies"/>
    <x v="220"/>
    <n v="2"/>
    <n v="0.2"/>
    <x v="7413"/>
  </r>
  <r>
    <x v="0"/>
    <s v="Technology"/>
    <x v="3171"/>
    <n v="2"/>
    <n v="0.2"/>
    <x v="6278"/>
  </r>
  <r>
    <x v="1"/>
    <s v="Office Supplies"/>
    <x v="6052"/>
    <n v="4"/>
    <n v="0.2"/>
    <x v="7414"/>
  </r>
  <r>
    <x v="3"/>
    <s v="Office Supplies"/>
    <x v="864"/>
    <n v="3"/>
    <n v="0.2"/>
    <x v="906"/>
  </r>
  <r>
    <x v="0"/>
    <s v="Office Supplies"/>
    <x v="3176"/>
    <n v="3"/>
    <n v="0"/>
    <x v="3592"/>
  </r>
  <r>
    <x v="0"/>
    <s v="Office Supplies"/>
    <x v="6053"/>
    <n v="7"/>
    <n v="0"/>
    <x v="7415"/>
  </r>
  <r>
    <x v="0"/>
    <s v="Office Supplies"/>
    <x v="6054"/>
    <n v="5"/>
    <n v="0.2"/>
    <x v="7416"/>
  </r>
  <r>
    <x v="2"/>
    <s v="Office Supplies"/>
    <x v="2480"/>
    <n v="4"/>
    <n v="0.2"/>
    <x v="2744"/>
  </r>
  <r>
    <x v="3"/>
    <s v="Office Supplies"/>
    <x v="266"/>
    <n v="2"/>
    <n v="0"/>
    <x v="271"/>
  </r>
  <r>
    <x v="0"/>
    <s v="Office Supplies"/>
    <x v="6055"/>
    <n v="10"/>
    <n v="0.2"/>
    <x v="7417"/>
  </r>
  <r>
    <x v="1"/>
    <s v="Office Supplies"/>
    <x v="345"/>
    <n v="4"/>
    <n v="0"/>
    <x v="1009"/>
  </r>
  <r>
    <x v="0"/>
    <s v="Office Supplies"/>
    <x v="6056"/>
    <n v="3"/>
    <n v="0"/>
    <x v="7418"/>
  </r>
  <r>
    <x v="0"/>
    <s v="Technology"/>
    <x v="4720"/>
    <n v="3"/>
    <n v="0"/>
    <x v="5584"/>
  </r>
  <r>
    <x v="0"/>
    <s v="Technology"/>
    <x v="6057"/>
    <n v="3"/>
    <n v="0"/>
    <x v="7419"/>
  </r>
  <r>
    <x v="1"/>
    <s v="Office Supplies"/>
    <x v="3576"/>
    <n v="4"/>
    <n v="0"/>
    <x v="7420"/>
  </r>
  <r>
    <x v="0"/>
    <s v="Furniture"/>
    <x v="6058"/>
    <n v="3"/>
    <n v="0"/>
    <x v="7421"/>
  </r>
  <r>
    <x v="3"/>
    <s v="Technology"/>
    <x v="2651"/>
    <n v="5"/>
    <n v="0"/>
    <x v="6201"/>
  </r>
  <r>
    <x v="2"/>
    <s v="Furniture"/>
    <x v="6059"/>
    <n v="2"/>
    <n v="0"/>
    <x v="7422"/>
  </r>
  <r>
    <x v="0"/>
    <s v="Technology"/>
    <x v="2588"/>
    <n v="2"/>
    <n v="0"/>
    <x v="7423"/>
  </r>
  <r>
    <x v="3"/>
    <s v="Office Supplies"/>
    <x v="4054"/>
    <n v="2"/>
    <n v="0"/>
    <x v="4777"/>
  </r>
  <r>
    <x v="3"/>
    <s v="Office Supplies"/>
    <x v="219"/>
    <n v="4"/>
    <n v="0"/>
    <x v="7424"/>
  </r>
  <r>
    <x v="2"/>
    <s v="Technology"/>
    <x v="2450"/>
    <n v="2"/>
    <n v="0"/>
    <x v="2707"/>
  </r>
  <r>
    <x v="1"/>
    <s v="Office Supplies"/>
    <x v="1982"/>
    <n v="3"/>
    <n v="0"/>
    <x v="7271"/>
  </r>
  <r>
    <x v="3"/>
    <s v="Furniture"/>
    <x v="4327"/>
    <n v="3"/>
    <n v="0"/>
    <x v="5070"/>
  </r>
  <r>
    <x v="3"/>
    <s v="Office Supplies"/>
    <x v="5626"/>
    <n v="5"/>
    <n v="0"/>
    <x v="6819"/>
  </r>
  <r>
    <x v="0"/>
    <s v="Furniture"/>
    <x v="6060"/>
    <n v="1"/>
    <n v="0"/>
    <x v="7425"/>
  </r>
  <r>
    <x v="0"/>
    <s v="Technology"/>
    <x v="2796"/>
    <n v="1"/>
    <n v="0"/>
    <x v="3114"/>
  </r>
  <r>
    <x v="0"/>
    <s v="Furniture"/>
    <x v="2173"/>
    <n v="4"/>
    <n v="0"/>
    <x v="3198"/>
  </r>
  <r>
    <x v="1"/>
    <s v="Furniture"/>
    <x v="3782"/>
    <n v="4"/>
    <n v="0"/>
    <x v="7358"/>
  </r>
  <r>
    <x v="3"/>
    <s v="Office Supplies"/>
    <x v="4336"/>
    <n v="3"/>
    <n v="0"/>
    <x v="5085"/>
  </r>
  <r>
    <x v="1"/>
    <s v="Office Supplies"/>
    <x v="142"/>
    <n v="7"/>
    <n v="0"/>
    <x v="7426"/>
  </r>
  <r>
    <x v="0"/>
    <s v="Office Supplies"/>
    <x v="4049"/>
    <n v="9"/>
    <n v="0"/>
    <x v="4709"/>
  </r>
  <r>
    <x v="3"/>
    <s v="Office Supplies"/>
    <x v="6061"/>
    <n v="7"/>
    <n v="0.7"/>
    <x v="7427"/>
  </r>
  <r>
    <x v="2"/>
    <s v="Furniture"/>
    <x v="6062"/>
    <n v="3"/>
    <n v="0.6"/>
    <x v="7428"/>
  </r>
  <r>
    <x v="3"/>
    <s v="Furniture"/>
    <x v="5171"/>
    <n v="2"/>
    <n v="0.3"/>
    <x v="7429"/>
  </r>
  <r>
    <x v="3"/>
    <s v="Office Supplies"/>
    <x v="314"/>
    <n v="8"/>
    <n v="0.2"/>
    <x v="319"/>
  </r>
  <r>
    <x v="3"/>
    <s v="Office Supplies"/>
    <x v="6063"/>
    <n v="9"/>
    <n v="0"/>
    <x v="7430"/>
  </r>
  <r>
    <x v="3"/>
    <s v="Office Supplies"/>
    <x v="6064"/>
    <n v="2"/>
    <n v="0.2"/>
    <x v="7431"/>
  </r>
  <r>
    <x v="2"/>
    <s v="Office Supplies"/>
    <x v="6065"/>
    <n v="6"/>
    <n v="0.8"/>
    <x v="7432"/>
  </r>
  <r>
    <x v="3"/>
    <s v="Furniture"/>
    <x v="6066"/>
    <n v="9"/>
    <n v="0.2"/>
    <x v="7433"/>
  </r>
  <r>
    <x v="3"/>
    <s v="Furniture"/>
    <x v="3707"/>
    <n v="2"/>
    <n v="0.3"/>
    <x v="4266"/>
  </r>
  <r>
    <x v="2"/>
    <s v="Office Supplies"/>
    <x v="6067"/>
    <n v="3"/>
    <n v="0.8"/>
    <x v="7434"/>
  </r>
  <r>
    <x v="3"/>
    <s v="Office Supplies"/>
    <x v="6068"/>
    <n v="2"/>
    <n v="0.2"/>
    <x v="7435"/>
  </r>
  <r>
    <x v="1"/>
    <s v="Office Supplies"/>
    <x v="3911"/>
    <n v="3"/>
    <n v="0.2"/>
    <x v="7436"/>
  </r>
  <r>
    <x v="0"/>
    <s v="Office Supplies"/>
    <x v="486"/>
    <n v="2"/>
    <n v="0"/>
    <x v="497"/>
  </r>
  <r>
    <x v="3"/>
    <s v="Office Supplies"/>
    <x v="5337"/>
    <n v="2"/>
    <n v="0"/>
    <x v="6433"/>
  </r>
  <r>
    <x v="1"/>
    <s v="Office Supplies"/>
    <x v="6069"/>
    <n v="2"/>
    <n v="0.2"/>
    <x v="7437"/>
  </r>
  <r>
    <x v="0"/>
    <s v="Technology"/>
    <x v="6070"/>
    <n v="8"/>
    <n v="0.2"/>
    <x v="7438"/>
  </r>
  <r>
    <x v="1"/>
    <s v="Office Supplies"/>
    <x v="313"/>
    <n v="3"/>
    <n v="0"/>
    <x v="318"/>
  </r>
  <r>
    <x v="0"/>
    <s v="Technology"/>
    <x v="3419"/>
    <n v="2"/>
    <n v="0.2"/>
    <x v="3900"/>
  </r>
  <r>
    <x v="0"/>
    <s v="Office Supplies"/>
    <x v="443"/>
    <n v="2"/>
    <n v="0"/>
    <x v="3307"/>
  </r>
  <r>
    <x v="0"/>
    <s v="Office Supplies"/>
    <x v="4244"/>
    <n v="5"/>
    <n v="0.2"/>
    <x v="4956"/>
  </r>
  <r>
    <x v="2"/>
    <s v="Office Supplies"/>
    <x v="973"/>
    <n v="2"/>
    <n v="0.2"/>
    <x v="1028"/>
  </r>
  <r>
    <x v="2"/>
    <s v="Technology"/>
    <x v="467"/>
    <n v="4"/>
    <n v="0.2"/>
    <x v="7439"/>
  </r>
  <r>
    <x v="1"/>
    <s v="Office Supplies"/>
    <x v="4511"/>
    <n v="2"/>
    <n v="0"/>
    <x v="5315"/>
  </r>
  <r>
    <x v="0"/>
    <s v="Office Supplies"/>
    <x v="266"/>
    <n v="2"/>
    <n v="0"/>
    <x v="271"/>
  </r>
  <r>
    <x v="0"/>
    <s v="Office Supplies"/>
    <x v="3508"/>
    <n v="2"/>
    <n v="0"/>
    <x v="7440"/>
  </r>
  <r>
    <x v="0"/>
    <s v="Office Supplies"/>
    <x v="2607"/>
    <n v="2"/>
    <n v="0"/>
    <x v="2895"/>
  </r>
  <r>
    <x v="1"/>
    <s v="Office Supplies"/>
    <x v="6071"/>
    <n v="4"/>
    <n v="0"/>
    <x v="7441"/>
  </r>
  <r>
    <x v="0"/>
    <s v="Furniture"/>
    <x v="6072"/>
    <n v="6"/>
    <n v="0.5"/>
    <x v="7442"/>
  </r>
  <r>
    <x v="3"/>
    <s v="Technology"/>
    <x v="6073"/>
    <n v="2"/>
    <n v="0"/>
    <x v="7443"/>
  </r>
  <r>
    <x v="0"/>
    <s v="Furniture"/>
    <x v="6074"/>
    <n v="5"/>
    <n v="0.2"/>
    <x v="7444"/>
  </r>
  <r>
    <x v="0"/>
    <s v="Office Supplies"/>
    <x v="322"/>
    <n v="1"/>
    <n v="0"/>
    <x v="2226"/>
  </r>
  <r>
    <x v="1"/>
    <s v="Office Supplies"/>
    <x v="4871"/>
    <n v="3"/>
    <n v="0.2"/>
    <x v="7445"/>
  </r>
  <r>
    <x v="0"/>
    <s v="Office Supplies"/>
    <x v="6075"/>
    <n v="8"/>
    <n v="0"/>
    <x v="7446"/>
  </r>
  <r>
    <x v="0"/>
    <s v="Office Supplies"/>
    <x v="2274"/>
    <n v="7"/>
    <n v="0"/>
    <x v="7447"/>
  </r>
  <r>
    <x v="1"/>
    <s v="Office Supplies"/>
    <x v="1671"/>
    <n v="5"/>
    <n v="0"/>
    <x v="7448"/>
  </r>
  <r>
    <x v="3"/>
    <s v="Technology"/>
    <x v="5090"/>
    <n v="3"/>
    <n v="0"/>
    <x v="7449"/>
  </r>
  <r>
    <x v="3"/>
    <s v="Office Supplies"/>
    <x v="2022"/>
    <n v="5"/>
    <n v="0"/>
    <x v="3798"/>
  </r>
  <r>
    <x v="1"/>
    <s v="Technology"/>
    <x v="5418"/>
    <n v="2"/>
    <n v="0"/>
    <x v="6540"/>
  </r>
  <r>
    <x v="0"/>
    <s v="Office Supplies"/>
    <x v="6076"/>
    <n v="5"/>
    <n v="0"/>
    <x v="7450"/>
  </r>
  <r>
    <x v="0"/>
    <s v="Office Supplies"/>
    <x v="3697"/>
    <n v="5"/>
    <n v="0"/>
    <x v="7451"/>
  </r>
  <r>
    <x v="2"/>
    <s v="Furniture"/>
    <x v="6077"/>
    <n v="7"/>
    <n v="0.3"/>
    <x v="7452"/>
  </r>
  <r>
    <x v="0"/>
    <s v="Technology"/>
    <x v="2285"/>
    <n v="3"/>
    <n v="0"/>
    <x v="2507"/>
  </r>
  <r>
    <x v="2"/>
    <s v="Technology"/>
    <x v="6078"/>
    <n v="3"/>
    <n v="0.2"/>
    <x v="7453"/>
  </r>
  <r>
    <x v="3"/>
    <s v="Office Supplies"/>
    <x v="6079"/>
    <n v="2"/>
    <n v="0.2"/>
    <x v="7454"/>
  </r>
  <r>
    <x v="2"/>
    <s v="Office Supplies"/>
    <x v="4440"/>
    <n v="7"/>
    <n v="0.2"/>
    <x v="5231"/>
  </r>
  <r>
    <x v="2"/>
    <s v="Office Supplies"/>
    <x v="455"/>
    <n v="3"/>
    <n v="0.2"/>
    <x v="6554"/>
  </r>
  <r>
    <x v="3"/>
    <s v="Technology"/>
    <x v="6080"/>
    <n v="2"/>
    <n v="0.4"/>
    <x v="7455"/>
  </r>
  <r>
    <x v="1"/>
    <s v="Office Supplies"/>
    <x v="199"/>
    <n v="2"/>
    <n v="0.2"/>
    <x v="200"/>
  </r>
  <r>
    <x v="3"/>
    <s v="Technology"/>
    <x v="5929"/>
    <n v="4"/>
    <n v="0.4"/>
    <x v="7456"/>
  </r>
  <r>
    <x v="2"/>
    <s v="Office Supplies"/>
    <x v="6081"/>
    <n v="2"/>
    <n v="0"/>
    <x v="7457"/>
  </r>
  <r>
    <x v="0"/>
    <s v="Office Supplies"/>
    <x v="1207"/>
    <n v="2"/>
    <n v="0"/>
    <x v="1291"/>
  </r>
  <r>
    <x v="3"/>
    <s v="Office Supplies"/>
    <x v="3460"/>
    <n v="1"/>
    <n v="0.2"/>
    <x v="7458"/>
  </r>
  <r>
    <x v="2"/>
    <s v="Furniture"/>
    <x v="6082"/>
    <n v="8"/>
    <n v="0.6"/>
    <x v="7459"/>
  </r>
  <r>
    <x v="3"/>
    <s v="Office Supplies"/>
    <x v="2647"/>
    <n v="1"/>
    <n v="0"/>
    <x v="4664"/>
  </r>
  <r>
    <x v="0"/>
    <s v="Technology"/>
    <x v="6083"/>
    <n v="14"/>
    <n v="0"/>
    <x v="7460"/>
  </r>
  <r>
    <x v="1"/>
    <s v="Office Supplies"/>
    <x v="6084"/>
    <n v="9"/>
    <n v="0"/>
    <x v="7461"/>
  </r>
  <r>
    <x v="0"/>
    <s v="Technology"/>
    <x v="6085"/>
    <n v="6"/>
    <n v="0.2"/>
    <x v="7462"/>
  </r>
  <r>
    <x v="2"/>
    <s v="Office Supplies"/>
    <x v="1141"/>
    <n v="5"/>
    <n v="0"/>
    <x v="5143"/>
  </r>
  <r>
    <x v="2"/>
    <s v="Technology"/>
    <x v="6086"/>
    <n v="5"/>
    <n v="0"/>
    <x v="7463"/>
  </r>
  <r>
    <x v="3"/>
    <s v="Technology"/>
    <x v="6087"/>
    <n v="5"/>
    <n v="0"/>
    <x v="7464"/>
  </r>
  <r>
    <x v="3"/>
    <s v="Office Supplies"/>
    <x v="6088"/>
    <n v="2"/>
    <n v="0"/>
    <x v="7465"/>
  </r>
  <r>
    <x v="3"/>
    <s v="Office Supplies"/>
    <x v="3438"/>
    <n v="2"/>
    <n v="0"/>
    <x v="7466"/>
  </r>
  <r>
    <x v="0"/>
    <s v="Office Supplies"/>
    <x v="546"/>
    <n v="4"/>
    <n v="0"/>
    <x v="557"/>
  </r>
  <r>
    <x v="2"/>
    <s v="Office Supplies"/>
    <x v="6089"/>
    <n v="9"/>
    <n v="0.2"/>
    <x v="7467"/>
  </r>
  <r>
    <x v="2"/>
    <s v="Furniture"/>
    <x v="6090"/>
    <n v="4"/>
    <n v="0.3"/>
    <x v="7468"/>
  </r>
  <r>
    <x v="3"/>
    <s v="Office Supplies"/>
    <x v="5567"/>
    <n v="4"/>
    <n v="0"/>
    <x v="7469"/>
  </r>
  <r>
    <x v="2"/>
    <s v="Office Supplies"/>
    <x v="6091"/>
    <n v="3"/>
    <n v="0"/>
    <x v="7470"/>
  </r>
  <r>
    <x v="0"/>
    <s v="Furniture"/>
    <x v="6092"/>
    <n v="3"/>
    <n v="0.2"/>
    <x v="7471"/>
  </r>
  <r>
    <x v="3"/>
    <s v="Technology"/>
    <x v="6093"/>
    <n v="4"/>
    <n v="0.4"/>
    <x v="7472"/>
  </r>
  <r>
    <x v="2"/>
    <s v="Furniture"/>
    <x v="1090"/>
    <n v="5"/>
    <n v="0"/>
    <x v="1159"/>
  </r>
  <r>
    <x v="0"/>
    <s v="Office Supplies"/>
    <x v="4260"/>
    <n v="3"/>
    <n v="0"/>
    <x v="4976"/>
  </r>
  <r>
    <x v="2"/>
    <s v="Furniture"/>
    <x v="6094"/>
    <n v="3"/>
    <n v="0.3"/>
    <x v="7473"/>
  </r>
  <r>
    <x v="2"/>
    <s v="Office Supplies"/>
    <x v="681"/>
    <n v="10"/>
    <n v="0.2"/>
    <x v="708"/>
  </r>
  <r>
    <x v="0"/>
    <s v="Office Supplies"/>
    <x v="6095"/>
    <n v="2"/>
    <n v="0"/>
    <x v="7474"/>
  </r>
  <r>
    <x v="0"/>
    <s v="Technology"/>
    <x v="645"/>
    <n v="1"/>
    <n v="0"/>
    <x v="6693"/>
  </r>
  <r>
    <x v="3"/>
    <s v="Furniture"/>
    <x v="6096"/>
    <n v="7"/>
    <n v="0.4"/>
    <x v="7475"/>
  </r>
  <r>
    <x v="3"/>
    <s v="Office Supplies"/>
    <x v="6097"/>
    <n v="4"/>
    <n v="0"/>
    <x v="7476"/>
  </r>
  <r>
    <x v="1"/>
    <s v="Office Supplies"/>
    <x v="1584"/>
    <n v="2"/>
    <n v="0"/>
    <x v="1977"/>
  </r>
  <r>
    <x v="3"/>
    <s v="Technology"/>
    <x v="5924"/>
    <n v="4"/>
    <n v="0.2"/>
    <x v="7477"/>
  </r>
  <r>
    <x v="2"/>
    <s v="Technology"/>
    <x v="6098"/>
    <n v="4"/>
    <n v="0"/>
    <x v="7478"/>
  </r>
  <r>
    <x v="2"/>
    <s v="Furniture"/>
    <x v="1738"/>
    <n v="3"/>
    <n v="0.6"/>
    <x v="7479"/>
  </r>
  <r>
    <x v="1"/>
    <s v="Office Supplies"/>
    <x v="6099"/>
    <n v="1"/>
    <n v="0"/>
    <x v="7480"/>
  </r>
  <r>
    <x v="0"/>
    <s v="Office Supplies"/>
    <x v="2514"/>
    <n v="2"/>
    <n v="0.2"/>
    <x v="7481"/>
  </r>
  <r>
    <x v="3"/>
    <s v="Office Supplies"/>
    <x v="937"/>
    <n v="3"/>
    <n v="0"/>
    <x v="990"/>
  </r>
  <r>
    <x v="1"/>
    <s v="Office Supplies"/>
    <x v="266"/>
    <n v="2"/>
    <n v="0"/>
    <x v="1716"/>
  </r>
  <r>
    <x v="0"/>
    <s v="Furniture"/>
    <x v="5198"/>
    <n v="2"/>
    <n v="0.2"/>
    <x v="6242"/>
  </r>
  <r>
    <x v="2"/>
    <s v="Office Supplies"/>
    <x v="662"/>
    <n v="2"/>
    <n v="0.2"/>
    <x v="5912"/>
  </r>
  <r>
    <x v="1"/>
    <s v="Furniture"/>
    <x v="600"/>
    <n v="7"/>
    <n v="0"/>
    <x v="7482"/>
  </r>
  <r>
    <x v="2"/>
    <s v="Furniture"/>
    <x v="6100"/>
    <n v="3"/>
    <n v="0.6"/>
    <x v="7483"/>
  </r>
  <r>
    <x v="0"/>
    <s v="Furniture"/>
    <x v="2050"/>
    <n v="2"/>
    <n v="0"/>
    <x v="2229"/>
  </r>
  <r>
    <x v="1"/>
    <s v="Furniture"/>
    <x v="6101"/>
    <n v="3"/>
    <n v="0.2"/>
    <x v="7484"/>
  </r>
  <r>
    <x v="0"/>
    <s v="Office Supplies"/>
    <x v="3438"/>
    <n v="2"/>
    <n v="0"/>
    <x v="3924"/>
  </r>
  <r>
    <x v="3"/>
    <s v="Office Supplies"/>
    <x v="6102"/>
    <n v="2"/>
    <n v="0.2"/>
    <x v="7485"/>
  </r>
  <r>
    <x v="0"/>
    <s v="Office Supplies"/>
    <x v="391"/>
    <n v="5"/>
    <n v="0"/>
    <x v="397"/>
  </r>
  <r>
    <x v="3"/>
    <s v="Office Supplies"/>
    <x v="6103"/>
    <n v="3"/>
    <n v="0.7"/>
    <x v="7486"/>
  </r>
  <r>
    <x v="3"/>
    <s v="Office Supplies"/>
    <x v="2167"/>
    <n v="2"/>
    <n v="0.2"/>
    <x v="2363"/>
  </r>
  <r>
    <x v="0"/>
    <s v="Office Supplies"/>
    <x v="6104"/>
    <n v="2"/>
    <n v="0.2"/>
    <x v="7487"/>
  </r>
  <r>
    <x v="2"/>
    <s v="Office Supplies"/>
    <x v="756"/>
    <n v="5"/>
    <n v="0.2"/>
    <x v="3385"/>
  </r>
  <r>
    <x v="0"/>
    <s v="Technology"/>
    <x v="2910"/>
    <n v="2"/>
    <n v="0"/>
    <x v="3268"/>
  </r>
  <r>
    <x v="0"/>
    <s v="Office Supplies"/>
    <x v="6105"/>
    <n v="6"/>
    <n v="0.2"/>
    <x v="7488"/>
  </r>
  <r>
    <x v="0"/>
    <s v="Office Supplies"/>
    <x v="6106"/>
    <n v="3"/>
    <n v="0.2"/>
    <x v="7489"/>
  </r>
  <r>
    <x v="0"/>
    <s v="Furniture"/>
    <x v="6107"/>
    <n v="4"/>
    <n v="0"/>
    <x v="7490"/>
  </r>
  <r>
    <x v="2"/>
    <s v="Technology"/>
    <x v="6108"/>
    <n v="5"/>
    <n v="0"/>
    <x v="7491"/>
  </r>
  <r>
    <x v="0"/>
    <s v="Office Supplies"/>
    <x v="14"/>
    <n v="5"/>
    <n v="0"/>
    <x v="14"/>
  </r>
  <r>
    <x v="2"/>
    <s v="Office Supplies"/>
    <x v="14"/>
    <n v="5"/>
    <n v="0"/>
    <x v="14"/>
  </r>
  <r>
    <x v="0"/>
    <s v="Furniture"/>
    <x v="6109"/>
    <n v="5"/>
    <n v="0"/>
    <x v="7492"/>
  </r>
  <r>
    <x v="0"/>
    <s v="Office Supplies"/>
    <x v="2126"/>
    <n v="2"/>
    <n v="0"/>
    <x v="2487"/>
  </r>
  <r>
    <x v="0"/>
    <s v="Furniture"/>
    <x v="6110"/>
    <n v="4"/>
    <n v="0.2"/>
    <x v="7493"/>
  </r>
  <r>
    <x v="0"/>
    <s v="Office Supplies"/>
    <x v="2524"/>
    <n v="6"/>
    <n v="0.2"/>
    <x v="7494"/>
  </r>
  <r>
    <x v="2"/>
    <s v="Furniture"/>
    <x v="6111"/>
    <n v="3"/>
    <n v="0.6"/>
    <x v="7495"/>
  </r>
  <r>
    <x v="0"/>
    <s v="Office Supplies"/>
    <x v="6022"/>
    <n v="5"/>
    <n v="0.2"/>
    <x v="7377"/>
  </r>
  <r>
    <x v="3"/>
    <s v="Office Supplies"/>
    <x v="6112"/>
    <n v="3"/>
    <n v="0"/>
    <x v="7496"/>
  </r>
  <r>
    <x v="0"/>
    <s v="Furniture"/>
    <x v="2433"/>
    <n v="3"/>
    <n v="0.2"/>
    <x v="2688"/>
  </r>
  <r>
    <x v="1"/>
    <s v="Technology"/>
    <x v="469"/>
    <n v="3"/>
    <n v="0.2"/>
    <x v="2617"/>
  </r>
  <r>
    <x v="2"/>
    <s v="Office Supplies"/>
    <x v="6113"/>
    <n v="3"/>
    <n v="0.2"/>
    <x v="7497"/>
  </r>
  <r>
    <x v="2"/>
    <s v="Office Supplies"/>
    <x v="3289"/>
    <n v="8"/>
    <n v="0.2"/>
    <x v="7498"/>
  </r>
  <r>
    <x v="2"/>
    <s v="Office Supplies"/>
    <x v="6114"/>
    <n v="5"/>
    <n v="0"/>
    <x v="7499"/>
  </r>
  <r>
    <x v="1"/>
    <s v="Office Supplies"/>
    <x v="6115"/>
    <n v="4"/>
    <n v="0"/>
    <x v="7500"/>
  </r>
  <r>
    <x v="2"/>
    <s v="Office Supplies"/>
    <x v="1946"/>
    <n v="4"/>
    <n v="0.2"/>
    <x v="7125"/>
  </r>
  <r>
    <x v="3"/>
    <s v="Office Supplies"/>
    <x v="1459"/>
    <n v="2"/>
    <n v="0"/>
    <x v="1572"/>
  </r>
  <r>
    <x v="0"/>
    <s v="Office Supplies"/>
    <x v="1026"/>
    <n v="2"/>
    <n v="0.2"/>
    <x v="1088"/>
  </r>
  <r>
    <x v="0"/>
    <s v="Furniture"/>
    <x v="6116"/>
    <n v="9"/>
    <n v="0"/>
    <x v="7501"/>
  </r>
  <r>
    <x v="2"/>
    <s v="Office Supplies"/>
    <x v="6117"/>
    <n v="1"/>
    <n v="0.8"/>
    <x v="7502"/>
  </r>
  <r>
    <x v="1"/>
    <s v="Office Supplies"/>
    <x v="5712"/>
    <n v="3"/>
    <n v="0"/>
    <x v="7503"/>
  </r>
  <r>
    <x v="2"/>
    <s v="Office Supplies"/>
    <x v="6118"/>
    <n v="2"/>
    <n v="0.2"/>
    <x v="7504"/>
  </r>
  <r>
    <x v="2"/>
    <s v="Office Supplies"/>
    <x v="2776"/>
    <n v="2"/>
    <n v="0.2"/>
    <x v="3094"/>
  </r>
  <r>
    <x v="0"/>
    <s v="Office Supplies"/>
    <x v="90"/>
    <n v="4"/>
    <n v="0.2"/>
    <x v="7505"/>
  </r>
  <r>
    <x v="0"/>
    <s v="Furniture"/>
    <x v="5194"/>
    <n v="1"/>
    <n v="0"/>
    <x v="7506"/>
  </r>
  <r>
    <x v="1"/>
    <s v="Office Supplies"/>
    <x v="5650"/>
    <n v="6"/>
    <n v="0"/>
    <x v="6856"/>
  </r>
  <r>
    <x v="2"/>
    <s v="Office Supplies"/>
    <x v="2388"/>
    <n v="5"/>
    <n v="0"/>
    <x v="5977"/>
  </r>
  <r>
    <x v="2"/>
    <s v="Office Supplies"/>
    <x v="756"/>
    <n v="5"/>
    <n v="0.2"/>
    <x v="3385"/>
  </r>
  <r>
    <x v="1"/>
    <s v="Office Supplies"/>
    <x v="1459"/>
    <n v="2"/>
    <n v="0"/>
    <x v="4121"/>
  </r>
  <r>
    <x v="1"/>
    <s v="Technology"/>
    <x v="1122"/>
    <n v="1"/>
    <n v="0.2"/>
    <x v="1196"/>
  </r>
  <r>
    <x v="3"/>
    <s v="Office Supplies"/>
    <x v="6119"/>
    <n v="5"/>
    <n v="0"/>
    <x v="7507"/>
  </r>
  <r>
    <x v="0"/>
    <s v="Office Supplies"/>
    <x v="1418"/>
    <n v="2"/>
    <n v="0"/>
    <x v="1524"/>
  </r>
  <r>
    <x v="1"/>
    <s v="Furniture"/>
    <x v="5126"/>
    <n v="2"/>
    <n v="0.2"/>
    <x v="6150"/>
  </r>
  <r>
    <x v="2"/>
    <s v="Office Supplies"/>
    <x v="2656"/>
    <n v="3"/>
    <n v="0.2"/>
    <x v="4445"/>
  </r>
  <r>
    <x v="3"/>
    <s v="Office Supplies"/>
    <x v="6120"/>
    <n v="4"/>
    <n v="0.2"/>
    <x v="7508"/>
  </r>
  <r>
    <x v="2"/>
    <s v="Office Supplies"/>
    <x v="2173"/>
    <n v="7"/>
    <n v="0"/>
    <x v="2371"/>
  </r>
  <r>
    <x v="3"/>
    <s v="Office Supplies"/>
    <x v="6121"/>
    <n v="10"/>
    <n v="0.2"/>
    <x v="7509"/>
  </r>
  <r>
    <x v="2"/>
    <s v="Office Supplies"/>
    <x v="6122"/>
    <n v="8"/>
    <n v="0"/>
    <x v="7510"/>
  </r>
  <r>
    <x v="3"/>
    <s v="Office Supplies"/>
    <x v="6123"/>
    <n v="3"/>
    <n v="0"/>
    <x v="7511"/>
  </r>
  <r>
    <x v="2"/>
    <s v="Office Supplies"/>
    <x v="6124"/>
    <n v="6"/>
    <n v="0.2"/>
    <x v="7512"/>
  </r>
  <r>
    <x v="0"/>
    <s v="Technology"/>
    <x v="6125"/>
    <n v="8"/>
    <n v="0.2"/>
    <x v="7513"/>
  </r>
  <r>
    <x v="2"/>
    <s v="Furniture"/>
    <x v="1885"/>
    <n v="7"/>
    <n v="0.6"/>
    <x v="7514"/>
  </r>
  <r>
    <x v="3"/>
    <s v="Office Supplies"/>
    <x v="4771"/>
    <n v="4"/>
    <n v="0"/>
    <x v="5653"/>
  </r>
  <r>
    <x v="3"/>
    <s v="Office Supplies"/>
    <x v="6126"/>
    <n v="2"/>
    <n v="0"/>
    <x v="7515"/>
  </r>
  <r>
    <x v="2"/>
    <s v="Office Supplies"/>
    <x v="6127"/>
    <n v="5"/>
    <n v="0"/>
    <x v="7516"/>
  </r>
  <r>
    <x v="1"/>
    <s v="Office Supplies"/>
    <x v="416"/>
    <n v="3"/>
    <n v="0"/>
    <x v="423"/>
  </r>
  <r>
    <x v="0"/>
    <s v="Furniture"/>
    <x v="3823"/>
    <n v="3"/>
    <n v="0"/>
    <x v="7517"/>
  </r>
  <r>
    <x v="2"/>
    <s v="Office Supplies"/>
    <x v="6128"/>
    <n v="9"/>
    <n v="0.8"/>
    <x v="7518"/>
  </r>
  <r>
    <x v="0"/>
    <s v="Office Supplies"/>
    <x v="826"/>
    <n v="9"/>
    <n v="0.2"/>
    <x v="7519"/>
  </r>
  <r>
    <x v="2"/>
    <s v="Furniture"/>
    <x v="443"/>
    <n v="5"/>
    <n v="0.6"/>
    <x v="7520"/>
  </r>
  <r>
    <x v="2"/>
    <s v="Office Supplies"/>
    <x v="6129"/>
    <n v="3"/>
    <n v="0"/>
    <x v="7521"/>
  </r>
  <r>
    <x v="0"/>
    <s v="Technology"/>
    <x v="1467"/>
    <n v="4"/>
    <n v="0.2"/>
    <x v="1579"/>
  </r>
  <r>
    <x v="1"/>
    <s v="Office Supplies"/>
    <x v="1034"/>
    <n v="2"/>
    <n v="0.2"/>
    <x v="7522"/>
  </r>
  <r>
    <x v="2"/>
    <s v="Office Supplies"/>
    <x v="14"/>
    <n v="5"/>
    <n v="0"/>
    <x v="14"/>
  </r>
  <r>
    <x v="3"/>
    <s v="Office Supplies"/>
    <x v="756"/>
    <n v="4"/>
    <n v="0"/>
    <x v="3055"/>
  </r>
  <r>
    <x v="3"/>
    <s v="Furniture"/>
    <x v="6130"/>
    <n v="1"/>
    <n v="0"/>
    <x v="7523"/>
  </r>
  <r>
    <x v="0"/>
    <s v="Office Supplies"/>
    <x v="6131"/>
    <n v="2"/>
    <n v="0.2"/>
    <x v="7524"/>
  </r>
  <r>
    <x v="3"/>
    <s v="Office Supplies"/>
    <x v="6132"/>
    <n v="2"/>
    <n v="0.2"/>
    <x v="7525"/>
  </r>
  <r>
    <x v="0"/>
    <s v="Office Supplies"/>
    <x v="5843"/>
    <n v="5"/>
    <n v="0"/>
    <x v="7126"/>
  </r>
  <r>
    <x v="3"/>
    <s v="Office Supplies"/>
    <x v="6133"/>
    <n v="6"/>
    <n v="0"/>
    <x v="7526"/>
  </r>
  <r>
    <x v="2"/>
    <s v="Technology"/>
    <x v="5500"/>
    <n v="2"/>
    <n v="0.2"/>
    <x v="6656"/>
  </r>
  <r>
    <x v="2"/>
    <s v="Furniture"/>
    <x v="387"/>
    <n v="2"/>
    <n v="0.6"/>
    <x v="7527"/>
  </r>
  <r>
    <x v="0"/>
    <s v="Furniture"/>
    <x v="6134"/>
    <n v="2"/>
    <n v="0"/>
    <x v="7528"/>
  </r>
  <r>
    <x v="3"/>
    <s v="Office Supplies"/>
    <x v="5483"/>
    <n v="6"/>
    <n v="0"/>
    <x v="7529"/>
  </r>
  <r>
    <x v="0"/>
    <s v="Furniture"/>
    <x v="6135"/>
    <n v="6"/>
    <n v="0.2"/>
    <x v="7530"/>
  </r>
  <r>
    <x v="2"/>
    <s v="Furniture"/>
    <x v="299"/>
    <n v="3"/>
    <n v="0"/>
    <x v="1396"/>
  </r>
  <r>
    <x v="0"/>
    <s v="Technology"/>
    <x v="20"/>
    <n v="2"/>
    <n v="0.2"/>
    <x v="20"/>
  </r>
  <r>
    <x v="0"/>
    <s v="Furniture"/>
    <x v="6136"/>
    <n v="2"/>
    <n v="0.15"/>
    <x v="7531"/>
  </r>
  <r>
    <x v="3"/>
    <s v="Technology"/>
    <x v="6137"/>
    <n v="1"/>
    <n v="0"/>
    <x v="7532"/>
  </r>
  <r>
    <x v="2"/>
    <s v="Technology"/>
    <x v="1838"/>
    <n v="5"/>
    <n v="0.2"/>
    <x v="7533"/>
  </r>
  <r>
    <x v="0"/>
    <s v="Office Supplies"/>
    <x v="556"/>
    <n v="7"/>
    <n v="0"/>
    <x v="7534"/>
  </r>
  <r>
    <x v="3"/>
    <s v="Furniture"/>
    <x v="88"/>
    <n v="4"/>
    <n v="0"/>
    <x v="7535"/>
  </r>
  <r>
    <x v="2"/>
    <s v="Furniture"/>
    <x v="3146"/>
    <n v="3"/>
    <n v="0"/>
    <x v="7536"/>
  </r>
  <r>
    <x v="2"/>
    <s v="Office Supplies"/>
    <x v="6138"/>
    <n v="3"/>
    <n v="0.8"/>
    <x v="7537"/>
  </r>
  <r>
    <x v="1"/>
    <s v="Office Supplies"/>
    <x v="1465"/>
    <n v="2"/>
    <n v="0.2"/>
    <x v="7538"/>
  </r>
  <r>
    <x v="0"/>
    <s v="Office Supplies"/>
    <x v="6139"/>
    <n v="4"/>
    <n v="0"/>
    <x v="7539"/>
  </r>
  <r>
    <x v="3"/>
    <s v="Technology"/>
    <x v="1682"/>
    <n v="4"/>
    <n v="0"/>
    <x v="7031"/>
  </r>
  <r>
    <x v="3"/>
    <s v="Office Supplies"/>
    <x v="716"/>
    <n v="4"/>
    <n v="0"/>
    <x v="745"/>
  </r>
  <r>
    <x v="2"/>
    <s v="Furniture"/>
    <x v="6140"/>
    <n v="5"/>
    <n v="0"/>
    <x v="7540"/>
  </r>
  <r>
    <x v="1"/>
    <s v="Furniture"/>
    <x v="6141"/>
    <n v="5"/>
    <n v="0.2"/>
    <x v="7541"/>
  </r>
  <r>
    <x v="3"/>
    <s v="Office Supplies"/>
    <x v="4243"/>
    <n v="2"/>
    <n v="0"/>
    <x v="7542"/>
  </r>
  <r>
    <x v="3"/>
    <s v="Furniture"/>
    <x v="6142"/>
    <n v="7"/>
    <n v="0"/>
    <x v="7543"/>
  </r>
  <r>
    <x v="2"/>
    <s v="Technology"/>
    <x v="6143"/>
    <n v="8"/>
    <n v="0.2"/>
    <x v="7544"/>
  </r>
  <r>
    <x v="0"/>
    <s v="Furniture"/>
    <x v="3332"/>
    <n v="3"/>
    <n v="0"/>
    <x v="3791"/>
  </r>
  <r>
    <x v="0"/>
    <s v="Furniture"/>
    <x v="1639"/>
    <n v="2"/>
    <n v="0.2"/>
    <x v="17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476A31-C5A0-BB4B-96B1-E1299B782802}" name="PivotTable6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Q17:R21" firstHeaderRow="1" firstDataRow="1" firstDataCol="1"/>
  <pivotFields count="1">
    <pivotField axis="axisRow" dataField="1" showAll="0">
      <items count="4">
        <item x="0"/>
        <item x="1"/>
        <item x="2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ategory" fld="0" subtotal="count" baseField="0" baseItem="0"/>
  </dataField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287BFA-14C0-2848-8D71-5AF950232DAC}" name="PivotTable8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Discount Amount">
  <location ref="A60:B69" firstHeaderRow="1" firstDataRow="1" firstDataCol="1"/>
  <pivotFields count="1">
    <pivotField axis="axisRow" dataField="1" numFmtId="9" showAll="0">
      <items count="9">
        <item x="1"/>
        <item x="7"/>
        <item x="0"/>
        <item x="5"/>
        <item x="4"/>
        <item x="2"/>
        <item x="3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Discount" fld="0" subtotal="count" baseField="0" baseItem="0"/>
  </dataFields>
  <formats count="8">
    <format dxfId="13">
      <pivotArea outline="0" collapsedLevelsAreSubtotals="1" fieldPosition="0"/>
    </format>
    <format dxfId="12">
      <pivotArea dataOnly="0" labelOnly="1" outline="0" axis="axisValues" fieldPosition="0"/>
    </format>
    <format dxfId="11">
      <pivotArea field="0" type="button" dataOnly="0" labelOnly="1" outline="0" axis="axisRow" fieldPosition="0"/>
    </format>
    <format dxfId="10">
      <pivotArea dataOnly="0" labelOnly="1" fieldPosition="0">
        <references count="1">
          <reference field="0" count="0"/>
        </references>
      </pivotArea>
    </format>
    <format dxfId="9">
      <pivotArea dataOnly="0" labelOnly="1" grandRow="1" outline="0" fieldPosition="0"/>
    </format>
    <format dxfId="8">
      <pivotArea dataOnly="0" labelOnly="1" grandRow="1" outline="0" fieldPosition="0"/>
    </format>
    <format dxfId="7">
      <pivotArea field="0" type="button" dataOnly="0" labelOnly="1" outline="0" axis="axisRow" fieldPosition="0"/>
    </format>
    <format dxfId="6">
      <pivotArea dataOnly="0" labelOnly="1" outline="0" fieldPosition="0">
        <references count="1">
          <reference field="0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31123F-1238-7248-979C-63A281D9FE1B}" name="PivotTable3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ales Amount">
  <location ref="Q1:R13" firstHeaderRow="1" firstDataRow="1" firstDataCol="1"/>
  <pivotFields count="9">
    <pivotField numFmtId="14" showAll="0"/>
    <pivotField showAll="0"/>
    <pivotField showAll="0"/>
    <pivotField showAll="0"/>
    <pivotField showAll="0"/>
    <pivotField axis="axisRow" dataField="1" numFmtId="165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numFmtId="164" showAll="0"/>
    <pivotField numFmtId="165" showAll="0"/>
  </pivotFields>
  <rowFields count="1">
    <field x="5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>
      <x v="13"/>
    </i>
    <i>
      <x v="14"/>
    </i>
    <i t="grand">
      <x/>
    </i>
  </rowItems>
  <colItems count="1">
    <i/>
  </colItems>
  <dataFields count="1">
    <dataField name="Count of Sales" fld="5" subtotal="count" baseField="0" baseItem="0"/>
  </dataFields>
  <formats count="5">
    <format dxfId="18">
      <pivotArea field="5" type="button" dataOnly="0" labelOnly="1" outline="0" axis="axisRow" fieldPosition="0"/>
    </format>
    <format dxfId="17">
      <pivotArea dataOnly="0" labelOnly="1" fieldPosition="0">
        <references count="1">
          <reference field="5" count="11">
            <x v="0"/>
            <x v="1"/>
            <x v="2"/>
            <x v="3"/>
            <x v="4"/>
            <x v="5"/>
            <x v="6"/>
            <x v="7"/>
            <x v="10"/>
            <x v="13"/>
            <x v="14"/>
          </reference>
        </references>
      </pivotArea>
    </format>
    <format dxfId="16">
      <pivotArea dataOnly="0" labelOnly="1" grandRow="1" outline="0" fieldPosition="0"/>
    </format>
    <format dxfId="15">
      <pivotArea outline="0" collapsedLevelsAreSubtotals="1" fieldPosition="0"/>
    </format>
    <format dxfId="14">
      <pivotArea dataOnly="0" labelOnly="1" outline="0" axis="axisValues" fieldPosition="0"/>
    </format>
  </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7624D2-ECD4-6B47-A2A8-D84E994F45CE}" name="PivotTable7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rowHeaderCaption="Quantity Amount">
  <location ref="Q29:R41" firstHeaderRow="1" firstDataRow="1" firstDataCol="1"/>
  <pivotFields count="1">
    <pivotField axis="axisRow" dataField="1" showAll="0">
      <items count="12">
        <item x="6"/>
        <item x="1"/>
        <item x="0"/>
        <item x="8"/>
        <item x="4"/>
        <item x="7"/>
        <item x="2"/>
        <item x="5"/>
        <item x="3"/>
        <item x="9"/>
        <item x="10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Quantity" fld="0" baseField="0" baseItem="0"/>
  </dataFields>
  <formats count="10">
    <format dxfId="28">
      <pivotArea outline="0" collapsedLevelsAreSubtotals="1" fieldPosition="0"/>
    </format>
    <format dxfId="27">
      <pivotArea dataOnly="0" labelOnly="1" outline="0" axis="axisValues" fieldPosition="0"/>
    </format>
    <format dxfId="26">
      <pivotArea field="0" type="button" dataOnly="0" labelOnly="1" outline="0" axis="axisRow" fieldPosition="0"/>
    </format>
    <format dxfId="25">
      <pivotArea dataOnly="0" labelOnly="1" fieldPosition="0">
        <references count="1">
          <reference field="0" count="0"/>
        </references>
      </pivotArea>
    </format>
    <format dxfId="24">
      <pivotArea dataOnly="0" labelOnly="1" grandRow="1" outline="0" fieldPosition="0"/>
    </format>
    <format dxfId="23">
      <pivotArea field="0" type="button" dataOnly="0" labelOnly="1" outline="0" axis="axisRow" fieldPosition="0"/>
    </format>
    <format dxfId="22">
      <pivotArea dataOnly="0" labelOnly="1" fieldPosition="0">
        <references count="1">
          <reference field="0" count="0"/>
        </references>
      </pivotArea>
    </format>
    <format dxfId="21">
      <pivotArea dataOnly="0" labelOnly="1" grandRow="1" outline="0" fieldPosition="0"/>
    </format>
    <format dxfId="20">
      <pivotArea outline="0" collapsedLevelsAreSubtotals="1" fieldPosition="0"/>
    </format>
    <format dxfId="19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021F04-57B9-6D4A-AA6C-661E875FE448}" name="PivotTable5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5:B50" firstHeaderRow="1" firstDataRow="1" firstDataCol="1"/>
  <pivotFields count="1">
    <pivotField axis="axisRow" dataField="1" showAll="0">
      <items count="5">
        <item x="2"/>
        <item x="3"/>
        <item x="1"/>
        <item x="0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Region" fld="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10225F-DFDA-9142-B79A-3D8F93015607}" name="PivotTable4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1:B35" firstHeaderRow="1" firstDataRow="1" firstDataCol="1"/>
  <pivotFields count="1">
    <pivotField axis="axisRow" dataField="1" showAll="0">
      <items count="4">
        <item x="0"/>
        <item x="2"/>
        <item x="1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Segment" fld="0" subtotal="count" baseField="0" baseItem="0"/>
  </dataField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F3BEB4-254A-EF49-A110-5027D50FD825}" name="PivotTable2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17:C22" firstHeaderRow="0" firstDataRow="1" firstDataCol="1"/>
  <pivotFields count="9">
    <pivotField numFmtId="14" showAll="0"/>
    <pivotField axis="axisRow" dataField="1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numFmtId="165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numFmtId="164" showAll="0"/>
    <pivotField numFmtId="165"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Ship Mode" fld="1" subtotal="count" baseField="0" baseItem="0"/>
    <dataField name="Relative Frequency" fld="1" subtotal="count" showDataAs="percentOfCol" baseField="0" baseItem="0" numFmtId="10"/>
  </dataFields>
  <chartFormats count="1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1"/>
          </reference>
          <reference field="1" count="1" selected="0">
            <x v="3"/>
          </reference>
        </references>
      </pivotArea>
    </chartFormat>
  </chart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1E4C52-B11B-6A4C-A0EF-5DE40D3986B8}" name="PivotTable9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Profit Amount">
  <location ref="Q44:R57" firstHeaderRow="1" firstDataRow="1" firstDataCol="1"/>
  <pivotFields count="1">
    <pivotField axis="axisRow" dataField="1" numFmtId="166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13">
    <i>
      <x/>
    </i>
    <i>
      <x v="3"/>
    </i>
    <i>
      <x v="4"/>
    </i>
    <i>
      <x v="6"/>
    </i>
    <i>
      <x v="7"/>
    </i>
    <i>
      <x v="8"/>
    </i>
    <i>
      <x v="9"/>
    </i>
    <i>
      <x v="10"/>
    </i>
    <i>
      <x v="11"/>
    </i>
    <i>
      <x v="13"/>
    </i>
    <i>
      <x v="15"/>
    </i>
    <i>
      <x v="20"/>
    </i>
    <i t="grand">
      <x/>
    </i>
  </rowItems>
  <colItems count="1">
    <i/>
  </colItems>
  <dataFields count="1">
    <dataField name="Count of Profit" fld="0" subtotal="count" baseField="0" baseItem="0" numFmtId="3"/>
  </dataFields>
  <formats count="5">
    <format dxfId="33">
      <pivotArea field="0" type="button" dataOnly="0" labelOnly="1" outline="0" axis="axisRow" fieldPosition="0"/>
    </format>
    <format dxfId="32">
      <pivotArea dataOnly="0" labelOnly="1" fieldPosition="0">
        <references count="1">
          <reference field="0" count="12">
            <x v="0"/>
            <x v="3"/>
            <x v="4"/>
            <x v="6"/>
            <x v="7"/>
            <x v="8"/>
            <x v="9"/>
            <x v="10"/>
            <x v="11"/>
            <x v="13"/>
            <x v="15"/>
            <x v="20"/>
          </reference>
        </references>
      </pivotArea>
    </format>
    <format dxfId="31">
      <pivotArea dataOnly="0" labelOnly="1" grandRow="1" outline="0" fieldPosition="0"/>
    </format>
    <format dxfId="30">
      <pivotArea outline="0" collapsedLevelsAreSubtotals="1" fieldPosition="0"/>
    </format>
    <format dxfId="29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BB2AE1-36F2-E14A-A114-789C30CB5D35}" name="PivotTable1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rowHeaderCaption="Month">
  <location ref="A1:B14" firstHeaderRow="1" firstDataRow="1" firstDataCol="1"/>
  <pivotFields count="9"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65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numFmtId="164" showAll="0"/>
    <pivotField numFmtId="165" showAll="0"/>
  </pivotFields>
  <rowFields count="1"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Monthly Order" fld="0" subtotal="count" baseField="0" baseItem="0"/>
  </dataFields>
  <formats count="6">
    <format dxfId="39">
      <pivotArea type="all" dataOnly="0" outline="0" fieldPosition="0"/>
    </format>
    <format dxfId="38">
      <pivotArea outline="0" collapsedLevelsAreSubtotals="1" fieldPosition="0"/>
    </format>
    <format dxfId="37">
      <pivotArea field="0" type="button" dataOnly="0" labelOnly="1" outline="0" axis="axisRow" fieldPosition="0"/>
    </format>
    <format dxfId="36">
      <pivotArea dataOnly="0" labelOnly="1" fieldPosition="0">
        <references count="1">
          <reference field="0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5">
      <pivotArea dataOnly="0" labelOnly="1" grandRow="1" outline="0" fieldPosition="0"/>
    </format>
    <format dxfId="34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5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6CA27F-2E6A-9848-AAA9-8E25B4BD3584}" name="PivotTable17" cacheId="2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outline="1" outlineData="1" multipleFieldFilters="0" chartFormat="8" rowHeaderCaption="Month" colHeaderCaption="Regional Discount">
  <location ref="T3:X16" firstHeaderRow="1" firstDataRow="2" firstDataCol="1"/>
  <pivotFields count="10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Col" showAll="0">
      <items count="5">
        <item x="2"/>
        <item x="3"/>
        <item x="1"/>
        <item x="0"/>
        <item t="default"/>
      </items>
    </pivotField>
    <pivotField showAll="0"/>
    <pivotField numFmtId="165" showAll="0"/>
    <pivotField showAll="0"/>
    <pivotField dataField="1"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0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3"/>
  </colFields>
  <colItems count="4">
    <i>
      <x/>
    </i>
    <i>
      <x v="1"/>
    </i>
    <i>
      <x v="2"/>
    </i>
    <i>
      <x v="3"/>
    </i>
  </colItems>
  <dataFields count="1">
    <dataField name="Average of Discount" fld="7" subtotal="average" baseField="0" baseItem="0" numFmtId="9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Medium2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AEBF2-E25A-E541-87CD-D0C69AEFFFA5}" name="PivotTable16" cacheId="2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 rowHeaderCaption="Ship Mode" colHeaderCaption=" Regional Quantity">
  <location ref="T20:X25" firstHeaderRow="1" firstDataRow="2" firstDataCol="1"/>
  <pivotFields count="6">
    <pivotField axis="axisRow" showAll="0">
      <items count="5">
        <item x="0"/>
        <item x="3"/>
        <item x="2"/>
        <item x="1"/>
        <item t="default"/>
      </items>
    </pivotField>
    <pivotField showAll="0"/>
    <pivotField axis="axisCol" showAll="0">
      <items count="5">
        <item x="2"/>
        <item x="3"/>
        <item x="1"/>
        <item x="0"/>
        <item t="default"/>
      </items>
    </pivotField>
    <pivotField showAll="0"/>
    <pivotField numFmtId="165" showAll="0"/>
    <pivotField dataField="1" showAll="0"/>
  </pivotFields>
  <rowFields count="1">
    <field x="0"/>
  </rowFields>
  <rowItems count="4">
    <i>
      <x/>
    </i>
    <i>
      <x v="1"/>
    </i>
    <i>
      <x v="2"/>
    </i>
    <i>
      <x v="3"/>
    </i>
  </rowItems>
  <colFields count="1">
    <field x="2"/>
  </colFields>
  <colItems count="4">
    <i>
      <x/>
    </i>
    <i>
      <x v="1"/>
    </i>
    <i>
      <x v="2"/>
    </i>
    <i>
      <x v="3"/>
    </i>
  </colItems>
  <dataFields count="1">
    <dataField name="Average of Quantity" fld="5" subtotal="average" baseField="0" baseItem="0" numFmtId="167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077BA1-432A-1547-B6B4-2B97AEDD787B}" name="PivotTable15" cacheId="2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" rowHeaderCaption="Segments">
  <location ref="A29:B32" firstHeaderRow="1" firstDataRow="1" firstDataCol="1"/>
  <pivotFields count="5">
    <pivotField showAll="0">
      <items count="5">
        <item x="0"/>
        <item x="3"/>
        <item x="2"/>
        <item x="1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/>
    <pivotField showAll="0"/>
    <pivotField dataField="1" numFmtId="168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1"/>
  </rowFields>
  <rowItems count="3">
    <i>
      <x/>
    </i>
    <i>
      <x v="1"/>
    </i>
    <i>
      <x v="2"/>
    </i>
  </rowItems>
  <colItems count="1">
    <i/>
  </colItems>
  <dataFields count="1">
    <dataField name="Sum of Sales" fld="4" baseField="0" baseItem="0"/>
  </dataFields>
  <chartFormats count="5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DDC24E-B315-5C45-99C9-8040B394945B}" name="PivotTable19" cacheId="2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outline="1" outlineData="1" multipleFieldFilters="0" chartFormat="3" rowHeaderCaption="Month" colHeaderCaption="Regional Sales">
  <location ref="A3:E16" firstHeaderRow="1" firstDataRow="2" firstDataCol="1"/>
  <pivotFields count="8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Col" showAll="0">
      <items count="5">
        <item x="2"/>
        <item x="3"/>
        <item x="1"/>
        <item x="0"/>
        <item t="default"/>
      </items>
    </pivotField>
    <pivotField showAll="0"/>
    <pivotField dataField="1" numFmtId="165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</pivotFields>
  <rowFields count="1">
    <field x="0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3"/>
  </colFields>
  <colItems count="4">
    <i>
      <x/>
    </i>
    <i>
      <x v="1"/>
    </i>
    <i>
      <x v="2"/>
    </i>
    <i>
      <x v="3"/>
    </i>
  </colItems>
  <dataFields count="1">
    <dataField name="Sum of Sales" fld="5" baseField="0" baseItem="0" numFmtId="165"/>
  </dataFields>
  <chartFormats count="9">
    <chartFormat chart="0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Medium4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388028-C5A0-624A-8802-B26F5C120E85}" name="PivotTable18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Category" colHeaderCaption="Region Profit">
  <location ref="A21:F26" firstHeaderRow="1" firstDataRow="2" firstDataCol="1"/>
  <pivotFields count="6">
    <pivotField axis="axisCol" showAll="0">
      <items count="5">
        <item x="2"/>
        <item x="3"/>
        <item x="1"/>
        <item x="0"/>
        <item t="default"/>
      </items>
    </pivotField>
    <pivotField axis="axisRow" showAll="0">
      <items count="4">
        <item x="0"/>
        <item x="1"/>
        <item x="2"/>
        <item t="default"/>
      </items>
    </pivotField>
    <pivotField numFmtId="165" showAll="0"/>
    <pivotField showAll="0"/>
    <pivotField numFmtId="164" showAll="0"/>
    <pivotField dataField="1" numFmtId="165"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um of Profit" fld="5" baseField="0" baseItem="0" numFmtId="165"/>
  </dataFields>
  <chartFormats count="2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</references>
      </pivotArea>
    </chartFormat>
    <chartFormat chart="1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Medium5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871990-3C0B-9F48-B571-B328AEDD9131}" name="PivotTable31" cacheId="3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J2:K2524" firstHeaderRow="1" firstDataRow="2" firstDataCol="1"/>
  <pivotFields count="6">
    <pivotField axis="axisCol" showAll="0">
      <items count="5">
        <item h="1" x="2"/>
        <item x="3"/>
        <item h="1" x="1"/>
        <item h="1" x="0"/>
        <item t="default"/>
      </items>
    </pivotField>
    <pivotField showAll="0"/>
    <pivotField numFmtId="165" showAll="0">
      <items count="6145">
        <item x="5644"/>
        <item x="4052"/>
        <item x="171"/>
        <item x="827"/>
        <item x="5602"/>
        <item x="3777"/>
        <item x="2510"/>
        <item x="5279"/>
        <item x="3627"/>
        <item x="6138"/>
        <item x="2454"/>
        <item x="3203"/>
        <item x="2199"/>
        <item x="5646"/>
        <item x="1304"/>
        <item x="1050"/>
        <item x="5441"/>
        <item x="5970"/>
        <item x="1439"/>
        <item x="3713"/>
        <item x="3027"/>
        <item x="1284"/>
        <item x="108"/>
        <item x="999"/>
        <item x="1507"/>
        <item x="2909"/>
        <item x="4461"/>
        <item x="5168"/>
        <item x="5943"/>
        <item x="2446"/>
        <item x="803"/>
        <item x="3507"/>
        <item x="4272"/>
        <item x="775"/>
        <item x="1979"/>
        <item x="5099"/>
        <item x="1611"/>
        <item x="5672"/>
        <item x="874"/>
        <item x="1310"/>
        <item x="3658"/>
        <item x="2063"/>
        <item x="624"/>
        <item x="3730"/>
        <item x="4899"/>
        <item x="2966"/>
        <item x="4578"/>
        <item x="2992"/>
        <item x="985"/>
        <item x="250"/>
        <item x="3185"/>
        <item x="4632"/>
        <item x="4097"/>
        <item x="2775"/>
        <item x="3054"/>
        <item x="5374"/>
        <item x="1745"/>
        <item x="5688"/>
        <item x="3685"/>
        <item x="1692"/>
        <item x="4453"/>
        <item x="5233"/>
        <item x="5529"/>
        <item x="2629"/>
        <item x="1619"/>
        <item x="2785"/>
        <item x="4711"/>
        <item x="778"/>
        <item x="5421"/>
        <item x="2166"/>
        <item x="215"/>
        <item x="3342"/>
        <item x="1479"/>
        <item x="30"/>
        <item x="5968"/>
        <item x="3291"/>
        <item x="3140"/>
        <item x="5733"/>
        <item x="3854"/>
        <item x="3957"/>
        <item x="1033"/>
        <item x="1621"/>
        <item x="2982"/>
        <item x="3481"/>
        <item x="892"/>
        <item x="3547"/>
        <item x="3124"/>
        <item x="1155"/>
        <item x="3587"/>
        <item x="3063"/>
        <item x="5479"/>
        <item x="4402"/>
        <item x="4718"/>
        <item x="21"/>
        <item x="2249"/>
        <item x="4070"/>
        <item x="4616"/>
        <item x="3626"/>
        <item x="3753"/>
        <item x="4274"/>
        <item x="5017"/>
        <item x="1091"/>
        <item x="251"/>
        <item x="1907"/>
        <item x="5536"/>
        <item x="198"/>
        <item x="690"/>
        <item x="4282"/>
        <item x="4477"/>
        <item x="2408"/>
        <item x="5630"/>
        <item x="4216"/>
        <item x="964"/>
        <item x="407"/>
        <item x="4598"/>
        <item x="1315"/>
        <item x="5991"/>
        <item x="1540"/>
        <item x="3605"/>
        <item x="938"/>
        <item x="2026"/>
        <item x="2787"/>
        <item x="5893"/>
        <item x="1217"/>
        <item x="3494"/>
        <item x="4619"/>
        <item x="5085"/>
        <item x="798"/>
        <item x="322"/>
        <item x="311"/>
        <item x="1630"/>
        <item x="1461"/>
        <item x="3"/>
        <item x="1118"/>
        <item x="1537"/>
        <item x="6020"/>
        <item x="845"/>
        <item x="893"/>
        <item x="2762"/>
        <item x="4651"/>
        <item x="3229"/>
        <item x="3614"/>
        <item x="5877"/>
        <item x="2536"/>
        <item x="291"/>
        <item x="4009"/>
        <item x="1380"/>
        <item x="3654"/>
        <item x="3098"/>
        <item x="2666"/>
        <item x="4934"/>
        <item x="273"/>
        <item x="5867"/>
        <item x="667"/>
        <item x="195"/>
        <item x="4677"/>
        <item x="2322"/>
        <item x="1055"/>
        <item x="3011"/>
        <item x="4563"/>
        <item x="828"/>
        <item x="3241"/>
        <item x="1703"/>
        <item x="1784"/>
        <item x="1247"/>
        <item x="3709"/>
        <item x="3464"/>
        <item x="911"/>
        <item x="1393"/>
        <item x="3454"/>
        <item x="5174"/>
        <item x="6017"/>
        <item x="4940"/>
        <item x="1969"/>
        <item x="1915"/>
        <item x="4320"/>
        <item x="1643"/>
        <item x="547"/>
        <item x="3787"/>
        <item x="3381"/>
        <item x="6103"/>
        <item x="2310"/>
        <item x="5541"/>
        <item x="788"/>
        <item x="4540"/>
        <item x="1321"/>
        <item x="1000"/>
        <item x="3616"/>
        <item x="3272"/>
        <item x="1708"/>
        <item x="1238"/>
        <item x="15"/>
        <item x="5502"/>
        <item x="2789"/>
        <item x="4905"/>
        <item x="3488"/>
        <item x="1599"/>
        <item x="1543"/>
        <item x="2647"/>
        <item x="135"/>
        <item x="2265"/>
        <item x="3086"/>
        <item x="1285"/>
        <item x="5272"/>
        <item x="3683"/>
        <item x="2619"/>
        <item x="2669"/>
        <item x="1241"/>
        <item x="1034"/>
        <item x="1687"/>
        <item x="5530"/>
        <item x="5917"/>
        <item x="4206"/>
        <item x="2879"/>
        <item x="2210"/>
        <item x="1451"/>
        <item x="2010"/>
        <item x="3705"/>
        <item x="5918"/>
        <item x="3414"/>
        <item x="4654"/>
        <item x="516"/>
        <item x="1744"/>
        <item x="1012"/>
        <item x="4472"/>
        <item x="5039"/>
        <item x="1575"/>
        <item x="3672"/>
        <item x="1875"/>
        <item x="4177"/>
        <item x="2165"/>
        <item x="97"/>
        <item x="2884"/>
        <item x="6015"/>
        <item x="1522"/>
        <item x="6023"/>
        <item x="3104"/>
        <item x="5512"/>
        <item x="3309"/>
        <item x="3425"/>
        <item x="5564"/>
        <item x="3761"/>
        <item x="3737"/>
        <item x="2973"/>
        <item x="2763"/>
        <item x="156"/>
        <item x="939"/>
        <item x="5253"/>
        <item x="1081"/>
        <item x="2262"/>
        <item x="919"/>
        <item x="1277"/>
        <item x="5078"/>
        <item x="945"/>
        <item x="5354"/>
        <item x="5716"/>
        <item x="2352"/>
        <item x="5077"/>
        <item x="1828"/>
        <item x="1903"/>
        <item x="5731"/>
        <item x="3814"/>
        <item x="2176"/>
        <item x="1699"/>
        <item x="4089"/>
        <item x="2422"/>
        <item x="126"/>
        <item x="4217"/>
        <item x="4584"/>
        <item x="4991"/>
        <item x="4648"/>
        <item x="6117"/>
        <item x="1446"/>
        <item x="3467"/>
        <item x="1953"/>
        <item x="3211"/>
        <item x="4233"/>
        <item x="1899"/>
        <item x="5553"/>
        <item x="4238"/>
        <item x="417"/>
        <item x="1291"/>
        <item x="2107"/>
        <item x="637"/>
        <item x="5192"/>
        <item x="1288"/>
        <item x="2900"/>
        <item x="5807"/>
        <item x="2"/>
        <item x="1571"/>
        <item x="2049"/>
        <item x="4047"/>
        <item x="3131"/>
        <item x="25"/>
        <item x="4657"/>
        <item x="1532"/>
        <item x="5556"/>
        <item x="2326"/>
        <item x="5906"/>
        <item x="5671"/>
        <item x="2676"/>
        <item x="973"/>
        <item x="873"/>
        <item x="3458"/>
        <item x="2892"/>
        <item x="1774"/>
        <item x="1644"/>
        <item x="342"/>
        <item x="3460"/>
        <item x="2047"/>
        <item x="4241"/>
        <item x="1736"/>
        <item x="4199"/>
        <item x="4564"/>
        <item x="1410"/>
        <item x="2258"/>
        <item x="3041"/>
        <item x="1702"/>
        <item x="4293"/>
        <item x="4015"/>
        <item x="3123"/>
        <item x="4132"/>
        <item x="2496"/>
        <item x="4082"/>
        <item x="2890"/>
        <item x="1731"/>
        <item x="3148"/>
        <item x="2378"/>
        <item x="238"/>
        <item x="770"/>
        <item x="1365"/>
        <item x="4317"/>
        <item x="4003"/>
        <item x="64"/>
        <item x="3113"/>
        <item x="2503"/>
        <item x="2019"/>
        <item x="784"/>
        <item x="4006"/>
        <item x="2161"/>
        <item x="4572"/>
        <item x="2279"/>
        <item x="3582"/>
        <item x="5582"/>
        <item x="253"/>
        <item x="6038"/>
        <item x="5682"/>
        <item x="2392"/>
        <item x="3521"/>
        <item x="5203"/>
        <item x="305"/>
        <item x="955"/>
        <item x="3603"/>
        <item x="5701"/>
        <item x="906"/>
        <item x="745"/>
        <item x="2474"/>
        <item x="2467"/>
        <item x="6029"/>
        <item x="1203"/>
        <item x="5"/>
        <item x="981"/>
        <item x="4889"/>
        <item x="2021"/>
        <item x="5366"/>
        <item x="1871"/>
        <item x="6126"/>
        <item x="844"/>
        <item x="737"/>
        <item x="1358"/>
        <item x="5689"/>
        <item x="959"/>
        <item x="5637"/>
        <item x="887"/>
        <item x="3860"/>
        <item x="3961"/>
        <item x="1896"/>
        <item x="4680"/>
        <item x="2780"/>
        <item x="5344"/>
        <item x="691"/>
        <item x="3257"/>
        <item x="4560"/>
        <item x="1584"/>
        <item x="4812"/>
        <item x="2358"/>
        <item x="3836"/>
        <item x="2286"/>
        <item x="995"/>
        <item x="917"/>
        <item x="5509"/>
        <item x="379"/>
        <item x="3418"/>
        <item x="3415"/>
        <item x="297"/>
        <item x="5789"/>
        <item x="3406"/>
        <item x="4142"/>
        <item x="1059"/>
        <item x="4181"/>
        <item x="2704"/>
        <item x="1529"/>
        <item x="5346"/>
        <item x="3423"/>
        <item x="4468"/>
        <item x="4571"/>
        <item x="1139"/>
        <item x="4508"/>
        <item x="1975"/>
        <item x="2576"/>
        <item x="3313"/>
        <item x="2177"/>
        <item x="2084"/>
        <item x="2895"/>
        <item x="589"/>
        <item x="2036"/>
        <item x="586"/>
        <item x="1035"/>
        <item x="2625"/>
        <item x="1186"/>
        <item x="475"/>
        <item x="2985"/>
        <item x="6123"/>
        <item x="595"/>
        <item x="4545"/>
        <item x="5377"/>
        <item x="275"/>
        <item x="2632"/>
        <item x="3007"/>
        <item x="3471"/>
        <item x="5359"/>
        <item x="111"/>
        <item x="4952"/>
        <item x="4701"/>
        <item x="3029"/>
        <item x="5412"/>
        <item x="3092"/>
        <item x="299"/>
        <item x="4346"/>
        <item x="5081"/>
        <item x="3298"/>
        <item x="2030"/>
        <item x="2060"/>
        <item x="1317"/>
        <item x="2983"/>
        <item x="5651"/>
        <item x="4340"/>
        <item x="1756"/>
        <item x="730"/>
        <item x="2508"/>
        <item x="4286"/>
        <item x="3233"/>
        <item x="5741"/>
        <item x="1222"/>
        <item x="5990"/>
        <item x="2231"/>
        <item x="507"/>
        <item x="4797"/>
        <item x="678"/>
        <item x="4976"/>
        <item x="3710"/>
        <item x="3783"/>
        <item x="4795"/>
        <item x="2204"/>
        <item x="5336"/>
        <item x="4230"/>
        <item x="2169"/>
        <item x="564"/>
        <item x="4226"/>
        <item x="6112"/>
        <item x="4143"/>
        <item x="861"/>
        <item x="1103"/>
        <item x="3303"/>
        <item x="1598"/>
        <item x="3554"/>
        <item x="1124"/>
        <item x="5372"/>
        <item x="2195"/>
        <item x="5834"/>
        <item x="408"/>
        <item x="4176"/>
        <item x="5021"/>
        <item x="5850"/>
        <item x="1577"/>
        <item x="4417"/>
        <item x="3014"/>
        <item x="4721"/>
        <item x="2155"/>
        <item x="239"/>
        <item x="224"/>
        <item x="2174"/>
        <item x="5138"/>
        <item x="5260"/>
        <item x="5136"/>
        <item x="5551"/>
        <item x="5790"/>
        <item x="3911"/>
        <item x="1096"/>
        <item x="4029"/>
        <item x="1661"/>
        <item x="485"/>
        <item x="3436"/>
        <item x="4656"/>
        <item x="387"/>
        <item x="1335"/>
        <item x="4836"/>
        <item x="3518"/>
        <item x="865"/>
        <item x="6062"/>
        <item x="3213"/>
        <item x="4990"/>
        <item x="292"/>
        <item x="4647"/>
        <item x="3844"/>
        <item x="1855"/>
        <item x="806"/>
        <item x="5911"/>
        <item x="1227"/>
        <item x="5558"/>
        <item x="2301"/>
        <item x="462"/>
        <item x="1258"/>
        <item x="1060"/>
        <item x="2759"/>
        <item x="2478"/>
        <item x="1698"/>
        <item x="3438"/>
        <item x="2952"/>
        <item x="412"/>
        <item x="1324"/>
        <item x="2126"/>
        <item x="2385"/>
        <item x="5725"/>
        <item x="1488"/>
        <item x="5350"/>
        <item x="4903"/>
        <item x="5263"/>
        <item x="5184"/>
        <item x="4245"/>
        <item x="5555"/>
        <item x="3095"/>
        <item x="4130"/>
        <item x="5326"/>
        <item x="4364"/>
        <item x="3143"/>
        <item x="3079"/>
        <item x="1382"/>
        <item x="1709"/>
        <item x="1773"/>
        <item x="1138"/>
        <item x="630"/>
        <item x="5419"/>
        <item x="6065"/>
        <item x="2620"/>
        <item x="885"/>
        <item x="1077"/>
        <item x="2214"/>
        <item x="5457"/>
        <item x="277"/>
        <item x="1597"/>
        <item x="367"/>
        <item x="528"/>
        <item x="3595"/>
        <item x="84"/>
        <item x="3159"/>
        <item x="1326"/>
        <item x="3405"/>
        <item x="5365"/>
        <item x="1384"/>
        <item x="1607"/>
        <item x="1528"/>
        <item x="2292"/>
        <item x="4209"/>
        <item x="3318"/>
        <item x="5992"/>
        <item x="1190"/>
        <item x="5752"/>
        <item x="1255"/>
        <item x="1636"/>
        <item x="5144"/>
        <item x="5337"/>
        <item x="5364"/>
        <item x="2160"/>
        <item x="4535"/>
        <item x="1351"/>
        <item x="1037"/>
        <item x="2714"/>
        <item x="3733"/>
        <item x="3964"/>
        <item x="2472"/>
        <item x="1129"/>
        <item x="5224"/>
        <item x="3139"/>
        <item x="1881"/>
        <item x="1851"/>
        <item x="2062"/>
        <item x="754"/>
        <item x="3716"/>
        <item x="4924"/>
        <item x="4416"/>
        <item x="4475"/>
        <item x="4462"/>
        <item x="1723"/>
        <item x="2784"/>
        <item x="3508"/>
        <item x="433"/>
        <item x="3622"/>
        <item x="146"/>
        <item x="821"/>
        <item x="4480"/>
        <item x="869"/>
        <item x="2008"/>
        <item x="5175"/>
        <item x="2357"/>
        <item x="58"/>
        <item x="2187"/>
        <item x="1416"/>
        <item x="4280"/>
        <item x="2660"/>
        <item x="1146"/>
        <item x="3137"/>
        <item x="477"/>
        <item x="5888"/>
        <item x="3593"/>
        <item x="5281"/>
        <item x="6104"/>
        <item x="1918"/>
        <item x="5751"/>
        <item x="1131"/>
        <item x="3879"/>
        <item x="1108"/>
        <item x="1592"/>
        <item x="4825"/>
        <item x="5676"/>
        <item x="3638"/>
        <item x="295"/>
        <item x="3804"/>
        <item x="481"/>
        <item x="3580"/>
        <item x="2891"/>
        <item x="4242"/>
        <item x="3732"/>
        <item x="3249"/>
        <item x="4023"/>
        <item x="1542"/>
        <item x="2981"/>
        <item x="4391"/>
        <item x="5200"/>
        <item x="1339"/>
        <item x="752"/>
        <item x="1534"/>
        <item x="2379"/>
        <item x="4702"/>
        <item x="705"/>
        <item x="2411"/>
        <item x="5981"/>
        <item x="1032"/>
        <item x="713"/>
        <item x="1515"/>
        <item x="2872"/>
        <item x="703"/>
        <item x="1743"/>
        <item x="942"/>
        <item x="2219"/>
        <item x="1308"/>
        <item x="420"/>
        <item x="5683"/>
        <item x="3650"/>
        <item x="2495"/>
        <item x="4036"/>
        <item x="5581"/>
        <item x="3330"/>
        <item x="3495"/>
        <item x="4351"/>
        <item x="897"/>
        <item x="4949"/>
        <item x="3186"/>
        <item x="5964"/>
        <item x="3763"/>
        <item x="1914"/>
        <item x="1164"/>
        <item x="73"/>
        <item x="4689"/>
        <item x="5214"/>
        <item x="234"/>
        <item x="1850"/>
        <item x="1921"/>
        <item x="1193"/>
        <item x="339"/>
        <item x="3992"/>
        <item x="5182"/>
        <item x="538"/>
        <item x="217"/>
        <item x="3181"/>
        <item x="3646"/>
        <item x="2033"/>
        <item x="5000"/>
        <item x="1005"/>
        <item x="841"/>
        <item x="2950"/>
        <item x="3809"/>
        <item x="3969"/>
        <item x="3806"/>
        <item x="850"/>
        <item x="1722"/>
        <item x="4944"/>
        <item x="5900"/>
        <item x="1711"/>
        <item x="3731"/>
        <item x="6134"/>
        <item x="1624"/>
        <item x="5681"/>
        <item x="3720"/>
        <item x="5661"/>
        <item x="2920"/>
        <item x="2681"/>
        <item x="222"/>
        <item x="3505"/>
        <item x="5400"/>
        <item x="1996"/>
        <item x="5068"/>
        <item x="4622"/>
        <item x="1052"/>
        <item x="1936"/>
        <item x="2712"/>
        <item x="5067"/>
        <item x="520"/>
        <item x="4432"/>
        <item x="1551"/>
        <item x="5041"/>
        <item x="1887"/>
        <item x="5673"/>
        <item x="3110"/>
        <item x="4229"/>
        <item x="5445"/>
        <item x="1590"/>
        <item x="644"/>
        <item x="2444"/>
        <item x="4985"/>
        <item x="5211"/>
        <item x="3040"/>
        <item x="2078"/>
        <item x="4868"/>
        <item x="3755"/>
        <item x="4640"/>
        <item x="167"/>
        <item x="437"/>
        <item x="1061"/>
        <item x="3665"/>
        <item x="3561"/>
        <item x="3628"/>
        <item x="1405"/>
        <item x="286"/>
        <item x="4302"/>
        <item x="2430"/>
        <item x="2247"/>
        <item x="5617"/>
        <item x="4100"/>
        <item x="986"/>
        <item x="509"/>
        <item x="3348"/>
        <item x="455"/>
        <item x="1681"/>
        <item x="2922"/>
        <item x="2745"/>
        <item x="1527"/>
        <item x="3302"/>
        <item x="2211"/>
        <item x="199"/>
        <item x="5609"/>
        <item x="3111"/>
        <item x="2425"/>
        <item x="4704"/>
        <item x="3866"/>
        <item x="3745"/>
        <item x="5379"/>
        <item x="5615"/>
        <item x="5089"/>
        <item x="4467"/>
        <item x="5709"/>
        <item x="3725"/>
        <item x="6100"/>
        <item x="503"/>
        <item x="2999"/>
        <item x="2749"/>
        <item x="5557"/>
        <item x="252"/>
        <item x="2146"/>
        <item x="1197"/>
        <item x="4549"/>
        <item x="1574"/>
        <item x="5209"/>
        <item x="1042"/>
        <item x="954"/>
        <item x="2929"/>
        <item x="1126"/>
        <item x="3935"/>
        <item x="4591"/>
        <item x="2640"/>
        <item x="1092"/>
        <item x="5388"/>
        <item x="5248"/>
        <item x="5572"/>
        <item x="1844"/>
        <item x="2760"/>
        <item x="5176"/>
        <item x="5648"/>
        <item x="3592"/>
        <item x="1132"/>
        <item x="1589"/>
        <item x="4279"/>
        <item x="308"/>
        <item x="5488"/>
        <item x="830"/>
        <item x="3697"/>
        <item x="656"/>
        <item x="4171"/>
        <item x="1900"/>
        <item x="1328"/>
        <item x="4388"/>
        <item x="4497"/>
        <item x="2075"/>
        <item x="5696"/>
        <item x="1913"/>
        <item x="4649"/>
        <item x="5083"/>
        <item x="1331"/>
        <item x="402"/>
        <item x="5656"/>
        <item x="33"/>
        <item x="3850"/>
        <item x="375"/>
        <item x="2233"/>
        <item x="1262"/>
        <item x="5510"/>
        <item x="5851"/>
        <item x="384"/>
        <item x="856"/>
        <item x="6003"/>
        <item x="4506"/>
        <item x="270"/>
        <item x="3351"/>
        <item x="4109"/>
        <item x="2926"/>
        <item x="2589"/>
        <item x="3087"/>
        <item x="5699"/>
        <item x="3760"/>
        <item x="1486"/>
        <item x="2288"/>
        <item x="1459"/>
        <item x="3918"/>
        <item x="3169"/>
        <item x="5985"/>
        <item x="5111"/>
        <item x="5515"/>
        <item x="1478"/>
        <item x="3491"/>
        <item x="756"/>
        <item x="2810"/>
        <item x="141"/>
        <item x="144"/>
        <item x="3629"/>
        <item x="629"/>
        <item x="3947"/>
        <item x="3857"/>
        <item x="4010"/>
        <item x="87"/>
        <item x="5082"/>
        <item x="1794"/>
        <item x="2407"/>
        <item x="5937"/>
        <item x="2067"/>
        <item x="3910"/>
        <item x="1306"/>
        <item x="147"/>
        <item x="4348"/>
        <item x="1063"/>
        <item x="2182"/>
        <item x="1209"/>
        <item x="543"/>
        <item x="1721"/>
        <item x="139"/>
        <item x="1799"/>
        <item x="3681"/>
        <item x="2626"/>
        <item x="5818"/>
        <item x="5546"/>
        <item x="5810"/>
        <item x="2832"/>
        <item x="4424"/>
        <item x="185"/>
        <item x="2369"/>
        <item x="3901"/>
        <item x="4745"/>
        <item x="708"/>
        <item x="573"/>
        <item x="5571"/>
        <item x="2297"/>
        <item x="4136"/>
        <item x="2203"/>
        <item x="6043"/>
        <item x="1178"/>
        <item x="5730"/>
        <item x="2827"/>
        <item x="5009"/>
        <item x="3465"/>
        <item x="465"/>
        <item x="3936"/>
        <item x="5352"/>
        <item x="5812"/>
        <item x="1021"/>
        <item x="1455"/>
        <item x="673"/>
        <item x="725"/>
        <item x="5368"/>
        <item x="3875"/>
        <item x="2797"/>
        <item x="2205"/>
        <item x="1228"/>
        <item x="155"/>
        <item x="4850"/>
        <item x="3061"/>
        <item x="2294"/>
        <item x="3022"/>
        <item x="6141"/>
        <item x="2667"/>
        <item x="3843"/>
        <item x="1420"/>
        <item x="695"/>
        <item x="180"/>
        <item x="5331"/>
        <item x="5426"/>
        <item x="67"/>
        <item x="5427"/>
        <item x="2468"/>
        <item x="247"/>
        <item x="1816"/>
        <item x="3407"/>
        <item x="974"/>
        <item x="5293"/>
        <item x="1962"/>
        <item x="2504"/>
        <item x="1395"/>
        <item x="769"/>
        <item x="3333"/>
        <item x="5565"/>
        <item x="1986"/>
        <item x="529"/>
        <item x="1561"/>
        <item x="5712"/>
        <item x="4329"/>
        <item x="4994"/>
        <item x="4666"/>
        <item x="1819"/>
        <item x="2994"/>
        <item x="2702"/>
        <item x="2257"/>
        <item x="5130"/>
        <item x="416"/>
        <item x="1843"/>
        <item x="4030"/>
        <item x="5127"/>
        <item x="2961"/>
        <item x="1123"/>
        <item x="6081"/>
        <item x="6061"/>
        <item x="266"/>
        <item x="574"/>
        <item x="5820"/>
        <item x="645"/>
        <item x="3337"/>
        <item x="4645"/>
        <item x="137"/>
        <item x="5563"/>
        <item x="2897"/>
        <item x="2142"/>
        <item x="1376"/>
        <item x="722"/>
        <item x="5729"/>
        <item x="5594"/>
        <item x="4273"/>
        <item x="4595"/>
        <item x="3457"/>
        <item x="1236"/>
        <item x="2443"/>
        <item x="5282"/>
        <item x="1735"/>
        <item x="6068"/>
        <item x="5220"/>
        <item x="5710"/>
        <item x="1810"/>
        <item x="3119"/>
        <item x="4494"/>
        <item x="5386"/>
        <item x="136"/>
        <item x="2348"/>
        <item x="1503"/>
        <item x="5187"/>
        <item x="5303"/>
        <item x="2152"/>
        <item x="1450"/>
        <item x="346"/>
        <item x="2685"/>
        <item x="118"/>
        <item x="3401"/>
        <item x="5423"/>
        <item x="4492"/>
        <item x="4547"/>
        <item x="1912"/>
        <item x="1776"/>
        <item x="4243"/>
        <item x="4482"/>
        <item x="4248"/>
        <item x="2007"/>
        <item x="5071"/>
        <item x="4185"/>
        <item x="5262"/>
        <item x="3358"/>
        <item x="5219"/>
        <item x="4911"/>
        <item x="6052"/>
        <item x="1845"/>
        <item x="2324"/>
        <item x="4630"/>
        <item x="1806"/>
        <item x="3341"/>
        <item x="4093"/>
        <item x="98"/>
        <item x="2514"/>
        <item x="2341"/>
        <item x="4345"/>
        <item x="4309"/>
        <item x="1345"/>
        <item x="4066"/>
        <item x="3924"/>
        <item x="2121"/>
        <item x="6054"/>
        <item x="748"/>
        <item x="1028"/>
        <item x="1141"/>
        <item x="1748"/>
        <item x="2053"/>
        <item x="2822"/>
        <item x="3100"/>
        <item x="5766"/>
        <item x="1865"/>
        <item x="2066"/>
        <item x="4383"/>
        <item x="3740"/>
        <item x="1448"/>
        <item x="4537"/>
        <item x="698"/>
        <item x="812"/>
        <item x="5596"/>
        <item x="3908"/>
        <item x="4158"/>
        <item x="5189"/>
        <item x="2293"/>
        <item x="2767"/>
        <item x="5013"/>
        <item x="220"/>
        <item x="2400"/>
        <item x="5562"/>
        <item x="335"/>
        <item x="5109"/>
        <item x="596"/>
        <item x="757"/>
        <item x="1383"/>
        <item x="3073"/>
        <item x="607"/>
        <item x="3680"/>
        <item x="4777"/>
        <item x="92"/>
        <item x="1054"/>
        <item x="671"/>
        <item x="948"/>
        <item x="2388"/>
        <item x="877"/>
        <item x="628"/>
        <item x="1548"/>
        <item x="229"/>
        <item x="182"/>
        <item x="4515"/>
        <item x="5901"/>
        <item x="3823"/>
        <item x="4079"/>
        <item x="2058"/>
        <item x="925"/>
        <item x="4112"/>
        <item x="5022"/>
        <item x="641"/>
        <item x="2362"/>
        <item x="2414"/>
        <item x="1680"/>
        <item x="4970"/>
        <item x="5629"/>
        <item x="1149"/>
        <item x="4099"/>
        <item x="219"/>
        <item x="5958"/>
        <item x="4581"/>
        <item x="569"/>
        <item x="3462"/>
        <item x="4618"/>
        <item x="1457"/>
        <item x="5437"/>
        <item x="736"/>
        <item x="3332"/>
        <item x="780"/>
        <item x="5735"/>
        <item x="2273"/>
        <item x="4056"/>
        <item x="4110"/>
        <item x="4736"/>
        <item x="3894"/>
        <item x="553"/>
        <item x="4011"/>
        <item x="2700"/>
        <item x="4154"/>
        <item x="3105"/>
        <item x="3596"/>
        <item x="5414"/>
        <item x="1199"/>
        <item x="1213"/>
        <item x="5757"/>
        <item x="1725"/>
        <item x="45"/>
        <item x="228"/>
        <item x="5675"/>
        <item x="1859"/>
        <item x="2639"/>
        <item x="2489"/>
        <item x="3589"/>
        <item x="1202"/>
        <item x="3442"/>
        <item x="1786"/>
        <item x="2494"/>
        <item x="3579"/>
        <item x="2838"/>
        <item x="4289"/>
        <item x="3996"/>
        <item x="3306"/>
        <item x="4668"/>
        <item x="1477"/>
        <item x="5045"/>
        <item x="618"/>
        <item x="4048"/>
        <item x="1568"/>
        <item x="4256"/>
        <item x="77"/>
        <item x="1354"/>
        <item x="3278"/>
        <item x="4128"/>
        <item x="4474"/>
        <item x="5416"/>
        <item x="2678"/>
        <item x="3926"/>
        <item x="4559"/>
        <item x="496"/>
        <item x="848"/>
        <item x="4234"/>
        <item x="2480"/>
        <item x="740"/>
        <item x="3163"/>
        <item x="208"/>
        <item x="3311"/>
        <item x="534"/>
        <item x="3878"/>
        <item x="2167"/>
        <item x="4966"/>
        <item x="3549"/>
        <item x="2631"/>
        <item x="2442"/>
        <item x="2083"/>
        <item x="2881"/>
        <item x="1472"/>
        <item x="2171"/>
        <item x="662"/>
        <item x="505"/>
        <item x="1946"/>
        <item x="410"/>
        <item x="5385"/>
        <item x="2183"/>
        <item x="3865"/>
        <item x="3759"/>
        <item x="4045"/>
        <item x="3072"/>
        <item x="3010"/>
        <item x="2333"/>
        <item x="4768"/>
        <item x="46"/>
        <item x="3933"/>
        <item x="3984"/>
        <item x="2593"/>
        <item x="333"/>
        <item x="2175"/>
        <item x="4412"/>
        <item x="5047"/>
        <item x="3153"/>
        <item x="3674"/>
        <item x="1307"/>
        <item x="956"/>
        <item x="4920"/>
        <item x="1562"/>
        <item x="5605"/>
        <item x="712"/>
        <item x="1460"/>
        <item x="6069"/>
        <item x="557"/>
        <item x="612"/>
        <item x="2836"/>
        <item x="1495"/>
        <item x="4635"/>
        <item x="1201"/>
        <item x="688"/>
        <item x="4852"/>
        <item x="4848"/>
        <item x="3227"/>
        <item x="1018"/>
        <item x="1492"/>
        <item x="1303"/>
        <item x="1653"/>
        <item x="225"/>
        <item x="6088"/>
        <item x="1985"/>
        <item x="2791"/>
        <item x="5227"/>
        <item x="1128"/>
        <item x="1058"/>
        <item x="849"/>
        <item x="1691"/>
        <item x="2655"/>
        <item x="482"/>
        <item x="1432"/>
        <item x="2986"/>
        <item x="2601"/>
        <item x="1695"/>
        <item x="90"/>
        <item x="157"/>
        <item x="95"/>
        <item x="4869"/>
        <item x="4228"/>
        <item x="2271"/>
        <item x="1150"/>
        <item x="823"/>
        <item x="3222"/>
        <item x="1026"/>
        <item x="565"/>
        <item x="5393"/>
        <item x="4086"/>
        <item x="452"/>
        <item x="5301"/>
        <item x="5552"/>
        <item x="382"/>
        <item x="4339"/>
        <item x="1872"/>
        <item x="3963"/>
        <item x="5982"/>
        <item x="160"/>
        <item x="1520"/>
        <item x="2246"/>
        <item x="2860"/>
        <item x="4542"/>
        <item x="649"/>
        <item x="3001"/>
        <item x="2522"/>
        <item x="4264"/>
        <item x="23"/>
        <item x="4989"/>
        <item x="989"/>
        <item x="5573"/>
        <item x="12"/>
        <item x="1366"/>
        <item x="657"/>
        <item x="2927"/>
        <item x="1714"/>
        <item x="1860"/>
        <item x="3223"/>
        <item x="1684"/>
        <item x="594"/>
        <item x="494"/>
        <item x="3166"/>
        <item x="5309"/>
        <item x="2376"/>
        <item x="3604"/>
        <item x="3786"/>
        <item x="3668"/>
        <item x="3838"/>
        <item x="3819"/>
        <item x="307"/>
        <item x="3953"/>
        <item x="1679"/>
        <item x="1821"/>
        <item x="2680"/>
        <item x="4698"/>
        <item x="3194"/>
        <item x="2099"/>
        <item x="3477"/>
        <item x="4311"/>
        <item x="4871"/>
        <item x="5075"/>
        <item x="1229"/>
        <item x="3365"/>
        <item x="6044"/>
        <item x="5711"/>
        <item x="1230"/>
        <item x="1046"/>
        <item x="3909"/>
        <item x="601"/>
        <item x="5140"/>
        <item x="514"/>
        <item x="2818"/>
        <item x="329"/>
        <item x="5738"/>
        <item x="3127"/>
        <item x="1710"/>
        <item x="693"/>
        <item x="190"/>
        <item x="5586"/>
        <item x="2346"/>
        <item x="1445"/>
        <item x="600"/>
        <item x="2100"/>
        <item x="5054"/>
        <item x="3943"/>
        <item x="4861"/>
        <item x="4244"/>
        <item x="1827"/>
        <item x="1266"/>
        <item x="1452"/>
        <item x="5360"/>
        <item x="3781"/>
        <item x="75"/>
        <item x="5487"/>
        <item x="4696"/>
        <item x="5826"/>
        <item x="2418"/>
        <item x="303"/>
        <item x="5442"/>
        <item x="5197"/>
        <item x="970"/>
        <item x="1253"/>
        <item x="4155"/>
        <item x="2212"/>
        <item x="1049"/>
        <item x="5147"/>
        <item x="3773"/>
        <item x="164"/>
        <item x="5949"/>
        <item x="2813"/>
        <item x="1981"/>
        <item x="3793"/>
        <item x="1449"/>
        <item x="1882"/>
        <item x="904"/>
        <item x="4856"/>
        <item x="4033"/>
        <item x="4511"/>
        <item x="6076"/>
        <item x="4859"/>
        <item x="479"/>
        <item x="2334"/>
        <item x="1964"/>
        <item x="3046"/>
        <item x="1172"/>
        <item x="3501"/>
        <item x="3905"/>
        <item x="3386"/>
        <item x="3496"/>
        <item x="584"/>
        <item x="2831"/>
        <item x="2015"/>
        <item x="1187"/>
        <item x="1591"/>
        <item x="6114"/>
        <item x="1787"/>
        <item x="606"/>
        <item x="2852"/>
        <item x="2867"/>
        <item x="3395"/>
        <item x="1158"/>
        <item x="4968"/>
        <item x="5095"/>
        <item x="882"/>
        <item x="237"/>
        <item x="3929"/>
        <item x="88"/>
        <item x="194"/>
        <item x="2488"/>
        <item x="860"/>
        <item x="74"/>
        <item x="484"/>
        <item x="6071"/>
        <item x="2978"/>
        <item x="924"/>
        <item x="936"/>
        <item x="3316"/>
        <item x="2586"/>
        <item x="4505"/>
        <item x="4798"/>
        <item x="522"/>
        <item x="4390"/>
        <item x="967"/>
        <item x="2492"/>
        <item x="1396"/>
        <item x="3968"/>
        <item x="2428"/>
        <item x="1798"/>
        <item x="1905"/>
        <item x="255"/>
        <item x="901"/>
        <item x="5302"/>
        <item x="4728"/>
        <item x="2501"/>
        <item x="530"/>
        <item x="4896"/>
        <item x="990"/>
        <item x="2548"/>
        <item x="551"/>
        <item x="3239"/>
        <item x="5030"/>
        <item x="4200"/>
        <item x="5934"/>
        <item x="2448"/>
        <item x="4977"/>
        <item x="2281"/>
        <item x="1660"/>
        <item x="1188"/>
        <item x="2461"/>
        <item x="4979"/>
        <item x="489"/>
        <item x="5482"/>
        <item x="4139"/>
        <item x="2070"/>
        <item x="2291"/>
        <item x="1065"/>
        <item x="6032"/>
        <item x="5452"/>
        <item x="2756"/>
        <item x="2185"/>
        <item x="4395"/>
        <item x="669"/>
        <item x="491"/>
        <item x="2193"/>
        <item x="5084"/>
        <item x="3167"/>
        <item x="4163"/>
        <item x="2082"/>
        <item x="5023"/>
        <item x="5396"/>
        <item x="4908"/>
        <item x="3066"/>
        <item x="3667"/>
        <item x="4890"/>
        <item x="4271"/>
        <item x="1113"/>
        <item x="3258"/>
        <item x="826"/>
        <item x="4883"/>
        <item x="347"/>
        <item x="4921"/>
        <item x="5975"/>
        <item x="4946"/>
        <item x="334"/>
        <item x="5265"/>
        <item x="993"/>
        <item x="5280"/>
        <item x="2416"/>
        <item x="492"/>
        <item x="2151"/>
        <item x="2684"/>
        <item x="1717"/>
        <item x="832"/>
        <item x="572"/>
        <item x="6105"/>
        <item x="3000"/>
        <item x="3297"/>
        <item x="3334"/>
        <item x="1099"/>
        <item x="4152"/>
        <item x="831"/>
        <item x="1417"/>
        <item x="5924"/>
        <item x="3948"/>
        <item x="429"/>
        <item x="4665"/>
        <item x="5844"/>
        <item x="2743"/>
        <item x="4400"/>
        <item x="977"/>
        <item x="2055"/>
        <item x="2811"/>
        <item x="2701"/>
        <item x="5550"/>
        <item x="1781"/>
        <item x="2136"/>
        <item x="2109"/>
        <item x="1318"/>
        <item x="2018"/>
        <item x="2988"/>
        <item x="117"/>
        <item x="3904"/>
        <item x="2101"/>
        <item x="498"/>
        <item x="3178"/>
        <item x="1475"/>
        <item x="590"/>
        <item x="3132"/>
        <item x="2527"/>
        <item x="6118"/>
        <item x="318"/>
        <item x="1885"/>
        <item x="1398"/>
        <item x="5813"/>
        <item x="5922"/>
        <item x="2014"/>
        <item x="4539"/>
        <item x="4196"/>
        <item x="1205"/>
        <item x="2423"/>
        <item x="714"/>
        <item x="2145"/>
        <item x="2119"/>
        <item x="2438"/>
        <item x="2581"/>
        <item x="231"/>
        <item x="3895"/>
        <item x="5526"/>
        <item x="5758"/>
        <item x="5618"/>
        <item x="3470"/>
        <item x="1813"/>
        <item x="26"/>
        <item x="1640"/>
        <item x="1336"/>
        <item x="3189"/>
        <item x="4310"/>
        <item x="614"/>
        <item x="3615"/>
        <item x="3662"/>
        <item x="1177"/>
        <item x="1738"/>
        <item x="2275"/>
        <item x="792"/>
        <item x="138"/>
        <item x="169"/>
        <item x="4919"/>
        <item x="5191"/>
        <item x="488"/>
        <item x="3323"/>
        <item x="3138"/>
        <item x="3412"/>
        <item x="1955"/>
        <item x="4771"/>
        <item x="3112"/>
        <item x="5072"/>
        <item x="5476"/>
        <item x="1832"/>
        <item x="1031"/>
        <item x="2696"/>
        <item x="340"/>
        <item x="1008"/>
        <item x="5269"/>
        <item x="1518"/>
        <item x="2607"/>
        <item x="515"/>
        <item x="4479"/>
        <item x="4054"/>
        <item x="3002"/>
        <item x="1971"/>
        <item x="2232"/>
        <item x="4275"/>
        <item x="4211"/>
        <item x="6074"/>
        <item x="61"/>
        <item x="2805"/>
        <item x="996"/>
        <item x="5316"/>
        <item x="3830"/>
        <item x="68"/>
        <item x="6042"/>
        <item x="4069"/>
        <item x="1325"/>
        <item x="1466"/>
        <item x="1198"/>
        <item x="1822"/>
        <item x="5846"/>
        <item x="682"/>
        <item x="749"/>
        <item x="3343"/>
        <item x="2917"/>
        <item x="345"/>
        <item x="3044"/>
        <item x="540"/>
        <item x="1642"/>
        <item x="1245"/>
        <item x="1041"/>
        <item x="1910"/>
        <item x="1596"/>
        <item x="4533"/>
        <item x="4252"/>
        <item x="6066"/>
        <item x="3396"/>
        <item x="966"/>
        <item x="5739"/>
        <item x="3842"/>
        <item x="2812"/>
        <item x="4776"/>
        <item x="4231"/>
        <item x="622"/>
        <item x="1274"/>
        <item x="6122"/>
        <item x="1952"/>
        <item x="3886"/>
        <item x="5686"/>
        <item x="5781"/>
        <item x="1497"/>
        <item x="3734"/>
        <item x="3845"/>
        <item x="1973"/>
        <item x="2596"/>
        <item x="4470"/>
        <item x="426"/>
        <item x="878"/>
        <item x="1465"/>
        <item x="868"/>
        <item x="4845"/>
        <item x="3231"/>
        <item x="3980"/>
        <item x="987"/>
        <item x="732"/>
        <item x="4284"/>
        <item x="186"/>
        <item x="3542"/>
        <item x="3296"/>
        <item x="1440"/>
        <item x="5063"/>
        <item x="5590"/>
        <item x="3382"/>
        <item x="2040"/>
        <item x="3360"/>
        <item x="1441"/>
        <item x="4387"/>
        <item x="5785"/>
        <item x="3221"/>
        <item x="3018"/>
        <item x="2730"/>
        <item x="5250"/>
        <item x="6111"/>
        <item x="4839"/>
        <item x="1257"/>
        <item x="3207"/>
        <item x="912"/>
        <item x="2546"/>
        <item x="1125"/>
        <item x="2534"/>
        <item x="2650"/>
        <item x="3200"/>
        <item x="3328"/>
        <item x="5143"/>
        <item x="3527"/>
        <item x="81"/>
        <item x="4322"/>
        <item x="653"/>
        <item x="4759"/>
        <item x="6067"/>
        <item x="805"/>
        <item x="721"/>
        <item x="4016"/>
        <item x="32"/>
        <item x="5923"/>
        <item x="3379"/>
        <item x="427"/>
        <item x="4769"/>
        <item x="3155"/>
        <item x="4498"/>
        <item x="546"/>
        <item x="134"/>
        <item x="5261"/>
        <item x="1764"/>
        <item x="1493"/>
        <item x="207"/>
        <item x="3314"/>
        <item x="3890"/>
        <item x="5297"/>
        <item x="2807"/>
        <item x="2234"/>
        <item x="4035"/>
        <item x="4646"/>
        <item x="2268"/>
        <item x="4410"/>
        <item x="4827"/>
        <item x="4307"/>
        <item x="1984"/>
        <item x="3426"/>
        <item x="3690"/>
        <item x="2225"/>
        <item x="5746"/>
        <item x="1053"/>
        <item x="711"/>
        <item x="2360"/>
        <item x="1920"/>
        <item x="4032"/>
        <item x="4770"/>
        <item x="5451"/>
        <item x="4854"/>
        <item x="4174"/>
        <item x="4318"/>
        <item x="4149"/>
        <item x="1239"/>
        <item x="4695"/>
        <item x="3541"/>
        <item x="1320"/>
        <item x="2091"/>
        <item x="5444"/>
        <item x="5012"/>
        <item x="5096"/>
        <item x="1554"/>
        <item x="3289"/>
        <item x="1749"/>
        <item x="631"/>
        <item x="1857"/>
        <item x="696"/>
        <item x="2885"/>
        <item x="5554"/>
        <item x="1512"/>
        <item x="4062"/>
        <item x="5567"/>
        <item x="3585"/>
        <item x="833"/>
        <item x="2181"/>
        <item x="593"/>
        <item x="1740"/>
        <item x="1279"/>
        <item x="2130"/>
        <item x="2041"/>
        <item x="4094"/>
        <item x="5408"/>
        <item x="2154"/>
        <item x="1869"/>
        <item x="86"/>
        <item x="5508"/>
        <item x="1016"/>
        <item x="5322"/>
        <item x="1516"/>
        <item x="381"/>
        <item x="2904"/>
        <item x="4166"/>
        <item x="1312"/>
        <item x="2755"/>
        <item x="4887"/>
        <item x="3851"/>
        <item x="3666"/>
        <item x="2397"/>
        <item x="3645"/>
        <item x="1280"/>
        <item x="2993"/>
        <item x="5188"/>
        <item x="5926"/>
        <item x="4913"/>
        <item x="3058"/>
        <item x="3326"/>
        <item x="5980"/>
        <item x="733"/>
        <item x="2228"/>
        <item x="5779"/>
        <item x="1482"/>
        <item x="4408"/>
        <item x="235"/>
        <item x="1838"/>
        <item x="319"/>
        <item x="4785"/>
        <item x="3250"/>
        <item x="4161"/>
        <item x="5485"/>
        <item x="5896"/>
        <item x="400"/>
        <item x="3421"/>
        <item x="5578"/>
        <item x="5240"/>
        <item x="5806"/>
        <item x="1359"/>
        <item x="2022"/>
        <item x="5235"/>
        <item x="415"/>
        <item x="4435"/>
        <item x="2245"/>
        <item x="4106"/>
        <item x="3285"/>
        <item x="2646"/>
        <item x="1234"/>
        <item x="5633"/>
        <item x="2689"/>
        <item x="2538"/>
        <item x="5299"/>
        <item x="1895"/>
        <item x="5599"/>
        <item x="5887"/>
        <item x="5032"/>
        <item x="1618"/>
        <item x="3183"/>
        <item x="5620"/>
        <item x="1525"/>
        <item x="5329"/>
        <item x="5714"/>
        <item x="113"/>
        <item x="5246"/>
        <item x="3831"/>
        <item x="1655"/>
        <item x="2509"/>
        <item x="2878"/>
        <item x="3928"/>
        <item x="1408"/>
        <item x="170"/>
        <item x="3069"/>
        <item x="3197"/>
        <item x="1656"/>
        <item x="2061"/>
        <item x="4760"/>
        <item x="5527"/>
        <item x="4843"/>
        <item x="4239"/>
        <item x="1909"/>
        <item x="3817"/>
        <item x="5762"/>
        <item x="5118"/>
        <item x="1167"/>
        <item x="2069"/>
        <item x="1585"/>
        <item x="5706"/>
        <item x="4359"/>
        <item x="1834"/>
        <item x="5793"/>
        <item x="5965"/>
        <item x="5332"/>
        <item x="3684"/>
        <item x="576"/>
        <item x="616"/>
        <item x="1595"/>
        <item x="2761"/>
        <item x="395"/>
        <item x="5330"/>
        <item x="5317"/>
        <item x="5392"/>
        <item x="4897"/>
        <item x="3145"/>
        <item x="947"/>
        <item x="5636"/>
        <item x="3825"/>
        <item x="929"/>
        <item x="643"/>
        <item x="583"/>
        <item x="3268"/>
        <item x="96"/>
        <item x="701"/>
        <item x="5786"/>
        <item x="5409"/>
        <item x="121"/>
        <item x="4368"/>
        <item x="3552"/>
        <item x="3644"/>
        <item x="3584"/>
        <item x="2573"/>
        <item x="5092"/>
        <item x="5405"/>
        <item x="2259"/>
        <item x="1235"/>
        <item x="816"/>
        <item x="2998"/>
        <item x="5154"/>
        <item x="3096"/>
        <item x="2025"/>
        <item x="825"/>
        <item x="2086"/>
        <item x="366"/>
        <item x="4332"/>
        <item x="3252"/>
        <item x="5794"/>
        <item x="738"/>
        <item x="2451"/>
        <item x="1941"/>
        <item x="2256"/>
        <item x="2802"/>
        <item x="2919"/>
        <item x="5872"/>
        <item x="6060"/>
        <item x="5570"/>
        <item x="661"/>
        <item x="6131"/>
        <item x="5454"/>
        <item x="4950"/>
        <item x="4941"/>
        <item x="3411"/>
        <item x="4915"/>
        <item x="13"/>
        <item x="1426"/>
        <item x="2434"/>
        <item x="28"/>
        <item x="3576"/>
        <item x="5296"/>
        <item x="570"/>
        <item x="639"/>
        <item x="2251"/>
        <item x="3898"/>
        <item x="4473"/>
        <item x="3116"/>
        <item x="2220"/>
        <item x="5481"/>
        <item x="611"/>
        <item x="5588"/>
        <item x="2778"/>
        <item x="31"/>
        <item x="1995"/>
        <item x="2190"/>
        <item x="2124"/>
        <item x="2657"/>
        <item x="1602"/>
        <item x="380"/>
        <item x="109"/>
        <item x="2371"/>
        <item x="1720"/>
        <item x="4122"/>
        <item x="4548"/>
        <item x="2528"/>
        <item x="1009"/>
        <item x="37"/>
        <item x="3990"/>
        <item x="960"/>
        <item x="4084"/>
        <item x="39"/>
        <item x="3827"/>
        <item x="2747"/>
        <item x="3543"/>
        <item x="809"/>
        <item x="2064"/>
        <item x="3151"/>
        <item x="3248"/>
        <item x="3076"/>
        <item x="1870"/>
        <item x="4426"/>
        <item x="2497"/>
        <item x="4337"/>
        <item x="1535"/>
        <item x="5066"/>
        <item x="5875"/>
        <item x="5226"/>
        <item x="14"/>
        <item x="4173"/>
        <item x="4534"/>
        <item x="152"/>
        <item x="5339"/>
        <item x="818"/>
        <item x="5804"/>
        <item x="3563"/>
        <item x="1901"/>
        <item x="4691"/>
        <item x="1701"/>
        <item x="448"/>
        <item x="197"/>
        <item x="59"/>
        <item x="4875"/>
        <item x="3535"/>
        <item x="474"/>
        <item x="5704"/>
        <item x="390"/>
        <item x="846"/>
        <item x="4818"/>
        <item x="603"/>
        <item x="2864"/>
        <item x="3201"/>
        <item x="2236"/>
        <item x="1707"/>
        <item x="5829"/>
        <item x="4213"/>
        <item x="2738"/>
        <item x="2751"/>
        <item x="267"/>
        <item x="3218"/>
        <item x="3717"/>
        <item x="1456"/>
        <item x="1082"/>
        <item x="1659"/>
        <item x="4664"/>
        <item x="1454"/>
        <item x="6055"/>
        <item x="1782"/>
        <item x="1444"/>
        <item x="227"/>
        <item x="4138"/>
        <item x="4175"/>
        <item x="5202"/>
        <item x="4747"/>
        <item x="2093"/>
        <item x="5213"/>
        <item x="2149"/>
        <item x="3399"/>
        <item x="4610"/>
        <item x="1854"/>
        <item x="4551"/>
        <item x="3042"/>
        <item x="2270"/>
        <item x="5941"/>
        <item x="5367"/>
        <item x="2588"/>
        <item x="1143"/>
        <item x="6039"/>
        <item x="2947"/>
        <item x="3345"/>
        <item x="2518"/>
        <item x="2108"/>
        <item x="2435"/>
        <item x="2800"/>
        <item x="1614"/>
        <item x="1283"/>
        <item x="2798"/>
        <item x="3373"/>
        <item x="1498"/>
        <item x="2782"/>
        <item x="5604"/>
        <item x="3558"/>
        <item x="4996"/>
        <item x="2699"/>
        <item x="348"/>
        <item x="1510"/>
        <item x="3312"/>
        <item x="313"/>
        <item x="3520"/>
        <item x="4603"/>
        <item x="3161"/>
        <item x="460"/>
        <item x="4520"/>
        <item x="1502"/>
        <item x="4743"/>
        <item x="3329"/>
        <item x="3090"/>
        <item x="1812"/>
        <item x="2996"/>
        <item x="3170"/>
        <item x="836"/>
        <item x="4224"/>
        <item x="2511"/>
        <item x="3080"/>
        <item x="1254"/>
        <item x="3706"/>
        <item x="6107"/>
        <item x="4973"/>
        <item x="2373"/>
        <item x="2173"/>
        <item x="4026"/>
        <item x="281"/>
        <item x="577"/>
        <item x="3335"/>
        <item x="1739"/>
        <item x="5244"/>
        <item x="627"/>
        <item x="1992"/>
        <item x="3742"/>
        <item x="470"/>
        <item x="2731"/>
        <item x="2719"/>
        <item x="209"/>
        <item x="3741"/>
        <item x="3952"/>
        <item x="2113"/>
        <item x="2575"/>
        <item x="588"/>
        <item x="3177"/>
        <item x="1163"/>
        <item x="4265"/>
        <item x="1323"/>
        <item x="615"/>
        <item x="63"/>
        <item x="2387"/>
        <item x="4053"/>
        <item x="5328"/>
        <item x="1368"/>
        <item x="4298"/>
        <item x="2569"/>
        <item x="5120"/>
        <item x="3877"/>
        <item x="5799"/>
        <item x="34"/>
        <item x="5449"/>
        <item x="4365"/>
        <item x="765"/>
        <item x="2516"/>
        <item x="1189"/>
        <item x="2540"/>
        <item x="1272"/>
        <item x="5619"/>
        <item x="254"/>
        <item x="1301"/>
        <item x="5338"/>
        <item x="3133"/>
        <item x="3971"/>
        <item x="3523"/>
        <item x="2796"/>
        <item x="1957"/>
        <item x="3122"/>
        <item x="2347"/>
        <item x="114"/>
        <item x="1908"/>
        <item x="941"/>
        <item x="5161"/>
        <item x="1771"/>
        <item x="1671"/>
        <item x="459"/>
        <item x="4750"/>
        <item x="193"/>
        <item x="4893"/>
        <item x="2180"/>
        <item x="4938"/>
        <item x="2197"/>
        <item x="1014"/>
        <item x="3448"/>
        <item x="526"/>
        <item x="799"/>
        <item x="1506"/>
        <item x="5135"/>
        <item x="1313"/>
        <item x="1122"/>
        <item x="2808"/>
        <item x="5145"/>
        <item x="1892"/>
        <item x="76"/>
        <item x="3385"/>
        <item x="4604"/>
        <item x="3353"/>
        <item x="3336"/>
        <item x="2711"/>
        <item x="2748"/>
        <item x="5110"/>
        <item x="3700"/>
        <item x="4574"/>
        <item x="3245"/>
        <item x="4726"/>
        <item x="3991"/>
        <item x="4937"/>
        <item x="4694"/>
        <item x="1211"/>
        <item x="2477"/>
        <item x="5880"/>
        <item x="3526"/>
        <item x="4039"/>
        <item x="982"/>
        <item x="4840"/>
        <item x="2783"/>
        <item x="2097"/>
        <item x="174"/>
        <item x="2512"/>
        <item x="4774"/>
        <item x="328"/>
        <item x="1120"/>
        <item x="4327"/>
        <item x="2073"/>
        <item x="5429"/>
        <item x="4481"/>
        <item x="5178"/>
        <item x="4121"/>
        <item x="5973"/>
        <item x="5238"/>
        <item x="1185"/>
        <item x="585"/>
        <item x="3578"/>
        <item x="5825"/>
        <item x="4772"/>
        <item x="1079"/>
        <item x="5486"/>
        <item x="3852"/>
        <item x="2873"/>
        <item x="200"/>
        <item x="5608"/>
        <item x="4463"/>
        <item x="1154"/>
        <item x="3376"/>
        <item x="4219"/>
        <item x="4204"/>
        <item x="3374"/>
        <item x="5691"/>
        <item x="370"/>
        <item x="85"/>
        <item x="3977"/>
        <item x="2764"/>
        <item x="450"/>
        <item x="3216"/>
        <item x="65"/>
        <item x="1296"/>
        <item x="5742"/>
        <item x="24"/>
        <item x="3539"/>
        <item x="3084"/>
        <item x="4851"/>
        <item x="2206"/>
        <item x="1153"/>
        <item x="5439"/>
        <item x="5665"/>
        <item x="5025"/>
        <item x="5873"/>
        <item x="2240"/>
        <item x="3829"/>
        <item x="243"/>
        <item x="5938"/>
        <item x="4430"/>
        <item x="127"/>
        <item x="3455"/>
        <item x="900"/>
        <item x="758"/>
        <item x="4439"/>
        <item x="1208"/>
        <item x="2274"/>
        <item x="3246"/>
        <item x="1057"/>
        <item x="6075"/>
        <item x="5164"/>
        <item x="3788"/>
        <item x="3798"/>
        <item x="5628"/>
        <item x="2311"/>
        <item x="2111"/>
        <item x="4344"/>
        <item x="145"/>
        <item x="1886"/>
        <item x="1879"/>
        <item x="1069"/>
        <item x="2484"/>
        <item x="2222"/>
        <item x="3157"/>
        <item x="2315"/>
        <item x="1559"/>
        <item x="1888"/>
        <item x="968"/>
        <item x="896"/>
        <item x="558"/>
        <item x="1898"/>
        <item x="1868"/>
        <item x="5912"/>
        <item x="3634"/>
        <item x="3035"/>
        <item x="2517"/>
        <item x="3975"/>
        <item x="2095"/>
        <item x="4820"/>
        <item x="331"/>
        <item x="5239"/>
        <item x="4943"/>
        <item x="3812"/>
        <item x="2323"/>
        <item x="449"/>
        <item x="413"/>
        <item x="3751"/>
        <item x="5517"/>
        <item x="181"/>
        <item x="3703"/>
        <item x="192"/>
        <item x="1951"/>
        <item x="4031"/>
        <item x="1700"/>
        <item x="5267"/>
        <item x="226"/>
        <item x="5791"/>
        <item x="1430"/>
        <item x="5788"/>
        <item x="1926"/>
        <item x="5528"/>
        <item x="4267"/>
        <item x="536"/>
        <item x="1949"/>
        <item x="2389"/>
        <item x="140"/>
        <item x="4014"/>
        <item x="716"/>
        <item x="72"/>
        <item x="314"/>
        <item x="1538"/>
        <item x="1029"/>
        <item x="2134"/>
        <item x="4205"/>
        <item x="2144"/>
        <item x="1718"/>
        <item x="2928"/>
        <item x="83"/>
        <item x="4349"/>
        <item x="3315"/>
        <item x="196"/>
        <item x="257"/>
        <item x="3093"/>
        <item x="1019"/>
        <item x="3939"/>
        <item x="280"/>
        <item x="3474"/>
        <item x="1754"/>
        <item x="5102"/>
        <item x="453"/>
        <item x="4531"/>
        <item x="1604"/>
        <item x="3516"/>
        <item x="2938"/>
        <item x="5018"/>
        <item x="2691"/>
        <item x="5059"/>
        <item x="1027"/>
        <item x="1051"/>
        <item x="613"/>
        <item x="5539"/>
        <item x="79"/>
        <item x="1025"/>
        <item x="951"/>
        <item x="5496"/>
        <item x="920"/>
        <item x="3892"/>
        <item x="2725"/>
        <item x="2913"/>
        <item x="5024"/>
        <item x="4612"/>
        <item x="5663"/>
        <item x="523"/>
        <item x="5869"/>
        <item x="397"/>
        <item x="1960"/>
        <item x="5194"/>
        <item x="2507"/>
        <item x="3530"/>
        <item x="5201"/>
        <item x="3118"/>
        <item x="4800"/>
        <item x="5438"/>
        <item x="5907"/>
        <item x="2677"/>
        <item x="2382"/>
        <item x="3447"/>
        <item x="1360"/>
        <item x="373"/>
        <item x="3694"/>
        <item x="921"/>
        <item x="2816"/>
        <item x="4898"/>
        <item x="1282"/>
        <item x="378"/>
        <item x="3532"/>
        <item x="2568"/>
        <item x="5483"/>
        <item x="1809"/>
        <item x="4187"/>
        <item x="3281"/>
        <item x="4483"/>
        <item x="2431"/>
        <item x="2395"/>
        <item x="4538"/>
        <item x="5158"/>
        <item x="1299"/>
        <item x="508"/>
        <item x="5494"/>
        <item x="1753"/>
        <item x="961"/>
        <item x="5520"/>
        <item x="1062"/>
        <item x="3009"/>
        <item x="105"/>
        <item x="5497"/>
        <item x="4974"/>
        <item x="6070"/>
        <item x="323"/>
        <item x="4669"/>
        <item x="2768"/>
        <item x="3797"/>
        <item x="2979"/>
        <item x="4650"/>
        <item x="5859"/>
        <item x="726"/>
        <item x="2046"/>
        <item x="2564"/>
        <item x="676"/>
        <item x="531"/>
        <item x="3688"/>
        <item x="4981"/>
        <item x="2344"/>
        <item x="1668"/>
        <item x="1311"/>
        <item x="2776"/>
        <item x="6139"/>
        <item x="369"/>
        <item x="3633"/>
        <item x="5406"/>
        <item x="3834"/>
        <item x="183"/>
        <item x="3071"/>
        <item x="1948"/>
        <item x="5254"/>
        <item x="2005"/>
        <item x="5080"/>
        <item x="2987"/>
        <item x="1348"/>
        <item x="4246"/>
        <item x="1226"/>
        <item x="4197"/>
        <item x="100"/>
        <item x="5434"/>
        <item x="5723"/>
        <item x="287"/>
        <item x="839"/>
        <item x="383"/>
        <item x="4636"/>
        <item x="5863"/>
        <item x="2753"/>
        <item x="797"/>
        <item x="2806"/>
        <item x="2002"/>
        <item x="258"/>
        <item x="723"/>
        <item x="903"/>
        <item x="3702"/>
        <item x="2085"/>
        <item x="6106"/>
        <item x="3934"/>
        <item x="1036"/>
        <item x="5769"/>
        <item x="5892"/>
        <item x="815"/>
        <item x="2068"/>
        <item x="161"/>
        <item x="1084"/>
        <item x="1878"/>
        <item x="579"/>
        <item x="2907"/>
        <item x="5058"/>
        <item x="5492"/>
        <item x="3028"/>
        <item x="2905"/>
        <item x="1877"/>
        <item x="4729"/>
        <item x="2162"/>
        <item x="4040"/>
        <item x="5803"/>
        <item x="2112"/>
        <item x="5166"/>
        <item x="486"/>
        <item x="3714"/>
        <item x="447"/>
        <item x="808"/>
        <item x="2456"/>
        <item x="1801"/>
        <item x="230"/>
        <item x="2485"/>
        <item x="4693"/>
        <item x="1352"/>
        <item x="1089"/>
        <item x="3664"/>
        <item x="1329"/>
        <item x="4433"/>
        <item x="4073"/>
        <item x="2971"/>
        <item x="889"/>
        <item x="3897"/>
        <item x="4489"/>
        <item x="2223"/>
        <item x="4384"/>
        <item x="5802"/>
        <item x="913"/>
        <item x="1874"/>
        <item x="2937"/>
        <item x="545"/>
        <item x="1148"/>
        <item x="2413"/>
        <item x="3180"/>
        <item x="3158"/>
        <item x="2034"/>
        <item x="4575"/>
        <item x="3722"/>
        <item x="5504"/>
        <item x="1705"/>
        <item x="3611"/>
        <item x="4386"/>
        <item x="5289"/>
        <item x="2381"/>
        <item x="2188"/>
        <item x="5670"/>
        <item x="3832"/>
        <item x="2458"/>
        <item x="4767"/>
        <item x="4331"/>
        <item x="5491"/>
        <item x="2261"/>
        <item x="2254"/>
        <item x="3053"/>
        <item x="129"/>
        <item x="6084"/>
        <item x="1649"/>
        <item x="2556"/>
        <item x="6006"/>
        <item x="625"/>
        <item x="4190"/>
        <item x="283"/>
        <item x="976"/>
        <item x="3555"/>
        <item x="1419"/>
        <item x="6129"/>
        <item x="5513"/>
        <item x="4004"/>
        <item x="537"/>
        <item x="461"/>
        <item x="2621"/>
        <item x="680"/>
        <item x="1767"/>
        <item x="1747"/>
        <item x="4673"/>
        <item x="4864"/>
        <item x="2141"/>
        <item x="3380"/>
        <item x="4658"/>
        <item x="3955"/>
        <item x="312"/>
        <item x="4671"/>
        <item x="858"/>
        <item x="884"/>
        <item x="704"/>
        <item x="3486"/>
        <item x="5805"/>
        <item x="659"/>
        <item x="48"/>
        <item x="1891"/>
        <item x="3006"/>
        <item x="101"/>
        <item x="4005"/>
        <item x="978"/>
        <item x="3490"/>
        <item x="3056"/>
        <item x="2380"/>
        <item x="2299"/>
        <item x="3900"/>
        <item x="2924"/>
        <item x="1290"/>
        <item x="5743"/>
        <item x="3950"/>
        <item x="3818"/>
        <item x="5740"/>
        <item x="3347"/>
        <item x="4953"/>
        <item x="2192"/>
        <item x="5996"/>
        <item x="2653"/>
        <item x="2493"/>
        <item x="5862"/>
        <item x="3150"/>
        <item x="1906"/>
        <item x="1481"/>
        <item x="1115"/>
        <item x="5217"/>
        <item x="5287"/>
        <item x="1225"/>
        <item x="341"/>
        <item x="4092"/>
        <item x="36"/>
        <item x="5343"/>
        <item x="4170"/>
        <item x="5627"/>
        <item x="4316"/>
        <item x="3445"/>
        <item x="2671"/>
        <item x="2930"/>
        <item x="1785"/>
        <item x="4532"/>
        <item x="5495"/>
        <item x="3059"/>
        <item x="4290"/>
        <item x="1858"/>
        <item x="3413"/>
        <item x="3970"/>
        <item x="3077"/>
        <item x="3102"/>
        <item x="4916"/>
        <item x="5373"/>
        <item x="632"/>
        <item x="4303"/>
        <item x="1635"/>
        <item x="3796"/>
        <item x="1770"/>
        <item x="6037"/>
        <item x="5471"/>
        <item x="5196"/>
        <item x="4377"/>
        <item x="5989"/>
        <item x="5351"/>
        <item x="6137"/>
        <item x="1136"/>
        <item x="4146"/>
        <item x="478"/>
        <item x="561"/>
        <item x="4659"/>
        <item x="2740"/>
        <item x="4249"/>
        <item x="3833"/>
        <item x="4098"/>
        <item x="325"/>
        <item x="5398"/>
        <item x="5225"/>
        <item x="1861"/>
        <item x="4904"/>
        <item x="2977"/>
        <item x="3446"/>
        <item x="4281"/>
        <item x="5061"/>
        <item x="1292"/>
        <item x="5905"/>
        <item x="3362"/>
        <item x="3473"/>
        <item x="4034"/>
        <item x="2643"/>
        <item x="3653"/>
        <item x="2912"/>
        <item x="3277"/>
        <item x="4855"/>
        <item x="664"/>
        <item x="1815"/>
        <item x="3269"/>
        <item x="2000"/>
        <item x="1716"/>
        <item x="2482"/>
        <item x="3869"/>
        <item x="175"/>
        <item x="864"/>
        <item x="3581"/>
        <item x="1332"/>
        <item x="1067"/>
        <item x="3847"/>
        <item x="4727"/>
        <item x="5577"/>
        <item x="2207"/>
        <item x="4842"/>
        <item x="2405"/>
        <item x="1970"/>
        <item x="4975"/>
        <item x="3704"/>
        <item x="2065"/>
        <item x="1117"/>
        <item x="2089"/>
        <item x="1544"/>
        <item x="2250"/>
        <item x="5288"/>
        <item x="922"/>
        <item x="4188"/>
        <item x="654"/>
        <item x="468"/>
        <item x="4885"/>
        <item x="5736"/>
        <item x="5881"/>
        <item x="1453"/>
        <item x="3867"/>
        <item x="1511"/>
        <item x="1101"/>
        <item x="3846"/>
        <item x="3125"/>
        <item x="440"/>
        <item x="2815"/>
        <item x="6124"/>
        <item x="1726"/>
        <item x="3506"/>
        <item x="1145"/>
        <item x="4739"/>
        <item x="202"/>
        <item x="5678"/>
        <item x="734"/>
        <item x="3193"/>
        <item x="3271"/>
        <item x="5936"/>
        <item x="115"/>
        <item x="4051"/>
        <item x="2168"/>
        <item x="1275"/>
        <item x="5878"/>
        <item x="1663"/>
        <item x="4956"/>
        <item x="3220"/>
        <item x="1560"/>
        <item x="4615"/>
        <item x="471"/>
        <item x="3608"/>
        <item x="4553"/>
        <item x="506"/>
        <item x="6010"/>
        <item x="3813"/>
        <item x="2572"/>
        <item x="165"/>
        <item x="2127"/>
        <item x="3331"/>
        <item x="1162"/>
        <item x="4558"/>
        <item x="2697"/>
        <item x="2213"/>
        <item x="5580"/>
        <item x="4118"/>
        <item x="2614"/>
        <item x="5694"/>
        <item x="1401"/>
        <item x="2057"/>
        <item x="1489"/>
        <item x="5347"/>
        <item x="3206"/>
        <item x="571"/>
        <item x="6058"/>
        <item x="728"/>
        <item x="5574"/>
        <item x="1890"/>
        <item x="3903"/>
        <item x="1"/>
        <item x="2202"/>
        <item x="3613"/>
        <item x="2975"/>
        <item x="3625"/>
        <item x="5815"/>
        <item x="975"/>
        <item x="1043"/>
        <item x="4714"/>
        <item x="4101"/>
        <item x="6049"/>
        <item x="2825"/>
        <item x="5205"/>
        <item x="4222"/>
        <item x="2305"/>
        <item x="3325"/>
        <item x="2956"/>
        <item x="3835"/>
        <item x="5050"/>
        <item x="937"/>
        <item x="16"/>
        <item x="794"/>
        <item x="972"/>
        <item x="6099"/>
        <item x="497"/>
        <item x="1281"/>
        <item x="17"/>
        <item x="3769"/>
        <item x="3514"/>
        <item x="604"/>
        <item x="3792"/>
        <item x="3208"/>
        <item x="419"/>
        <item x="490"/>
        <item x="720"/>
        <item x="5117"/>
        <item x="1685"/>
        <item x="5836"/>
        <item x="3735"/>
        <item x="3764"/>
        <item x="1884"/>
        <item x="6082"/>
        <item x="1965"/>
        <item x="5612"/>
        <item x="4125"/>
        <item x="779"/>
        <item x="1350"/>
        <item x="377"/>
        <item x="1829"/>
        <item x="5775"/>
        <item x="4522"/>
        <item x="2622"/>
        <item x="466"/>
        <item x="1746"/>
        <item x="3359"/>
        <item x="742"/>
        <item x="4617"/>
        <item x="4554"/>
        <item x="2092"/>
        <item x="4518"/>
        <item x="3513"/>
        <item x="3989"/>
        <item x="1293"/>
        <item x="5391"/>
        <item x="4917"/>
        <item x="1841"/>
        <item x="5828"/>
        <item x="3432"/>
        <item x="3775"/>
        <item x="5305"/>
        <item x="3504"/>
        <item x="3175"/>
        <item x="441"/>
        <item x="233"/>
        <item x="1378"/>
        <item x="2476"/>
        <item x="3051"/>
        <item x="2248"/>
        <item x="5882"/>
        <item x="2758"/>
        <item x="5732"/>
        <item x="29"/>
        <item x="697"/>
        <item x="6115"/>
        <item x="5456"/>
        <item x="3430"/>
        <item x="5734"/>
        <item x="1007"/>
        <item x="4458"/>
        <item x="2375"/>
        <item x="2140"/>
        <item x="980"/>
        <item x="2285"/>
        <item x="1792"/>
        <item x="710"/>
        <item x="4232"/>
        <item x="2032"/>
        <item x="6143"/>
        <item x="2558"/>
        <item x="3779"/>
        <item x="1625"/>
        <item x="3390"/>
        <item x="658"/>
        <item x="4593"/>
        <item x="3799"/>
        <item x="2138"/>
        <item x="4541"/>
        <item x="241"/>
        <item x="2577"/>
        <item x="971"/>
        <item x="3678"/>
        <item x="3101"/>
        <item x="1429"/>
        <item x="2962"/>
        <item x="1413"/>
        <item x="43"/>
        <item x="2933"/>
        <item x="4025"/>
        <item x="3748"/>
        <item x="3568"/>
        <item x="1174"/>
        <item x="5585"/>
        <item x="3607"/>
        <item x="4576"/>
        <item x="3179"/>
        <item x="1105"/>
        <item x="5044"/>
        <item x="5966"/>
        <item x="2728"/>
        <item x="2198"/>
        <item x="3538"/>
        <item x="4824"/>
        <item x="1438"/>
        <item x="1349"/>
        <item x="4524"/>
        <item x="1924"/>
        <item x="4762"/>
        <item x="4028"/>
        <item x="3826"/>
        <item x="2661"/>
        <item x="672"/>
        <item x="302"/>
        <item x="4306"/>
        <item x="4907"/>
        <item x="5190"/>
        <item x="1127"/>
        <item x="3729"/>
        <item x="2674"/>
        <item x="5652"/>
        <item x="4757"/>
        <item x="473"/>
        <item x="2123"/>
        <item x="1387"/>
        <item x="5310"/>
        <item x="1531"/>
        <item x="443"/>
        <item x="1370"/>
        <item x="5252"/>
        <item x="927"/>
        <item x="5931"/>
        <item x="5097"/>
        <item x="4715"/>
        <item x="4115"/>
        <item x="1842"/>
        <item x="4065"/>
        <item x="1629"/>
        <item x="1023"/>
        <item x="2617"/>
        <item x="1945"/>
        <item x="2221"/>
        <item x="5146"/>
        <item x="176"/>
        <item x="2552"/>
        <item x="610"/>
        <item x="891"/>
        <item x="1269"/>
        <item x="5653"/>
        <item x="4834"/>
        <item x="5016"/>
        <item x="1573"/>
        <item x="2722"/>
        <item x="4502"/>
        <item x="3982"/>
        <item x="423"/>
        <item x="2559"/>
        <item x="4826"/>
        <item x="2332"/>
        <item x="5516"/>
        <item x="6140"/>
        <item x="2139"/>
        <item x="2847"/>
        <item x="5207"/>
        <item x="5626"/>
        <item x="4153"/>
        <item x="4865"/>
        <item x="5466"/>
        <item x="1183"/>
        <item x="5334"/>
        <item x="3548"/>
        <item x="1919"/>
        <item x="102"/>
        <item x="5348"/>
        <item x="2170"/>
        <item x="4080"/>
        <item x="1682"/>
        <item x="1182"/>
        <item x="2515"/>
        <item x="793"/>
        <item x="1083"/>
        <item x="804"/>
        <item x="399"/>
        <item x="3782"/>
        <item x="535"/>
        <item x="5889"/>
        <item x="1580"/>
        <item x="5833"/>
        <item x="3800"/>
        <item x="3736"/>
        <item x="3640"/>
        <item x="5070"/>
        <item x="5042"/>
        <item x="3190"/>
        <item x="4021"/>
        <item x="5380"/>
        <item x="4313"/>
        <item x="2209"/>
        <item x="2726"/>
        <item x="1835"/>
        <item x="3417"/>
        <item x="3643"/>
        <item x="1639"/>
        <item x="5561"/>
        <item x="4829"/>
        <item x="2031"/>
        <item x="178"/>
        <item x="3357"/>
        <item x="3624"/>
        <item x="5744"/>
        <item x="3635"/>
        <item x="4932"/>
        <item x="424"/>
        <item x="5255"/>
        <item x="675"/>
        <item x="5403"/>
        <item x="4429"/>
        <item x="2584"/>
        <item x="4682"/>
        <item x="1040"/>
        <item x="3305"/>
        <item x="5824"/>
        <item x="3355"/>
        <item x="5236"/>
        <item x="2563"/>
        <item x="1248"/>
        <item x="3310"/>
        <item x="4884"/>
        <item x="221"/>
        <item x="3743"/>
        <item x="5052"/>
        <item x="1605"/>
        <item x="991"/>
        <item x="3164"/>
        <item x="1362"/>
        <item x="3129"/>
        <item x="923"/>
        <item x="5962"/>
        <item x="4987"/>
        <item x="2122"/>
        <item x="5091"/>
        <item x="2610"/>
        <item x="879"/>
        <item x="2849"/>
        <item x="142"/>
        <item x="151"/>
        <item x="4487"/>
        <item x="767"/>
        <item x="54"/>
        <item x="1385"/>
        <item x="5383"/>
        <item x="5814"/>
        <item x="2935"/>
        <item x="1541"/>
        <item x="2402"/>
        <item x="5866"/>
        <item x="3551"/>
        <item x="796"/>
        <item x="1864"/>
        <item x="2595"/>
        <item x="2600"/>
        <item x="3907"/>
        <item x="2445"/>
        <item x="1330"/>
        <item x="1766"/>
        <item x="4526"/>
        <item x="1347"/>
        <item x="260"/>
        <item x="4909"/>
        <item x="1110"/>
        <item x="5855"/>
        <item x="3840"/>
        <item x="4870"/>
        <item x="2035"/>
        <item x="2505"/>
        <item x="2910"/>
        <item x="946"/>
        <item x="2009"/>
        <item x="5932"/>
        <item x="550"/>
        <item x="3400"/>
        <item x="4928"/>
        <item x="1056"/>
        <item x="4419"/>
        <item x="5014"/>
        <item x="1789"/>
        <item x="3920"/>
        <item x="871"/>
        <item x="4799"/>
        <item x="5883"/>
        <item x="1927"/>
        <item x="2648"/>
        <item x="5465"/>
        <item x="1761"/>
        <item x="3917"/>
        <item x="99"/>
        <item x="2264"/>
        <item x="3238"/>
        <item x="4764"/>
        <item x="2578"/>
        <item x="4486"/>
        <item x="3217"/>
        <item x="1422"/>
        <item x="739"/>
        <item x="822"/>
        <item x="5404"/>
        <item x="2487"/>
        <item x="2102"/>
        <item x="2583"/>
        <item x="5606"/>
        <item x="3130"/>
        <item x="4195"/>
        <item x="5940"/>
        <item x="5308"/>
        <item x="1361"/>
        <item x="5728"/>
        <item x="4338"/>
        <item x="5986"/>
        <item x="634"/>
        <item x="4874"/>
        <item x="1048"/>
        <item x="1893"/>
        <item x="1638"/>
        <item x="1646"/>
        <item x="1742"/>
        <item x="56"/>
        <item x="1549"/>
        <item x="3711"/>
        <item x="4160"/>
        <item x="2027"/>
        <item x="4465"/>
        <item x="3428"/>
        <item x="6041"/>
        <item x="2131"/>
        <item x="3450"/>
        <item x="5664"/>
        <item x="527"/>
        <item x="4809"/>
        <item x="5544"/>
        <item x="148"/>
        <item x="1024"/>
        <item x="1087"/>
        <item x="438"/>
        <item x="926"/>
        <item x="3266"/>
        <item x="1098"/>
        <item x="3004"/>
        <item x="4212"/>
        <item x="5105"/>
        <item x="2858"/>
        <item x="4791"/>
        <item x="880"/>
        <item x="3214"/>
        <item x="539"/>
        <item x="4808"/>
        <item x="112"/>
        <item x="4193"/>
        <item x="3191"/>
        <item x="774"/>
        <item x="4363"/>
        <item x="3237"/>
        <item x="4794"/>
        <item x="150"/>
        <item x="2163"/>
        <item x="1519"/>
        <item x="2024"/>
        <item x="2613"/>
        <item x="406"/>
        <item x="2566"/>
        <item x="3034"/>
        <item x="1260"/>
        <item x="5399"/>
        <item x="5998"/>
        <item x="783"/>
        <item x="4288"/>
        <item x="2110"/>
        <item x="2491"/>
        <item x="3598"/>
        <item x="388"/>
        <item x="1327"/>
        <item x="785"/>
        <item x="1734"/>
        <item x="2964"/>
        <item x="4076"/>
        <item x="5382"/>
        <item x="4705"/>
        <item x="1697"/>
        <item x="4675"/>
        <item x="4425"/>
        <item x="2429"/>
        <item x="298"/>
        <item x="1372"/>
        <item x="2823"/>
        <item x="2179"/>
        <item x="2541"/>
        <item x="620"/>
        <item x="3149"/>
        <item x="240"/>
        <item x="2403"/>
        <item x="700"/>
        <item x="3156"/>
        <item x="483"/>
        <item x="2968"/>
        <item x="210"/>
        <item x="1356"/>
        <item x="2817"/>
        <item x="4102"/>
        <item x="5273"/>
        <item x="143"/>
        <item x="1207"/>
        <item x="3942"/>
        <item x="5720"/>
        <item x="293"/>
        <item x="5927"/>
        <item x="1246"/>
        <item x="642"/>
        <item x="3256"/>
        <item x="988"/>
        <item x="487"/>
        <item x="3515"/>
        <item x="3366"/>
        <item x="3919"/>
        <item x="2351"/>
        <item x="512"/>
        <item x="6110"/>
        <item x="829"/>
        <item x="5204"/>
        <item x="5475"/>
        <item x="5276"/>
        <item x="3057"/>
        <item x="1673"/>
        <item x="2739"/>
        <item x="1565"/>
        <item x="5323"/>
        <item x="1779"/>
        <item x="2908"/>
        <item x="321"/>
        <item x="1612"/>
        <item x="1342"/>
        <item x="4880"/>
        <item x="44"/>
        <item x="1218"/>
        <item x="5384"/>
        <item x="6080"/>
        <item x="1196"/>
        <item x="3762"/>
        <item x="3544"/>
        <item x="4858"/>
        <item x="2401"/>
        <item x="372"/>
        <item x="4304"/>
        <item x="1556"/>
        <item x="1706"/>
        <item x="5411"/>
        <item x="2824"/>
        <item x="802"/>
        <item x="4807"/>
        <item x="4805"/>
        <item x="4863"/>
        <item x="5995"/>
        <item x="2533"/>
        <item x="4939"/>
        <item x="4557"/>
        <item x="3756"/>
        <item x="2359"/>
        <item x="1990"/>
        <item x="660"/>
        <item x="706"/>
        <item x="1080"/>
        <item x="3858"/>
        <item x="5811"/>
        <item x="4999"/>
        <item x="214"/>
        <item x="5113"/>
        <item x="2029"/>
        <item x="4556"/>
        <item x="2965"/>
        <item x="4"/>
        <item x="5950"/>
        <item x="2090"/>
        <item x="566"/>
        <item x="3144"/>
        <item x="4881"/>
        <item x="1683"/>
        <item x="4225"/>
        <item x="2287"/>
        <item x="1894"/>
        <item x="674"/>
        <item x="4662"/>
        <item x="3487"/>
        <item x="597"/>
        <item x="125"/>
        <item x="3978"/>
        <item x="5093"/>
        <item x="1797"/>
        <item x="2934"/>
        <item x="3718"/>
        <item x="162"/>
        <item x="4716"/>
        <item x="4599"/>
        <item x="3484"/>
        <item x="3824"/>
        <item x="2372"/>
        <item x="2959"/>
        <item x="4639"/>
        <item x="560"/>
        <item x="5933"/>
        <item x="4352"/>
        <item x="3915"/>
        <item x="1064"/>
        <item x="5027"/>
        <item x="4862"/>
        <item x="6046"/>
        <item x="5861"/>
        <item x="3754"/>
        <item x="4982"/>
        <item x="1933"/>
        <item x="886"/>
        <item x="1557"/>
        <item x="2483"/>
        <item x="5616"/>
        <item x="2562"/>
        <item x="4816"/>
        <item x="4550"/>
        <item x="983"/>
        <item x="3340"/>
        <item x="5418"/>
        <item x="4291"/>
        <item x="4720"/>
        <item x="3828"/>
        <item x="4208"/>
        <item x="1974"/>
        <item x="626"/>
        <item x="3655"/>
        <item x="524"/>
        <item x="5978"/>
        <item x="1616"/>
        <item x="4315"/>
        <item x="1587"/>
        <item x="1564"/>
        <item x="3089"/>
        <item x="743"/>
        <item x="3372"/>
        <item x="3224"/>
        <item x="4661"/>
        <item x="2788"/>
        <item x="2116"/>
        <item x="5547"/>
        <item x="184"/>
        <item x="2335"/>
        <item x="3712"/>
        <item x="1231"/>
        <item x="2050"/>
        <item x="2911"/>
        <item x="2506"/>
        <item x="3512"/>
        <item x="315"/>
        <item x="1017"/>
        <item x="2349"/>
        <item x="3606"/>
        <item x="4261"/>
        <item x="4407"/>
        <item x="5898"/>
        <item x="5514"/>
        <item x="4300"/>
        <item x="3811"/>
        <item x="5860"/>
        <item x="2844"/>
        <item x="2080"/>
        <item x="3389"/>
        <item x="4418"/>
        <item x="1730"/>
        <item x="5726"/>
        <item x="502"/>
        <item x="668"/>
        <item x="3620"/>
        <item x="5707"/>
        <item x="834"/>
        <item x="5473"/>
        <item x="1192"/>
        <item x="3621"/>
        <item x="4634"/>
        <item x="218"/>
        <item x="2963"/>
        <item x="1390"/>
        <item x="3617"/>
        <item x="3974"/>
        <item x="4536"/>
        <item x="4376"/>
        <item x="5543"/>
        <item x="3945"/>
        <item x="3774"/>
        <item x="2466"/>
        <item x="4879"/>
        <item x="4297"/>
        <item x="1166"/>
        <item x="1847"/>
        <item x="467"/>
        <item x="687"/>
        <item x="1987"/>
        <item x="3115"/>
        <item x="3752"/>
        <item x="2003"/>
        <item x="4552"/>
        <item x="394"/>
        <item x="4847"/>
        <item x="430"/>
        <item x="6142"/>
        <item x="5074"/>
        <item x="2786"/>
        <item x="5597"/>
        <item x="4815"/>
        <item x="5198"/>
        <item x="4459"/>
        <item x="5713"/>
        <item x="1594"/>
        <item x="5795"/>
        <item x="3588"/>
        <item x="1632"/>
        <item x="2636"/>
        <item x="4382"/>
        <item x="1572"/>
        <item x="2690"/>
        <item x="1576"/>
        <item x="262"/>
        <item x="2039"/>
        <item x="2012"/>
        <item x="2539"/>
        <item x="4251"/>
        <item x="619"/>
        <item x="1104"/>
        <item x="5984"/>
        <item x="5642"/>
        <item x="2054"/>
        <item x="391"/>
        <item x="4050"/>
        <item x="1130"/>
        <item x="1615"/>
        <item x="1552"/>
        <item x="6079"/>
        <item x="4945"/>
        <item x="1769"/>
        <item x="5956"/>
        <item x="4445"/>
        <item x="1044"/>
        <item x="4457"/>
        <item x="5680"/>
        <item x="4838"/>
        <item x="3082"/>
        <item x="3562"/>
        <item x="3392"/>
        <item x="5165"/>
        <item x="4596"/>
        <item x="1468"/>
        <item x="19"/>
        <item x="1788"/>
        <item x="681"/>
        <item x="2598"/>
        <item x="2524"/>
        <item x="1733"/>
        <item x="3597"/>
        <item x="1443"/>
        <item x="1232"/>
        <item x="3439"/>
        <item x="392"/>
        <item x="1076"/>
        <item x="2721"/>
        <item x="5531"/>
        <item x="5756"/>
        <item x="3234"/>
        <item x="3715"/>
        <item x="2670"/>
        <item x="1002"/>
        <item x="646"/>
        <item x="1825"/>
        <item x="3307"/>
        <item x="4600"/>
        <item x="5763"/>
        <item x="4790"/>
        <item x="4717"/>
        <item x="5821"/>
        <item x="2342"/>
        <item x="2184"/>
        <item x="1963"/>
        <item x="1956"/>
        <item x="5591"/>
        <item x="5679"/>
        <item x="2017"/>
        <item x="1397"/>
        <item x="1434"/>
        <item x="3837"/>
        <item x="819"/>
        <item x="5871"/>
        <item x="1978"/>
        <item x="4933"/>
        <item x="5026"/>
        <item x="2314"/>
        <item x="934"/>
        <item x="5593"/>
        <item x="2951"/>
        <item x="1168"/>
        <item x="5484"/>
        <item x="5107"/>
        <item x="6128"/>
        <item x="4113"/>
        <item x="944"/>
        <item x="4749"/>
        <item x="4821"/>
        <item x="2490"/>
        <item x="4867"/>
        <item x="3938"/>
        <item x="2754"/>
        <item x="872"/>
        <item x="5987"/>
        <item x="763"/>
        <item x="4725"/>
        <item x="1219"/>
        <item x="5722"/>
        <item x="5772"/>
        <item x="1657"/>
        <item x="5839"/>
        <item x="20"/>
        <item x="2605"/>
        <item x="1724"/>
        <item x="1030"/>
        <item x="4672"/>
        <item x="5884"/>
        <item x="1078"/>
        <item x="1298"/>
        <item x="5632"/>
        <item x="746"/>
        <item x="4605"/>
        <item x="910"/>
        <item x="6121"/>
        <item x="6094"/>
        <item x="1068"/>
        <item x="5798"/>
        <item x="1795"/>
        <item x="3659"/>
        <item x="5830"/>
        <item x="2874"/>
        <item x="931"/>
        <item x="4692"/>
        <item x="350"/>
        <item x="3204"/>
        <item x="4988"/>
        <item x="2282"/>
        <item x="5415"/>
        <item x="4207"/>
        <item x="1790"/>
        <item x="1180"/>
        <item x="5480"/>
        <item x="5979"/>
        <item x="5031"/>
        <item x="3601"/>
        <item x="1807"/>
        <item x="899"/>
        <item x="2137"/>
        <item x="3663"/>
        <item x="5737"/>
        <item x="807"/>
        <item x="354"/>
        <item x="1133"/>
        <item x="5378"/>
        <item x="1793"/>
        <item x="3324"/>
        <item x="3922"/>
        <item x="2059"/>
        <item x="3270"/>
        <item x="1579"/>
        <item x="3024"/>
        <item x="2178"/>
        <item x="1264"/>
        <item x="2976"/>
        <item x="5929"/>
        <item x="4257"/>
        <item x="2957"/>
        <item x="60"/>
        <item x="4399"/>
        <item x="42"/>
        <item x="5215"/>
        <item x="1233"/>
        <item x="647"/>
        <item x="386"/>
        <item x="1175"/>
        <item x="2338"/>
        <item x="3864"/>
        <item x="2608"/>
        <item x="4830"/>
        <item x="349"/>
        <item x="1458"/>
        <item x="2688"/>
        <item x="2561"/>
        <item x="2623"/>
        <item x="894"/>
        <item x="5300"/>
        <item x="4321"/>
        <item x="1072"/>
        <item x="2272"/>
        <item x="371"/>
        <item x="3973"/>
        <item x="2708"/>
        <item x="6132"/>
        <item x="4755"/>
        <item x="5340"/>
        <item x="2750"/>
        <item x="3049"/>
        <item x="2809"/>
        <item x="3810"/>
        <item x="2718"/>
        <item x="4044"/>
        <item x="4427"/>
        <item x="4434"/>
        <item x="2361"/>
        <item x="3887"/>
        <item x="2604"/>
        <item x="670"/>
        <item x="1501"/>
        <item x="154"/>
        <item x="3586"/>
        <item x="1830"/>
        <item x="5432"/>
        <item x="4485"/>
        <item x="3060"/>
        <item x="1171"/>
        <item x="876"/>
        <item x="587"/>
        <item x="4397"/>
        <item x="5173"/>
        <item x="2242"/>
        <item x="1848"/>
        <item x="3253"/>
        <item x="1997"/>
        <item x="3951"/>
        <item x="5498"/>
        <item x="2848"/>
        <item x="2654"/>
        <item x="4562"/>
        <item x="1013"/>
        <item x="4144"/>
        <item x="762"/>
        <item x="3344"/>
        <item x="5069"/>
        <item x="2868"/>
        <item x="1603"/>
        <item x="11"/>
        <item x="216"/>
        <item x="2888"/>
        <item x="2186"/>
        <item x="5430"/>
        <item x="4765"/>
        <item x="4119"/>
        <item x="5957"/>
        <item x="4156"/>
        <item x="4902"/>
        <item x="2043"/>
        <item x="4631"/>
        <item x="2729"/>
        <item x="166"/>
        <item x="3050"/>
        <item x="4134"/>
        <item x="5053"/>
        <item x="2475"/>
        <item x="3500"/>
        <item x="719"/>
        <item x="2229"/>
        <item x="4980"/>
        <item x="867"/>
        <item x="5792"/>
        <item x="2645"/>
        <item x="2499"/>
        <item x="4775"/>
        <item x="4516"/>
        <item x="2865"/>
        <item x="5848"/>
        <item x="2260"/>
        <item x="3993"/>
        <item x="2412"/>
        <item x="3128"/>
        <item x="2901"/>
        <item x="2916"/>
        <item x="4169"/>
        <item x="3352"/>
        <item x="3529"/>
        <item x="4172"/>
        <item x="1966"/>
        <item x="2125"/>
        <item x="4088"/>
        <item x="766"/>
        <item x="5499"/>
        <item x="3719"/>
        <item x="3503"/>
        <item x="5625"/>
        <item x="6012"/>
        <item x="998"/>
        <item x="4075"/>
        <item x="5777"/>
        <item x="2529"/>
        <item x="2936"/>
        <item x="3757"/>
        <item x="2989"/>
        <item x="1982"/>
        <item x="1319"/>
        <item x="1617"/>
        <item x="4641"/>
        <item x="2153"/>
        <item x="1623"/>
        <item x="5460"/>
        <item x="6005"/>
        <item x="1111"/>
        <item x="3485"/>
        <item x="979"/>
        <item x="3085"/>
        <item x="6"/>
        <item x="3384"/>
        <item x="3162"/>
        <item x="1259"/>
        <item x="3861"/>
        <item x="5268"/>
        <item x="3368"/>
        <item x="4761"/>
        <item x="1988"/>
        <item x="5944"/>
        <item x="4341"/>
        <item x="4490"/>
        <item x="5677"/>
        <item x="3872"/>
        <item x="3451"/>
        <item x="4958"/>
        <item x="3083"/>
        <item x="3985"/>
        <item x="791"/>
        <item x="5065"/>
        <item x="2757"/>
        <item x="1249"/>
        <item x="2695"/>
        <item x="3913"/>
        <item x="6000"/>
        <item x="4561"/>
        <item x="2773"/>
        <item x="2284"/>
        <item x="5837"/>
        <item x="4860"/>
        <item x="4444"/>
        <item x="2289"/>
        <item x="405"/>
        <item x="5819"/>
        <item x="1553"/>
        <item x="5149"/>
        <item x="2903"/>
        <item x="9"/>
        <item x="2132"/>
        <item x="4620"/>
        <item x="3135"/>
        <item x="1662"/>
        <item x="3932"/>
        <item x="4042"/>
        <item x="4707"/>
        <item x="3612"/>
        <item x="2717"/>
        <item x="1371"/>
        <item x="4366"/>
        <item x="5155"/>
        <item x="4587"/>
        <item x="3726"/>
        <item x="1250"/>
        <item x="1929"/>
        <item x="2525"/>
        <item x="2709"/>
        <item x="1425"/>
        <item x="149"/>
        <item x="650"/>
        <item x="5222"/>
        <item x="4189"/>
        <item x="4588"/>
        <item x="3979"/>
        <item x="4872"/>
        <item x="4638"/>
        <item x="2628"/>
        <item x="2687"/>
        <item x="3182"/>
        <item x="4441"/>
        <item x="854"/>
        <item x="2606"/>
        <item x="4823"/>
        <item x="810"/>
        <item x="2882"/>
        <item x="786"/>
        <item x="1403"/>
        <item x="3591"/>
        <item x="5897"/>
        <item x="3566"/>
        <item x="4969"/>
        <item x="246"/>
        <item x="3074"/>
        <item x="1373"/>
        <item x="4263"/>
        <item x="3976"/>
        <item x="686"/>
        <item x="1600"/>
        <item x="666"/>
        <item x="3107"/>
        <item x="2846"/>
        <item x="651"/>
        <item x="66"/>
        <item x="5443"/>
        <item x="1090"/>
        <item x="1566"/>
        <item x="4342"/>
        <item x="2769"/>
        <item x="5840"/>
        <item x="5019"/>
        <item x="2319"/>
        <item x="3896"/>
        <item x="3528"/>
        <item x="2117"/>
        <item x="5885"/>
        <item x="5658"/>
        <item x="2611"/>
        <item x="907"/>
        <item x="1998"/>
        <item x="2658"/>
        <item x="2020"/>
        <item x="6022"/>
        <item x="1322"/>
        <item x="3609"/>
        <item x="4685"/>
        <item x="1942"/>
        <item x="592"/>
        <item x="2105"/>
        <item x="1121"/>
        <item x="707"/>
        <item x="3669"/>
        <item x="1989"/>
        <item x="1883"/>
        <item x="3772"/>
        <item x="4460"/>
        <item x="556"/>
        <item x="1993"/>
        <item x="5256"/>
        <item x="3195"/>
        <item x="4684"/>
        <item x="4145"/>
        <item x="4754"/>
        <item x="5169"/>
        <item x="4629"/>
        <item x="274"/>
        <item x="2582"/>
        <item x="3682"/>
        <item x="3420"/>
        <item x="1485"/>
        <item x="330"/>
        <item x="958"/>
        <item x="1073"/>
        <item x="683"/>
        <item x="5534"/>
        <item x="835"/>
        <item x="4787"/>
        <item x="4464"/>
        <item x="3263"/>
        <item x="4594"/>
        <item x="2826"/>
        <item x="1473"/>
        <item x="3778"/>
        <item x="1939"/>
        <item x="2804"/>
        <item x="4710"/>
        <item x="3695"/>
        <item x="4260"/>
        <item x="2051"/>
        <item x="5988"/>
        <item x="5121"/>
        <item x="4782"/>
        <item x="1954"/>
        <item x="1102"/>
        <item x="2551"/>
        <item x="3282"/>
        <item x="795"/>
        <item x="4742"/>
        <item x="3402"/>
        <item x="4786"/>
        <item x="409"/>
        <item x="5914"/>
        <item x="4709"/>
        <item x="4258"/>
        <item x="360"/>
        <item x="1836"/>
        <item x="5249"/>
        <item x="4499"/>
        <item x="2972"/>
        <item x="853"/>
        <item x="5028"/>
        <item x="404"/>
        <item x="2096"/>
        <item x="2308"/>
        <item x="2668"/>
        <item x="2550"/>
        <item x="3630"/>
        <item x="4602"/>
        <item x="344"/>
        <item x="4653"/>
        <item x="4828"/>
        <item x="4613"/>
        <item x="735"/>
        <item x="5703"/>
        <item x="4055"/>
        <item x="1471"/>
        <item x="5622"/>
        <item x="2235"/>
        <item x="5909"/>
        <item x="3433"/>
        <item x="500"/>
        <item x="6009"/>
        <item x="4438"/>
        <item x="3015"/>
        <item x="2579"/>
        <item x="4708"/>
        <item x="689"/>
        <item x="2278"/>
        <item x="2103"/>
        <item x="4221"/>
        <item x="2004"/>
        <item x="1917"/>
        <item x="2853"/>
        <item x="4105"/>
        <item x="5459"/>
        <item x="1715"/>
        <item x="751"/>
        <item x="3960"/>
        <item x="4452"/>
        <item x="5294"/>
        <item x="1833"/>
        <item x="3692"/>
        <item x="5808"/>
        <item x="2013"/>
        <item x="950"/>
        <item x="1184"/>
        <item x="2455"/>
        <item x="2958"/>
        <item x="1045"/>
        <item x="5390"/>
        <item x="5006"/>
        <item x="4912"/>
        <item x="4404"/>
        <item x="279"/>
        <item x="1379"/>
        <item x="4735"/>
        <item x="4892"/>
        <item x="4810"/>
        <item x="1831"/>
        <item x="1757"/>
        <item x="495"/>
        <item x="3701"/>
        <item x="1355"/>
        <item x="2571"/>
        <item x="3147"/>
        <item x="5463"/>
        <item x="2984"/>
        <item x="5470"/>
        <item x="1428"/>
        <item x="4020"/>
        <item x="1713"/>
        <item x="6047"/>
        <item x="2280"/>
        <item x="5313"/>
        <item x="4227"/>
        <item x="4374"/>
        <item x="4192"/>
        <item x="932"/>
        <item x="4140"/>
        <item x="773"/>
        <item x="4784"/>
        <item x="677"/>
        <item x="3068"/>
        <item x="1550"/>
        <item x="1270"/>
        <item x="1404"/>
        <item x="918"/>
        <item x="4529"/>
        <item x="567"/>
        <item x="782"/>
        <item x="5610"/>
        <item x="3205"/>
        <item x="4296"/>
        <item x="1626"/>
        <item x="842"/>
        <item x="4984"/>
        <item x="2535"/>
        <item x="2603"/>
        <item x="1690"/>
        <item x="3771"/>
        <item x="327"/>
        <item x="525"/>
        <item x="544"/>
        <item x="3463"/>
        <item x="2074"/>
        <item x="4882"/>
        <item x="2218"/>
        <item x="3160"/>
        <item x="3375"/>
        <item x="4038"/>
        <item x="3556"/>
        <item x="5921"/>
        <item x="3649"/>
        <item x="1221"/>
        <item x="435"/>
        <item x="5856"/>
        <item x="4361"/>
        <item x="6059"/>
        <item x="3456"/>
        <item x="5910"/>
        <item x="421"/>
        <item x="5842"/>
        <item x="5291"/>
        <item x="1278"/>
        <item x="5540"/>
        <item x="1333"/>
        <item x="4886"/>
        <item x="1364"/>
        <item x="3510"/>
        <item x="3862"/>
        <item x="4857"/>
        <item x="5797"/>
        <item x="4732"/>
        <item x="3176"/>
        <item x="4107"/>
        <item x="2638"/>
        <item x="4929"/>
        <item x="123"/>
        <item x="2777"/>
        <item x="5753"/>
        <item x="1119"/>
        <item x="158"/>
        <item x="883"/>
        <item x="2453"/>
        <item x="2940"/>
        <item x="2587"/>
        <item x="4507"/>
        <item x="5708"/>
        <item x="1610"/>
        <item x="5210"/>
        <item x="5770"/>
        <item x="442"/>
        <item x="2129"/>
        <item x="4236"/>
        <item x="294"/>
        <item x="403"/>
        <item x="4253"/>
        <item x="3154"/>
        <item x="3859"/>
        <item x="2337"/>
        <item x="4087"/>
        <item x="1263"/>
        <item x="3888"/>
        <item x="1654"/>
        <item x="278"/>
        <item x="5668"/>
        <item x="5843"/>
        <item x="5774"/>
        <item x="1137"/>
        <item x="5655"/>
        <item x="1374"/>
        <item x="6013"/>
        <item x="2115"/>
        <item x="1491"/>
        <item x="53"/>
        <item x="1513"/>
        <item x="5750"/>
        <item x="3808"/>
        <item x="6130"/>
        <item x="1581"/>
        <item x="5123"/>
        <item x="2217"/>
        <item x="5524"/>
        <item x="602"/>
        <item x="2304"/>
        <item x="2967"/>
        <item x="4268"/>
        <item x="1402"/>
        <item x="4712"/>
        <item x="4413"/>
        <item x="1674"/>
        <item x="6011"/>
        <item x="3036"/>
        <item x="4440"/>
        <item x="1367"/>
        <item x="425"/>
        <item x="4737"/>
        <item x="4180"/>
        <item x="3739"/>
        <item x="464"/>
        <item x="5891"/>
        <item x="3062"/>
        <item x="3916"/>
        <item x="777"/>
        <item x="1169"/>
        <item x="4523"/>
        <item x="5422"/>
        <item x="5533"/>
        <item x="4403"/>
        <item x="446"/>
        <item x="2914"/>
        <item x="3822"/>
        <item x="2771"/>
        <item x="2537"/>
        <item x="908"/>
        <item x="3599"/>
        <item x="1341"/>
        <item x="513"/>
        <item x="4521"/>
        <item x="2087"/>
        <item x="1694"/>
        <item x="5153"/>
        <item x="2866"/>
        <item x="5462"/>
        <item x="5951"/>
        <item x="4421"/>
        <item x="2462"/>
        <item x="1768"/>
        <item x="4936"/>
        <item x="1309"/>
        <item x="5690"/>
        <item x="855"/>
        <item x="2567"/>
        <item x="5218"/>
        <item x="1547"/>
        <item x="787"/>
        <item x="317"/>
        <item x="5007"/>
        <item x="110"/>
        <item x="5801"/>
        <item x="5930"/>
        <item x="4957"/>
        <item x="3686"/>
        <item x="4744"/>
        <item x="4278"/>
        <item x="4151"/>
        <item x="992"/>
        <item x="875"/>
        <item x="5425"/>
        <item x="5566"/>
        <item x="2366"/>
        <item x="6031"/>
        <item x="5952"/>
        <item x="4277"/>
        <item x="3030"/>
        <item x="532"/>
        <item x="2781"/>
        <item x="5171"/>
        <item x="2071"/>
        <item x="4116"/>
        <item x="2549"/>
        <item x="5128"/>
        <item x="2946"/>
        <item x="3807"/>
        <item x="2433"/>
        <item x="2644"/>
        <item x="962"/>
        <item x="5088"/>
        <item x="2367"/>
        <item x="4333"/>
        <item x="4758"/>
        <item x="5719"/>
        <item x="953"/>
        <item x="3377"/>
        <item x="1853"/>
        <item x="290"/>
        <item x="4414"/>
        <item x="4780"/>
        <item x="2290"/>
        <item x="3016"/>
        <item x="4017"/>
        <item x="5129"/>
        <item x="324"/>
        <item x="5407"/>
        <item x="5783"/>
        <item x="3564"/>
        <item x="5895"/>
        <item x="709"/>
        <item x="4509"/>
        <item x="2052"/>
        <item x="47"/>
        <item x="5904"/>
        <item x="5036"/>
        <item x="5086"/>
        <item x="5535"/>
        <item x="5693"/>
        <item x="3949"/>
        <item x="3267"/>
        <item x="5623"/>
        <item x="1760"/>
        <item x="4831"/>
        <item x="580"/>
        <item x="4018"/>
        <item x="776"/>
        <item x="2547"/>
        <item x="2744"/>
        <item x="3260"/>
        <item x="6045"/>
        <item x="6048"/>
        <item x="3393"/>
        <item x="5667"/>
        <item x="4061"/>
        <item x="5879"/>
        <item x="2633"/>
        <item x="2574"/>
        <item x="2465"/>
        <item x="5767"/>
        <item x="559"/>
        <item x="2634"/>
        <item x="1094"/>
        <item x="5275"/>
        <item x="909"/>
        <item x="5335"/>
        <item x="5598"/>
        <item x="4443"/>
        <item x="3008"/>
        <item x="5321"/>
        <item x="1959"/>
        <item x="4569"/>
        <item x="3120"/>
        <item x="2893"/>
        <item x="3574"/>
        <item x="3242"/>
        <item x="753"/>
        <item x="771"/>
        <item x="5371"/>
        <item x="4202"/>
        <item x="4740"/>
        <item x="4801"/>
        <item x="4220"/>
        <item x="5639"/>
        <item x="1641"/>
        <item x="213"/>
        <item x="3196"/>
        <item x="5148"/>
        <item x="3770"/>
        <item x="3883"/>
        <item x="1846"/>
        <item x="1935"/>
        <item x="4983"/>
        <item x="4191"/>
        <item x="5103"/>
        <item x="168"/>
        <item x="2651"/>
        <item x="1388"/>
        <item x="895"/>
        <item x="1499"/>
        <item x="2609"/>
        <item x="1817"/>
        <item x="5908"/>
        <item x="1494"/>
        <item x="3378"/>
        <item x="445"/>
        <item x="3356"/>
        <item x="3171"/>
        <item x="4370"/>
        <item x="5525"/>
        <item x="4778"/>
        <item x="3876"/>
        <item x="2727"/>
        <item x="5523"/>
        <item x="6136"/>
        <item x="1837"/>
        <item x="5467"/>
        <item x="1369"/>
        <item x="4484"/>
        <item x="2887"/>
        <item x="80"/>
        <item x="2875"/>
        <item x="2880"/>
        <item x="1435"/>
        <item x="3293"/>
        <item x="3794"/>
        <item x="3573"/>
        <item x="6034"/>
        <item x="2724"/>
        <item x="5765"/>
        <item x="4214"/>
        <item x="2531"/>
        <item x="581"/>
        <item x="5355"/>
        <item x="2795"/>
        <item x="1353"/>
        <item x="3437"/>
        <item x="5448"/>
        <item x="2861"/>
        <item x="1314"/>
        <item x="1194"/>
        <item x="4512"/>
        <item x="2226"/>
        <item x="4411"/>
        <item x="1678"/>
        <item x="5800"/>
        <item x="2143"/>
        <item x="3959"/>
        <item x="3117"/>
        <item x="5854"/>
        <item x="2194"/>
        <item x="3361"/>
        <item x="2377"/>
        <item x="1676"/>
        <item x="1418"/>
        <item x="1085"/>
        <item x="5266"/>
        <item x="3560"/>
        <item x="1160"/>
        <item x="2158"/>
        <item x="4218"/>
        <item x="4266"/>
        <item x="663"/>
        <item x="3738"/>
        <item x="5295"/>
        <item x="1652"/>
        <item x="3039"/>
        <item x="1517"/>
        <item x="1463"/>
        <item x="3280"/>
        <item x="3172"/>
        <item x="3785"/>
        <item x="5306"/>
        <item x="6019"/>
        <item x="2906"/>
        <item x="2196"/>
        <item x="4335"/>
        <item x="5458"/>
        <item x="3657"/>
        <item x="3017"/>
        <item x="2627"/>
        <item x="1176"/>
        <item x="4237"/>
        <item x="5221"/>
        <item x="3387"/>
        <item x="1215"/>
        <item x="5056"/>
        <item x="2263"/>
        <item x="4396"/>
        <item x="4496"/>
        <item x="5868"/>
        <item x="4931"/>
        <item x="2410"/>
        <item x="2570"/>
        <item x="789"/>
        <item x="2313"/>
        <item x="6109"/>
        <item x="5112"/>
        <item x="3540"/>
        <item x="5809"/>
        <item x="1647"/>
        <item x="3815"/>
        <item x="2828"/>
        <item x="1609"/>
        <item x="5727"/>
        <item x="1780"/>
        <item x="2944"/>
        <item x="2255"/>
        <item x="715"/>
        <item x="3509"/>
        <item x="3637"/>
        <item x="4579"/>
        <item x="2840"/>
        <item x="1268"/>
        <item x="2597"/>
        <item x="4493"/>
        <item x="3020"/>
        <item x="5994"/>
        <item x="1020"/>
        <item x="4095"/>
        <item x="5436"/>
        <item x="6036"/>
        <item x="1862"/>
        <item x="5601"/>
        <item x="3025"/>
        <item x="888"/>
        <item x="4841"/>
        <item x="2277"/>
        <item x="5183"/>
        <item x="3795"/>
        <item x="2616"/>
        <item x="5969"/>
        <item x="5116"/>
        <item x="3571"/>
        <item x="272"/>
        <item x="5638"/>
        <item x="2368"/>
        <item x="6083"/>
        <item x="3259"/>
        <item x="2159"/>
        <item x="2543"/>
        <item x="5395"/>
        <item x="3106"/>
        <item x="750"/>
        <item x="5717"/>
        <item x="4678"/>
        <item x="4965"/>
        <item x="2118"/>
        <item x="2208"/>
        <item x="3136"/>
        <item x="5560"/>
        <item x="781"/>
        <item x="2703"/>
        <item x="2318"/>
        <item x="3699"/>
        <item x="1728"/>
        <item x="2106"/>
        <item x="177"/>
        <item x="4123"/>
        <item x="411"/>
        <item x="2133"/>
        <item x="2656"/>
        <item x="3317"/>
        <item x="5034"/>
        <item x="4041"/>
        <item x="1242"/>
        <item x="2842"/>
        <item x="3502"/>
        <item x="3225"/>
        <item x="4262"/>
        <item x="3292"/>
        <item x="1977"/>
        <item x="549"/>
        <item x="356"/>
        <item x="5647"/>
        <item x="605"/>
        <item x="4853"/>
        <item x="2011"/>
        <item x="552"/>
        <item x="2252"/>
        <item x="1530"/>
        <item x="1206"/>
        <item x="5796"/>
        <item x="3744"/>
        <item x="2974"/>
        <item x="2886"/>
        <item x="718"/>
        <item x="2770"/>
        <item x="1294"/>
        <item x="4793"/>
        <item x="2266"/>
        <item x="5687"/>
        <item x="444"/>
        <item x="2899"/>
        <item x="2954"/>
        <item x="4350"/>
        <item x="4927"/>
        <item x="4148"/>
        <item x="3994"/>
        <item x="685"/>
        <item x="4846"/>
        <item x="5537"/>
        <item x="69"/>
        <item x="5060"/>
        <item x="5841"/>
        <item x="179"/>
        <item x="1447"/>
        <item x="621"/>
        <item x="4423"/>
        <item x="3728"/>
        <item x="5755"/>
        <item x="2502"/>
        <item x="608"/>
        <item x="2902"/>
        <item x="4570"/>
        <item x="3232"/>
        <item x="4517"/>
        <item x="3499"/>
        <item x="1086"/>
        <item x="1958"/>
        <item x="5614"/>
        <item x="3408"/>
        <item x="2530"/>
        <item x="3427"/>
        <item x="374"/>
        <item x="5049"/>
        <item x="3065"/>
        <item x="1159"/>
        <item x="353"/>
        <item x="5920"/>
        <item x="1567"/>
        <item x="3687"/>
        <item x="3870"/>
        <item x="3114"/>
        <item x="3839"/>
        <item x="4741"/>
        <item x="1421"/>
        <item x="4948"/>
        <item x="4514"/>
        <item x="2267"/>
        <item x="1039"/>
        <item x="159"/>
        <item x="3440"/>
        <item x="4667"/>
        <item x="2384"/>
        <item x="2774"/>
        <item x="851"/>
        <item x="3766"/>
        <item x="5450"/>
        <item x="1800"/>
        <item x="5324"/>
        <item x="2723"/>
        <item x="4491"/>
        <item x="362"/>
        <item x="78"/>
        <item x="5831"/>
        <item x="4057"/>
        <item x="3419"/>
        <item x="1569"/>
        <item x="4686"/>
        <item x="5064"/>
        <item x="1930"/>
        <item x="881"/>
        <item x="3642"/>
        <item x="5542"/>
        <item x="2339"/>
        <item x="3480"/>
        <item x="4814"/>
        <item x="5141"/>
        <item x="727"/>
        <item x="1156"/>
        <item x="4642"/>
        <item x="4428"/>
        <item x="5780"/>
        <item x="2850"/>
        <item x="261"/>
        <item x="2833"/>
        <item x="3075"/>
        <item x="3088"/>
        <item x="2355"/>
        <item x="3602"/>
        <item x="1381"/>
        <item x="5700"/>
        <item x="3691"/>
        <item x="2076"/>
        <item x="338"/>
        <item x="206"/>
        <item x="203"/>
        <item x="3290"/>
        <item x="71"/>
        <item x="2819"/>
        <item x="2618"/>
        <item x="6125"/>
        <item x="1006"/>
        <item x="4719"/>
        <item x="5501"/>
        <item x="2420"/>
        <item x="4565"/>
        <item x="1737"/>
        <item x="1436"/>
        <item x="244"/>
        <item x="55"/>
        <item x="2001"/>
        <item x="5974"/>
        <item x="4198"/>
        <item x="1961"/>
        <item x="4866"/>
        <item x="4961"/>
        <item x="4072"/>
        <item x="801"/>
        <item x="5953"/>
        <item x="4147"/>
        <item x="3676"/>
        <item x="4849"/>
        <item x="1181"/>
        <item x="4752"/>
        <item x="191"/>
        <item x="2736"/>
        <item x="5284"/>
        <item x="1940"/>
        <item x="2215"/>
        <item x="5181"/>
        <item x="511"/>
        <item x="1943"/>
        <item x="2364"/>
        <item x="3109"/>
        <item x="2244"/>
        <item x="1863"/>
        <item x="2641"/>
        <item x="1514"/>
        <item x="4676"/>
        <item x="3791"/>
        <item x="3493"/>
        <item x="1814"/>
        <item x="3409"/>
        <item x="3276"/>
        <item x="5519"/>
        <item x="4124"/>
        <item x="3995"/>
        <item x="4500"/>
        <item x="4906"/>
        <item x="5621"/>
        <item x="4179"/>
        <item x="1287"/>
        <item x="1114"/>
        <item x="4690"/>
        <item x="4157"/>
        <item x="6095"/>
        <item x="4951"/>
        <item x="915"/>
        <item x="301"/>
        <item x="2715"/>
        <item x="1237"/>
        <item x="5356"/>
        <item x="3636"/>
        <item x="5087"/>
        <item x="4644"/>
        <item x="4731"/>
        <item x="3349"/>
        <item x="3891"/>
        <item x="10"/>
        <item x="1972"/>
        <item x="2637"/>
        <item x="575"/>
        <item x="2432"/>
        <item x="3383"/>
        <item x="2417"/>
        <item x="4614"/>
        <item x="1704"/>
        <item x="4379"/>
        <item x="3873"/>
        <item x="1664"/>
        <item x="5033"/>
        <item x="3670"/>
        <item x="414"/>
        <item x="1994"/>
        <item x="2296"/>
        <item x="3855"/>
        <item x="3623"/>
        <item x="3287"/>
        <item x="3525"/>
        <item x="2746"/>
        <item x="1112"/>
        <item x="5283"/>
        <item x="5784"/>
        <item x="3881"/>
        <item x="724"/>
        <item x="1400"/>
        <item x="4895"/>
        <item x="2498"/>
        <item x="320"/>
        <item x="5375"/>
        <item x="1586"/>
        <item x="3038"/>
        <item x="824"/>
        <item x="3187"/>
        <item x="6086"/>
        <item x="337"/>
        <item x="2683"/>
        <item x="3553"/>
        <item x="4454"/>
        <item x="3707"/>
        <item x="3152"/>
        <item x="4355"/>
        <item x="2424"/>
        <item x="3675"/>
        <item x="4773"/>
        <item x="3052"/>
        <item x="4713"/>
        <item x="1261"/>
        <item x="2459"/>
        <item x="2857"/>
        <item x="1256"/>
        <item x="2345"/>
        <item x="5290"/>
        <item x="6064"/>
        <item x="2932"/>
        <item x="2834"/>
        <item x="2120"/>
        <item x="2500"/>
        <item x="3219"/>
        <item x="5600"/>
        <item x="4135"/>
        <item x="6028"/>
        <item x="357"/>
        <item x="5447"/>
        <item x="1840"/>
        <item x="3429"/>
        <item x="2404"/>
        <item x="2253"/>
        <item x="2851"/>
        <item x="898"/>
        <item x="3492"/>
        <item x="4700"/>
        <item x="5474"/>
        <item x="5983"/>
        <item x="5172"/>
        <item x="4008"/>
        <item x="5489"/>
        <item x="2331"/>
        <item x="2104"/>
        <item x="2652"/>
        <item x="5954"/>
        <item x="2814"/>
        <item x="1500"/>
        <item x="3394"/>
        <item x="4358"/>
        <item x="4555"/>
        <item x="1578"/>
        <item x="984"/>
        <item x="862"/>
        <item x="4813"/>
        <item x="2649"/>
        <item x="4201"/>
        <item x="3958"/>
        <item x="5208"/>
        <item x="1999"/>
        <item x="3747"/>
        <item x="2340"/>
        <item x="2877"/>
        <item x="4137"/>
        <item x="2830"/>
        <item x="1719"/>
        <item x="1022"/>
        <item x="4330"/>
        <item x="699"/>
        <item x="5660"/>
        <item x="0"/>
        <item x="4111"/>
        <item x="2269"/>
        <item x="4133"/>
        <item x="116"/>
        <item x="1106"/>
        <item x="2720"/>
        <item x="2450"/>
        <item x="3569"/>
        <item x="772"/>
        <item x="1484"/>
        <item x="5152"/>
        <item x="4096"/>
        <item x="943"/>
        <item x="4250"/>
        <item x="4543"/>
        <item x="916"/>
        <item x="469"/>
        <item x="4287"/>
        <item x="4947"/>
        <item x="3188"/>
        <item x="1442"/>
        <item x="130"/>
        <item x="548"/>
        <item x="5387"/>
        <item x="859"/>
        <item x="4083"/>
        <item x="4779"/>
        <item x="89"/>
        <item x="3026"/>
        <item x="4276"/>
        <item x="4049"/>
        <item x="870"/>
        <item x="5822"/>
        <item x="4064"/>
        <item x="3940"/>
        <item x="499"/>
        <item x="5472"/>
        <item x="517"/>
        <item x="363"/>
        <item x="1070"/>
        <item x="5327"/>
        <item x="1344"/>
        <item x="4877"/>
        <item x="4788"/>
        <item x="5453"/>
        <item x="282"/>
        <item x="4873"/>
        <item x="3708"/>
        <item x="562"/>
        <item x="1526"/>
        <item x="5126"/>
        <item x="2856"/>
        <item x="1302"/>
        <item x="957"/>
        <item x="3174"/>
        <item x="4369"/>
        <item x="1588"/>
        <item x="3696"/>
        <item x="326"/>
        <item x="2918"/>
        <item x="857"/>
        <item x="638"/>
        <item x="994"/>
        <item x="1675"/>
        <item x="3849"/>
        <item x="4819"/>
        <item x="3821"/>
        <item x="4254"/>
        <item x="1415"/>
        <item x="609"/>
        <item x="4706"/>
        <item x="5967"/>
        <item x="5304"/>
        <item x="2343"/>
        <item x="6051"/>
        <item x="4305"/>
        <item x="2970"/>
        <item x="6001"/>
        <item x="4894"/>
        <item x="268"/>
        <item x="744"/>
        <item x="4012"/>
        <item x="4324"/>
        <item x="5835"/>
        <item x="3391"/>
        <item x="5037"/>
        <item x="5286"/>
        <item x="5760"/>
        <item x="790"/>
        <item x="3816"/>
        <item x="2513"/>
        <item x="82"/>
        <item x="4660"/>
        <item x="103"/>
        <item x="4127"/>
        <item x="3300"/>
        <item x="3550"/>
        <item x="434"/>
        <item x="153"/>
        <item x="2843"/>
        <item x="1316"/>
        <item x="3212"/>
        <item x="1558"/>
        <item x="5098"/>
        <item x="5874"/>
        <item x="271"/>
        <item x="120"/>
        <item x="1212"/>
        <item x="3288"/>
        <item x="2473"/>
        <item x="1873"/>
        <item x="5076"/>
        <item x="591"/>
        <item x="4751"/>
        <item x="18"/>
        <item x="5603"/>
        <item x="4525"/>
        <item x="952"/>
        <item x="3648"/>
        <item x="1524"/>
        <item x="2471"/>
        <item x="2164"/>
        <item x="4024"/>
        <item x="1911"/>
        <item x="6120"/>
        <item x="1464"/>
        <item x="1688"/>
        <item x="4748"/>
        <item x="2200"/>
        <item x="2427"/>
        <item x="4406"/>
        <item x="4019"/>
        <item x="655"/>
        <item x="2056"/>
        <item x="2224"/>
        <item x="393"/>
        <item x="5341"/>
        <item x="51"/>
        <item x="4923"/>
        <item x="2316"/>
        <item x="4131"/>
        <item x="5886"/>
        <item x="5431"/>
        <item x="1399"/>
        <item x="2390"/>
        <item x="3884"/>
        <item x="4247"/>
        <item x="5976"/>
        <item x="131"/>
        <item x="3243"/>
        <item x="5548"/>
        <item x="4126"/>
        <item x="4078"/>
        <item x="3013"/>
        <item x="3497"/>
        <item x="242"/>
        <item x="5971"/>
        <item x="5162"/>
        <item x="4687"/>
        <item x="5361"/>
        <item x="4360"/>
        <item x="3354"/>
        <item x="1406"/>
        <item x="2772"/>
        <item x="3820"/>
        <item x="2960"/>
        <item x="3070"/>
        <item x="1922"/>
        <item x="5745"/>
        <item x="2869"/>
        <item x="2312"/>
        <item x="1980"/>
        <item x="1916"/>
        <item x="4165"/>
        <item x="2664"/>
        <item x="2793"/>
        <item x="3142"/>
        <item x="2439"/>
        <item x="38"/>
        <item x="1775"/>
        <item x="582"/>
        <item x="5587"/>
        <item x="4270"/>
        <item x="1001"/>
        <item x="2353"/>
        <item x="5311"/>
        <item x="3321"/>
        <item x="652"/>
        <item x="2733"/>
        <item x="454"/>
        <item x="5685"/>
        <item x="4186"/>
        <item x="2662"/>
        <item x="3590"/>
        <item x="3431"/>
        <item x="3350"/>
        <item x="598"/>
        <item x="2526"/>
        <item x="847"/>
        <item x="4478"/>
        <item x="1508"/>
        <item x="398"/>
        <item x="4738"/>
        <item x="4756"/>
        <item x="2016"/>
        <item x="3301"/>
        <item x="965"/>
        <item x="2436"/>
        <item x="2044"/>
        <item x="4129"/>
        <item x="2602"/>
        <item x="3261"/>
        <item x="3893"/>
        <item x="4986"/>
        <item x="3479"/>
        <item x="4091"/>
        <item x="5749"/>
        <item x="2028"/>
        <item x="2157"/>
        <item x="5847"/>
        <item x="1265"/>
        <item x="2306"/>
        <item x="269"/>
        <item x="997"/>
        <item x="3363"/>
        <item x="436"/>
        <item x="119"/>
        <item x="2980"/>
        <item x="1991"/>
        <item x="3765"/>
        <item x="3656"/>
        <item x="5870"/>
        <item x="1170"/>
        <item x="837"/>
        <item x="4582"/>
        <item x="4405"/>
        <item x="1732"/>
        <item x="3441"/>
        <item x="4608"/>
        <item x="70"/>
        <item x="6033"/>
        <item x="2741"/>
        <item x="2854"/>
        <item x="5545"/>
        <item x="1686"/>
        <item x="5312"/>
        <item x="4323"/>
        <item x="3946"/>
        <item x="5724"/>
        <item x="852"/>
        <item x="5853"/>
        <item x="4930"/>
        <item x="4993"/>
        <item x="3698"/>
        <item x="5827"/>
        <item x="6021"/>
        <item x="5776"/>
        <item x="1866"/>
        <item x="4043"/>
        <item x="4586"/>
        <item x="5133"/>
        <item x="5692"/>
        <item x="4925"/>
        <item x="5001"/>
        <item x="3404"/>
        <item x="3478"/>
        <item x="1220"/>
        <item x="284"/>
        <item x="5838"/>
        <item x="3998"/>
        <item x="4081"/>
        <item x="439"/>
        <item x="5455"/>
        <item x="1346"/>
        <item x="694"/>
        <item x="665"/>
        <item x="5101"/>
        <item x="5043"/>
        <item x="814"/>
        <item x="2383"/>
        <item x="1849"/>
        <item x="5589"/>
        <item x="4375"/>
        <item x="265"/>
        <item x="5624"/>
        <item x="300"/>
        <item x="521"/>
        <item x="1937"/>
        <item x="1476"/>
        <item x="5264"/>
        <item x="3397"/>
        <item x="5108"/>
        <item x="5094"/>
        <item x="3914"/>
        <item x="1523"/>
        <item x="296"/>
        <item x="1504"/>
        <item x="563"/>
        <item x="5278"/>
        <item x="2545"/>
        <item x="3923"/>
        <item x="1135"/>
        <item x="1224"/>
        <item x="3610"/>
        <item x="4398"/>
        <item x="5151"/>
        <item x="22"/>
        <item x="5160"/>
        <item x="2006"/>
        <item x="3652"/>
        <item x="1097"/>
        <item x="1608"/>
        <item x="4240"/>
        <item x="4566"/>
        <item x="1693"/>
        <item x="132"/>
        <item x="3545"/>
        <item x="4071"/>
        <item x="3165"/>
        <item x="361"/>
        <item x="1200"/>
        <item x="4688"/>
        <item x="5230"/>
        <item x="1741"/>
        <item x="3966"/>
        <item x="1968"/>
        <item x="5008"/>
        <item x="4164"/>
        <item x="2532"/>
        <item x="107"/>
        <item x="905"/>
        <item x="3067"/>
        <item x="5389"/>
        <item x="5413"/>
        <item x="1796"/>
        <item x="4022"/>
        <item x="245"/>
        <item x="3339"/>
        <item x="2521"/>
        <item x="5657"/>
        <item x="1470"/>
        <item x="6101"/>
        <item x="2679"/>
        <item x="4283"/>
        <item x="1411"/>
        <item x="4285"/>
        <item x="3230"/>
        <item x="3228"/>
        <item x="2705"/>
        <item x="1923"/>
        <item x="5928"/>
        <item x="3874"/>
        <item x="1563"/>
        <item x="4000"/>
        <item x="2398"/>
        <item x="122"/>
        <item x="3264"/>
        <item x="2665"/>
        <item x="3434"/>
        <item x="5715"/>
        <item x="4789"/>
        <item x="2931"/>
        <item x="4455"/>
        <item x="5381"/>
        <item x="5490"/>
        <item x="2612"/>
        <item x="310"/>
        <item x="2156"/>
        <item x="5747"/>
        <item x="4609"/>
        <item x="2862"/>
        <item x="3925"/>
        <item x="5963"/>
        <item x="1839"/>
        <item x="5662"/>
        <item x="336"/>
        <item x="5832"/>
        <item x="2081"/>
        <item x="3618"/>
        <item x="4683"/>
        <item x="4420"/>
        <item x="2915"/>
        <item x="3045"/>
        <item x="1252"/>
        <item x="1423"/>
        <item x="4294"/>
        <item x="3416"/>
        <item x="2042"/>
        <item x="2239"/>
        <item x="2327"/>
        <item x="5845"/>
        <item x="4955"/>
        <item x="5505"/>
        <item x="480"/>
        <item x="1521"/>
        <item x="4437"/>
        <item x="1142"/>
        <item x="1100"/>
        <item x="1467"/>
        <item x="3937"/>
        <item x="2742"/>
        <item x="2309"/>
        <item x="204"/>
        <item x="3868"/>
        <item x="2147"/>
        <item x="1363"/>
        <item x="2295"/>
        <item x="6035"/>
        <item x="4059"/>
        <item x="2779"/>
        <item x="930"/>
        <item x="1658"/>
        <item x="1010"/>
        <item x="4663"/>
        <item x="4456"/>
        <item x="3279"/>
        <item x="41"/>
        <item x="1582"/>
        <item x="1289"/>
        <item x="263"/>
        <item x="3023"/>
        <item x="1876"/>
        <item x="1412"/>
        <item x="4451"/>
        <item x="5139"/>
        <item x="1407"/>
        <item x="249"/>
        <item x="3235"/>
        <item x="5977"/>
        <item x="2673"/>
        <item x="2330"/>
        <item x="259"/>
        <item x="4679"/>
        <item x="1751"/>
        <item x="5369"/>
        <item x="5634"/>
        <item x="3469"/>
        <item x="5645"/>
        <item x="1758"/>
        <item x="1824"/>
        <item x="368"/>
        <item x="3094"/>
        <item x="1071"/>
        <item x="5131"/>
        <item x="2077"/>
        <item x="2925"/>
        <item x="4611"/>
        <item x="6097"/>
        <item x="1765"/>
        <item x="5945"/>
        <item x="1759"/>
        <item x="1244"/>
        <item x="2734"/>
        <item x="3534"/>
        <item x="5902"/>
        <item x="6116"/>
        <item x="2953"/>
        <item x="2599"/>
        <item x="4336"/>
        <item x="5666"/>
        <item x="5394"/>
        <item x="3466"/>
        <item x="5595"/>
        <item x="2072"/>
        <item x="1305"/>
        <item x="2128"/>
        <item x="1637"/>
        <item x="2898"/>
        <item x="1240"/>
        <item x="5997"/>
        <item x="5718"/>
        <item x="106"/>
        <item x="4436"/>
        <item x="5179"/>
        <item x="3954"/>
        <item x="4628"/>
        <item x="518"/>
        <item x="3789"/>
        <item x="2565"/>
        <item x="2460"/>
        <item x="2328"/>
        <item x="3565"/>
        <item x="3723"/>
        <item x="4150"/>
        <item x="4027"/>
        <item x="5816"/>
        <item x="5307"/>
        <item x="3134"/>
        <item x="2894"/>
        <item x="2447"/>
        <item x="1437"/>
        <item x="4301"/>
        <item x="5961"/>
        <item x="1791"/>
        <item x="3005"/>
        <item x="4832"/>
        <item x="2302"/>
        <item x="2710"/>
        <item x="3198"/>
        <item x="3533"/>
        <item x="4900"/>
        <item x="4803"/>
        <item x="4422"/>
        <item x="2682"/>
        <item x="4378"/>
        <item x="2553"/>
        <item x="935"/>
        <item x="5285"/>
        <item x="5569"/>
        <item x="3283"/>
        <item x="201"/>
        <item x="4674"/>
        <item x="4844"/>
        <item x="2469"/>
        <item x="1431"/>
        <item x="4567"/>
        <item x="5478"/>
        <item x="4203"/>
        <item x="1243"/>
        <item x="4063"/>
        <item x="5342"/>
        <item x="5114"/>
        <item x="3981"/>
        <item x="3461"/>
        <item x="1670"/>
        <item x="4910"/>
        <item x="5823"/>
        <item x="5635"/>
        <item x="4597"/>
        <item x="2991"/>
        <item x="4183"/>
        <item x="1134"/>
        <item x="4590"/>
        <item x="636"/>
        <item x="6063"/>
        <item x="4670"/>
        <item x="5521"/>
        <item x="4876"/>
        <item x="1889"/>
        <item x="3033"/>
        <item x="6108"/>
        <item x="2452"/>
        <item x="5193"/>
        <item x="3121"/>
        <item x="2698"/>
        <item x="4060"/>
        <item x="1932"/>
        <item x="1047"/>
        <item x="358"/>
        <item x="2098"/>
        <item x="1191"/>
        <item x="3661"/>
        <item x="1689"/>
        <item x="3965"/>
        <item x="4922"/>
        <item x="2706"/>
        <item x="5234"/>
        <item x="3424"/>
        <item x="1947"/>
        <item x="4503"/>
        <item x="568"/>
        <item x="1880"/>
        <item x="2479"/>
        <item x="5916"/>
        <item x="1803"/>
        <item x="4995"/>
        <item x="4501"/>
        <item x="2298"/>
        <item x="2399"/>
        <item x="863"/>
        <item x="4409"/>
        <item x="5631"/>
        <item x="343"/>
        <item x="4992"/>
        <item x="3398"/>
        <item x="5212"/>
        <item x="4796"/>
        <item x="5011"/>
        <item x="27"/>
        <item x="1151"/>
        <item x="3801"/>
        <item x="2419"/>
        <item x="5654"/>
        <item x="6092"/>
        <item x="5894"/>
        <item x="5048"/>
        <item x="2790"/>
        <item x="3476"/>
        <item x="5428"/>
        <item x="3570"/>
        <item x="3927"/>
        <item x="3780"/>
        <item x="3749"/>
        <item x="2615"/>
        <item x="519"/>
        <item x="2876"/>
        <item x="5402"/>
        <item x="2939"/>
        <item x="2486"/>
        <item x="1424"/>
        <item x="3021"/>
        <item x="3889"/>
        <item x="679"/>
        <item x="1755"/>
        <item x="5232"/>
        <item x="2135"/>
        <item x="768"/>
        <item x="212"/>
        <item x="2554"/>
        <item x="3099"/>
        <item x="2037"/>
        <item x="5674"/>
        <item x="4401"/>
        <item x="4607"/>
        <item x="1003"/>
        <item x="3126"/>
        <item x="1648"/>
        <item x="5538"/>
        <item x="2303"/>
        <item x="133"/>
        <item x="2624"/>
        <item x="1696"/>
        <item x="1496"/>
        <item x="2148"/>
        <item x="463"/>
        <item x="1729"/>
        <item x="1944"/>
        <item x="4681"/>
        <item x="3639"/>
        <item x="1173"/>
        <item x="1763"/>
        <item x="2829"/>
        <item x="1144"/>
        <item x="1195"/>
        <item x="3273"/>
        <item x="2948"/>
        <item x="3619"/>
        <item x="2949"/>
        <item x="4325"/>
        <item x="4476"/>
        <item x="4085"/>
        <item x="5433"/>
        <item x="5237"/>
        <item x="3055"/>
        <item x="5702"/>
        <item x="5325"/>
        <item x="5029"/>
        <item x="457"/>
        <item x="3254"/>
        <item x="2896"/>
        <item x="5119"/>
        <item x="2663"/>
        <item x="3631"/>
        <item x="476"/>
        <item x="4347"/>
        <item x="2088"/>
        <item x="2990"/>
        <item x="4971"/>
        <item x="4046"/>
        <item x="7"/>
        <item x="2995"/>
        <item x="428"/>
        <item x="2635"/>
        <item x="5650"/>
        <item x="3482"/>
        <item x="3660"/>
        <item x="1267"/>
        <item x="4182"/>
        <item x="4763"/>
        <item x="1904"/>
        <item x="432"/>
        <item x="3304"/>
        <item x="2325"/>
        <item x="3364"/>
        <item x="1601"/>
        <item x="5748"/>
        <item x="2732"/>
        <item x="759"/>
        <item x="4448"/>
        <item x="40"/>
        <item x="1783"/>
        <item x="2792"/>
        <item x="5122"/>
        <item x="3019"/>
        <item x="1802"/>
        <item x="623"/>
        <item x="1152"/>
        <item x="5206"/>
        <item x="2321"/>
        <item x="3244"/>
        <item x="4792"/>
        <item x="3031"/>
        <item x="376"/>
        <item x="5229"/>
        <item x="6004"/>
        <item x="5778"/>
        <item x="731"/>
        <item x="1752"/>
        <item x="2799"/>
        <item x="4308"/>
        <item x="4328"/>
        <item x="2883"/>
        <item x="1665"/>
        <item x="4415"/>
        <item x="1622"/>
        <item x="4724"/>
        <item x="3511"/>
        <item x="1389"/>
        <item x="4319"/>
        <item x="1338"/>
        <item x="1666"/>
        <item x="5157"/>
        <item x="1337"/>
        <item x="542"/>
        <item x="6077"/>
        <item x="163"/>
        <item x="6089"/>
        <item x="635"/>
        <item x="4837"/>
        <item x="4766"/>
        <item x="2585"/>
        <item x="3577"/>
        <item x="3784"/>
        <item x="729"/>
        <item x="5216"/>
        <item x="4394"/>
        <item x="4259"/>
        <item x="4519"/>
        <item x="4733"/>
        <item x="5298"/>
        <item x="5090"/>
        <item x="3885"/>
        <item x="3944"/>
        <item x="2871"/>
        <item x="2241"/>
        <item x="2835"/>
        <item x="6040"/>
        <item x="902"/>
        <item x="3559"/>
        <item x="5004"/>
        <item x="5177"/>
        <item x="1109"/>
        <item x="1667"/>
        <item x="2394"/>
        <item x="5464"/>
        <item x="1583"/>
        <item x="35"/>
        <item x="3721"/>
        <item x="1931"/>
        <item x="640"/>
        <item x="5857"/>
        <item x="1651"/>
        <item x="5370"/>
        <item x="173"/>
        <item x="5376"/>
        <item x="4697"/>
        <item x="764"/>
        <item x="2794"/>
        <item x="3275"/>
        <item x="4723"/>
        <item x="1427"/>
        <item x="5242"/>
        <item x="4090"/>
        <item x="1593"/>
        <item x="2941"/>
        <item x="6008"/>
        <item x="188"/>
        <item x="1762"/>
        <item x="1165"/>
        <item x="4655"/>
        <item x="4580"/>
        <item x="1645"/>
        <item x="890"/>
        <item x="1214"/>
        <item x="1772"/>
        <item x="3941"/>
        <item x="3522"/>
        <item x="1343"/>
        <item x="396"/>
        <item x="747"/>
        <item x="6085"/>
        <item x="4074"/>
        <item x="1210"/>
        <item x="4178"/>
        <item x="5349"/>
        <item x="2320"/>
        <item x="5002"/>
        <item x="2923"/>
        <item x="5040"/>
        <item x="5640"/>
        <item x="4194"/>
        <item x="3097"/>
        <item x="4108"/>
        <item x="4168"/>
        <item x="5522"/>
        <item x="5104"/>
        <item x="6102"/>
        <item x="285"/>
        <item x="3369"/>
        <item x="4446"/>
        <item x="5579"/>
        <item x="5319"/>
        <item x="3671"/>
        <item x="6113"/>
        <item x="3790"/>
        <item x="2580"/>
        <item x="1811"/>
        <item x="2686"/>
        <item x="1157"/>
        <item x="232"/>
        <item x="4835"/>
        <item x="2391"/>
        <item x="5057"/>
        <item x="5245"/>
        <item x="8"/>
        <item x="3912"/>
        <item x="4626"/>
        <item x="5277"/>
        <item x="1808"/>
        <item x="2374"/>
        <item x="541"/>
        <item x="5318"/>
        <item x="352"/>
        <item x="4504"/>
        <item x="1852"/>
        <item x="6026"/>
        <item x="1533"/>
        <item x="4103"/>
        <item x="4746"/>
        <item x="3215"/>
        <item x="1011"/>
        <item x="5251"/>
        <item x="5592"/>
        <item x="1223"/>
        <item x="289"/>
        <item x="4362"/>
        <item x="2693"/>
        <item x="1950"/>
        <item x="5754"/>
        <item x="1433"/>
        <item x="2591"/>
        <item x="1826"/>
        <item x="4806"/>
        <item x="1820"/>
        <item x="4141"/>
        <item x="3475"/>
        <item x="3247"/>
        <item x="914"/>
        <item x="1669"/>
        <item x="389"/>
        <item x="3327"/>
        <item x="4037"/>
        <item x="3299"/>
        <item x="364"/>
        <item x="211"/>
        <item x="1983"/>
        <item x="820"/>
        <item x="6073"/>
        <item x="2354"/>
        <item x="1377"/>
        <item x="5948"/>
        <item x="4295"/>
        <item x="472"/>
        <item x="5228"/>
        <item x="6078"/>
        <item x="2594"/>
        <item x="4530"/>
        <item x="5999"/>
        <item x="5435"/>
        <item x="1925"/>
        <item x="3856"/>
        <item x="3274"/>
        <item x="5972"/>
        <item x="5170"/>
        <item x="5410"/>
        <item x="1867"/>
        <item x="2863"/>
        <item x="3294"/>
        <item x="4781"/>
        <item x="648"/>
        <item x="5055"/>
        <item x="172"/>
        <item x="2237"/>
        <item x="3594"/>
        <item x="5062"/>
        <item x="5243"/>
        <item x="800"/>
        <item x="4299"/>
        <item x="3802"/>
        <item x="5611"/>
        <item x="1391"/>
        <item x="1251"/>
        <item x="5195"/>
        <item x="236"/>
        <item x="1474"/>
        <item x="4431"/>
        <item x="3848"/>
        <item x="3803"/>
        <item x="6027"/>
        <item x="3930"/>
        <item x="332"/>
        <item x="755"/>
        <item x="5659"/>
        <item x="928"/>
        <item x="4255"/>
        <item x="256"/>
        <item x="3899"/>
        <item x="4373"/>
        <item x="3081"/>
        <item x="760"/>
        <item x="5721"/>
        <item x="4367"/>
        <item x="4783"/>
        <item x="2737"/>
        <item x="3037"/>
        <item x="3444"/>
        <item x="2523"/>
        <item x="2592"/>
        <item x="5865"/>
        <item x="866"/>
        <item x="5345"/>
        <item x="5695"/>
        <item x="1672"/>
        <item x="5271"/>
        <item x="5697"/>
        <item x="3600"/>
        <item x="3767"/>
        <item x="5005"/>
        <item x="633"/>
        <item x="2859"/>
        <item x="1627"/>
        <item x="3226"/>
        <item x="4393"/>
        <item x="3370"/>
        <item x="2300"/>
        <item x="1066"/>
        <item x="2201"/>
        <item x="510"/>
        <item x="4942"/>
        <item x="5100"/>
        <item x="5159"/>
        <item x="3192"/>
        <item x="1334"/>
        <item x="4544"/>
        <item x="5764"/>
        <item x="276"/>
        <item x="4960"/>
        <item x="5137"/>
        <item x="6007"/>
        <item x="3902"/>
        <item x="1897"/>
        <item x="5115"/>
        <item x="3805"/>
        <item x="189"/>
        <item x="5946"/>
        <item x="5613"/>
        <item x="1075"/>
        <item x="4159"/>
        <item x="5247"/>
        <item x="5035"/>
        <item x="2942"/>
        <item x="2329"/>
        <item x="4007"/>
        <item x="4392"/>
        <item x="1357"/>
        <item x="5125"/>
        <item x="702"/>
        <item x="5942"/>
        <item x="940"/>
        <item x="2048"/>
        <item x="5020"/>
        <item x="4914"/>
        <item x="3320"/>
        <item x="5899"/>
        <item x="5223"/>
        <item x="1093"/>
        <item x="2386"/>
        <item x="4699"/>
        <item x="840"/>
        <item x="3468"/>
        <item x="3651"/>
        <item x="3956"/>
        <item x="3693"/>
        <item x="1606"/>
        <item x="2023"/>
        <item x="5761"/>
        <item x="5132"/>
        <item x="1273"/>
        <item x="3012"/>
        <item x="2114"/>
        <item x="4184"/>
        <item x="5903"/>
        <item x="3308"/>
        <item x="2675"/>
        <item x="1414"/>
        <item x="5568"/>
        <item x="4223"/>
        <item x="5446"/>
        <item x="5506"/>
        <item x="4447"/>
        <item x="128"/>
        <item x="5163"/>
        <item x="205"/>
        <item x="304"/>
        <item x="963"/>
        <item x="3453"/>
        <item x="5257"/>
        <item x="3295"/>
        <item x="288"/>
        <item x="3452"/>
        <item x="1818"/>
        <item x="2094"/>
        <item x="3367"/>
        <item x="4643"/>
        <item x="2889"/>
        <item x="5468"/>
        <item x="1462"/>
        <item x="3768"/>
        <item x="3679"/>
        <item x="4568"/>
        <item x="2227"/>
        <item x="1934"/>
        <item x="1483"/>
        <item x="3003"/>
        <item x="2426"/>
        <item x="91"/>
        <item x="1487"/>
        <item x="401"/>
        <item x="2855"/>
        <item x="4210"/>
        <item x="49"/>
        <item x="4312"/>
        <item x="62"/>
        <item x="3727"/>
        <item x="2821"/>
        <item x="1712"/>
        <item x="1727"/>
        <item x="3498"/>
        <item x="3983"/>
        <item x="2841"/>
        <item x="1928"/>
        <item x="3322"/>
        <item x="1386"/>
        <item x="4734"/>
        <item x="4811"/>
        <item x="1631"/>
        <item x="4058"/>
        <item x="6090"/>
        <item x="2421"/>
        <item x="3776"/>
        <item x="5684"/>
        <item x="3841"/>
        <item x="4381"/>
        <item x="5241"/>
        <item x="52"/>
        <item x="6053"/>
        <item x="4624"/>
        <item x="50"/>
        <item x="5156"/>
        <item x="4546"/>
        <item x="4442"/>
        <item x="5362"/>
        <item x="2038"/>
        <item x="6127"/>
        <item x="3199"/>
        <item x="3371"/>
        <item x="3422"/>
        <item x="501"/>
        <item x="2555"/>
        <item x="2544"/>
        <item x="5669"/>
        <item x="1179"/>
        <item x="2630"/>
        <item x="2803"/>
        <item x="6057"/>
        <item x="4954"/>
        <item x="4077"/>
        <item x="3750"/>
        <item x="2945"/>
        <item x="5768"/>
        <item x="6098"/>
        <item x="1340"/>
        <item x="1394"/>
        <item x="5500"/>
        <item x="493"/>
        <item x="933"/>
        <item x="5051"/>
        <item x="2238"/>
        <item x="4002"/>
        <item x="1088"/>
        <item x="3871"/>
        <item x="4326"/>
        <item x="3286"/>
        <item x="3210"/>
        <item x="385"/>
        <item x="4959"/>
        <item x="5292"/>
        <item x="1509"/>
        <item x="4998"/>
        <item x="5925"/>
        <item x="4389"/>
        <item x="2307"/>
        <item x="6087"/>
        <item x="4068"/>
        <item x="4343"/>
        <item x="4888"/>
        <item x="4633"/>
        <item x="4292"/>
        <item x="5274"/>
        <item x="3410"/>
        <item x="3572"/>
        <item x="6050"/>
        <item x="1004"/>
        <item x="1613"/>
        <item x="4918"/>
        <item x="3863"/>
        <item x="5357"/>
        <item x="4334"/>
        <item x="5759"/>
        <item x="5890"/>
        <item x="1276"/>
        <item x="2464"/>
        <item x="1095"/>
        <item x="4372"/>
        <item x="4964"/>
        <item x="3967"/>
        <item x="2463"/>
        <item x="4606"/>
        <item x="684"/>
        <item x="1038"/>
        <item x="3346"/>
        <item x="1536"/>
        <item x="316"/>
        <item x="6096"/>
        <item x="843"/>
        <item x="4235"/>
        <item x="2921"/>
        <item x="1650"/>
        <item x="4573"/>
        <item x="5575"/>
        <item x="6091"/>
        <item x="5773"/>
        <item x="6056"/>
        <item x="3632"/>
        <item x="4652"/>
        <item x="4722"/>
        <item x="1546"/>
        <item x="5549"/>
        <item x="3388"/>
        <item x="306"/>
        <item x="4513"/>
        <item x="1375"/>
        <item x="1823"/>
        <item x="3319"/>
        <item x="817"/>
        <item x="4528"/>
        <item x="359"/>
        <item x="4935"/>
        <item x="5315"/>
        <item x="1555"/>
        <item x="4901"/>
        <item x="3236"/>
        <item x="2406"/>
        <item x="4822"/>
        <item x="617"/>
        <item x="1805"/>
        <item x="4891"/>
        <item x="5134"/>
        <item x="3064"/>
        <item x="3853"/>
        <item x="5584"/>
        <item x="4967"/>
        <item x="6024"/>
        <item x="1469"/>
        <item x="2481"/>
        <item x="3524"/>
        <item x="6093"/>
        <item x="2839"/>
        <item x="6016"/>
        <item x="5849"/>
        <item x="811"/>
        <item x="5532"/>
        <item x="3459"/>
        <item x="2642"/>
        <item x="5401"/>
        <item x="949"/>
        <item x="2437"/>
        <item x="57"/>
        <item x="1545"/>
        <item x="4471"/>
        <item x="4314"/>
        <item x="4162"/>
        <item x="6014"/>
        <item x="431"/>
        <item x="504"/>
        <item x="5420"/>
        <item x="5231"/>
        <item x="3202"/>
        <item x="2243"/>
        <item x="1392"/>
        <item x="4583"/>
        <item x="248"/>
        <item x="3449"/>
        <item x="3987"/>
        <item x="3986"/>
        <item x="3209"/>
        <item x="6072"/>
        <item x="2672"/>
        <item x="4878"/>
        <item x="4013"/>
        <item x="124"/>
        <item x="3173"/>
        <item x="2172"/>
        <item x="418"/>
        <item x="5003"/>
        <item x="6030"/>
        <item x="1750"/>
        <item x="1271"/>
        <item x="3032"/>
        <item x="3758"/>
        <item x="4510"/>
        <item x="1505"/>
        <item x="1778"/>
        <item x="1938"/>
        <item x="5397"/>
        <item x="4120"/>
        <item x="2079"/>
        <item x="2415"/>
        <item x="2216"/>
        <item x="1490"/>
        <item x="4356"/>
        <item x="2045"/>
        <item x="2659"/>
        <item x="3265"/>
        <item x="6135"/>
        <item x="5913"/>
        <item x="3575"/>
        <item x="6025"/>
        <item x="1902"/>
        <item x="1074"/>
        <item x="4114"/>
        <item x="1677"/>
        <item x="4625"/>
        <item x="5947"/>
        <item x="309"/>
        <item x="555"/>
        <item x="5180"/>
        <item x="4167"/>
        <item x="2365"/>
        <item x="3103"/>
        <item x="5649"/>
        <item x="4997"/>
        <item x="2820"/>
        <item x="5353"/>
        <item x="5106"/>
        <item x="5511"/>
        <item x="4730"/>
        <item x="5477"/>
        <item x="4621"/>
        <item x="2801"/>
        <item x="1539"/>
        <item x="4592"/>
        <item x="5469"/>
        <item x="2752"/>
        <item x="2765"/>
        <item x="365"/>
        <item x="692"/>
        <item x="3988"/>
        <item x="5576"/>
        <item x="5314"/>
        <item x="1015"/>
        <item x="1777"/>
        <item x="2997"/>
        <item x="4488"/>
        <item x="104"/>
        <item x="5424"/>
        <item x="4627"/>
        <item x="5583"/>
        <item x="4623"/>
        <item x="717"/>
        <item x="3240"/>
        <item x="3882"/>
        <item x="264"/>
        <item x="4577"/>
        <item x="2520"/>
        <item x="2766"/>
        <item x="5559"/>
        <item x="2396"/>
        <item x="1628"/>
        <item x="5015"/>
        <item x="1216"/>
        <item x="2393"/>
        <item x="2457"/>
        <item x="4833"/>
        <item x="3489"/>
        <item x="5417"/>
        <item x="3435"/>
        <item x="456"/>
        <item x="554"/>
        <item x="5817"/>
        <item x="3972"/>
        <item x="2356"/>
        <item x="5858"/>
        <item x="741"/>
        <item x="2694"/>
        <item x="5507"/>
        <item x="3483"/>
        <item x="6002"/>
        <item x="4585"/>
        <item x="4804"/>
        <item x="4637"/>
        <item x="458"/>
        <item x="5124"/>
        <item x="3531"/>
        <item x="1204"/>
        <item x="6018"/>
        <item x="3403"/>
        <item x="3146"/>
        <item x="351"/>
        <item x="4269"/>
        <item x="5142"/>
        <item x="5955"/>
        <item x="4385"/>
        <item x="5787"/>
        <item x="3091"/>
        <item x="5186"/>
        <item x="4001"/>
        <item x="5185"/>
        <item x="2590"/>
        <item x="813"/>
        <item x="4703"/>
        <item x="2560"/>
        <item x="6133"/>
        <item x="4527"/>
        <item x="4104"/>
        <item x="2692"/>
        <item x="3746"/>
        <item x="2363"/>
        <item x="4589"/>
        <item x="1633"/>
        <item x="5771"/>
        <item x="5167"/>
        <item x="1856"/>
        <item x="2449"/>
        <item x="3536"/>
        <item x="451"/>
        <item x="3472"/>
        <item x="533"/>
        <item x="2955"/>
        <item x="5993"/>
        <item x="5643"/>
        <item x="4963"/>
        <item x="5073"/>
        <item x="1480"/>
        <item x="3537"/>
        <item x="3583"/>
        <item x="5493"/>
        <item x="599"/>
        <item x="1107"/>
        <item x="2370"/>
        <item x="1967"/>
        <item x="4380"/>
        <item x="1570"/>
        <item x="5935"/>
        <item x="1409"/>
        <item x="4972"/>
        <item x="1300"/>
        <item x="3641"/>
        <item x="1147"/>
        <item x="4469"/>
        <item x="5919"/>
        <item x="94"/>
        <item x="3517"/>
        <item x="5079"/>
        <item x="3673"/>
        <item x="3962"/>
        <item x="6119"/>
        <item x="3284"/>
        <item x="3647"/>
        <item x="2409"/>
        <item x="2845"/>
        <item x="5150"/>
        <item x="1297"/>
        <item x="5259"/>
        <item x="4817"/>
        <item x="4802"/>
        <item x="761"/>
        <item x="4753"/>
        <item x="2230"/>
        <item x="2276"/>
        <item x="5915"/>
        <item x="5641"/>
        <item x="2969"/>
        <item x="5461"/>
        <item x="1620"/>
        <item x="3262"/>
        <item x="2470"/>
        <item x="3168"/>
        <item x="5698"/>
        <item x="5270"/>
        <item x="4962"/>
        <item x="3141"/>
        <item x="4215"/>
        <item x="3519"/>
        <item x="3931"/>
        <item x="5705"/>
        <item x="3047"/>
        <item x="3251"/>
        <item x="3999"/>
        <item x="5333"/>
        <item x="3557"/>
        <item x="4978"/>
        <item x="5607"/>
        <item x="2191"/>
        <item x="3078"/>
        <item x="578"/>
        <item x="5960"/>
        <item x="2519"/>
        <item x="1116"/>
        <item x="187"/>
        <item x="2716"/>
        <item x="422"/>
        <item x="5782"/>
        <item x="2713"/>
        <item x="5038"/>
        <item x="2870"/>
        <item x="3906"/>
        <item x="5258"/>
        <item x="5852"/>
        <item x="2350"/>
        <item x="93"/>
        <item x="1804"/>
        <item x="223"/>
        <item x="2440"/>
        <item x="355"/>
        <item x="3048"/>
        <item x="4067"/>
        <item x="969"/>
        <item x="2735"/>
        <item x="4495"/>
        <item x="2150"/>
        <item x="2557"/>
        <item x="3546"/>
        <item x="4601"/>
        <item x="2189"/>
        <item x="5959"/>
        <item x="3921"/>
        <item x="3724"/>
        <item x="4357"/>
        <item x="4926"/>
        <item x="1295"/>
        <item x="4353"/>
        <item x="5503"/>
        <item x="2542"/>
        <item x="3108"/>
        <item x="1140"/>
        <item x="5518"/>
        <item x="4354"/>
        <item x="5046"/>
        <item x="1976"/>
        <item x="1634"/>
        <item x="2707"/>
        <item x="3443"/>
        <item x="3677"/>
        <item x="1286"/>
        <item x="5320"/>
        <item x="5199"/>
        <item x="4466"/>
        <item x="2283"/>
        <item x="5363"/>
        <item x="3567"/>
        <item x="3880"/>
        <item x="2336"/>
        <item x="3689"/>
        <item x="4117"/>
        <item x="4450"/>
        <item x="3184"/>
        <item x="2317"/>
        <item x="4371"/>
        <item x="2943"/>
        <item x="3255"/>
        <item x="4449"/>
        <item x="5358"/>
        <item x="5939"/>
        <item x="3043"/>
        <item x="3338"/>
        <item x="5010"/>
        <item x="3997"/>
        <item x="5876"/>
        <item x="838"/>
        <item x="1161"/>
        <item x="2441"/>
        <item x="5864"/>
        <item x="2837"/>
        <item x="5440"/>
        <item t="default"/>
      </items>
    </pivotField>
    <pivotField showAll="0"/>
    <pivotField numFmtId="164" showAll="0"/>
    <pivotField axis="axisRow" dataField="1" numFmtId="165" showAll="0">
      <items count="7546">
        <item x="2504"/>
        <item x="6463"/>
        <item x="3181"/>
        <item x="3686"/>
        <item x="6843"/>
        <item x="6206"/>
        <item x="6723"/>
        <item x="3003"/>
        <item x="1653"/>
        <item x="6569"/>
        <item x="2342"/>
        <item x="5387"/>
        <item x="7255"/>
        <item x="4042"/>
        <item x="7344"/>
        <item x="3047"/>
        <item x="7383"/>
        <item x="4446"/>
        <item x="7145"/>
        <item x="2566"/>
        <item x="2953"/>
        <item x="2442"/>
        <item x="544"/>
        <item x="6761"/>
        <item x="3473"/>
        <item x="4830"/>
        <item x="1443"/>
        <item x="314"/>
        <item x="7442"/>
        <item x="5690"/>
        <item x="3510"/>
        <item x="6254"/>
        <item x="2653"/>
        <item x="6668"/>
        <item x="1464"/>
        <item x="52"/>
        <item x="4318"/>
        <item x="3410"/>
        <item x="6243"/>
        <item x="4595"/>
        <item x="4334"/>
        <item x="6873"/>
        <item x="5385"/>
        <item x="2724"/>
        <item x="6218"/>
        <item x="5001"/>
        <item x="3204"/>
        <item x="5801"/>
        <item x="4677"/>
        <item x="514"/>
        <item x="4013"/>
        <item x="110"/>
        <item x="2023"/>
        <item x="5989"/>
        <item x="6478"/>
        <item x="5538"/>
        <item x="6694"/>
        <item x="4723"/>
        <item x="1826"/>
        <item x="2407"/>
        <item x="566"/>
        <item x="1142"/>
        <item x="4028"/>
        <item x="4792"/>
        <item x="3519"/>
        <item x="6563"/>
        <item x="5211"/>
        <item x="3408"/>
        <item x="6286"/>
        <item x="6377"/>
        <item x="3124"/>
        <item x="4875"/>
        <item x="1177"/>
        <item x="1735"/>
        <item x="5843"/>
        <item x="50"/>
        <item x="1551"/>
        <item x="7330"/>
        <item x="3732"/>
        <item x="3674"/>
        <item x="5920"/>
        <item x="985"/>
        <item x="4926"/>
        <item x="3704"/>
        <item x="5923"/>
        <item x="18"/>
        <item x="4744"/>
        <item x="1433"/>
        <item x="2011"/>
        <item x="6362"/>
        <item x="2282"/>
        <item x="4306"/>
        <item x="4190"/>
        <item x="4177"/>
        <item x="5918"/>
        <item x="3099"/>
        <item x="4960"/>
        <item x="6596"/>
        <item x="4246"/>
        <item x="4165"/>
        <item x="6158"/>
        <item x="3909"/>
        <item x="6194"/>
        <item x="2425"/>
        <item x="5148"/>
        <item x="5467"/>
        <item x="7314"/>
        <item x="6731"/>
        <item x="6200"/>
        <item x="7475"/>
        <item x="1912"/>
        <item x="2978"/>
        <item x="2557"/>
        <item x="4573"/>
        <item x="6606"/>
        <item x="1803"/>
        <item x="6369"/>
        <item x="6928"/>
        <item x="3458"/>
        <item x="4554"/>
        <item x="2849"/>
        <item x="5185"/>
        <item x="6851"/>
        <item x="4494"/>
        <item x="4353"/>
        <item x="2457"/>
        <item x="7131"/>
        <item x="6060"/>
        <item x="2558"/>
        <item x="5253"/>
        <item x="5787"/>
        <item x="1665"/>
        <item x="6837"/>
        <item x="4216"/>
        <item x="882"/>
        <item x="7272"/>
        <item x="2776"/>
        <item x="5462"/>
        <item x="7530"/>
        <item x="6698"/>
        <item x="1605"/>
        <item x="3215"/>
        <item x="5065"/>
        <item x="3111"/>
        <item x="4474"/>
        <item x="6676"/>
        <item x="5354"/>
        <item x="1622"/>
        <item x="5233"/>
        <item x="3311"/>
        <item x="5897"/>
        <item x="1780"/>
        <item x="1935"/>
        <item x="5600"/>
        <item x="6799"/>
        <item x="6034"/>
        <item x="2511"/>
        <item x="3187"/>
        <item x="4365"/>
        <item x="5975"/>
        <item x="2768"/>
        <item x="1013"/>
        <item x="5988"/>
        <item x="2200"/>
        <item x="5140"/>
        <item x="6765"/>
        <item x="669"/>
        <item x="858"/>
        <item x="1985"/>
        <item x="3051"/>
        <item x="1264"/>
        <item x="5747"/>
        <item x="3361"/>
        <item x="6038"/>
        <item x="6929"/>
        <item x="7468"/>
        <item x="6530"/>
        <item x="7518"/>
        <item x="3113"/>
        <item x="5557"/>
        <item x="3738"/>
        <item x="4410"/>
        <item x="3488"/>
        <item x="3930"/>
        <item x="3257"/>
        <item x="3023"/>
        <item x="5870"/>
        <item x="4217"/>
        <item x="3865"/>
        <item x="5802"/>
        <item x="4783"/>
        <item x="3508"/>
        <item x="6958"/>
        <item x="7452"/>
        <item x="260"/>
        <item x="841"/>
        <item x="2475"/>
        <item x="5026"/>
        <item x="5043"/>
        <item x="2300"/>
        <item x="5465"/>
        <item x="3746"/>
        <item x="6709"/>
        <item x="367"/>
        <item x="6251"/>
        <item x="6915"/>
        <item x="5724"/>
        <item x="2276"/>
        <item x="2167"/>
        <item x="3834"/>
        <item x="4581"/>
        <item x="6019"/>
        <item x="276"/>
        <item x="1030"/>
        <item x="3559"/>
        <item x="1774"/>
        <item x="7040"/>
        <item x="6077"/>
        <item x="7101"/>
        <item x="7268"/>
        <item x="5780"/>
        <item x="1252"/>
        <item x="3122"/>
        <item x="2536"/>
        <item x="1255"/>
        <item x="2798"/>
        <item x="5447"/>
        <item x="1974"/>
        <item x="3718"/>
        <item x="7388"/>
        <item x="4130"/>
        <item x="6281"/>
        <item x="2717"/>
        <item x="7462"/>
        <item x="744"/>
        <item x="651"/>
        <item x="2876"/>
        <item x="2781"/>
        <item x="1533"/>
        <item x="5867"/>
        <item x="5076"/>
        <item x="6120"/>
        <item x="7497"/>
        <item x="5899"/>
        <item x="4122"/>
        <item x="2208"/>
        <item x="6871"/>
        <item x="5164"/>
        <item x="6505"/>
        <item x="57"/>
        <item x="4142"/>
        <item x="3315"/>
        <item x="3089"/>
        <item x="2658"/>
        <item x="5145"/>
        <item x="4251"/>
        <item x="5877"/>
        <item x="946"/>
        <item x="5719"/>
        <item x="4668"/>
        <item x="2056"/>
        <item x="1893"/>
        <item x="5312"/>
        <item x="808"/>
        <item x="2032"/>
        <item x="5417"/>
        <item x="690"/>
        <item x="3362"/>
        <item x="4853"/>
        <item x="6081"/>
        <item x="3349"/>
        <item x="2007"/>
        <item x="4360"/>
        <item x="983"/>
        <item x="5694"/>
        <item x="7392"/>
        <item x="2931"/>
        <item x="4876"/>
        <item x="3944"/>
        <item x="2530"/>
        <item x="6283"/>
        <item x="4836"/>
        <item x="7203"/>
        <item x="1789"/>
        <item x="2326"/>
        <item x="3965"/>
        <item x="1139"/>
        <item x="6620"/>
        <item x="6461"/>
        <item x="2687"/>
        <item x="2854"/>
        <item x="5990"/>
        <item x="4745"/>
        <item x="3743"/>
        <item x="3255"/>
        <item x="1341"/>
        <item x="6321"/>
        <item x="3279"/>
        <item x="5300"/>
        <item x="2102"/>
        <item x="1392"/>
        <item x="1180"/>
        <item x="3754"/>
        <item x="4639"/>
        <item x="4566"/>
        <item x="2834"/>
        <item x="1597"/>
        <item x="3876"/>
        <item x="1582"/>
        <item x="6300"/>
        <item x="2112"/>
        <item x="6055"/>
        <item x="5480"/>
        <item x="7195"/>
        <item x="2528"/>
        <item x="2723"/>
        <item x="5831"/>
        <item x="2656"/>
        <item x="3395"/>
        <item x="1483"/>
        <item x="6879"/>
        <item x="341"/>
        <item x="6160"/>
        <item x="879"/>
        <item x="7166"/>
        <item x="2341"/>
        <item x="4464"/>
        <item x="5812"/>
        <item x="5386"/>
        <item x="5415"/>
        <item x="531"/>
        <item x="4726"/>
        <item x="1169"/>
        <item x="7339"/>
        <item x="1741"/>
        <item x="3700"/>
        <item x="4794"/>
        <item x="5804"/>
        <item x="2258"/>
        <item x="5762"/>
        <item x="656"/>
        <item x="2370"/>
        <item x="1052"/>
        <item x="5753"/>
        <item x="7278"/>
        <item x="606"/>
        <item x="7355"/>
        <item x="2796"/>
        <item x="721"/>
        <item x="980"/>
        <item x="4465"/>
        <item x="6826"/>
        <item x="5509"/>
        <item x="2028"/>
        <item x="4790"/>
        <item x="4951"/>
        <item x="6981"/>
        <item x="2812"/>
        <item x="2148"/>
        <item x="99"/>
        <item x="6387"/>
        <item x="103"/>
        <item x="3739"/>
        <item x="1237"/>
        <item x="4576"/>
        <item x="5518"/>
        <item x="4056"/>
        <item x="3201"/>
        <item x="1699"/>
        <item x="3972"/>
        <item x="4712"/>
        <item x="3464"/>
        <item x="6829"/>
        <item x="7184"/>
        <item x="714"/>
        <item x="2631"/>
        <item x="7014"/>
        <item x="5890"/>
        <item x="613"/>
        <item x="3276"/>
        <item x="6977"/>
        <item x="6908"/>
        <item x="7266"/>
        <item x="1061"/>
        <item x="2082"/>
        <item x="7246"/>
        <item x="6830"/>
        <item x="2176"/>
        <item x="7411"/>
        <item x="6468"/>
        <item x="2622"/>
        <item x="3952"/>
        <item x="1612"/>
        <item x="632"/>
        <item x="923"/>
        <item x="4617"/>
        <item x="163"/>
        <item x="1618"/>
        <item x="6816"/>
        <item x="5971"/>
        <item x="7307"/>
        <item x="5677"/>
        <item x="774"/>
        <item x="5496"/>
        <item x="1672"/>
        <item x="5413"/>
        <item x="2712"/>
        <item x="2325"/>
        <item x="4361"/>
        <item x="4591"/>
        <item x="1167"/>
        <item x="2039"/>
        <item x="7051"/>
        <item x="729"/>
        <item x="3897"/>
        <item x="5168"/>
        <item x="10"/>
        <item x="4878"/>
        <item x="3647"/>
        <item x="5367"/>
        <item x="293"/>
        <item x="735"/>
        <item x="2879"/>
        <item x="112"/>
        <item x="2571"/>
        <item x="1721"/>
        <item x="1594"/>
        <item x="4207"/>
        <item x="855"/>
        <item x="2554"/>
        <item x="127"/>
        <item x="6708"/>
        <item x="4590"/>
        <item x="3939"/>
        <item x="3299"/>
        <item x="893"/>
        <item x="3061"/>
        <item x="827"/>
        <item x="5876"/>
        <item x="3230"/>
        <item x="6952"/>
        <item x="3609"/>
        <item x="2643"/>
        <item x="3297"/>
        <item x="1754"/>
        <item x="6585"/>
        <item x="6804"/>
        <item x="3690"/>
        <item x="4222"/>
        <item x="117"/>
        <item x="2518"/>
        <item x="2017"/>
        <item x="6803"/>
        <item x="917"/>
        <item x="5670"/>
        <item x="2666"/>
        <item x="1020"/>
        <item x="5285"/>
        <item x="7400"/>
        <item x="5621"/>
        <item x="5489"/>
        <item x="4981"/>
        <item x="3840"/>
        <item x="5596"/>
        <item x="6624"/>
        <item x="5138"/>
        <item x="3857"/>
        <item x="4091"/>
        <item x="6373"/>
        <item x="6742"/>
        <item x="3036"/>
        <item x="6296"/>
        <item x="5578"/>
        <item x="2900"/>
        <item x="2090"/>
        <item x="6654"/>
        <item x="1863"/>
        <item x="842"/>
        <item x="1687"/>
        <item x="6602"/>
        <item x="4055"/>
        <item x="7484"/>
        <item x="4133"/>
        <item x="6846"/>
        <item x="756"/>
        <item x="5351"/>
        <item x="5113"/>
        <item x="5712"/>
        <item x="3645"/>
        <item x="5781"/>
        <item x="4344"/>
        <item x="4445"/>
        <item x="4268"/>
        <item x="3331"/>
        <item x="2537"/>
        <item x="2693"/>
        <item x="2214"/>
        <item x="5740"/>
        <item x="6910"/>
        <item x="4899"/>
        <item x="213"/>
        <item x="2109"/>
        <item x="5212"/>
        <item x="1354"/>
        <item x="6852"/>
        <item x="6687"/>
        <item x="529"/>
        <item x="2404"/>
        <item x="2979"/>
        <item x="3333"/>
        <item x="5050"/>
        <item x="6288"/>
        <item x="585"/>
        <item x="6622"/>
        <item x="6100"/>
        <item x="6403"/>
        <item x="6365"/>
        <item x="1350"/>
        <item x="7118"/>
        <item x="4347"/>
        <item x="3496"/>
        <item x="3671"/>
        <item x="580"/>
        <item x="7373"/>
        <item x="832"/>
        <item x="5883"/>
        <item x="307"/>
        <item x="3128"/>
        <item x="2822"/>
        <item x="5772"/>
        <item x="3548"/>
        <item x="4765"/>
        <item x="5374"/>
        <item x="2663"/>
        <item x="5234"/>
        <item x="7520"/>
        <item x="4010"/>
        <item x="3610"/>
        <item x="5217"/>
        <item x="623"/>
        <item x="1818"/>
        <item x="7207"/>
        <item x="4419"/>
        <item x="4997"/>
        <item x="5072"/>
        <item x="430"/>
        <item x="2415"/>
        <item x="4151"/>
        <item x="6665"/>
        <item x="3165"/>
        <item x="3407"/>
        <item x="3001"/>
        <item x="4866"/>
        <item x="665"/>
        <item x="4517"/>
        <item x="3278"/>
        <item x="1082"/>
        <item x="357"/>
        <item x="175"/>
        <item x="1480"/>
        <item x="7086"/>
        <item x="7434"/>
        <item x="6044"/>
        <item x="527"/>
        <item x="2760"/>
        <item x="5778"/>
        <item x="7018"/>
        <item x="2755"/>
        <item x="6697"/>
        <item x="1638"/>
        <item x="5267"/>
        <item x="6359"/>
        <item x="5260"/>
        <item x="523"/>
        <item x="6122"/>
        <item x="1509"/>
        <item x="6211"/>
        <item x="4761"/>
        <item x="3575"/>
        <item x="7276"/>
        <item x="5603"/>
        <item x="6607"/>
        <item x="1543"/>
        <item x="5322"/>
        <item x="3777"/>
        <item x="5268"/>
        <item x="1896"/>
        <item x="69"/>
        <item x="755"/>
        <item x="7305"/>
        <item x="7146"/>
        <item x="4897"/>
        <item x="1465"/>
        <item x="1534"/>
        <item x="2886"/>
        <item x="5998"/>
        <item x="3560"/>
        <item x="5671"/>
        <item x="4675"/>
        <item x="6263"/>
        <item x="2935"/>
        <item x="736"/>
        <item x="6421"/>
        <item x="996"/>
        <item x="4987"/>
        <item x="7361"/>
        <item x="7282"/>
        <item x="6557"/>
        <item x="4929"/>
        <item x="2236"/>
        <item x="346"/>
        <item x="3386"/>
        <item x="3357"/>
        <item x="7495"/>
        <item x="6755"/>
        <item x="1050"/>
        <item x="4525"/>
        <item x="4235"/>
        <item x="5800"/>
        <item x="3470"/>
        <item x="968"/>
        <item x="6459"/>
        <item x="4399"/>
        <item x="3799"/>
        <item x="5675"/>
        <item x="4883"/>
        <item x="2230"/>
        <item x="6364"/>
        <item x="3616"/>
        <item x="5799"/>
        <item x="2674"/>
        <item x="6299"/>
        <item x="4180"/>
        <item x="7372"/>
        <item x="4041"/>
        <item x="3189"/>
        <item x="1686"/>
        <item x="7035"/>
        <item x="4309"/>
        <item x="3614"/>
        <item x="5613"/>
        <item x="2015"/>
        <item x="3855"/>
        <item x="411"/>
        <item x="1811"/>
        <item x="2505"/>
        <item x="6094"/>
        <item x="4039"/>
        <item x="7315"/>
        <item x="901"/>
        <item x="315"/>
        <item x="2521"/>
        <item x="5574"/>
        <item x="1409"/>
        <item x="7219"/>
        <item x="1627"/>
        <item x="3247"/>
        <item x="3153"/>
        <item x="2957"/>
        <item x="5654"/>
        <item x="1784"/>
        <item x="765"/>
        <item x="6595"/>
        <item x="822"/>
        <item x="5158"/>
        <item x="981"/>
        <item x="4368"/>
        <item x="472"/>
        <item x="3110"/>
        <item x="6597"/>
        <item x="7302"/>
        <item x="7473"/>
        <item x="5384"/>
        <item x="4143"/>
        <item x="7247"/>
        <item x="5327"/>
        <item x="3731"/>
        <item x="3871"/>
        <item x="2893"/>
        <item x="2853"/>
        <item x="6170"/>
        <item x="1734"/>
        <item x="1338"/>
        <item x="5101"/>
        <item x="1306"/>
        <item x="2661"/>
        <item x="5428"/>
        <item x="1147"/>
        <item x="294"/>
        <item x="524"/>
        <item x="1568"/>
        <item x="2387"/>
        <item x="5279"/>
        <item x="3562"/>
        <item x="7393"/>
        <item x="7459"/>
        <item x="2503"/>
        <item x="4487"/>
        <item x="4149"/>
        <item x="1390"/>
        <item x="2157"/>
        <item x="6896"/>
        <item x="3219"/>
        <item x="4264"/>
        <item x="1004"/>
        <item x="3225"/>
        <item x="1643"/>
        <item x="5095"/>
        <item x="1141"/>
        <item x="3116"/>
        <item x="5865"/>
        <item x="3108"/>
        <item x="1833"/>
        <item x="3538"/>
        <item x="5768"/>
        <item x="3916"/>
        <item x="3582"/>
        <item x="6179"/>
        <item x="6260"/>
        <item x="6499"/>
        <item x="6914"/>
        <item x="7119"/>
        <item x="5371"/>
        <item x="4928"/>
        <item x="6012"/>
        <item x="6154"/>
        <item x="5190"/>
        <item x="6594"/>
        <item x="11"/>
        <item x="6623"/>
        <item x="1226"/>
        <item x="4548"/>
        <item x="5332"/>
        <item x="5334"/>
        <item x="3817"/>
        <item x="2408"/>
        <item x="2572"/>
        <item x="4182"/>
        <item x="2710"/>
        <item x="3480"/>
        <item x="3065"/>
        <item x="267"/>
        <item x="4742"/>
        <item x="4649"/>
        <item x="3962"/>
        <item x="6127"/>
        <item x="3643"/>
        <item x="4107"/>
        <item x="5953"/>
        <item x="3620"/>
        <item x="1245"/>
        <item x="5171"/>
        <item x="2045"/>
        <item x="6507"/>
        <item x="451"/>
        <item x="183"/>
        <item x="662"/>
        <item x="1792"/>
        <item x="5086"/>
        <item x="2398"/>
        <item x="2073"/>
        <item x="6965"/>
        <item x="2160"/>
        <item x="5325"/>
        <item x="1967"/>
        <item x="1918"/>
        <item x="2689"/>
        <item x="5632"/>
        <item x="98"/>
        <item x="1339"/>
        <item x="1282"/>
        <item x="7398"/>
        <item x="4685"/>
        <item x="3558"/>
        <item x="3109"/>
        <item x="1445"/>
        <item x="5612"/>
        <item x="5180"/>
        <item x="5096"/>
        <item x="6424"/>
        <item x="2027"/>
        <item x="4553"/>
        <item x="7054"/>
        <item x="7105"/>
        <item x="6358"/>
        <item x="6717"/>
        <item x="2232"/>
        <item x="7063"/>
        <item x="6335"/>
        <item x="7308"/>
        <item x="1162"/>
        <item x="4852"/>
        <item x="6013"/>
        <item x="6828"/>
        <item x="1321"/>
        <item x="3373"/>
        <item x="7455"/>
        <item x="5221"/>
        <item x="2688"/>
        <item x="7320"/>
        <item x="4521"/>
        <item x="3831"/>
        <item x="2940"/>
        <item x="4463"/>
        <item x="473"/>
        <item x="6548"/>
        <item x="5063"/>
        <item x="762"/>
        <item x="6268"/>
        <item x="4491"/>
        <item x="1364"/>
        <item x="7456"/>
        <item x="3115"/>
        <item x="4844"/>
        <item x="2774"/>
        <item x="1326"/>
        <item x="1078"/>
        <item x="2446"/>
        <item x="4307"/>
        <item x="7171"/>
        <item x="866"/>
        <item x="1526"/>
        <item x="396"/>
        <item x="1092"/>
        <item x="4390"/>
        <item x="298"/>
        <item x="3054"/>
        <item x="1809"/>
        <item x="1488"/>
        <item x="3556"/>
        <item x="5749"/>
        <item x="2520"/>
        <item x="1923"/>
        <item x="1856"/>
        <item x="1083"/>
        <item x="6131"/>
        <item x="6095"/>
        <item x="6415"/>
        <item x="3867"/>
        <item x="3814"/>
        <item x="5755"/>
        <item x="5633"/>
        <item x="4688"/>
        <item x="6493"/>
        <item x="4315"/>
        <item x="2603"/>
        <item x="204"/>
        <item x="561"/>
        <item x="2538"/>
        <item x="6924"/>
        <item x="851"/>
        <item x="5807"/>
        <item x="628"/>
        <item x="7132"/>
        <item x="3296"/>
        <item x="4975"/>
        <item x="2126"/>
        <item x="433"/>
        <item x="1431"/>
        <item x="1424"/>
        <item x="5558"/>
        <item x="2676"/>
        <item x="3389"/>
        <item x="368"/>
        <item x="7479"/>
        <item x="7318"/>
        <item x="922"/>
        <item x="740"/>
        <item x="2495"/>
        <item x="3180"/>
        <item x="87"/>
        <item x="2115"/>
        <item x="4066"/>
        <item x="4287"/>
        <item x="3076"/>
        <item x="4539"/>
        <item x="961"/>
        <item x="572"/>
        <item x="2966"/>
        <item x="378"/>
        <item x="2100"/>
        <item x="898"/>
        <item x="6311"/>
        <item x="3072"/>
        <item x="4184"/>
        <item x="3762"/>
        <item x="7004"/>
        <item x="532"/>
        <item x="6601"/>
        <item x="1510"/>
        <item x="444"/>
        <item x="7013"/>
        <item x="3316"/>
        <item x="2799"/>
        <item x="6877"/>
        <item x="7163"/>
        <item x="2681"/>
        <item x="3866"/>
        <item x="1107"/>
        <item x="3259"/>
        <item x="2195"/>
        <item x="3112"/>
        <item x="3794"/>
        <item x="6266"/>
        <item x="660"/>
        <item x="634"/>
        <item x="5886"/>
        <item x="1768"/>
        <item x="5617"/>
        <item x="4025"/>
        <item x="1187"/>
        <item x="7331"/>
        <item x="4305"/>
        <item x="1095"/>
        <item x="5135"/>
        <item x="4481"/>
        <item x="6269"/>
        <item x="6065"/>
        <item x="4018"/>
        <item x="5083"/>
        <item x="6890"/>
        <item x="5577"/>
        <item x="2508"/>
        <item x="6685"/>
        <item x="6806"/>
        <item x="1825"/>
        <item x="1651"/>
        <item x="1816"/>
        <item x="770"/>
        <item x="1230"/>
        <item x="6881"/>
        <item x="6893"/>
        <item x="6904"/>
        <item x="1717"/>
        <item x="1536"/>
        <item x="5879"/>
        <item x="2742"/>
        <item x="6727"/>
        <item x="7224"/>
        <item x="1243"/>
        <item x="3543"/>
        <item x="1700"/>
        <item x="312"/>
        <item x="3564"/>
        <item x="266"/>
        <item x="369"/>
        <item x="948"/>
        <item x="3178"/>
        <item x="2756"/>
        <item x="1333"/>
        <item x="7354"/>
        <item x="6042"/>
        <item x="5463"/>
        <item x="2154"/>
        <item x="3663"/>
        <item x="6681"/>
        <item x="7313"/>
        <item x="6410"/>
        <item x="1598"/>
        <item x="5955"/>
        <item x="7100"/>
        <item x="2892"/>
        <item x="3482"/>
        <item x="1807"/>
        <item x="4407"/>
        <item x="6178"/>
        <item x="6224"/>
        <item x="4196"/>
        <item x="4357"/>
        <item x="3194"/>
        <item x="4277"/>
        <item x="5941"/>
        <item x="3622"/>
        <item x="6408"/>
        <item x="2772"/>
        <item x="4004"/>
        <item x="5548"/>
        <item x="2660"/>
        <item x="5005"/>
        <item x="3854"/>
        <item x="3102"/>
        <item x="3179"/>
        <item x="4699"/>
        <item x="1843"/>
        <item x="5160"/>
        <item x="4631"/>
        <item x="930"/>
        <item x="4877"/>
        <item x="1560"/>
        <item x="4848"/>
        <item x="1328"/>
        <item x="2976"/>
        <item x="2561"/>
        <item x="388"/>
        <item x="6355"/>
        <item x="235"/>
        <item x="3218"/>
        <item x="4371"/>
        <item x="3379"/>
        <item x="902"/>
        <item x="1170"/>
        <item x="3549"/>
        <item x="2573"/>
        <item x="5344"/>
        <item x="7432"/>
        <item x="1702"/>
        <item x="5391"/>
        <item x="481"/>
        <item x="2092"/>
        <item x="3391"/>
        <item x="905"/>
        <item x="6275"/>
        <item x="5450"/>
        <item x="3382"/>
        <item x="1517"/>
        <item x="3363"/>
        <item x="4374"/>
        <item x="5688"/>
        <item x="3340"/>
        <item x="641"/>
        <item x="2185"/>
        <item x="3515"/>
        <item x="1025"/>
        <item x="864"/>
        <item x="7396"/>
        <item x="506"/>
        <item x="6069"/>
        <item x="6764"/>
        <item x="2138"/>
        <item x="3141"/>
        <item x="6938"/>
        <item x="6079"/>
        <item x="3973"/>
        <item x="6313"/>
        <item x="7362"/>
        <item x="2293"/>
        <item x="2562"/>
        <item x="3744"/>
        <item x="3241"/>
        <item x="7199"/>
        <item x="6714"/>
        <item x="4266"/>
        <item x="6298"/>
        <item x="3631"/>
        <item x="2493"/>
        <item x="4312"/>
        <item x="5789"/>
        <item x="4949"/>
        <item x="3203"/>
        <item x="1183"/>
        <item x="7206"/>
        <item x="5126"/>
        <item x="2481"/>
        <item x="5585"/>
        <item x="927"/>
        <item x="2420"/>
        <item x="5532"/>
        <item x="7134"/>
        <item x="2372"/>
        <item x="3725"/>
        <item x="5170"/>
        <item x="3041"/>
        <item x="733"/>
        <item x="5293"/>
        <item x="4684"/>
        <item x="7317"/>
        <item x="6326"/>
        <item x="2241"/>
        <item x="3544"/>
        <item x="3557"/>
        <item x="3310"/>
        <item x="1938"/>
        <item x="4988"/>
        <item x="3826"/>
        <item x="6367"/>
        <item x="2373"/>
        <item x="2579"/>
        <item x="2349"/>
        <item x="919"/>
        <item x="626"/>
        <item x="6858"/>
        <item x="2563"/>
        <item x="2334"/>
        <item x="4303"/>
        <item x="1165"/>
        <item x="3956"/>
        <item x="6490"/>
        <item x="6128"/>
        <item x="6051"/>
        <item x="4937"/>
        <item x="4511"/>
        <item x="6447"/>
        <item x="5937"/>
        <item x="6737"/>
        <item x="5619"/>
        <item x="1956"/>
        <item x="6649"/>
        <item x="6962"/>
        <item x="7073"/>
        <item x="4996"/>
        <item x="6217"/>
        <item x="6729"/>
        <item x="6864"/>
        <item x="6538"/>
        <item x="1997"/>
        <item x="3880"/>
        <item x="5090"/>
        <item x="5339"/>
        <item x="6121"/>
        <item x="6476"/>
        <item x="2540"/>
        <item x="5696"/>
        <item x="3492"/>
        <item x="3416"/>
        <item x="2320"/>
        <item x="2550"/>
        <item x="6797"/>
        <item x="1646"/>
        <item x="5015"/>
        <item x="7427"/>
        <item x="648"/>
        <item x="7179"/>
        <item x="1090"/>
        <item x="7403"/>
        <item x="1624"/>
        <item x="6743"/>
        <item x="6954"/>
        <item x="7047"/>
        <item x="2650"/>
        <item x="3387"/>
        <item x="456"/>
        <item x="410"/>
        <item x="7095"/>
        <item x="5783"/>
        <item x="1256"/>
        <item x="3889"/>
        <item x="3091"/>
        <item x="1358"/>
        <item x="3662"/>
        <item x="1906"/>
        <item x="2477"/>
        <item x="7514"/>
        <item x="3248"/>
        <item x="6878"/>
        <item x="1959"/>
        <item x="912"/>
        <item x="6903"/>
        <item x="2917"/>
        <item x="3487"/>
        <item x="3455"/>
        <item x="7345"/>
        <item x="1437"/>
        <item x="4495"/>
        <item x="1769"/>
        <item x="2301"/>
        <item x="46"/>
        <item x="4561"/>
        <item x="2354"/>
        <item x="937"/>
        <item x="2633"/>
        <item x="5128"/>
        <item x="646"/>
        <item x="2478"/>
        <item x="7332"/>
        <item x="2725"/>
        <item x="3291"/>
        <item x="48"/>
        <item x="4796"/>
        <item x="2775"/>
        <item x="408"/>
        <item x="2728"/>
        <item x="1374"/>
        <item x="4237"/>
        <item x="1316"/>
        <item x="1247"/>
        <item x="2972"/>
        <item x="310"/>
        <item x="6088"/>
        <item x="5607"/>
        <item x="5298"/>
        <item x="2607"/>
        <item x="6216"/>
        <item x="3528"/>
        <item x="2575"/>
        <item x="7429"/>
        <item x="7201"/>
        <item x="1857"/>
        <item x="5858"/>
        <item x="2228"/>
        <item x="1403"/>
        <item x="5987"/>
        <item x="4669"/>
        <item x="6247"/>
        <item x="4081"/>
        <item x="859"/>
        <item x="4497"/>
        <item x="706"/>
        <item x="6553"/>
        <item x="6451"/>
        <item x="6798"/>
        <item x="3758"/>
        <item x="4605"/>
        <item x="275"/>
        <item x="1522"/>
        <item x="4187"/>
        <item x="4258"/>
        <item x="5075"/>
        <item x="5353"/>
        <item x="518"/>
        <item x="4136"/>
        <item x="6063"/>
        <item x="224"/>
        <item x="2977"/>
        <item x="4074"/>
        <item x="994"/>
        <item x="3948"/>
        <item x="3789"/>
        <item x="6443"/>
        <item x="5641"/>
        <item x="4781"/>
        <item x="6866"/>
        <item x="1670"/>
        <item x="1742"/>
        <item x="5460"/>
        <item x="6972"/>
        <item x="591"/>
        <item x="3014"/>
        <item x="6902"/>
        <item x="4477"/>
        <item x="1149"/>
        <item x="3442"/>
        <item x="3428"/>
        <item x="3405"/>
        <item x="3636"/>
        <item x="579"/>
        <item x="6576"/>
        <item x="6053"/>
        <item x="7075"/>
        <item x="3514"/>
        <item x="7483"/>
        <item x="4705"/>
        <item x="1954"/>
        <item x="7502"/>
        <item x="4693"/>
        <item x="967"/>
        <item x="2954"/>
        <item x="2546"/>
        <item x="883"/>
        <item x="7005"/>
        <item x="6448"/>
        <item x="995"/>
        <item x="6732"/>
        <item x="742"/>
        <item x="5187"/>
        <item x="2815"/>
        <item x="2426"/>
        <item x="6967"/>
        <item x="4405"/>
        <item x="4175"/>
        <item x="5409"/>
        <item x="4999"/>
        <item x="7187"/>
        <item x="4737"/>
        <item x="5150"/>
        <item x="7222"/>
        <item x="1562"/>
        <item x="123"/>
        <item x="2238"/>
        <item x="2911"/>
        <item x="4953"/>
        <item x="6261"/>
        <item x="4113"/>
        <item x="4372"/>
        <item x="1639"/>
        <item x="6899"/>
        <item x="5272"/>
        <item x="1347"/>
        <item x="1487"/>
        <item x="5687"/>
        <item x="6603"/>
        <item x="1073"/>
        <item x="4814"/>
        <item x="4958"/>
        <item x="1644"/>
        <item x="2243"/>
        <item x="7378"/>
        <item x="6541"/>
        <item x="6022"/>
        <item x="4672"/>
        <item x="6024"/>
        <item x="4301"/>
        <item x="469"/>
        <item x="6418"/>
        <item x="5182"/>
        <item x="226"/>
        <item x="1438"/>
        <item x="5869"/>
        <item x="6329"/>
        <item x="6277"/>
        <item x="3584"/>
        <item x="7200"/>
        <item x="3107"/>
        <item x="4597"/>
        <item x="2524"/>
        <item x="6767"/>
        <item x="6980"/>
        <item x="4909"/>
        <item x="3883"/>
        <item x="5270"/>
        <item x="3851"/>
        <item x="2625"/>
        <item x="826"/>
        <item x="3709"/>
        <item x="6718"/>
        <item x="5097"/>
        <item x="3529"/>
        <item x="1929"/>
        <item x="4063"/>
        <item x="5349"/>
        <item x="539"/>
        <item x="4115"/>
        <item x="134"/>
        <item x="984"/>
        <item x="6164"/>
        <item x="4942"/>
        <item x="1283"/>
        <item x="4270"/>
        <item x="2961"/>
        <item x="6533"/>
        <item x="3659"/>
        <item x="1307"/>
        <item x="7165"/>
        <item x="971"/>
        <item x="3781"/>
        <item x="7158"/>
        <item x="2101"/>
        <item x="1475"/>
        <item x="5524"/>
        <item x="839"/>
        <item x="3919"/>
        <item x="5661"/>
        <item x="2975"/>
        <item x="4193"/>
        <item x="3242"/>
        <item x="6640"/>
        <item x="7169"/>
        <item x="3079"/>
        <item x="3623"/>
        <item x="302"/>
        <item x="558"/>
        <item x="5938"/>
        <item x="1697"/>
        <item x="6739"/>
        <item x="2203"/>
        <item x="2137"/>
        <item x="6097"/>
        <item x="5102"/>
        <item x="1894"/>
        <item x="1213"/>
        <item x="3752"/>
        <item x="4831"/>
        <item x="7374"/>
        <item x="2916"/>
        <item x="4271"/>
        <item x="7527"/>
        <item x="7327"/>
        <item x="5590"/>
        <item x="6464"/>
        <item x="1756"/>
        <item x="6912"/>
        <item x="869"/>
        <item x="5996"/>
        <item x="1737"/>
        <item x="887"/>
        <item x="3300"/>
        <item x="768"/>
        <item x="1172"/>
        <item x="5008"/>
        <item x="6011"/>
        <item x="2850"/>
        <item x="1205"/>
        <item x="728"/>
        <item x="5357"/>
        <item x="1302"/>
        <item x="810"/>
        <item x="1415"/>
        <item x="2737"/>
        <item x="4983"/>
        <item x="950"/>
        <item x="6066"/>
        <item x="4973"/>
        <item x="3770"/>
        <item x="3520"/>
        <item x="5378"/>
        <item x="3024"/>
        <item x="517"/>
        <item x="3535"/>
        <item x="3098"/>
        <item x="1287"/>
        <item x="7116"/>
        <item x="6143"/>
        <item x="4912"/>
        <item x="4645"/>
        <item x="1053"/>
        <item x="3457"/>
        <item x="1608"/>
        <item x="3383"/>
        <item x="7326"/>
        <item x="3244"/>
        <item x="5580"/>
        <item x="3283"/>
        <item x="2655"/>
        <item x="6885"/>
        <item x="2196"/>
        <item x="3899"/>
        <item x="5555"/>
        <item x="4061"/>
        <item x="4124"/>
        <item x="1625"/>
        <item x="347"/>
        <item x="4673"/>
        <item x="6930"/>
        <item x="4817"/>
        <item x="1235"/>
        <item x="1145"/>
        <item x="2251"/>
        <item x="4825"/>
        <item x="3518"/>
        <item x="3537"/>
        <item x="4586"/>
        <item x="5111"/>
        <item x="6618"/>
        <item x="3555"/>
        <item x="3151"/>
        <item x="2030"/>
        <item x="1867"/>
        <item x="1564"/>
        <item x="3742"/>
        <item x="659"/>
        <item x="6759"/>
        <item x="4934"/>
        <item x="2553"/>
        <item x="4401"/>
        <item x="4134"/>
        <item x="3546"/>
        <item x="240"/>
        <item x="7296"/>
        <item x="4919"/>
        <item x="6347"/>
        <item x="4461"/>
        <item x="4498"/>
        <item x="5502"/>
        <item x="5506"/>
        <item x="6822"/>
        <item x="6543"/>
        <item x="5188"/>
        <item x="5737"/>
        <item x="4234"/>
        <item x="1746"/>
        <item x="377"/>
        <item x="7303"/>
        <item x="5456"/>
        <item x="1847"/>
        <item x="3429"/>
        <item x="7367"/>
        <item x="7281"/>
        <item x="2860"/>
        <item x="3254"/>
        <item x="2291"/>
        <item x="3603"/>
        <item x="2058"/>
        <item x="4865"/>
        <item x="515"/>
        <item x="6082"/>
        <item x="932"/>
        <item x="5247"/>
        <item x="5552"/>
        <item x="2186"/>
        <item x="1290"/>
        <item x="2249"/>
        <item x="5473"/>
        <item x="4263"/>
        <item x="4295"/>
        <item x="6458"/>
        <item x="7428"/>
        <item x="5269"/>
        <item x="1329"/>
        <item x="3332"/>
        <item x="3235"/>
        <item x="6840"/>
        <item x="1980"/>
        <item x="5341"/>
        <item x="4052"/>
        <item x="4225"/>
        <item x="6156"/>
        <item x="5684"/>
        <item x="4199"/>
        <item x="5842"/>
        <item x="4994"/>
        <item x="3506"/>
        <item x="5848"/>
        <item x="6116"/>
        <item x="1841"/>
        <item x="4874"/>
        <item x="5888"/>
        <item x="7416"/>
        <item x="3341"/>
        <item x="6992"/>
        <item x="4096"/>
        <item x="2722"/>
        <item x="7149"/>
        <item x="6848"/>
        <item x="3029"/>
        <item x="643"/>
        <item x="3852"/>
        <item x="2910"/>
        <item x="5806"/>
        <item x="6343"/>
        <item x="7390"/>
        <item x="4147"/>
        <item x="1611"/>
        <item x="6705"/>
        <item x="5770"/>
        <item x="7486"/>
        <item x="6471"/>
        <item x="1279"/>
        <item x="219"/>
        <item x="3958"/>
        <item x="3265"/>
        <item x="4145"/>
        <item x="1655"/>
        <item x="844"/>
        <item x="1058"/>
        <item x="5053"/>
        <item x="4819"/>
        <item x="4962"/>
        <item x="3105"/>
        <item x="1660"/>
        <item x="4413"/>
        <item x="2703"/>
        <item x="5566"/>
        <item x="1813"/>
        <item x="286"/>
        <item x="108"/>
        <item x="7369"/>
        <item x="5533"/>
        <item x="4274"/>
        <item x="3414"/>
        <item x="886"/>
        <item x="373"/>
        <item x="2752"/>
        <item x="6923"/>
        <item x="4443"/>
        <item x="2170"/>
        <item x="4262"/>
        <item x="693"/>
        <item x="1227"/>
        <item x="1950"/>
        <item x="296"/>
        <item x="1116"/>
        <item x="6098"/>
        <item x="5991"/>
        <item x="199"/>
        <item x="5564"/>
        <item x="621"/>
        <item x="6570"/>
        <item x="1574"/>
        <item x="6849"/>
        <item x="1548"/>
        <item x="3795"/>
        <item x="21"/>
        <item x="5431"/>
        <item x="3995"/>
        <item x="4957"/>
        <item x="3625"/>
        <item x="1873"/>
        <item x="7328"/>
        <item x="717"/>
        <item x="4327"/>
        <item x="3106"/>
        <item x="4158"/>
        <item x="1216"/>
        <item x="254"/>
        <item x="6824"/>
        <item x="802"/>
        <item x="2684"/>
        <item x="5981"/>
        <item x="4939"/>
        <item x="7537"/>
        <item x="4112"/>
        <item x="6748"/>
        <item x="3430"/>
        <item x="2198"/>
        <item x="4354"/>
        <item x="1748"/>
        <item x="1824"/>
        <item x="1137"/>
        <item x="2738"/>
        <item x="1592"/>
        <item x="5655"/>
        <item x="3977"/>
        <item x="2783"/>
        <item x="5277"/>
        <item x="813"/>
        <item x="5961"/>
        <item x="4846"/>
        <item x="2919"/>
        <item x="3844"/>
        <item x="1663"/>
        <item x="6790"/>
        <item x="4556"/>
        <item x="3446"/>
        <item x="4855"/>
        <item x="4850"/>
        <item x="5631"/>
        <item x="6285"/>
        <item x="2361"/>
        <item x="483"/>
        <item x="171"/>
        <item x="2861"/>
        <item x="216"/>
        <item x="1408"/>
        <item x="1883"/>
        <item x="6484"/>
        <item x="6689"/>
        <item x="3286"/>
        <item x="6204"/>
        <item x="2672"/>
        <item x="6203"/>
        <item x="2808"/>
        <item x="4291"/>
        <item x="2715"/>
        <item x="2454"/>
        <item x="6844"/>
        <item x="5592"/>
        <item x="1303"/>
        <item x="1442"/>
        <item x="3693"/>
        <item x="7088"/>
        <item x="6911"/>
        <item x="1401"/>
        <item x="6049"/>
        <item x="4716"/>
        <item x="1057"/>
        <item x="3539"/>
        <item x="1447"/>
        <item x="2628"/>
        <item x="2405"/>
        <item x="7060"/>
        <item x="5488"/>
        <item x="2713"/>
        <item x="5821"/>
        <item x="2467"/>
        <item x="4530"/>
        <item x="4367"/>
        <item x="1098"/>
        <item x="278"/>
        <item x="5381"/>
        <item x="926"/>
        <item x="1336"/>
        <item x="4966"/>
        <item x="868"/>
        <item x="4456"/>
        <item x="3364"/>
        <item x="6943"/>
        <item x="3822"/>
        <item x="3037"/>
        <item x="4980"/>
        <item x="6384"/>
        <item x="55"/>
        <item x="2207"/>
        <item x="759"/>
        <item x="3563"/>
        <item x="6556"/>
        <item x="6666"/>
        <item x="3588"/>
        <item x="4518"/>
        <item x="1421"/>
        <item x="2506"/>
        <item x="1040"/>
        <item x="30"/>
        <item x="5256"/>
        <item x="5895"/>
        <item x="3877"/>
        <item x="4008"/>
        <item x="424"/>
        <item x="4893"/>
        <item x="4208"/>
        <item x="6616"/>
        <item x="258"/>
        <item x="3359"/>
        <item x="5311"/>
        <item x="564"/>
        <item x="7261"/>
        <item x="5179"/>
        <item x="3579"/>
        <item x="3500"/>
        <item x="4923"/>
        <item x="413"/>
        <item x="4720"/>
        <item x="1379"/>
        <item x="1001"/>
        <item x="3474"/>
        <item x="1466"/>
        <item x="7220"/>
        <item x="7420"/>
        <item x="4022"/>
        <item x="3"/>
        <item x="2683"/>
        <item x="3335"/>
        <item x="4808"/>
        <item x="3243"/>
        <item x="3275"/>
        <item x="1877"/>
        <item x="6214"/>
        <item x="5973"/>
        <item x="3498"/>
        <item x="1658"/>
        <item x="601"/>
        <item x="1387"/>
        <item x="6151"/>
        <item x="3250"/>
        <item x="1318"/>
        <item x="182"/>
        <item x="2225"/>
        <item x="4676"/>
        <item x="3127"/>
        <item x="316"/>
        <item x="1615"/>
        <item x="6353"/>
        <item x="4589"/>
        <item x="2417"/>
        <item x="3657"/>
        <item x="5823"/>
        <item x="5905"/>
        <item x="1378"/>
        <item x="2811"/>
        <item x="6074"/>
        <item x="5060"/>
        <item x="4925"/>
        <item x="2149"/>
        <item x="1834"/>
        <item x="253"/>
        <item x="3567"/>
        <item x="1723"/>
        <item x="2399"/>
        <item x="2777"/>
        <item x="193"/>
        <item x="3396"/>
        <item x="32"/>
        <item x="5736"/>
        <item x="5750"/>
        <item x="7532"/>
        <item x="3271"/>
        <item x="304"/>
        <item x="6888"/>
        <item x="7049"/>
        <item x="4059"/>
        <item x="5826"/>
        <item x="1595"/>
        <item x="4232"/>
        <item x="1928"/>
        <item x="3182"/>
        <item x="2366"/>
        <item x="7298"/>
        <item x="7458"/>
        <item x="6925"/>
        <item x="5"/>
        <item x="6659"/>
        <item x="3352"/>
        <item x="819"/>
        <item x="2375"/>
        <item x="794"/>
        <item x="5397"/>
        <item x="1861"/>
        <item x="6506"/>
        <item x="3093"/>
        <item x="5257"/>
        <item x="427"/>
        <item x="209"/>
        <item x="3258"/>
        <item x="1771"/>
        <item x="4767"/>
        <item x="619"/>
        <item x="6658"/>
        <item x="935"/>
        <item x="732"/>
        <item x="5408"/>
        <item x="1405"/>
        <item x="6970"/>
        <item x="845"/>
        <item x="4707"/>
        <item x="1762"/>
        <item x="4570"/>
        <item x="6318"/>
        <item x="4414"/>
        <item x="1103"/>
        <item x="1858"/>
        <item x="2516"/>
        <item x="5383"/>
        <item x="1751"/>
        <item x="4439"/>
        <item x="2817"/>
        <item x="2994"/>
        <item x="2226"/>
        <item x="1217"/>
        <item x="2184"/>
        <item x="1559"/>
        <item x="916"/>
        <item x="1995"/>
        <item x="5457"/>
        <item x="4157"/>
        <item x="2767"/>
        <item x="3829"/>
        <item x="943"/>
        <item x="1121"/>
        <item x="5375"/>
        <item x="6693"/>
        <item x="3481"/>
        <item x="4791"/>
        <item x="5881"/>
        <item x="2484"/>
        <item x="1161"/>
        <item x="936"/>
        <item x="6853"/>
        <item x="7192"/>
        <item x="2211"/>
        <item x="1413"/>
        <item x="5452"/>
        <item x="2215"/>
        <item x="1152"/>
        <item x="7151"/>
        <item x="1351"/>
        <item x="4026"/>
        <item x="6667"/>
        <item x="4172"/>
        <item x="7137"/>
        <item x="2244"/>
        <item x="25"/>
        <item x="4358"/>
        <item x="1160"/>
        <item x="6396"/>
        <item x="6378"/>
        <item x="2068"/>
        <item x="6716"/>
        <item x="1724"/>
        <item x="5399"/>
        <item x="1192"/>
        <item x="5274"/>
        <item x="1645"/>
        <item x="3103"/>
        <item x="3486"/>
        <item x="92"/>
        <item x="3680"/>
        <item x="6554"/>
        <item x="4822"/>
        <item x="3708"/>
        <item x="6699"/>
        <item x="1482"/>
        <item x="4036"/>
        <item x="1694"/>
        <item x="7147"/>
        <item x="4421"/>
        <item x="3716"/>
        <item x="2587"/>
        <item x="4868"/>
        <item x="3804"/>
        <item x="5495"/>
        <item x="1097"/>
        <item x="7061"/>
        <item x="3581"/>
        <item x="7325"/>
        <item x="7214"/>
        <item x="3229"/>
        <item x="5064"/>
        <item x="5482"/>
        <item x="196"/>
        <item x="4722"/>
        <item x="6385"/>
        <item x="2434"/>
        <item x="118"/>
        <item x="991"/>
        <item x="4519"/>
        <item x="1269"/>
        <item x="1823"/>
        <item x="4466"/>
        <item x="1041"/>
        <item x="1819"/>
        <item x="2383"/>
        <item x="992"/>
        <item x="3803"/>
        <item x="1496"/>
        <item x="1500"/>
        <item x="956"/>
        <item x="6710"/>
        <item x="2779"/>
        <item x="5100"/>
        <item x="1835"/>
        <item x="999"/>
        <item x="1093"/>
        <item x="222"/>
        <item x="3043"/>
        <item x="246"/>
        <item x="4652"/>
        <item x="154"/>
        <item x="15"/>
        <item x="6135"/>
        <item x="1831"/>
        <item x="97"/>
        <item x="1419"/>
        <item x="1206"/>
        <item x="3933"/>
        <item x="2965"/>
        <item x="6974"/>
        <item x="681"/>
        <item x="624"/>
        <item x="3675"/>
        <item x="3895"/>
        <item x="6690"/>
        <item x="3288"/>
        <item x="6236"/>
        <item x="3402"/>
        <item x="4604"/>
        <item x="3513"/>
        <item x="5223"/>
        <item x="2440"/>
        <item x="126"/>
        <item x="3075"/>
        <item x="7522"/>
        <item x="4914"/>
        <item x="3377"/>
        <item x="6152"/>
        <item x="3907"/>
        <item x="526"/>
        <item x="3714"/>
        <item x="687"/>
        <item x="4257"/>
        <item x="475"/>
        <item x="4763"/>
        <item x="1019"/>
        <item x="1602"/>
        <item x="3988"/>
        <item x="6529"/>
        <item x="6779"/>
        <item x="2376"/>
        <item x="6231"/>
        <item x="6670"/>
        <item x="2259"/>
        <item x="3228"/>
        <item x="2938"/>
        <item x="5767"/>
        <item x="862"/>
        <item x="1022"/>
        <item x="2279"/>
        <item x="5323"/>
        <item x="5410"/>
        <item x="1176"/>
        <item x="3160"/>
        <item x="3273"/>
        <item x="4708"/>
        <item x="136"/>
        <item x="4759"/>
        <item x="3393"/>
        <item x="5088"/>
        <item x="6068"/>
        <item x="2034"/>
        <item x="3205"/>
        <item x="5792"/>
        <item x="3504"/>
        <item x="6316"/>
        <item x="5355"/>
        <item x="1327"/>
        <item x="2773"/>
        <item x="5646"/>
        <item x="4952"/>
        <item x="1770"/>
        <item x="3190"/>
        <item x="7031"/>
        <item x="5497"/>
        <item x="6328"/>
        <item x="689"/>
        <item x="327"/>
        <item x="5765"/>
        <item x="4657"/>
        <item x="6944"/>
        <item x="4159"/>
        <item x="5599"/>
        <item x="2534"/>
        <item x="5206"/>
        <item x="2593"/>
        <item x="4337"/>
        <item x="3358"/>
        <item x="2577"/>
        <item x="5817"/>
        <item x="4484"/>
        <item x="2709"/>
        <item x="7050"/>
        <item x="3961"/>
        <item x="2547"/>
        <item x="786"/>
        <item x="1317"/>
        <item x="7178"/>
        <item x="1573"/>
        <item x="6008"/>
        <item x="1367"/>
        <item x="2"/>
        <item x="1977"/>
        <item x="6337"/>
        <item x="3953"/>
        <item x="6861"/>
        <item x="6481"/>
        <item x="1782"/>
        <item x="5216"/>
        <item x="5288"/>
        <item x="4847"/>
        <item x="6304"/>
        <item x="3946"/>
        <item x="5537"/>
        <item x="1325"/>
        <item x="7515"/>
        <item x="5796"/>
        <item x="4845"/>
        <item x="2675"/>
        <item x="3980"/>
        <item x="2076"/>
        <item x="155"/>
        <item x="4470"/>
        <item x="6817"/>
        <item x="5424"/>
        <item x="562"/>
        <item x="1983"/>
        <item x="7152"/>
        <item x="764"/>
        <item x="5904"/>
        <item x="4664"/>
        <item x="5032"/>
        <item x="6950"/>
        <item x="1903"/>
        <item x="668"/>
        <item x="2118"/>
        <item x="6062"/>
        <item x="7042"/>
        <item x="1916"/>
        <item x="809"/>
        <item x="6626"/>
        <item x="853"/>
        <item x="5851"/>
        <item x="7245"/>
        <item x="610"/>
        <item x="1015"/>
        <item x="1384"/>
        <item x="5116"/>
        <item x="604"/>
        <item x="1457"/>
        <item x="873"/>
        <item x="5306"/>
        <item x="3750"/>
        <item x="6788"/>
        <item x="4750"/>
        <item x="4014"/>
        <item x="5176"/>
        <item x="1404"/>
        <item x="3224"/>
        <item x="6119"/>
        <item x="5069"/>
        <item x="5797"/>
        <item x="6720"/>
        <item x="7397"/>
        <item x="4998"/>
        <item x="4901"/>
        <item x="4195"/>
        <item x="1791"/>
        <item x="2636"/>
        <item x="718"/>
        <item x="5591"/>
        <item x="1099"/>
        <item x="4267"/>
        <item x="1028"/>
        <item x="3450"/>
        <item x="1691"/>
        <item x="1685"/>
        <item x="3951"/>
        <item x="5676"/>
        <item x="5583"/>
        <item x="4290"/>
        <item x="2500"/>
        <item x="4254"/>
        <item x="2183"/>
        <item x="5264"/>
        <item x="7385"/>
        <item x="6249"/>
        <item x="3355"/>
        <item x="2145"/>
        <item x="7291"/>
        <item x="4526"/>
        <item x="4114"/>
        <item x="6722"/>
        <item x="64"/>
        <item x="1715"/>
        <item x="1125"/>
        <item x="5500"/>
        <item x="915"/>
        <item x="3212"/>
        <item x="4218"/>
        <item x="282"/>
        <item x="5720"/>
        <item x="5418"/>
        <item x="5957"/>
        <item x="2377"/>
        <item x="2764"/>
        <item x="3347"/>
        <item x="7107"/>
        <item x="997"/>
        <item x="385"/>
        <item x="256"/>
        <item x="2514"/>
        <item x="6432"/>
        <item x="2649"/>
        <item x="903"/>
        <item x="6832"/>
        <item x="1060"/>
        <item x="3736"/>
        <item x="7333"/>
        <item x="1171"/>
        <item x="2359"/>
        <item x="5265"/>
        <item x="1695"/>
        <item x="986"/>
        <item x="3443"/>
        <item x="2400"/>
        <item x="4430"/>
        <item x="4214"/>
        <item x="1132"/>
        <item x="3764"/>
        <item x="3920"/>
        <item x="4442"/>
        <item x="2055"/>
        <item x="2348"/>
        <item x="7541"/>
        <item x="2150"/>
        <item x="6426"/>
        <item x="4559"/>
        <item x="1817"/>
        <item x="3080"/>
        <item x="4582"/>
        <item x="1158"/>
        <item x="958"/>
        <item x="1010"/>
        <item x="7010"/>
        <item x="2063"/>
        <item x="2410"/>
        <item x="3604"/>
        <item x="7334"/>
        <item x="3399"/>
        <item x="2584"/>
        <item x="3366"/>
        <item x="1895"/>
        <item x="1556"/>
        <item x="750"/>
        <item x="6232"/>
        <item x="4692"/>
        <item x="2488"/>
        <item x="2741"/>
        <item x="7053"/>
        <item x="6089"/>
        <item x="6420"/>
        <item x="3597"/>
        <item x="5928"/>
        <item x="5754"/>
        <item x="2378"/>
        <item x="2038"/>
        <item x="39"/>
        <item x="7062"/>
        <item x="3888"/>
        <item x="2618"/>
        <item x="7209"/>
        <item x="3985"/>
        <item x="3947"/>
        <item x="1434"/>
        <item x="6234"/>
        <item x="4728"/>
        <item x="7423"/>
        <item x="6093"/>
        <item x="608"/>
        <item x="1455"/>
        <item x="1370"/>
        <item x="4992"/>
        <item x="1649"/>
        <item x="4580"/>
        <item x="2962"/>
        <item x="2448"/>
        <item x="2922"/>
        <item x="4375"/>
        <item x="1609"/>
        <item x="280"/>
        <item x="1450"/>
        <item x="1578"/>
        <item x="6429"/>
        <item x="6215"/>
        <item x="4123"/>
        <item x="5681"/>
        <item x="3354"/>
        <item x="3569"/>
        <item x="7085"/>
        <item x="5313"/>
        <item x="1323"/>
        <item x="4715"/>
        <item x="241"/>
        <item x="2312"/>
        <item x="5024"/>
        <item x="6360"/>
        <item x="4227"/>
        <item x="6982"/>
        <item x="7360"/>
        <item x="7538"/>
        <item x="145"/>
        <item x="5563"/>
        <item x="6993"/>
        <item x="2785"/>
        <item x="6573"/>
        <item x="5526"/>
        <item x="6445"/>
        <item x="5571"/>
        <item x="3924"/>
        <item x="2384"/>
        <item x="907"/>
        <item x="3516"/>
        <item x="4451"/>
        <item x="4646"/>
        <item x="7115"/>
        <item x="5056"/>
        <item x="2483"/>
        <item x="5195"/>
        <item x="1707"/>
        <item x="496"/>
        <item x="485"/>
        <item x="5074"/>
        <item x="4833"/>
        <item x="1469"/>
        <item x="4628"/>
        <item x="2079"/>
        <item x="3009"/>
        <item x="1311"/>
        <item x="6419"/>
        <item x="2692"/>
        <item x="1281"/>
        <item x="1260"/>
        <item x="2786"/>
        <item x="3121"/>
        <item x="4296"/>
        <item x="3542"/>
        <item x="2929"/>
        <item x="3350"/>
        <item x="4509"/>
        <item x="490"/>
        <item x="6438"/>
        <item x="1982"/>
        <item x="2004"/>
        <item x="805"/>
        <item x="5013"/>
        <item x="5196"/>
        <item x="2437"/>
        <item x="1515"/>
        <item x="7250"/>
        <item x="6166"/>
        <item x="7300"/>
        <item x="2010"/>
        <item x="821"/>
        <item x="4785"/>
        <item x="7436"/>
        <item x="4795"/>
        <item x="4827"/>
        <item x="2740"/>
        <item x="5784"/>
        <item x="4651"/>
        <item x="1198"/>
        <item x="1178"/>
        <item x="4873"/>
        <item x="4594"/>
        <item x="1194"/>
        <item x="393"/>
        <item x="6000"/>
        <item x="1630"/>
        <item x="975"/>
        <item x="6409"/>
        <item x="1842"/>
        <item x="1036"/>
        <item x="4316"/>
        <item x="4213"/>
        <item x="2619"/>
        <item x="3638"/>
        <item x="5362"/>
        <item x="1126"/>
        <item x="37"/>
        <item x="3433"/>
        <item x="5685"/>
        <item x="5290"/>
        <item x="5493"/>
        <item x="7138"/>
        <item x="6356"/>
        <item x="4105"/>
        <item x="387"/>
        <item x="776"/>
        <item x="5748"/>
        <item x="6773"/>
        <item x="5209"/>
        <item x="4426"/>
        <item x="6339"/>
        <item x="5181"/>
        <item x="338"/>
        <item x="6521"/>
        <item x="59"/>
        <item x="3292"/>
        <item x="5758"/>
        <item x="2609"/>
        <item x="7329"/>
        <item x="5956"/>
        <item x="3188"/>
        <item x="297"/>
        <item x="5237"/>
        <item x="5291"/>
        <item x="7504"/>
        <item x="4330"/>
        <item x="1208"/>
        <item x="4531"/>
        <item x="7229"/>
        <item x="4872"/>
        <item x="2718"/>
        <item x="6835"/>
        <item x="1273"/>
        <item x="5303"/>
        <item x="3959"/>
        <item x="4336"/>
        <item x="3601"/>
        <item x="4961"/>
        <item x="4789"/>
        <item x="4780"/>
        <item x="419"/>
        <item x="170"/>
        <item x="1713"/>
        <item x="2595"/>
        <item x="7230"/>
        <item x="6140"/>
        <item x="3720"/>
        <item x="1014"/>
        <item x="4881"/>
        <item x="4908"/>
        <item x="3307"/>
        <item x="4163"/>
        <item x="6226"/>
        <item x="6474"/>
        <item x="3905"/>
        <item x="1396"/>
        <item x="3684"/>
        <item x="688"/>
        <item x="5006"/>
        <item x="5127"/>
        <item x="6986"/>
        <item x="6855"/>
        <item x="617"/>
        <item x="3042"/>
        <item x="3021"/>
        <item x="5250"/>
        <item x="4921"/>
        <item x="6907"/>
        <item x="1773"/>
        <item x="3921"/>
        <item x="4885"/>
        <item x="2909"/>
        <item x="2782"/>
        <item x="3896"/>
        <item x="1902"/>
        <item x="5693"/>
        <item x="5046"/>
        <item x="5036"/>
        <item x="1100"/>
        <item x="6630"/>
        <item x="5240"/>
        <item x="3421"/>
        <item x="769"/>
        <item x="2026"/>
        <item x="3598"/>
        <item x="3507"/>
        <item x="7474"/>
        <item x="965"/>
        <item x="4029"/>
        <item x="3000"/>
        <item x="874"/>
        <item x="942"/>
        <item x="911"/>
        <item x="5421"/>
        <item x="4392"/>
        <item x="535"/>
        <item x="1830"/>
        <item x="2005"/>
        <item x="5794"/>
        <item x="2040"/>
        <item x="5390"/>
        <item x="86"/>
        <item x="6255"/>
        <item x="2144"/>
        <item x="6588"/>
        <item x="4560"/>
        <item x="2698"/>
        <item x="381"/>
        <item x="1127"/>
        <item x="1545"/>
        <item x="5884"/>
        <item x="6413"/>
        <item x="4153"/>
        <item x="1722"/>
        <item x="6947"/>
        <item x="3142"/>
        <item x="5559"/>
        <item x="6633"/>
        <item x="4936"/>
        <item x="4252"/>
        <item x="6220"/>
        <item x="5907"/>
        <item x="2266"/>
        <item x="6472"/>
        <item x="667"/>
        <item x="236"/>
        <item x="3967"/>
        <item x="6639"/>
        <item x="1096"/>
        <item x="2986"/>
        <item x="6264"/>
        <item x="5153"/>
        <item x="4424"/>
        <item x="2353"/>
        <item x="6071"/>
        <item x="33"/>
        <item x="7496"/>
        <item x="3545"/>
        <item x="6310"/>
        <item x="7002"/>
        <item x="5734"/>
        <item x="1423"/>
        <item x="4313"/>
        <item x="3664"/>
        <item x="460"/>
        <item x="3063"/>
        <item x="1601"/>
        <item x="7511"/>
        <item x="1484"/>
        <item x="5055"/>
        <item x="111"/>
        <item x="58"/>
        <item x="1425"/>
        <item x="5157"/>
        <item x="4103"/>
        <item x="4009"/>
        <item x="734"/>
        <item x="4540"/>
        <item x="4640"/>
        <item x="6653"/>
        <item x="4415"/>
        <item x="666"/>
        <item x="440"/>
        <item x="4359"/>
        <item x="5278"/>
        <item x="7487"/>
        <item x="6978"/>
        <item x="5310"/>
        <item x="4117"/>
        <item x="218"/>
        <item x="1441"/>
        <item x="577"/>
        <item x="2074"/>
        <item x="6957"/>
        <item x="5635"/>
        <item x="6968"/>
        <item x="5673"/>
        <item x="2735"/>
        <item x="1134"/>
        <item x="6467"/>
        <item x="4630"/>
        <item x="722"/>
        <item x="5935"/>
        <item x="1844"/>
        <item x="1832"/>
        <item x="6482"/>
        <item x="4331"/>
        <item x="73"/>
        <item x="7234"/>
        <item x="4289"/>
        <item x="2075"/>
        <item x="4661"/>
        <item x="6719"/>
        <item x="5494"/>
        <item x="705"/>
        <item x="6332"/>
        <item x="7038"/>
        <item x="2594"/>
        <item x="5777"/>
        <item x="291"/>
        <item x="6758"/>
        <item x="1064"/>
        <item x="300"/>
        <item x="2421"/>
        <item x="5107"/>
        <item x="2443"/>
        <item x="1188"/>
        <item x="4322"/>
        <item x="1407"/>
        <item x="6244"/>
        <item x="1820"/>
        <item x="7294"/>
        <item x="4197"/>
        <item x="4069"/>
        <item x="462"/>
        <item x="1632"/>
        <item x="3842"/>
        <item x="3627"/>
        <item x="4884"/>
        <item x="2784"/>
        <item x="2465"/>
        <item x="1473"/>
        <item x="365"/>
        <item x="6655"/>
        <item x="1714"/>
        <item x="4870"/>
        <item x="5699"/>
        <item x="6293"/>
        <item x="549"/>
        <item x="530"/>
        <item x="3138"/>
        <item x="5970"/>
        <item x="5038"/>
        <item x="4979"/>
        <item x="7130"/>
        <item x="2046"/>
        <item x="2059"/>
        <item x="1848"/>
        <item x="4395"/>
        <item x="255"/>
        <item x="5505"/>
        <item x="5900"/>
        <item x="979"/>
        <item x="4023"/>
        <item x="4812"/>
        <item x="1284"/>
        <item x="1882"/>
        <item x="788"/>
        <item x="2083"/>
        <item x="3656"/>
        <item x="4379"/>
        <item x="1804"/>
        <item x="4329"/>
        <item x="5172"/>
        <item x="5504"/>
        <item x="5936"/>
        <item x="4824"/>
        <item x="344"/>
        <item x="7253"/>
        <item x="6517"/>
        <item x="6308"/>
        <item x="414"/>
        <item x="390"/>
        <item x="1998"/>
        <item x="340"/>
        <item x="4658"/>
        <item x="2654"/>
        <item x="763"/>
        <item x="4192"/>
        <item x="6104"/>
        <item x="6473"/>
        <item x="4879"/>
        <item x="2564"/>
        <item x="3712"/>
        <item x="5423"/>
        <item x="1502"/>
        <item x="892"/>
        <item x="3136"/>
        <item x="3641"/>
        <item x="647"/>
        <item x="7466"/>
        <item x="3318"/>
        <item x="2460"/>
        <item x="5363"/>
        <item x="5082"/>
        <item x="2701"/>
        <item x="4771"/>
        <item x="6257"/>
        <item x="4453"/>
        <item x="140"/>
        <item x="4181"/>
        <item x="4547"/>
        <item x="1365"/>
        <item x="4006"/>
        <item x="2487"/>
        <item x="2932"/>
        <item x="6592"/>
        <item x="4449"/>
        <item x="7440"/>
        <item x="6452"/>
        <item x="6175"/>
        <item x="1344"/>
        <item x="5071"/>
        <item x="7409"/>
        <item x="3010"/>
        <item x="4384"/>
        <item x="84"/>
        <item x="2470"/>
        <item x="4856"/>
        <item x="2278"/>
        <item x="584"/>
        <item x="4955"/>
        <item x="6629"/>
        <item x="6927"/>
        <item x="1209"/>
        <item x="6642"/>
        <item x="3996"/>
        <item x="5004"/>
        <item x="2685"/>
        <item x="6040"/>
        <item x="3573"/>
        <item x="6503"/>
        <item x="141"/>
        <item x="3775"/>
        <item x="2235"/>
        <item x="6609"/>
        <item x="4325"/>
        <item x="1369"/>
        <item x="5080"/>
        <item x="6267"/>
        <item x="5891"/>
        <item x="1914"/>
        <item x="7414"/>
        <item x="847"/>
        <item x="5572"/>
        <item x="7000"/>
        <item x="1272"/>
        <item x="2816"/>
        <item x="6599"/>
        <item x="4099"/>
        <item x="3495"/>
        <item x="3886"/>
        <item x="4574"/>
        <item x="1219"/>
        <item x="1733"/>
        <item x="4244"/>
        <item x="4882"/>
        <item x="4211"/>
        <item x="200"/>
        <item x="2445"/>
        <item x="7016"/>
        <item x="3245"/>
        <item x="135"/>
        <item x="5648"/>
        <item x="2906"/>
        <item x="5746"/>
        <item x="1786"/>
        <item x="4488"/>
        <item x="285"/>
        <item x="6807"/>
        <item x="6163"/>
        <item x="6031"/>
        <item x="1411"/>
        <item x="6721"/>
        <item x="3269"/>
        <item x="2080"/>
        <item x="198"/>
        <item x="7528"/>
        <item x="1999"/>
        <item x="5846"/>
        <item x="5760"/>
        <item x="1485"/>
        <item x="3751"/>
        <item x="1570"/>
        <item x="4137"/>
        <item x="5393"/>
        <item x="423"/>
        <item x="7352"/>
        <item x="1555"/>
        <item x="1200"/>
        <item x="3060"/>
        <item x="6433"/>
        <item x="649"/>
        <item x="2322"/>
        <item x="3131"/>
        <item x="2281"/>
        <item x="5143"/>
        <item x="6016"/>
        <item x="1772"/>
        <item x="7387"/>
        <item x="588"/>
        <item x="7033"/>
        <item x="6272"/>
        <item x="6808"/>
        <item x="3154"/>
        <item x="2012"/>
        <item x="5370"/>
        <item x="1948"/>
        <item x="5205"/>
        <item x="6752"/>
        <item x="45"/>
        <item x="6524"/>
        <item x="513"/>
        <item x="1859"/>
        <item x="2874"/>
        <item x="7477"/>
        <item x="4538"/>
        <item x="4249"/>
        <item x="871"/>
        <item x="1294"/>
        <item x="1234"/>
        <item x="4297"/>
        <item x="5638"/>
        <item x="1225"/>
        <item x="6672"/>
        <item x="6823"/>
        <item x="7164"/>
        <item x="1472"/>
        <item x="2995"/>
        <item x="929"/>
        <item x="3964"/>
        <item x="2667"/>
        <item x="737"/>
        <item x="1016"/>
        <item x="5757"/>
        <item x="6425"/>
        <item x="4915"/>
        <item x="5271"/>
        <item x="699"/>
        <item x="2044"/>
        <item x="7312"/>
        <item x="3453"/>
        <item x="2213"/>
        <item x="751"/>
        <item x="4045"/>
        <item x="6919"/>
        <item x="2428"/>
        <item x="4674"/>
        <item x="4420"/>
        <item x="4784"/>
        <item x="1705"/>
        <item x="5360"/>
        <item x="3793"/>
        <item x="1130"/>
        <item x="1091"/>
        <item x="3702"/>
        <item x="3094"/>
        <item x="3441"/>
        <item x="6589"/>
        <item x="700"/>
        <item x="3171"/>
        <item x="3874"/>
        <item x="3681"/>
        <item x="3152"/>
        <item x="4302"/>
        <item x="5425"/>
        <item x="7283"/>
        <item x="4867"/>
        <item x="920"/>
        <item x="1561"/>
        <item x="6014"/>
        <item x="5965"/>
        <item x="3729"/>
        <item x="6565"/>
        <item x="1380"/>
        <item x="3170"/>
        <item x="4119"/>
        <item x="5007"/>
        <item x="3440"/>
        <item x="3236"/>
        <item x="2021"/>
        <item x="6572"/>
        <item x="3294"/>
        <item x="4691"/>
        <item x="1048"/>
        <item x="6075"/>
        <item x="727"/>
        <item x="4671"/>
        <item x="1941"/>
        <item x="5776"/>
        <item x="940"/>
        <item x="6370"/>
        <item x="680"/>
        <item x="6455"/>
        <item x="4340"/>
        <item x="5018"/>
        <item x="5581"/>
        <item x="4816"/>
        <item x="3863"/>
        <item x="1872"/>
        <item x="2969"/>
        <item x="754"/>
        <item x="2510"/>
        <item x="2591"/>
        <item x="5932"/>
        <item x="4229"/>
        <item x="1196"/>
        <item x="6488"/>
        <item x="6535"/>
        <item x="4656"/>
        <item x="4634"/>
        <item x="2998"/>
        <item x="2838"/>
        <item x="2729"/>
        <item x="2388"/>
        <item x="4335"/>
        <item x="3385"/>
        <item x="5519"/>
        <item x="1732"/>
        <item x="4787"/>
        <item x="7363"/>
        <item x="7465"/>
        <item x="5152"/>
        <item x="7068"/>
        <item x="447"/>
        <item x="2409"/>
        <item x="3459"/>
        <item x="146"/>
        <item x="6084"/>
        <item x="784"/>
        <item x="2490"/>
        <item x="2435"/>
        <item x="2730"/>
        <item x="5983"/>
        <item x="1589"/>
        <item x="6048"/>
        <item x="5893"/>
        <item x="4751"/>
        <item x="5838"/>
        <item x="4748"/>
        <item x="3084"/>
        <item x="2254"/>
        <item x="6703"/>
        <item x="7114"/>
        <item x="422"/>
        <item x="2700"/>
        <item x="138"/>
        <item x="221"/>
        <item x="5073"/>
        <item x="789"/>
        <item x="2256"/>
        <item x="4281"/>
        <item x="5295"/>
        <item x="6001"/>
        <item x="3954"/>
        <item x="4269"/>
        <item x="6274"/>
        <item x="7370"/>
        <item x="6325"/>
        <item x="6566"/>
        <item x="4799"/>
        <item x="6157"/>
        <item x="7210"/>
        <item x="4826"/>
        <item x="715"/>
        <item x="5556"/>
        <item x="835"/>
        <item x="637"/>
        <item x="3078"/>
        <item x="1080"/>
        <item x="1376"/>
        <item x="1373"/>
        <item x="5062"/>
        <item x="5864"/>
        <item x="6695"/>
        <item x="5280"/>
        <item x="6875"/>
        <item x="4861"/>
        <item x="2762"/>
        <item x="1232"/>
        <item x="4663"/>
        <item x="4160"/>
        <item x="1567"/>
        <item x="493"/>
        <item x="1539"/>
        <item x="2411"/>
        <item x="1118"/>
        <item x="1276"/>
        <item x="540"/>
        <item x="2905"/>
        <item x="3161"/>
        <item x="3695"/>
        <item x="611"/>
        <item x="3035"/>
        <item x="5439"/>
        <item x="7292"/>
        <item x="1293"/>
        <item x="3635"/>
        <item x="7438"/>
        <item x="5048"/>
        <item x="3086"/>
        <item x="6005"/>
        <item x="3650"/>
        <item x="1120"/>
        <item x="504"/>
        <item x="416"/>
        <item x="1591"/>
        <item x="697"/>
        <item x="565"/>
        <item x="4078"/>
        <item x="257"/>
        <item x="6153"/>
        <item x="4239"/>
        <item x="250"/>
        <item x="1886"/>
        <item x="3452"/>
        <item x="1799"/>
        <item x="3146"/>
        <item x="1881"/>
        <item x="5951"/>
        <item x="2464"/>
        <item x="1684"/>
        <item x="2158"/>
        <item x="891"/>
        <item x="1246"/>
        <item x="4627"/>
        <item x="654"/>
        <item x="780"/>
        <item x="7079"/>
        <item x="2116"/>
        <item x="4170"/>
        <item x="7435"/>
        <item x="2739"/>
        <item x="5142"/>
        <item x="3791"/>
        <item x="3524"/>
        <item x="1969"/>
        <item x="5795"/>
        <item x="752"/>
        <item x="7481"/>
        <item x="5218"/>
        <item x="6375"/>
        <item x="4228"/>
        <item x="6591"/>
        <item x="6782"/>
        <item x="6684"/>
        <item x="1190"/>
        <item x="1128"/>
        <item x="1296"/>
        <item x="330"/>
        <item x="3978"/>
        <item x="2336"/>
        <item x="1197"/>
        <item x="167"/>
        <item x="351"/>
        <item x="3045"/>
        <item x="4135"/>
        <item x="1966"/>
        <item x="7097"/>
        <item x="2247"/>
        <item x="1102"/>
        <item x="5573"/>
        <item x="7094"/>
        <item x="1558"/>
        <item x="2338"/>
        <item x="1682"/>
        <item x="3298"/>
        <item x="5825"/>
        <item x="7353"/>
        <item x="3088"/>
        <item x="5400"/>
        <item x="4037"/>
        <item x="6937"/>
        <item x="5258"/>
        <item x="4412"/>
        <item x="519"/>
        <item x="5855"/>
        <item x="9"/>
        <item x="2033"/>
        <item x="4417"/>
        <item x="3059"/>
        <item x="6805"/>
        <item x="1947"/>
        <item x="7135"/>
        <item x="6936"/>
        <item x="227"/>
        <item x="270"/>
        <item x="4206"/>
        <item x="1002"/>
        <item x="1688"/>
        <item x="2829"/>
        <item x="685"/>
        <item x="2161"/>
        <item x="151"/>
        <item x="2233"/>
        <item x="1569"/>
        <item x="1254"/>
        <item x="5320"/>
        <item x="4941"/>
        <item x="1527"/>
        <item x="7202"/>
        <item x="5547"/>
        <item x="5346"/>
        <item x="288"/>
        <item x="1008"/>
        <item x="7017"/>
        <item x="3811"/>
        <item x="1298"/>
        <item x="5668"/>
        <item x="6744"/>
        <item x="3392"/>
        <item x="4528"/>
        <item x="2956"/>
        <item x="2308"/>
        <item x="542"/>
        <item x="7503"/>
        <item x="707"/>
        <item x="1907"/>
        <item x="156"/>
        <item x="6291"/>
        <item x="1467"/>
        <item x="1094"/>
        <item x="2950"/>
        <item x="5912"/>
        <item x="1108"/>
        <item x="6634"/>
        <item x="3821"/>
        <item x="3761"/>
        <item x="5228"/>
        <item x="366"/>
        <item x="5738"/>
        <item x="5406"/>
        <item x="6850"/>
        <item x="2307"/>
        <item x="6142"/>
        <item x="6586"/>
        <item x="1930"/>
        <item x="6857"/>
        <item x="6975"/>
        <item x="3768"/>
        <item x="2129"/>
        <item x="6080"/>
        <item x="2297"/>
        <item x="2418"/>
        <item x="400"/>
        <item x="5376"/>
        <item x="7071"/>
        <item x="2678"/>
        <item x="890"/>
        <item x="6113"/>
        <item x="1925"/>
        <item x="1386"/>
        <item x="2598"/>
        <item x="7451"/>
        <item x="2180"/>
        <item x="2606"/>
        <item x="951"/>
        <item x="7413"/>
        <item x="7499"/>
        <item x="4959"/>
        <item x="4753"/>
        <item x="2135"/>
        <item x="7037"/>
        <item x="4917"/>
        <item x="6745"/>
        <item x="1335"/>
        <item x="2529"/>
        <item x="2265"/>
        <item x="1432"/>
        <item x="4118"/>
        <item x="5662"/>
        <item x="4731"/>
        <item x="74"/>
        <item x="7493"/>
        <item x="3005"/>
        <item x="1186"/>
        <item x="1428"/>
        <item x="6392"/>
        <item x="6450"/>
        <item x="6067"/>
        <item x="181"/>
        <item x="2267"/>
        <item x="1572"/>
        <item x="5761"/>
        <item x="4486"/>
        <item x="4703"/>
        <item x="615"/>
        <item x="3367"/>
        <item x="5123"/>
        <item x="2551"/>
        <item x="1729"/>
        <item x="672"/>
        <item x="2930"/>
        <item x="7196"/>
        <item x="2130"/>
        <item x="1204"/>
        <item x="3830"/>
        <item x="6033"/>
        <item x="4162"/>
        <item x="1501"/>
        <item x="230"/>
        <item x="3125"/>
        <item x="5836"/>
        <item x="313"/>
        <item x="1285"/>
        <item x="545"/>
        <item x="4121"/>
        <item x="186"/>
        <item x="3435"/>
        <item x="631"/>
        <item x="924"/>
        <item x="3992"/>
        <item x="2845"/>
        <item x="6963"/>
        <item x="5162"/>
        <item x="2368"/>
        <item x="4633"/>
        <item x="6920"/>
        <item x="2887"/>
        <item x="6171"/>
        <item x="3123"/>
        <item x="720"/>
        <item x="3499"/>
        <item x="2921"/>
        <item x="6357"/>
        <item x="7376"/>
        <item x="5771"/>
        <item x="4510"/>
        <item x="5606"/>
        <item x="143"/>
        <item x="3724"/>
        <item x="2963"/>
        <item x="6869"/>
        <item x="77"/>
        <item x="1400"/>
        <item x="2766"/>
        <item x="7183"/>
        <item x="5318"/>
        <item x="6883"/>
        <item x="6867"/>
        <item x="2883"/>
        <item x="6442"/>
        <item x="974"/>
        <item x="2014"/>
        <item x="5230"/>
        <item x="6701"/>
        <item x="7176"/>
        <item x="2645"/>
        <item x="3846"/>
        <item x="1519"/>
        <item x="2363"/>
        <item x="3158"/>
        <item x="6794"/>
        <item x="7505"/>
        <item x="1599"/>
        <item x="3673"/>
        <item x="4319"/>
        <item x="6976"/>
        <item x="4080"/>
        <item x="7437"/>
        <item x="5598"/>
        <item x="5483"/>
        <item x="7003"/>
        <item x="4132"/>
        <item x="6132"/>
        <item x="4108"/>
        <item x="3137"/>
        <item x="7125"/>
        <item x="2248"/>
        <item x="3348"/>
        <item x="5099"/>
        <item x="3012"/>
        <item x="67"/>
        <item x="5615"/>
        <item x="692"/>
        <item x="3950"/>
        <item x="3055"/>
        <item x="1029"/>
        <item x="7517"/>
        <item x="5514"/>
        <item x="1946"/>
        <item x="767"/>
        <item x="1637"/>
        <item x="7081"/>
        <item x="2744"/>
        <item x="723"/>
        <item x="1270"/>
        <item x="2283"/>
        <item x="4350"/>
        <item x="5962"/>
        <item x="5103"/>
        <item x="1478"/>
        <item x="2856"/>
        <item x="7228"/>
        <item x="1312"/>
        <item x="3790"/>
        <item x="5930"/>
        <item x="554"/>
        <item x="90"/>
        <item x="339"/>
        <item x="158"/>
        <item x="5769"/>
        <item x="7159"/>
        <item x="6512"/>
        <item x="7338"/>
        <item x="5454"/>
        <item x="2763"/>
        <item x="6422"/>
        <item x="6168"/>
        <item x="6394"/>
        <item x="2699"/>
        <item x="3196"/>
        <item x="6017"/>
        <item x="4438"/>
        <item x="5477"/>
        <item x="4476"/>
        <item x="4473"/>
        <item x="4662"/>
        <item x="3578"/>
        <item x="6651"/>
        <item x="1681"/>
        <item x="229"/>
        <item x="587"/>
        <item x="5021"/>
        <item x="5515"/>
        <item x="3639"/>
        <item x="233"/>
        <item x="4985"/>
        <item x="6253"/>
        <item x="4621"/>
        <item x="5175"/>
        <item x="6549"/>
        <item x="4596"/>
        <item x="3213"/>
        <item x="4432"/>
        <item x="3409"/>
        <item x="4275"/>
        <item x="6371"/>
        <item x="1924"/>
        <item x="6449"/>
        <item x="3380"/>
        <item x="7103"/>
        <item x="7290"/>
        <item x="160"/>
        <item x="5560"/>
        <item x="1238"/>
        <item x="1451"/>
        <item x="2902"/>
        <item x="1963"/>
        <item x="1563"/>
        <item x="5618"/>
        <item x="833"/>
        <item x="4638"/>
        <item x="164"/>
        <item x="7404"/>
        <item x="2316"/>
        <item x="556"/>
        <item x="4572"/>
        <item x="6072"/>
        <item x="1987"/>
        <item x="6961"/>
        <item x="4529"/>
        <item x="2746"/>
        <item x="2664"/>
        <item x="6774"/>
        <item x="2491"/>
        <item x="2179"/>
        <item x="2091"/>
        <item x="2041"/>
        <item x="1088"/>
        <item x="6839"/>
        <item x="5281"/>
        <item x="814"/>
        <item x="2212"/>
        <item x="1498"/>
        <item x="2895"/>
        <item x="5650"/>
        <item x="5404"/>
        <item x="6453"/>
        <item x="4718"/>
        <item x="6242"/>
        <item x="6500"/>
        <item x="4690"/>
        <item x="4441"/>
        <item x="3027"/>
        <item x="3058"/>
        <item x="6388"/>
        <item x="2987"/>
        <item x="5854"/>
        <item x="6466"/>
        <item x="1072"/>
        <item x="1416"/>
        <item x="1054"/>
        <item x="2517"/>
        <item x="5716"/>
        <item x="2982"/>
        <item x="3503"/>
        <item x="2580"/>
        <item x="5774"/>
        <item x="2105"/>
        <item x="95"/>
        <item x="804"/>
        <item x="3074"/>
        <item x="1313"/>
        <item x="1972"/>
        <item x="6354"/>
        <item x="503"/>
        <item x="2652"/>
        <item x="3835"/>
        <item x="5927"/>
        <item x="7096"/>
        <item x="271"/>
        <item x="1191"/>
        <item x="5259"/>
        <item x="4940"/>
        <item x="6070"/>
        <item x="6056"/>
        <item x="4388"/>
        <item x="5197"/>
        <item x="1124"/>
        <item x="5818"/>
        <item x="4389"/>
        <item x="2592"/>
        <item x="4746"/>
        <item x="3652"/>
        <item x="191"/>
        <item x="2997"/>
        <item x="4478"/>
        <item x="2880"/>
        <item x="6057"/>
        <item x="4592"/>
        <item x="5728"/>
        <item x="3214"/>
        <item x="3327"/>
        <item x="2788"/>
        <item x="6897"/>
        <item x="1716"/>
        <item x="6939"/>
        <item x="6754"/>
        <item x="2797"/>
        <item x="1839"/>
        <item x="1621"/>
        <item x="3906"/>
        <item x="4050"/>
        <item x="4755"/>
        <item x="1547"/>
        <item x="3613"/>
        <item x="2344"/>
        <item x="537"/>
        <item x="1045"/>
        <item x="1588"/>
        <item x="12"/>
        <item x="5282"/>
        <item x="2190"/>
        <item x="6545"/>
        <item x="1973"/>
        <item x="3872"/>
        <item x="4012"/>
        <item x="3135"/>
        <item x="6192"/>
        <item x="4125"/>
        <item x="2152"/>
        <item x="7457"/>
        <item x="2721"/>
        <item x="5047"/>
        <item x="1398"/>
        <item x="1490"/>
        <item x="1648"/>
        <item x="6386"/>
        <item x="3533"/>
        <item x="2513"/>
        <item x="6769"/>
        <item x="6090"/>
        <item x="3561"/>
        <item x="4736"/>
        <item x="5156"/>
        <item x="6728"/>
        <item x="3475"/>
        <item x="5623"/>
        <item x="3461"/>
        <item x="1222"/>
        <item x="3479"/>
        <item x="4956"/>
        <item x="1280"/>
        <item x="4366"/>
        <item x="239"/>
        <item x="6838"/>
        <item x="7535"/>
        <item x="4602"/>
        <item x="5471"/>
        <item x="7225"/>
        <item x="5359"/>
        <item x="2473"/>
        <item x="5947"/>
        <item x="3607"/>
        <item x="5017"/>
        <item x="1944"/>
        <item x="1812"/>
        <item x="598"/>
        <item x="5874"/>
        <item x="2629"/>
        <item x="6996"/>
        <item x="81"/>
        <item x="3159"/>
        <item x="5697"/>
        <item x="2771"/>
        <item x="2497"/>
        <item x="7445"/>
        <item x="169"/>
        <item x="1535"/>
        <item x="6905"/>
        <item x="6181"/>
        <item x="4665"/>
        <item x="4644"/>
        <item x="4522"/>
        <item x="6046"/>
        <item x="5261"/>
        <item x="2331"/>
        <item x="616"/>
        <item x="6112"/>
        <item x="3468"/>
        <item x="1673"/>
        <item x="3722"/>
        <item x="5790"/>
        <item x="1725"/>
        <item x="3740"/>
        <item x="6118"/>
        <item x="5651"/>
        <item x="3551"/>
        <item x="3986"/>
        <item x="7542"/>
        <item x="6287"/>
        <item x="6686"/>
        <item x="2081"/>
        <item x="102"/>
        <item x="4532"/>
        <item x="6380"/>
        <item x="1666"/>
        <item x="404"/>
        <item x="436"/>
        <item x="495"/>
        <item x="2329"/>
        <item x="502"/>
        <item x="4859"/>
        <item x="6462"/>
        <item x="1267"/>
        <item x="2385"/>
        <item x="4480"/>
        <item x="766"/>
        <item x="5432"/>
        <item x="5997"/>
        <item x="664"/>
        <item x="2362"/>
        <item x="4064"/>
        <item x="2733"/>
        <item x="1970"/>
        <item x="5229"/>
        <item x="6233"/>
        <item x="6778"/>
        <item x="4806"/>
        <item x="6439"/>
        <item x="2065"/>
        <item x="6887"/>
        <item x="1931"/>
        <item x="6350"/>
        <item x="1112"/>
        <item x="6382"/>
        <item x="2120"/>
        <item x="5704"/>
        <item x="7424"/>
        <item x="4618"/>
        <item x="5401"/>
        <item x="4428"/>
        <item x="583"/>
        <item x="4054"/>
        <item x="3717"/>
        <item x="3941"/>
        <item x="2981"/>
        <item x="5939"/>
        <item x="7032"/>
        <item x="1257"/>
        <item x="4551"/>
        <item x="4931"/>
        <item x="324"/>
        <item x="4584"/>
        <item x="2985"/>
        <item x="7488"/>
        <item x="6324"/>
        <item x="4285"/>
        <item x="7366"/>
        <item x="3381"/>
        <item x="3928"/>
        <item x="739"/>
        <item x="815"/>
        <item x="3773"/>
        <item x="3231"/>
        <item x="7389"/>
        <item x="6141"/>
        <item x="3439"/>
        <item x="4843"/>
        <item x="4920"/>
        <item x="5977"/>
        <item x="4945"/>
        <item x="2397"/>
        <item x="7444"/>
        <item x="3580"/>
        <item x="4770"/>
        <item x="231"/>
        <item x="586"/>
        <item x="7412"/>
        <item x="7482"/>
        <item x="4568"/>
        <item x="5377"/>
        <item x="4704"/>
        <item x="5436"/>
        <item x="6892"/>
        <item x="7083"/>
        <item x="1853"/>
        <item x="675"/>
        <item x="4240"/>
        <item x="5667"/>
        <item x="5534"/>
        <item x="4351"/>
        <item x="4886"/>
        <item x="5866"/>
        <item x="4527"/>
        <item x="4711"/>
        <item x="2662"/>
        <item x="6612"/>
        <item x="2996"/>
        <item x="4342"/>
        <item x="3937"/>
        <item x="6997"/>
        <item x="7433"/>
        <item x="1228"/>
        <item x="195"/>
        <item x="4002"/>
        <item x="1642"/>
        <item x="6979"/>
        <item x="500"/>
        <item x="3629"/>
        <item x="1991"/>
        <item x="3642"/>
        <item x="6487"/>
        <item x="2621"/>
        <item x="5342"/>
        <item x="4423"/>
        <item x="1453"/>
        <item x="5824"/>
        <item x="2802"/>
        <item x="4575"/>
        <item x="4659"/>
        <item x="1304"/>
        <item x="6294"/>
        <item x="1011"/>
        <item x="6632"/>
        <item x="945"/>
        <item x="3730"/>
        <item x="5403"/>
        <item x="5020"/>
        <item x="68"/>
        <item x="4871"/>
        <item x="1875"/>
        <item x="7519"/>
        <item x="5815"/>
        <item x="1043"/>
        <item x="4706"/>
        <item x="5788"/>
        <item x="5554"/>
        <item x="1123"/>
        <item x="0"/>
        <item x="3351"/>
        <item x="4053"/>
        <item x="6331"/>
        <item x="3665"/>
        <item x="2761"/>
        <item x="4616"/>
        <item x="6584"/>
        <item x="7001"/>
        <item x="2432"/>
        <item x="2343"/>
        <item x="323"/>
        <item x="695"/>
        <item x="6327"/>
        <item x="208"/>
        <item x="4778"/>
        <item x="1635"/>
        <item x="4437"/>
        <item x="771"/>
        <item x="741"/>
        <item x="1265"/>
        <item x="5204"/>
        <item x="2669"/>
        <item x="4828"/>
        <item x="773"/>
        <item x="569"/>
        <item x="7231"/>
        <item x="2809"/>
        <item x="4972"/>
        <item x="6047"/>
        <item x="7128"/>
        <item x="2139"/>
        <item x="6177"/>
        <item x="2974"/>
        <item x="345"/>
        <item x="2888"/>
        <item x="4220"/>
        <item x="2111"/>
        <item x="4146"/>
        <item x="5906"/>
        <item x="4614"/>
        <item x="2121"/>
        <item x="7401"/>
        <item x="3685"/>
        <item x="3608"/>
        <item x="187"/>
        <item x="661"/>
        <item x="6577"/>
        <item x="147"/>
        <item x="7304"/>
        <item x="1042"/>
        <item x="1271"/>
        <item x="3983"/>
        <item x="3805"/>
        <item x="2611"/>
        <item x="1838"/>
        <item x="4492"/>
        <item x="6746"/>
        <item x="5299"/>
        <item x="4558"/>
        <item x="3748"/>
        <item x="3167"/>
        <item x="551"/>
        <item x="2469"/>
        <item x="7045"/>
        <item x="7174"/>
        <item x="389"/>
        <item x="7087"/>
        <item x="2993"/>
        <item x="3853"/>
        <item x="3649"/>
        <item x="6766"/>
        <item x="31"/>
        <item x="1523"/>
        <item x="406"/>
        <item x="5999"/>
        <item x="3630"/>
        <item x="2525"/>
        <item x="2918"/>
        <item x="3467"/>
        <item x="5235"/>
        <item x="2697"/>
        <item x="1913"/>
        <item x="1229"/>
        <item x="3064"/>
        <item x="857"/>
        <item x="7036"/>
        <item x="1613"/>
        <item x="5336"/>
        <item x="578"/>
        <item x="2878"/>
        <item x="5978"/>
        <item x="1021"/>
        <item x="61"/>
        <item x="1383"/>
        <item x="5077"/>
        <item x="1584"/>
        <item x="7009"/>
        <item x="3134"/>
        <item x="1150"/>
        <item x="6527"/>
        <item x="2374"/>
        <item x="2315"/>
        <item x="4769"/>
        <item x="6715"/>
        <item x="2640"/>
        <item x="6818"/>
        <item x="2031"/>
        <item x="1607"/>
        <item x="4233"/>
        <item x="2458"/>
        <item x="5850"/>
        <item x="5901"/>
        <item x="5860"/>
        <item x="867"/>
        <item x="1990"/>
        <item x="3687"/>
        <item x="4294"/>
        <item x="6831"/>
        <item x="4650"/>
        <item x="3975"/>
        <item x="3147"/>
        <item x="5186"/>
        <item x="3925"/>
        <item x="2210"/>
        <item x="824"/>
        <item x="781"/>
        <item x="1068"/>
        <item x="4185"/>
        <item x="7311"/>
        <item x="3334"/>
        <item x="1827"/>
        <item x="2486"/>
        <item x="4615"/>
        <item x="101"/>
        <item x="1506"/>
        <item x="2117"/>
        <item x="3646"/>
        <item x="3025"/>
        <item x="2444"/>
        <item x="1940"/>
        <item x="2294"/>
        <item x="26"/>
        <item x="5112"/>
        <item x="3798"/>
        <item x="3209"/>
        <item x="5222"/>
        <item x="7510"/>
        <item x="3345"/>
        <item x="1899"/>
        <item x="2615"/>
        <item x="72"/>
        <item x="96"/>
        <item x="4603"/>
        <item x="7185"/>
        <item x="2792"/>
        <item x="625"/>
        <item x="7043"/>
        <item x="6509"/>
        <item x="1422"/>
        <item x="2476"/>
        <item x="109"/>
        <item x="2635"/>
        <item x="3644"/>
        <item x="1710"/>
        <item x="3471"/>
        <item x="1934"/>
        <item x="761"/>
        <item x="3517"/>
        <item x="6614"/>
        <item x="7533"/>
        <item x="2020"/>
        <item x="4524"/>
        <item x="2166"/>
        <item x="5658"/>
        <item x="6811"/>
        <item x="1289"/>
        <item x="830"/>
        <item x="5173"/>
        <item x="23"/>
        <item x="1785"/>
        <item x="7070"/>
        <item x="2988"/>
        <item x="2401"/>
        <item x="2347"/>
        <item x="2947"/>
        <item x="2060"/>
        <item x="5507"/>
        <item x="459"/>
        <item x="6437"/>
        <item x="7188"/>
        <item x="5550"/>
        <item x="797"/>
        <item x="7525"/>
        <item x="5000"/>
        <item x="4127"/>
        <item x="4544"/>
        <item x="6025"/>
        <item x="4090"/>
        <item x="1778"/>
        <item x="5108"/>
        <item x="5139"/>
        <item x="4140"/>
        <item x="4857"/>
        <item x="609"/>
        <item x="3270"/>
        <item x="1693"/>
        <item x="215"/>
        <item x="2941"/>
        <item x="590"/>
        <item x="1044"/>
        <item x="5372"/>
        <item x="3753"/>
        <item x="1314"/>
        <item x="3600"/>
        <item x="5106"/>
        <item x="5119"/>
        <item x="5839"/>
        <item x="6381"/>
        <item x="417"/>
        <item x="5011"/>
        <item x="1945"/>
        <item x="1553"/>
        <item x="7454"/>
        <item x="334"/>
        <item x="3818"/>
        <item x="4265"/>
        <item x="2272"/>
        <item x="6108"/>
        <item x="352"/>
        <item x="4943"/>
        <item x="2610"/>
        <item x="2419"/>
        <item x="724"/>
        <item x="1849"/>
        <item x="6208"/>
        <item x="1458"/>
        <item x="2866"/>
        <item x="3493"/>
        <item x="3008"/>
        <item x="4851"/>
        <item x="7270"/>
        <item x="6475"/>
        <item x="2934"/>
        <item x="3694"/>
        <item x="4764"/>
        <item x="4298"/>
        <item x="1435"/>
        <item x="1199"/>
        <item x="3050"/>
        <item x="5946"/>
        <item x="4724"/>
        <item x="3448"/>
        <item x="5950"/>
        <item x="6571"/>
        <item x="5652"/>
        <item x="6037"/>
        <item x="6241"/>
        <item x="6753"/>
        <item x="3618"/>
        <item x="1115"/>
        <item x="677"/>
        <item x="6730"/>
        <item x="2035"/>
        <item x="877"/>
        <item x="1783"/>
        <item x="2830"/>
        <item x="4986"/>
        <item x="1979"/>
        <item x="1355"/>
        <item x="6941"/>
        <item x="2264"/>
        <item x="1550"/>
        <item x="3849"/>
        <item x="2191"/>
        <item x="2480"/>
        <item x="4381"/>
        <item x="75"/>
        <item x="2743"/>
        <item x="1845"/>
        <item x="3903"/>
        <item x="5952"/>
        <item x="308"/>
        <item x="4993"/>
        <item x="6870"/>
        <item x="3619"/>
        <item x="4754"/>
        <item x="5324"/>
        <item x="6301"/>
        <item x="7258"/>
        <item x="7048"/>
        <item x="4086"/>
        <item x="2284"/>
        <item x="3313"/>
        <item x="6230"/>
        <item x="4977"/>
        <item x="211"/>
        <item x="6561"/>
        <item x="2823"/>
        <item x="5739"/>
        <item x="7019"/>
        <item x="2939"/>
        <item x="3785"/>
        <item x="6276"/>
        <item x="541"/>
        <item x="4245"/>
        <item x="6528"/>
        <item x="6931"/>
        <item x="2871"/>
        <item x="1377"/>
        <item x="20"/>
        <item x="1750"/>
        <item x="2250"/>
        <item x="5159"/>
        <item x="5453"/>
        <item x="5426"/>
        <item x="5763"/>
        <item x="4862"/>
        <item x="5315"/>
        <item x="3984"/>
        <item x="3071"/>
        <item x="6130"/>
        <item x="3175"/>
        <item x="2346"/>
        <item x="6189"/>
        <item x="7450"/>
        <item x="635"/>
        <item x="7260"/>
        <item x="4278"/>
        <item x="1633"/>
        <item x="1342"/>
        <item x="488"/>
        <item x="5530"/>
        <item x="4514"/>
        <item x="2273"/>
        <item x="870"/>
        <item x="3155"/>
        <item x="4027"/>
        <item x="657"/>
        <item x="2753"/>
        <item x="2386"/>
        <item x="220"/>
        <item x="600"/>
        <item x="237"/>
        <item x="6376"/>
        <item x="1604"/>
        <item x="6777"/>
        <item x="6537"/>
        <item x="7104"/>
        <item x="7415"/>
        <item x="6526"/>
        <item x="5131"/>
        <item x="4689"/>
        <item x="3850"/>
        <item x="2705"/>
        <item x="4131"/>
        <item x="4362"/>
        <item x="1499"/>
        <item x="6966"/>
        <item x="6783"/>
        <item x="3885"/>
        <item x="4623"/>
        <item x="2690"/>
        <item x="3375"/>
        <item x="1089"/>
        <item x="2556"/>
        <item x="2436"/>
        <item x="434"/>
        <item x="4552"/>
        <item x="5345"/>
        <item x="1459"/>
        <item x="4138"/>
        <item x="4687"/>
        <item x="372"/>
        <item x="1248"/>
        <item x="1476"/>
        <item x="2178"/>
        <item x="7441"/>
        <item x="3997"/>
        <item x="5165"/>
        <item x="989"/>
        <item x="3767"/>
        <item x="2131"/>
        <item x="3745"/>
        <item x="2825"/>
        <item x="1513"/>
        <item x="2165"/>
        <item x="508"/>
        <item x="2113"/>
        <item x="4212"/>
        <item x="4902"/>
        <item x="2642"/>
        <item x="800"/>
        <item x="2726"/>
        <item x="1620"/>
        <item x="5469"/>
        <item x="5969"/>
        <item x="1361"/>
        <item x="6661"/>
        <item x="5124"/>
        <item x="3370"/>
        <item x="1586"/>
        <item x="6647"/>
        <item x="3585"/>
        <item x="6346"/>
        <item x="6809"/>
        <item x="7498"/>
        <item x="6404"/>
        <item x="3521"/>
        <item x="88"/>
        <item x="4243"/>
        <item x="3807"/>
        <item x="6303"/>
        <item x="633"/>
        <item x="4835"/>
        <item x="6520"/>
        <item x="7237"/>
        <item x="2188"/>
        <item x="5896"/>
        <item x="7232"/>
        <item x="6305"/>
        <item x="4965"/>
        <item x="4555"/>
        <item x="6096"/>
        <item x="4033"/>
        <item x="2951"/>
        <item x="2319"/>
        <item x="4550"/>
        <item x="2759"/>
        <item x="3260"/>
        <item x="3935"/>
        <item x="7249"/>
        <item x="6733"/>
        <item x="5732"/>
        <item x="1788"/>
        <item x="3787"/>
        <item x="1616"/>
        <item x="1168"/>
        <item x="3923"/>
        <item x="2070"/>
        <item x="4116"/>
        <item x="3019"/>
        <item x="76"/>
        <item x="1006"/>
        <item x="4888"/>
        <item x="3365"/>
        <item x="4363"/>
        <item x="3769"/>
        <item x="5481"/>
        <item x="6933"/>
        <item x="5029"/>
        <item x="3571"/>
        <item x="5174"/>
        <item x="3403"/>
        <item x="3570"/>
        <item x="1371"/>
        <item x="4588"/>
        <item x="7524"/>
        <item x="5775"/>
        <item x="2937"/>
        <item x="5889"/>
        <item x="6030"/>
        <item x="6810"/>
        <item x="2813"/>
        <item x="1869"/>
        <item x="2054"/>
        <item x="3847"/>
        <item x="3878"/>
        <item x="4203"/>
        <item x="6430"/>
        <item x="2439"/>
        <item x="597"/>
        <item x="7055"/>
        <item x="6736"/>
        <item x="6273"/>
        <item x="1766"/>
        <item x="2862"/>
        <item x="6909"/>
        <item x="2668"/>
        <item x="2127"/>
        <item x="2328"/>
        <item x="4431"/>
        <item x="3129"/>
        <item x="5227"/>
        <item x="2268"/>
        <item x="743"/>
        <item x="2337"/>
        <item x="244"/>
        <item x="3378"/>
        <item x="4541"/>
        <item x="499"/>
        <item x="2451"/>
        <item x="3148"/>
        <item x="910"/>
        <item x="2173"/>
        <item x="2202"/>
        <item x="5014"/>
        <item x="2967"/>
        <item x="2463"/>
        <item x="2029"/>
        <item x="2086"/>
        <item x="5136"/>
        <item x="2310"/>
        <item x="7236"/>
        <item x="6587"/>
        <item x="5513"/>
        <item x="3672"/>
        <item x="2066"/>
        <item x="1363"/>
        <item x="5553"/>
        <item x="7269"/>
        <item x="4035"/>
        <item x="3423"/>
        <item x="6833"/>
        <item x="3202"/>
        <item x="1892"/>
        <item x="1352"/>
        <item x="5382"/>
        <item x="4583"/>
        <item x="5361"/>
        <item x="3485"/>
        <item x="7181"/>
        <item x="2780"/>
        <item x="2277"/>
        <item x="3796"/>
        <item x="1852"/>
        <item x="4459"/>
        <item x="6724"/>
        <item x="2286"/>
        <item x="3431"/>
        <item x="7091"/>
        <item x="5114"/>
        <item x="6551"/>
        <item x="4516"/>
        <item x="3594"/>
        <item x="2858"/>
        <item x="3168"/>
        <item x="4686"/>
        <item x="872"/>
        <item x="1174"/>
        <item x="4587"/>
        <item x="228"/>
        <item x="4189"/>
        <item x="7509"/>
        <item x="1493"/>
        <item x="3990"/>
        <item x="1259"/>
        <item x="709"/>
        <item x="6768"/>
        <item x="5348"/>
        <item x="4200"/>
        <item x="6834"/>
        <item x="350"/>
        <item x="4250"/>
        <item x="4933"/>
        <item x="5551"/>
        <item x="4422"/>
        <item x="6895"/>
        <item x="1507"/>
        <item x="4224"/>
        <item x="3679"/>
        <item x="2305"/>
        <item x="1720"/>
        <item x="3081"/>
        <item x="5441"/>
        <item x="3272"/>
        <item x="2560"/>
        <item x="3881"/>
        <item x="605"/>
        <item x="379"/>
        <item x="6787"/>
        <item x="2578"/>
        <item x="3772"/>
        <item x="2791"/>
        <item x="6402"/>
        <item x="28"/>
        <item x="3661"/>
        <item x="3085"/>
        <item x="2069"/>
        <item x="4564"/>
        <item x="4400"/>
        <item x="1880"/>
        <item x="5091"/>
        <item x="1032"/>
        <item x="2429"/>
        <item x="3132"/>
        <item x="5894"/>
        <item x="4485"/>
        <item x="1719"/>
        <item x="525"/>
        <item x="4444"/>
        <item x="6290"/>
        <item x="137"/>
        <item x="4458"/>
        <item x="3634"/>
        <item x="3302"/>
        <item x="7041"/>
        <item x="7254"/>
        <item x="4168"/>
        <item x="3864"/>
        <item x="7046"/>
        <item x="3873"/>
        <item x="386"/>
        <item x="5579"/>
        <item x="482"/>
        <item x="3966"/>
        <item x="1087"/>
        <item x="2088"/>
        <item x="6792"/>
        <item x="2803"/>
        <item x="1034"/>
        <item x="4380"/>
        <item x="7108"/>
        <item x="3723"/>
        <item x="5027"/>
        <item x="6412"/>
        <item x="5492"/>
        <item x="4317"/>
        <item x="2820"/>
        <item x="5444"/>
        <item x="402"/>
        <item x="1679"/>
        <item x="2245"/>
        <item x="686"/>
        <item x="4109"/>
        <item x="272"/>
        <item x="831"/>
        <item x="3683"/>
        <item x="6456"/>
        <item x="3893"/>
        <item x="5594"/>
        <item x="431"/>
        <item x="6029"/>
        <item x="2914"/>
        <item x="1065"/>
        <item x="4766"/>
        <item x="7072"/>
        <item x="6411"/>
        <item x="6987"/>
        <item x="650"/>
        <item x="2122"/>
        <item x="5653"/>
        <item x="6292"/>
        <item x="6198"/>
        <item x="5350"/>
        <item x="1541"/>
        <item x="7090"/>
        <item x="5347"/>
        <item x="210"/>
        <item x="47"/>
        <item x="696"/>
        <item x="2501"/>
        <item x="3031"/>
        <item x="840"/>
        <item x="878"/>
        <item x="4191"/>
        <item x="162"/>
        <item x="5283"/>
        <item x="4887"/>
        <item x="2881"/>
        <item x="1069"/>
        <item x="846"/>
        <item x="2449"/>
        <item x="3100"/>
        <item x="5438"/>
        <item x="5121"/>
        <item x="4613"/>
        <item x="1984"/>
        <item x="5820"/>
        <item x="3774"/>
        <item x="1346"/>
        <item x="3052"/>
        <item x="2749"/>
        <item x="860"/>
        <item x="3067"/>
        <item x="2747"/>
        <item x="2859"/>
        <item x="2049"/>
        <item x="6061"/>
        <item x="6374"/>
        <item x="2318"/>
        <item x="4777"/>
        <item x="1153"/>
        <item x="2512"/>
        <item x="5166"/>
        <item x="3771"/>
        <item x="1549"/>
        <item x="7417"/>
        <item x="6434"/>
        <item x="1009"/>
        <item x="5151"/>
        <item x="7167"/>
        <item x="2317"/>
        <item x="2275"/>
        <item x="3374"/>
        <item x="3806"/>
        <item x="5584"/>
        <item x="2218"/>
        <item x="7381"/>
        <item x="4339"/>
        <item x="420"/>
        <item x="2393"/>
        <item x="4490"/>
        <item x="121"/>
        <item x="3698"/>
        <item x="3728"/>
        <item x="7490"/>
        <item x="5830"/>
        <item x="2596"/>
        <item x="4047"/>
        <item x="959"/>
        <item x="2402"/>
        <item x="790"/>
        <item x="6583"/>
        <item x="6525"/>
        <item x="5314"/>
        <item x="6188"/>
        <item x="2857"/>
        <item x="4513"/>
        <item x="2071"/>
        <item x="501"/>
        <item x="5942"/>
        <item x="4326"/>
        <item x="207"/>
        <item x="5034"/>
        <item x="6297"/>
        <item x="2051"/>
        <item x="4969"/>
        <item x="2177"/>
        <item x="2141"/>
        <item x="5044"/>
        <item x="105"/>
        <item x="6984"/>
        <item x="7150"/>
        <item x="7227"/>
        <item x="1101"/>
        <item x="3534"/>
        <item x="4186"/>
        <item x="2805"/>
        <item x="3069"/>
        <item x="7240"/>
        <item x="1119"/>
        <item x="1395"/>
        <item x="670"/>
        <item x="262"/>
        <item x="107"/>
        <item x="7102"/>
        <item x="5756"/>
        <item x="954"/>
        <item x="639"/>
        <item x="384"/>
        <item x="6054"/>
        <item x="4503"/>
        <item x="2382"/>
        <item x="5255"/>
        <item x="7358"/>
        <item x="4500"/>
        <item x="6650"/>
        <item x="1911"/>
        <item x="1876"/>
        <item x="497"/>
        <item x="6575"/>
        <item x="4535"/>
        <item x="4310"/>
        <item x="279"/>
        <item x="2156"/>
        <item x="2494"/>
        <item x="3574"/>
        <item x="2324"/>
        <item x="4730"/>
        <item x="4710"/>
        <item x="7241"/>
        <item x="3022"/>
        <item x="557"/>
        <item x="7469"/>
        <item x="7280"/>
        <item x="3490"/>
        <item x="2897"/>
        <item x="6416"/>
        <item x="5782"/>
        <item x="113"/>
        <item x="3824"/>
        <item x="6144"/>
        <item x="6621"/>
        <item x="2638"/>
        <item x="6246"/>
        <item x="2224"/>
        <item x="2846"/>
        <item x="7191"/>
        <item x="3586"/>
        <item x="3908"/>
        <item x="2549"/>
        <item x="1781"/>
        <item x="4607"/>
        <item x="3263"/>
        <item x="1410"/>
        <item x="4694"/>
        <item x="3266"/>
        <item x="7425"/>
        <item x="3565"/>
        <item x="5657"/>
        <item x="114"/>
        <item x="4167"/>
        <item x="7182"/>
        <item x="3868"/>
        <item x="4840"/>
        <item x="2567"/>
        <item x="7193"/>
        <item x="245"/>
        <item x="5916"/>
        <item x="4011"/>
        <item x="2299"/>
        <item x="5491"/>
        <item x="5304"/>
        <item x="1418"/>
        <item x="5070"/>
        <item x="6083"/>
        <item x="4984"/>
        <item x="3227"/>
        <item x="4499"/>
        <item x="5727"/>
        <item x="5986"/>
        <item x="3372"/>
        <item x="5328"/>
        <item x="4092"/>
        <item x="5198"/>
        <item x="4916"/>
        <item x="838"/>
        <item x="6202"/>
        <item x="265"/>
        <item x="5725"/>
        <item x="5892"/>
        <item x="5711"/>
        <item x="2800"/>
        <item x="3931"/>
        <item x="1531"/>
        <item x="7065"/>
        <item x="4450"/>
        <item x="5058"/>
        <item x="673"/>
        <item x="1224"/>
        <item x="83"/>
        <item x="6568"/>
        <item x="2827"/>
        <item x="5857"/>
        <item x="5840"/>
        <item x="7215"/>
        <item x="4032"/>
        <item x="4678"/>
        <item x="3415"/>
        <item x="1866"/>
        <item x="6669"/>
        <item x="1887"/>
        <item x="2474"/>
        <item x="3096"/>
        <item x="4304"/>
        <item x="6480"/>
        <item x="2330"/>
        <item x="3303"/>
        <item x="2936"/>
        <item x="1033"/>
        <item x="1221"/>
        <item x="1850"/>
        <item x="3902"/>
        <item x="2522"/>
        <item x="3766"/>
        <item x="4680"/>
        <item x="4577"/>
        <item x="7544"/>
        <item x="4110"/>
        <item x="5169"/>
        <item x="6747"/>
        <item x="290"/>
        <item x="5089"/>
        <item x="1249"/>
        <item x="63"/>
        <item x="1708"/>
        <item x="5478"/>
        <item x="6631"/>
        <item x="2219"/>
        <item x="2199"/>
        <item x="1986"/>
        <item x="3077"/>
        <item x="4579"/>
        <item x="3841"/>
        <item x="1939"/>
        <item x="284"/>
        <item x="376"/>
        <item x="603"/>
        <item x="487"/>
        <item x="2296"/>
        <item x="3552"/>
        <item x="2515"/>
        <item x="2778"/>
        <item x="2242"/>
        <item x="5639"/>
        <item x="7127"/>
        <item x="3837"/>
        <item x="5057"/>
        <item x="1915"/>
        <item x="6734"/>
        <item x="7080"/>
        <item x="1659"/>
        <item x="7074"/>
        <item x="4805"/>
        <item x="3223"/>
        <item x="2298"/>
        <item x="2311"/>
        <item x="4019"/>
        <item x="3232"/>
        <item x="1075"/>
        <item x="5144"/>
        <item x="1056"/>
        <item x="4102"/>
        <item x="6340"/>
        <item x="881"/>
        <item x="492"/>
        <item x="7476"/>
        <item x="6334"/>
        <item x="6133"/>
        <item x="149"/>
        <item x="5484"/>
        <item x="4393"/>
        <item x="1359"/>
        <item x="966"/>
        <item x="944"/>
        <item x="7082"/>
        <item x="730"/>
        <item x="2944"/>
        <item x="3797"/>
        <item x="7235"/>
        <item x="6688"/>
        <item x="5263"/>
        <item x="547"/>
        <item x="5525"/>
        <item x="6423"/>
        <item x="6531"/>
        <item x="2630"/>
        <item x="6379"/>
        <item x="3845"/>
        <item x="2479"/>
        <item x="3330"/>
        <item x="5811"/>
        <item x="6191"/>
        <item x="7026"/>
        <item x="4188"/>
        <item x="5104"/>
        <item x="2143"/>
        <item x="1081"/>
        <item x="1854"/>
        <item x="3502"/>
        <item x="1745"/>
        <item x="129"/>
        <item x="3710"/>
        <item x="888"/>
        <item x="3120"/>
        <item x="5031"/>
        <item x="7172"/>
        <item x="17"/>
        <item x="4506"/>
        <item x="6795"/>
        <item x="1727"/>
        <item x="6762"/>
        <item x="259"/>
        <item x="3523"/>
        <item x="2973"/>
        <item x="7180"/>
        <item x="2980"/>
        <item x="516"/>
        <item x="2175"/>
        <item x="5214"/>
        <item x="5219"/>
        <item x="2844"/>
        <item x="1077"/>
        <item x="6750"/>
        <item x="2754"/>
        <item x="7027"/>
        <item x="3062"/>
        <item x="5202"/>
        <item x="7186"/>
        <item x="6262"/>
        <item x="4950"/>
        <item x="3325"/>
        <item x="6567"/>
        <item x="4404"/>
        <item x="5887"/>
        <item x="319"/>
        <item x="467"/>
        <item x="1023"/>
        <item x="5520"/>
        <item x="7310"/>
        <item x="3317"/>
        <item x="570"/>
        <item x="336"/>
        <item x="2171"/>
        <item x="2793"/>
        <item x="6319"/>
        <item x="4100"/>
        <item x="3991"/>
        <item x="6256"/>
        <item x="5745"/>
        <item x="7506"/>
        <item x="3030"/>
        <item x="1129"/>
        <item x="3612"/>
        <item x="6002"/>
        <item x="3150"/>
        <item x="299"/>
        <item x="3198"/>
        <item x="6901"/>
        <item x="1055"/>
        <item x="1185"/>
        <item x="283"/>
        <item x="4904"/>
        <item x="6821"/>
        <item x="6674"/>
        <item x="4076"/>
        <item x="6454"/>
        <item x="3599"/>
        <item x="6593"/>
        <item x="960"/>
        <item x="5875"/>
        <item x="486"/>
        <item x="13"/>
        <item x="1322"/>
        <item x="1157"/>
        <item x="3833"/>
        <item x="546"/>
        <item x="4462"/>
        <item x="2114"/>
        <item x="6248"/>
        <item x="426"/>
        <item x="1654"/>
        <item x="2539"/>
        <item x="3469"/>
        <item x="2288"/>
        <item x="2016"/>
        <item x="455"/>
        <item x="5861"/>
        <item x="5389"/>
        <item x="3295"/>
        <item x="2790"/>
        <item x="2124"/>
        <item x="7489"/>
        <item x="3970"/>
        <item x="3177"/>
        <item x="7208"/>
        <item x="1905"/>
        <item x="6636"/>
        <item x="2169"/>
        <item x="4194"/>
        <item x="380"/>
        <item x="3823"/>
        <item x="3815"/>
        <item x="6860"/>
        <item x="5411"/>
        <item x="5944"/>
        <item x="3114"/>
        <item x="4016"/>
        <item x="1532"/>
        <item x="6683"/>
        <item x="5490"/>
        <item x="1965"/>
        <item x="115"/>
        <item x="4261"/>
        <item x="1962"/>
        <item x="4260"/>
        <item x="1976"/>
        <item x="3688"/>
        <item x="6205"/>
        <item x="6872"/>
        <item x="5885"/>
        <item x="1429"/>
        <item x="2612"/>
        <item x="1201"/>
        <item x="1926"/>
        <item x="850"/>
        <item x="5329"/>
        <item x="7539"/>
        <item x="2646"/>
        <item x="4505"/>
        <item x="3282"/>
        <item x="5129"/>
        <item x="990"/>
        <item x="6876"/>
        <item x="2912"/>
        <item x="292"/>
        <item x="1005"/>
        <item x="5446"/>
        <item x="2009"/>
        <item x="2765"/>
        <item x="3572"/>
        <item x="318"/>
        <item x="1840"/>
        <item x="6644"/>
        <item x="42"/>
        <item x="1426"/>
        <item x="14"/>
        <item x="4898"/>
        <item x="3369"/>
        <item x="2873"/>
        <item x="2159"/>
        <item x="5702"/>
        <item x="7012"/>
        <item x="3126"/>
        <item x="7161"/>
        <item x="3596"/>
        <item x="2229"/>
        <item x="3371"/>
        <item x="2093"/>
        <item x="6052"/>
        <item x="5915"/>
        <item x="3118"/>
        <item x="630"/>
        <item x="6802"/>
        <item x="6813"/>
        <item x="194"/>
        <item x="682"/>
        <item x="4907"/>
        <item x="757"/>
        <item x="829"/>
        <item x="5610"/>
        <item x="203"/>
        <item x="161"/>
        <item x="4377"/>
        <item x="1233"/>
        <item x="6106"/>
        <item x="5155"/>
        <item x="6366"/>
        <item x="4152"/>
        <item x="353"/>
        <item x="3715"/>
        <item x="6227"/>
        <item x="5773"/>
        <item x="6389"/>
        <item x="3624"/>
        <item x="6495"/>
        <item x="6383"/>
        <item x="3445"/>
        <item x="1554"/>
        <item x="4427"/>
        <item x="4970"/>
        <item x="3466"/>
        <item x="6998"/>
        <item x="3289"/>
        <item x="6435"/>
        <item x="6317"/>
        <item x="44"/>
        <item x="4005"/>
        <item x="4619"/>
        <item x="1300"/>
        <item x="4001"/>
        <item x="6926"/>
        <item x="7285"/>
        <item x="6898"/>
        <item x="4425"/>
        <item x="2482"/>
        <item x="1566"/>
        <item x="1343"/>
        <item x="3336"/>
        <item x="6155"/>
        <item x="476"/>
        <item x="176"/>
        <item x="5587"/>
        <item x="6581"/>
        <item x="3451"/>
        <item x="2750"/>
        <item x="4467"/>
        <item x="1652"/>
        <item x="2433"/>
        <item x="1628"/>
        <item x="5301"/>
        <item x="4860"/>
        <item x="5364"/>
        <item x="4606"/>
        <item x="1504"/>
        <item x="6735"/>
        <item x="4210"/>
        <item x="5516"/>
        <item x="5522"/>
        <item x="4429"/>
        <item x="6508"/>
        <item x="3816"/>
        <item x="1765"/>
        <item x="1449"/>
        <item x="856"/>
        <item x="4283"/>
        <item x="7217"/>
        <item x="593"/>
        <item x="2285"/>
        <item x="2913"/>
        <item x="466"/>
        <item x="6085"/>
        <item x="895"/>
        <item x="4927"/>
        <item x="4890"/>
        <item x="3884"/>
        <item x="4963"/>
        <item x="478"/>
        <item x="2702"/>
        <item x="5449"/>
        <item x="448"/>
        <item x="5395"/>
        <item x="5326"/>
        <item x="1117"/>
        <item x="3856"/>
        <item x="2466"/>
        <item x="3593"/>
        <item x="2292"/>
        <item x="2955"/>
        <item x="777"/>
        <item x="3527"/>
        <item x="1790"/>
        <item x="3308"/>
        <item x="3915"/>
        <item x="4717"/>
        <item x="7480"/>
        <item x="3994"/>
        <item x="6619"/>
        <item x="7364"/>
        <item x="4017"/>
        <item x="6258"/>
        <item x="6819"/>
        <item x="1067"/>
        <item x="7089"/>
        <item x="4667"/>
        <item x="7531"/>
        <item x="2371"/>
        <item x="2333"/>
        <item x="5966"/>
        <item x="1037"/>
        <item x="5184"/>
        <item x="5365"/>
        <item x="987"/>
        <item x="6772"/>
        <item x="6315"/>
        <item x="4747"/>
        <item x="4839"/>
        <item x="3808"/>
        <item x="3788"/>
        <item x="6427"/>
        <item x="4038"/>
        <item x="5455"/>
        <item x="2842"/>
        <item x="7448"/>
        <item x="7076"/>
        <item x="2831"/>
        <item x="4629"/>
        <item x="4179"/>
        <item x="629"/>
        <item x="2770"/>
        <item x="144"/>
        <item x="2414"/>
        <item x="3192"/>
        <item x="6064"/>
        <item x="1508"/>
        <item x="6946"/>
        <item x="5437"/>
        <item x="3711"/>
        <item x="3424"/>
        <item x="2403"/>
        <item x="548"/>
        <item x="5117"/>
        <item x="3940"/>
        <item x="5718"/>
        <item x="1468"/>
        <item x="1961"/>
        <item x="7500"/>
        <item x="139"/>
        <item x="5122"/>
        <item x="5628"/>
        <item x="2355"/>
        <item x="2162"/>
        <item x="4003"/>
        <item x="6956"/>
        <item x="1802"/>
        <item x="1798"/>
        <item x="4051"/>
        <item x="5286"/>
        <item x="4060"/>
        <item x="1388"/>
        <item x="3969"/>
        <item x="1223"/>
        <item x="2412"/>
        <item x="34"/>
        <item x="5284"/>
        <item x="3843"/>
        <item x="1677"/>
        <item x="982"/>
        <item x="3894"/>
        <item x="174"/>
        <item x="2694"/>
        <item x="405"/>
        <item x="5659"/>
        <item x="3943"/>
        <item x="454"/>
        <item x="704"/>
        <item x="4648"/>
        <item x="457"/>
        <item x="906"/>
        <item x="1585"/>
        <item x="3020"/>
        <item x="4300"/>
        <item x="2306"/>
        <item x="2648"/>
        <item x="5208"/>
        <item x="3253"/>
        <item x="201"/>
        <item x="6555"/>
        <item x="4954"/>
        <item x="6825"/>
        <item x="3576"/>
        <item x="2119"/>
        <item x="3162"/>
        <item x="4348"/>
        <item x="640"/>
        <item x="4896"/>
        <item x="3101"/>
        <item x="2468"/>
        <item x="1851"/>
        <item x="263"/>
        <item x="2057"/>
        <item x="2835"/>
        <item x="85"/>
        <item x="6237"/>
        <item x="2602"/>
        <item x="6444"/>
        <item x="130"/>
        <item x="4504"/>
        <item x="4772"/>
        <item x="5430"/>
        <item x="599"/>
        <item x="1879"/>
        <item x="5625"/>
        <item x="4156"/>
        <item x="5368"/>
        <item x="5721"/>
        <item x="2381"/>
        <item x="2789"/>
        <item x="7446"/>
        <item x="1151"/>
        <item x="7106"/>
        <item x="2392"/>
        <item x="2356"/>
        <item x="394"/>
        <item x="1761"/>
        <item x="7263"/>
        <item x="2431"/>
        <item x="921"/>
        <item x="333"/>
        <item x="6502"/>
        <item x="4935"/>
        <item x="3353"/>
        <item x="6786"/>
        <item x="4015"/>
        <item x="6489"/>
        <item x="7257"/>
        <item x="4104"/>
        <item x="1525"/>
        <item x="7059"/>
        <item x="4611"/>
        <item x="5759"/>
        <item x="2396"/>
        <item x="698"/>
        <item x="6677"/>
        <item x="261"/>
        <item x="5949"/>
        <item x="7447"/>
        <item x="6532"/>
        <item x="4071"/>
        <item x="6265"/>
        <item x="3197"/>
        <item x="2872"/>
        <item x="3222"/>
        <item x="6393"/>
        <item x="468"/>
        <item x="197"/>
        <item x="2843"/>
        <item x="6645"/>
        <item x="1629"/>
        <item x="3483"/>
        <item x="6134"/>
        <item x="977"/>
        <item x="4804"/>
        <item x="849"/>
        <item x="1730"/>
        <item x="4256"/>
        <item x="6756"/>
        <item x="1144"/>
        <item x="4230"/>
        <item x="43"/>
        <item x="24"/>
        <item x="4454"/>
        <item x="1000"/>
        <item x="5913"/>
        <item x="53"/>
        <item x="3039"/>
        <item x="4174"/>
        <item x="1203"/>
        <item x="5742"/>
        <item x="3810"/>
        <item x="811"/>
        <item x="2047"/>
        <item x="3261"/>
        <item x="2456"/>
        <item x="7221"/>
        <item x="6646"/>
        <item x="2024"/>
        <item x="4155"/>
        <item x="3034"/>
        <item x="5576"/>
        <item x="1743"/>
        <item x="2271"/>
        <item x="2125"/>
        <item x="1661"/>
        <item x="65"/>
        <item x="6515"/>
        <item x="1027"/>
        <item x="5252"/>
        <item x="1538"/>
        <item x="2924"/>
        <item x="507"/>
        <item x="2327"/>
        <item x="3760"/>
        <item x="2555"/>
        <item x="450"/>
        <item x="4944"/>
        <item x="3388"/>
        <item x="1656"/>
        <item x="6960"/>
        <item x="3246"/>
        <item x="1862"/>
        <item x="653"/>
        <item x="899"/>
        <item x="79"/>
        <item x="3879"/>
        <item x="939"/>
        <item x="5039"/>
        <item x="4383"/>
        <item x="3901"/>
        <item x="1910"/>
        <item x="1135"/>
        <item x="3343"/>
        <item x="3239"/>
        <item x="6240"/>
        <item x="3719"/>
        <item x="2600"/>
        <item x="4221"/>
        <item x="2089"/>
        <item x="6099"/>
        <item x="2462"/>
        <item x="5729"/>
        <item x="2128"/>
        <item x="5992"/>
        <item x="745"/>
        <item x="6338"/>
        <item x="4809"/>
        <item x="2535"/>
        <item x="952"/>
        <item x="573"/>
        <item x="3934"/>
        <item x="5644"/>
        <item x="4681"/>
        <item x="5543"/>
        <item x="6988"/>
        <item x="1049"/>
        <item x="5445"/>
        <item x="1728"/>
        <item x="1537"/>
        <item x="7156"/>
        <item x="7117"/>
        <item x="863"/>
        <item x="970"/>
        <item x="7324"/>
        <item x="2313"/>
        <item x="5835"/>
        <item x="5909"/>
        <item x="1106"/>
        <item x="2323"/>
        <item x="2949"/>
        <item x="4067"/>
        <item x="6278"/>
        <item x="5049"/>
        <item x="3912"/>
        <item x="976"/>
        <item x="4403"/>
        <item x="5448"/>
        <item x="5709"/>
        <item x="3696"/>
        <item x="2043"/>
        <item x="4571"/>
        <item x="5669"/>
        <item x="4489"/>
        <item x="5177"/>
        <item x="7124"/>
        <item x="383"/>
        <item x="3130"/>
        <item x="6344"/>
        <item x="1884"/>
        <item x="1505"/>
        <item x="489"/>
        <item x="5215"/>
        <item x="2851"/>
        <item x="1214"/>
        <item x="1518"/>
        <item x="953"/>
        <item x="3648"/>
        <item x="328"/>
        <item x="7529"/>
        <item x="1958"/>
        <item x="5213"/>
        <item x="2686"/>
        <item x="703"/>
        <item x="179"/>
        <item x="3640"/>
        <item x="2826"/>
        <item x="4083"/>
        <item x="7153"/>
        <item x="2246"/>
        <item x="5087"/>
        <item x="6195"/>
        <item x="6245"/>
        <item x="4697"/>
        <item x="801"/>
        <item x="4314"/>
        <item x="5508"/>
        <item x="3914"/>
        <item x="6613"/>
        <item x="5539"/>
        <item x="678"/>
        <item x="7175"/>
        <item x="3293"/>
        <item x="1885"/>
        <item x="837"/>
        <item x="1349"/>
        <item x="1829"/>
        <item x="6174"/>
        <item x="184"/>
        <item x="4072"/>
        <item x="1709"/>
        <item x="4043"/>
        <item x="5898"/>
        <item x="326"/>
        <item x="1933"/>
        <item x="1448"/>
        <item x="6625"/>
        <item x="7512"/>
        <item x="1035"/>
        <item x="6815"/>
        <item x="6039"/>
        <item x="5837"/>
        <item x="4378"/>
        <item x="479"/>
        <item x="533"/>
        <item x="1576"/>
        <item x="3765"/>
        <item x="683"/>
        <item x="3249"/>
        <item x="242"/>
        <item x="5420"/>
        <item x="4542"/>
        <item x="913"/>
        <item x="7204"/>
        <item x="4815"/>
        <item x="354"/>
        <item x="1461"/>
        <item x="3210"/>
        <item x="5236"/>
        <item x="5054"/>
        <item x="3140"/>
        <item x="5945"/>
        <item x="534"/>
        <item x="7136"/>
        <item x="4906"/>
        <item x="4126"/>
        <item x="5841"/>
        <item x="7021"/>
        <item x="7252"/>
        <item x="7109"/>
        <item x="2624"/>
        <item x="5611"/>
        <item x="1244"/>
        <item x="1486"/>
        <item x="6139"/>
        <item x="889"/>
        <item x="5366"/>
        <item x="3356"/>
        <item x="1155"/>
        <item x="1726"/>
        <item x="4373"/>
        <item x="2321"/>
        <item x="5331"/>
        <item x="375"/>
        <item x="947"/>
        <item x="3268"/>
        <item x="1739"/>
        <item x="5649"/>
        <item x="152"/>
        <item x="2209"/>
        <item x="4144"/>
        <item x="4578"/>
        <item x="6781"/>
        <item x="2639"/>
        <item x="6201"/>
        <item x="5698"/>
        <item x="5730"/>
        <item x="6496"/>
        <item x="100"/>
        <item x="5735"/>
        <item x="7244"/>
        <item x="54"/>
        <item x="56"/>
        <item x="1675"/>
        <item x="5597"/>
        <item x="4773"/>
        <item x="3568"/>
        <item x="4352"/>
        <item x="3322"/>
        <item x="1891"/>
        <item x="618"/>
        <item x="4332"/>
        <item x="277"/>
        <item x="4682"/>
        <item x="2848"/>
        <item x="3422"/>
        <item x="3211"/>
        <item x="6516"/>
        <item x="684"/>
        <item x="6092"/>
        <item x="4475"/>
        <item x="4338"/>
        <item x="4226"/>
        <item x="6180"/>
        <item x="2507"/>
        <item x="2037"/>
        <item x="4930"/>
        <item x="726"/>
        <item x="3913"/>
        <item x="909"/>
        <item x="6559"/>
        <item x="4299"/>
        <item x="782"/>
        <item x="2036"/>
        <item x="5535"/>
        <item x="5207"/>
        <item x="2869"/>
        <item x="5254"/>
        <item x="1202"/>
        <item x="6414"/>
        <item x="264"/>
        <item x="3346"/>
        <item x="243"/>
        <item x="2142"/>
        <item x="3626"/>
        <item x="3819"/>
        <item x="477"/>
        <item x="2380"/>
        <item x="7336"/>
        <item x="6726"/>
        <item x="1262"/>
        <item x="1775"/>
        <item x="4139"/>
        <item x="232"/>
        <item x="2647"/>
        <item x="89"/>
        <item x="6522"/>
        <item x="6114"/>
        <item x="1310"/>
        <item x="2659"/>
        <item x="1463"/>
        <item x="5040"/>
        <item x="6209"/>
        <item x="3651"/>
        <item x="3007"/>
        <item x="453"/>
        <item x="7349"/>
        <item x="5427"/>
        <item x="3339"/>
        <item x="6673"/>
        <item x="6983"/>
        <item x="418"/>
        <item x="1031"/>
        <item x="3284"/>
        <item x="6494"/>
        <item x="934"/>
        <item x="2274"/>
        <item x="2050"/>
        <item x="2806"/>
        <item x="5030"/>
        <item x="5394"/>
        <item x="1528"/>
        <item x="2002"/>
        <item x="4762"/>
        <item x="6150"/>
        <item x="2734"/>
        <item x="4974"/>
        <item x="3328"/>
        <item x="6431"/>
        <item x="6969"/>
        <item x="5340"/>
        <item x="6935"/>
        <item x="3053"/>
        <item x="2970"/>
        <item x="2013"/>
        <item x="3185"/>
        <item x="725"/>
        <item x="6540"/>
        <item x="512"/>
        <item x="900"/>
        <item x="3049"/>
        <item x="5813"/>
        <item x="7069"/>
        <item x="4801"/>
        <item x="5593"/>
        <item x="1122"/>
        <item x="3987"/>
        <item x="3587"/>
        <item x="1755"/>
        <item x="1085"/>
        <item x="4647"/>
        <item x="2423"/>
        <item x="6101"/>
        <item x="3017"/>
        <item x="2022"/>
        <item x="2389"/>
        <item x="7142"/>
        <item x="6641"/>
        <item x="2287"/>
        <item x="2485"/>
        <item x="4740"/>
        <item x="7461"/>
        <item x="1372"/>
        <item x="3477"/>
        <item x="3859"/>
        <item x="748"/>
        <item x="5914"/>
        <item x="973"/>
        <item x="5764"/>
        <item x="3400"/>
        <item x="4293"/>
        <item x="5275"/>
        <item x="7248"/>
        <item x="6483"/>
        <item x="5529"/>
        <item x="7122"/>
        <item x="6348"/>
        <item x="3979"/>
        <item x="957"/>
        <item x="4557"/>
        <item x="5847"/>
        <item x="7521"/>
        <item x="2067"/>
        <item x="2671"/>
        <item x="6608"/>
        <item x="1427"/>
        <item x="1163"/>
        <item x="2309"/>
        <item x="6196"/>
        <item x="2365"/>
        <item x="4"/>
        <item x="6820"/>
        <item x="1752"/>
        <item x="2620"/>
        <item x="644"/>
        <item x="1542"/>
        <item x="5319"/>
        <item x="223"/>
        <item x="6173"/>
        <item x="3472"/>
        <item x="5398"/>
        <item x="4434"/>
        <item x="658"/>
        <item x="2719"/>
        <item x="6564"/>
        <item x="1412"/>
        <item x="36"/>
        <item x="3595"/>
        <item x="1193"/>
        <item x="5733"/>
        <item x="4713"/>
        <item x="1148"/>
        <item x="4610"/>
        <item x="6138"/>
        <item x="2358"/>
        <item x="317"/>
        <item x="437"/>
        <item x="4821"/>
        <item x="3963"/>
        <item x="4768"/>
        <item x="2884"/>
        <item x="4328"/>
        <item x="2097"/>
        <item x="3617"/>
        <item x="5622"/>
        <item x="5626"/>
        <item x="2441"/>
        <item x="3615"/>
        <item x="1676"/>
        <item x="5333"/>
        <item x="7099"/>
        <item x="1878"/>
        <item x="6176"/>
        <item x="4007"/>
        <item x="5982"/>
        <item x="5852"/>
        <item x="2261"/>
        <item x="4670"/>
        <item x="1920"/>
        <item x="4911"/>
        <item x="5149"/>
        <item x="3449"/>
        <item x="3277"/>
        <item x="1368"/>
        <item x="3862"/>
        <item x="6680"/>
        <item x="6648"/>
        <item x="7238"/>
        <item x="5475"/>
        <item x="1114"/>
        <item x="3541"/>
        <item x="1389"/>
        <item x="5052"/>
        <item x="2586"/>
        <item x="397"/>
        <item x="3932"/>
        <item x="1932"/>
        <item x="6580"/>
        <item x="5028"/>
        <item x="6635"/>
        <item x="7198"/>
        <item x="6126"/>
        <item x="7170"/>
        <item x="474"/>
        <item x="6874"/>
        <item x="4563"/>
        <item x="1154"/>
        <item x="747"/>
        <item x="3344"/>
        <item x="645"/>
        <item x="612"/>
        <item x="1047"/>
        <item x="7439"/>
        <item x="749"/>
        <item x="6700"/>
        <item x="1871"/>
        <item x="2498"/>
        <item x="165"/>
        <item x="962"/>
        <item x="5199"/>
        <item x="3028"/>
        <item x="1764"/>
        <item x="6711"/>
        <item x="2903"/>
        <item x="3139"/>
        <item x="5541"/>
        <item x="5434"/>
        <item x="7011"/>
        <item x="972"/>
        <item x="5287"/>
        <item x="1667"/>
        <item x="4272"/>
        <item x="1603"/>
        <item x="6707"/>
        <item x="3910"/>
        <item x="16"/>
        <item x="509"/>
        <item x="1571"/>
        <item x="3281"/>
        <item x="538"/>
        <item x="5595"/>
        <item x="5679"/>
        <item x="2757"/>
        <item x="5873"/>
        <item x="3532"/>
        <item x="1051"/>
        <item x="2061"/>
        <item x="7410"/>
        <item x="3926"/>
        <item x="627"/>
        <item x="5609"/>
        <item x="6863"/>
        <item x="2222"/>
        <item x="7173"/>
        <item x="2237"/>
        <item x="5302"/>
        <item x="2140"/>
        <item x="6110"/>
        <item x="3460"/>
        <item x="5246"/>
        <item x="5451"/>
        <item x="1278"/>
        <item x="5220"/>
        <item x="3792"/>
        <item x="2205"/>
        <item x="4471"/>
        <item x="2818"/>
        <item x="7111"/>
        <item x="3530"/>
        <item x="6934"/>
        <item x="1696"/>
        <item x="5779"/>
        <item x="4238"/>
        <item x="4734"/>
        <item x="1109"/>
        <item x="7177"/>
        <item x="4276"/>
        <item x="4507"/>
        <item x="4148"/>
        <item x="150"/>
        <item x="3176"/>
        <item x="3092"/>
        <item x="5902"/>
        <item x="1793"/>
        <item x="6951"/>
        <item x="29"/>
        <item x="1981"/>
        <item x="5443"/>
        <item x="1565"/>
        <item x="6076"/>
        <item x="4176"/>
        <item x="5943"/>
        <item x="6148"/>
        <item x="4523"/>
        <item x="1"/>
        <item x="2614"/>
        <item x="4088"/>
        <item x="6289"/>
        <item x="1994"/>
        <item x="5917"/>
        <item x="5960"/>
        <item x="6627"/>
        <item x="622"/>
        <item x="5723"/>
        <item x="6940"/>
        <item x="914"/>
        <item x="3501"/>
        <item x="1375"/>
        <item x="1680"/>
        <item x="6199"/>
        <item x="2270"/>
        <item x="2814"/>
        <item x="3756"/>
        <item x="1864"/>
        <item x="5476"/>
        <item x="7421"/>
        <item x="6399"/>
        <item x="5379"/>
        <item x="2891"/>
        <item x="4701"/>
        <item x="2720"/>
        <item x="2565"/>
        <item x="3670"/>
        <item x="6763"/>
        <item x="843"/>
        <item x="6115"/>
        <item x="6027"/>
        <item x="5810"/>
        <item x="120"/>
        <item x="3267"/>
        <item x="6971"/>
        <item x="3858"/>
        <item x="7513"/>
        <item x="5708"/>
        <item x="4743"/>
        <item x="2837"/>
        <item x="4341"/>
        <item x="3591"/>
        <item x="3692"/>
        <item x="6917"/>
        <item x="3779"/>
        <item x="3820"/>
        <item x="6989"/>
        <item x="6213"/>
        <item x="2583"/>
        <item x="4169"/>
        <item x="522"/>
        <item x="5636"/>
        <item x="1641"/>
        <item x="303"/>
        <item x="3208"/>
        <item x="358"/>
        <item x="2946"/>
        <item x="5544"/>
        <item x="2332"/>
        <item x="5093"/>
        <item x="7508"/>
        <item x="4468"/>
        <item x="5793"/>
        <item x="3264"/>
        <item x="550"/>
        <item x="2548"/>
        <item x="1140"/>
        <item x="4356"/>
        <item x="4683"/>
        <item x="6221"/>
        <item x="7340"/>
        <item x="4382"/>
        <item x="3755"/>
        <item x="2052"/>
        <item x="3783"/>
        <item x="2447"/>
        <item x="1860"/>
        <item x="1698"/>
        <item x="3653"/>
        <item x="5510"/>
        <item x="1736"/>
        <item x="2201"/>
        <item x="3004"/>
        <item x="6973"/>
        <item x="6590"/>
        <item x="166"/>
        <item x="820"/>
        <item x="4324"/>
        <item x="1320"/>
        <item x="2001"/>
        <item x="4355"/>
        <item x="332"/>
        <item x="918"/>
        <item x="2927"/>
        <item x="6187"/>
        <item x="3274"/>
        <item x="5816"/>
        <item x="2422"/>
        <item x="320"/>
        <item x="412"/>
        <item x="4653"/>
        <item x="1026"/>
        <item x="355"/>
        <item x="7030"/>
        <item x="5016"/>
        <item x="2110"/>
        <item x="7406"/>
        <item x="1292"/>
        <item x="1922"/>
        <item x="5369"/>
        <item x="6862"/>
        <item x="3329"/>
        <item x="5798"/>
        <item x="2132"/>
        <item x="3090"/>
        <item x="3462"/>
        <item x="4433"/>
        <item x="848"/>
        <item x="5862"/>
        <item x="3666"/>
        <item x="3149"/>
        <item x="5487"/>
        <item x="3256"/>
        <item x="6610"/>
        <item x="2153"/>
        <item x="4416"/>
        <item x="6239"/>
        <item x="125"/>
        <item x="4406"/>
        <item x="7337"/>
        <item x="6161"/>
        <item x="2234"/>
        <item x="4259"/>
        <item x="6628"/>
        <item x="498"/>
        <item x="177"/>
        <item x="3163"/>
        <item x="1136"/>
        <item x="7299"/>
        <item x="5433"/>
        <item x="5141"/>
        <item x="571"/>
        <item x="7288"/>
        <item x="5472"/>
        <item x="1814"/>
        <item x="3900"/>
        <item x="2048"/>
        <item x="875"/>
        <item x="1315"/>
        <item x="4797"/>
        <item x="7084"/>
        <item x="5766"/>
        <item x="5660"/>
        <item x="2581"/>
        <item x="6600"/>
        <item x="2223"/>
        <item x="6169"/>
        <item x="6845"/>
        <item x="5035"/>
        <item x="6307"/>
        <item x="6086"/>
        <item x="6498"/>
        <item x="4364"/>
        <item x="2416"/>
        <item x="5717"/>
        <item x="4409"/>
        <item x="1274"/>
        <item x="6550"/>
        <item x="1521"/>
        <item x="5373"/>
        <item x="1758"/>
        <item x="1711"/>
        <item x="1471"/>
        <item x="1353"/>
        <item x="6814"/>
        <item x="2890"/>
        <item x="1066"/>
        <item x="6190"/>
        <item x="1996"/>
        <item x="6657"/>
        <item x="783"/>
        <item x="7540"/>
        <item x="1337"/>
        <item x="4460"/>
        <item x="2907"/>
        <item x="3898"/>
        <item x="119"/>
        <item x="2164"/>
        <item x="4065"/>
        <item x="5710"/>
        <item x="5251"/>
        <item x="1529"/>
        <item x="6405"/>
        <item x="5025"/>
        <item x="1131"/>
        <item x="949"/>
        <item x="7523"/>
        <item x="2367"/>
        <item x="1636"/>
        <item x="5305"/>
        <item x="3390"/>
        <item x="1805"/>
        <item x="2943"/>
        <item x="4398"/>
        <item x="359"/>
        <item x="361"/>
        <item x="5511"/>
        <item x="4120"/>
        <item x="3713"/>
        <item x="3066"/>
        <item x="2379"/>
        <item x="7347"/>
        <item x="5429"/>
        <item x="5440"/>
        <item x="5321"/>
        <item x="964"/>
        <item x="702"/>
        <item x="6791"/>
        <item x="1552"/>
        <item x="356"/>
        <item x="2899"/>
        <item x="6552"/>
        <item x="5645"/>
        <item x="7113"/>
        <item x="7319"/>
        <item x="4725"/>
        <item x="1474"/>
        <item x="1942"/>
        <item x="5249"/>
        <item x="4714"/>
        <item x="3511"/>
        <item x="3186"/>
        <item x="2472"/>
        <item x="1909"/>
        <item x="5785"/>
        <item x="3221"/>
        <item x="2769"/>
        <item x="6900"/>
        <item x="4978"/>
        <item x="4567"/>
        <item x="6391"/>
        <item x="708"/>
        <item x="49"/>
        <item x="1250"/>
        <item x="6859"/>
        <item x="3887"/>
        <item x="5022"/>
        <item x="3104"/>
        <item x="1210"/>
        <item x="4512"/>
        <item x="2840"/>
        <item x="3949"/>
        <item x="3494"/>
        <item x="7243"/>
        <item x="6497"/>
        <item x="6124"/>
        <item x="217"/>
        <item x="3784"/>
        <item x="6856"/>
        <item x="2295"/>
        <item x="5689"/>
        <item x="2868"/>
        <item x="4333"/>
        <item x="638"/>
        <item x="6250"/>
        <item x="642"/>
        <item x="2290"/>
        <item x="7279"/>
        <item x="4537"/>
        <item x="7064"/>
        <item x="5741"/>
        <item x="2727"/>
        <item x="1308"/>
        <item x="4435"/>
        <item x="7426"/>
        <item x="823"/>
        <item x="2181"/>
        <item x="5686"/>
        <item x="2084"/>
        <item x="5713"/>
        <item x="1815"/>
        <item x="691"/>
        <item x="6510"/>
        <item x="6320"/>
        <item x="5568"/>
        <item x="4396"/>
        <item x="4738"/>
        <item x="19"/>
        <item x="6523"/>
        <item x="4311"/>
        <item x="3509"/>
        <item x="7056"/>
        <item x="4021"/>
        <item x="4068"/>
        <item x="5019"/>
        <item x="3942"/>
        <item x="3234"/>
        <item x="4622"/>
        <item x="3073"/>
        <item x="5092"/>
        <item x="998"/>
        <item x="1462"/>
        <item x="4758"/>
        <item x="2492"/>
        <item x="3280"/>
        <item x="7121"/>
        <item x="896"/>
        <item x="2894"/>
        <item x="5786"/>
        <item x="1173"/>
        <item x="4161"/>
        <item x="445"/>
        <item x="6333"/>
        <item x="7431"/>
        <item x="4802"/>
        <item x="2925"/>
        <item x="607"/>
        <item x="153"/>
        <item x="1240"/>
        <item x="2651"/>
        <item x="6605"/>
        <item x="7052"/>
        <item x="2390"/>
        <item x="4900"/>
        <item x="2801"/>
        <item x="7256"/>
        <item x="4982"/>
        <item x="4894"/>
        <item x="2289"/>
        <item x="6102"/>
        <item x="3411"/>
        <item x="6894"/>
        <item x="3026"/>
        <item x="7408"/>
        <item x="6004"/>
        <item x="1074"/>
        <item x="5189"/>
        <item x="5297"/>
        <item x="2357"/>
        <item x="82"/>
        <item x="66"/>
        <item x="2708"/>
        <item x="4255"/>
        <item x="6617"/>
        <item x="3861"/>
        <item x="494"/>
        <item x="2303"/>
        <item x="3536"/>
        <item x="3301"/>
        <item x="5714"/>
        <item x="1110"/>
        <item x="6691"/>
        <item x="5567"/>
        <item x="2197"/>
        <item x="2863"/>
        <item x="1297"/>
        <item x="7098"/>
        <item x="1146"/>
        <item x="4700"/>
        <item x="6827"/>
        <item x="7022"/>
        <item x="6770"/>
        <item x="4924"/>
        <item x="1319"/>
        <item x="116"/>
        <item x="5033"/>
        <item x="6078"/>
        <item x="2509"/>
        <item x="3184"/>
        <item x="7494"/>
        <item x="5700"/>
        <item x="6913"/>
        <item x="5954"/>
        <item x="2617"/>
        <item x="3183"/>
        <item x="3434"/>
        <item x="1159"/>
        <item x="1936"/>
        <item x="1086"/>
        <item x="2025"/>
        <item x="5501"/>
        <item x="3706"/>
        <item x="4869"/>
        <item x="2206"/>
        <item x="3342"/>
        <item x="7375"/>
        <item x="4854"/>
        <item x="4598"/>
        <item x="335"/>
        <item x="4842"/>
        <item x="6109"/>
        <item x="2204"/>
        <item x="3566"/>
        <item x="5683"/>
        <item x="1579"/>
        <item x="4128"/>
        <item x="289"/>
        <item x="3749"/>
        <item x="4749"/>
        <item x="3703"/>
        <item x="5829"/>
        <item x="398"/>
        <item x="131"/>
        <item x="3677"/>
        <item x="3323"/>
        <item x="5352"/>
        <item x="3998"/>
        <item x="4832"/>
        <item x="4215"/>
        <item x="4094"/>
        <item x="4418"/>
        <item x="5084"/>
        <item x="4811"/>
        <item x="1399"/>
        <item x="4320"/>
        <item x="4075"/>
        <item x="4111"/>
        <item x="4349"/>
        <item x="4889"/>
        <item x="142"/>
        <item x="2867"/>
        <item x="2544"/>
        <item x="4231"/>
        <item x="461"/>
        <item x="1212"/>
        <item x="6336"/>
        <item x="2430"/>
        <item x="5692"/>
        <item x="694"/>
        <item x="2006"/>
        <item x="2682"/>
        <item x="1889"/>
        <item x="4280"/>
        <item x="876"/>
        <item x="2804"/>
        <item x="1460"/>
        <item x="441"/>
        <item x="925"/>
        <item x="168"/>
        <item x="1744"/>
        <item x="2471"/>
        <item x="1291"/>
        <item x="4786"/>
        <item x="4757"/>
        <item x="3454"/>
        <item x="2221"/>
        <item x="1334"/>
        <item x="2163"/>
        <item x="2992"/>
        <item x="6757"/>
        <item x="5570"/>
        <item x="1184"/>
        <item x="4279"/>
        <item x="7543"/>
        <item x="443"/>
        <item x="6916"/>
        <item x="1671"/>
        <item x="1062"/>
        <item x="5919"/>
        <item x="6003"/>
        <item x="6704"/>
        <item x="6009"/>
        <item x="3550"/>
        <item x="5343"/>
        <item x="2172"/>
        <item x="796"/>
        <item x="6491"/>
        <item x="7342"/>
        <item x="3945"/>
        <item x="701"/>
        <item x="2928"/>
        <item x="1111"/>
        <item x="818"/>
        <item x="1904"/>
        <item x="1038"/>
        <item x="2103"/>
        <item x="1583"/>
        <item x="5193"/>
        <item x="3802"/>
        <item x="778"/>
        <item x="6183"/>
        <item x="4343"/>
        <item x="3305"/>
        <item x="3156"/>
        <item x="1207"/>
        <item x="581"/>
        <item x="5405"/>
        <item x="5183"/>
        <item x="5586"/>
        <item x="3046"/>
        <item x="1079"/>
        <item x="7190"/>
        <item x="3314"/>
        <item x="5665"/>
        <item x="5614"/>
        <item x="6136"/>
        <item x="3489"/>
        <item x="7321"/>
        <item x="716"/>
        <item x="2406"/>
        <item x="5037"/>
        <item x="7058"/>
        <item x="3002"/>
        <item x="442"/>
        <item x="3839"/>
        <item x="5682"/>
        <item x="2841"/>
        <item x="2053"/>
        <item x="7407"/>
        <item x="5109"/>
        <item x="7259"/>
        <item x="2302"/>
        <item x="4702"/>
        <item x="4800"/>
        <item x="7126"/>
        <item x="4440"/>
        <item x="5380"/>
        <item x="5868"/>
        <item x="552"/>
        <item x="5308"/>
        <item x="3324"/>
        <item x="521"/>
        <item x="2107"/>
        <item x="1580"/>
        <item x="6041"/>
        <item x="928"/>
        <item x="2748"/>
        <item x="3759"/>
        <item x="4482"/>
        <item x="301"/>
        <item x="2552"/>
        <item x="2864"/>
        <item x="2220"/>
        <item x="432"/>
        <item x="5827"/>
        <item x="2569"/>
        <item x="589"/>
        <item x="3590"/>
        <item x="4501"/>
        <item x="3420"/>
        <item x="6197"/>
        <item x="3195"/>
        <item x="6330"/>
        <item x="6050"/>
        <item x="555"/>
        <item x="6270"/>
        <item x="4834"/>
        <item x="4695"/>
        <item x="6436"/>
        <item x="3438"/>
        <item x="4452"/>
        <item x="1703"/>
        <item x="3097"/>
        <item x="6611"/>
        <item x="5605"/>
        <item x="620"/>
        <item x="6671"/>
        <item x="2680"/>
        <item x="5814"/>
        <item x="1689"/>
        <item x="3484"/>
        <item x="1908"/>
        <item x="4918"/>
        <item x="897"/>
        <item x="4273"/>
        <item x="2239"/>
        <item x="6398"/>
        <item x="5105"/>
        <item x="3133"/>
        <item x="2394"/>
        <item x="713"/>
        <item x="7422"/>
        <item x="5575"/>
        <item x="7357"/>
        <item x="3456"/>
        <item x="1275"/>
        <item x="7213"/>
        <item x="6738"/>
        <item x="6372"/>
        <item x="738"/>
        <item x="6368"/>
        <item x="6544"/>
        <item x="337"/>
        <item x="1215"/>
        <item x="185"/>
        <item x="5948"/>
        <item x="2926"/>
        <item x="3360"/>
        <item x="2240"/>
        <item x="399"/>
        <item x="2345"/>
        <item x="2269"/>
        <item x="4719"/>
        <item x="7377"/>
        <item x="510"/>
        <item x="4609"/>
        <item x="3554"/>
        <item x="4288"/>
        <item x="3166"/>
        <item x="2519"/>
        <item x="7348"/>
        <item x="3056"/>
        <item x="6775"/>
        <item x="4031"/>
        <item x="7143"/>
        <item x="5079"/>
        <item x="1179"/>
        <item x="4612"/>
        <item x="1530"/>
        <item x="4779"/>
        <item x="7067"/>
        <item x="2042"/>
        <item x="6492"/>
        <item x="6059"/>
        <item x="6284"/>
        <item x="4533"/>
        <item x="4253"/>
        <item x="6007"/>
        <item x="2532"/>
        <item x="2901"/>
        <item x="2018"/>
        <item x="5602"/>
        <item x="5232"/>
        <item x="4034"/>
        <item x="3540"/>
        <item x="5722"/>
        <item x="3040"/>
        <item x="2000"/>
        <item x="1440"/>
        <item x="4079"/>
        <item x="4838"/>
        <item x="7120"/>
        <item x="7110"/>
        <item x="2413"/>
        <item x="4774"/>
        <item x="4696"/>
        <item x="5042"/>
        <item x="2280"/>
        <item x="3922"/>
        <item x="2193"/>
        <item x="1348"/>
        <item x="5517"/>
        <item x="1787"/>
        <item x="6145"/>
        <item x="1590"/>
        <item x="1017"/>
        <item x="6111"/>
        <item x="5466"/>
        <item x="392"/>
        <item x="1692"/>
        <item x="7015"/>
        <item x="7242"/>
        <item x="3605"/>
        <item x="5616"/>
        <item x="5911"/>
        <item x="4209"/>
        <item x="955"/>
        <item x="6842"/>
        <item x="1286"/>
        <item x="1704"/>
        <item x="4741"/>
        <item x="5243"/>
        <item x="4880"/>
        <item x="4782"/>
        <item x="3287"/>
        <item x="6991"/>
        <item x="1268"/>
        <item x="4479"/>
        <item x="5045"/>
        <item x="753"/>
        <item x="5523"/>
        <item x="4085"/>
        <item x="1394"/>
        <item x="4593"/>
        <item x="1133"/>
        <item x="4202"/>
        <item x="2604"/>
        <item x="3018"/>
        <item x="7211"/>
        <item x="3070"/>
        <item x="798"/>
        <item x="4370"/>
        <item x="2008"/>
        <item x="1406"/>
        <item x="4967"/>
        <item x="1113"/>
        <item x="2983"/>
        <item x="5226"/>
        <item x="2855"/>
        <item x="5608"/>
        <item x="3398"/>
        <item x="5133"/>
        <item x="3427"/>
        <item x="825"/>
        <item x="7395"/>
        <item x="5388"/>
        <item x="5819"/>
        <item x="5003"/>
        <item x="6999"/>
        <item x="2499"/>
        <item x="5356"/>
        <item x="1822"/>
        <item x="6964"/>
        <item x="6812"/>
        <item x="2952"/>
        <item x="2896"/>
        <item x="3290"/>
        <item x="6165"/>
        <item x="3782"/>
        <item x="1619"/>
        <item x="7024"/>
        <item x="4989"/>
        <item x="1452"/>
        <item x="6558"/>
        <item x="5880"/>
        <item x="5856"/>
        <item x="594"/>
        <item x="5094"/>
        <item x="2824"/>
        <item x="5822"/>
        <item x="2085"/>
        <item x="6"/>
        <item x="2335"/>
        <item x="7471"/>
        <item x="4242"/>
        <item x="3689"/>
        <item x="4775"/>
        <item x="6953"/>
        <item x="3917"/>
        <item x="3505"/>
        <item x="3960"/>
        <item x="2597"/>
        <item x="812"/>
        <item x="4666"/>
        <item x="5422"/>
        <item x="4820"/>
        <item x="2704"/>
        <item x="4447"/>
        <item x="3193"/>
        <item x="7287"/>
        <item x="5203"/>
        <item x="4892"/>
        <item x="106"/>
        <item x="7274"/>
        <item x="3417"/>
        <item x="1989"/>
        <item x="1606"/>
        <item x="7335"/>
        <item x="60"/>
        <item x="2632"/>
        <item x="6886"/>
        <item x="6519"/>
        <item x="6836"/>
        <item x="1855"/>
        <item x="2364"/>
        <item x="4397"/>
        <item x="5485"/>
        <item x="2948"/>
        <item x="7078"/>
        <item x="1481"/>
        <item x="1701"/>
        <item x="1753"/>
        <item x="5849"/>
        <item x="938"/>
        <item x="676"/>
        <item x="91"/>
        <item x="6279"/>
        <item x="4910"/>
        <item x="7341"/>
        <item x="2003"/>
        <item x="988"/>
        <item x="5231"/>
        <item x="3848"/>
        <item x="3233"/>
        <item x="5414"/>
        <item x="202"/>
        <item x="6460"/>
        <item x="3957"/>
        <item x="5582"/>
        <item x="7301"/>
        <item x="3425"/>
        <item x="602"/>
        <item x="2502"/>
        <item x="6847"/>
        <item x="1241"/>
        <item x="4938"/>
        <item x="1678"/>
        <item x="5210"/>
        <item x="4496"/>
        <item x="1039"/>
        <item x="4721"/>
        <item x="5963"/>
        <item x="5470"/>
        <item x="5664"/>
        <item x="5845"/>
        <item x="2964"/>
        <item x="5542"/>
        <item x="5294"/>
        <item x="3038"/>
        <item x="1767"/>
        <item x="2984"/>
        <item x="5853"/>
        <item x="4472"/>
        <item x="3033"/>
        <item x="1070"/>
        <item x="1181"/>
        <item x="1007"/>
        <item x="311"/>
        <item x="4727"/>
        <item x="6598"/>
        <item x="4040"/>
        <item x="4756"/>
        <item x="4044"/>
        <item x="7322"/>
        <item x="6652"/>
        <item x="5245"/>
        <item x="1810"/>
        <item x="7077"/>
        <item x="189"/>
        <item x="364"/>
        <item x="6010"/>
        <item x="1738"/>
        <item x="1800"/>
        <item x="3522"/>
        <item x="1253"/>
        <item x="2078"/>
        <item x="5061"/>
        <item x="6479"/>
        <item x="5656"/>
        <item x="1299"/>
        <item x="4829"/>
        <item x="2459"/>
        <item x="4236"/>
        <item x="3778"/>
        <item x="969"/>
        <item x="1470"/>
        <item x="7262"/>
        <item x="214"/>
        <item x="1258"/>
        <item x="931"/>
        <item x="7157"/>
        <item x="439"/>
        <item x="536"/>
        <item x="7316"/>
        <item x="3206"/>
        <item x="6696"/>
        <item x="5678"/>
        <item x="6776"/>
        <item x="904"/>
        <item x="6259"/>
        <item x="5640"/>
        <item x="3667"/>
        <item x="5545"/>
        <item x="7141"/>
        <item x="249"/>
        <item x="2351"/>
        <item x="5926"/>
        <item x="4483"/>
        <item x="7271"/>
        <item x="7394"/>
        <item x="3628"/>
        <item x="5701"/>
        <item x="2882"/>
        <item x="1808"/>
        <item x="7029"/>
        <item x="4369"/>
        <item x="4345"/>
        <item x="6994"/>
        <item x="3621"/>
        <item x="568"/>
        <item x="5458"/>
        <item x="1436"/>
        <item x="1417"/>
        <item x="1494"/>
        <item x="2231"/>
        <item x="306"/>
        <item x="6562"/>
        <item x="3478"/>
        <item x="5191"/>
        <item x="655"/>
        <item x="5751"/>
        <item x="3890"/>
        <item x="6949"/>
        <item x="4070"/>
        <item x="2106"/>
        <item x="2585"/>
        <item x="415"/>
        <item x="3611"/>
        <item x="4536"/>
        <item x="3801"/>
        <item x="2828"/>
        <item x="828"/>
        <item x="6547"/>
        <item x="5337"/>
        <item x="5167"/>
        <item x="4129"/>
        <item x="6574"/>
        <item x="7297"/>
        <item x="1277"/>
        <item x="5878"/>
        <item x="148"/>
        <item x="2255"/>
        <item x="2252"/>
        <item x="7066"/>
        <item x="7323"/>
        <item x="6309"/>
        <item x="5078"/>
        <item x="2455"/>
        <item x="1610"/>
        <item x="4654"/>
        <item x="6361"/>
        <item x="449"/>
        <item x="6006"/>
        <item x="6511"/>
        <item x="2568"/>
        <item x="362"/>
        <item x="1420"/>
        <item x="2304"/>
        <item x="559"/>
        <item x="1356"/>
        <item x="7197"/>
        <item x="1251"/>
        <item x="7212"/>
        <item x="5531"/>
        <item x="5993"/>
        <item x="1846"/>
        <item x="3974"/>
        <item x="2942"/>
        <item x="5933"/>
        <item x="5569"/>
        <item x="3426"/>
        <item x="7007"/>
        <item x="5503"/>
        <item x="5791"/>
        <item x="4632"/>
        <item x="674"/>
        <item x="5200"/>
        <item x="274"/>
        <item x="40"/>
        <item x="6959"/>
        <item x="192"/>
        <item x="7534"/>
        <item x="817"/>
        <item x="1046"/>
        <item x="4642"/>
        <item x="2999"/>
        <item x="1340"/>
        <item x="7057"/>
        <item x="1195"/>
        <item x="7485"/>
        <item x="3087"/>
        <item x="5931"/>
        <item x="710"/>
        <item x="5238"/>
        <item x="4387"/>
        <item x="1968"/>
        <item x="1868"/>
        <item x="1544"/>
        <item x="78"/>
        <item x="7463"/>
        <item x="1557"/>
        <item x="7405"/>
        <item x="4698"/>
        <item x="5637"/>
        <item x="5098"/>
        <item x="464"/>
        <item x="80"/>
        <item x="5980"/>
        <item x="5536"/>
        <item x="452"/>
        <item x="1324"/>
        <item x="7346"/>
        <item x="62"/>
        <item x="329"/>
        <item x="2616"/>
        <item x="885"/>
        <item x="5634"/>
        <item x="3999"/>
        <item x="2543"/>
        <item x="1647"/>
        <item x="908"/>
        <item x="3512"/>
        <item x="2257"/>
        <item x="806"/>
        <item x="1105"/>
        <item x="4164"/>
        <item x="4976"/>
        <item x="6223"/>
        <item x="5910"/>
        <item x="834"/>
        <item x="3869"/>
        <item x="4569"/>
        <item x="2452"/>
        <item x="2605"/>
        <item x="505"/>
        <item x="4247"/>
        <item x="3697"/>
        <item x="1491"/>
        <item x="6638"/>
        <item x="1749"/>
        <item x="6149"/>
        <item x="5009"/>
        <item x="1988"/>
        <item x="4807"/>
        <item x="4394"/>
        <item x="3406"/>
        <item x="3776"/>
        <item x="5967"/>
        <item x="3447"/>
        <item x="2189"/>
        <item x="884"/>
        <item x="1239"/>
        <item x="1581"/>
        <item x="5499"/>
        <item x="2627"/>
        <item x="5979"/>
        <item x="395"/>
        <item x="1797"/>
        <item x="3676"/>
        <item x="6702"/>
        <item x="3721"/>
        <item x="6397"/>
        <item x="6207"/>
        <item x="6129"/>
        <item x="4205"/>
        <item x="7267"/>
        <item x="3164"/>
        <item x="1479"/>
        <item x="4891"/>
        <item x="712"/>
        <item x="2064"/>
        <item x="2136"/>
        <item x="273"/>
        <item x="480"/>
        <item x="3444"/>
        <item x="4000"/>
        <item x="1943"/>
        <item x="6058"/>
        <item x="3606"/>
        <item x="2527"/>
        <item x="27"/>
        <item x="1669"/>
        <item x="1382"/>
        <item x="7226"/>
        <item x="6146"/>
        <item x="1951"/>
        <item x="7492"/>
        <item x="349"/>
        <item x="2810"/>
        <item x="1345"/>
        <item x="5680"/>
        <item x="7384"/>
        <item x="3497"/>
        <item x="3095"/>
        <item x="1898"/>
        <item x="247"/>
        <item x="1266"/>
        <item x="2489"/>
        <item x="407"/>
        <item x="6406"/>
        <item x="7008"/>
        <item x="6542"/>
        <item x="576"/>
        <item x="4643"/>
        <item x="1614"/>
        <item x="5604"/>
        <item x="1156"/>
        <item x="3870"/>
        <item x="4810"/>
        <item x="238"/>
        <item x="5120"/>
        <item x="4849"/>
        <item x="2898"/>
        <item x="1454"/>
        <item x="6185"/>
        <item x="3737"/>
        <item x="6103"/>
        <item x="5666"/>
        <item x="4709"/>
        <item x="3262"/>
        <item x="2589"/>
        <item x="5601"/>
        <item x="4903"/>
        <item x="2714"/>
        <item x="2262"/>
        <item x="6945"/>
        <item x="428"/>
        <item x="248"/>
        <item x="71"/>
        <item x="4636"/>
        <item x="3401"/>
        <item x="5137"/>
        <item x="1650"/>
        <item x="6785"/>
        <item x="3463"/>
        <item x="5620"/>
        <item x="3589"/>
        <item x="5922"/>
        <item x="4376"/>
        <item x="5691"/>
        <item x="941"/>
        <item x="2637"/>
        <item x="5562"/>
        <item x="4093"/>
        <item x="563"/>
        <item x="6868"/>
        <item x="342"/>
        <item x="4457"/>
        <item x="1330"/>
        <item x="5903"/>
        <item x="6087"/>
        <item x="2104"/>
        <item x="1776"/>
        <item x="2427"/>
        <item x="1978"/>
        <item x="3015"/>
        <item x="807"/>
        <item x="4947"/>
        <item x="4469"/>
        <item x="2677"/>
        <item x="7391"/>
        <item x="1357"/>
        <item x="1631"/>
        <item x="4565"/>
        <item x="157"/>
        <item x="5663"/>
        <item x="4823"/>
        <item x="1182"/>
        <item x="6579"/>
        <item x="1430"/>
        <item x="6604"/>
        <item x="4201"/>
        <item x="6682"/>
        <item x="287"/>
        <item x="5834"/>
        <item x="325"/>
        <item x="7289"/>
        <item x="363"/>
        <item x="3592"/>
        <item x="4502"/>
        <item x="2369"/>
        <item x="3013"/>
        <item x="2959"/>
        <item x="3044"/>
        <item x="3220"/>
        <item x="2087"/>
        <item x="322"/>
        <item x="1546"/>
        <item x="446"/>
        <item x="4178"/>
        <item x="3143"/>
        <item x="6725"/>
        <item x="471"/>
        <item x="70"/>
        <item x="409"/>
        <item x="7356"/>
        <item x="7402"/>
        <item x="6679"/>
        <item x="6784"/>
        <item x="178"/>
        <item x="4735"/>
        <item x="2146"/>
        <item x="4411"/>
        <item x="1084"/>
        <item x="2450"/>
        <item x="7293"/>
        <item x="791"/>
        <item x="7160"/>
        <item x="7277"/>
        <item x="4655"/>
        <item x="180"/>
        <item x="2360"/>
        <item x="2707"/>
        <item x="5002"/>
        <item x="3705"/>
        <item x="2077"/>
        <item x="4679"/>
        <item x="8"/>
        <item x="2062"/>
        <item x="3682"/>
        <item x="5201"/>
        <item x="6271"/>
        <item x="6800"/>
        <item x="1166"/>
        <item x="3312"/>
        <item x="6741"/>
        <item x="5316"/>
        <item x="5464"/>
        <item x="5565"/>
        <item x="2576"/>
        <item x="2187"/>
        <item x="4549"/>
        <item x="2736"/>
        <item x="543"/>
        <item x="2559"/>
        <item x="1617"/>
        <item x="5624"/>
        <item x="1836"/>
        <item x="4173"/>
        <item x="2971"/>
        <item x="6441"/>
        <item x="6663"/>
        <item x="7460"/>
        <item x="4964"/>
        <item x="133"/>
        <item x="5643"/>
        <item x="5715"/>
        <item x="295"/>
        <item x="6045"/>
        <item x="2099"/>
        <item x="1870"/>
        <item x="3971"/>
        <item x="2453"/>
        <item x="7273"/>
        <item x="2570"/>
        <item x="6789"/>
        <item x="6172"/>
        <item x="5629"/>
        <item x="4171"/>
        <item x="6125"/>
        <item x="6123"/>
        <item x="38"/>
        <item x="4385"/>
        <item x="5512"/>
        <item x="5486"/>
        <item x="3237"/>
        <item x="1444"/>
        <item x="1385"/>
        <item x="4660"/>
        <item x="1503"/>
        <item x="2852"/>
        <item x="1992"/>
        <item x="3384"/>
        <item x="4089"/>
        <item x="5803"/>
        <item x="2945"/>
        <item x="1975"/>
        <item x="3891"/>
        <item x="4292"/>
        <item x="6477"/>
        <item x="2889"/>
        <item x="595"/>
        <item x="2933"/>
        <item x="5474"/>
        <item x="4082"/>
        <item x="6501"/>
        <item x="4402"/>
        <item x="1414"/>
        <item x="343"/>
        <item x="2123"/>
        <item x="3707"/>
        <item x="775"/>
        <item x="5527"/>
        <item x="3699"/>
        <item x="4077"/>
        <item x="5289"/>
        <item x="596"/>
        <item x="1837"/>
        <item x="6880"/>
        <item x="7501"/>
        <item x="5066"/>
        <item x="4739"/>
        <item x="1795"/>
        <item x="1236"/>
        <item x="1949"/>
        <item x="1012"/>
        <item x="3252"/>
        <item x="1626"/>
        <item x="4545"/>
        <item x="1964"/>
        <item x="1164"/>
        <item x="6906"/>
        <item x="894"/>
        <item x="7144"/>
        <item x="5674"/>
        <item x="2923"/>
        <item x="2424"/>
        <item x="5752"/>
        <item x="760"/>
        <item x="2904"/>
        <item x="787"/>
        <item x="7129"/>
        <item x="3404"/>
        <item x="6536"/>
        <item x="3226"/>
        <item x="785"/>
        <item x="3825"/>
        <item x="6020"/>
        <item x="4599"/>
        <item x="3394"/>
        <item x="3727"/>
        <item x="3993"/>
        <item x="5706"/>
        <item x="5549"/>
        <item x="4101"/>
        <item x="1888"/>
        <item x="1952"/>
        <item x="1332"/>
        <item x="3525"/>
        <item x="4097"/>
        <item x="3812"/>
        <item x="6219"/>
        <item x="5335"/>
        <item x="6314"/>
        <item x="6182"/>
        <item x="5146"/>
        <item x="1018"/>
        <item x="1917"/>
        <item x="1059"/>
        <item x="4198"/>
        <item x="374"/>
        <item x="3157"/>
        <item x="2991"/>
        <item x="636"/>
        <item x="3238"/>
        <item x="1874"/>
        <item x="1524"/>
        <item x="6363"/>
        <item x="491"/>
        <item x="3813"/>
        <item x="1511"/>
        <item x="3757"/>
        <item x="3633"/>
        <item x="679"/>
        <item x="6582"/>
        <item x="5132"/>
        <item x="2339"/>
        <item x="5528"/>
        <item x="4948"/>
        <item x="6891"/>
        <item x="1794"/>
        <item x="1309"/>
        <item x="1489"/>
        <item x="560"/>
        <item x="4991"/>
        <item x="1634"/>
        <item x="1446"/>
        <item x="4448"/>
        <item x="3412"/>
        <item x="5023"/>
        <item x="3326"/>
        <item x="3741"/>
        <item x="1927"/>
        <item x="2673"/>
        <item x="4813"/>
        <item x="6942"/>
        <item x="993"/>
        <item x="5872"/>
        <item x="1712"/>
        <item x="6028"/>
        <item x="4323"/>
        <item x="6692"/>
        <item x="7275"/>
        <item x="6225"/>
        <item x="5695"/>
        <item x="4455"/>
        <item x="7028"/>
        <item x="4321"/>
        <item x="4282"/>
        <item x="4248"/>
        <item x="6395"/>
        <item x="1900"/>
        <item x="7295"/>
        <item x="6465"/>
        <item x="3173"/>
        <item x="5540"/>
        <item x="7205"/>
        <item x="3763"/>
        <item x="5994"/>
        <item x="836"/>
        <item x="792"/>
        <item x="2217"/>
        <item x="574"/>
        <item x="2072"/>
        <item x="2807"/>
        <item x="511"/>
        <item x="6990"/>
        <item x="2095"/>
        <item x="2352"/>
        <item x="5248"/>
        <item x="3735"/>
        <item x="6023"/>
        <item x="6637"/>
        <item x="1261"/>
        <item x="401"/>
        <item x="4166"/>
        <item x="3832"/>
        <item x="1138"/>
        <item x="3217"/>
        <item x="7112"/>
        <item x="6026"/>
        <item x="5546"/>
        <item x="382"/>
        <item x="1596"/>
        <item x="7239"/>
        <item x="6015"/>
        <item x="2147"/>
        <item x="2908"/>
        <item x="2958"/>
        <item x="6706"/>
        <item x="1821"/>
        <item x="2644"/>
        <item x="331"/>
        <item x="1640"/>
        <item x="6504"/>
        <item x="1175"/>
        <item x="4620"/>
        <item x="1777"/>
        <item x="2541"/>
        <item x="3320"/>
        <item x="2711"/>
        <item x="7123"/>
        <item x="5832"/>
        <item x="3828"/>
        <item x="3927"/>
        <item x="6036"/>
        <item x="3654"/>
        <item x="5292"/>
        <item x="4990"/>
        <item x="3199"/>
        <item x="1683"/>
        <item x="1577"/>
        <item x="4408"/>
        <item x="6295"/>
        <item x="3976"/>
        <item x="7343"/>
        <item x="3174"/>
        <item x="6985"/>
        <item x="4793"/>
        <item x="2847"/>
        <item x="1516"/>
        <item x="7379"/>
        <item x="6193"/>
        <item x="159"/>
        <item x="2885"/>
        <item x="5085"/>
        <item x="4154"/>
        <item x="3032"/>
        <item x="7025"/>
        <item x="5479"/>
        <item x="5707"/>
        <item x="963"/>
        <item x="6948"/>
        <item x="51"/>
        <item x="1305"/>
        <item x="205"/>
        <item x="3285"/>
        <item x="3207"/>
        <item x="5012"/>
        <item x="2182"/>
        <item x="3660"/>
        <item x="4837"/>
        <item x="1143"/>
        <item x="1263"/>
        <item x="7020"/>
        <item x="2263"/>
        <item x="2832"/>
        <item x="6656"/>
        <item x="4995"/>
        <item x="5498"/>
        <item x="5459"/>
        <item x="6485"/>
        <item x="6865"/>
        <item x="3376"/>
        <item x="2096"/>
        <item x="5154"/>
        <item x="4600"/>
        <item x="2731"/>
        <item x="2194"/>
        <item x="421"/>
        <item x="5882"/>
        <item x="6921"/>
        <item x="4818"/>
        <item x="2657"/>
        <item x="2787"/>
        <item x="7430"/>
        <item x="3911"/>
        <item x="1937"/>
        <item x="5276"/>
        <item x="575"/>
        <item x="6235"/>
        <item x="2623"/>
        <item x="3669"/>
        <item x="7359"/>
        <item x="6662"/>
        <item x="403"/>
        <item x="7194"/>
        <item x="6801"/>
        <item x="6162"/>
        <item x="1220"/>
        <item x="1763"/>
        <item x="6884"/>
        <item x="3875"/>
        <item x="6534"/>
        <item x="5307"/>
        <item x="5833"/>
        <item x="7092"/>
        <item x="1897"/>
        <item x="3733"/>
        <item x="5743"/>
        <item x="5805"/>
        <item x="4046"/>
        <item x="2168"/>
        <item x="5958"/>
        <item x="3658"/>
        <item x="803"/>
        <item x="7453"/>
        <item x="7516"/>
        <item x="5110"/>
        <item x="5588"/>
        <item x="5442"/>
        <item x="7140"/>
        <item x="3251"/>
        <item x="4905"/>
        <item x="1828"/>
        <item x="7399"/>
        <item x="865"/>
        <item x="5059"/>
        <item x="3955"/>
        <item x="6712"/>
        <item x="3191"/>
        <item x="6212"/>
        <item x="4084"/>
        <item x="5731"/>
        <item x="4057"/>
        <item x="268"/>
        <item x="1402"/>
        <item x="173"/>
        <item x="2833"/>
        <item x="1993"/>
        <item x="3144"/>
        <item x="5461"/>
        <item x="5672"/>
        <item x="2670"/>
        <item x="6955"/>
        <item x="528"/>
        <item x="470"/>
        <item x="1731"/>
        <item x="652"/>
        <item x="3413"/>
        <item x="5964"/>
        <item x="132"/>
        <item x="1657"/>
        <item x="7162"/>
        <item x="2174"/>
        <item x="3526"/>
        <item x="4562"/>
        <item x="5647"/>
        <item x="7386"/>
        <item x="3200"/>
        <item x="1331"/>
        <item x="2990"/>
        <item x="3476"/>
        <item x="122"/>
        <item x="5041"/>
        <item x="3678"/>
        <item x="7"/>
        <item x="6578"/>
        <item x="1211"/>
        <item x="1690"/>
        <item x="4968"/>
        <item x="104"/>
        <item x="22"/>
        <item x="2260"/>
        <item x="5627"/>
        <item x="4788"/>
        <item x="4062"/>
        <item x="2574"/>
        <item x="3583"/>
        <item x="2839"/>
        <item x="4386"/>
        <item x="1806"/>
        <item x="4150"/>
        <item x="2870"/>
        <item x="5178"/>
        <item x="2151"/>
        <item x="4625"/>
        <item x="2588"/>
        <item x="4729"/>
        <item x="484"/>
        <item x="5225"/>
        <item x="6117"/>
        <item x="3304"/>
        <item x="348"/>
        <item x="5224"/>
        <item x="5642"/>
        <item x="6469"/>
        <item x="553"/>
        <item x="3338"/>
        <item x="2216"/>
        <item x="6349"/>
        <item x="3637"/>
        <item x="6167"/>
        <item x="663"/>
        <item x="3531"/>
        <item x="5081"/>
        <item x="1760"/>
        <item x="2758"/>
        <item x="6280"/>
        <item x="5995"/>
        <item x="5125"/>
        <item x="5118"/>
        <item x="2751"/>
        <item x="7449"/>
        <item x="7306"/>
        <item x="4841"/>
        <item x="978"/>
        <item x="3006"/>
        <item x="252"/>
        <item x="6780"/>
        <item x="2192"/>
        <item x="4601"/>
        <item x="3936"/>
        <item x="4048"/>
        <item x="2915"/>
        <item x="1231"/>
        <item x="3057"/>
        <item x="6352"/>
        <item x="799"/>
        <item x="6342"/>
        <item x="435"/>
        <item x="4760"/>
        <item x="3981"/>
        <item x="2350"/>
        <item x="5273"/>
        <item x="5241"/>
        <item x="933"/>
        <item x="1971"/>
        <item x="3083"/>
        <item x="2108"/>
        <item x="3465"/>
        <item x="3368"/>
        <item x="1366"/>
        <item x="4534"/>
        <item x="3577"/>
        <item x="4895"/>
        <item x="6793"/>
        <item x="6105"/>
        <item x="6771"/>
        <item x="6740"/>
        <item x="6882"/>
        <item x="7491"/>
        <item x="6560"/>
        <item x="2340"/>
        <item x="7380"/>
        <item x="6351"/>
        <item x="793"/>
        <item x="5985"/>
        <item x="2613"/>
        <item x="4204"/>
        <item x="3747"/>
        <item x="2526"/>
        <item x="5959"/>
        <item x="2155"/>
        <item x="1901"/>
        <item x="861"/>
        <item x="5968"/>
        <item x="1747"/>
        <item x="7351"/>
        <item x="7472"/>
        <item x="2582"/>
        <item x="3827"/>
        <item x="816"/>
        <item x="2134"/>
        <item x="6995"/>
        <item x="305"/>
        <item x="6252"/>
        <item x="1295"/>
        <item x="6678"/>
        <item x="1718"/>
        <item x="6546"/>
        <item x="5338"/>
        <item x="5976"/>
        <item x="2865"/>
        <item x="5309"/>
        <item x="6159"/>
        <item x="6417"/>
        <item x="4141"/>
        <item x="5067"/>
        <item x="4346"/>
        <item x="6312"/>
        <item x="2253"/>
        <item x="5194"/>
        <item x="5419"/>
        <item x="7443"/>
        <item x="1540"/>
        <item x="5244"/>
        <item x="4546"/>
        <item x="6539"/>
        <item x="2960"/>
        <item x="3786"/>
        <item x="5972"/>
        <item x="1796"/>
        <item x="6186"/>
        <item x="5468"/>
        <item x="520"/>
        <item x="3860"/>
        <item x="1301"/>
        <item x="6440"/>
        <item x="2227"/>
        <item x="2877"/>
        <item x="7467"/>
        <item x="6238"/>
        <item x="3918"/>
        <item x="2314"/>
        <item x="3418"/>
        <item x="2533"/>
        <item x="212"/>
        <item x="4864"/>
        <item x="3655"/>
        <item x="3319"/>
        <item x="719"/>
        <item x="3337"/>
        <item x="5317"/>
        <item x="5589"/>
        <item x="6210"/>
        <item x="2019"/>
        <item x="7044"/>
        <item x="5929"/>
        <item x="3321"/>
        <item x="6446"/>
        <item x="281"/>
        <item x="5921"/>
        <item x="4585"/>
        <item x="370"/>
        <item x="1623"/>
        <item x="4520"/>
        <item x="6137"/>
        <item x="7233"/>
        <item x="3306"/>
        <item x="6073"/>
        <item x="6018"/>
        <item x="2545"/>
        <item x="1456"/>
        <item x="3726"/>
        <item x="41"/>
        <item x="7155"/>
        <item x="671"/>
        <item x="4284"/>
        <item x="6390"/>
        <item x="6889"/>
        <item x="1512"/>
        <item x="1957"/>
        <item x="7418"/>
        <item x="7382"/>
        <item x="4515"/>
        <item x="6184"/>
        <item x="5521"/>
        <item x="7189"/>
        <item x="6760"/>
        <item x="5130"/>
        <item x="4030"/>
        <item x="1520"/>
        <item x="5705"/>
        <item x="2968"/>
        <item x="5161"/>
        <item x="3437"/>
        <item x="128"/>
        <item x="3145"/>
        <item x="35"/>
        <item x="309"/>
        <item x="7478"/>
        <item x="7536"/>
        <item x="6306"/>
        <item x="1492"/>
        <item x="2531"/>
        <item x="4436"/>
        <item x="2665"/>
        <item x="7286"/>
        <item x="5163"/>
        <item x="4752"/>
        <item x="1759"/>
        <item x="4095"/>
        <item x="7264"/>
        <item x="582"/>
        <item x="1801"/>
        <item x="1189"/>
        <item x="5239"/>
        <item x="124"/>
        <item x="3068"/>
        <item x="5561"/>
        <item x="7350"/>
        <item x="7251"/>
        <item x="1362"/>
        <item x="2523"/>
        <item x="5844"/>
        <item x="1397"/>
        <item x="2098"/>
        <item x="4932"/>
        <item x="234"/>
        <item x="3904"/>
        <item x="5051"/>
        <item x="6091"/>
        <item x="5940"/>
        <item x="5908"/>
        <item x="4308"/>
        <item x="5402"/>
        <item x="6401"/>
        <item x="7265"/>
        <item x="7148"/>
        <item x="4858"/>
        <item x="5330"/>
        <item x="1587"/>
        <item x="4624"/>
        <item x="2794"/>
        <item x="3240"/>
        <item x="4733"/>
        <item x="3892"/>
        <item x="1063"/>
        <item x="4946"/>
        <item x="2920"/>
        <item x="758"/>
        <item x="1865"/>
        <item x="779"/>
        <item x="3117"/>
        <item x="6345"/>
        <item x="711"/>
        <item x="7309"/>
        <item x="3668"/>
        <item x="5392"/>
        <item x="4608"/>
        <item x="3436"/>
        <item x="4971"/>
        <item x="1497"/>
        <item x="6302"/>
        <item x="251"/>
        <item x="2821"/>
        <item x="5863"/>
        <item x="731"/>
        <item x="1674"/>
        <item x="2094"/>
        <item x="4913"/>
        <item x="1890"/>
        <item x="7464"/>
        <item x="7133"/>
        <item x="1706"/>
        <item x="1575"/>
        <item x="6486"/>
        <item x="5068"/>
        <item x="321"/>
        <item x="7034"/>
        <item x="7006"/>
        <item x="5974"/>
        <item x="1360"/>
        <item x="6035"/>
        <item x="1593"/>
        <item x="4637"/>
        <item x="852"/>
        <item x="3553"/>
        <item x="1757"/>
        <item x="3838"/>
        <item x="1600"/>
        <item x="3809"/>
        <item x="1960"/>
        <item x="1495"/>
        <item x="1003"/>
        <item x="3938"/>
        <item x="1071"/>
        <item x="3491"/>
        <item x="614"/>
        <item x="4391"/>
        <item x="2745"/>
        <item x="5925"/>
        <item x="3432"/>
        <item x="6282"/>
        <item x="1381"/>
        <item x="2461"/>
        <item x="3989"/>
        <item x="206"/>
        <item x="172"/>
        <item x="458"/>
        <item x="2695"/>
        <item x="6713"/>
        <item x="1955"/>
        <item x="5358"/>
        <item x="425"/>
        <item x="429"/>
        <item x="3836"/>
        <item x="5396"/>
        <item x="438"/>
        <item x="2590"/>
        <item x="3419"/>
        <item x="6043"/>
        <item x="6518"/>
        <item x="1104"/>
        <item x="190"/>
        <item x="5412"/>
        <item x="6615"/>
        <item x="6513"/>
        <item x="4241"/>
        <item x="7365"/>
        <item x="6222"/>
        <item x="1779"/>
        <item x="4863"/>
        <item x="6032"/>
        <item x="7216"/>
        <item x="4020"/>
        <item x="5859"/>
        <item x="2989"/>
        <item x="3119"/>
        <item x="465"/>
        <item x="6514"/>
        <item x="3082"/>
        <item x="5726"/>
        <item x="1664"/>
        <item x="2391"/>
        <item x="3397"/>
        <item x="1477"/>
        <item x="4626"/>
        <item x="6751"/>
        <item x="1662"/>
        <item x="391"/>
        <item x="4803"/>
        <item x="6918"/>
        <item x="5703"/>
        <item x="5115"/>
        <item x="6341"/>
        <item x="2626"/>
        <item x="2795"/>
        <item x="6457"/>
        <item x="2679"/>
        <item x="7419"/>
        <item x="7218"/>
        <item x="5924"/>
        <item x="2716"/>
        <item x="5744"/>
        <item x="3780"/>
        <item x="1919"/>
        <item x="7093"/>
        <item x="5808"/>
        <item x="371"/>
        <item x="6660"/>
        <item x="4508"/>
        <item x="2438"/>
        <item x="4641"/>
        <item x="6400"/>
        <item x="2641"/>
        <item x="6749"/>
        <item x="3172"/>
        <item x="1740"/>
        <item x="746"/>
        <item x="1439"/>
        <item x="2691"/>
        <item x="1288"/>
        <item x="1076"/>
        <item x="7368"/>
        <item x="6147"/>
        <item x="6664"/>
        <item x="3982"/>
        <item x="5010"/>
        <item x="1393"/>
        <item x="5147"/>
        <item x="269"/>
        <item x="7470"/>
        <item x="5262"/>
        <item x="7526"/>
        <item x="6228"/>
        <item x="2875"/>
        <item x="6323"/>
        <item x="2706"/>
        <item x="1921"/>
        <item x="4049"/>
        <item x="5416"/>
        <item x="7371"/>
        <item x="5809"/>
        <item x="2395"/>
        <item x="5407"/>
        <item x="3968"/>
        <item x="5192"/>
        <item x="5934"/>
        <item x="7507"/>
        <item x="2608"/>
        <item x="795"/>
        <item x="2601"/>
        <item x="7223"/>
        <item x="93"/>
        <item x="4543"/>
        <item x="6796"/>
        <item x="2634"/>
        <item x="4922"/>
        <item x="4776"/>
        <item x="6854"/>
        <item x="3632"/>
        <item x="5435"/>
        <item x="4219"/>
        <item x="3701"/>
        <item x="567"/>
        <item x="2133"/>
        <item x="4024"/>
        <item x="3882"/>
        <item x="4098"/>
        <item x="6322"/>
        <item x="3048"/>
        <item x="5266"/>
        <item x="3734"/>
        <item x="1391"/>
        <item x="7023"/>
        <item x="4183"/>
        <item x="592"/>
        <item x="6229"/>
        <item x="3547"/>
        <item x="4073"/>
        <item x="4106"/>
        <item x="772"/>
        <item x="463"/>
        <item x="5630"/>
        <item x="94"/>
        <item x="225"/>
        <item x="854"/>
        <item x="6428"/>
        <item x="1953"/>
        <item x="6922"/>
        <item x="6643"/>
        <item x="2732"/>
        <item x="2599"/>
        <item x="5828"/>
        <item x="6841"/>
        <item x="1514"/>
        <item x="5871"/>
        <item x="7039"/>
        <item x="3216"/>
        <item x="7139"/>
        <item x="6407"/>
        <item x="3011"/>
        <item x="7284"/>
        <item x="4058"/>
        <item x="2496"/>
        <item x="3800"/>
        <item x="1024"/>
        <item x="6675"/>
        <item x="4087"/>
        <item x="188"/>
        <item x="6932"/>
        <item x="3016"/>
        <item x="2542"/>
        <item x="6021"/>
        <item x="360"/>
        <item x="4223"/>
        <item x="5296"/>
        <item x="1668"/>
        <item x="3929"/>
        <item x="4732"/>
        <item x="2836"/>
        <item x="6470"/>
        <item x="4286"/>
        <item x="3602"/>
        <item x="2819"/>
        <item x="1218"/>
        <item x="4493"/>
        <item x="5242"/>
        <item x="4798"/>
        <item x="4635"/>
        <item x="6107"/>
        <item x="3309"/>
        <item x="5134"/>
        <item x="5984"/>
        <item x="3691"/>
        <item x="2696"/>
        <item x="7168"/>
        <item x="880"/>
        <item x="1242"/>
        <item x="7154"/>
        <item x="3169"/>
        <item t="default"/>
      </items>
    </pivotField>
  </pivotFields>
  <rowFields count="1">
    <field x="5"/>
  </rowFields>
  <rowItems count="2521">
    <i>
      <x/>
    </i>
    <i>
      <x v="5"/>
    </i>
    <i>
      <x v="10"/>
    </i>
    <i>
      <x v="19"/>
    </i>
    <i>
      <x v="23"/>
    </i>
    <i>
      <x v="26"/>
    </i>
    <i>
      <x v="27"/>
    </i>
    <i>
      <x v="32"/>
    </i>
    <i>
      <x v="33"/>
    </i>
    <i>
      <x v="37"/>
    </i>
    <i>
      <x v="38"/>
    </i>
    <i>
      <x v="39"/>
    </i>
    <i>
      <x v="42"/>
    </i>
    <i>
      <x v="43"/>
    </i>
    <i>
      <x v="49"/>
    </i>
    <i>
      <x v="53"/>
    </i>
    <i>
      <x v="54"/>
    </i>
    <i>
      <x v="60"/>
    </i>
    <i>
      <x v="67"/>
    </i>
    <i>
      <x v="68"/>
    </i>
    <i>
      <x v="72"/>
    </i>
    <i>
      <x v="74"/>
    </i>
    <i>
      <x v="77"/>
    </i>
    <i>
      <x v="78"/>
    </i>
    <i>
      <x v="79"/>
    </i>
    <i>
      <x v="80"/>
    </i>
    <i>
      <x v="86"/>
    </i>
    <i>
      <x v="87"/>
    </i>
    <i>
      <x v="88"/>
    </i>
    <i>
      <x v="89"/>
    </i>
    <i>
      <x v="96"/>
    </i>
    <i>
      <x v="100"/>
    </i>
    <i>
      <x v="105"/>
    </i>
    <i>
      <x v="106"/>
    </i>
    <i>
      <x v="109"/>
    </i>
    <i>
      <x v="112"/>
    </i>
    <i>
      <x v="115"/>
    </i>
    <i>
      <x v="116"/>
    </i>
    <i>
      <x v="118"/>
    </i>
    <i>
      <x v="122"/>
    </i>
    <i>
      <x v="123"/>
    </i>
    <i>
      <x v="128"/>
    </i>
    <i>
      <x v="130"/>
    </i>
    <i>
      <x v="132"/>
    </i>
    <i>
      <x v="133"/>
    </i>
    <i>
      <x v="134"/>
    </i>
    <i>
      <x v="141"/>
    </i>
    <i>
      <x v="142"/>
    </i>
    <i>
      <x v="143"/>
    </i>
    <i>
      <x v="144"/>
    </i>
    <i>
      <x v="146"/>
    </i>
    <i>
      <x v="150"/>
    </i>
    <i>
      <x v="155"/>
    </i>
    <i>
      <x v="159"/>
    </i>
    <i>
      <x v="163"/>
    </i>
    <i>
      <x v="169"/>
    </i>
    <i>
      <x v="178"/>
    </i>
    <i>
      <x v="183"/>
    </i>
    <i>
      <x v="184"/>
    </i>
    <i>
      <x v="185"/>
    </i>
    <i>
      <x v="190"/>
    </i>
    <i>
      <x v="191"/>
    </i>
    <i>
      <x v="194"/>
    </i>
    <i>
      <x v="195"/>
    </i>
    <i>
      <x v="200"/>
    </i>
    <i>
      <x v="201"/>
    </i>
    <i>
      <x v="203"/>
    </i>
    <i>
      <x v="205"/>
    </i>
    <i>
      <x v="209"/>
    </i>
    <i>
      <x v="212"/>
    </i>
    <i>
      <x v="215"/>
    </i>
    <i>
      <x v="220"/>
    </i>
    <i>
      <x v="223"/>
    </i>
    <i>
      <x v="224"/>
    </i>
    <i>
      <x v="226"/>
    </i>
    <i>
      <x v="230"/>
    </i>
    <i>
      <x v="236"/>
    </i>
    <i>
      <x v="238"/>
    </i>
    <i>
      <x v="243"/>
    </i>
    <i>
      <x v="244"/>
    </i>
    <i>
      <x v="246"/>
    </i>
    <i>
      <x v="247"/>
    </i>
    <i>
      <x v="248"/>
    </i>
    <i>
      <x v="254"/>
    </i>
    <i>
      <x v="255"/>
    </i>
    <i>
      <x v="259"/>
    </i>
    <i>
      <x v="261"/>
    </i>
    <i>
      <x v="262"/>
    </i>
    <i>
      <x v="264"/>
    </i>
    <i>
      <x v="265"/>
    </i>
    <i>
      <x v="266"/>
    </i>
    <i>
      <x v="267"/>
    </i>
    <i>
      <x v="271"/>
    </i>
    <i>
      <x v="274"/>
    </i>
    <i>
      <x v="275"/>
    </i>
    <i>
      <x v="278"/>
    </i>
    <i>
      <x v="282"/>
    </i>
    <i>
      <x v="283"/>
    </i>
    <i>
      <x v="284"/>
    </i>
    <i>
      <x v="286"/>
    </i>
    <i>
      <x v="288"/>
    </i>
    <i>
      <x v="289"/>
    </i>
    <i>
      <x v="290"/>
    </i>
    <i>
      <x v="292"/>
    </i>
    <i>
      <x v="294"/>
    </i>
    <i>
      <x v="295"/>
    </i>
    <i>
      <x v="297"/>
    </i>
    <i>
      <x v="314"/>
    </i>
    <i>
      <x v="315"/>
    </i>
    <i>
      <x v="317"/>
    </i>
    <i>
      <x v="318"/>
    </i>
    <i>
      <x v="319"/>
    </i>
    <i>
      <x v="320"/>
    </i>
    <i>
      <x v="321"/>
    </i>
    <i>
      <x v="323"/>
    </i>
    <i>
      <x v="328"/>
    </i>
    <i>
      <x v="329"/>
    </i>
    <i>
      <x v="336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2"/>
    </i>
    <i>
      <x v="354"/>
    </i>
    <i>
      <x v="357"/>
    </i>
    <i>
      <x v="361"/>
    </i>
    <i>
      <x v="362"/>
    </i>
    <i>
      <x v="363"/>
    </i>
    <i>
      <x v="367"/>
    </i>
    <i>
      <x v="368"/>
    </i>
    <i>
      <x v="373"/>
    </i>
    <i>
      <x v="375"/>
    </i>
    <i>
      <x v="378"/>
    </i>
    <i>
      <x v="379"/>
    </i>
    <i>
      <x v="383"/>
    </i>
    <i>
      <x v="388"/>
    </i>
    <i>
      <x v="392"/>
    </i>
    <i>
      <x v="397"/>
    </i>
    <i>
      <x v="406"/>
    </i>
    <i>
      <x v="409"/>
    </i>
    <i>
      <x v="413"/>
    </i>
    <i>
      <x v="415"/>
    </i>
    <i>
      <x v="418"/>
    </i>
    <i>
      <x v="420"/>
    </i>
    <i>
      <x v="424"/>
    </i>
    <i>
      <x v="427"/>
    </i>
    <i>
      <x v="428"/>
    </i>
    <i>
      <x v="433"/>
    </i>
    <i>
      <x v="437"/>
    </i>
    <i>
      <x v="439"/>
    </i>
    <i>
      <x v="441"/>
    </i>
    <i>
      <x v="443"/>
    </i>
    <i>
      <x v="445"/>
    </i>
    <i>
      <x v="446"/>
    </i>
    <i>
      <x v="448"/>
    </i>
    <i>
      <x v="450"/>
    </i>
    <i>
      <x v="451"/>
    </i>
    <i>
      <x v="453"/>
    </i>
    <i>
      <x v="457"/>
    </i>
    <i>
      <x v="460"/>
    </i>
    <i>
      <x v="467"/>
    </i>
    <i>
      <x v="468"/>
    </i>
    <i>
      <x v="473"/>
    </i>
    <i>
      <x v="476"/>
    </i>
    <i>
      <x v="482"/>
    </i>
    <i>
      <x v="484"/>
    </i>
    <i>
      <x v="486"/>
    </i>
    <i>
      <x v="490"/>
    </i>
    <i>
      <x v="492"/>
    </i>
    <i>
      <x v="493"/>
    </i>
    <i>
      <x v="495"/>
    </i>
    <i>
      <x v="499"/>
    </i>
    <i>
      <x v="501"/>
    </i>
    <i>
      <x v="503"/>
    </i>
    <i>
      <x v="504"/>
    </i>
    <i>
      <x v="507"/>
    </i>
    <i>
      <x v="508"/>
    </i>
    <i>
      <x v="509"/>
    </i>
    <i>
      <x v="511"/>
    </i>
    <i>
      <x v="512"/>
    </i>
    <i>
      <x v="513"/>
    </i>
    <i>
      <x v="516"/>
    </i>
    <i>
      <x v="519"/>
    </i>
    <i>
      <x v="522"/>
    </i>
    <i>
      <x v="525"/>
    </i>
    <i>
      <x v="526"/>
    </i>
    <i>
      <x v="530"/>
    </i>
    <i>
      <x v="533"/>
    </i>
    <i>
      <x v="537"/>
    </i>
    <i>
      <x v="538"/>
    </i>
    <i>
      <x v="539"/>
    </i>
    <i>
      <x v="541"/>
    </i>
    <i>
      <x v="544"/>
    </i>
    <i>
      <x v="546"/>
    </i>
    <i>
      <x v="552"/>
    </i>
    <i>
      <x v="554"/>
    </i>
    <i>
      <x v="556"/>
    </i>
    <i>
      <x v="566"/>
    </i>
    <i>
      <x v="571"/>
    </i>
    <i>
      <x v="572"/>
    </i>
    <i>
      <x v="573"/>
    </i>
    <i>
      <x v="574"/>
    </i>
    <i>
      <x v="575"/>
    </i>
    <i>
      <x v="581"/>
    </i>
    <i>
      <x v="584"/>
    </i>
    <i>
      <x v="586"/>
    </i>
    <i>
      <x v="588"/>
    </i>
    <i>
      <x v="592"/>
    </i>
    <i>
      <x v="593"/>
    </i>
    <i>
      <x v="595"/>
    </i>
    <i>
      <x v="597"/>
    </i>
    <i>
      <x v="599"/>
    </i>
    <i>
      <x v="601"/>
    </i>
    <i>
      <x v="604"/>
    </i>
    <i>
      <x v="605"/>
    </i>
    <i>
      <x v="606"/>
    </i>
    <i>
      <x v="636"/>
    </i>
    <i>
      <x v="640"/>
    </i>
    <i>
      <x v="642"/>
    </i>
    <i>
      <x v="645"/>
    </i>
    <i>
      <x v="649"/>
    </i>
    <i>
      <x v="652"/>
    </i>
    <i>
      <x v="660"/>
    </i>
    <i>
      <x v="661"/>
    </i>
    <i>
      <x v="663"/>
    </i>
    <i>
      <x v="667"/>
    </i>
    <i>
      <x v="669"/>
    </i>
    <i>
      <x v="670"/>
    </i>
    <i>
      <x v="672"/>
    </i>
    <i>
      <x v="676"/>
    </i>
    <i>
      <x v="677"/>
    </i>
    <i>
      <x v="681"/>
    </i>
    <i>
      <x v="682"/>
    </i>
    <i>
      <x v="686"/>
    </i>
    <i>
      <x v="687"/>
    </i>
    <i>
      <x v="690"/>
    </i>
    <i>
      <x v="691"/>
    </i>
    <i>
      <x v="692"/>
    </i>
    <i>
      <x v="696"/>
    </i>
    <i>
      <x v="705"/>
    </i>
    <i>
      <x v="708"/>
    </i>
    <i>
      <x v="711"/>
    </i>
    <i>
      <x v="714"/>
    </i>
    <i>
      <x v="724"/>
    </i>
    <i>
      <x v="725"/>
    </i>
    <i>
      <x v="727"/>
    </i>
    <i>
      <x v="728"/>
    </i>
    <i>
      <x v="730"/>
    </i>
    <i>
      <x v="732"/>
    </i>
    <i>
      <x v="734"/>
    </i>
    <i>
      <x v="742"/>
    </i>
    <i>
      <x v="747"/>
    </i>
    <i>
      <x v="748"/>
    </i>
    <i>
      <x v="751"/>
    </i>
    <i>
      <x v="753"/>
    </i>
    <i>
      <x v="754"/>
    </i>
    <i>
      <x v="756"/>
    </i>
    <i>
      <x v="757"/>
    </i>
    <i>
      <x v="762"/>
    </i>
    <i>
      <x v="766"/>
    </i>
    <i>
      <x v="767"/>
    </i>
    <i>
      <x v="771"/>
    </i>
    <i>
      <x v="773"/>
    </i>
    <i>
      <x v="777"/>
    </i>
    <i>
      <x v="780"/>
    </i>
    <i>
      <x v="782"/>
    </i>
    <i>
      <x v="783"/>
    </i>
    <i>
      <x v="786"/>
    </i>
    <i>
      <x v="787"/>
    </i>
    <i>
      <x v="790"/>
    </i>
    <i>
      <x v="795"/>
    </i>
    <i>
      <x v="796"/>
    </i>
    <i>
      <x v="801"/>
    </i>
    <i>
      <x v="806"/>
    </i>
    <i>
      <x v="811"/>
    </i>
    <i>
      <x v="813"/>
    </i>
    <i>
      <x v="817"/>
    </i>
    <i>
      <x v="818"/>
    </i>
    <i>
      <x v="825"/>
    </i>
    <i>
      <x v="826"/>
    </i>
    <i>
      <x v="828"/>
    </i>
    <i>
      <x v="840"/>
    </i>
    <i>
      <x v="845"/>
    </i>
    <i>
      <x v="854"/>
    </i>
    <i>
      <x v="856"/>
    </i>
    <i>
      <x v="857"/>
    </i>
    <i>
      <x v="861"/>
    </i>
    <i>
      <x v="866"/>
    </i>
    <i>
      <x v="867"/>
    </i>
    <i>
      <x v="878"/>
    </i>
    <i>
      <x v="879"/>
    </i>
    <i>
      <x v="883"/>
    </i>
    <i>
      <x v="894"/>
    </i>
    <i>
      <x v="897"/>
    </i>
    <i>
      <x v="898"/>
    </i>
    <i>
      <x v="904"/>
    </i>
    <i>
      <x v="905"/>
    </i>
    <i>
      <x v="907"/>
    </i>
    <i>
      <x v="908"/>
    </i>
    <i>
      <x v="910"/>
    </i>
    <i>
      <x v="911"/>
    </i>
    <i>
      <x v="913"/>
    </i>
    <i>
      <x v="914"/>
    </i>
    <i>
      <x v="918"/>
    </i>
    <i>
      <x v="924"/>
    </i>
    <i>
      <x v="934"/>
    </i>
    <i>
      <x v="939"/>
    </i>
    <i>
      <x v="942"/>
    </i>
    <i>
      <x v="951"/>
    </i>
    <i>
      <x v="955"/>
    </i>
    <i>
      <x v="957"/>
    </i>
    <i>
      <x v="960"/>
    </i>
    <i>
      <x v="961"/>
    </i>
    <i>
      <x v="963"/>
    </i>
    <i>
      <x v="969"/>
    </i>
    <i>
      <x v="971"/>
    </i>
    <i>
      <x v="974"/>
    </i>
    <i>
      <x v="981"/>
    </i>
    <i>
      <x v="982"/>
    </i>
    <i>
      <x v="983"/>
    </i>
    <i>
      <x v="988"/>
    </i>
    <i>
      <x v="990"/>
    </i>
    <i>
      <x v="991"/>
    </i>
    <i>
      <x v="995"/>
    </i>
    <i>
      <x v="998"/>
    </i>
    <i>
      <x v="1005"/>
    </i>
    <i>
      <x v="1007"/>
    </i>
    <i>
      <x v="1010"/>
    </i>
    <i>
      <x v="1013"/>
    </i>
    <i>
      <x v="1014"/>
    </i>
    <i>
      <x v="1026"/>
    </i>
    <i>
      <x v="1029"/>
    </i>
    <i>
      <x v="1030"/>
    </i>
    <i>
      <x v="1032"/>
    </i>
    <i>
      <x v="1041"/>
    </i>
    <i>
      <x v="1043"/>
    </i>
    <i>
      <x v="1044"/>
    </i>
    <i>
      <x v="1055"/>
    </i>
    <i>
      <x v="1060"/>
    </i>
    <i>
      <x v="1073"/>
    </i>
    <i>
      <x v="1078"/>
    </i>
    <i>
      <x v="1082"/>
    </i>
    <i>
      <x v="1083"/>
    </i>
    <i>
      <x v="1085"/>
    </i>
    <i>
      <x v="1088"/>
    </i>
    <i>
      <x v="1092"/>
    </i>
    <i>
      <x v="1095"/>
    </i>
    <i>
      <x v="1096"/>
    </i>
    <i>
      <x v="1098"/>
    </i>
    <i>
      <x v="1100"/>
    </i>
    <i>
      <x v="1103"/>
    </i>
    <i>
      <x v="1107"/>
    </i>
    <i>
      <x v="1108"/>
    </i>
    <i>
      <x v="1109"/>
    </i>
    <i>
      <x v="1114"/>
    </i>
    <i>
      <x v="1115"/>
    </i>
    <i>
      <x v="1119"/>
    </i>
    <i>
      <x v="1120"/>
    </i>
    <i>
      <x v="1122"/>
    </i>
    <i>
      <x v="1124"/>
    </i>
    <i>
      <x v="1126"/>
    </i>
    <i>
      <x v="1133"/>
    </i>
    <i>
      <x v="1134"/>
    </i>
    <i>
      <x v="1137"/>
    </i>
    <i>
      <x v="1138"/>
    </i>
    <i>
      <x v="1140"/>
    </i>
    <i>
      <x v="1144"/>
    </i>
    <i>
      <x v="1147"/>
    </i>
    <i>
      <x v="1149"/>
    </i>
    <i>
      <x v="1160"/>
    </i>
    <i>
      <x v="1169"/>
    </i>
    <i>
      <x v="1171"/>
    </i>
    <i>
      <x v="1172"/>
    </i>
    <i>
      <x v="1181"/>
    </i>
    <i>
      <x v="1184"/>
    </i>
    <i>
      <x v="1185"/>
    </i>
    <i>
      <x v="1186"/>
    </i>
    <i>
      <x v="1189"/>
    </i>
    <i>
      <x v="1194"/>
    </i>
    <i>
      <x v="1195"/>
    </i>
    <i>
      <x v="1200"/>
    </i>
    <i>
      <x v="1201"/>
    </i>
    <i>
      <x v="1202"/>
    </i>
    <i>
      <x v="1204"/>
    </i>
    <i>
      <x v="1205"/>
    </i>
    <i>
      <x v="1208"/>
    </i>
    <i>
      <x v="1211"/>
    </i>
    <i>
      <x v="1214"/>
    </i>
    <i>
      <x v="1215"/>
    </i>
    <i>
      <x v="1216"/>
    </i>
    <i>
      <x v="1222"/>
    </i>
    <i>
      <x v="1223"/>
    </i>
    <i>
      <x v="1227"/>
    </i>
    <i>
      <x v="1228"/>
    </i>
    <i>
      <x v="1246"/>
    </i>
    <i>
      <x v="1248"/>
    </i>
    <i>
      <x v="1250"/>
    </i>
    <i>
      <x v="1252"/>
    </i>
    <i>
      <x v="1254"/>
    </i>
    <i>
      <x v="1257"/>
    </i>
    <i>
      <x v="1258"/>
    </i>
    <i>
      <x v="1261"/>
    </i>
    <i>
      <x v="1267"/>
    </i>
    <i>
      <x v="1268"/>
    </i>
    <i>
      <x v="1276"/>
    </i>
    <i>
      <x v="1282"/>
    </i>
    <i>
      <x v="1292"/>
    </i>
    <i>
      <x v="1294"/>
    </i>
    <i>
      <x v="1302"/>
    </i>
    <i>
      <x v="1303"/>
    </i>
    <i>
      <x v="1304"/>
    </i>
    <i>
      <x v="1308"/>
    </i>
    <i>
      <x v="1309"/>
    </i>
    <i>
      <x v="1313"/>
    </i>
    <i>
      <x v="1314"/>
    </i>
    <i>
      <x v="1317"/>
    </i>
    <i>
      <x v="1323"/>
    </i>
    <i>
      <x v="1324"/>
    </i>
    <i>
      <x v="1325"/>
    </i>
    <i>
      <x v="1328"/>
    </i>
    <i>
      <x v="1335"/>
    </i>
    <i>
      <x v="1336"/>
    </i>
    <i>
      <x v="1337"/>
    </i>
    <i>
      <x v="1340"/>
    </i>
    <i>
      <x v="1344"/>
    </i>
    <i>
      <x v="1348"/>
    </i>
    <i>
      <x v="1350"/>
    </i>
    <i>
      <x v="1352"/>
    </i>
    <i>
      <x v="1358"/>
    </i>
    <i>
      <x v="1360"/>
    </i>
    <i>
      <x v="1362"/>
    </i>
    <i>
      <x v="1363"/>
    </i>
    <i>
      <x v="1371"/>
    </i>
    <i>
      <x v="1374"/>
    </i>
    <i>
      <x v="1375"/>
    </i>
    <i>
      <x v="1380"/>
    </i>
    <i>
      <x v="1385"/>
    </i>
    <i>
      <x v="1386"/>
    </i>
    <i>
      <x v="1389"/>
    </i>
    <i>
      <x v="1391"/>
    </i>
    <i>
      <x v="1393"/>
    </i>
    <i>
      <x v="1394"/>
    </i>
    <i>
      <x v="1396"/>
    </i>
    <i>
      <x v="1397"/>
    </i>
    <i>
      <x v="1402"/>
    </i>
    <i>
      <x v="1405"/>
    </i>
    <i>
      <x v="1408"/>
    </i>
    <i>
      <x v="1413"/>
    </i>
    <i>
      <x v="1416"/>
    </i>
    <i>
      <x v="1421"/>
    </i>
    <i>
      <x v="1428"/>
    </i>
    <i>
      <x v="1432"/>
    </i>
    <i>
      <x v="1433"/>
    </i>
    <i>
      <x v="1443"/>
    </i>
    <i>
      <x v="1445"/>
    </i>
    <i>
      <x v="1447"/>
    </i>
    <i>
      <x v="1448"/>
    </i>
    <i>
      <x v="1453"/>
    </i>
    <i>
      <x v="1461"/>
    </i>
    <i>
      <x v="1466"/>
    </i>
    <i>
      <x v="1468"/>
    </i>
    <i>
      <x v="1481"/>
    </i>
    <i>
      <x v="1485"/>
    </i>
    <i>
      <x v="1486"/>
    </i>
    <i>
      <x v="1488"/>
    </i>
    <i>
      <x v="1489"/>
    </i>
    <i>
      <x v="1491"/>
    </i>
    <i>
      <x v="1494"/>
    </i>
    <i>
      <x v="1499"/>
    </i>
    <i>
      <x v="1500"/>
    </i>
    <i>
      <x v="1502"/>
    </i>
    <i>
      <x v="1504"/>
    </i>
    <i>
      <x v="1506"/>
    </i>
    <i>
      <x v="1517"/>
    </i>
    <i>
      <x v="1518"/>
    </i>
    <i>
      <x v="1519"/>
    </i>
    <i>
      <x v="1522"/>
    </i>
    <i>
      <x v="1523"/>
    </i>
    <i>
      <x v="1525"/>
    </i>
    <i>
      <x v="1527"/>
    </i>
    <i>
      <x v="1530"/>
    </i>
    <i>
      <x v="1534"/>
    </i>
    <i>
      <x v="1535"/>
    </i>
    <i>
      <x v="1540"/>
    </i>
    <i>
      <x v="1541"/>
    </i>
    <i>
      <x v="1553"/>
    </i>
    <i>
      <x v="1555"/>
    </i>
    <i>
      <x v="1556"/>
    </i>
    <i>
      <x v="1558"/>
    </i>
    <i>
      <x v="1561"/>
    </i>
    <i>
      <x v="1562"/>
    </i>
    <i>
      <x v="1570"/>
    </i>
    <i>
      <x v="1571"/>
    </i>
    <i>
      <x v="1572"/>
    </i>
    <i>
      <x v="1576"/>
    </i>
    <i>
      <x v="1583"/>
    </i>
    <i>
      <x v="1585"/>
    </i>
    <i>
      <x v="1586"/>
    </i>
    <i>
      <x v="1589"/>
    </i>
    <i>
      <x v="1594"/>
    </i>
    <i>
      <x v="1595"/>
    </i>
    <i>
      <x v="1598"/>
    </i>
    <i>
      <x v="1600"/>
    </i>
    <i>
      <x v="1605"/>
    </i>
    <i>
      <x v="1606"/>
    </i>
    <i>
      <x v="1611"/>
    </i>
    <i>
      <x v="1617"/>
    </i>
    <i>
      <x v="1621"/>
    </i>
    <i>
      <x v="1624"/>
    </i>
    <i>
      <x v="1625"/>
    </i>
    <i>
      <x v="1629"/>
    </i>
    <i>
      <x v="1630"/>
    </i>
    <i>
      <x v="1631"/>
    </i>
    <i>
      <x v="1638"/>
    </i>
    <i>
      <x v="1640"/>
    </i>
    <i>
      <x v="1644"/>
    </i>
    <i>
      <x v="1654"/>
    </i>
    <i>
      <x v="1655"/>
    </i>
    <i>
      <x v="1657"/>
    </i>
    <i>
      <x v="1661"/>
    </i>
    <i>
      <x v="1664"/>
    </i>
    <i>
      <x v="1669"/>
    </i>
    <i>
      <x v="1671"/>
    </i>
    <i>
      <x v="1677"/>
    </i>
    <i>
      <x v="1678"/>
    </i>
    <i>
      <x v="1684"/>
    </i>
    <i>
      <x v="1685"/>
    </i>
    <i>
      <x v="1693"/>
    </i>
    <i>
      <x v="1696"/>
    </i>
    <i>
      <x v="1698"/>
    </i>
    <i>
      <x v="1699"/>
    </i>
    <i>
      <x v="1700"/>
    </i>
    <i>
      <x v="1702"/>
    </i>
    <i>
      <x v="1703"/>
    </i>
    <i>
      <x v="1712"/>
    </i>
    <i>
      <x v="1715"/>
    </i>
    <i>
      <x v="1717"/>
    </i>
    <i>
      <x v="1723"/>
    </i>
    <i>
      <x v="1728"/>
    </i>
    <i>
      <x v="1731"/>
    </i>
    <i>
      <x v="1738"/>
    </i>
    <i>
      <x v="1741"/>
    </i>
    <i>
      <x v="1743"/>
    </i>
    <i>
      <x v="1745"/>
    </i>
    <i>
      <x v="1747"/>
    </i>
    <i>
      <x v="1750"/>
    </i>
    <i>
      <x v="1752"/>
    </i>
    <i>
      <x v="1761"/>
    </i>
    <i>
      <x v="1764"/>
    </i>
    <i>
      <x v="1765"/>
    </i>
    <i>
      <x v="1767"/>
    </i>
    <i>
      <x v="1768"/>
    </i>
    <i>
      <x v="1770"/>
    </i>
    <i>
      <x v="1772"/>
    </i>
    <i>
      <x v="1773"/>
    </i>
    <i>
      <x v="1777"/>
    </i>
    <i>
      <x v="1781"/>
    </i>
    <i>
      <x v="1784"/>
    </i>
    <i>
      <x v="1785"/>
    </i>
    <i>
      <x v="1788"/>
    </i>
    <i>
      <x v="1797"/>
    </i>
    <i>
      <x v="1798"/>
    </i>
    <i>
      <x v="1800"/>
    </i>
    <i>
      <x v="1802"/>
    </i>
    <i>
      <x v="1804"/>
    </i>
    <i>
      <x v="1805"/>
    </i>
    <i>
      <x v="1806"/>
    </i>
    <i>
      <x v="1808"/>
    </i>
    <i>
      <x v="1813"/>
    </i>
    <i>
      <x v="1815"/>
    </i>
    <i>
      <x v="1817"/>
    </i>
    <i>
      <x v="1823"/>
    </i>
    <i>
      <x v="1825"/>
    </i>
    <i>
      <x v="1830"/>
    </i>
    <i>
      <x v="1835"/>
    </i>
    <i>
      <x v="1837"/>
    </i>
    <i>
      <x v="1849"/>
    </i>
    <i>
      <x v="1853"/>
    </i>
    <i>
      <x v="1856"/>
    </i>
    <i>
      <x v="1860"/>
    </i>
    <i>
      <x v="1866"/>
    </i>
    <i>
      <x v="1871"/>
    </i>
    <i>
      <x v="1872"/>
    </i>
    <i>
      <x v="1879"/>
    </i>
    <i>
      <x v="1880"/>
    </i>
    <i>
      <x v="1885"/>
    </i>
    <i>
      <x v="1887"/>
    </i>
    <i>
      <x v="1888"/>
    </i>
    <i>
      <x v="1889"/>
    </i>
    <i>
      <x v="1890"/>
    </i>
    <i>
      <x v="1891"/>
    </i>
    <i>
      <x v="1896"/>
    </i>
    <i>
      <x v="1899"/>
    </i>
    <i>
      <x v="1901"/>
    </i>
    <i>
      <x v="1903"/>
    </i>
    <i>
      <x v="1905"/>
    </i>
    <i>
      <x v="1906"/>
    </i>
    <i>
      <x v="1908"/>
    </i>
    <i>
      <x v="1909"/>
    </i>
    <i>
      <x v="1910"/>
    </i>
    <i>
      <x v="1914"/>
    </i>
    <i>
      <x v="1917"/>
    </i>
    <i>
      <x v="1919"/>
    </i>
    <i>
      <x v="1921"/>
    </i>
    <i>
      <x v="1923"/>
    </i>
    <i>
      <x v="1932"/>
    </i>
    <i>
      <x v="1936"/>
    </i>
    <i>
      <x v="1940"/>
    </i>
    <i>
      <x v="1941"/>
    </i>
    <i>
      <x v="1947"/>
    </i>
    <i>
      <x v="1950"/>
    </i>
    <i>
      <x v="1951"/>
    </i>
    <i>
      <x v="1952"/>
    </i>
    <i>
      <x v="1954"/>
    </i>
    <i>
      <x v="1957"/>
    </i>
    <i>
      <x v="1958"/>
    </i>
    <i>
      <x v="1964"/>
    </i>
    <i>
      <x v="1965"/>
    </i>
    <i>
      <x v="1966"/>
    </i>
    <i>
      <x v="1967"/>
    </i>
    <i>
      <x v="1969"/>
    </i>
    <i>
      <x v="1972"/>
    </i>
    <i>
      <x v="1973"/>
    </i>
    <i>
      <x v="1975"/>
    </i>
    <i>
      <x v="1977"/>
    </i>
    <i>
      <x v="1980"/>
    </i>
    <i>
      <x v="1982"/>
    </i>
    <i>
      <x v="1984"/>
    </i>
    <i>
      <x v="1987"/>
    </i>
    <i>
      <x v="1988"/>
    </i>
    <i>
      <x v="1992"/>
    </i>
    <i>
      <x v="1994"/>
    </i>
    <i>
      <x v="1999"/>
    </i>
    <i>
      <x v="2006"/>
    </i>
    <i>
      <x v="2010"/>
    </i>
    <i>
      <x v="2011"/>
    </i>
    <i>
      <x v="2012"/>
    </i>
    <i>
      <x v="2014"/>
    </i>
    <i>
      <x v="2015"/>
    </i>
    <i>
      <x v="2018"/>
    </i>
    <i>
      <x v="2019"/>
    </i>
    <i>
      <x v="2021"/>
    </i>
    <i>
      <x v="2024"/>
    </i>
    <i>
      <x v="2027"/>
    </i>
    <i>
      <x v="2034"/>
    </i>
    <i>
      <x v="2036"/>
    </i>
    <i>
      <x v="2038"/>
    </i>
    <i>
      <x v="2041"/>
    </i>
    <i>
      <x v="2042"/>
    </i>
    <i>
      <x v="2043"/>
    </i>
    <i>
      <x v="2044"/>
    </i>
    <i>
      <x v="2048"/>
    </i>
    <i>
      <x v="2050"/>
    </i>
    <i>
      <x v="2052"/>
    </i>
    <i>
      <x v="2053"/>
    </i>
    <i>
      <x v="2055"/>
    </i>
    <i>
      <x v="2059"/>
    </i>
    <i>
      <x v="2065"/>
    </i>
    <i>
      <x v="2068"/>
    </i>
    <i>
      <x v="2069"/>
    </i>
    <i>
      <x v="2070"/>
    </i>
    <i>
      <x v="2075"/>
    </i>
    <i>
      <x v="2078"/>
    </i>
    <i>
      <x v="2081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1"/>
    </i>
    <i>
      <x v="2093"/>
    </i>
    <i>
      <x v="2096"/>
    </i>
    <i>
      <x v="2097"/>
    </i>
    <i>
      <x v="2098"/>
    </i>
    <i>
      <x v="2101"/>
    </i>
    <i>
      <x v="2103"/>
    </i>
    <i>
      <x v="2104"/>
    </i>
    <i>
      <x v="2106"/>
    </i>
    <i>
      <x v="2109"/>
    </i>
    <i>
      <x v="2111"/>
    </i>
    <i>
      <x v="2112"/>
    </i>
    <i>
      <x v="2113"/>
    </i>
    <i>
      <x v="2114"/>
    </i>
    <i>
      <x v="2117"/>
    </i>
    <i>
      <x v="2120"/>
    </i>
    <i>
      <x v="2126"/>
    </i>
    <i>
      <x v="2130"/>
    </i>
    <i>
      <x v="2133"/>
    </i>
    <i>
      <x v="2137"/>
    </i>
    <i>
      <x v="2145"/>
    </i>
    <i>
      <x v="2150"/>
    </i>
    <i>
      <x v="2153"/>
    </i>
    <i>
      <x v="2156"/>
    </i>
    <i>
      <x v="2158"/>
    </i>
    <i>
      <x v="2160"/>
    </i>
    <i>
      <x v="2168"/>
    </i>
    <i>
      <x v="2169"/>
    </i>
    <i>
      <x v="2170"/>
    </i>
    <i>
      <x v="2172"/>
    </i>
    <i>
      <x v="2175"/>
    </i>
    <i>
      <x v="2178"/>
    </i>
    <i>
      <x v="2180"/>
    </i>
    <i>
      <x v="2185"/>
    </i>
    <i>
      <x v="2186"/>
    </i>
    <i>
      <x v="2188"/>
    </i>
    <i>
      <x v="2191"/>
    </i>
    <i>
      <x v="2194"/>
    </i>
    <i>
      <x v="2195"/>
    </i>
    <i>
      <x v="2198"/>
    </i>
    <i>
      <x v="2201"/>
    </i>
    <i>
      <x v="2205"/>
    </i>
    <i>
      <x v="2207"/>
    </i>
    <i>
      <x v="2208"/>
    </i>
    <i>
      <x v="2209"/>
    </i>
    <i>
      <x v="2213"/>
    </i>
    <i>
      <x v="2216"/>
    </i>
    <i>
      <x v="2218"/>
    </i>
    <i>
      <x v="2219"/>
    </i>
    <i>
      <x v="2223"/>
    </i>
    <i>
      <x v="2224"/>
    </i>
    <i>
      <x v="2226"/>
    </i>
    <i>
      <x v="2229"/>
    </i>
    <i>
      <x v="2230"/>
    </i>
    <i>
      <x v="2231"/>
    </i>
    <i>
      <x v="2232"/>
    </i>
    <i>
      <x v="2233"/>
    </i>
    <i>
      <x v="2239"/>
    </i>
    <i>
      <x v="2241"/>
    </i>
    <i>
      <x v="2243"/>
    </i>
    <i>
      <x v="2244"/>
    </i>
    <i>
      <x v="2247"/>
    </i>
    <i>
      <x v="2249"/>
    </i>
    <i>
      <x v="2253"/>
    </i>
    <i>
      <x v="2257"/>
    </i>
    <i>
      <x v="2260"/>
    </i>
    <i>
      <x v="2261"/>
    </i>
    <i>
      <x v="2266"/>
    </i>
    <i>
      <x v="2272"/>
    </i>
    <i>
      <x v="2273"/>
    </i>
    <i>
      <x v="2274"/>
    </i>
    <i>
      <x v="2275"/>
    </i>
    <i>
      <x v="2280"/>
    </i>
    <i>
      <x v="2284"/>
    </i>
    <i>
      <x v="2285"/>
    </i>
    <i>
      <x v="2288"/>
    </i>
    <i>
      <x v="2292"/>
    </i>
    <i>
      <x v="2299"/>
    </i>
    <i>
      <x v="2301"/>
    </i>
    <i>
      <x v="2302"/>
    </i>
    <i>
      <x v="2303"/>
    </i>
    <i>
      <x v="2304"/>
    </i>
    <i>
      <x v="2308"/>
    </i>
    <i>
      <x v="2309"/>
    </i>
    <i>
      <x v="2313"/>
    </i>
    <i>
      <x v="2314"/>
    </i>
    <i>
      <x v="2320"/>
    </i>
    <i>
      <x v="2323"/>
    </i>
    <i>
      <x v="2324"/>
    </i>
    <i>
      <x v="2326"/>
    </i>
    <i>
      <x v="2328"/>
    </i>
    <i>
      <x v="2335"/>
    </i>
    <i>
      <x v="2340"/>
    </i>
    <i>
      <x v="2344"/>
    </i>
    <i>
      <x v="2347"/>
    </i>
    <i>
      <x v="2357"/>
    </i>
    <i>
      <x v="2359"/>
    </i>
    <i>
      <x v="2363"/>
    </i>
    <i>
      <x v="2368"/>
    </i>
    <i>
      <x v="2369"/>
    </i>
    <i>
      <x v="2373"/>
    </i>
    <i>
      <x v="2375"/>
    </i>
    <i>
      <x v="2377"/>
    </i>
    <i>
      <x v="2379"/>
    </i>
    <i>
      <x v="2382"/>
    </i>
    <i>
      <x v="2387"/>
    </i>
    <i>
      <x v="2392"/>
    </i>
    <i>
      <x v="2396"/>
    </i>
    <i>
      <x v="2402"/>
    </i>
    <i>
      <x v="2404"/>
    </i>
    <i>
      <x v="2406"/>
    </i>
    <i>
      <x v="2407"/>
    </i>
    <i>
      <x v="2408"/>
    </i>
    <i>
      <x v="2410"/>
    </i>
    <i>
      <x v="2412"/>
    </i>
    <i>
      <x v="2416"/>
    </i>
    <i>
      <x v="2418"/>
    </i>
    <i>
      <x v="2419"/>
    </i>
    <i>
      <x v="2420"/>
    </i>
    <i>
      <x v="2421"/>
    </i>
    <i>
      <x v="2425"/>
    </i>
    <i>
      <x v="2427"/>
    </i>
    <i>
      <x v="2428"/>
    </i>
    <i>
      <x v="2430"/>
    </i>
    <i>
      <x v="2432"/>
    </i>
    <i>
      <x v="2433"/>
    </i>
    <i>
      <x v="2434"/>
    </i>
    <i>
      <x v="2441"/>
    </i>
    <i>
      <x v="2442"/>
    </i>
    <i>
      <x v="2444"/>
    </i>
    <i>
      <x v="2447"/>
    </i>
    <i>
      <x v="2452"/>
    </i>
    <i>
      <x v="2453"/>
    </i>
    <i>
      <x v="2463"/>
    </i>
    <i>
      <x v="2464"/>
    </i>
    <i>
      <x v="2467"/>
    </i>
    <i>
      <x v="2468"/>
    </i>
    <i>
      <x v="2471"/>
    </i>
    <i>
      <x v="2475"/>
    </i>
    <i>
      <x v="2477"/>
    </i>
    <i>
      <x v="2478"/>
    </i>
    <i>
      <x v="2482"/>
    </i>
    <i>
      <x v="2483"/>
    </i>
    <i>
      <x v="2484"/>
    </i>
    <i>
      <x v="2486"/>
    </i>
    <i>
      <x v="2488"/>
    </i>
    <i>
      <x v="2490"/>
    </i>
    <i>
      <x v="2491"/>
    </i>
    <i>
      <x v="2492"/>
    </i>
    <i>
      <x v="2495"/>
    </i>
    <i>
      <x v="2496"/>
    </i>
    <i>
      <x v="2503"/>
    </i>
    <i>
      <x v="2505"/>
    </i>
    <i>
      <x v="2509"/>
    </i>
    <i>
      <x v="2510"/>
    </i>
    <i>
      <x v="2511"/>
    </i>
    <i>
      <x v="2512"/>
    </i>
    <i>
      <x v="2513"/>
    </i>
    <i>
      <x v="2519"/>
    </i>
    <i>
      <x v="2521"/>
    </i>
    <i>
      <x v="2523"/>
    </i>
    <i>
      <x v="2525"/>
    </i>
    <i>
      <x v="2529"/>
    </i>
    <i>
      <x v="2532"/>
    </i>
    <i>
      <x v="2533"/>
    </i>
    <i>
      <x v="2534"/>
    </i>
    <i>
      <x v="2538"/>
    </i>
    <i>
      <x v="2539"/>
    </i>
    <i>
      <x v="2542"/>
    </i>
    <i>
      <x v="2544"/>
    </i>
    <i>
      <x v="2545"/>
    </i>
    <i>
      <x v="2547"/>
    </i>
    <i>
      <x v="2550"/>
    </i>
    <i>
      <x v="2552"/>
    </i>
    <i>
      <x v="2554"/>
    </i>
    <i>
      <x v="2557"/>
    </i>
    <i>
      <x v="2559"/>
    </i>
    <i>
      <x v="2561"/>
    </i>
    <i>
      <x v="2562"/>
    </i>
    <i>
      <x v="2563"/>
    </i>
    <i>
      <x v="2565"/>
    </i>
    <i>
      <x v="2569"/>
    </i>
    <i>
      <x v="2571"/>
    </i>
    <i>
      <x v="2577"/>
    </i>
    <i>
      <x v="2578"/>
    </i>
    <i>
      <x v="2579"/>
    </i>
    <i>
      <x v="2580"/>
    </i>
    <i>
      <x v="2581"/>
    </i>
    <i>
      <x v="2586"/>
    </i>
    <i>
      <x v="2597"/>
    </i>
    <i>
      <x v="2601"/>
    </i>
    <i>
      <x v="2603"/>
    </i>
    <i>
      <x v="2604"/>
    </i>
    <i>
      <x v="2606"/>
    </i>
    <i>
      <x v="2614"/>
    </i>
    <i>
      <x v="2617"/>
    </i>
    <i>
      <x v="2619"/>
    </i>
    <i>
      <x v="2624"/>
    </i>
    <i>
      <x v="2627"/>
    </i>
    <i>
      <x v="2628"/>
    </i>
    <i>
      <x v="2630"/>
    </i>
    <i>
      <x v="2638"/>
    </i>
    <i>
      <x v="2643"/>
    </i>
    <i>
      <x v="2645"/>
    </i>
    <i>
      <x v="2649"/>
    </i>
    <i>
      <x v="2651"/>
    </i>
    <i>
      <x v="2657"/>
    </i>
    <i>
      <x v="2660"/>
    </i>
    <i>
      <x v="2662"/>
    </i>
    <i>
      <x v="2663"/>
    </i>
    <i>
      <x v="2668"/>
    </i>
    <i>
      <x v="2670"/>
    </i>
    <i>
      <x v="2674"/>
    </i>
    <i>
      <x v="2676"/>
    </i>
    <i>
      <x v="2678"/>
    </i>
    <i>
      <x v="2681"/>
    </i>
    <i>
      <x v="2682"/>
    </i>
    <i>
      <x v="2685"/>
    </i>
    <i>
      <x v="2686"/>
    </i>
    <i>
      <x v="2687"/>
    </i>
    <i>
      <x v="2696"/>
    </i>
    <i>
      <x v="2697"/>
    </i>
    <i>
      <x v="2700"/>
    </i>
    <i>
      <x v="2702"/>
    </i>
    <i>
      <x v="2705"/>
    </i>
    <i>
      <x v="2709"/>
    </i>
    <i>
      <x v="2710"/>
    </i>
    <i>
      <x v="2714"/>
    </i>
    <i>
      <x v="2715"/>
    </i>
    <i>
      <x v="2718"/>
    </i>
    <i>
      <x v="2720"/>
    </i>
    <i>
      <x v="2721"/>
    </i>
    <i>
      <x v="2722"/>
    </i>
    <i>
      <x v="2729"/>
    </i>
    <i>
      <x v="2731"/>
    </i>
    <i>
      <x v="2732"/>
    </i>
    <i>
      <x v="2733"/>
    </i>
    <i>
      <x v="2735"/>
    </i>
    <i>
      <x v="2741"/>
    </i>
    <i>
      <x v="2742"/>
    </i>
    <i>
      <x v="2744"/>
    </i>
    <i>
      <x v="2748"/>
    </i>
    <i>
      <x v="2750"/>
    </i>
    <i>
      <x v="2754"/>
    </i>
    <i>
      <x v="2757"/>
    </i>
    <i>
      <x v="2759"/>
    </i>
    <i>
      <x v="2760"/>
    </i>
    <i>
      <x v="2761"/>
    </i>
    <i>
      <x v="2765"/>
    </i>
    <i>
      <x v="2766"/>
    </i>
    <i>
      <x v="2769"/>
    </i>
    <i>
      <x v="2774"/>
    </i>
    <i>
      <x v="2775"/>
    </i>
    <i>
      <x v="2778"/>
    </i>
    <i>
      <x v="2787"/>
    </i>
    <i>
      <x v="2788"/>
    </i>
    <i>
      <x v="2789"/>
    </i>
    <i>
      <x v="2790"/>
    </i>
    <i>
      <x v="2795"/>
    </i>
    <i>
      <x v="2796"/>
    </i>
    <i>
      <x v="2799"/>
    </i>
    <i>
      <x v="2808"/>
    </i>
    <i>
      <x v="2811"/>
    </i>
    <i>
      <x v="2813"/>
    </i>
    <i>
      <x v="2821"/>
    </i>
    <i>
      <x v="2825"/>
    </i>
    <i>
      <x v="2828"/>
    </i>
    <i>
      <x v="2832"/>
    </i>
    <i>
      <x v="2834"/>
    </i>
    <i>
      <x v="2835"/>
    </i>
    <i>
      <x v="2843"/>
    </i>
    <i>
      <x v="2845"/>
    </i>
    <i>
      <x v="2846"/>
    </i>
    <i>
      <x v="2855"/>
    </i>
    <i>
      <x v="2857"/>
    </i>
    <i>
      <x v="2865"/>
    </i>
    <i>
      <x v="2868"/>
    </i>
    <i>
      <x v="2870"/>
    </i>
    <i>
      <x v="2871"/>
    </i>
    <i>
      <x v="2873"/>
    </i>
    <i>
      <x v="2875"/>
    </i>
    <i>
      <x v="2880"/>
    </i>
    <i>
      <x v="2881"/>
    </i>
    <i>
      <x v="2886"/>
    </i>
    <i>
      <x v="2888"/>
    </i>
    <i>
      <x v="2891"/>
    </i>
    <i>
      <x v="2893"/>
    </i>
    <i>
      <x v="2901"/>
    </i>
    <i>
      <x v="2903"/>
    </i>
    <i>
      <x v="2905"/>
    </i>
    <i>
      <x v="2907"/>
    </i>
    <i>
      <x v="2913"/>
    </i>
    <i>
      <x v="2917"/>
    </i>
    <i>
      <x v="2918"/>
    </i>
    <i>
      <x v="2921"/>
    </i>
    <i>
      <x v="2924"/>
    </i>
    <i>
      <x v="2928"/>
    </i>
    <i>
      <x v="2930"/>
    </i>
    <i>
      <x v="2933"/>
    </i>
    <i>
      <x v="2935"/>
    </i>
    <i>
      <x v="2937"/>
    </i>
    <i>
      <x v="2938"/>
    </i>
    <i>
      <x v="2939"/>
    </i>
    <i>
      <x v="2940"/>
    </i>
    <i>
      <x v="2947"/>
    </i>
    <i>
      <x v="2949"/>
    </i>
    <i>
      <x v="2954"/>
    </i>
    <i>
      <x v="2957"/>
    </i>
    <i>
      <x v="2964"/>
    </i>
    <i>
      <x v="2967"/>
    </i>
    <i>
      <x v="2969"/>
    </i>
    <i>
      <x v="2970"/>
    </i>
    <i>
      <x v="2972"/>
    </i>
    <i>
      <x v="2975"/>
    </i>
    <i>
      <x v="2981"/>
    </i>
    <i>
      <x v="2983"/>
    </i>
    <i>
      <x v="2984"/>
    </i>
    <i>
      <x v="2986"/>
    </i>
    <i>
      <x v="2988"/>
    </i>
    <i>
      <x v="2990"/>
    </i>
    <i>
      <x v="2994"/>
    </i>
    <i>
      <x v="2999"/>
    </i>
    <i>
      <x v="3000"/>
    </i>
    <i>
      <x v="3001"/>
    </i>
    <i>
      <x v="3005"/>
    </i>
    <i>
      <x v="3008"/>
    </i>
    <i>
      <x v="3011"/>
    </i>
    <i>
      <x v="3013"/>
    </i>
    <i>
      <x v="3018"/>
    </i>
    <i>
      <x v="3020"/>
    </i>
    <i>
      <x v="3021"/>
    </i>
    <i>
      <x v="3025"/>
    </i>
    <i>
      <x v="3026"/>
    </i>
    <i>
      <x v="3030"/>
    </i>
    <i>
      <x v="3031"/>
    </i>
    <i>
      <x v="3033"/>
    </i>
    <i>
      <x v="3035"/>
    </i>
    <i>
      <x v="3037"/>
    </i>
    <i>
      <x v="3038"/>
    </i>
    <i>
      <x v="3039"/>
    </i>
    <i>
      <x v="3043"/>
    </i>
    <i>
      <x v="3044"/>
    </i>
    <i>
      <x v="3048"/>
    </i>
    <i>
      <x v="3051"/>
    </i>
    <i>
      <x v="3054"/>
    </i>
    <i>
      <x v="3055"/>
    </i>
    <i>
      <x v="3059"/>
    </i>
    <i>
      <x v="3063"/>
    </i>
    <i>
      <x v="3064"/>
    </i>
    <i>
      <x v="3067"/>
    </i>
    <i>
      <x v="3069"/>
    </i>
    <i>
      <x v="3078"/>
    </i>
    <i>
      <x v="3081"/>
    </i>
    <i>
      <x v="3086"/>
    </i>
    <i>
      <x v="3093"/>
    </i>
    <i>
      <x v="3096"/>
    </i>
    <i>
      <x v="3099"/>
    </i>
    <i>
      <x v="3103"/>
    </i>
    <i>
      <x v="3104"/>
    </i>
    <i>
      <x v="3106"/>
    </i>
    <i>
      <x v="3108"/>
    </i>
    <i>
      <x v="3111"/>
    </i>
    <i>
      <x v="3113"/>
    </i>
    <i>
      <x v="3120"/>
    </i>
    <i>
      <x v="3121"/>
    </i>
    <i>
      <x v="3122"/>
    </i>
    <i>
      <x v="3126"/>
    </i>
    <i>
      <x v="3127"/>
    </i>
    <i>
      <x v="3128"/>
    </i>
    <i>
      <x v="3132"/>
    </i>
    <i>
      <x v="3136"/>
    </i>
    <i>
      <x v="3137"/>
    </i>
    <i>
      <x v="3139"/>
    </i>
    <i>
      <x v="3141"/>
    </i>
    <i>
      <x v="3150"/>
    </i>
    <i>
      <x v="3160"/>
    </i>
    <i>
      <x v="3162"/>
    </i>
    <i>
      <x v="3163"/>
    </i>
    <i>
      <x v="3168"/>
    </i>
    <i>
      <x v="3169"/>
    </i>
    <i>
      <x v="3172"/>
    </i>
    <i>
      <x v="3178"/>
    </i>
    <i>
      <x v="3181"/>
    </i>
    <i>
      <x v="3184"/>
    </i>
    <i>
      <x v="3185"/>
    </i>
    <i>
      <x v="3186"/>
    </i>
    <i>
      <x v="3188"/>
    </i>
    <i>
      <x v="3191"/>
    </i>
    <i>
      <x v="3192"/>
    </i>
    <i>
      <x v="3202"/>
    </i>
    <i>
      <x v="3203"/>
    </i>
    <i>
      <x v="3205"/>
    </i>
    <i>
      <x v="3206"/>
    </i>
    <i>
      <x v="3207"/>
    </i>
    <i>
      <x v="3211"/>
    </i>
    <i>
      <x v="3213"/>
    </i>
    <i>
      <x v="3214"/>
    </i>
    <i>
      <x v="3216"/>
    </i>
    <i>
      <x v="3220"/>
    </i>
    <i>
      <x v="3221"/>
    </i>
    <i>
      <x v="3227"/>
    </i>
    <i>
      <x v="3230"/>
    </i>
    <i>
      <x v="3238"/>
    </i>
    <i>
      <x v="3239"/>
    </i>
    <i>
      <x v="3240"/>
    </i>
    <i>
      <x v="3242"/>
    </i>
    <i>
      <x v="3247"/>
    </i>
    <i>
      <x v="3249"/>
    </i>
    <i>
      <x v="3250"/>
    </i>
    <i>
      <x v="3251"/>
    </i>
    <i>
      <x v="3252"/>
    </i>
    <i>
      <x v="3254"/>
    </i>
    <i>
      <x v="3256"/>
    </i>
    <i>
      <x v="3260"/>
    </i>
    <i>
      <x v="3261"/>
    </i>
    <i>
      <x v="3265"/>
    </i>
    <i>
      <x v="3272"/>
    </i>
    <i>
      <x v="3277"/>
    </i>
    <i>
      <x v="3279"/>
    </i>
    <i>
      <x v="3280"/>
    </i>
    <i>
      <x v="3283"/>
    </i>
    <i>
      <x v="3285"/>
    </i>
    <i>
      <x v="3286"/>
    </i>
    <i>
      <x v="3293"/>
    </i>
    <i>
      <x v="3297"/>
    </i>
    <i>
      <x v="3298"/>
    </i>
    <i>
      <x v="3300"/>
    </i>
    <i>
      <x v="3301"/>
    </i>
    <i>
      <x v="3304"/>
    </i>
    <i>
      <x v="3307"/>
    </i>
    <i>
      <x v="3309"/>
    </i>
    <i>
      <x v="3310"/>
    </i>
    <i>
      <x v="3313"/>
    </i>
    <i>
      <x v="3314"/>
    </i>
    <i>
      <x v="3319"/>
    </i>
    <i>
      <x v="3321"/>
    </i>
    <i>
      <x v="3322"/>
    </i>
    <i>
      <x v="3323"/>
    </i>
    <i>
      <x v="3328"/>
    </i>
    <i>
      <x v="3331"/>
    </i>
    <i>
      <x v="3333"/>
    </i>
    <i>
      <x v="3334"/>
    </i>
    <i>
      <x v="3335"/>
    </i>
    <i>
      <x v="3336"/>
    </i>
    <i>
      <x v="3338"/>
    </i>
    <i>
      <x v="3339"/>
    </i>
    <i>
      <x v="3341"/>
    </i>
    <i>
      <x v="3346"/>
    </i>
    <i>
      <x v="3347"/>
    </i>
    <i>
      <x v="3352"/>
    </i>
    <i>
      <x v="3354"/>
    </i>
    <i>
      <x v="3358"/>
    </i>
    <i>
      <x v="3360"/>
    </i>
    <i>
      <x v="3361"/>
    </i>
    <i>
      <x v="3364"/>
    </i>
    <i>
      <x v="3366"/>
    </i>
    <i>
      <x v="3372"/>
    </i>
    <i>
      <x v="3373"/>
    </i>
    <i>
      <x v="3374"/>
    </i>
    <i>
      <x v="3379"/>
    </i>
    <i>
      <x v="3381"/>
    </i>
    <i>
      <x v="3384"/>
    </i>
    <i>
      <x v="3393"/>
    </i>
    <i>
      <x v="3398"/>
    </i>
    <i>
      <x v="3399"/>
    </i>
    <i>
      <x v="3402"/>
    </i>
    <i>
      <x v="3405"/>
    </i>
    <i>
      <x v="3406"/>
    </i>
    <i>
      <x v="3412"/>
    </i>
    <i>
      <x v="3415"/>
    </i>
    <i>
      <x v="3417"/>
    </i>
    <i>
      <x v="3426"/>
    </i>
    <i>
      <x v="3427"/>
    </i>
    <i>
      <x v="3429"/>
    </i>
    <i>
      <x v="3432"/>
    </i>
    <i>
      <x v="3433"/>
    </i>
    <i>
      <x v="3434"/>
    </i>
    <i>
      <x v="3438"/>
    </i>
    <i>
      <x v="3439"/>
    </i>
    <i>
      <x v="3443"/>
    </i>
    <i>
      <x v="3445"/>
    </i>
    <i>
      <x v="3448"/>
    </i>
    <i>
      <x v="3451"/>
    </i>
    <i>
      <x v="3452"/>
    </i>
    <i>
      <x v="3453"/>
    </i>
    <i>
      <x v="3456"/>
    </i>
    <i>
      <x v="3460"/>
    </i>
    <i>
      <x v="3461"/>
    </i>
    <i>
      <x v="3464"/>
    </i>
    <i>
      <x v="3465"/>
    </i>
    <i>
      <x v="3468"/>
    </i>
    <i>
      <x v="3469"/>
    </i>
    <i>
      <x v="3470"/>
    </i>
    <i>
      <x v="3480"/>
    </i>
    <i>
      <x v="3482"/>
    </i>
    <i>
      <x v="3483"/>
    </i>
    <i>
      <x v="3486"/>
    </i>
    <i>
      <x v="3488"/>
    </i>
    <i>
      <x v="3494"/>
    </i>
    <i>
      <x v="3496"/>
    </i>
    <i>
      <x v="3505"/>
    </i>
    <i>
      <x v="3515"/>
    </i>
    <i>
      <x v="3517"/>
    </i>
    <i>
      <x v="3518"/>
    </i>
    <i>
      <x v="3519"/>
    </i>
    <i>
      <x v="3520"/>
    </i>
    <i>
      <x v="3526"/>
    </i>
    <i>
      <x v="3527"/>
    </i>
    <i>
      <x v="3529"/>
    </i>
    <i>
      <x v="3532"/>
    </i>
    <i>
      <x v="3534"/>
    </i>
    <i>
      <x v="3538"/>
    </i>
    <i>
      <x v="3539"/>
    </i>
    <i>
      <x v="3541"/>
    </i>
    <i>
      <x v="3543"/>
    </i>
    <i>
      <x v="3547"/>
    </i>
    <i>
      <x v="3548"/>
    </i>
    <i>
      <x v="3551"/>
    </i>
    <i>
      <x v="3552"/>
    </i>
    <i>
      <x v="3563"/>
    </i>
    <i>
      <x v="3564"/>
    </i>
    <i>
      <x v="3566"/>
    </i>
    <i>
      <x v="3568"/>
    </i>
    <i>
      <x v="3569"/>
    </i>
    <i>
      <x v="3571"/>
    </i>
    <i>
      <x v="3576"/>
    </i>
    <i>
      <x v="3582"/>
    </i>
    <i>
      <x v="3589"/>
    </i>
    <i>
      <x v="3591"/>
    </i>
    <i>
      <x v="3592"/>
    </i>
    <i>
      <x v="3596"/>
    </i>
    <i>
      <x v="3600"/>
    </i>
    <i>
      <x v="3603"/>
    </i>
    <i>
      <x v="3604"/>
    </i>
    <i>
      <x v="3605"/>
    </i>
    <i>
      <x v="3607"/>
    </i>
    <i>
      <x v="3610"/>
    </i>
    <i>
      <x v="3611"/>
    </i>
    <i>
      <x v="3613"/>
    </i>
    <i>
      <x v="3614"/>
    </i>
    <i>
      <x v="3618"/>
    </i>
    <i>
      <x v="3619"/>
    </i>
    <i>
      <x v="3621"/>
    </i>
    <i>
      <x v="3623"/>
    </i>
    <i>
      <x v="3624"/>
    </i>
    <i>
      <x v="3631"/>
    </i>
    <i>
      <x v="3632"/>
    </i>
    <i>
      <x v="3636"/>
    </i>
    <i>
      <x v="3639"/>
    </i>
    <i>
      <x v="3641"/>
    </i>
    <i>
      <x v="3642"/>
    </i>
    <i>
      <x v="3643"/>
    </i>
    <i>
      <x v="3644"/>
    </i>
    <i>
      <x v="3646"/>
    </i>
    <i>
      <x v="3650"/>
    </i>
    <i>
      <x v="3651"/>
    </i>
    <i>
      <x v="3652"/>
    </i>
    <i>
      <x v="3659"/>
    </i>
    <i>
      <x v="3666"/>
    </i>
    <i>
      <x v="3669"/>
    </i>
    <i>
      <x v="3670"/>
    </i>
    <i>
      <x v="3671"/>
    </i>
    <i>
      <x v="3672"/>
    </i>
    <i>
      <x v="3677"/>
    </i>
    <i>
      <x v="3678"/>
    </i>
    <i>
      <x v="3679"/>
    </i>
    <i>
      <x v="3680"/>
    </i>
    <i>
      <x v="3681"/>
    </i>
    <i>
      <x v="3685"/>
    </i>
    <i>
      <x v="3687"/>
    </i>
    <i>
      <x v="3689"/>
    </i>
    <i>
      <x v="3694"/>
    </i>
    <i>
      <x v="3699"/>
    </i>
    <i>
      <x v="3701"/>
    </i>
    <i>
      <x v="3702"/>
    </i>
    <i>
      <x v="3707"/>
    </i>
    <i>
      <x v="3709"/>
    </i>
    <i>
      <x v="3712"/>
    </i>
    <i>
      <x v="3716"/>
    </i>
    <i>
      <x v="3718"/>
    </i>
    <i>
      <x v="3722"/>
    </i>
    <i>
      <x v="3723"/>
    </i>
    <i>
      <x v="3724"/>
    </i>
    <i>
      <x v="3728"/>
    </i>
    <i>
      <x v="3731"/>
    </i>
    <i>
      <x v="3739"/>
    </i>
    <i>
      <x v="3742"/>
    </i>
    <i>
      <x v="3743"/>
    </i>
    <i>
      <x v="3745"/>
    </i>
    <i>
      <x v="3748"/>
    </i>
    <i>
      <x v="3750"/>
    </i>
    <i>
      <x v="3752"/>
    </i>
    <i>
      <x v="3753"/>
    </i>
    <i>
      <x v="3755"/>
    </i>
    <i>
      <x v="3756"/>
    </i>
    <i>
      <x v="3760"/>
    </i>
    <i>
      <x v="3769"/>
    </i>
    <i>
      <x v="3770"/>
    </i>
    <i>
      <x v="3771"/>
    </i>
    <i>
      <x v="3773"/>
    </i>
    <i>
      <x v="3774"/>
    </i>
    <i>
      <x v="3776"/>
    </i>
    <i>
      <x v="3777"/>
    </i>
    <i>
      <x v="3780"/>
    </i>
    <i>
      <x v="3781"/>
    </i>
    <i>
      <x v="3785"/>
    </i>
    <i>
      <x v="3786"/>
    </i>
    <i>
      <x v="3791"/>
    </i>
    <i>
      <x v="3793"/>
    </i>
    <i>
      <x v="3795"/>
    </i>
    <i>
      <x v="3796"/>
    </i>
    <i>
      <x v="3803"/>
    </i>
    <i>
      <x v="3804"/>
    </i>
    <i>
      <x v="3805"/>
    </i>
    <i>
      <x v="3807"/>
    </i>
    <i>
      <x v="3809"/>
    </i>
    <i>
      <x v="3811"/>
    </i>
    <i>
      <x v="3812"/>
    </i>
    <i>
      <x v="3813"/>
    </i>
    <i>
      <x v="3815"/>
    </i>
    <i>
      <x v="3818"/>
    </i>
    <i>
      <x v="3819"/>
    </i>
    <i>
      <x v="3820"/>
    </i>
    <i>
      <x v="3825"/>
    </i>
    <i>
      <x v="3826"/>
    </i>
    <i>
      <x v="3828"/>
    </i>
    <i>
      <x v="3831"/>
    </i>
    <i>
      <x v="3834"/>
    </i>
    <i>
      <x v="3835"/>
    </i>
    <i>
      <x v="3837"/>
    </i>
    <i>
      <x v="3844"/>
    </i>
    <i>
      <x v="3845"/>
    </i>
    <i>
      <x v="3846"/>
    </i>
    <i>
      <x v="3852"/>
    </i>
    <i>
      <x v="3854"/>
    </i>
    <i>
      <x v="3855"/>
    </i>
    <i>
      <x v="3858"/>
    </i>
    <i>
      <x v="3860"/>
    </i>
    <i>
      <x v="3862"/>
    </i>
    <i>
      <x v="3868"/>
    </i>
    <i>
      <x v="3876"/>
    </i>
    <i>
      <x v="3878"/>
    </i>
    <i>
      <x v="3880"/>
    </i>
    <i>
      <x v="3881"/>
    </i>
    <i>
      <x v="3883"/>
    </i>
    <i>
      <x v="3885"/>
    </i>
    <i>
      <x v="3886"/>
    </i>
    <i>
      <x v="3887"/>
    </i>
    <i>
      <x v="3888"/>
    </i>
    <i>
      <x v="3896"/>
    </i>
    <i>
      <x v="3897"/>
    </i>
    <i>
      <x v="3903"/>
    </i>
    <i>
      <x v="3905"/>
    </i>
    <i>
      <x v="3908"/>
    </i>
    <i>
      <x v="3910"/>
    </i>
    <i>
      <x v="3919"/>
    </i>
    <i>
      <x v="3921"/>
    </i>
    <i>
      <x v="3928"/>
    </i>
    <i>
      <x v="3929"/>
    </i>
    <i>
      <x v="3930"/>
    </i>
    <i>
      <x v="3931"/>
    </i>
    <i>
      <x v="3936"/>
    </i>
    <i>
      <x v="3937"/>
    </i>
    <i>
      <x v="3943"/>
    </i>
    <i>
      <x v="3949"/>
    </i>
    <i>
      <x v="3951"/>
    </i>
    <i>
      <x v="3953"/>
    </i>
    <i>
      <x v="3954"/>
    </i>
    <i>
      <x v="3955"/>
    </i>
    <i>
      <x v="3956"/>
    </i>
    <i>
      <x v="3957"/>
    </i>
    <i>
      <x v="3964"/>
    </i>
    <i>
      <x v="3968"/>
    </i>
    <i>
      <x v="3969"/>
    </i>
    <i>
      <x v="3971"/>
    </i>
    <i>
      <x v="3973"/>
    </i>
    <i>
      <x v="3974"/>
    </i>
    <i>
      <x v="3976"/>
    </i>
    <i>
      <x v="3984"/>
    </i>
    <i>
      <x v="3986"/>
    </i>
    <i>
      <x v="3987"/>
    </i>
    <i>
      <x v="3989"/>
    </i>
    <i>
      <x v="3991"/>
    </i>
    <i>
      <x v="3994"/>
    </i>
    <i>
      <x v="3995"/>
    </i>
    <i>
      <x v="4003"/>
    </i>
    <i>
      <x v="4009"/>
    </i>
    <i>
      <x v="4012"/>
    </i>
    <i>
      <x v="4016"/>
    </i>
    <i>
      <x v="4017"/>
    </i>
    <i>
      <x v="4022"/>
    </i>
    <i>
      <x v="4024"/>
    </i>
    <i>
      <x v="4028"/>
    </i>
    <i>
      <x v="4032"/>
    </i>
    <i>
      <x v="4037"/>
    </i>
    <i>
      <x v="4038"/>
    </i>
    <i>
      <x v="4040"/>
    </i>
    <i>
      <x v="4042"/>
    </i>
    <i>
      <x v="4044"/>
    </i>
    <i>
      <x v="4045"/>
    </i>
    <i>
      <x v="4046"/>
    </i>
    <i>
      <x v="4051"/>
    </i>
    <i>
      <x v="4054"/>
    </i>
    <i>
      <x v="4059"/>
    </i>
    <i>
      <x v="4062"/>
    </i>
    <i>
      <x v="4063"/>
    </i>
    <i>
      <x v="4064"/>
    </i>
    <i>
      <x v="4065"/>
    </i>
    <i>
      <x v="4068"/>
    </i>
    <i>
      <x v="4069"/>
    </i>
    <i>
      <x v="4072"/>
    </i>
    <i>
      <x v="4074"/>
    </i>
    <i>
      <x v="4080"/>
    </i>
    <i>
      <x v="4082"/>
    </i>
    <i>
      <x v="4083"/>
    </i>
    <i>
      <x v="4085"/>
    </i>
    <i>
      <x v="4088"/>
    </i>
    <i>
      <x v="4090"/>
    </i>
    <i>
      <x v="4092"/>
    </i>
    <i>
      <x v="4096"/>
    </i>
    <i>
      <x v="4100"/>
    </i>
    <i>
      <x v="4109"/>
    </i>
    <i>
      <x v="4116"/>
    </i>
    <i>
      <x v="4118"/>
    </i>
    <i>
      <x v="4120"/>
    </i>
    <i>
      <x v="4121"/>
    </i>
    <i>
      <x v="4131"/>
    </i>
    <i>
      <x v="4132"/>
    </i>
    <i>
      <x v="4138"/>
    </i>
    <i>
      <x v="4146"/>
    </i>
    <i>
      <x v="4148"/>
    </i>
    <i>
      <x v="4149"/>
    </i>
    <i>
      <x v="4154"/>
    </i>
    <i>
      <x v="4159"/>
    </i>
    <i>
      <x v="4161"/>
    </i>
    <i>
      <x v="4162"/>
    </i>
    <i>
      <x v="4163"/>
    </i>
    <i>
      <x v="4164"/>
    </i>
    <i>
      <x v="4166"/>
    </i>
    <i>
      <x v="4168"/>
    </i>
    <i>
      <x v="4180"/>
    </i>
    <i>
      <x v="4182"/>
    </i>
    <i>
      <x v="4183"/>
    </i>
    <i>
      <x v="4184"/>
    </i>
    <i>
      <x v="4185"/>
    </i>
    <i>
      <x v="4187"/>
    </i>
    <i>
      <x v="4198"/>
    </i>
    <i>
      <x v="4202"/>
    </i>
    <i>
      <x v="4205"/>
    </i>
    <i>
      <x v="4208"/>
    </i>
    <i>
      <x v="4211"/>
    </i>
    <i>
      <x v="4212"/>
    </i>
    <i>
      <x v="4213"/>
    </i>
    <i>
      <x v="4215"/>
    </i>
    <i>
      <x v="4216"/>
    </i>
    <i>
      <x v="4218"/>
    </i>
    <i>
      <x v="4220"/>
    </i>
    <i>
      <x v="4221"/>
    </i>
    <i>
      <x v="4229"/>
    </i>
    <i>
      <x v="4232"/>
    </i>
    <i>
      <x v="4233"/>
    </i>
    <i>
      <x v="4234"/>
    </i>
    <i>
      <x v="4238"/>
    </i>
    <i>
      <x v="4242"/>
    </i>
    <i>
      <x v="4243"/>
    </i>
    <i>
      <x v="4250"/>
    </i>
    <i>
      <x v="4251"/>
    </i>
    <i>
      <x v="4254"/>
    </i>
    <i>
      <x v="4255"/>
    </i>
    <i>
      <x v="4261"/>
    </i>
    <i>
      <x v="4265"/>
    </i>
    <i>
      <x v="4267"/>
    </i>
    <i>
      <x v="4269"/>
    </i>
    <i>
      <x v="4273"/>
    </i>
    <i>
      <x v="4276"/>
    </i>
    <i>
      <x v="4277"/>
    </i>
    <i>
      <x v="4282"/>
    </i>
    <i>
      <x v="4285"/>
    </i>
    <i>
      <x v="4286"/>
    </i>
    <i>
      <x v="4289"/>
    </i>
    <i>
      <x v="4290"/>
    </i>
    <i>
      <x v="4292"/>
    </i>
    <i>
      <x v="4293"/>
    </i>
    <i>
      <x v="4297"/>
    </i>
    <i>
      <x v="4298"/>
    </i>
    <i>
      <x v="4300"/>
    </i>
    <i>
      <x v="4307"/>
    </i>
    <i>
      <x v="4323"/>
    </i>
    <i>
      <x v="4324"/>
    </i>
    <i>
      <x v="4327"/>
    </i>
    <i>
      <x v="4330"/>
    </i>
    <i>
      <x v="4331"/>
    </i>
    <i>
      <x v="4332"/>
    </i>
    <i>
      <x v="4333"/>
    </i>
    <i>
      <x v="4335"/>
    </i>
    <i>
      <x v="4336"/>
    </i>
    <i>
      <x v="4342"/>
    </i>
    <i>
      <x v="4343"/>
    </i>
    <i>
      <x v="4348"/>
    </i>
    <i>
      <x v="4354"/>
    </i>
    <i>
      <x v="4358"/>
    </i>
    <i>
      <x v="4359"/>
    </i>
    <i>
      <x v="4360"/>
    </i>
    <i>
      <x v="4361"/>
    </i>
    <i>
      <x v="4363"/>
    </i>
    <i>
      <x v="4364"/>
    </i>
    <i>
      <x v="4365"/>
    </i>
    <i>
      <x v="4366"/>
    </i>
    <i>
      <x v="4367"/>
    </i>
    <i>
      <x v="4372"/>
    </i>
    <i>
      <x v="4373"/>
    </i>
    <i>
      <x v="4374"/>
    </i>
    <i>
      <x v="4378"/>
    </i>
    <i>
      <x v="4380"/>
    </i>
    <i>
      <x v="4381"/>
    </i>
    <i>
      <x v="4382"/>
    </i>
    <i>
      <x v="4392"/>
    </i>
    <i>
      <x v="4395"/>
    </i>
    <i>
      <x v="4396"/>
    </i>
    <i>
      <x v="4402"/>
    </i>
    <i>
      <x v="4404"/>
    </i>
    <i>
      <x v="4409"/>
    </i>
    <i>
      <x v="4411"/>
    </i>
    <i>
      <x v="4412"/>
    </i>
    <i>
      <x v="4413"/>
    </i>
    <i>
      <x v="4416"/>
    </i>
    <i>
      <x v="4418"/>
    </i>
    <i>
      <x v="4423"/>
    </i>
    <i>
      <x v="4433"/>
    </i>
    <i>
      <x v="4434"/>
    </i>
    <i>
      <x v="4438"/>
    </i>
    <i>
      <x v="4439"/>
    </i>
    <i>
      <x v="4442"/>
    </i>
    <i>
      <x v="4451"/>
    </i>
    <i>
      <x v="4458"/>
    </i>
    <i>
      <x v="4459"/>
    </i>
    <i>
      <x v="4461"/>
    </i>
    <i>
      <x v="4462"/>
    </i>
    <i>
      <x v="4464"/>
    </i>
    <i>
      <x v="4472"/>
    </i>
    <i>
      <x v="4474"/>
    </i>
    <i>
      <x v="4477"/>
    </i>
    <i>
      <x v="4483"/>
    </i>
    <i>
      <x v="4484"/>
    </i>
    <i>
      <x v="4485"/>
    </i>
    <i>
      <x v="4487"/>
    </i>
    <i>
      <x v="4488"/>
    </i>
    <i>
      <x v="4489"/>
    </i>
    <i>
      <x v="4490"/>
    </i>
    <i>
      <x v="4497"/>
    </i>
    <i>
      <x v="4500"/>
    </i>
    <i>
      <x v="4502"/>
    </i>
    <i>
      <x v="4504"/>
    </i>
    <i>
      <x v="4508"/>
    </i>
    <i>
      <x v="4515"/>
    </i>
    <i>
      <x v="4519"/>
    </i>
    <i>
      <x v="4524"/>
    </i>
    <i>
      <x v="4527"/>
    </i>
    <i>
      <x v="4528"/>
    </i>
    <i>
      <x v="4530"/>
    </i>
    <i>
      <x v="4531"/>
    </i>
    <i>
      <x v="4532"/>
    </i>
    <i>
      <x v="4540"/>
    </i>
    <i>
      <x v="4542"/>
    </i>
    <i>
      <x v="4543"/>
    </i>
    <i>
      <x v="4545"/>
    </i>
    <i>
      <x v="4549"/>
    </i>
    <i>
      <x v="4550"/>
    </i>
    <i>
      <x v="4553"/>
    </i>
    <i>
      <x v="4557"/>
    </i>
    <i>
      <x v="4559"/>
    </i>
    <i>
      <x v="4560"/>
    </i>
    <i>
      <x v="4563"/>
    </i>
    <i>
      <x v="4565"/>
    </i>
    <i>
      <x v="4566"/>
    </i>
    <i>
      <x v="4578"/>
    </i>
    <i>
      <x v="4580"/>
    </i>
    <i>
      <x v="4581"/>
    </i>
    <i>
      <x v="4582"/>
    </i>
    <i>
      <x v="4583"/>
    </i>
    <i>
      <x v="4584"/>
    </i>
    <i>
      <x v="4586"/>
    </i>
    <i>
      <x v="4588"/>
    </i>
    <i>
      <x v="4589"/>
    </i>
    <i>
      <x v="4590"/>
    </i>
    <i>
      <x v="4598"/>
    </i>
    <i>
      <x v="4599"/>
    </i>
    <i>
      <x v="4606"/>
    </i>
    <i>
      <x v="4607"/>
    </i>
    <i>
      <x v="4609"/>
    </i>
    <i>
      <x v="4613"/>
    </i>
    <i>
      <x v="4621"/>
    </i>
    <i>
      <x v="4629"/>
    </i>
    <i>
      <x v="4631"/>
    </i>
    <i>
      <x v="4637"/>
    </i>
    <i>
      <x v="4638"/>
    </i>
    <i>
      <x v="4640"/>
    </i>
    <i>
      <x v="4642"/>
    </i>
    <i>
      <x v="4648"/>
    </i>
    <i>
      <x v="4649"/>
    </i>
    <i>
      <x v="4652"/>
    </i>
    <i>
      <x v="4654"/>
    </i>
    <i>
      <x v="4655"/>
    </i>
    <i>
      <x v="4656"/>
    </i>
    <i>
      <x v="4661"/>
    </i>
    <i>
      <x v="4662"/>
    </i>
    <i>
      <x v="4669"/>
    </i>
    <i>
      <x v="4675"/>
    </i>
    <i>
      <x v="4680"/>
    </i>
    <i>
      <x v="4682"/>
    </i>
    <i>
      <x v="4686"/>
    </i>
    <i>
      <x v="4687"/>
    </i>
    <i>
      <x v="4688"/>
    </i>
    <i>
      <x v="4689"/>
    </i>
    <i>
      <x v="4693"/>
    </i>
    <i>
      <x v="4694"/>
    </i>
    <i>
      <x v="4699"/>
    </i>
    <i>
      <x v="4702"/>
    </i>
    <i>
      <x v="4703"/>
    </i>
    <i>
      <x v="4708"/>
    </i>
    <i>
      <x v="4715"/>
    </i>
    <i>
      <x v="4717"/>
    </i>
    <i>
      <x v="4718"/>
    </i>
    <i>
      <x v="4719"/>
    </i>
    <i>
      <x v="4722"/>
    </i>
    <i>
      <x v="4724"/>
    </i>
    <i>
      <x v="4726"/>
    </i>
    <i>
      <x v="4727"/>
    </i>
    <i>
      <x v="4728"/>
    </i>
    <i>
      <x v="4730"/>
    </i>
    <i>
      <x v="4736"/>
    </i>
    <i>
      <x v="4740"/>
    </i>
    <i>
      <x v="4741"/>
    </i>
    <i>
      <x v="4743"/>
    </i>
    <i>
      <x v="4746"/>
    </i>
    <i>
      <x v="4756"/>
    </i>
    <i>
      <x v="4758"/>
    </i>
    <i>
      <x v="4759"/>
    </i>
    <i>
      <x v="4762"/>
    </i>
    <i>
      <x v="4765"/>
    </i>
    <i>
      <x v="4766"/>
    </i>
    <i>
      <x v="4770"/>
    </i>
    <i>
      <x v="4775"/>
    </i>
    <i>
      <x v="4779"/>
    </i>
    <i>
      <x v="4780"/>
    </i>
    <i>
      <x v="4781"/>
    </i>
    <i>
      <x v="4785"/>
    </i>
    <i>
      <x v="4790"/>
    </i>
    <i>
      <x v="4791"/>
    </i>
    <i>
      <x v="4792"/>
    </i>
    <i>
      <x v="4794"/>
    </i>
    <i>
      <x v="4803"/>
    </i>
    <i>
      <x v="4806"/>
    </i>
    <i>
      <x v="4809"/>
    </i>
    <i>
      <x v="4810"/>
    </i>
    <i>
      <x v="4812"/>
    </i>
    <i>
      <x v="4816"/>
    </i>
    <i>
      <x v="4818"/>
    </i>
    <i>
      <x v="4819"/>
    </i>
    <i>
      <x v="4823"/>
    </i>
    <i>
      <x v="4825"/>
    </i>
    <i>
      <x v="4826"/>
    </i>
    <i>
      <x v="4827"/>
    </i>
    <i>
      <x v="4828"/>
    </i>
    <i>
      <x v="4831"/>
    </i>
    <i>
      <x v="4832"/>
    </i>
    <i>
      <x v="4835"/>
    </i>
    <i>
      <x v="4836"/>
    </i>
    <i>
      <x v="4844"/>
    </i>
    <i>
      <x v="4846"/>
    </i>
    <i>
      <x v="4852"/>
    </i>
    <i>
      <x v="4856"/>
    </i>
    <i>
      <x v="4858"/>
    </i>
    <i>
      <x v="4860"/>
    </i>
    <i>
      <x v="4863"/>
    </i>
    <i>
      <x v="4866"/>
    </i>
    <i>
      <x v="4867"/>
    </i>
    <i>
      <x v="4868"/>
    </i>
    <i>
      <x v="4875"/>
    </i>
    <i>
      <x v="4878"/>
    </i>
    <i>
      <x v="4880"/>
    </i>
    <i>
      <x v="4884"/>
    </i>
    <i>
      <x v="4885"/>
    </i>
    <i>
      <x v="4886"/>
    </i>
    <i>
      <x v="4888"/>
    </i>
    <i>
      <x v="4890"/>
    </i>
    <i>
      <x v="4891"/>
    </i>
    <i>
      <x v="4892"/>
    </i>
    <i>
      <x v="4899"/>
    </i>
    <i>
      <x v="4900"/>
    </i>
    <i>
      <x v="4902"/>
    </i>
    <i>
      <x v="4903"/>
    </i>
    <i>
      <x v="4905"/>
    </i>
    <i>
      <x v="4906"/>
    </i>
    <i>
      <x v="4912"/>
    </i>
    <i>
      <x v="4913"/>
    </i>
    <i>
      <x v="4919"/>
    </i>
    <i>
      <x v="4922"/>
    </i>
    <i>
      <x v="4926"/>
    </i>
    <i>
      <x v="4928"/>
    </i>
    <i>
      <x v="4930"/>
    </i>
    <i>
      <x v="4935"/>
    </i>
    <i>
      <x v="4937"/>
    </i>
    <i>
      <x v="4939"/>
    </i>
    <i>
      <x v="4940"/>
    </i>
    <i>
      <x v="4941"/>
    </i>
    <i>
      <x v="4942"/>
    </i>
    <i>
      <x v="4943"/>
    </i>
    <i>
      <x v="4950"/>
    </i>
    <i>
      <x v="4953"/>
    </i>
    <i>
      <x v="4956"/>
    </i>
    <i>
      <x v="4959"/>
    </i>
    <i>
      <x v="4964"/>
    </i>
    <i>
      <x v="4965"/>
    </i>
    <i>
      <x v="4966"/>
    </i>
    <i>
      <x v="4968"/>
    </i>
    <i>
      <x v="4979"/>
    </i>
    <i>
      <x v="4989"/>
    </i>
    <i>
      <x v="4994"/>
    </i>
    <i>
      <x v="4995"/>
    </i>
    <i>
      <x v="5000"/>
    </i>
    <i>
      <x v="5001"/>
    </i>
    <i>
      <x v="5002"/>
    </i>
    <i>
      <x v="5007"/>
    </i>
    <i>
      <x v="5009"/>
    </i>
    <i>
      <x v="5010"/>
    </i>
    <i>
      <x v="5011"/>
    </i>
    <i>
      <x v="5012"/>
    </i>
    <i>
      <x v="5013"/>
    </i>
    <i>
      <x v="5014"/>
    </i>
    <i>
      <x v="5018"/>
    </i>
    <i>
      <x v="5019"/>
    </i>
    <i>
      <x v="5022"/>
    </i>
    <i>
      <x v="5025"/>
    </i>
    <i>
      <x v="5026"/>
    </i>
    <i>
      <x v="5028"/>
    </i>
    <i>
      <x v="5030"/>
    </i>
    <i>
      <x v="5032"/>
    </i>
    <i>
      <x v="5034"/>
    </i>
    <i>
      <x v="5039"/>
    </i>
    <i>
      <x v="5041"/>
    </i>
    <i>
      <x v="5050"/>
    </i>
    <i>
      <x v="5052"/>
    </i>
    <i>
      <x v="5053"/>
    </i>
    <i>
      <x v="5054"/>
    </i>
    <i>
      <x v="5056"/>
    </i>
    <i>
      <x v="5060"/>
    </i>
    <i>
      <x v="5061"/>
    </i>
    <i>
      <x v="5064"/>
    </i>
    <i>
      <x v="5065"/>
    </i>
    <i>
      <x v="5070"/>
    </i>
    <i>
      <x v="5077"/>
    </i>
    <i>
      <x v="5079"/>
    </i>
    <i>
      <x v="5080"/>
    </i>
    <i>
      <x v="5083"/>
    </i>
    <i>
      <x v="5084"/>
    </i>
    <i>
      <x v="5089"/>
    </i>
    <i>
      <x v="5094"/>
    </i>
    <i>
      <x v="5098"/>
    </i>
    <i>
      <x v="5101"/>
    </i>
    <i>
      <x v="5102"/>
    </i>
    <i>
      <x v="5104"/>
    </i>
    <i>
      <x v="5106"/>
    </i>
    <i>
      <x v="5108"/>
    </i>
    <i>
      <x v="5109"/>
    </i>
    <i>
      <x v="5112"/>
    </i>
    <i>
      <x v="5114"/>
    </i>
    <i>
      <x v="5116"/>
    </i>
    <i>
      <x v="5122"/>
    </i>
    <i>
      <x v="5124"/>
    </i>
    <i>
      <x v="5127"/>
    </i>
    <i>
      <x v="5129"/>
    </i>
    <i>
      <x v="5134"/>
    </i>
    <i>
      <x v="5138"/>
    </i>
    <i>
      <x v="5144"/>
    </i>
    <i>
      <x v="5145"/>
    </i>
    <i>
      <x v="5149"/>
    </i>
    <i>
      <x v="5150"/>
    </i>
    <i>
      <x v="5151"/>
    </i>
    <i>
      <x v="5152"/>
    </i>
    <i>
      <x v="5154"/>
    </i>
    <i>
      <x v="5157"/>
    </i>
    <i>
      <x v="5158"/>
    </i>
    <i>
      <x v="5160"/>
    </i>
    <i>
      <x v="5168"/>
    </i>
    <i>
      <x v="5169"/>
    </i>
    <i>
      <x v="5170"/>
    </i>
    <i>
      <x v="5171"/>
    </i>
    <i>
      <x v="5172"/>
    </i>
    <i>
      <x v="5175"/>
    </i>
    <i>
      <x v="5176"/>
    </i>
    <i>
      <x v="5177"/>
    </i>
    <i>
      <x v="5179"/>
    </i>
    <i>
      <x v="5180"/>
    </i>
    <i>
      <x v="5181"/>
    </i>
    <i>
      <x v="5191"/>
    </i>
    <i>
      <x v="5192"/>
    </i>
    <i>
      <x v="5195"/>
    </i>
    <i>
      <x v="5196"/>
    </i>
    <i>
      <x v="5199"/>
    </i>
    <i>
      <x v="5201"/>
    </i>
    <i>
      <x v="5202"/>
    </i>
    <i>
      <x v="5216"/>
    </i>
    <i>
      <x v="5224"/>
    </i>
    <i>
      <x v="5225"/>
    </i>
    <i>
      <x v="5235"/>
    </i>
    <i>
      <x v="5236"/>
    </i>
    <i>
      <x v="5238"/>
    </i>
    <i>
      <x v="5240"/>
    </i>
    <i>
      <x v="5247"/>
    </i>
    <i>
      <x v="5249"/>
    </i>
    <i>
      <x v="5250"/>
    </i>
    <i>
      <x v="5253"/>
    </i>
    <i>
      <x v="5260"/>
    </i>
    <i>
      <x v="5262"/>
    </i>
    <i>
      <x v="5263"/>
    </i>
    <i>
      <x v="5266"/>
    </i>
    <i>
      <x v="5270"/>
    </i>
    <i>
      <x v="5275"/>
    </i>
    <i>
      <x v="5276"/>
    </i>
    <i>
      <x v="5282"/>
    </i>
    <i>
      <x v="5288"/>
    </i>
    <i>
      <x v="5289"/>
    </i>
    <i>
      <x v="5290"/>
    </i>
    <i>
      <x v="5292"/>
    </i>
    <i>
      <x v="5298"/>
    </i>
    <i>
      <x v="5299"/>
    </i>
    <i>
      <x v="5301"/>
    </i>
    <i>
      <x v="5304"/>
    </i>
    <i>
      <x v="5305"/>
    </i>
    <i>
      <x v="5308"/>
    </i>
    <i>
      <x v="5320"/>
    </i>
    <i>
      <x v="5321"/>
    </i>
    <i>
      <x v="5325"/>
    </i>
    <i>
      <x v="5329"/>
    </i>
    <i>
      <x v="5332"/>
    </i>
    <i>
      <x v="5333"/>
    </i>
    <i>
      <x v="5334"/>
    </i>
    <i>
      <x v="5335"/>
    </i>
    <i>
      <x v="5339"/>
    </i>
    <i>
      <x v="5342"/>
    </i>
    <i>
      <x v="5344"/>
    </i>
    <i>
      <x v="5346"/>
    </i>
    <i>
      <x v="5347"/>
    </i>
    <i>
      <x v="5349"/>
    </i>
    <i>
      <x v="5354"/>
    </i>
    <i>
      <x v="5366"/>
    </i>
    <i>
      <x v="5369"/>
    </i>
    <i>
      <x v="5374"/>
    </i>
    <i>
      <x v="5375"/>
    </i>
    <i>
      <x v="5376"/>
    </i>
    <i>
      <x v="5378"/>
    </i>
    <i>
      <x v="5389"/>
    </i>
    <i>
      <x v="5391"/>
    </i>
    <i>
      <x v="5395"/>
    </i>
    <i>
      <x v="5397"/>
    </i>
    <i>
      <x v="5399"/>
    </i>
    <i>
      <x v="5409"/>
    </i>
    <i>
      <x v="5412"/>
    </i>
    <i>
      <x v="5413"/>
    </i>
    <i>
      <x v="5414"/>
    </i>
    <i>
      <x v="5416"/>
    </i>
    <i>
      <x v="5421"/>
    </i>
    <i>
      <x v="5426"/>
    </i>
    <i>
      <x v="5434"/>
    </i>
    <i>
      <x v="5440"/>
    </i>
    <i>
      <x v="5443"/>
    </i>
    <i>
      <x v="5446"/>
    </i>
    <i>
      <x v="5448"/>
    </i>
    <i>
      <x v="5451"/>
    </i>
    <i>
      <x v="5455"/>
    </i>
    <i>
      <x v="5458"/>
    </i>
    <i>
      <x v="5460"/>
    </i>
    <i>
      <x v="5462"/>
    </i>
    <i>
      <x v="5470"/>
    </i>
    <i>
      <x v="5471"/>
    </i>
    <i>
      <x v="5475"/>
    </i>
    <i>
      <x v="5476"/>
    </i>
    <i>
      <x v="5482"/>
    </i>
    <i>
      <x v="5485"/>
    </i>
    <i>
      <x v="5488"/>
    </i>
    <i>
      <x v="5491"/>
    </i>
    <i>
      <x v="5492"/>
    </i>
    <i>
      <x v="5497"/>
    </i>
    <i>
      <x v="5503"/>
    </i>
    <i>
      <x v="5508"/>
    </i>
    <i>
      <x v="5510"/>
    </i>
    <i>
      <x v="5512"/>
    </i>
    <i>
      <x v="5513"/>
    </i>
    <i>
      <x v="5516"/>
    </i>
    <i>
      <x v="5517"/>
    </i>
    <i>
      <x v="5520"/>
    </i>
    <i>
      <x v="5522"/>
    </i>
    <i>
      <x v="5523"/>
    </i>
    <i>
      <x v="5527"/>
    </i>
    <i>
      <x v="5531"/>
    </i>
    <i>
      <x v="5538"/>
    </i>
    <i>
      <x v="5539"/>
    </i>
    <i>
      <x v="5540"/>
    </i>
    <i>
      <x v="5542"/>
    </i>
    <i>
      <x v="5544"/>
    </i>
    <i>
      <x v="5546"/>
    </i>
    <i>
      <x v="5547"/>
    </i>
    <i>
      <x v="5553"/>
    </i>
    <i>
      <x v="5556"/>
    </i>
    <i>
      <x v="5557"/>
    </i>
    <i>
      <x v="5560"/>
    </i>
    <i>
      <x v="5563"/>
    </i>
    <i>
      <x v="5566"/>
    </i>
    <i>
      <x v="5567"/>
    </i>
    <i>
      <x v="5568"/>
    </i>
    <i>
      <x v="5570"/>
    </i>
    <i>
      <x v="5577"/>
    </i>
    <i>
      <x v="5578"/>
    </i>
    <i>
      <x v="5579"/>
    </i>
    <i>
      <x v="5581"/>
    </i>
    <i>
      <x v="5583"/>
    </i>
    <i>
      <x v="5593"/>
    </i>
    <i>
      <x v="5594"/>
    </i>
    <i>
      <x v="5600"/>
    </i>
    <i>
      <x v="5606"/>
    </i>
    <i>
      <x v="5611"/>
    </i>
    <i>
      <x v="5614"/>
    </i>
    <i>
      <x v="5617"/>
    </i>
    <i>
      <x v="5618"/>
    </i>
    <i>
      <x v="5620"/>
    </i>
    <i>
      <x v="5625"/>
    </i>
    <i>
      <x v="5630"/>
    </i>
    <i>
      <x v="5631"/>
    </i>
    <i>
      <x v="5634"/>
    </i>
    <i>
      <x v="5642"/>
    </i>
    <i>
      <x v="5645"/>
    </i>
    <i>
      <x v="5652"/>
    </i>
    <i>
      <x v="5654"/>
    </i>
    <i>
      <x v="5656"/>
    </i>
    <i>
      <x v="5662"/>
    </i>
    <i>
      <x v="5664"/>
    </i>
    <i>
      <x v="5665"/>
    </i>
    <i>
      <x v="5666"/>
    </i>
    <i>
      <x v="5667"/>
    </i>
    <i>
      <x v="5674"/>
    </i>
    <i>
      <x v="5676"/>
    </i>
    <i>
      <x v="5678"/>
    </i>
    <i>
      <x v="5680"/>
    </i>
    <i>
      <x v="5683"/>
    </i>
    <i>
      <x v="5685"/>
    </i>
    <i>
      <x v="5690"/>
    </i>
    <i>
      <x v="5692"/>
    </i>
    <i>
      <x v="5693"/>
    </i>
    <i>
      <x v="5698"/>
    </i>
    <i>
      <x v="5699"/>
    </i>
    <i>
      <x v="5700"/>
    </i>
    <i>
      <x v="5702"/>
    </i>
    <i>
      <x v="5704"/>
    </i>
    <i>
      <x v="5705"/>
    </i>
    <i>
      <x v="5708"/>
    </i>
    <i>
      <x v="5709"/>
    </i>
    <i>
      <x v="5710"/>
    </i>
    <i>
      <x v="5712"/>
    </i>
    <i>
      <x v="5713"/>
    </i>
    <i>
      <x v="5721"/>
    </i>
    <i>
      <x v="5722"/>
    </i>
    <i>
      <x v="5723"/>
    </i>
    <i>
      <x v="5728"/>
    </i>
    <i>
      <x v="5730"/>
    </i>
    <i>
      <x v="5742"/>
    </i>
    <i>
      <x v="5748"/>
    </i>
    <i>
      <x v="5749"/>
    </i>
    <i>
      <x v="5751"/>
    </i>
    <i>
      <x v="5754"/>
    </i>
    <i>
      <x v="5755"/>
    </i>
    <i>
      <x v="5757"/>
    </i>
    <i>
      <x v="5761"/>
    </i>
    <i>
      <x v="5762"/>
    </i>
    <i>
      <x v="5764"/>
    </i>
    <i>
      <x v="5773"/>
    </i>
    <i>
      <x v="5782"/>
    </i>
    <i>
      <x v="5783"/>
    </i>
    <i>
      <x v="5784"/>
    </i>
    <i>
      <x v="5791"/>
    </i>
    <i>
      <x v="5795"/>
    </i>
    <i>
      <x v="5796"/>
    </i>
    <i>
      <x v="5798"/>
    </i>
    <i>
      <x v="5800"/>
    </i>
    <i>
      <x v="5802"/>
    </i>
    <i>
      <x v="5807"/>
    </i>
    <i>
      <x v="5809"/>
    </i>
    <i>
      <x v="5810"/>
    </i>
    <i>
      <x v="5811"/>
    </i>
    <i>
      <x v="5813"/>
    </i>
    <i>
      <x v="5814"/>
    </i>
    <i>
      <x v="5815"/>
    </i>
    <i>
      <x v="5817"/>
    </i>
    <i>
      <x v="5822"/>
    </i>
    <i>
      <x v="5824"/>
    </i>
    <i>
      <x v="5827"/>
    </i>
    <i>
      <x v="5828"/>
    </i>
    <i>
      <x v="5829"/>
    </i>
    <i>
      <x v="5830"/>
    </i>
    <i>
      <x v="5832"/>
    </i>
    <i>
      <x v="5835"/>
    </i>
    <i>
      <x v="5836"/>
    </i>
    <i>
      <x v="5838"/>
    </i>
    <i>
      <x v="5840"/>
    </i>
    <i>
      <x v="5841"/>
    </i>
    <i>
      <x v="5848"/>
    </i>
    <i>
      <x v="5849"/>
    </i>
    <i>
      <x v="5852"/>
    </i>
    <i>
      <x v="5858"/>
    </i>
    <i>
      <x v="5859"/>
    </i>
    <i>
      <x v="5860"/>
    </i>
    <i>
      <x v="5863"/>
    </i>
    <i>
      <x v="5866"/>
    </i>
    <i>
      <x v="5871"/>
    </i>
    <i>
      <x v="5872"/>
    </i>
    <i>
      <x v="5875"/>
    </i>
    <i>
      <x v="5877"/>
    </i>
    <i>
      <x v="5883"/>
    </i>
    <i>
      <x v="5887"/>
    </i>
    <i>
      <x v="5894"/>
    </i>
    <i>
      <x v="5898"/>
    </i>
    <i>
      <x v="5902"/>
    </i>
    <i>
      <x v="5908"/>
    </i>
    <i>
      <x v="5911"/>
    </i>
    <i>
      <x v="5912"/>
    </i>
    <i>
      <x v="5918"/>
    </i>
    <i>
      <x v="5919"/>
    </i>
    <i>
      <x v="5920"/>
    </i>
    <i>
      <x v="5923"/>
    </i>
    <i>
      <x v="5925"/>
    </i>
    <i>
      <x v="5928"/>
    </i>
    <i>
      <x v="5933"/>
    </i>
    <i>
      <x v="5934"/>
    </i>
    <i>
      <x v="5935"/>
    </i>
    <i>
      <x v="5940"/>
    </i>
    <i>
      <x v="5949"/>
    </i>
    <i>
      <x v="5951"/>
    </i>
    <i>
      <x v="5954"/>
    </i>
    <i>
      <x v="5964"/>
    </i>
    <i>
      <x v="5967"/>
    </i>
    <i>
      <x v="5971"/>
    </i>
    <i>
      <x v="5972"/>
    </i>
    <i>
      <x v="5983"/>
    </i>
    <i>
      <x v="5988"/>
    </i>
    <i>
      <x v="5989"/>
    </i>
    <i>
      <x v="5993"/>
    </i>
    <i>
      <x v="5994"/>
    </i>
    <i>
      <x v="5997"/>
    </i>
    <i>
      <x v="6000"/>
    </i>
    <i>
      <x v="6004"/>
    </i>
    <i>
      <x v="6005"/>
    </i>
    <i>
      <x v="6007"/>
    </i>
    <i>
      <x v="6008"/>
    </i>
    <i>
      <x v="6012"/>
    </i>
    <i>
      <x v="6014"/>
    </i>
    <i>
      <x v="6018"/>
    </i>
    <i>
      <x v="6023"/>
    </i>
    <i>
      <x v="6025"/>
    </i>
    <i>
      <x v="6026"/>
    </i>
    <i>
      <x v="6027"/>
    </i>
    <i>
      <x v="6030"/>
    </i>
    <i>
      <x v="6038"/>
    </i>
    <i>
      <x v="6040"/>
    </i>
    <i>
      <x v="6045"/>
    </i>
    <i>
      <x v="6048"/>
    </i>
    <i>
      <x v="6052"/>
    </i>
    <i>
      <x v="6056"/>
    </i>
    <i>
      <x v="6057"/>
    </i>
    <i>
      <x v="6058"/>
    </i>
    <i>
      <x v="6059"/>
    </i>
    <i>
      <x v="6066"/>
    </i>
    <i>
      <x v="6068"/>
    </i>
    <i>
      <x v="6088"/>
    </i>
    <i>
      <x v="6089"/>
    </i>
    <i>
      <x v="6093"/>
    </i>
    <i>
      <x v="6098"/>
    </i>
    <i>
      <x v="6103"/>
    </i>
    <i>
      <x v="6111"/>
    </i>
    <i>
      <x v="6118"/>
    </i>
    <i>
      <x v="6121"/>
    </i>
    <i>
      <x v="6124"/>
    </i>
    <i>
      <x v="6129"/>
    </i>
    <i>
      <x v="6130"/>
    </i>
    <i>
      <x v="6135"/>
    </i>
    <i>
      <x v="6136"/>
    </i>
    <i>
      <x v="6137"/>
    </i>
    <i>
      <x v="6147"/>
    </i>
    <i>
      <x v="6148"/>
    </i>
    <i>
      <x v="6151"/>
    </i>
    <i>
      <x v="6159"/>
    </i>
    <i>
      <x v="6172"/>
    </i>
    <i>
      <x v="6174"/>
    </i>
    <i>
      <x v="6176"/>
    </i>
    <i>
      <x v="6178"/>
    </i>
    <i>
      <x v="6190"/>
    </i>
    <i>
      <x v="6191"/>
    </i>
    <i>
      <x v="6193"/>
    </i>
    <i>
      <x v="6195"/>
    </i>
    <i>
      <x v="6203"/>
    </i>
    <i>
      <x v="6204"/>
    </i>
    <i>
      <x v="6208"/>
    </i>
    <i>
      <x v="6209"/>
    </i>
    <i>
      <x v="6217"/>
    </i>
    <i>
      <x v="6220"/>
    </i>
    <i>
      <x v="6230"/>
    </i>
    <i>
      <x v="6236"/>
    </i>
    <i>
      <x v="6238"/>
    </i>
    <i>
      <x v="6245"/>
    </i>
    <i>
      <x v="6247"/>
    </i>
    <i>
      <x v="6260"/>
    </i>
    <i>
      <x v="6268"/>
    </i>
    <i>
      <x v="6273"/>
    </i>
    <i>
      <x v="6277"/>
    </i>
    <i>
      <x v="6284"/>
    </i>
    <i>
      <x v="6287"/>
    </i>
    <i>
      <x v="6289"/>
    </i>
    <i>
      <x v="6296"/>
    </i>
    <i>
      <x v="6297"/>
    </i>
    <i>
      <x v="6298"/>
    </i>
    <i>
      <x v="6299"/>
    </i>
    <i>
      <x v="6310"/>
    </i>
    <i>
      <x v="6313"/>
    </i>
    <i>
      <x v="6314"/>
    </i>
    <i>
      <x v="6315"/>
    </i>
    <i>
      <x v="6319"/>
    </i>
    <i>
      <x v="6324"/>
    </i>
    <i>
      <x v="6325"/>
    </i>
    <i>
      <x v="6327"/>
    </i>
    <i>
      <x v="6335"/>
    </i>
    <i>
      <x v="6337"/>
    </i>
    <i>
      <x v="6340"/>
    </i>
    <i>
      <x v="6341"/>
    </i>
    <i>
      <x v="6344"/>
    </i>
    <i>
      <x v="6348"/>
    </i>
    <i>
      <x v="6350"/>
    </i>
    <i>
      <x v="6351"/>
    </i>
    <i>
      <x v="6354"/>
    </i>
    <i>
      <x v="6357"/>
    </i>
    <i>
      <x v="6358"/>
    </i>
    <i>
      <x v="6364"/>
    </i>
    <i>
      <x v="6366"/>
    </i>
    <i>
      <x v="6372"/>
    </i>
    <i>
      <x v="6380"/>
    </i>
    <i>
      <x v="6382"/>
    </i>
    <i>
      <x v="6389"/>
    </i>
    <i>
      <x v="6390"/>
    </i>
    <i>
      <x v="6394"/>
    </i>
    <i>
      <x v="6398"/>
    </i>
    <i>
      <x v="6399"/>
    </i>
    <i>
      <x v="6401"/>
    </i>
    <i>
      <x v="6402"/>
    </i>
    <i>
      <x v="6407"/>
    </i>
    <i>
      <x v="6408"/>
    </i>
    <i>
      <x v="6413"/>
    </i>
    <i>
      <x v="6414"/>
    </i>
    <i>
      <x v="6415"/>
    </i>
    <i>
      <x v="6416"/>
    </i>
    <i>
      <x v="6419"/>
    </i>
    <i>
      <x v="6424"/>
    </i>
    <i>
      <x v="6426"/>
    </i>
    <i>
      <x v="6431"/>
    </i>
    <i>
      <x v="6432"/>
    </i>
    <i>
      <x v="6434"/>
    </i>
    <i>
      <x v="6438"/>
    </i>
    <i>
      <x v="6440"/>
    </i>
    <i>
      <x v="6442"/>
    </i>
    <i>
      <x v="6444"/>
    </i>
    <i>
      <x v="6446"/>
    </i>
    <i>
      <x v="6447"/>
    </i>
    <i>
      <x v="6448"/>
    </i>
    <i>
      <x v="6451"/>
    </i>
    <i>
      <x v="6458"/>
    </i>
    <i>
      <x v="6460"/>
    </i>
    <i>
      <x v="6464"/>
    </i>
    <i>
      <x v="6466"/>
    </i>
    <i>
      <x v="6467"/>
    </i>
    <i>
      <x v="6468"/>
    </i>
    <i>
      <x v="6469"/>
    </i>
    <i>
      <x v="6471"/>
    </i>
    <i>
      <x v="6476"/>
    </i>
    <i>
      <x v="6481"/>
    </i>
    <i>
      <x v="6482"/>
    </i>
    <i>
      <x v="6493"/>
    </i>
    <i>
      <x v="6496"/>
    </i>
    <i>
      <x v="6497"/>
    </i>
    <i>
      <x v="6505"/>
    </i>
    <i>
      <x v="6506"/>
    </i>
    <i>
      <x v="6508"/>
    </i>
    <i>
      <x v="6513"/>
    </i>
    <i>
      <x v="6518"/>
    </i>
    <i>
      <x v="6521"/>
    </i>
    <i>
      <x v="6522"/>
    </i>
    <i>
      <x v="6529"/>
    </i>
    <i>
      <x v="6533"/>
    </i>
    <i>
      <x v="6537"/>
    </i>
    <i>
      <x v="6539"/>
    </i>
    <i>
      <x v="6540"/>
    </i>
    <i>
      <x v="6545"/>
    </i>
    <i>
      <x v="6551"/>
    </i>
    <i>
      <x v="6552"/>
    </i>
    <i>
      <x v="6555"/>
    </i>
    <i>
      <x v="6564"/>
    </i>
    <i>
      <x v="6566"/>
    </i>
    <i>
      <x v="6571"/>
    </i>
    <i>
      <x v="6572"/>
    </i>
    <i>
      <x v="6585"/>
    </i>
    <i>
      <x v="6586"/>
    </i>
    <i>
      <x v="6588"/>
    </i>
    <i>
      <x v="6590"/>
    </i>
    <i>
      <x v="6592"/>
    </i>
    <i>
      <x v="6594"/>
    </i>
    <i>
      <x v="6597"/>
    </i>
    <i>
      <x v="6600"/>
    </i>
    <i>
      <x v="6601"/>
    </i>
    <i>
      <x v="6606"/>
    </i>
    <i>
      <x v="6608"/>
    </i>
    <i>
      <x v="6609"/>
    </i>
    <i>
      <x v="6610"/>
    </i>
    <i>
      <x v="6616"/>
    </i>
    <i>
      <x v="6618"/>
    </i>
    <i>
      <x v="6620"/>
    </i>
    <i>
      <x v="6625"/>
    </i>
    <i>
      <x v="6634"/>
    </i>
    <i>
      <x v="6636"/>
    </i>
    <i>
      <x v="6637"/>
    </i>
    <i>
      <x v="6639"/>
    </i>
    <i>
      <x v="6641"/>
    </i>
    <i>
      <x v="6642"/>
    </i>
    <i>
      <x v="6644"/>
    </i>
    <i>
      <x v="6648"/>
    </i>
    <i>
      <x v="6649"/>
    </i>
    <i>
      <x v="6650"/>
    </i>
    <i>
      <x v="6651"/>
    </i>
    <i>
      <x v="6653"/>
    </i>
    <i>
      <x v="6655"/>
    </i>
    <i>
      <x v="6661"/>
    </i>
    <i>
      <x v="6666"/>
    </i>
    <i>
      <x v="6668"/>
    </i>
    <i>
      <x v="6673"/>
    </i>
    <i>
      <x v="6678"/>
    </i>
    <i>
      <x v="6682"/>
    </i>
    <i>
      <x v="6687"/>
    </i>
    <i>
      <x v="6691"/>
    </i>
    <i>
      <x v="6694"/>
    </i>
    <i>
      <x v="6695"/>
    </i>
    <i>
      <x v="6699"/>
    </i>
    <i>
      <x v="6702"/>
    </i>
    <i>
      <x v="6703"/>
    </i>
    <i>
      <x v="6708"/>
    </i>
    <i>
      <x v="6711"/>
    </i>
    <i>
      <x v="6712"/>
    </i>
    <i>
      <x v="6715"/>
    </i>
    <i>
      <x v="6717"/>
    </i>
    <i>
      <x v="6721"/>
    </i>
    <i>
      <x v="6723"/>
    </i>
    <i>
      <x v="6726"/>
    </i>
    <i>
      <x v="6730"/>
    </i>
    <i>
      <x v="6731"/>
    </i>
    <i>
      <x v="6732"/>
    </i>
    <i>
      <x v="6733"/>
    </i>
    <i>
      <x v="6735"/>
    </i>
    <i>
      <x v="6743"/>
    </i>
    <i>
      <x v="6744"/>
    </i>
    <i>
      <x v="6745"/>
    </i>
    <i>
      <x v="6747"/>
    </i>
    <i>
      <x v="6748"/>
    </i>
    <i>
      <x v="6749"/>
    </i>
    <i>
      <x v="6750"/>
    </i>
    <i>
      <x v="6754"/>
    </i>
    <i>
      <x v="6755"/>
    </i>
    <i>
      <x v="6764"/>
    </i>
    <i>
      <x v="6768"/>
    </i>
    <i>
      <x v="6774"/>
    </i>
    <i>
      <x v="6779"/>
    </i>
    <i>
      <x v="6781"/>
    </i>
    <i>
      <x v="6789"/>
    </i>
    <i>
      <x v="6791"/>
    </i>
    <i>
      <x v="6793"/>
    </i>
    <i>
      <x v="6796"/>
    </i>
    <i>
      <x v="6801"/>
    </i>
    <i>
      <x v="6802"/>
    </i>
    <i>
      <x v="6805"/>
    </i>
    <i>
      <x v="6806"/>
    </i>
    <i>
      <x v="6808"/>
    </i>
    <i>
      <x v="6810"/>
    </i>
    <i>
      <x v="6811"/>
    </i>
    <i>
      <x v="6813"/>
    </i>
    <i>
      <x v="6816"/>
    </i>
    <i>
      <x v="6820"/>
    </i>
    <i>
      <x v="6823"/>
    </i>
    <i>
      <x v="6826"/>
    </i>
    <i>
      <x v="6834"/>
    </i>
    <i>
      <x v="6835"/>
    </i>
    <i>
      <x v="6850"/>
    </i>
    <i>
      <x v="6852"/>
    </i>
    <i>
      <x v="6855"/>
    </i>
    <i>
      <x v="6859"/>
    </i>
    <i>
      <x v="6860"/>
    </i>
    <i>
      <x v="6861"/>
    </i>
    <i>
      <x v="6862"/>
    </i>
    <i>
      <x v="6863"/>
    </i>
    <i>
      <x v="6875"/>
    </i>
    <i>
      <x v="6877"/>
    </i>
    <i>
      <x v="6885"/>
    </i>
    <i>
      <x v="6886"/>
    </i>
    <i>
      <x v="6887"/>
    </i>
    <i>
      <x v="6894"/>
    </i>
    <i>
      <x v="6895"/>
    </i>
    <i>
      <x v="6897"/>
    </i>
    <i>
      <x v="6901"/>
    </i>
    <i>
      <x v="6903"/>
    </i>
    <i>
      <x v="6904"/>
    </i>
    <i>
      <x v="6907"/>
    </i>
    <i>
      <x v="6916"/>
    </i>
    <i>
      <x v="6917"/>
    </i>
    <i>
      <x v="6918"/>
    </i>
    <i>
      <x v="6919"/>
    </i>
    <i>
      <x v="6924"/>
    </i>
    <i>
      <x v="6929"/>
    </i>
    <i>
      <x v="6930"/>
    </i>
    <i>
      <x v="6931"/>
    </i>
    <i>
      <x v="6932"/>
    </i>
    <i>
      <x v="6933"/>
    </i>
    <i>
      <x v="6937"/>
    </i>
    <i>
      <x v="6943"/>
    </i>
    <i>
      <x v="6946"/>
    </i>
    <i>
      <x v="6948"/>
    </i>
    <i>
      <x v="6955"/>
    </i>
    <i>
      <x v="6957"/>
    </i>
    <i>
      <x v="6959"/>
    </i>
    <i>
      <x v="6960"/>
    </i>
    <i>
      <x v="6961"/>
    </i>
    <i>
      <x v="6962"/>
    </i>
    <i>
      <x v="6971"/>
    </i>
    <i>
      <x v="6977"/>
    </i>
    <i>
      <x v="6978"/>
    </i>
    <i>
      <x v="6980"/>
    </i>
    <i>
      <x v="6983"/>
    </i>
    <i>
      <x v="6984"/>
    </i>
    <i>
      <x v="6986"/>
    </i>
    <i>
      <x v="6987"/>
    </i>
    <i>
      <x v="6992"/>
    </i>
    <i>
      <x v="6994"/>
    </i>
    <i>
      <x v="6998"/>
    </i>
    <i>
      <x v="7005"/>
    </i>
    <i>
      <x v="7009"/>
    </i>
    <i>
      <x v="7014"/>
    </i>
    <i>
      <x v="7015"/>
    </i>
    <i>
      <x v="7018"/>
    </i>
    <i>
      <x v="7019"/>
    </i>
    <i>
      <x v="7022"/>
    </i>
    <i>
      <x v="7025"/>
    </i>
    <i>
      <x v="7032"/>
    </i>
    <i>
      <x v="7035"/>
    </i>
    <i>
      <x v="7037"/>
    </i>
    <i>
      <x v="7042"/>
    </i>
    <i>
      <x v="7044"/>
    </i>
    <i>
      <x v="7047"/>
    </i>
    <i>
      <x v="7049"/>
    </i>
    <i>
      <x v="7052"/>
    </i>
    <i>
      <x v="7055"/>
    </i>
    <i>
      <x v="7056"/>
    </i>
    <i>
      <x v="7061"/>
    </i>
    <i>
      <x v="7064"/>
    </i>
    <i>
      <x v="7069"/>
    </i>
    <i>
      <x v="7074"/>
    </i>
    <i>
      <x v="7075"/>
    </i>
    <i>
      <x v="7076"/>
    </i>
    <i>
      <x v="7078"/>
    </i>
    <i>
      <x v="7080"/>
    </i>
    <i>
      <x v="7084"/>
    </i>
    <i>
      <x v="7085"/>
    </i>
    <i>
      <x v="7088"/>
    </i>
    <i>
      <x v="7092"/>
    </i>
    <i>
      <x v="7094"/>
    </i>
    <i>
      <x v="7096"/>
    </i>
    <i>
      <x v="7106"/>
    </i>
    <i>
      <x v="7110"/>
    </i>
    <i>
      <x v="7111"/>
    </i>
    <i>
      <x v="7113"/>
    </i>
    <i>
      <x v="7114"/>
    </i>
    <i>
      <x v="7115"/>
    </i>
    <i>
      <x v="7117"/>
    </i>
    <i>
      <x v="7121"/>
    </i>
    <i>
      <x v="7122"/>
    </i>
    <i>
      <x v="7124"/>
    </i>
    <i>
      <x v="7125"/>
    </i>
    <i>
      <x v="7127"/>
    </i>
    <i>
      <x v="7128"/>
    </i>
    <i>
      <x v="7132"/>
    </i>
    <i>
      <x v="7133"/>
    </i>
    <i>
      <x v="7134"/>
    </i>
    <i>
      <x v="7135"/>
    </i>
    <i>
      <x v="7141"/>
    </i>
    <i>
      <x v="7147"/>
    </i>
    <i>
      <x v="7148"/>
    </i>
    <i>
      <x v="7151"/>
    </i>
    <i>
      <x v="7154"/>
    </i>
    <i>
      <x v="7161"/>
    </i>
    <i>
      <x v="7164"/>
    </i>
    <i>
      <x v="7165"/>
    </i>
    <i>
      <x v="7166"/>
    </i>
    <i>
      <x v="7170"/>
    </i>
    <i>
      <x v="7172"/>
    </i>
    <i>
      <x v="7174"/>
    </i>
    <i>
      <x v="7175"/>
    </i>
    <i>
      <x v="7180"/>
    </i>
    <i>
      <x v="7182"/>
    </i>
    <i>
      <x v="7186"/>
    </i>
    <i>
      <x v="7187"/>
    </i>
    <i>
      <x v="7189"/>
    </i>
    <i>
      <x v="7190"/>
    </i>
    <i>
      <x v="7191"/>
    </i>
    <i>
      <x v="7192"/>
    </i>
    <i>
      <x v="7193"/>
    </i>
    <i>
      <x v="7195"/>
    </i>
    <i>
      <x v="7198"/>
    </i>
    <i>
      <x v="7202"/>
    </i>
    <i>
      <x v="7205"/>
    </i>
    <i>
      <x v="7206"/>
    </i>
    <i>
      <x v="7207"/>
    </i>
    <i>
      <x v="7208"/>
    </i>
    <i>
      <x v="7213"/>
    </i>
    <i>
      <x v="7214"/>
    </i>
    <i>
      <x v="7216"/>
    </i>
    <i>
      <x v="7217"/>
    </i>
    <i>
      <x v="7218"/>
    </i>
    <i>
      <x v="7222"/>
    </i>
    <i>
      <x v="7224"/>
    </i>
    <i>
      <x v="7232"/>
    </i>
    <i>
      <x v="7235"/>
    </i>
    <i>
      <x v="7240"/>
    </i>
    <i>
      <x v="7245"/>
    </i>
    <i>
      <x v="7247"/>
    </i>
    <i>
      <x v="7249"/>
    </i>
    <i>
      <x v="7253"/>
    </i>
    <i>
      <x v="7259"/>
    </i>
    <i>
      <x v="7263"/>
    </i>
    <i>
      <x v="7265"/>
    </i>
    <i>
      <x v="7266"/>
    </i>
    <i>
      <x v="7269"/>
    </i>
    <i>
      <x v="7271"/>
    </i>
    <i>
      <x v="7272"/>
    </i>
    <i>
      <x v="7273"/>
    </i>
    <i>
      <x v="7276"/>
    </i>
    <i>
      <x v="7281"/>
    </i>
    <i>
      <x v="7282"/>
    </i>
    <i>
      <x v="7283"/>
    </i>
    <i>
      <x v="7285"/>
    </i>
    <i>
      <x v="7288"/>
    </i>
    <i>
      <x v="7289"/>
    </i>
    <i>
      <x v="7290"/>
    </i>
    <i>
      <x v="7291"/>
    </i>
    <i>
      <x v="7292"/>
    </i>
    <i>
      <x v="7296"/>
    </i>
    <i>
      <x v="7297"/>
    </i>
    <i>
      <x v="7298"/>
    </i>
    <i>
      <x v="7299"/>
    </i>
    <i>
      <x v="7302"/>
    </i>
    <i>
      <x v="7308"/>
    </i>
    <i>
      <x v="7310"/>
    </i>
    <i>
      <x v="7311"/>
    </i>
    <i>
      <x v="7312"/>
    </i>
    <i>
      <x v="7313"/>
    </i>
    <i>
      <x v="7315"/>
    </i>
    <i>
      <x v="7318"/>
    </i>
    <i>
      <x v="7319"/>
    </i>
    <i>
      <x v="7327"/>
    </i>
    <i>
      <x v="7328"/>
    </i>
    <i>
      <x v="7331"/>
    </i>
    <i>
      <x v="7332"/>
    </i>
    <i>
      <x v="7334"/>
    </i>
    <i>
      <x v="7335"/>
    </i>
    <i>
      <x v="7338"/>
    </i>
    <i>
      <x v="7341"/>
    </i>
    <i>
      <x v="7344"/>
    </i>
    <i>
      <x v="7346"/>
    </i>
    <i>
      <x v="7347"/>
    </i>
    <i>
      <x v="7350"/>
    </i>
    <i>
      <x v="7351"/>
    </i>
    <i>
      <x v="7357"/>
    </i>
    <i>
      <x v="7361"/>
    </i>
    <i>
      <x v="7363"/>
    </i>
    <i>
      <x v="7365"/>
    </i>
    <i>
      <x v="7366"/>
    </i>
    <i>
      <x v="7367"/>
    </i>
    <i>
      <x v="7370"/>
    </i>
    <i>
      <x v="7375"/>
    </i>
    <i>
      <x v="7377"/>
    </i>
    <i>
      <x v="7379"/>
    </i>
    <i>
      <x v="7380"/>
    </i>
    <i>
      <x v="7385"/>
    </i>
    <i>
      <x v="7399"/>
    </i>
    <i>
      <x v="7402"/>
    </i>
    <i>
      <x v="7406"/>
    </i>
    <i>
      <x v="7413"/>
    </i>
    <i>
      <x v="7424"/>
    </i>
    <i>
      <x v="7427"/>
    </i>
    <i>
      <x v="7428"/>
    </i>
    <i>
      <x v="7429"/>
    </i>
    <i>
      <x v="7430"/>
    </i>
    <i>
      <x v="7433"/>
    </i>
    <i>
      <x v="7437"/>
    </i>
    <i>
      <x v="7439"/>
    </i>
    <i>
      <x v="7440"/>
    </i>
    <i>
      <x v="7444"/>
    </i>
    <i>
      <x v="7447"/>
    </i>
    <i>
      <x v="7452"/>
    </i>
    <i>
      <x v="7454"/>
    </i>
    <i>
      <x v="7455"/>
    </i>
    <i>
      <x v="7456"/>
    </i>
    <i>
      <x v="7457"/>
    </i>
    <i>
      <x v="7459"/>
    </i>
    <i>
      <x v="7461"/>
    </i>
    <i>
      <x v="7467"/>
    </i>
    <i>
      <x v="7468"/>
    </i>
    <i>
      <x v="7472"/>
    </i>
    <i>
      <x v="7479"/>
    </i>
    <i>
      <x v="7480"/>
    </i>
    <i>
      <x v="7481"/>
    </i>
    <i>
      <x v="7487"/>
    </i>
    <i>
      <x v="7490"/>
    </i>
    <i>
      <x v="7492"/>
    </i>
    <i>
      <x v="7496"/>
    </i>
    <i>
      <x v="7499"/>
    </i>
    <i>
      <x v="7504"/>
    </i>
    <i>
      <x v="7505"/>
    </i>
    <i>
      <x v="7508"/>
    </i>
    <i>
      <x v="7509"/>
    </i>
    <i>
      <x v="7510"/>
    </i>
    <i>
      <x v="7511"/>
    </i>
    <i>
      <x v="7512"/>
    </i>
    <i>
      <x v="7514"/>
    </i>
    <i>
      <x v="7516"/>
    </i>
    <i>
      <x v="7517"/>
    </i>
    <i>
      <x v="7519"/>
    </i>
    <i>
      <x v="7522"/>
    </i>
    <i>
      <x v="7526"/>
    </i>
    <i>
      <x v="7529"/>
    </i>
    <i>
      <x v="7530"/>
    </i>
    <i>
      <x v="7531"/>
    </i>
    <i>
      <x v="7533"/>
    </i>
    <i>
      <x v="7534"/>
    </i>
    <i>
      <x v="7536"/>
    </i>
    <i>
      <x v="7539"/>
    </i>
    <i>
      <x v="7542"/>
    </i>
  </rowItems>
  <colFields count="1">
    <field x="0"/>
  </colFields>
  <colItems count="1">
    <i>
      <x v="1"/>
    </i>
  </colItems>
  <dataFields count="1">
    <dataField name="Sum of Profit" fld="5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F86016-DF2E-224D-B2A7-0C726D6F00FC}" name="PivotTable29" cacheId="3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G2:H3783" firstHeaderRow="1" firstDataRow="2" firstDataCol="1"/>
  <pivotFields count="4">
    <pivotField axis="axisCol" showAll="0">
      <items count="4">
        <item x="0"/>
        <item h="1" x="2"/>
        <item h="1" x="1"/>
        <item t="default"/>
      </items>
    </pivotField>
    <pivotField showAll="0"/>
    <pivotField showAll="0"/>
    <pivotField axis="axisRow" dataField="1" numFmtId="165" showAll="0">
      <items count="6145">
        <item x="5644"/>
        <item x="4052"/>
        <item x="171"/>
        <item x="827"/>
        <item x="5602"/>
        <item x="3777"/>
        <item x="2510"/>
        <item x="5279"/>
        <item x="3627"/>
        <item x="6138"/>
        <item x="2454"/>
        <item x="3203"/>
        <item x="2199"/>
        <item x="5646"/>
        <item x="1304"/>
        <item x="1050"/>
        <item x="5441"/>
        <item x="5970"/>
        <item x="1439"/>
        <item x="3713"/>
        <item x="3027"/>
        <item x="1284"/>
        <item x="108"/>
        <item x="999"/>
        <item x="1507"/>
        <item x="2909"/>
        <item x="4461"/>
        <item x="5168"/>
        <item x="5943"/>
        <item x="2446"/>
        <item x="803"/>
        <item x="3507"/>
        <item x="4272"/>
        <item x="775"/>
        <item x="1979"/>
        <item x="5099"/>
        <item x="1611"/>
        <item x="5672"/>
        <item x="874"/>
        <item x="1310"/>
        <item x="3658"/>
        <item x="2063"/>
        <item x="624"/>
        <item x="3730"/>
        <item x="4899"/>
        <item x="2966"/>
        <item x="4578"/>
        <item x="2992"/>
        <item x="985"/>
        <item x="250"/>
        <item x="3185"/>
        <item x="4632"/>
        <item x="4097"/>
        <item x="2775"/>
        <item x="3054"/>
        <item x="5374"/>
        <item x="1745"/>
        <item x="5688"/>
        <item x="3685"/>
        <item x="1692"/>
        <item x="4453"/>
        <item x="5233"/>
        <item x="5529"/>
        <item x="2629"/>
        <item x="1619"/>
        <item x="2785"/>
        <item x="4711"/>
        <item x="778"/>
        <item x="5421"/>
        <item x="2166"/>
        <item x="215"/>
        <item x="3342"/>
        <item x="1479"/>
        <item x="30"/>
        <item x="5968"/>
        <item x="3291"/>
        <item x="3140"/>
        <item x="5733"/>
        <item x="3854"/>
        <item x="3957"/>
        <item x="1033"/>
        <item x="1621"/>
        <item x="2982"/>
        <item x="3481"/>
        <item x="892"/>
        <item x="3547"/>
        <item x="3124"/>
        <item x="1155"/>
        <item x="3587"/>
        <item x="3063"/>
        <item x="5479"/>
        <item x="4402"/>
        <item x="4718"/>
        <item x="21"/>
        <item x="2249"/>
        <item x="4070"/>
        <item x="4616"/>
        <item x="3626"/>
        <item x="3753"/>
        <item x="4274"/>
        <item x="5017"/>
        <item x="1091"/>
        <item x="251"/>
        <item x="1907"/>
        <item x="5536"/>
        <item x="198"/>
        <item x="690"/>
        <item x="4282"/>
        <item x="4477"/>
        <item x="2408"/>
        <item x="5630"/>
        <item x="4216"/>
        <item x="964"/>
        <item x="407"/>
        <item x="4598"/>
        <item x="1315"/>
        <item x="5991"/>
        <item x="1540"/>
        <item x="3605"/>
        <item x="938"/>
        <item x="2026"/>
        <item x="2787"/>
        <item x="5893"/>
        <item x="1217"/>
        <item x="3494"/>
        <item x="4619"/>
        <item x="5085"/>
        <item x="798"/>
        <item x="322"/>
        <item x="311"/>
        <item x="1630"/>
        <item x="1461"/>
        <item x="3"/>
        <item x="1118"/>
        <item x="1537"/>
        <item x="6020"/>
        <item x="845"/>
        <item x="893"/>
        <item x="2762"/>
        <item x="4651"/>
        <item x="3229"/>
        <item x="3614"/>
        <item x="5877"/>
        <item x="2536"/>
        <item x="291"/>
        <item x="4009"/>
        <item x="1380"/>
        <item x="3654"/>
        <item x="3098"/>
        <item x="2666"/>
        <item x="4934"/>
        <item x="273"/>
        <item x="5867"/>
        <item x="667"/>
        <item x="195"/>
        <item x="4677"/>
        <item x="2322"/>
        <item x="1055"/>
        <item x="3011"/>
        <item x="4563"/>
        <item x="828"/>
        <item x="3241"/>
        <item x="1703"/>
        <item x="1784"/>
        <item x="1247"/>
        <item x="3709"/>
        <item x="3464"/>
        <item x="911"/>
        <item x="1393"/>
        <item x="3454"/>
        <item x="5174"/>
        <item x="6017"/>
        <item x="4940"/>
        <item x="1969"/>
        <item x="1915"/>
        <item x="4320"/>
        <item x="1643"/>
        <item x="547"/>
        <item x="3787"/>
        <item x="3381"/>
        <item x="6103"/>
        <item x="2310"/>
        <item x="5541"/>
        <item x="788"/>
        <item x="4540"/>
        <item x="1321"/>
        <item x="1000"/>
        <item x="3616"/>
        <item x="3272"/>
        <item x="1708"/>
        <item x="1238"/>
        <item x="15"/>
        <item x="5502"/>
        <item x="2789"/>
        <item x="4905"/>
        <item x="3488"/>
        <item x="1599"/>
        <item x="1543"/>
        <item x="2647"/>
        <item x="135"/>
        <item x="2265"/>
        <item x="3086"/>
        <item x="1285"/>
        <item x="5272"/>
        <item x="3683"/>
        <item x="2619"/>
        <item x="2669"/>
        <item x="1241"/>
        <item x="1034"/>
        <item x="1687"/>
        <item x="5530"/>
        <item x="5917"/>
        <item x="4206"/>
        <item x="2879"/>
        <item x="2210"/>
        <item x="1451"/>
        <item x="2010"/>
        <item x="3705"/>
        <item x="5918"/>
        <item x="3414"/>
        <item x="4654"/>
        <item x="516"/>
        <item x="1744"/>
        <item x="1012"/>
        <item x="4472"/>
        <item x="5039"/>
        <item x="1575"/>
        <item x="3672"/>
        <item x="1875"/>
        <item x="4177"/>
        <item x="2165"/>
        <item x="97"/>
        <item x="2884"/>
        <item x="6015"/>
        <item x="1522"/>
        <item x="6023"/>
        <item x="3104"/>
        <item x="5512"/>
        <item x="3309"/>
        <item x="3425"/>
        <item x="5564"/>
        <item x="3761"/>
        <item x="3737"/>
        <item x="2973"/>
        <item x="2763"/>
        <item x="156"/>
        <item x="939"/>
        <item x="5253"/>
        <item x="1081"/>
        <item x="2262"/>
        <item x="919"/>
        <item x="1277"/>
        <item x="5078"/>
        <item x="945"/>
        <item x="5354"/>
        <item x="5716"/>
        <item x="2352"/>
        <item x="5077"/>
        <item x="1828"/>
        <item x="1903"/>
        <item x="5731"/>
        <item x="3814"/>
        <item x="2176"/>
        <item x="1699"/>
        <item x="4089"/>
        <item x="2422"/>
        <item x="126"/>
        <item x="4217"/>
        <item x="4584"/>
        <item x="4991"/>
        <item x="4648"/>
        <item x="6117"/>
        <item x="1446"/>
        <item x="3467"/>
        <item x="1953"/>
        <item x="3211"/>
        <item x="4233"/>
        <item x="1899"/>
        <item x="5553"/>
        <item x="4238"/>
        <item x="417"/>
        <item x="1291"/>
        <item x="2107"/>
        <item x="637"/>
        <item x="5192"/>
        <item x="1288"/>
        <item x="2900"/>
        <item x="5807"/>
        <item x="2"/>
        <item x="1571"/>
        <item x="2049"/>
        <item x="4047"/>
        <item x="3131"/>
        <item x="25"/>
        <item x="4657"/>
        <item x="1532"/>
        <item x="5556"/>
        <item x="2326"/>
        <item x="5906"/>
        <item x="5671"/>
        <item x="2676"/>
        <item x="973"/>
        <item x="873"/>
        <item x="3458"/>
        <item x="2892"/>
        <item x="1774"/>
        <item x="1644"/>
        <item x="342"/>
        <item x="3460"/>
        <item x="2047"/>
        <item x="4241"/>
        <item x="1736"/>
        <item x="4199"/>
        <item x="4564"/>
        <item x="1410"/>
        <item x="2258"/>
        <item x="3041"/>
        <item x="1702"/>
        <item x="4293"/>
        <item x="4015"/>
        <item x="3123"/>
        <item x="4132"/>
        <item x="2496"/>
        <item x="4082"/>
        <item x="2890"/>
        <item x="1731"/>
        <item x="3148"/>
        <item x="2378"/>
        <item x="238"/>
        <item x="770"/>
        <item x="1365"/>
        <item x="4317"/>
        <item x="4003"/>
        <item x="64"/>
        <item x="3113"/>
        <item x="2503"/>
        <item x="2019"/>
        <item x="784"/>
        <item x="4006"/>
        <item x="2161"/>
        <item x="4572"/>
        <item x="2279"/>
        <item x="3582"/>
        <item x="5582"/>
        <item x="253"/>
        <item x="6038"/>
        <item x="5682"/>
        <item x="2392"/>
        <item x="3521"/>
        <item x="5203"/>
        <item x="305"/>
        <item x="955"/>
        <item x="3603"/>
        <item x="5701"/>
        <item x="906"/>
        <item x="745"/>
        <item x="2474"/>
        <item x="2467"/>
        <item x="6029"/>
        <item x="1203"/>
        <item x="5"/>
        <item x="981"/>
        <item x="4889"/>
        <item x="2021"/>
        <item x="5366"/>
        <item x="1871"/>
        <item x="6126"/>
        <item x="844"/>
        <item x="737"/>
        <item x="1358"/>
        <item x="5689"/>
        <item x="959"/>
        <item x="5637"/>
        <item x="887"/>
        <item x="3860"/>
        <item x="3961"/>
        <item x="1896"/>
        <item x="4680"/>
        <item x="2780"/>
        <item x="5344"/>
        <item x="691"/>
        <item x="3257"/>
        <item x="4560"/>
        <item x="1584"/>
        <item x="4812"/>
        <item x="2358"/>
        <item x="3836"/>
        <item x="2286"/>
        <item x="995"/>
        <item x="917"/>
        <item x="5509"/>
        <item x="379"/>
        <item x="3418"/>
        <item x="3415"/>
        <item x="297"/>
        <item x="5789"/>
        <item x="3406"/>
        <item x="4142"/>
        <item x="1059"/>
        <item x="4181"/>
        <item x="2704"/>
        <item x="1529"/>
        <item x="5346"/>
        <item x="3423"/>
        <item x="4468"/>
        <item x="4571"/>
        <item x="1139"/>
        <item x="4508"/>
        <item x="1975"/>
        <item x="2576"/>
        <item x="3313"/>
        <item x="2177"/>
        <item x="2084"/>
        <item x="2895"/>
        <item x="589"/>
        <item x="2036"/>
        <item x="586"/>
        <item x="1035"/>
        <item x="2625"/>
        <item x="1186"/>
        <item x="475"/>
        <item x="2985"/>
        <item x="6123"/>
        <item x="595"/>
        <item x="4545"/>
        <item x="5377"/>
        <item x="275"/>
        <item x="2632"/>
        <item x="3007"/>
        <item x="3471"/>
        <item x="5359"/>
        <item x="111"/>
        <item x="4952"/>
        <item x="4701"/>
        <item x="3029"/>
        <item x="5412"/>
        <item x="3092"/>
        <item x="299"/>
        <item x="4346"/>
        <item x="5081"/>
        <item x="3298"/>
        <item x="2030"/>
        <item x="2060"/>
        <item x="1317"/>
        <item x="2983"/>
        <item x="5651"/>
        <item x="4340"/>
        <item x="1756"/>
        <item x="730"/>
        <item x="2508"/>
        <item x="4286"/>
        <item x="3233"/>
        <item x="5741"/>
        <item x="1222"/>
        <item x="5990"/>
        <item x="2231"/>
        <item x="507"/>
        <item x="4797"/>
        <item x="678"/>
        <item x="4976"/>
        <item x="3710"/>
        <item x="3783"/>
        <item x="4795"/>
        <item x="2204"/>
        <item x="5336"/>
        <item x="4230"/>
        <item x="2169"/>
        <item x="564"/>
        <item x="4226"/>
        <item x="6112"/>
        <item x="4143"/>
        <item x="861"/>
        <item x="1103"/>
        <item x="3303"/>
        <item x="1598"/>
        <item x="3554"/>
        <item x="1124"/>
        <item x="5372"/>
        <item x="2195"/>
        <item x="5834"/>
        <item x="408"/>
        <item x="4176"/>
        <item x="5021"/>
        <item x="5850"/>
        <item x="1577"/>
        <item x="4417"/>
        <item x="3014"/>
        <item x="4721"/>
        <item x="2155"/>
        <item x="239"/>
        <item x="224"/>
        <item x="2174"/>
        <item x="5138"/>
        <item x="5260"/>
        <item x="5136"/>
        <item x="5551"/>
        <item x="5790"/>
        <item x="3911"/>
        <item x="1096"/>
        <item x="4029"/>
        <item x="1661"/>
        <item x="485"/>
        <item x="3436"/>
        <item x="4656"/>
        <item x="387"/>
        <item x="1335"/>
        <item x="4836"/>
        <item x="3518"/>
        <item x="865"/>
        <item x="6062"/>
        <item x="3213"/>
        <item x="4990"/>
        <item x="292"/>
        <item x="4647"/>
        <item x="3844"/>
        <item x="1855"/>
        <item x="806"/>
        <item x="5911"/>
        <item x="1227"/>
        <item x="5558"/>
        <item x="2301"/>
        <item x="462"/>
        <item x="1258"/>
        <item x="1060"/>
        <item x="2759"/>
        <item x="2478"/>
        <item x="1698"/>
        <item x="3438"/>
        <item x="2952"/>
        <item x="412"/>
        <item x="1324"/>
        <item x="2126"/>
        <item x="2385"/>
        <item x="5725"/>
        <item x="1488"/>
        <item x="5350"/>
        <item x="4903"/>
        <item x="5263"/>
        <item x="5184"/>
        <item x="4245"/>
        <item x="5555"/>
        <item x="3095"/>
        <item x="4130"/>
        <item x="5326"/>
        <item x="4364"/>
        <item x="3143"/>
        <item x="3079"/>
        <item x="1382"/>
        <item x="1709"/>
        <item x="1773"/>
        <item x="1138"/>
        <item x="630"/>
        <item x="5419"/>
        <item x="6065"/>
        <item x="2620"/>
        <item x="885"/>
        <item x="1077"/>
        <item x="2214"/>
        <item x="5457"/>
        <item x="277"/>
        <item x="1597"/>
        <item x="367"/>
        <item x="528"/>
        <item x="3595"/>
        <item x="84"/>
        <item x="3159"/>
        <item x="1326"/>
        <item x="3405"/>
        <item x="5365"/>
        <item x="1384"/>
        <item x="1607"/>
        <item x="1528"/>
        <item x="2292"/>
        <item x="4209"/>
        <item x="3318"/>
        <item x="5992"/>
        <item x="1190"/>
        <item x="5752"/>
        <item x="1255"/>
        <item x="1636"/>
        <item x="5144"/>
        <item x="5337"/>
        <item x="5364"/>
        <item x="2160"/>
        <item x="4535"/>
        <item x="1351"/>
        <item x="1037"/>
        <item x="2714"/>
        <item x="3733"/>
        <item x="3964"/>
        <item x="2472"/>
        <item x="1129"/>
        <item x="5224"/>
        <item x="3139"/>
        <item x="1881"/>
        <item x="1851"/>
        <item x="2062"/>
        <item x="754"/>
        <item x="3716"/>
        <item x="4924"/>
        <item x="4416"/>
        <item x="4475"/>
        <item x="4462"/>
        <item x="1723"/>
        <item x="2784"/>
        <item x="3508"/>
        <item x="433"/>
        <item x="3622"/>
        <item x="146"/>
        <item x="821"/>
        <item x="4480"/>
        <item x="869"/>
        <item x="2008"/>
        <item x="5175"/>
        <item x="2357"/>
        <item x="58"/>
        <item x="2187"/>
        <item x="1416"/>
        <item x="4280"/>
        <item x="2660"/>
        <item x="1146"/>
        <item x="3137"/>
        <item x="477"/>
        <item x="5888"/>
        <item x="3593"/>
        <item x="5281"/>
        <item x="6104"/>
        <item x="1918"/>
        <item x="5751"/>
        <item x="1131"/>
        <item x="3879"/>
        <item x="1108"/>
        <item x="1592"/>
        <item x="4825"/>
        <item x="5676"/>
        <item x="3638"/>
        <item x="295"/>
        <item x="3804"/>
        <item x="481"/>
        <item x="3580"/>
        <item x="2891"/>
        <item x="4242"/>
        <item x="3732"/>
        <item x="3249"/>
        <item x="4023"/>
        <item x="1542"/>
        <item x="2981"/>
        <item x="4391"/>
        <item x="5200"/>
        <item x="1339"/>
        <item x="752"/>
        <item x="1534"/>
        <item x="2379"/>
        <item x="4702"/>
        <item x="705"/>
        <item x="2411"/>
        <item x="5981"/>
        <item x="1032"/>
        <item x="713"/>
        <item x="1515"/>
        <item x="2872"/>
        <item x="703"/>
        <item x="1743"/>
        <item x="942"/>
        <item x="2219"/>
        <item x="1308"/>
        <item x="420"/>
        <item x="5683"/>
        <item x="3650"/>
        <item x="2495"/>
        <item x="4036"/>
        <item x="5581"/>
        <item x="3330"/>
        <item x="3495"/>
        <item x="4351"/>
        <item x="897"/>
        <item x="4949"/>
        <item x="3186"/>
        <item x="5964"/>
        <item x="3763"/>
        <item x="1914"/>
        <item x="1164"/>
        <item x="73"/>
        <item x="4689"/>
        <item x="5214"/>
        <item x="234"/>
        <item x="1850"/>
        <item x="1921"/>
        <item x="1193"/>
        <item x="339"/>
        <item x="3992"/>
        <item x="5182"/>
        <item x="538"/>
        <item x="217"/>
        <item x="3181"/>
        <item x="3646"/>
        <item x="2033"/>
        <item x="5000"/>
        <item x="1005"/>
        <item x="841"/>
        <item x="2950"/>
        <item x="3809"/>
        <item x="3969"/>
        <item x="3806"/>
        <item x="850"/>
        <item x="1722"/>
        <item x="4944"/>
        <item x="5900"/>
        <item x="1711"/>
        <item x="3731"/>
        <item x="6134"/>
        <item x="1624"/>
        <item x="5681"/>
        <item x="3720"/>
        <item x="5661"/>
        <item x="2920"/>
        <item x="2681"/>
        <item x="222"/>
        <item x="3505"/>
        <item x="5400"/>
        <item x="1996"/>
        <item x="5068"/>
        <item x="4622"/>
        <item x="1052"/>
        <item x="1936"/>
        <item x="2712"/>
        <item x="5067"/>
        <item x="520"/>
        <item x="4432"/>
        <item x="1551"/>
        <item x="5041"/>
        <item x="1887"/>
        <item x="5673"/>
        <item x="3110"/>
        <item x="4229"/>
        <item x="5445"/>
        <item x="1590"/>
        <item x="644"/>
        <item x="2444"/>
        <item x="4985"/>
        <item x="5211"/>
        <item x="3040"/>
        <item x="2078"/>
        <item x="4868"/>
        <item x="3755"/>
        <item x="4640"/>
        <item x="167"/>
        <item x="437"/>
        <item x="1061"/>
        <item x="3665"/>
        <item x="3561"/>
        <item x="3628"/>
        <item x="1405"/>
        <item x="286"/>
        <item x="4302"/>
        <item x="2430"/>
        <item x="2247"/>
        <item x="5617"/>
        <item x="4100"/>
        <item x="986"/>
        <item x="509"/>
        <item x="3348"/>
        <item x="455"/>
        <item x="1681"/>
        <item x="2922"/>
        <item x="2745"/>
        <item x="1527"/>
        <item x="3302"/>
        <item x="2211"/>
        <item x="199"/>
        <item x="5609"/>
        <item x="3111"/>
        <item x="2425"/>
        <item x="4704"/>
        <item x="3866"/>
        <item x="3745"/>
        <item x="5379"/>
        <item x="5615"/>
        <item x="5089"/>
        <item x="4467"/>
        <item x="5709"/>
        <item x="3725"/>
        <item x="6100"/>
        <item x="503"/>
        <item x="2999"/>
        <item x="2749"/>
        <item x="5557"/>
        <item x="252"/>
        <item x="2146"/>
        <item x="1197"/>
        <item x="4549"/>
        <item x="1574"/>
        <item x="5209"/>
        <item x="1042"/>
        <item x="954"/>
        <item x="2929"/>
        <item x="1126"/>
        <item x="3935"/>
        <item x="4591"/>
        <item x="2640"/>
        <item x="1092"/>
        <item x="5388"/>
        <item x="5248"/>
        <item x="5572"/>
        <item x="1844"/>
        <item x="2760"/>
        <item x="5176"/>
        <item x="5648"/>
        <item x="3592"/>
        <item x="1132"/>
        <item x="1589"/>
        <item x="4279"/>
        <item x="308"/>
        <item x="5488"/>
        <item x="830"/>
        <item x="3697"/>
        <item x="656"/>
        <item x="4171"/>
        <item x="1900"/>
        <item x="1328"/>
        <item x="4388"/>
        <item x="4497"/>
        <item x="2075"/>
        <item x="5696"/>
        <item x="1913"/>
        <item x="4649"/>
        <item x="5083"/>
        <item x="1331"/>
        <item x="402"/>
        <item x="5656"/>
        <item x="33"/>
        <item x="3850"/>
        <item x="375"/>
        <item x="2233"/>
        <item x="1262"/>
        <item x="5510"/>
        <item x="5851"/>
        <item x="384"/>
        <item x="856"/>
        <item x="6003"/>
        <item x="4506"/>
        <item x="270"/>
        <item x="3351"/>
        <item x="4109"/>
        <item x="2926"/>
        <item x="2589"/>
        <item x="3087"/>
        <item x="5699"/>
        <item x="3760"/>
        <item x="1486"/>
        <item x="2288"/>
        <item x="1459"/>
        <item x="3918"/>
        <item x="3169"/>
        <item x="5985"/>
        <item x="5111"/>
        <item x="5515"/>
        <item x="1478"/>
        <item x="3491"/>
        <item x="756"/>
        <item x="2810"/>
        <item x="141"/>
        <item x="144"/>
        <item x="3629"/>
        <item x="629"/>
        <item x="3947"/>
        <item x="3857"/>
        <item x="4010"/>
        <item x="87"/>
        <item x="5082"/>
        <item x="1794"/>
        <item x="2407"/>
        <item x="5937"/>
        <item x="2067"/>
        <item x="3910"/>
        <item x="1306"/>
        <item x="147"/>
        <item x="4348"/>
        <item x="1063"/>
        <item x="2182"/>
        <item x="1209"/>
        <item x="543"/>
        <item x="1721"/>
        <item x="139"/>
        <item x="1799"/>
        <item x="3681"/>
        <item x="2626"/>
        <item x="5818"/>
        <item x="5546"/>
        <item x="5810"/>
        <item x="2832"/>
        <item x="4424"/>
        <item x="185"/>
        <item x="2369"/>
        <item x="3901"/>
        <item x="4745"/>
        <item x="708"/>
        <item x="573"/>
        <item x="5571"/>
        <item x="2297"/>
        <item x="4136"/>
        <item x="2203"/>
        <item x="6043"/>
        <item x="1178"/>
        <item x="5730"/>
        <item x="2827"/>
        <item x="5009"/>
        <item x="3465"/>
        <item x="465"/>
        <item x="3936"/>
        <item x="5352"/>
        <item x="5812"/>
        <item x="1021"/>
        <item x="1455"/>
        <item x="673"/>
        <item x="725"/>
        <item x="5368"/>
        <item x="3875"/>
        <item x="2797"/>
        <item x="2205"/>
        <item x="1228"/>
        <item x="155"/>
        <item x="4850"/>
        <item x="3061"/>
        <item x="2294"/>
        <item x="3022"/>
        <item x="6141"/>
        <item x="2667"/>
        <item x="3843"/>
        <item x="1420"/>
        <item x="695"/>
        <item x="180"/>
        <item x="5331"/>
        <item x="5426"/>
        <item x="67"/>
        <item x="5427"/>
        <item x="2468"/>
        <item x="247"/>
        <item x="1816"/>
        <item x="3407"/>
        <item x="974"/>
        <item x="5293"/>
        <item x="1962"/>
        <item x="2504"/>
        <item x="1395"/>
        <item x="769"/>
        <item x="3333"/>
        <item x="5565"/>
        <item x="1986"/>
        <item x="529"/>
        <item x="1561"/>
        <item x="5712"/>
        <item x="4329"/>
        <item x="4994"/>
        <item x="4666"/>
        <item x="1819"/>
        <item x="2994"/>
        <item x="2702"/>
        <item x="2257"/>
        <item x="5130"/>
        <item x="416"/>
        <item x="1843"/>
        <item x="4030"/>
        <item x="5127"/>
        <item x="2961"/>
        <item x="1123"/>
        <item x="6081"/>
        <item x="6061"/>
        <item x="266"/>
        <item x="574"/>
        <item x="5820"/>
        <item x="645"/>
        <item x="3337"/>
        <item x="4645"/>
        <item x="137"/>
        <item x="5563"/>
        <item x="2897"/>
        <item x="2142"/>
        <item x="1376"/>
        <item x="722"/>
        <item x="5729"/>
        <item x="5594"/>
        <item x="4273"/>
        <item x="4595"/>
        <item x="3457"/>
        <item x="1236"/>
        <item x="2443"/>
        <item x="5282"/>
        <item x="1735"/>
        <item x="6068"/>
        <item x="5220"/>
        <item x="5710"/>
        <item x="1810"/>
        <item x="3119"/>
        <item x="4494"/>
        <item x="5386"/>
        <item x="136"/>
        <item x="2348"/>
        <item x="1503"/>
        <item x="5187"/>
        <item x="5303"/>
        <item x="2152"/>
        <item x="1450"/>
        <item x="346"/>
        <item x="2685"/>
        <item x="118"/>
        <item x="3401"/>
        <item x="5423"/>
        <item x="4492"/>
        <item x="4547"/>
        <item x="1912"/>
        <item x="1776"/>
        <item x="4243"/>
        <item x="4482"/>
        <item x="4248"/>
        <item x="2007"/>
        <item x="5071"/>
        <item x="4185"/>
        <item x="5262"/>
        <item x="3358"/>
        <item x="5219"/>
        <item x="4911"/>
        <item x="6052"/>
        <item x="1845"/>
        <item x="2324"/>
        <item x="4630"/>
        <item x="1806"/>
        <item x="3341"/>
        <item x="4093"/>
        <item x="98"/>
        <item x="2514"/>
        <item x="2341"/>
        <item x="4345"/>
        <item x="4309"/>
        <item x="1345"/>
        <item x="4066"/>
        <item x="3924"/>
        <item x="2121"/>
        <item x="6054"/>
        <item x="748"/>
        <item x="1028"/>
        <item x="1141"/>
        <item x="1748"/>
        <item x="2053"/>
        <item x="2822"/>
        <item x="3100"/>
        <item x="5766"/>
        <item x="1865"/>
        <item x="2066"/>
        <item x="4383"/>
        <item x="3740"/>
        <item x="1448"/>
        <item x="4537"/>
        <item x="698"/>
        <item x="812"/>
        <item x="5596"/>
        <item x="3908"/>
        <item x="4158"/>
        <item x="5189"/>
        <item x="2293"/>
        <item x="2767"/>
        <item x="5013"/>
        <item x="220"/>
        <item x="2400"/>
        <item x="5562"/>
        <item x="335"/>
        <item x="5109"/>
        <item x="596"/>
        <item x="757"/>
        <item x="1383"/>
        <item x="3073"/>
        <item x="607"/>
        <item x="3680"/>
        <item x="4777"/>
        <item x="92"/>
        <item x="1054"/>
        <item x="671"/>
        <item x="948"/>
        <item x="2388"/>
        <item x="877"/>
        <item x="628"/>
        <item x="1548"/>
        <item x="229"/>
        <item x="182"/>
        <item x="4515"/>
        <item x="5901"/>
        <item x="3823"/>
        <item x="4079"/>
        <item x="2058"/>
        <item x="925"/>
        <item x="4112"/>
        <item x="5022"/>
        <item x="641"/>
        <item x="2362"/>
        <item x="2414"/>
        <item x="1680"/>
        <item x="4970"/>
        <item x="5629"/>
        <item x="1149"/>
        <item x="4099"/>
        <item x="219"/>
        <item x="5958"/>
        <item x="4581"/>
        <item x="569"/>
        <item x="3462"/>
        <item x="4618"/>
        <item x="1457"/>
        <item x="5437"/>
        <item x="736"/>
        <item x="3332"/>
        <item x="780"/>
        <item x="5735"/>
        <item x="2273"/>
        <item x="4056"/>
        <item x="4110"/>
        <item x="4736"/>
        <item x="3894"/>
        <item x="553"/>
        <item x="4011"/>
        <item x="2700"/>
        <item x="4154"/>
        <item x="3105"/>
        <item x="3596"/>
        <item x="5414"/>
        <item x="1199"/>
        <item x="1213"/>
        <item x="5757"/>
        <item x="1725"/>
        <item x="45"/>
        <item x="228"/>
        <item x="5675"/>
        <item x="1859"/>
        <item x="2639"/>
        <item x="2489"/>
        <item x="3589"/>
        <item x="1202"/>
        <item x="3442"/>
        <item x="1786"/>
        <item x="2494"/>
        <item x="3579"/>
        <item x="2838"/>
        <item x="4289"/>
        <item x="3996"/>
        <item x="3306"/>
        <item x="4668"/>
        <item x="1477"/>
        <item x="5045"/>
        <item x="618"/>
        <item x="4048"/>
        <item x="1568"/>
        <item x="4256"/>
        <item x="77"/>
        <item x="1354"/>
        <item x="3278"/>
        <item x="4128"/>
        <item x="4474"/>
        <item x="5416"/>
        <item x="2678"/>
        <item x="3926"/>
        <item x="4559"/>
        <item x="496"/>
        <item x="848"/>
        <item x="4234"/>
        <item x="2480"/>
        <item x="740"/>
        <item x="3163"/>
        <item x="208"/>
        <item x="3311"/>
        <item x="534"/>
        <item x="3878"/>
        <item x="2167"/>
        <item x="4966"/>
        <item x="3549"/>
        <item x="2631"/>
        <item x="2442"/>
        <item x="2083"/>
        <item x="2881"/>
        <item x="1472"/>
        <item x="2171"/>
        <item x="662"/>
        <item x="505"/>
        <item x="1946"/>
        <item x="410"/>
        <item x="5385"/>
        <item x="2183"/>
        <item x="3865"/>
        <item x="3759"/>
        <item x="4045"/>
        <item x="3072"/>
        <item x="3010"/>
        <item x="2333"/>
        <item x="4768"/>
        <item x="46"/>
        <item x="3933"/>
        <item x="3984"/>
        <item x="2593"/>
        <item x="333"/>
        <item x="2175"/>
        <item x="4412"/>
        <item x="5047"/>
        <item x="3153"/>
        <item x="3674"/>
        <item x="1307"/>
        <item x="956"/>
        <item x="4920"/>
        <item x="1562"/>
        <item x="5605"/>
        <item x="712"/>
        <item x="1460"/>
        <item x="6069"/>
        <item x="557"/>
        <item x="612"/>
        <item x="2836"/>
        <item x="1495"/>
        <item x="4635"/>
        <item x="1201"/>
        <item x="688"/>
        <item x="4852"/>
        <item x="4848"/>
        <item x="3227"/>
        <item x="1018"/>
        <item x="1492"/>
        <item x="1303"/>
        <item x="1653"/>
        <item x="225"/>
        <item x="6088"/>
        <item x="1985"/>
        <item x="2791"/>
        <item x="5227"/>
        <item x="1128"/>
        <item x="1058"/>
        <item x="849"/>
        <item x="1691"/>
        <item x="2655"/>
        <item x="482"/>
        <item x="1432"/>
        <item x="2986"/>
        <item x="2601"/>
        <item x="1695"/>
        <item x="90"/>
        <item x="157"/>
        <item x="95"/>
        <item x="4869"/>
        <item x="4228"/>
        <item x="2271"/>
        <item x="1150"/>
        <item x="823"/>
        <item x="3222"/>
        <item x="1026"/>
        <item x="565"/>
        <item x="5393"/>
        <item x="4086"/>
        <item x="452"/>
        <item x="5301"/>
        <item x="5552"/>
        <item x="382"/>
        <item x="4339"/>
        <item x="1872"/>
        <item x="3963"/>
        <item x="5982"/>
        <item x="160"/>
        <item x="1520"/>
        <item x="2246"/>
        <item x="2860"/>
        <item x="4542"/>
        <item x="649"/>
        <item x="3001"/>
        <item x="2522"/>
        <item x="4264"/>
        <item x="23"/>
        <item x="4989"/>
        <item x="989"/>
        <item x="5573"/>
        <item x="12"/>
        <item x="1366"/>
        <item x="657"/>
        <item x="2927"/>
        <item x="1714"/>
        <item x="1860"/>
        <item x="3223"/>
        <item x="1684"/>
        <item x="594"/>
        <item x="494"/>
        <item x="3166"/>
        <item x="5309"/>
        <item x="2376"/>
        <item x="3604"/>
        <item x="3786"/>
        <item x="3668"/>
        <item x="3838"/>
        <item x="3819"/>
        <item x="307"/>
        <item x="3953"/>
        <item x="1679"/>
        <item x="1821"/>
        <item x="2680"/>
        <item x="4698"/>
        <item x="3194"/>
        <item x="2099"/>
        <item x="3477"/>
        <item x="4311"/>
        <item x="4871"/>
        <item x="5075"/>
        <item x="1229"/>
        <item x="3365"/>
        <item x="6044"/>
        <item x="5711"/>
        <item x="1230"/>
        <item x="1046"/>
        <item x="3909"/>
        <item x="601"/>
        <item x="5140"/>
        <item x="514"/>
        <item x="2818"/>
        <item x="329"/>
        <item x="5738"/>
        <item x="3127"/>
        <item x="1710"/>
        <item x="693"/>
        <item x="190"/>
        <item x="5586"/>
        <item x="2346"/>
        <item x="1445"/>
        <item x="600"/>
        <item x="2100"/>
        <item x="5054"/>
        <item x="3943"/>
        <item x="4861"/>
        <item x="4244"/>
        <item x="1827"/>
        <item x="1266"/>
        <item x="1452"/>
        <item x="5360"/>
        <item x="3781"/>
        <item x="75"/>
        <item x="5487"/>
        <item x="4696"/>
        <item x="5826"/>
        <item x="2418"/>
        <item x="303"/>
        <item x="5442"/>
        <item x="5197"/>
        <item x="970"/>
        <item x="1253"/>
        <item x="4155"/>
        <item x="2212"/>
        <item x="1049"/>
        <item x="5147"/>
        <item x="3773"/>
        <item x="164"/>
        <item x="5949"/>
        <item x="2813"/>
        <item x="1981"/>
        <item x="3793"/>
        <item x="1449"/>
        <item x="1882"/>
        <item x="904"/>
        <item x="4856"/>
        <item x="4033"/>
        <item x="4511"/>
        <item x="6076"/>
        <item x="4859"/>
        <item x="479"/>
        <item x="2334"/>
        <item x="1964"/>
        <item x="3046"/>
        <item x="1172"/>
        <item x="3501"/>
        <item x="3905"/>
        <item x="3386"/>
        <item x="3496"/>
        <item x="584"/>
        <item x="2831"/>
        <item x="2015"/>
        <item x="1187"/>
        <item x="1591"/>
        <item x="6114"/>
        <item x="1787"/>
        <item x="606"/>
        <item x="2852"/>
        <item x="2867"/>
        <item x="3395"/>
        <item x="1158"/>
        <item x="4968"/>
        <item x="5095"/>
        <item x="882"/>
        <item x="237"/>
        <item x="3929"/>
        <item x="88"/>
        <item x="194"/>
        <item x="2488"/>
        <item x="860"/>
        <item x="74"/>
        <item x="484"/>
        <item x="6071"/>
        <item x="2978"/>
        <item x="924"/>
        <item x="936"/>
        <item x="3316"/>
        <item x="2586"/>
        <item x="4505"/>
        <item x="4798"/>
        <item x="522"/>
        <item x="4390"/>
        <item x="967"/>
        <item x="2492"/>
        <item x="1396"/>
        <item x="3968"/>
        <item x="2428"/>
        <item x="1798"/>
        <item x="1905"/>
        <item x="255"/>
        <item x="901"/>
        <item x="5302"/>
        <item x="4728"/>
        <item x="2501"/>
        <item x="530"/>
        <item x="4896"/>
        <item x="990"/>
        <item x="2548"/>
        <item x="551"/>
        <item x="3239"/>
        <item x="5030"/>
        <item x="4200"/>
        <item x="5934"/>
        <item x="2448"/>
        <item x="4977"/>
        <item x="2281"/>
        <item x="1660"/>
        <item x="1188"/>
        <item x="2461"/>
        <item x="4979"/>
        <item x="489"/>
        <item x="5482"/>
        <item x="4139"/>
        <item x="2070"/>
        <item x="2291"/>
        <item x="1065"/>
        <item x="6032"/>
        <item x="5452"/>
        <item x="2756"/>
        <item x="2185"/>
        <item x="4395"/>
        <item x="669"/>
        <item x="491"/>
        <item x="2193"/>
        <item x="5084"/>
        <item x="3167"/>
        <item x="4163"/>
        <item x="2082"/>
        <item x="5023"/>
        <item x="5396"/>
        <item x="4908"/>
        <item x="3066"/>
        <item x="3667"/>
        <item x="4890"/>
        <item x="4271"/>
        <item x="1113"/>
        <item x="3258"/>
        <item x="826"/>
        <item x="4883"/>
        <item x="347"/>
        <item x="4921"/>
        <item x="5975"/>
        <item x="4946"/>
        <item x="334"/>
        <item x="5265"/>
        <item x="993"/>
        <item x="5280"/>
        <item x="2416"/>
        <item x="492"/>
        <item x="2151"/>
        <item x="2684"/>
        <item x="1717"/>
        <item x="832"/>
        <item x="572"/>
        <item x="6105"/>
        <item x="3000"/>
        <item x="3297"/>
        <item x="3334"/>
        <item x="1099"/>
        <item x="4152"/>
        <item x="831"/>
        <item x="1417"/>
        <item x="5924"/>
        <item x="3948"/>
        <item x="429"/>
        <item x="4665"/>
        <item x="5844"/>
        <item x="2743"/>
        <item x="4400"/>
        <item x="977"/>
        <item x="2055"/>
        <item x="2811"/>
        <item x="2701"/>
        <item x="5550"/>
        <item x="1781"/>
        <item x="2136"/>
        <item x="2109"/>
        <item x="1318"/>
        <item x="2018"/>
        <item x="2988"/>
        <item x="117"/>
        <item x="3904"/>
        <item x="2101"/>
        <item x="498"/>
        <item x="3178"/>
        <item x="1475"/>
        <item x="590"/>
        <item x="3132"/>
        <item x="2527"/>
        <item x="6118"/>
        <item x="318"/>
        <item x="1885"/>
        <item x="1398"/>
        <item x="5813"/>
        <item x="5922"/>
        <item x="2014"/>
        <item x="4539"/>
        <item x="4196"/>
        <item x="1205"/>
        <item x="2423"/>
        <item x="714"/>
        <item x="2145"/>
        <item x="2119"/>
        <item x="2438"/>
        <item x="2581"/>
        <item x="231"/>
        <item x="3895"/>
        <item x="5526"/>
        <item x="5758"/>
        <item x="5618"/>
        <item x="3470"/>
        <item x="1813"/>
        <item x="26"/>
        <item x="1640"/>
        <item x="1336"/>
        <item x="3189"/>
        <item x="4310"/>
        <item x="614"/>
        <item x="3615"/>
        <item x="3662"/>
        <item x="1177"/>
        <item x="1738"/>
        <item x="2275"/>
        <item x="792"/>
        <item x="138"/>
        <item x="169"/>
        <item x="4919"/>
        <item x="5191"/>
        <item x="488"/>
        <item x="3323"/>
        <item x="3138"/>
        <item x="3412"/>
        <item x="1955"/>
        <item x="4771"/>
        <item x="3112"/>
        <item x="5072"/>
        <item x="5476"/>
        <item x="1832"/>
        <item x="1031"/>
        <item x="2696"/>
        <item x="340"/>
        <item x="1008"/>
        <item x="5269"/>
        <item x="1518"/>
        <item x="2607"/>
        <item x="515"/>
        <item x="4479"/>
        <item x="4054"/>
        <item x="3002"/>
        <item x="1971"/>
        <item x="2232"/>
        <item x="4275"/>
        <item x="4211"/>
        <item x="6074"/>
        <item x="61"/>
        <item x="2805"/>
        <item x="996"/>
        <item x="5316"/>
        <item x="3830"/>
        <item x="68"/>
        <item x="6042"/>
        <item x="4069"/>
        <item x="1325"/>
        <item x="1466"/>
        <item x="1198"/>
        <item x="1822"/>
        <item x="5846"/>
        <item x="682"/>
        <item x="749"/>
        <item x="3343"/>
        <item x="2917"/>
        <item x="345"/>
        <item x="3044"/>
        <item x="540"/>
        <item x="1642"/>
        <item x="1245"/>
        <item x="1041"/>
        <item x="1910"/>
        <item x="1596"/>
        <item x="4533"/>
        <item x="4252"/>
        <item x="6066"/>
        <item x="3396"/>
        <item x="966"/>
        <item x="5739"/>
        <item x="3842"/>
        <item x="2812"/>
        <item x="4776"/>
        <item x="4231"/>
        <item x="622"/>
        <item x="1274"/>
        <item x="6122"/>
        <item x="1952"/>
        <item x="3886"/>
        <item x="5686"/>
        <item x="5781"/>
        <item x="1497"/>
        <item x="3734"/>
        <item x="3845"/>
        <item x="1973"/>
        <item x="2596"/>
        <item x="4470"/>
        <item x="426"/>
        <item x="878"/>
        <item x="1465"/>
        <item x="868"/>
        <item x="4845"/>
        <item x="3231"/>
        <item x="3980"/>
        <item x="987"/>
        <item x="732"/>
        <item x="4284"/>
        <item x="186"/>
        <item x="3542"/>
        <item x="3296"/>
        <item x="1440"/>
        <item x="5063"/>
        <item x="5590"/>
        <item x="3382"/>
        <item x="2040"/>
        <item x="3360"/>
        <item x="1441"/>
        <item x="4387"/>
        <item x="5785"/>
        <item x="3221"/>
        <item x="3018"/>
        <item x="2730"/>
        <item x="5250"/>
        <item x="6111"/>
        <item x="4839"/>
        <item x="1257"/>
        <item x="3207"/>
        <item x="912"/>
        <item x="2546"/>
        <item x="1125"/>
        <item x="2534"/>
        <item x="2650"/>
        <item x="3200"/>
        <item x="3328"/>
        <item x="5143"/>
        <item x="3527"/>
        <item x="81"/>
        <item x="4322"/>
        <item x="653"/>
        <item x="4759"/>
        <item x="6067"/>
        <item x="805"/>
        <item x="721"/>
        <item x="4016"/>
        <item x="32"/>
        <item x="5923"/>
        <item x="3379"/>
        <item x="427"/>
        <item x="4769"/>
        <item x="3155"/>
        <item x="4498"/>
        <item x="546"/>
        <item x="134"/>
        <item x="5261"/>
        <item x="1764"/>
        <item x="1493"/>
        <item x="207"/>
        <item x="3314"/>
        <item x="3890"/>
        <item x="5297"/>
        <item x="2807"/>
        <item x="2234"/>
        <item x="4035"/>
        <item x="4646"/>
        <item x="2268"/>
        <item x="4410"/>
        <item x="4827"/>
        <item x="4307"/>
        <item x="1984"/>
        <item x="3426"/>
        <item x="3690"/>
        <item x="2225"/>
        <item x="5746"/>
        <item x="1053"/>
        <item x="711"/>
        <item x="2360"/>
        <item x="1920"/>
        <item x="4032"/>
        <item x="4770"/>
        <item x="5451"/>
        <item x="4854"/>
        <item x="4174"/>
        <item x="4318"/>
        <item x="4149"/>
        <item x="1239"/>
        <item x="4695"/>
        <item x="3541"/>
        <item x="1320"/>
        <item x="2091"/>
        <item x="5444"/>
        <item x="5012"/>
        <item x="5096"/>
        <item x="1554"/>
        <item x="3289"/>
        <item x="1749"/>
        <item x="631"/>
        <item x="1857"/>
        <item x="696"/>
        <item x="2885"/>
        <item x="5554"/>
        <item x="1512"/>
        <item x="4062"/>
        <item x="5567"/>
        <item x="3585"/>
        <item x="833"/>
        <item x="2181"/>
        <item x="593"/>
        <item x="1740"/>
        <item x="1279"/>
        <item x="2130"/>
        <item x="2041"/>
        <item x="4094"/>
        <item x="5408"/>
        <item x="2154"/>
        <item x="1869"/>
        <item x="86"/>
        <item x="5508"/>
        <item x="1016"/>
        <item x="5322"/>
        <item x="1516"/>
        <item x="381"/>
        <item x="2904"/>
        <item x="4166"/>
        <item x="1312"/>
        <item x="2755"/>
        <item x="4887"/>
        <item x="3851"/>
        <item x="3666"/>
        <item x="2397"/>
        <item x="3645"/>
        <item x="1280"/>
        <item x="2993"/>
        <item x="5188"/>
        <item x="5926"/>
        <item x="4913"/>
        <item x="3058"/>
        <item x="3326"/>
        <item x="5980"/>
        <item x="733"/>
        <item x="2228"/>
        <item x="5779"/>
        <item x="1482"/>
        <item x="4408"/>
        <item x="235"/>
        <item x="1838"/>
        <item x="319"/>
        <item x="4785"/>
        <item x="3250"/>
        <item x="4161"/>
        <item x="5485"/>
        <item x="5896"/>
        <item x="400"/>
        <item x="3421"/>
        <item x="5578"/>
        <item x="5240"/>
        <item x="5806"/>
        <item x="1359"/>
        <item x="2022"/>
        <item x="5235"/>
        <item x="415"/>
        <item x="4435"/>
        <item x="2245"/>
        <item x="4106"/>
        <item x="3285"/>
        <item x="2646"/>
        <item x="1234"/>
        <item x="5633"/>
        <item x="2689"/>
        <item x="2538"/>
        <item x="5299"/>
        <item x="1895"/>
        <item x="5599"/>
        <item x="5887"/>
        <item x="5032"/>
        <item x="1618"/>
        <item x="3183"/>
        <item x="5620"/>
        <item x="1525"/>
        <item x="5329"/>
        <item x="5714"/>
        <item x="113"/>
        <item x="5246"/>
        <item x="3831"/>
        <item x="1655"/>
        <item x="2509"/>
        <item x="2878"/>
        <item x="3928"/>
        <item x="1408"/>
        <item x="170"/>
        <item x="3069"/>
        <item x="3197"/>
        <item x="1656"/>
        <item x="2061"/>
        <item x="4760"/>
        <item x="5527"/>
        <item x="4843"/>
        <item x="4239"/>
        <item x="1909"/>
        <item x="3817"/>
        <item x="5762"/>
        <item x="5118"/>
        <item x="1167"/>
        <item x="2069"/>
        <item x="1585"/>
        <item x="5706"/>
        <item x="4359"/>
        <item x="1834"/>
        <item x="5793"/>
        <item x="5965"/>
        <item x="5332"/>
        <item x="3684"/>
        <item x="576"/>
        <item x="616"/>
        <item x="1595"/>
        <item x="2761"/>
        <item x="395"/>
        <item x="5330"/>
        <item x="5317"/>
        <item x="5392"/>
        <item x="4897"/>
        <item x="3145"/>
        <item x="947"/>
        <item x="5636"/>
        <item x="3825"/>
        <item x="929"/>
        <item x="643"/>
        <item x="583"/>
        <item x="3268"/>
        <item x="96"/>
        <item x="701"/>
        <item x="5786"/>
        <item x="5409"/>
        <item x="121"/>
        <item x="4368"/>
        <item x="3552"/>
        <item x="3644"/>
        <item x="3584"/>
        <item x="2573"/>
        <item x="5092"/>
        <item x="5405"/>
        <item x="2259"/>
        <item x="1235"/>
        <item x="816"/>
        <item x="2998"/>
        <item x="5154"/>
        <item x="3096"/>
        <item x="2025"/>
        <item x="825"/>
        <item x="2086"/>
        <item x="366"/>
        <item x="4332"/>
        <item x="3252"/>
        <item x="5794"/>
        <item x="738"/>
        <item x="2451"/>
        <item x="1941"/>
        <item x="2256"/>
        <item x="2802"/>
        <item x="2919"/>
        <item x="5872"/>
        <item x="6060"/>
        <item x="5570"/>
        <item x="661"/>
        <item x="6131"/>
        <item x="5454"/>
        <item x="4950"/>
        <item x="4941"/>
        <item x="3411"/>
        <item x="4915"/>
        <item x="13"/>
        <item x="1426"/>
        <item x="2434"/>
        <item x="28"/>
        <item x="3576"/>
        <item x="5296"/>
        <item x="570"/>
        <item x="639"/>
        <item x="2251"/>
        <item x="3898"/>
        <item x="4473"/>
        <item x="3116"/>
        <item x="2220"/>
        <item x="5481"/>
        <item x="611"/>
        <item x="5588"/>
        <item x="2778"/>
        <item x="31"/>
        <item x="1995"/>
        <item x="2190"/>
        <item x="2124"/>
        <item x="2657"/>
        <item x="1602"/>
        <item x="380"/>
        <item x="109"/>
        <item x="2371"/>
        <item x="1720"/>
        <item x="4122"/>
        <item x="4548"/>
        <item x="2528"/>
        <item x="1009"/>
        <item x="37"/>
        <item x="3990"/>
        <item x="960"/>
        <item x="4084"/>
        <item x="39"/>
        <item x="3827"/>
        <item x="2747"/>
        <item x="3543"/>
        <item x="809"/>
        <item x="2064"/>
        <item x="3151"/>
        <item x="3248"/>
        <item x="3076"/>
        <item x="1870"/>
        <item x="4426"/>
        <item x="2497"/>
        <item x="4337"/>
        <item x="1535"/>
        <item x="5066"/>
        <item x="5875"/>
        <item x="5226"/>
        <item x="14"/>
        <item x="4173"/>
        <item x="4534"/>
        <item x="152"/>
        <item x="5339"/>
        <item x="818"/>
        <item x="5804"/>
        <item x="3563"/>
        <item x="1901"/>
        <item x="4691"/>
        <item x="1701"/>
        <item x="448"/>
        <item x="197"/>
        <item x="59"/>
        <item x="4875"/>
        <item x="3535"/>
        <item x="474"/>
        <item x="5704"/>
        <item x="390"/>
        <item x="846"/>
        <item x="4818"/>
        <item x="603"/>
        <item x="2864"/>
        <item x="3201"/>
        <item x="2236"/>
        <item x="1707"/>
        <item x="5829"/>
        <item x="4213"/>
        <item x="2738"/>
        <item x="2751"/>
        <item x="267"/>
        <item x="3218"/>
        <item x="3717"/>
        <item x="1456"/>
        <item x="1082"/>
        <item x="1659"/>
        <item x="4664"/>
        <item x="1454"/>
        <item x="6055"/>
        <item x="1782"/>
        <item x="1444"/>
        <item x="227"/>
        <item x="4138"/>
        <item x="4175"/>
        <item x="5202"/>
        <item x="4747"/>
        <item x="2093"/>
        <item x="5213"/>
        <item x="2149"/>
        <item x="3399"/>
        <item x="4610"/>
        <item x="1854"/>
        <item x="4551"/>
        <item x="3042"/>
        <item x="2270"/>
        <item x="5941"/>
        <item x="5367"/>
        <item x="2588"/>
        <item x="1143"/>
        <item x="6039"/>
        <item x="2947"/>
        <item x="3345"/>
        <item x="2518"/>
        <item x="2108"/>
        <item x="2435"/>
        <item x="2800"/>
        <item x="1614"/>
        <item x="1283"/>
        <item x="2798"/>
        <item x="3373"/>
        <item x="1498"/>
        <item x="2782"/>
        <item x="5604"/>
        <item x="3558"/>
        <item x="4996"/>
        <item x="2699"/>
        <item x="348"/>
        <item x="1510"/>
        <item x="3312"/>
        <item x="313"/>
        <item x="3520"/>
        <item x="4603"/>
        <item x="3161"/>
        <item x="460"/>
        <item x="4520"/>
        <item x="1502"/>
        <item x="4743"/>
        <item x="3329"/>
        <item x="3090"/>
        <item x="1812"/>
        <item x="2996"/>
        <item x="3170"/>
        <item x="836"/>
        <item x="4224"/>
        <item x="2511"/>
        <item x="3080"/>
        <item x="1254"/>
        <item x="3706"/>
        <item x="6107"/>
        <item x="4973"/>
        <item x="2373"/>
        <item x="2173"/>
        <item x="4026"/>
        <item x="281"/>
        <item x="577"/>
        <item x="3335"/>
        <item x="1739"/>
        <item x="5244"/>
        <item x="627"/>
        <item x="1992"/>
        <item x="3742"/>
        <item x="470"/>
        <item x="2731"/>
        <item x="2719"/>
        <item x="209"/>
        <item x="3741"/>
        <item x="3952"/>
        <item x="2113"/>
        <item x="2575"/>
        <item x="588"/>
        <item x="3177"/>
        <item x="1163"/>
        <item x="4265"/>
        <item x="1323"/>
        <item x="615"/>
        <item x="63"/>
        <item x="2387"/>
        <item x="4053"/>
        <item x="5328"/>
        <item x="1368"/>
        <item x="4298"/>
        <item x="2569"/>
        <item x="5120"/>
        <item x="3877"/>
        <item x="5799"/>
        <item x="34"/>
        <item x="5449"/>
        <item x="4365"/>
        <item x="765"/>
        <item x="2516"/>
        <item x="1189"/>
        <item x="2540"/>
        <item x="1272"/>
        <item x="5619"/>
        <item x="254"/>
        <item x="1301"/>
        <item x="5338"/>
        <item x="3133"/>
        <item x="3971"/>
        <item x="3523"/>
        <item x="2796"/>
        <item x="1957"/>
        <item x="3122"/>
        <item x="2347"/>
        <item x="114"/>
        <item x="1908"/>
        <item x="941"/>
        <item x="5161"/>
        <item x="1771"/>
        <item x="1671"/>
        <item x="459"/>
        <item x="4750"/>
        <item x="193"/>
        <item x="4893"/>
        <item x="2180"/>
        <item x="4938"/>
        <item x="2197"/>
        <item x="1014"/>
        <item x="3448"/>
        <item x="526"/>
        <item x="799"/>
        <item x="1506"/>
        <item x="5135"/>
        <item x="1313"/>
        <item x="1122"/>
        <item x="2808"/>
        <item x="5145"/>
        <item x="1892"/>
        <item x="76"/>
        <item x="3385"/>
        <item x="4604"/>
        <item x="3353"/>
        <item x="3336"/>
        <item x="2711"/>
        <item x="2748"/>
        <item x="5110"/>
        <item x="3700"/>
        <item x="4574"/>
        <item x="3245"/>
        <item x="4726"/>
        <item x="3991"/>
        <item x="4937"/>
        <item x="4694"/>
        <item x="1211"/>
        <item x="2477"/>
        <item x="5880"/>
        <item x="3526"/>
        <item x="4039"/>
        <item x="982"/>
        <item x="4840"/>
        <item x="2783"/>
        <item x="2097"/>
        <item x="174"/>
        <item x="2512"/>
        <item x="4774"/>
        <item x="328"/>
        <item x="1120"/>
        <item x="4327"/>
        <item x="2073"/>
        <item x="5429"/>
        <item x="4481"/>
        <item x="5178"/>
        <item x="4121"/>
        <item x="5973"/>
        <item x="5238"/>
        <item x="1185"/>
        <item x="585"/>
        <item x="3578"/>
        <item x="5825"/>
        <item x="4772"/>
        <item x="1079"/>
        <item x="5486"/>
        <item x="3852"/>
        <item x="2873"/>
        <item x="200"/>
        <item x="5608"/>
        <item x="4463"/>
        <item x="1154"/>
        <item x="3376"/>
        <item x="4219"/>
        <item x="4204"/>
        <item x="3374"/>
        <item x="5691"/>
        <item x="370"/>
        <item x="85"/>
        <item x="3977"/>
        <item x="2764"/>
        <item x="450"/>
        <item x="3216"/>
        <item x="65"/>
        <item x="1296"/>
        <item x="5742"/>
        <item x="24"/>
        <item x="3539"/>
        <item x="3084"/>
        <item x="4851"/>
        <item x="2206"/>
        <item x="1153"/>
        <item x="5439"/>
        <item x="5665"/>
        <item x="5025"/>
        <item x="5873"/>
        <item x="2240"/>
        <item x="3829"/>
        <item x="243"/>
        <item x="5938"/>
        <item x="4430"/>
        <item x="127"/>
        <item x="3455"/>
        <item x="900"/>
        <item x="758"/>
        <item x="4439"/>
        <item x="1208"/>
        <item x="2274"/>
        <item x="3246"/>
        <item x="1057"/>
        <item x="6075"/>
        <item x="5164"/>
        <item x="3788"/>
        <item x="3798"/>
        <item x="5628"/>
        <item x="2311"/>
        <item x="2111"/>
        <item x="4344"/>
        <item x="145"/>
        <item x="1886"/>
        <item x="1879"/>
        <item x="1069"/>
        <item x="2484"/>
        <item x="2222"/>
        <item x="3157"/>
        <item x="2315"/>
        <item x="1559"/>
        <item x="1888"/>
        <item x="968"/>
        <item x="896"/>
        <item x="558"/>
        <item x="1898"/>
        <item x="1868"/>
        <item x="5912"/>
        <item x="3634"/>
        <item x="3035"/>
        <item x="2517"/>
        <item x="3975"/>
        <item x="2095"/>
        <item x="4820"/>
        <item x="331"/>
        <item x="5239"/>
        <item x="4943"/>
        <item x="3812"/>
        <item x="2323"/>
        <item x="449"/>
        <item x="413"/>
        <item x="3751"/>
        <item x="5517"/>
        <item x="181"/>
        <item x="3703"/>
        <item x="192"/>
        <item x="1951"/>
        <item x="4031"/>
        <item x="1700"/>
        <item x="5267"/>
        <item x="226"/>
        <item x="5791"/>
        <item x="1430"/>
        <item x="5788"/>
        <item x="1926"/>
        <item x="5528"/>
        <item x="4267"/>
        <item x="536"/>
        <item x="1949"/>
        <item x="2389"/>
        <item x="140"/>
        <item x="4014"/>
        <item x="716"/>
        <item x="72"/>
        <item x="314"/>
        <item x="1538"/>
        <item x="1029"/>
        <item x="2134"/>
        <item x="4205"/>
        <item x="2144"/>
        <item x="1718"/>
        <item x="2928"/>
        <item x="83"/>
        <item x="4349"/>
        <item x="3315"/>
        <item x="196"/>
        <item x="257"/>
        <item x="3093"/>
        <item x="1019"/>
        <item x="3939"/>
        <item x="280"/>
        <item x="3474"/>
        <item x="1754"/>
        <item x="5102"/>
        <item x="453"/>
        <item x="4531"/>
        <item x="1604"/>
        <item x="3516"/>
        <item x="2938"/>
        <item x="5018"/>
        <item x="2691"/>
        <item x="5059"/>
        <item x="1027"/>
        <item x="1051"/>
        <item x="613"/>
        <item x="5539"/>
        <item x="79"/>
        <item x="1025"/>
        <item x="951"/>
        <item x="5496"/>
        <item x="920"/>
        <item x="3892"/>
        <item x="2725"/>
        <item x="2913"/>
        <item x="5024"/>
        <item x="4612"/>
        <item x="5663"/>
        <item x="523"/>
        <item x="5869"/>
        <item x="397"/>
        <item x="1960"/>
        <item x="5194"/>
        <item x="2507"/>
        <item x="3530"/>
        <item x="5201"/>
        <item x="3118"/>
        <item x="4800"/>
        <item x="5438"/>
        <item x="5907"/>
        <item x="2677"/>
        <item x="2382"/>
        <item x="3447"/>
        <item x="1360"/>
        <item x="373"/>
        <item x="3694"/>
        <item x="921"/>
        <item x="2816"/>
        <item x="4898"/>
        <item x="1282"/>
        <item x="378"/>
        <item x="3532"/>
        <item x="2568"/>
        <item x="5483"/>
        <item x="1809"/>
        <item x="4187"/>
        <item x="3281"/>
        <item x="4483"/>
        <item x="2431"/>
        <item x="2395"/>
        <item x="4538"/>
        <item x="5158"/>
        <item x="1299"/>
        <item x="508"/>
        <item x="5494"/>
        <item x="1753"/>
        <item x="961"/>
        <item x="5520"/>
        <item x="1062"/>
        <item x="3009"/>
        <item x="105"/>
        <item x="5497"/>
        <item x="4974"/>
        <item x="6070"/>
        <item x="323"/>
        <item x="4669"/>
        <item x="2768"/>
        <item x="3797"/>
        <item x="2979"/>
        <item x="4650"/>
        <item x="5859"/>
        <item x="726"/>
        <item x="2046"/>
        <item x="2564"/>
        <item x="676"/>
        <item x="531"/>
        <item x="3688"/>
        <item x="4981"/>
        <item x="2344"/>
        <item x="1668"/>
        <item x="1311"/>
        <item x="2776"/>
        <item x="6139"/>
        <item x="369"/>
        <item x="3633"/>
        <item x="5406"/>
        <item x="3834"/>
        <item x="183"/>
        <item x="3071"/>
        <item x="1948"/>
        <item x="5254"/>
        <item x="2005"/>
        <item x="5080"/>
        <item x="2987"/>
        <item x="1348"/>
        <item x="4246"/>
        <item x="1226"/>
        <item x="4197"/>
        <item x="100"/>
        <item x="5434"/>
        <item x="5723"/>
        <item x="287"/>
        <item x="839"/>
        <item x="383"/>
        <item x="4636"/>
        <item x="5863"/>
        <item x="2753"/>
        <item x="797"/>
        <item x="2806"/>
        <item x="2002"/>
        <item x="258"/>
        <item x="723"/>
        <item x="903"/>
        <item x="3702"/>
        <item x="2085"/>
        <item x="6106"/>
        <item x="3934"/>
        <item x="1036"/>
        <item x="5769"/>
        <item x="5892"/>
        <item x="815"/>
        <item x="2068"/>
        <item x="161"/>
        <item x="1084"/>
        <item x="1878"/>
        <item x="579"/>
        <item x="2907"/>
        <item x="5058"/>
        <item x="5492"/>
        <item x="3028"/>
        <item x="2905"/>
        <item x="1877"/>
        <item x="4729"/>
        <item x="2162"/>
        <item x="4040"/>
        <item x="5803"/>
        <item x="2112"/>
        <item x="5166"/>
        <item x="486"/>
        <item x="3714"/>
        <item x="447"/>
        <item x="808"/>
        <item x="2456"/>
        <item x="1801"/>
        <item x="230"/>
        <item x="2485"/>
        <item x="4693"/>
        <item x="1352"/>
        <item x="1089"/>
        <item x="3664"/>
        <item x="1329"/>
        <item x="4433"/>
        <item x="4073"/>
        <item x="2971"/>
        <item x="889"/>
        <item x="3897"/>
        <item x="4489"/>
        <item x="2223"/>
        <item x="4384"/>
        <item x="5802"/>
        <item x="913"/>
        <item x="1874"/>
        <item x="2937"/>
        <item x="545"/>
        <item x="1148"/>
        <item x="2413"/>
        <item x="3180"/>
        <item x="3158"/>
        <item x="2034"/>
        <item x="4575"/>
        <item x="3722"/>
        <item x="5504"/>
        <item x="1705"/>
        <item x="3611"/>
        <item x="4386"/>
        <item x="5289"/>
        <item x="2381"/>
        <item x="2188"/>
        <item x="5670"/>
        <item x="3832"/>
        <item x="2458"/>
        <item x="4767"/>
        <item x="4331"/>
        <item x="5491"/>
        <item x="2261"/>
        <item x="2254"/>
        <item x="3053"/>
        <item x="129"/>
        <item x="6084"/>
        <item x="1649"/>
        <item x="2556"/>
        <item x="6006"/>
        <item x="625"/>
        <item x="4190"/>
        <item x="283"/>
        <item x="976"/>
        <item x="3555"/>
        <item x="1419"/>
        <item x="6129"/>
        <item x="5513"/>
        <item x="4004"/>
        <item x="537"/>
        <item x="461"/>
        <item x="2621"/>
        <item x="680"/>
        <item x="1767"/>
        <item x="1747"/>
        <item x="4673"/>
        <item x="4864"/>
        <item x="2141"/>
        <item x="3380"/>
        <item x="4658"/>
        <item x="3955"/>
        <item x="312"/>
        <item x="4671"/>
        <item x="858"/>
        <item x="884"/>
        <item x="704"/>
        <item x="3486"/>
        <item x="5805"/>
        <item x="659"/>
        <item x="48"/>
        <item x="1891"/>
        <item x="3006"/>
        <item x="101"/>
        <item x="4005"/>
        <item x="978"/>
        <item x="3490"/>
        <item x="3056"/>
        <item x="2380"/>
        <item x="2299"/>
        <item x="3900"/>
        <item x="2924"/>
        <item x="1290"/>
        <item x="5743"/>
        <item x="3950"/>
        <item x="3818"/>
        <item x="5740"/>
        <item x="3347"/>
        <item x="4953"/>
        <item x="2192"/>
        <item x="5996"/>
        <item x="2653"/>
        <item x="2493"/>
        <item x="5862"/>
        <item x="3150"/>
        <item x="1906"/>
        <item x="1481"/>
        <item x="1115"/>
        <item x="5217"/>
        <item x="5287"/>
        <item x="1225"/>
        <item x="341"/>
        <item x="4092"/>
        <item x="36"/>
        <item x="5343"/>
        <item x="4170"/>
        <item x="5627"/>
        <item x="4316"/>
        <item x="3445"/>
        <item x="2671"/>
        <item x="2930"/>
        <item x="1785"/>
        <item x="4532"/>
        <item x="5495"/>
        <item x="3059"/>
        <item x="4290"/>
        <item x="1858"/>
        <item x="3413"/>
        <item x="3970"/>
        <item x="3077"/>
        <item x="3102"/>
        <item x="4916"/>
        <item x="5373"/>
        <item x="632"/>
        <item x="4303"/>
        <item x="1635"/>
        <item x="3796"/>
        <item x="1770"/>
        <item x="6037"/>
        <item x="5471"/>
        <item x="5196"/>
        <item x="4377"/>
        <item x="5989"/>
        <item x="5351"/>
        <item x="6137"/>
        <item x="1136"/>
        <item x="4146"/>
        <item x="478"/>
        <item x="561"/>
        <item x="4659"/>
        <item x="2740"/>
        <item x="4249"/>
        <item x="3833"/>
        <item x="4098"/>
        <item x="325"/>
        <item x="5398"/>
        <item x="5225"/>
        <item x="1861"/>
        <item x="4904"/>
        <item x="2977"/>
        <item x="3446"/>
        <item x="4281"/>
        <item x="5061"/>
        <item x="1292"/>
        <item x="5905"/>
        <item x="3362"/>
        <item x="3473"/>
        <item x="4034"/>
        <item x="2643"/>
        <item x="3653"/>
        <item x="2912"/>
        <item x="3277"/>
        <item x="4855"/>
        <item x="664"/>
        <item x="1815"/>
        <item x="3269"/>
        <item x="2000"/>
        <item x="1716"/>
        <item x="2482"/>
        <item x="3869"/>
        <item x="175"/>
        <item x="864"/>
        <item x="3581"/>
        <item x="1332"/>
        <item x="1067"/>
        <item x="3847"/>
        <item x="4727"/>
        <item x="5577"/>
        <item x="2207"/>
        <item x="4842"/>
        <item x="2405"/>
        <item x="1970"/>
        <item x="4975"/>
        <item x="3704"/>
        <item x="2065"/>
        <item x="1117"/>
        <item x="2089"/>
        <item x="1544"/>
        <item x="2250"/>
        <item x="5288"/>
        <item x="922"/>
        <item x="4188"/>
        <item x="654"/>
        <item x="468"/>
        <item x="4885"/>
        <item x="5736"/>
        <item x="5881"/>
        <item x="1453"/>
        <item x="3867"/>
        <item x="1511"/>
        <item x="1101"/>
        <item x="3846"/>
        <item x="3125"/>
        <item x="440"/>
        <item x="2815"/>
        <item x="6124"/>
        <item x="1726"/>
        <item x="3506"/>
        <item x="1145"/>
        <item x="4739"/>
        <item x="202"/>
        <item x="5678"/>
        <item x="734"/>
        <item x="3193"/>
        <item x="3271"/>
        <item x="5936"/>
        <item x="115"/>
        <item x="4051"/>
        <item x="2168"/>
        <item x="1275"/>
        <item x="5878"/>
        <item x="1663"/>
        <item x="4956"/>
        <item x="3220"/>
        <item x="1560"/>
        <item x="4615"/>
        <item x="471"/>
        <item x="3608"/>
        <item x="4553"/>
        <item x="506"/>
        <item x="6010"/>
        <item x="3813"/>
        <item x="2572"/>
        <item x="165"/>
        <item x="2127"/>
        <item x="3331"/>
        <item x="1162"/>
        <item x="4558"/>
        <item x="2697"/>
        <item x="2213"/>
        <item x="5580"/>
        <item x="4118"/>
        <item x="2614"/>
        <item x="5694"/>
        <item x="1401"/>
        <item x="2057"/>
        <item x="1489"/>
        <item x="5347"/>
        <item x="3206"/>
        <item x="571"/>
        <item x="6058"/>
        <item x="728"/>
        <item x="5574"/>
        <item x="1890"/>
        <item x="3903"/>
        <item x="1"/>
        <item x="2202"/>
        <item x="3613"/>
        <item x="2975"/>
        <item x="3625"/>
        <item x="5815"/>
        <item x="975"/>
        <item x="1043"/>
        <item x="4714"/>
        <item x="4101"/>
        <item x="6049"/>
        <item x="2825"/>
        <item x="5205"/>
        <item x="4222"/>
        <item x="2305"/>
        <item x="3325"/>
        <item x="2956"/>
        <item x="3835"/>
        <item x="5050"/>
        <item x="937"/>
        <item x="16"/>
        <item x="794"/>
        <item x="972"/>
        <item x="6099"/>
        <item x="497"/>
        <item x="1281"/>
        <item x="17"/>
        <item x="3769"/>
        <item x="3514"/>
        <item x="604"/>
        <item x="3792"/>
        <item x="3208"/>
        <item x="419"/>
        <item x="490"/>
        <item x="720"/>
        <item x="5117"/>
        <item x="1685"/>
        <item x="5836"/>
        <item x="3735"/>
        <item x="3764"/>
        <item x="1884"/>
        <item x="6082"/>
        <item x="1965"/>
        <item x="5612"/>
        <item x="4125"/>
        <item x="779"/>
        <item x="1350"/>
        <item x="377"/>
        <item x="1829"/>
        <item x="5775"/>
        <item x="4522"/>
        <item x="2622"/>
        <item x="466"/>
        <item x="1746"/>
        <item x="3359"/>
        <item x="742"/>
        <item x="4617"/>
        <item x="4554"/>
        <item x="2092"/>
        <item x="4518"/>
        <item x="3513"/>
        <item x="3989"/>
        <item x="1293"/>
        <item x="5391"/>
        <item x="4917"/>
        <item x="1841"/>
        <item x="5828"/>
        <item x="3432"/>
        <item x="3775"/>
        <item x="5305"/>
        <item x="3504"/>
        <item x="3175"/>
        <item x="441"/>
        <item x="233"/>
        <item x="1378"/>
        <item x="2476"/>
        <item x="3051"/>
        <item x="2248"/>
        <item x="5882"/>
        <item x="2758"/>
        <item x="5732"/>
        <item x="29"/>
        <item x="697"/>
        <item x="6115"/>
        <item x="5456"/>
        <item x="3430"/>
        <item x="5734"/>
        <item x="1007"/>
        <item x="4458"/>
        <item x="2375"/>
        <item x="2140"/>
        <item x="980"/>
        <item x="2285"/>
        <item x="1792"/>
        <item x="710"/>
        <item x="4232"/>
        <item x="2032"/>
        <item x="6143"/>
        <item x="2558"/>
        <item x="3779"/>
        <item x="1625"/>
        <item x="3390"/>
        <item x="658"/>
        <item x="4593"/>
        <item x="3799"/>
        <item x="2138"/>
        <item x="4541"/>
        <item x="241"/>
        <item x="2577"/>
        <item x="971"/>
        <item x="3678"/>
        <item x="3101"/>
        <item x="1429"/>
        <item x="2962"/>
        <item x="1413"/>
        <item x="43"/>
        <item x="2933"/>
        <item x="4025"/>
        <item x="3748"/>
        <item x="3568"/>
        <item x="1174"/>
        <item x="5585"/>
        <item x="3607"/>
        <item x="4576"/>
        <item x="3179"/>
        <item x="1105"/>
        <item x="5044"/>
        <item x="5966"/>
        <item x="2728"/>
        <item x="2198"/>
        <item x="3538"/>
        <item x="4824"/>
        <item x="1438"/>
        <item x="1349"/>
        <item x="4524"/>
        <item x="1924"/>
        <item x="4762"/>
        <item x="4028"/>
        <item x="3826"/>
        <item x="2661"/>
        <item x="672"/>
        <item x="302"/>
        <item x="4306"/>
        <item x="4907"/>
        <item x="5190"/>
        <item x="1127"/>
        <item x="3729"/>
        <item x="2674"/>
        <item x="5652"/>
        <item x="4757"/>
        <item x="473"/>
        <item x="2123"/>
        <item x="1387"/>
        <item x="5310"/>
        <item x="1531"/>
        <item x="443"/>
        <item x="1370"/>
        <item x="5252"/>
        <item x="927"/>
        <item x="5931"/>
        <item x="5097"/>
        <item x="4715"/>
        <item x="4115"/>
        <item x="1842"/>
        <item x="4065"/>
        <item x="1629"/>
        <item x="1023"/>
        <item x="2617"/>
        <item x="1945"/>
        <item x="2221"/>
        <item x="5146"/>
        <item x="176"/>
        <item x="2552"/>
        <item x="610"/>
        <item x="891"/>
        <item x="1269"/>
        <item x="5653"/>
        <item x="4834"/>
        <item x="5016"/>
        <item x="1573"/>
        <item x="2722"/>
        <item x="4502"/>
        <item x="3982"/>
        <item x="423"/>
        <item x="2559"/>
        <item x="4826"/>
        <item x="2332"/>
        <item x="5516"/>
        <item x="6140"/>
        <item x="2139"/>
        <item x="2847"/>
        <item x="5207"/>
        <item x="5626"/>
        <item x="4153"/>
        <item x="4865"/>
        <item x="5466"/>
        <item x="1183"/>
        <item x="5334"/>
        <item x="3548"/>
        <item x="1919"/>
        <item x="102"/>
        <item x="5348"/>
        <item x="2170"/>
        <item x="4080"/>
        <item x="1682"/>
        <item x="1182"/>
        <item x="2515"/>
        <item x="793"/>
        <item x="1083"/>
        <item x="804"/>
        <item x="399"/>
        <item x="3782"/>
        <item x="535"/>
        <item x="5889"/>
        <item x="1580"/>
        <item x="5833"/>
        <item x="3800"/>
        <item x="3736"/>
        <item x="3640"/>
        <item x="5070"/>
        <item x="5042"/>
        <item x="3190"/>
        <item x="4021"/>
        <item x="5380"/>
        <item x="4313"/>
        <item x="2209"/>
        <item x="2726"/>
        <item x="1835"/>
        <item x="3417"/>
        <item x="3643"/>
        <item x="1639"/>
        <item x="5561"/>
        <item x="4829"/>
        <item x="2031"/>
        <item x="178"/>
        <item x="3357"/>
        <item x="3624"/>
        <item x="5744"/>
        <item x="3635"/>
        <item x="4932"/>
        <item x="424"/>
        <item x="5255"/>
        <item x="675"/>
        <item x="5403"/>
        <item x="4429"/>
        <item x="2584"/>
        <item x="4682"/>
        <item x="1040"/>
        <item x="3305"/>
        <item x="5824"/>
        <item x="3355"/>
        <item x="5236"/>
        <item x="2563"/>
        <item x="1248"/>
        <item x="3310"/>
        <item x="4884"/>
        <item x="221"/>
        <item x="3743"/>
        <item x="5052"/>
        <item x="1605"/>
        <item x="991"/>
        <item x="3164"/>
        <item x="1362"/>
        <item x="3129"/>
        <item x="923"/>
        <item x="5962"/>
        <item x="4987"/>
        <item x="2122"/>
        <item x="5091"/>
        <item x="2610"/>
        <item x="879"/>
        <item x="2849"/>
        <item x="142"/>
        <item x="151"/>
        <item x="4487"/>
        <item x="767"/>
        <item x="54"/>
        <item x="1385"/>
        <item x="5383"/>
        <item x="5814"/>
        <item x="2935"/>
        <item x="1541"/>
        <item x="2402"/>
        <item x="5866"/>
        <item x="3551"/>
        <item x="796"/>
        <item x="1864"/>
        <item x="2595"/>
        <item x="2600"/>
        <item x="3907"/>
        <item x="2445"/>
        <item x="1330"/>
        <item x="1766"/>
        <item x="4526"/>
        <item x="1347"/>
        <item x="260"/>
        <item x="4909"/>
        <item x="1110"/>
        <item x="5855"/>
        <item x="3840"/>
        <item x="4870"/>
        <item x="2035"/>
        <item x="2505"/>
        <item x="2910"/>
        <item x="946"/>
        <item x="2009"/>
        <item x="5932"/>
        <item x="550"/>
        <item x="3400"/>
        <item x="4928"/>
        <item x="1056"/>
        <item x="4419"/>
        <item x="5014"/>
        <item x="1789"/>
        <item x="3920"/>
        <item x="871"/>
        <item x="4799"/>
        <item x="5883"/>
        <item x="1927"/>
        <item x="2648"/>
        <item x="5465"/>
        <item x="1761"/>
        <item x="3917"/>
        <item x="99"/>
        <item x="2264"/>
        <item x="3238"/>
        <item x="4764"/>
        <item x="2578"/>
        <item x="4486"/>
        <item x="3217"/>
        <item x="1422"/>
        <item x="739"/>
        <item x="822"/>
        <item x="5404"/>
        <item x="2487"/>
        <item x="2102"/>
        <item x="2583"/>
        <item x="5606"/>
        <item x="3130"/>
        <item x="4195"/>
        <item x="5940"/>
        <item x="5308"/>
        <item x="1361"/>
        <item x="5728"/>
        <item x="4338"/>
        <item x="5986"/>
        <item x="634"/>
        <item x="4874"/>
        <item x="1048"/>
        <item x="1893"/>
        <item x="1638"/>
        <item x="1646"/>
        <item x="1742"/>
        <item x="56"/>
        <item x="1549"/>
        <item x="3711"/>
        <item x="4160"/>
        <item x="2027"/>
        <item x="4465"/>
        <item x="3428"/>
        <item x="6041"/>
        <item x="2131"/>
        <item x="3450"/>
        <item x="5664"/>
        <item x="527"/>
        <item x="4809"/>
        <item x="5544"/>
        <item x="148"/>
        <item x="1024"/>
        <item x="1087"/>
        <item x="438"/>
        <item x="926"/>
        <item x="3266"/>
        <item x="1098"/>
        <item x="3004"/>
        <item x="4212"/>
        <item x="5105"/>
        <item x="2858"/>
        <item x="4791"/>
        <item x="880"/>
        <item x="3214"/>
        <item x="539"/>
        <item x="4808"/>
        <item x="112"/>
        <item x="4193"/>
        <item x="3191"/>
        <item x="774"/>
        <item x="4363"/>
        <item x="3237"/>
        <item x="4794"/>
        <item x="150"/>
        <item x="2163"/>
        <item x="1519"/>
        <item x="2024"/>
        <item x="2613"/>
        <item x="406"/>
        <item x="2566"/>
        <item x="3034"/>
        <item x="1260"/>
        <item x="5399"/>
        <item x="5998"/>
        <item x="783"/>
        <item x="4288"/>
        <item x="2110"/>
        <item x="2491"/>
        <item x="3598"/>
        <item x="388"/>
        <item x="1327"/>
        <item x="785"/>
        <item x="1734"/>
        <item x="2964"/>
        <item x="4076"/>
        <item x="5382"/>
        <item x="4705"/>
        <item x="1697"/>
        <item x="4675"/>
        <item x="4425"/>
        <item x="2429"/>
        <item x="298"/>
        <item x="1372"/>
        <item x="2823"/>
        <item x="2179"/>
        <item x="2541"/>
        <item x="620"/>
        <item x="3149"/>
        <item x="240"/>
        <item x="2403"/>
        <item x="700"/>
        <item x="3156"/>
        <item x="483"/>
        <item x="2968"/>
        <item x="210"/>
        <item x="1356"/>
        <item x="2817"/>
        <item x="4102"/>
        <item x="5273"/>
        <item x="143"/>
        <item x="1207"/>
        <item x="3942"/>
        <item x="5720"/>
        <item x="293"/>
        <item x="5927"/>
        <item x="1246"/>
        <item x="642"/>
        <item x="3256"/>
        <item x="988"/>
        <item x="487"/>
        <item x="3515"/>
        <item x="3366"/>
        <item x="3919"/>
        <item x="2351"/>
        <item x="512"/>
        <item x="6110"/>
        <item x="829"/>
        <item x="5204"/>
        <item x="5475"/>
        <item x="5276"/>
        <item x="3057"/>
        <item x="1673"/>
        <item x="2739"/>
        <item x="1565"/>
        <item x="5323"/>
        <item x="1779"/>
        <item x="2908"/>
        <item x="321"/>
        <item x="1612"/>
        <item x="1342"/>
        <item x="4880"/>
        <item x="44"/>
        <item x="1218"/>
        <item x="5384"/>
        <item x="6080"/>
        <item x="1196"/>
        <item x="3762"/>
        <item x="3544"/>
        <item x="4858"/>
        <item x="2401"/>
        <item x="372"/>
        <item x="4304"/>
        <item x="1556"/>
        <item x="1706"/>
        <item x="5411"/>
        <item x="2824"/>
        <item x="802"/>
        <item x="4807"/>
        <item x="4805"/>
        <item x="4863"/>
        <item x="5995"/>
        <item x="2533"/>
        <item x="4939"/>
        <item x="4557"/>
        <item x="3756"/>
        <item x="2359"/>
        <item x="1990"/>
        <item x="660"/>
        <item x="706"/>
        <item x="1080"/>
        <item x="3858"/>
        <item x="5811"/>
        <item x="4999"/>
        <item x="214"/>
        <item x="5113"/>
        <item x="2029"/>
        <item x="4556"/>
        <item x="2965"/>
        <item x="4"/>
        <item x="5950"/>
        <item x="2090"/>
        <item x="566"/>
        <item x="3144"/>
        <item x="4881"/>
        <item x="1683"/>
        <item x="4225"/>
        <item x="2287"/>
        <item x="1894"/>
        <item x="674"/>
        <item x="4662"/>
        <item x="3487"/>
        <item x="597"/>
        <item x="125"/>
        <item x="3978"/>
        <item x="5093"/>
        <item x="1797"/>
        <item x="2934"/>
        <item x="3718"/>
        <item x="162"/>
        <item x="4716"/>
        <item x="4599"/>
        <item x="3484"/>
        <item x="3824"/>
        <item x="2372"/>
        <item x="2959"/>
        <item x="4639"/>
        <item x="560"/>
        <item x="5933"/>
        <item x="4352"/>
        <item x="3915"/>
        <item x="1064"/>
        <item x="5027"/>
        <item x="4862"/>
        <item x="6046"/>
        <item x="5861"/>
        <item x="3754"/>
        <item x="4982"/>
        <item x="1933"/>
        <item x="886"/>
        <item x="1557"/>
        <item x="2483"/>
        <item x="5616"/>
        <item x="2562"/>
        <item x="4816"/>
        <item x="4550"/>
        <item x="983"/>
        <item x="3340"/>
        <item x="5418"/>
        <item x="4291"/>
        <item x="4720"/>
        <item x="3828"/>
        <item x="4208"/>
        <item x="1974"/>
        <item x="626"/>
        <item x="3655"/>
        <item x="524"/>
        <item x="5978"/>
        <item x="1616"/>
        <item x="4315"/>
        <item x="1587"/>
        <item x="1564"/>
        <item x="3089"/>
        <item x="743"/>
        <item x="3372"/>
        <item x="3224"/>
        <item x="4661"/>
        <item x="2788"/>
        <item x="2116"/>
        <item x="5547"/>
        <item x="184"/>
        <item x="2335"/>
        <item x="3712"/>
        <item x="1231"/>
        <item x="2050"/>
        <item x="2911"/>
        <item x="2506"/>
        <item x="3512"/>
        <item x="315"/>
        <item x="1017"/>
        <item x="2349"/>
        <item x="3606"/>
        <item x="4261"/>
        <item x="4407"/>
        <item x="5898"/>
        <item x="5514"/>
        <item x="4300"/>
        <item x="3811"/>
        <item x="5860"/>
        <item x="2844"/>
        <item x="2080"/>
        <item x="3389"/>
        <item x="4418"/>
        <item x="1730"/>
        <item x="5726"/>
        <item x="502"/>
        <item x="668"/>
        <item x="3620"/>
        <item x="5707"/>
        <item x="834"/>
        <item x="5473"/>
        <item x="1192"/>
        <item x="3621"/>
        <item x="4634"/>
        <item x="218"/>
        <item x="2963"/>
        <item x="1390"/>
        <item x="3617"/>
        <item x="3974"/>
        <item x="4536"/>
        <item x="4376"/>
        <item x="5543"/>
        <item x="3945"/>
        <item x="3774"/>
        <item x="2466"/>
        <item x="4879"/>
        <item x="4297"/>
        <item x="1166"/>
        <item x="1847"/>
        <item x="467"/>
        <item x="687"/>
        <item x="1987"/>
        <item x="3115"/>
        <item x="3752"/>
        <item x="2003"/>
        <item x="4552"/>
        <item x="394"/>
        <item x="4847"/>
        <item x="430"/>
        <item x="6142"/>
        <item x="5074"/>
        <item x="2786"/>
        <item x="5597"/>
        <item x="4815"/>
        <item x="5198"/>
        <item x="4459"/>
        <item x="5713"/>
        <item x="1594"/>
        <item x="5795"/>
        <item x="3588"/>
        <item x="1632"/>
        <item x="2636"/>
        <item x="4382"/>
        <item x="1572"/>
        <item x="2690"/>
        <item x="1576"/>
        <item x="262"/>
        <item x="2039"/>
        <item x="2012"/>
        <item x="2539"/>
        <item x="4251"/>
        <item x="619"/>
        <item x="1104"/>
        <item x="5984"/>
        <item x="5642"/>
        <item x="2054"/>
        <item x="391"/>
        <item x="4050"/>
        <item x="1130"/>
        <item x="1615"/>
        <item x="1552"/>
        <item x="6079"/>
        <item x="4945"/>
        <item x="1769"/>
        <item x="5956"/>
        <item x="4445"/>
        <item x="1044"/>
        <item x="4457"/>
        <item x="5680"/>
        <item x="4838"/>
        <item x="3082"/>
        <item x="3562"/>
        <item x="3392"/>
        <item x="5165"/>
        <item x="4596"/>
        <item x="1468"/>
        <item x="19"/>
        <item x="1788"/>
        <item x="681"/>
        <item x="2598"/>
        <item x="2524"/>
        <item x="1733"/>
        <item x="3597"/>
        <item x="1443"/>
        <item x="1232"/>
        <item x="3439"/>
        <item x="392"/>
        <item x="1076"/>
        <item x="2721"/>
        <item x="5531"/>
        <item x="5756"/>
        <item x="3234"/>
        <item x="3715"/>
        <item x="2670"/>
        <item x="1002"/>
        <item x="646"/>
        <item x="1825"/>
        <item x="3307"/>
        <item x="4600"/>
        <item x="5763"/>
        <item x="4790"/>
        <item x="4717"/>
        <item x="5821"/>
        <item x="2342"/>
        <item x="2184"/>
        <item x="1963"/>
        <item x="1956"/>
        <item x="5591"/>
        <item x="5679"/>
        <item x="2017"/>
        <item x="1397"/>
        <item x="1434"/>
        <item x="3837"/>
        <item x="819"/>
        <item x="5871"/>
        <item x="1978"/>
        <item x="4933"/>
        <item x="5026"/>
        <item x="2314"/>
        <item x="934"/>
        <item x="5593"/>
        <item x="2951"/>
        <item x="1168"/>
        <item x="5484"/>
        <item x="5107"/>
        <item x="6128"/>
        <item x="4113"/>
        <item x="944"/>
        <item x="4749"/>
        <item x="4821"/>
        <item x="2490"/>
        <item x="4867"/>
        <item x="3938"/>
        <item x="2754"/>
        <item x="872"/>
        <item x="5987"/>
        <item x="763"/>
        <item x="4725"/>
        <item x="1219"/>
        <item x="5722"/>
        <item x="5772"/>
        <item x="1657"/>
        <item x="5839"/>
        <item x="20"/>
        <item x="2605"/>
        <item x="1724"/>
        <item x="1030"/>
        <item x="4672"/>
        <item x="5884"/>
        <item x="1078"/>
        <item x="1298"/>
        <item x="5632"/>
        <item x="746"/>
        <item x="4605"/>
        <item x="910"/>
        <item x="6121"/>
        <item x="6094"/>
        <item x="1068"/>
        <item x="5798"/>
        <item x="1795"/>
        <item x="3659"/>
        <item x="5830"/>
        <item x="2874"/>
        <item x="931"/>
        <item x="4692"/>
        <item x="350"/>
        <item x="3204"/>
        <item x="4988"/>
        <item x="2282"/>
        <item x="5415"/>
        <item x="4207"/>
        <item x="1790"/>
        <item x="1180"/>
        <item x="5480"/>
        <item x="5979"/>
        <item x="5031"/>
        <item x="3601"/>
        <item x="1807"/>
        <item x="899"/>
        <item x="2137"/>
        <item x="3663"/>
        <item x="5737"/>
        <item x="807"/>
        <item x="354"/>
        <item x="1133"/>
        <item x="5378"/>
        <item x="1793"/>
        <item x="3324"/>
        <item x="3922"/>
        <item x="2059"/>
        <item x="3270"/>
        <item x="1579"/>
        <item x="3024"/>
        <item x="2178"/>
        <item x="1264"/>
        <item x="2976"/>
        <item x="5929"/>
        <item x="4257"/>
        <item x="2957"/>
        <item x="60"/>
        <item x="4399"/>
        <item x="42"/>
        <item x="5215"/>
        <item x="1233"/>
        <item x="647"/>
        <item x="386"/>
        <item x="1175"/>
        <item x="2338"/>
        <item x="3864"/>
        <item x="2608"/>
        <item x="4830"/>
        <item x="349"/>
        <item x="1458"/>
        <item x="2688"/>
        <item x="2561"/>
        <item x="2623"/>
        <item x="894"/>
        <item x="5300"/>
        <item x="4321"/>
        <item x="1072"/>
        <item x="2272"/>
        <item x="371"/>
        <item x="3973"/>
        <item x="2708"/>
        <item x="6132"/>
        <item x="4755"/>
        <item x="5340"/>
        <item x="2750"/>
        <item x="3049"/>
        <item x="2809"/>
        <item x="3810"/>
        <item x="2718"/>
        <item x="4044"/>
        <item x="4427"/>
        <item x="4434"/>
        <item x="2361"/>
        <item x="3887"/>
        <item x="2604"/>
        <item x="670"/>
        <item x="1501"/>
        <item x="154"/>
        <item x="3586"/>
        <item x="1830"/>
        <item x="5432"/>
        <item x="4485"/>
        <item x="3060"/>
        <item x="1171"/>
        <item x="876"/>
        <item x="587"/>
        <item x="4397"/>
        <item x="5173"/>
        <item x="2242"/>
        <item x="1848"/>
        <item x="3253"/>
        <item x="1997"/>
        <item x="3951"/>
        <item x="5498"/>
        <item x="2848"/>
        <item x="2654"/>
        <item x="4562"/>
        <item x="1013"/>
        <item x="4144"/>
        <item x="762"/>
        <item x="3344"/>
        <item x="5069"/>
        <item x="2868"/>
        <item x="1603"/>
        <item x="11"/>
        <item x="216"/>
        <item x="2888"/>
        <item x="2186"/>
        <item x="5430"/>
        <item x="4765"/>
        <item x="4119"/>
        <item x="5957"/>
        <item x="4156"/>
        <item x="4902"/>
        <item x="2043"/>
        <item x="4631"/>
        <item x="2729"/>
        <item x="166"/>
        <item x="3050"/>
        <item x="4134"/>
        <item x="5053"/>
        <item x="2475"/>
        <item x="3500"/>
        <item x="719"/>
        <item x="2229"/>
        <item x="4980"/>
        <item x="867"/>
        <item x="5792"/>
        <item x="2645"/>
        <item x="2499"/>
        <item x="4775"/>
        <item x="4516"/>
        <item x="2865"/>
        <item x="5848"/>
        <item x="2260"/>
        <item x="3993"/>
        <item x="2412"/>
        <item x="3128"/>
        <item x="2901"/>
        <item x="2916"/>
        <item x="4169"/>
        <item x="3352"/>
        <item x="3529"/>
        <item x="4172"/>
        <item x="1966"/>
        <item x="2125"/>
        <item x="4088"/>
        <item x="766"/>
        <item x="5499"/>
        <item x="3719"/>
        <item x="3503"/>
        <item x="5625"/>
        <item x="6012"/>
        <item x="998"/>
        <item x="4075"/>
        <item x="5777"/>
        <item x="2529"/>
        <item x="2936"/>
        <item x="3757"/>
        <item x="2989"/>
        <item x="1982"/>
        <item x="1319"/>
        <item x="1617"/>
        <item x="4641"/>
        <item x="2153"/>
        <item x="1623"/>
        <item x="5460"/>
        <item x="6005"/>
        <item x="1111"/>
        <item x="3485"/>
        <item x="979"/>
        <item x="3085"/>
        <item x="6"/>
        <item x="3384"/>
        <item x="3162"/>
        <item x="1259"/>
        <item x="3861"/>
        <item x="5268"/>
        <item x="3368"/>
        <item x="4761"/>
        <item x="1988"/>
        <item x="5944"/>
        <item x="4341"/>
        <item x="4490"/>
        <item x="5677"/>
        <item x="3872"/>
        <item x="3451"/>
        <item x="4958"/>
        <item x="3083"/>
        <item x="3985"/>
        <item x="791"/>
        <item x="5065"/>
        <item x="2757"/>
        <item x="1249"/>
        <item x="2695"/>
        <item x="3913"/>
        <item x="6000"/>
        <item x="4561"/>
        <item x="2773"/>
        <item x="2284"/>
        <item x="5837"/>
        <item x="4860"/>
        <item x="4444"/>
        <item x="2289"/>
        <item x="405"/>
        <item x="5819"/>
        <item x="1553"/>
        <item x="5149"/>
        <item x="2903"/>
        <item x="9"/>
        <item x="2132"/>
        <item x="4620"/>
        <item x="3135"/>
        <item x="1662"/>
        <item x="3932"/>
        <item x="4042"/>
        <item x="4707"/>
        <item x="3612"/>
        <item x="2717"/>
        <item x="1371"/>
        <item x="4366"/>
        <item x="5155"/>
        <item x="4587"/>
        <item x="3726"/>
        <item x="1250"/>
        <item x="1929"/>
        <item x="2525"/>
        <item x="2709"/>
        <item x="1425"/>
        <item x="149"/>
        <item x="650"/>
        <item x="5222"/>
        <item x="4189"/>
        <item x="4588"/>
        <item x="3979"/>
        <item x="4872"/>
        <item x="4638"/>
        <item x="2628"/>
        <item x="2687"/>
        <item x="3182"/>
        <item x="4441"/>
        <item x="854"/>
        <item x="2606"/>
        <item x="4823"/>
        <item x="810"/>
        <item x="2882"/>
        <item x="786"/>
        <item x="1403"/>
        <item x="3591"/>
        <item x="5897"/>
        <item x="3566"/>
        <item x="4969"/>
        <item x="246"/>
        <item x="3074"/>
        <item x="1373"/>
        <item x="4263"/>
        <item x="3976"/>
        <item x="686"/>
        <item x="1600"/>
        <item x="666"/>
        <item x="3107"/>
        <item x="2846"/>
        <item x="651"/>
        <item x="66"/>
        <item x="5443"/>
        <item x="1090"/>
        <item x="1566"/>
        <item x="4342"/>
        <item x="2769"/>
        <item x="5840"/>
        <item x="5019"/>
        <item x="2319"/>
        <item x="3896"/>
        <item x="3528"/>
        <item x="2117"/>
        <item x="5885"/>
        <item x="5658"/>
        <item x="2611"/>
        <item x="907"/>
        <item x="1998"/>
        <item x="2658"/>
        <item x="2020"/>
        <item x="6022"/>
        <item x="1322"/>
        <item x="3609"/>
        <item x="4685"/>
        <item x="1942"/>
        <item x="592"/>
        <item x="2105"/>
        <item x="1121"/>
        <item x="707"/>
        <item x="3669"/>
        <item x="1989"/>
        <item x="1883"/>
        <item x="3772"/>
        <item x="4460"/>
        <item x="556"/>
        <item x="1993"/>
        <item x="5256"/>
        <item x="3195"/>
        <item x="4684"/>
        <item x="4145"/>
        <item x="4754"/>
        <item x="5169"/>
        <item x="4629"/>
        <item x="274"/>
        <item x="2582"/>
        <item x="3682"/>
        <item x="3420"/>
        <item x="1485"/>
        <item x="330"/>
        <item x="958"/>
        <item x="1073"/>
        <item x="683"/>
        <item x="5534"/>
        <item x="835"/>
        <item x="4787"/>
        <item x="4464"/>
        <item x="3263"/>
        <item x="4594"/>
        <item x="2826"/>
        <item x="1473"/>
        <item x="3778"/>
        <item x="1939"/>
        <item x="2804"/>
        <item x="4710"/>
        <item x="3695"/>
        <item x="4260"/>
        <item x="2051"/>
        <item x="5988"/>
        <item x="5121"/>
        <item x="4782"/>
        <item x="1954"/>
        <item x="1102"/>
        <item x="2551"/>
        <item x="3282"/>
        <item x="795"/>
        <item x="4742"/>
        <item x="3402"/>
        <item x="4786"/>
        <item x="409"/>
        <item x="5914"/>
        <item x="4709"/>
        <item x="4258"/>
        <item x="360"/>
        <item x="1836"/>
        <item x="5249"/>
        <item x="4499"/>
        <item x="2972"/>
        <item x="853"/>
        <item x="5028"/>
        <item x="404"/>
        <item x="2096"/>
        <item x="2308"/>
        <item x="2668"/>
        <item x="2550"/>
        <item x="3630"/>
        <item x="4602"/>
        <item x="344"/>
        <item x="4653"/>
        <item x="4828"/>
        <item x="4613"/>
        <item x="735"/>
        <item x="5703"/>
        <item x="4055"/>
        <item x="1471"/>
        <item x="5622"/>
        <item x="2235"/>
        <item x="5909"/>
        <item x="3433"/>
        <item x="500"/>
        <item x="6009"/>
        <item x="4438"/>
        <item x="3015"/>
        <item x="2579"/>
        <item x="4708"/>
        <item x="689"/>
        <item x="2278"/>
        <item x="2103"/>
        <item x="4221"/>
        <item x="2004"/>
        <item x="1917"/>
        <item x="2853"/>
        <item x="4105"/>
        <item x="5459"/>
        <item x="1715"/>
        <item x="751"/>
        <item x="3960"/>
        <item x="4452"/>
        <item x="5294"/>
        <item x="1833"/>
        <item x="3692"/>
        <item x="5808"/>
        <item x="2013"/>
        <item x="950"/>
        <item x="1184"/>
        <item x="2455"/>
        <item x="2958"/>
        <item x="1045"/>
        <item x="5390"/>
        <item x="5006"/>
        <item x="4912"/>
        <item x="4404"/>
        <item x="279"/>
        <item x="1379"/>
        <item x="4735"/>
        <item x="4892"/>
        <item x="4810"/>
        <item x="1831"/>
        <item x="1757"/>
        <item x="495"/>
        <item x="3701"/>
        <item x="1355"/>
        <item x="2571"/>
        <item x="3147"/>
        <item x="5463"/>
        <item x="2984"/>
        <item x="5470"/>
        <item x="1428"/>
        <item x="4020"/>
        <item x="1713"/>
        <item x="6047"/>
        <item x="2280"/>
        <item x="5313"/>
        <item x="4227"/>
        <item x="4374"/>
        <item x="4192"/>
        <item x="932"/>
        <item x="4140"/>
        <item x="773"/>
        <item x="4784"/>
        <item x="677"/>
        <item x="3068"/>
        <item x="1550"/>
        <item x="1270"/>
        <item x="1404"/>
        <item x="918"/>
        <item x="4529"/>
        <item x="567"/>
        <item x="782"/>
        <item x="5610"/>
        <item x="3205"/>
        <item x="4296"/>
        <item x="1626"/>
        <item x="842"/>
        <item x="4984"/>
        <item x="2535"/>
        <item x="2603"/>
        <item x="1690"/>
        <item x="3771"/>
        <item x="327"/>
        <item x="525"/>
        <item x="544"/>
        <item x="3463"/>
        <item x="2074"/>
        <item x="4882"/>
        <item x="2218"/>
        <item x="3160"/>
        <item x="3375"/>
        <item x="4038"/>
        <item x="3556"/>
        <item x="5921"/>
        <item x="3649"/>
        <item x="1221"/>
        <item x="435"/>
        <item x="5856"/>
        <item x="4361"/>
        <item x="6059"/>
        <item x="3456"/>
        <item x="5910"/>
        <item x="421"/>
        <item x="5842"/>
        <item x="5291"/>
        <item x="1278"/>
        <item x="5540"/>
        <item x="1333"/>
        <item x="4886"/>
        <item x="1364"/>
        <item x="3510"/>
        <item x="3862"/>
        <item x="4857"/>
        <item x="5797"/>
        <item x="4732"/>
        <item x="3176"/>
        <item x="4107"/>
        <item x="2638"/>
        <item x="4929"/>
        <item x="123"/>
        <item x="2777"/>
        <item x="5753"/>
        <item x="1119"/>
        <item x="158"/>
        <item x="883"/>
        <item x="2453"/>
        <item x="2940"/>
        <item x="2587"/>
        <item x="4507"/>
        <item x="5708"/>
        <item x="1610"/>
        <item x="5210"/>
        <item x="5770"/>
        <item x="442"/>
        <item x="2129"/>
        <item x="4236"/>
        <item x="294"/>
        <item x="403"/>
        <item x="4253"/>
        <item x="3154"/>
        <item x="3859"/>
        <item x="2337"/>
        <item x="4087"/>
        <item x="1263"/>
        <item x="3888"/>
        <item x="1654"/>
        <item x="278"/>
        <item x="5668"/>
        <item x="5843"/>
        <item x="5774"/>
        <item x="1137"/>
        <item x="5655"/>
        <item x="1374"/>
        <item x="6013"/>
        <item x="2115"/>
        <item x="1491"/>
        <item x="53"/>
        <item x="1513"/>
        <item x="5750"/>
        <item x="3808"/>
        <item x="6130"/>
        <item x="1581"/>
        <item x="5123"/>
        <item x="2217"/>
        <item x="5524"/>
        <item x="602"/>
        <item x="2304"/>
        <item x="2967"/>
        <item x="4268"/>
        <item x="1402"/>
        <item x="4712"/>
        <item x="4413"/>
        <item x="1674"/>
        <item x="6011"/>
        <item x="3036"/>
        <item x="4440"/>
        <item x="1367"/>
        <item x="425"/>
        <item x="4737"/>
        <item x="4180"/>
        <item x="3739"/>
        <item x="464"/>
        <item x="5891"/>
        <item x="3062"/>
        <item x="3916"/>
        <item x="777"/>
        <item x="1169"/>
        <item x="4523"/>
        <item x="5422"/>
        <item x="5533"/>
        <item x="4403"/>
        <item x="446"/>
        <item x="2914"/>
        <item x="3822"/>
        <item x="2771"/>
        <item x="2537"/>
        <item x="908"/>
        <item x="3599"/>
        <item x="1341"/>
        <item x="513"/>
        <item x="4521"/>
        <item x="2087"/>
        <item x="1694"/>
        <item x="5153"/>
        <item x="2866"/>
        <item x="5462"/>
        <item x="5951"/>
        <item x="4421"/>
        <item x="2462"/>
        <item x="1768"/>
        <item x="4936"/>
        <item x="1309"/>
        <item x="5690"/>
        <item x="855"/>
        <item x="2567"/>
        <item x="5218"/>
        <item x="1547"/>
        <item x="787"/>
        <item x="317"/>
        <item x="5007"/>
        <item x="110"/>
        <item x="5801"/>
        <item x="5930"/>
        <item x="4957"/>
        <item x="3686"/>
        <item x="4744"/>
        <item x="4278"/>
        <item x="4151"/>
        <item x="992"/>
        <item x="875"/>
        <item x="5425"/>
        <item x="5566"/>
        <item x="2366"/>
        <item x="6031"/>
        <item x="5952"/>
        <item x="4277"/>
        <item x="3030"/>
        <item x="532"/>
        <item x="2781"/>
        <item x="5171"/>
        <item x="2071"/>
        <item x="4116"/>
        <item x="2549"/>
        <item x="5128"/>
        <item x="2946"/>
        <item x="3807"/>
        <item x="2433"/>
        <item x="2644"/>
        <item x="962"/>
        <item x="5088"/>
        <item x="2367"/>
        <item x="4333"/>
        <item x="4758"/>
        <item x="5719"/>
        <item x="953"/>
        <item x="3377"/>
        <item x="1853"/>
        <item x="290"/>
        <item x="4414"/>
        <item x="4780"/>
        <item x="2290"/>
        <item x="3016"/>
        <item x="4017"/>
        <item x="5129"/>
        <item x="324"/>
        <item x="5407"/>
        <item x="5783"/>
        <item x="3564"/>
        <item x="5895"/>
        <item x="709"/>
        <item x="4509"/>
        <item x="2052"/>
        <item x="47"/>
        <item x="5904"/>
        <item x="5036"/>
        <item x="5086"/>
        <item x="5535"/>
        <item x="5693"/>
        <item x="3949"/>
        <item x="3267"/>
        <item x="5623"/>
        <item x="1760"/>
        <item x="4831"/>
        <item x="580"/>
        <item x="4018"/>
        <item x="776"/>
        <item x="2547"/>
        <item x="2744"/>
        <item x="3260"/>
        <item x="6045"/>
        <item x="6048"/>
        <item x="3393"/>
        <item x="5667"/>
        <item x="4061"/>
        <item x="5879"/>
        <item x="2633"/>
        <item x="2574"/>
        <item x="2465"/>
        <item x="5767"/>
        <item x="559"/>
        <item x="2634"/>
        <item x="1094"/>
        <item x="5275"/>
        <item x="909"/>
        <item x="5335"/>
        <item x="5598"/>
        <item x="4443"/>
        <item x="3008"/>
        <item x="5321"/>
        <item x="1959"/>
        <item x="4569"/>
        <item x="3120"/>
        <item x="2893"/>
        <item x="3574"/>
        <item x="3242"/>
        <item x="753"/>
        <item x="771"/>
        <item x="5371"/>
        <item x="4202"/>
        <item x="4740"/>
        <item x="4801"/>
        <item x="4220"/>
        <item x="5639"/>
        <item x="1641"/>
        <item x="213"/>
        <item x="3196"/>
        <item x="5148"/>
        <item x="3770"/>
        <item x="3883"/>
        <item x="1846"/>
        <item x="1935"/>
        <item x="4983"/>
        <item x="4191"/>
        <item x="5103"/>
        <item x="168"/>
        <item x="2651"/>
        <item x="1388"/>
        <item x="895"/>
        <item x="1499"/>
        <item x="2609"/>
        <item x="1817"/>
        <item x="5908"/>
        <item x="1494"/>
        <item x="3378"/>
        <item x="445"/>
        <item x="3356"/>
        <item x="3171"/>
        <item x="4370"/>
        <item x="5525"/>
        <item x="4778"/>
        <item x="3876"/>
        <item x="2727"/>
        <item x="5523"/>
        <item x="6136"/>
        <item x="1837"/>
        <item x="5467"/>
        <item x="1369"/>
        <item x="4484"/>
        <item x="2887"/>
        <item x="80"/>
        <item x="2875"/>
        <item x="2880"/>
        <item x="1435"/>
        <item x="3293"/>
        <item x="3794"/>
        <item x="3573"/>
        <item x="6034"/>
        <item x="2724"/>
        <item x="5765"/>
        <item x="4214"/>
        <item x="2531"/>
        <item x="581"/>
        <item x="5355"/>
        <item x="2795"/>
        <item x="1353"/>
        <item x="3437"/>
        <item x="5448"/>
        <item x="2861"/>
        <item x="1314"/>
        <item x="1194"/>
        <item x="4512"/>
        <item x="2226"/>
        <item x="4411"/>
        <item x="1678"/>
        <item x="5800"/>
        <item x="2143"/>
        <item x="3959"/>
        <item x="3117"/>
        <item x="5854"/>
        <item x="2194"/>
        <item x="3361"/>
        <item x="2377"/>
        <item x="1676"/>
        <item x="1418"/>
        <item x="1085"/>
        <item x="5266"/>
        <item x="3560"/>
        <item x="1160"/>
        <item x="2158"/>
        <item x="4218"/>
        <item x="4266"/>
        <item x="663"/>
        <item x="3738"/>
        <item x="5295"/>
        <item x="1652"/>
        <item x="3039"/>
        <item x="1517"/>
        <item x="1463"/>
        <item x="3280"/>
        <item x="3172"/>
        <item x="3785"/>
        <item x="5306"/>
        <item x="6019"/>
        <item x="2906"/>
        <item x="2196"/>
        <item x="4335"/>
        <item x="5458"/>
        <item x="3657"/>
        <item x="3017"/>
        <item x="2627"/>
        <item x="1176"/>
        <item x="4237"/>
        <item x="5221"/>
        <item x="3387"/>
        <item x="1215"/>
        <item x="5056"/>
        <item x="2263"/>
        <item x="4396"/>
        <item x="4496"/>
        <item x="5868"/>
        <item x="4931"/>
        <item x="2410"/>
        <item x="2570"/>
        <item x="789"/>
        <item x="2313"/>
        <item x="6109"/>
        <item x="5112"/>
        <item x="3540"/>
        <item x="5809"/>
        <item x="1647"/>
        <item x="3815"/>
        <item x="2828"/>
        <item x="1609"/>
        <item x="5727"/>
        <item x="1780"/>
        <item x="2944"/>
        <item x="2255"/>
        <item x="715"/>
        <item x="3509"/>
        <item x="3637"/>
        <item x="4579"/>
        <item x="2840"/>
        <item x="1268"/>
        <item x="2597"/>
        <item x="4493"/>
        <item x="3020"/>
        <item x="5994"/>
        <item x="1020"/>
        <item x="4095"/>
        <item x="5436"/>
        <item x="6036"/>
        <item x="1862"/>
        <item x="5601"/>
        <item x="3025"/>
        <item x="888"/>
        <item x="4841"/>
        <item x="2277"/>
        <item x="5183"/>
        <item x="3795"/>
        <item x="2616"/>
        <item x="5969"/>
        <item x="5116"/>
        <item x="3571"/>
        <item x="272"/>
        <item x="5638"/>
        <item x="2368"/>
        <item x="6083"/>
        <item x="3259"/>
        <item x="2159"/>
        <item x="2543"/>
        <item x="5395"/>
        <item x="3106"/>
        <item x="750"/>
        <item x="5717"/>
        <item x="4678"/>
        <item x="4965"/>
        <item x="2118"/>
        <item x="2208"/>
        <item x="3136"/>
        <item x="5560"/>
        <item x="781"/>
        <item x="2703"/>
        <item x="2318"/>
        <item x="3699"/>
        <item x="1728"/>
        <item x="2106"/>
        <item x="177"/>
        <item x="4123"/>
        <item x="411"/>
        <item x="2133"/>
        <item x="2656"/>
        <item x="3317"/>
        <item x="5034"/>
        <item x="4041"/>
        <item x="1242"/>
        <item x="2842"/>
        <item x="3502"/>
        <item x="3225"/>
        <item x="4262"/>
        <item x="3292"/>
        <item x="1977"/>
        <item x="549"/>
        <item x="356"/>
        <item x="5647"/>
        <item x="605"/>
        <item x="4853"/>
        <item x="2011"/>
        <item x="552"/>
        <item x="2252"/>
        <item x="1530"/>
        <item x="1206"/>
        <item x="5796"/>
        <item x="3744"/>
        <item x="2974"/>
        <item x="2886"/>
        <item x="718"/>
        <item x="2770"/>
        <item x="1294"/>
        <item x="4793"/>
        <item x="2266"/>
        <item x="5687"/>
        <item x="444"/>
        <item x="2899"/>
        <item x="2954"/>
        <item x="4350"/>
        <item x="4927"/>
        <item x="4148"/>
        <item x="3994"/>
        <item x="685"/>
        <item x="4846"/>
        <item x="5537"/>
        <item x="69"/>
        <item x="5060"/>
        <item x="5841"/>
        <item x="179"/>
        <item x="1447"/>
        <item x="621"/>
        <item x="4423"/>
        <item x="3728"/>
        <item x="5755"/>
        <item x="2502"/>
        <item x="608"/>
        <item x="2902"/>
        <item x="4570"/>
        <item x="3232"/>
        <item x="4517"/>
        <item x="3499"/>
        <item x="1086"/>
        <item x="1958"/>
        <item x="5614"/>
        <item x="3408"/>
        <item x="2530"/>
        <item x="3427"/>
        <item x="374"/>
        <item x="5049"/>
        <item x="3065"/>
        <item x="1159"/>
        <item x="353"/>
        <item x="5920"/>
        <item x="1567"/>
        <item x="3687"/>
        <item x="3870"/>
        <item x="3114"/>
        <item x="3839"/>
        <item x="4741"/>
        <item x="1421"/>
        <item x="4948"/>
        <item x="4514"/>
        <item x="2267"/>
        <item x="1039"/>
        <item x="159"/>
        <item x="3440"/>
        <item x="4667"/>
        <item x="2384"/>
        <item x="2774"/>
        <item x="851"/>
        <item x="3766"/>
        <item x="5450"/>
        <item x="1800"/>
        <item x="5324"/>
        <item x="2723"/>
        <item x="4491"/>
        <item x="362"/>
        <item x="78"/>
        <item x="5831"/>
        <item x="4057"/>
        <item x="3419"/>
        <item x="1569"/>
        <item x="4686"/>
        <item x="5064"/>
        <item x="1930"/>
        <item x="881"/>
        <item x="3642"/>
        <item x="5542"/>
        <item x="2339"/>
        <item x="3480"/>
        <item x="4814"/>
        <item x="5141"/>
        <item x="727"/>
        <item x="1156"/>
        <item x="4642"/>
        <item x="4428"/>
        <item x="5780"/>
        <item x="2850"/>
        <item x="261"/>
        <item x="2833"/>
        <item x="3075"/>
        <item x="3088"/>
        <item x="2355"/>
        <item x="3602"/>
        <item x="1381"/>
        <item x="5700"/>
        <item x="3691"/>
        <item x="2076"/>
        <item x="338"/>
        <item x="206"/>
        <item x="203"/>
        <item x="3290"/>
        <item x="71"/>
        <item x="2819"/>
        <item x="2618"/>
        <item x="6125"/>
        <item x="1006"/>
        <item x="4719"/>
        <item x="5501"/>
        <item x="2420"/>
        <item x="4565"/>
        <item x="1737"/>
        <item x="1436"/>
        <item x="244"/>
        <item x="55"/>
        <item x="2001"/>
        <item x="5974"/>
        <item x="4198"/>
        <item x="1961"/>
        <item x="4866"/>
        <item x="4961"/>
        <item x="4072"/>
        <item x="801"/>
        <item x="5953"/>
        <item x="4147"/>
        <item x="3676"/>
        <item x="4849"/>
        <item x="1181"/>
        <item x="4752"/>
        <item x="191"/>
        <item x="2736"/>
        <item x="5284"/>
        <item x="1940"/>
        <item x="2215"/>
        <item x="5181"/>
        <item x="511"/>
        <item x="1943"/>
        <item x="2364"/>
        <item x="3109"/>
        <item x="2244"/>
        <item x="1863"/>
        <item x="2641"/>
        <item x="1514"/>
        <item x="4676"/>
        <item x="3791"/>
        <item x="3493"/>
        <item x="1814"/>
        <item x="3409"/>
        <item x="3276"/>
        <item x="5519"/>
        <item x="4124"/>
        <item x="3995"/>
        <item x="4500"/>
        <item x="4906"/>
        <item x="5621"/>
        <item x="4179"/>
        <item x="1287"/>
        <item x="1114"/>
        <item x="4690"/>
        <item x="4157"/>
        <item x="6095"/>
        <item x="4951"/>
        <item x="915"/>
        <item x="301"/>
        <item x="2715"/>
        <item x="1237"/>
        <item x="5356"/>
        <item x="3636"/>
        <item x="5087"/>
        <item x="4644"/>
        <item x="4731"/>
        <item x="3349"/>
        <item x="3891"/>
        <item x="10"/>
        <item x="1972"/>
        <item x="2637"/>
        <item x="575"/>
        <item x="2432"/>
        <item x="3383"/>
        <item x="2417"/>
        <item x="4614"/>
        <item x="1704"/>
        <item x="4379"/>
        <item x="3873"/>
        <item x="1664"/>
        <item x="5033"/>
        <item x="3670"/>
        <item x="414"/>
        <item x="1994"/>
        <item x="2296"/>
        <item x="3855"/>
        <item x="3623"/>
        <item x="3287"/>
        <item x="3525"/>
        <item x="2746"/>
        <item x="1112"/>
        <item x="5283"/>
        <item x="5784"/>
        <item x="3881"/>
        <item x="724"/>
        <item x="1400"/>
        <item x="4895"/>
        <item x="2498"/>
        <item x="320"/>
        <item x="5375"/>
        <item x="1586"/>
        <item x="3038"/>
        <item x="824"/>
        <item x="3187"/>
        <item x="6086"/>
        <item x="337"/>
        <item x="2683"/>
        <item x="3553"/>
        <item x="4454"/>
        <item x="3707"/>
        <item x="3152"/>
        <item x="4355"/>
        <item x="2424"/>
        <item x="3675"/>
        <item x="4773"/>
        <item x="3052"/>
        <item x="4713"/>
        <item x="1261"/>
        <item x="2459"/>
        <item x="2857"/>
        <item x="1256"/>
        <item x="2345"/>
        <item x="5290"/>
        <item x="6064"/>
        <item x="2932"/>
        <item x="2834"/>
        <item x="2120"/>
        <item x="2500"/>
        <item x="3219"/>
        <item x="5600"/>
        <item x="4135"/>
        <item x="6028"/>
        <item x="357"/>
        <item x="5447"/>
        <item x="1840"/>
        <item x="3429"/>
        <item x="2404"/>
        <item x="2253"/>
        <item x="2851"/>
        <item x="898"/>
        <item x="3492"/>
        <item x="4700"/>
        <item x="5474"/>
        <item x="5983"/>
        <item x="5172"/>
        <item x="4008"/>
        <item x="5489"/>
        <item x="2331"/>
        <item x="2104"/>
        <item x="2652"/>
        <item x="5954"/>
        <item x="2814"/>
        <item x="1500"/>
        <item x="3394"/>
        <item x="4358"/>
        <item x="4555"/>
        <item x="1578"/>
        <item x="984"/>
        <item x="862"/>
        <item x="4813"/>
        <item x="2649"/>
        <item x="4201"/>
        <item x="3958"/>
        <item x="5208"/>
        <item x="1999"/>
        <item x="3747"/>
        <item x="2340"/>
        <item x="2877"/>
        <item x="4137"/>
        <item x="2830"/>
        <item x="1719"/>
        <item x="1022"/>
        <item x="4330"/>
        <item x="699"/>
        <item x="5660"/>
        <item x="0"/>
        <item x="4111"/>
        <item x="2269"/>
        <item x="4133"/>
        <item x="116"/>
        <item x="1106"/>
        <item x="2720"/>
        <item x="2450"/>
        <item x="3569"/>
        <item x="772"/>
        <item x="1484"/>
        <item x="5152"/>
        <item x="4096"/>
        <item x="943"/>
        <item x="4250"/>
        <item x="4543"/>
        <item x="916"/>
        <item x="469"/>
        <item x="4287"/>
        <item x="4947"/>
        <item x="3188"/>
        <item x="1442"/>
        <item x="130"/>
        <item x="548"/>
        <item x="5387"/>
        <item x="859"/>
        <item x="4083"/>
        <item x="4779"/>
        <item x="89"/>
        <item x="3026"/>
        <item x="4276"/>
        <item x="4049"/>
        <item x="870"/>
        <item x="5822"/>
        <item x="4064"/>
        <item x="3940"/>
        <item x="499"/>
        <item x="5472"/>
        <item x="517"/>
        <item x="363"/>
        <item x="1070"/>
        <item x="5327"/>
        <item x="1344"/>
        <item x="4877"/>
        <item x="4788"/>
        <item x="5453"/>
        <item x="282"/>
        <item x="4873"/>
        <item x="3708"/>
        <item x="562"/>
        <item x="1526"/>
        <item x="5126"/>
        <item x="2856"/>
        <item x="1302"/>
        <item x="957"/>
        <item x="3174"/>
        <item x="4369"/>
        <item x="1588"/>
        <item x="3696"/>
        <item x="326"/>
        <item x="2918"/>
        <item x="857"/>
        <item x="638"/>
        <item x="994"/>
        <item x="1675"/>
        <item x="3849"/>
        <item x="4819"/>
        <item x="3821"/>
        <item x="4254"/>
        <item x="1415"/>
        <item x="609"/>
        <item x="4706"/>
        <item x="5967"/>
        <item x="5304"/>
        <item x="2343"/>
        <item x="6051"/>
        <item x="4305"/>
        <item x="2970"/>
        <item x="6001"/>
        <item x="4894"/>
        <item x="268"/>
        <item x="744"/>
        <item x="4012"/>
        <item x="4324"/>
        <item x="5835"/>
        <item x="3391"/>
        <item x="5037"/>
        <item x="5286"/>
        <item x="5760"/>
        <item x="790"/>
        <item x="3816"/>
        <item x="2513"/>
        <item x="82"/>
        <item x="4660"/>
        <item x="103"/>
        <item x="4127"/>
        <item x="3300"/>
        <item x="3550"/>
        <item x="434"/>
        <item x="153"/>
        <item x="2843"/>
        <item x="1316"/>
        <item x="3212"/>
        <item x="1558"/>
        <item x="5098"/>
        <item x="5874"/>
        <item x="271"/>
        <item x="120"/>
        <item x="1212"/>
        <item x="3288"/>
        <item x="2473"/>
        <item x="1873"/>
        <item x="5076"/>
        <item x="591"/>
        <item x="4751"/>
        <item x="18"/>
        <item x="5603"/>
        <item x="4525"/>
        <item x="952"/>
        <item x="3648"/>
        <item x="1524"/>
        <item x="2471"/>
        <item x="2164"/>
        <item x="4024"/>
        <item x="1911"/>
        <item x="6120"/>
        <item x="1464"/>
        <item x="1688"/>
        <item x="4748"/>
        <item x="2200"/>
        <item x="2427"/>
        <item x="4406"/>
        <item x="4019"/>
        <item x="655"/>
        <item x="2056"/>
        <item x="2224"/>
        <item x="393"/>
        <item x="5341"/>
        <item x="51"/>
        <item x="4923"/>
        <item x="2316"/>
        <item x="4131"/>
        <item x="5886"/>
        <item x="5431"/>
        <item x="1399"/>
        <item x="2390"/>
        <item x="3884"/>
        <item x="4247"/>
        <item x="5976"/>
        <item x="131"/>
        <item x="3243"/>
        <item x="5548"/>
        <item x="4126"/>
        <item x="4078"/>
        <item x="3013"/>
        <item x="3497"/>
        <item x="242"/>
        <item x="5971"/>
        <item x="5162"/>
        <item x="4687"/>
        <item x="5361"/>
        <item x="4360"/>
        <item x="3354"/>
        <item x="1406"/>
        <item x="2772"/>
        <item x="3820"/>
        <item x="2960"/>
        <item x="3070"/>
        <item x="1922"/>
        <item x="5745"/>
        <item x="2869"/>
        <item x="2312"/>
        <item x="1980"/>
        <item x="1916"/>
        <item x="4165"/>
        <item x="2664"/>
        <item x="2793"/>
        <item x="3142"/>
        <item x="2439"/>
        <item x="38"/>
        <item x="1775"/>
        <item x="582"/>
        <item x="5587"/>
        <item x="4270"/>
        <item x="1001"/>
        <item x="2353"/>
        <item x="5311"/>
        <item x="3321"/>
        <item x="652"/>
        <item x="2733"/>
        <item x="454"/>
        <item x="5685"/>
        <item x="4186"/>
        <item x="2662"/>
        <item x="3590"/>
        <item x="3431"/>
        <item x="3350"/>
        <item x="598"/>
        <item x="2526"/>
        <item x="847"/>
        <item x="4478"/>
        <item x="1508"/>
        <item x="398"/>
        <item x="4738"/>
        <item x="4756"/>
        <item x="2016"/>
        <item x="3301"/>
        <item x="965"/>
        <item x="2436"/>
        <item x="2044"/>
        <item x="4129"/>
        <item x="2602"/>
        <item x="3261"/>
        <item x="3893"/>
        <item x="4986"/>
        <item x="3479"/>
        <item x="4091"/>
        <item x="5749"/>
        <item x="2028"/>
        <item x="2157"/>
        <item x="5847"/>
        <item x="1265"/>
        <item x="2306"/>
        <item x="269"/>
        <item x="997"/>
        <item x="3363"/>
        <item x="436"/>
        <item x="119"/>
        <item x="2980"/>
        <item x="1991"/>
        <item x="3765"/>
        <item x="3656"/>
        <item x="5870"/>
        <item x="1170"/>
        <item x="837"/>
        <item x="4582"/>
        <item x="4405"/>
        <item x="1732"/>
        <item x="3441"/>
        <item x="4608"/>
        <item x="70"/>
        <item x="6033"/>
        <item x="2741"/>
        <item x="2854"/>
        <item x="5545"/>
        <item x="1686"/>
        <item x="5312"/>
        <item x="4323"/>
        <item x="3946"/>
        <item x="5724"/>
        <item x="852"/>
        <item x="5853"/>
        <item x="4930"/>
        <item x="4993"/>
        <item x="3698"/>
        <item x="5827"/>
        <item x="6021"/>
        <item x="5776"/>
        <item x="1866"/>
        <item x="4043"/>
        <item x="4586"/>
        <item x="5133"/>
        <item x="5692"/>
        <item x="4925"/>
        <item x="5001"/>
        <item x="3404"/>
        <item x="3478"/>
        <item x="1220"/>
        <item x="284"/>
        <item x="5838"/>
        <item x="3998"/>
        <item x="4081"/>
        <item x="439"/>
        <item x="5455"/>
        <item x="1346"/>
        <item x="694"/>
        <item x="665"/>
        <item x="5101"/>
        <item x="5043"/>
        <item x="814"/>
        <item x="2383"/>
        <item x="1849"/>
        <item x="5589"/>
        <item x="4375"/>
        <item x="265"/>
        <item x="5624"/>
        <item x="300"/>
        <item x="521"/>
        <item x="1937"/>
        <item x="1476"/>
        <item x="5264"/>
        <item x="3397"/>
        <item x="5108"/>
        <item x="5094"/>
        <item x="3914"/>
        <item x="1523"/>
        <item x="296"/>
        <item x="1504"/>
        <item x="563"/>
        <item x="5278"/>
        <item x="2545"/>
        <item x="3923"/>
        <item x="1135"/>
        <item x="1224"/>
        <item x="3610"/>
        <item x="4398"/>
        <item x="5151"/>
        <item x="22"/>
        <item x="5160"/>
        <item x="2006"/>
        <item x="3652"/>
        <item x="1097"/>
        <item x="1608"/>
        <item x="4240"/>
        <item x="4566"/>
        <item x="1693"/>
        <item x="132"/>
        <item x="3545"/>
        <item x="4071"/>
        <item x="3165"/>
        <item x="361"/>
        <item x="1200"/>
        <item x="4688"/>
        <item x="5230"/>
        <item x="1741"/>
        <item x="3966"/>
        <item x="1968"/>
        <item x="5008"/>
        <item x="4164"/>
        <item x="2532"/>
        <item x="107"/>
        <item x="905"/>
        <item x="3067"/>
        <item x="5389"/>
        <item x="5413"/>
        <item x="1796"/>
        <item x="4022"/>
        <item x="245"/>
        <item x="3339"/>
        <item x="2521"/>
        <item x="5657"/>
        <item x="1470"/>
        <item x="6101"/>
        <item x="2679"/>
        <item x="4283"/>
        <item x="1411"/>
        <item x="4285"/>
        <item x="3230"/>
        <item x="3228"/>
        <item x="2705"/>
        <item x="1923"/>
        <item x="5928"/>
        <item x="3874"/>
        <item x="1563"/>
        <item x="4000"/>
        <item x="2398"/>
        <item x="122"/>
        <item x="3264"/>
        <item x="2665"/>
        <item x="3434"/>
        <item x="5715"/>
        <item x="4789"/>
        <item x="2931"/>
        <item x="4455"/>
        <item x="5381"/>
        <item x="5490"/>
        <item x="2612"/>
        <item x="310"/>
        <item x="2156"/>
        <item x="5747"/>
        <item x="4609"/>
        <item x="2862"/>
        <item x="3925"/>
        <item x="5963"/>
        <item x="1839"/>
        <item x="5662"/>
        <item x="336"/>
        <item x="5832"/>
        <item x="2081"/>
        <item x="3618"/>
        <item x="4683"/>
        <item x="4420"/>
        <item x="2915"/>
        <item x="3045"/>
        <item x="1252"/>
        <item x="1423"/>
        <item x="4294"/>
        <item x="3416"/>
        <item x="2042"/>
        <item x="2239"/>
        <item x="2327"/>
        <item x="5845"/>
        <item x="4955"/>
        <item x="5505"/>
        <item x="480"/>
        <item x="1521"/>
        <item x="4437"/>
        <item x="1142"/>
        <item x="1100"/>
        <item x="1467"/>
        <item x="3937"/>
        <item x="2742"/>
        <item x="2309"/>
        <item x="204"/>
        <item x="3868"/>
        <item x="2147"/>
        <item x="1363"/>
        <item x="2295"/>
        <item x="6035"/>
        <item x="4059"/>
        <item x="2779"/>
        <item x="930"/>
        <item x="1658"/>
        <item x="1010"/>
        <item x="4663"/>
        <item x="4456"/>
        <item x="3279"/>
        <item x="41"/>
        <item x="1582"/>
        <item x="1289"/>
        <item x="263"/>
        <item x="3023"/>
        <item x="1876"/>
        <item x="1412"/>
        <item x="4451"/>
        <item x="5139"/>
        <item x="1407"/>
        <item x="249"/>
        <item x="3235"/>
        <item x="5977"/>
        <item x="2673"/>
        <item x="2330"/>
        <item x="259"/>
        <item x="4679"/>
        <item x="1751"/>
        <item x="5369"/>
        <item x="5634"/>
        <item x="3469"/>
        <item x="5645"/>
        <item x="1758"/>
        <item x="1824"/>
        <item x="368"/>
        <item x="3094"/>
        <item x="1071"/>
        <item x="5131"/>
        <item x="2077"/>
        <item x="2925"/>
        <item x="4611"/>
        <item x="6097"/>
        <item x="1765"/>
        <item x="5945"/>
        <item x="1759"/>
        <item x="1244"/>
        <item x="2734"/>
        <item x="3534"/>
        <item x="5902"/>
        <item x="6116"/>
        <item x="2953"/>
        <item x="2599"/>
        <item x="4336"/>
        <item x="5666"/>
        <item x="5394"/>
        <item x="3466"/>
        <item x="5595"/>
        <item x="2072"/>
        <item x="1305"/>
        <item x="2128"/>
        <item x="1637"/>
        <item x="2898"/>
        <item x="1240"/>
        <item x="5997"/>
        <item x="5718"/>
        <item x="106"/>
        <item x="4436"/>
        <item x="5179"/>
        <item x="3954"/>
        <item x="4628"/>
        <item x="518"/>
        <item x="3789"/>
        <item x="2565"/>
        <item x="2460"/>
        <item x="2328"/>
        <item x="3565"/>
        <item x="3723"/>
        <item x="4150"/>
        <item x="4027"/>
        <item x="5816"/>
        <item x="5307"/>
        <item x="3134"/>
        <item x="2894"/>
        <item x="2447"/>
        <item x="1437"/>
        <item x="4301"/>
        <item x="5961"/>
        <item x="1791"/>
        <item x="3005"/>
        <item x="4832"/>
        <item x="2302"/>
        <item x="2710"/>
        <item x="3198"/>
        <item x="3533"/>
        <item x="4900"/>
        <item x="4803"/>
        <item x="4422"/>
        <item x="2682"/>
        <item x="4378"/>
        <item x="2553"/>
        <item x="935"/>
        <item x="5285"/>
        <item x="5569"/>
        <item x="3283"/>
        <item x="201"/>
        <item x="4674"/>
        <item x="4844"/>
        <item x="2469"/>
        <item x="1431"/>
        <item x="4567"/>
        <item x="5478"/>
        <item x="4203"/>
        <item x="1243"/>
        <item x="4063"/>
        <item x="5342"/>
        <item x="5114"/>
        <item x="3981"/>
        <item x="3461"/>
        <item x="1670"/>
        <item x="4910"/>
        <item x="5823"/>
        <item x="5635"/>
        <item x="4597"/>
        <item x="2991"/>
        <item x="4183"/>
        <item x="1134"/>
        <item x="4590"/>
        <item x="636"/>
        <item x="6063"/>
        <item x="4670"/>
        <item x="5521"/>
        <item x="4876"/>
        <item x="1889"/>
        <item x="3033"/>
        <item x="6108"/>
        <item x="2452"/>
        <item x="5193"/>
        <item x="3121"/>
        <item x="2698"/>
        <item x="4060"/>
        <item x="1932"/>
        <item x="1047"/>
        <item x="358"/>
        <item x="2098"/>
        <item x="1191"/>
        <item x="3661"/>
        <item x="1689"/>
        <item x="3965"/>
        <item x="4922"/>
        <item x="2706"/>
        <item x="5234"/>
        <item x="3424"/>
        <item x="1947"/>
        <item x="4503"/>
        <item x="568"/>
        <item x="1880"/>
        <item x="2479"/>
        <item x="5916"/>
        <item x="1803"/>
        <item x="4995"/>
        <item x="4501"/>
        <item x="2298"/>
        <item x="2399"/>
        <item x="863"/>
        <item x="4409"/>
        <item x="5631"/>
        <item x="343"/>
        <item x="4992"/>
        <item x="3398"/>
        <item x="5212"/>
        <item x="4796"/>
        <item x="5011"/>
        <item x="27"/>
        <item x="1151"/>
        <item x="3801"/>
        <item x="2419"/>
        <item x="5654"/>
        <item x="6092"/>
        <item x="5894"/>
        <item x="5048"/>
        <item x="2790"/>
        <item x="3476"/>
        <item x="5428"/>
        <item x="3570"/>
        <item x="3927"/>
        <item x="3780"/>
        <item x="3749"/>
        <item x="2615"/>
        <item x="519"/>
        <item x="2876"/>
        <item x="5402"/>
        <item x="2939"/>
        <item x="2486"/>
        <item x="1424"/>
        <item x="3021"/>
        <item x="3889"/>
        <item x="679"/>
        <item x="1755"/>
        <item x="5232"/>
        <item x="2135"/>
        <item x="768"/>
        <item x="212"/>
        <item x="2554"/>
        <item x="3099"/>
        <item x="2037"/>
        <item x="5674"/>
        <item x="4401"/>
        <item x="4607"/>
        <item x="1003"/>
        <item x="3126"/>
        <item x="1648"/>
        <item x="5538"/>
        <item x="2303"/>
        <item x="133"/>
        <item x="2624"/>
        <item x="1696"/>
        <item x="1496"/>
        <item x="2148"/>
        <item x="463"/>
        <item x="1729"/>
        <item x="1944"/>
        <item x="4681"/>
        <item x="3639"/>
        <item x="1173"/>
        <item x="1763"/>
        <item x="2829"/>
        <item x="1144"/>
        <item x="1195"/>
        <item x="3273"/>
        <item x="2948"/>
        <item x="3619"/>
        <item x="2949"/>
        <item x="4325"/>
        <item x="4476"/>
        <item x="4085"/>
        <item x="5433"/>
        <item x="5237"/>
        <item x="3055"/>
        <item x="5702"/>
        <item x="5325"/>
        <item x="5029"/>
        <item x="457"/>
        <item x="3254"/>
        <item x="2896"/>
        <item x="5119"/>
        <item x="2663"/>
        <item x="3631"/>
        <item x="476"/>
        <item x="4347"/>
        <item x="2088"/>
        <item x="2990"/>
        <item x="4971"/>
        <item x="4046"/>
        <item x="7"/>
        <item x="2995"/>
        <item x="428"/>
        <item x="2635"/>
        <item x="5650"/>
        <item x="3482"/>
        <item x="3660"/>
        <item x="1267"/>
        <item x="4182"/>
        <item x="4763"/>
        <item x="1904"/>
        <item x="432"/>
        <item x="3304"/>
        <item x="2325"/>
        <item x="3364"/>
        <item x="1601"/>
        <item x="5748"/>
        <item x="2732"/>
        <item x="759"/>
        <item x="4448"/>
        <item x="40"/>
        <item x="1783"/>
        <item x="2792"/>
        <item x="5122"/>
        <item x="3019"/>
        <item x="1802"/>
        <item x="623"/>
        <item x="1152"/>
        <item x="5206"/>
        <item x="2321"/>
        <item x="3244"/>
        <item x="4792"/>
        <item x="3031"/>
        <item x="376"/>
        <item x="5229"/>
        <item x="6004"/>
        <item x="5778"/>
        <item x="731"/>
        <item x="1752"/>
        <item x="2799"/>
        <item x="4308"/>
        <item x="4328"/>
        <item x="2883"/>
        <item x="1665"/>
        <item x="4415"/>
        <item x="1622"/>
        <item x="4724"/>
        <item x="3511"/>
        <item x="1389"/>
        <item x="4319"/>
        <item x="1338"/>
        <item x="1666"/>
        <item x="5157"/>
        <item x="1337"/>
        <item x="542"/>
        <item x="6077"/>
        <item x="163"/>
        <item x="6089"/>
        <item x="635"/>
        <item x="4837"/>
        <item x="4766"/>
        <item x="2585"/>
        <item x="3577"/>
        <item x="3784"/>
        <item x="729"/>
        <item x="5216"/>
        <item x="4394"/>
        <item x="4259"/>
        <item x="4519"/>
        <item x="4733"/>
        <item x="5298"/>
        <item x="5090"/>
        <item x="3885"/>
        <item x="3944"/>
        <item x="2871"/>
        <item x="2241"/>
        <item x="2835"/>
        <item x="6040"/>
        <item x="902"/>
        <item x="3559"/>
        <item x="5004"/>
        <item x="5177"/>
        <item x="1109"/>
        <item x="1667"/>
        <item x="2394"/>
        <item x="5464"/>
        <item x="1583"/>
        <item x="35"/>
        <item x="3721"/>
        <item x="1931"/>
        <item x="640"/>
        <item x="5857"/>
        <item x="1651"/>
        <item x="5370"/>
        <item x="173"/>
        <item x="5376"/>
        <item x="4697"/>
        <item x="764"/>
        <item x="2794"/>
        <item x="3275"/>
        <item x="4723"/>
        <item x="1427"/>
        <item x="5242"/>
        <item x="4090"/>
        <item x="1593"/>
        <item x="2941"/>
        <item x="6008"/>
        <item x="188"/>
        <item x="1762"/>
        <item x="1165"/>
        <item x="4655"/>
        <item x="4580"/>
        <item x="1645"/>
        <item x="890"/>
        <item x="1214"/>
        <item x="1772"/>
        <item x="3941"/>
        <item x="3522"/>
        <item x="1343"/>
        <item x="396"/>
        <item x="747"/>
        <item x="6085"/>
        <item x="4074"/>
        <item x="1210"/>
        <item x="4178"/>
        <item x="5349"/>
        <item x="2320"/>
        <item x="5002"/>
        <item x="2923"/>
        <item x="5040"/>
        <item x="5640"/>
        <item x="4194"/>
        <item x="3097"/>
        <item x="4108"/>
        <item x="4168"/>
        <item x="5522"/>
        <item x="5104"/>
        <item x="6102"/>
        <item x="285"/>
        <item x="3369"/>
        <item x="4446"/>
        <item x="5579"/>
        <item x="5319"/>
        <item x="3671"/>
        <item x="6113"/>
        <item x="3790"/>
        <item x="2580"/>
        <item x="1811"/>
        <item x="2686"/>
        <item x="1157"/>
        <item x="232"/>
        <item x="4835"/>
        <item x="2391"/>
        <item x="5057"/>
        <item x="5245"/>
        <item x="8"/>
        <item x="3912"/>
        <item x="4626"/>
        <item x="5277"/>
        <item x="1808"/>
        <item x="2374"/>
        <item x="541"/>
        <item x="5318"/>
        <item x="352"/>
        <item x="4504"/>
        <item x="1852"/>
        <item x="6026"/>
        <item x="1533"/>
        <item x="4103"/>
        <item x="4746"/>
        <item x="3215"/>
        <item x="1011"/>
        <item x="5251"/>
        <item x="5592"/>
        <item x="1223"/>
        <item x="289"/>
        <item x="4362"/>
        <item x="2693"/>
        <item x="1950"/>
        <item x="5754"/>
        <item x="1433"/>
        <item x="2591"/>
        <item x="1826"/>
        <item x="4806"/>
        <item x="1820"/>
        <item x="4141"/>
        <item x="3475"/>
        <item x="3247"/>
        <item x="914"/>
        <item x="1669"/>
        <item x="389"/>
        <item x="3327"/>
        <item x="4037"/>
        <item x="3299"/>
        <item x="364"/>
        <item x="211"/>
        <item x="1983"/>
        <item x="820"/>
        <item x="6073"/>
        <item x="2354"/>
        <item x="1377"/>
        <item x="5948"/>
        <item x="4295"/>
        <item x="472"/>
        <item x="5228"/>
        <item x="6078"/>
        <item x="2594"/>
        <item x="4530"/>
        <item x="5999"/>
        <item x="5435"/>
        <item x="1925"/>
        <item x="3856"/>
        <item x="3274"/>
        <item x="5972"/>
        <item x="5170"/>
        <item x="5410"/>
        <item x="1867"/>
        <item x="2863"/>
        <item x="3294"/>
        <item x="4781"/>
        <item x="648"/>
        <item x="5055"/>
        <item x="172"/>
        <item x="2237"/>
        <item x="3594"/>
        <item x="5062"/>
        <item x="5243"/>
        <item x="800"/>
        <item x="4299"/>
        <item x="3802"/>
        <item x="5611"/>
        <item x="1391"/>
        <item x="1251"/>
        <item x="5195"/>
        <item x="236"/>
        <item x="1474"/>
        <item x="4431"/>
        <item x="3848"/>
        <item x="3803"/>
        <item x="6027"/>
        <item x="3930"/>
        <item x="332"/>
        <item x="755"/>
        <item x="5659"/>
        <item x="928"/>
        <item x="4255"/>
        <item x="256"/>
        <item x="3899"/>
        <item x="4373"/>
        <item x="3081"/>
        <item x="760"/>
        <item x="5721"/>
        <item x="4367"/>
        <item x="4783"/>
        <item x="2737"/>
        <item x="3037"/>
        <item x="3444"/>
        <item x="2523"/>
        <item x="2592"/>
        <item x="5865"/>
        <item x="866"/>
        <item x="5345"/>
        <item x="5695"/>
        <item x="1672"/>
        <item x="5271"/>
        <item x="5697"/>
        <item x="3600"/>
        <item x="3767"/>
        <item x="5005"/>
        <item x="633"/>
        <item x="2859"/>
        <item x="1627"/>
        <item x="3226"/>
        <item x="4393"/>
        <item x="3370"/>
        <item x="2300"/>
        <item x="1066"/>
        <item x="2201"/>
        <item x="510"/>
        <item x="4942"/>
        <item x="5100"/>
        <item x="5159"/>
        <item x="3192"/>
        <item x="1334"/>
        <item x="4544"/>
        <item x="5764"/>
        <item x="276"/>
        <item x="4960"/>
        <item x="5137"/>
        <item x="6007"/>
        <item x="3902"/>
        <item x="1897"/>
        <item x="5115"/>
        <item x="3805"/>
        <item x="189"/>
        <item x="5946"/>
        <item x="5613"/>
        <item x="1075"/>
        <item x="4159"/>
        <item x="5247"/>
        <item x="5035"/>
        <item x="2942"/>
        <item x="2329"/>
        <item x="4007"/>
        <item x="4392"/>
        <item x="1357"/>
        <item x="5125"/>
        <item x="702"/>
        <item x="5942"/>
        <item x="940"/>
        <item x="2048"/>
        <item x="5020"/>
        <item x="4914"/>
        <item x="3320"/>
        <item x="5899"/>
        <item x="5223"/>
        <item x="1093"/>
        <item x="2386"/>
        <item x="4699"/>
        <item x="840"/>
        <item x="3468"/>
        <item x="3651"/>
        <item x="3956"/>
        <item x="3693"/>
        <item x="1606"/>
        <item x="2023"/>
        <item x="5761"/>
        <item x="5132"/>
        <item x="1273"/>
        <item x="3012"/>
        <item x="2114"/>
        <item x="4184"/>
        <item x="5903"/>
        <item x="3308"/>
        <item x="2675"/>
        <item x="1414"/>
        <item x="5568"/>
        <item x="4223"/>
        <item x="5446"/>
        <item x="5506"/>
        <item x="4447"/>
        <item x="128"/>
        <item x="5163"/>
        <item x="205"/>
        <item x="304"/>
        <item x="963"/>
        <item x="3453"/>
        <item x="5257"/>
        <item x="3295"/>
        <item x="288"/>
        <item x="3452"/>
        <item x="1818"/>
        <item x="2094"/>
        <item x="3367"/>
        <item x="4643"/>
        <item x="2889"/>
        <item x="5468"/>
        <item x="1462"/>
        <item x="3768"/>
        <item x="3679"/>
        <item x="4568"/>
        <item x="2227"/>
        <item x="1934"/>
        <item x="1483"/>
        <item x="3003"/>
        <item x="2426"/>
        <item x="91"/>
        <item x="1487"/>
        <item x="401"/>
        <item x="2855"/>
        <item x="4210"/>
        <item x="49"/>
        <item x="4312"/>
        <item x="62"/>
        <item x="3727"/>
        <item x="2821"/>
        <item x="1712"/>
        <item x="1727"/>
        <item x="3498"/>
        <item x="3983"/>
        <item x="2841"/>
        <item x="1928"/>
        <item x="3322"/>
        <item x="1386"/>
        <item x="4734"/>
        <item x="4811"/>
        <item x="1631"/>
        <item x="4058"/>
        <item x="6090"/>
        <item x="2421"/>
        <item x="3776"/>
        <item x="5684"/>
        <item x="3841"/>
        <item x="4381"/>
        <item x="5241"/>
        <item x="52"/>
        <item x="6053"/>
        <item x="4624"/>
        <item x="50"/>
        <item x="5156"/>
        <item x="4546"/>
        <item x="4442"/>
        <item x="5362"/>
        <item x="2038"/>
        <item x="6127"/>
        <item x="3199"/>
        <item x="3371"/>
        <item x="3422"/>
        <item x="501"/>
        <item x="2555"/>
        <item x="2544"/>
        <item x="5669"/>
        <item x="1179"/>
        <item x="2630"/>
        <item x="2803"/>
        <item x="6057"/>
        <item x="4954"/>
        <item x="4077"/>
        <item x="3750"/>
        <item x="2945"/>
        <item x="5768"/>
        <item x="6098"/>
        <item x="1340"/>
        <item x="1394"/>
        <item x="5500"/>
        <item x="493"/>
        <item x="933"/>
        <item x="5051"/>
        <item x="2238"/>
        <item x="4002"/>
        <item x="1088"/>
        <item x="3871"/>
        <item x="4326"/>
        <item x="3286"/>
        <item x="3210"/>
        <item x="385"/>
        <item x="4959"/>
        <item x="5292"/>
        <item x="1509"/>
        <item x="4998"/>
        <item x="5925"/>
        <item x="4389"/>
        <item x="2307"/>
        <item x="6087"/>
        <item x="4068"/>
        <item x="4343"/>
        <item x="4888"/>
        <item x="4633"/>
        <item x="4292"/>
        <item x="5274"/>
        <item x="3410"/>
        <item x="3572"/>
        <item x="6050"/>
        <item x="1004"/>
        <item x="1613"/>
        <item x="4918"/>
        <item x="3863"/>
        <item x="5357"/>
        <item x="4334"/>
        <item x="5759"/>
        <item x="5890"/>
        <item x="1276"/>
        <item x="2464"/>
        <item x="1095"/>
        <item x="4372"/>
        <item x="4964"/>
        <item x="3967"/>
        <item x="2463"/>
        <item x="4606"/>
        <item x="684"/>
        <item x="1038"/>
        <item x="3346"/>
        <item x="1536"/>
        <item x="316"/>
        <item x="6096"/>
        <item x="843"/>
        <item x="4235"/>
        <item x="2921"/>
        <item x="1650"/>
        <item x="4573"/>
        <item x="5575"/>
        <item x="6091"/>
        <item x="5773"/>
        <item x="6056"/>
        <item x="3632"/>
        <item x="4652"/>
        <item x="4722"/>
        <item x="1546"/>
        <item x="5549"/>
        <item x="3388"/>
        <item x="306"/>
        <item x="4513"/>
        <item x="1375"/>
        <item x="1823"/>
        <item x="3319"/>
        <item x="817"/>
        <item x="4528"/>
        <item x="359"/>
        <item x="4935"/>
        <item x="5315"/>
        <item x="1555"/>
        <item x="4901"/>
        <item x="3236"/>
        <item x="2406"/>
        <item x="4822"/>
        <item x="617"/>
        <item x="1805"/>
        <item x="4891"/>
        <item x="5134"/>
        <item x="3064"/>
        <item x="3853"/>
        <item x="5584"/>
        <item x="4967"/>
        <item x="6024"/>
        <item x="1469"/>
        <item x="2481"/>
        <item x="3524"/>
        <item x="6093"/>
        <item x="2839"/>
        <item x="6016"/>
        <item x="5849"/>
        <item x="811"/>
        <item x="5532"/>
        <item x="3459"/>
        <item x="2642"/>
        <item x="5401"/>
        <item x="949"/>
        <item x="2437"/>
        <item x="57"/>
        <item x="1545"/>
        <item x="4471"/>
        <item x="4314"/>
        <item x="4162"/>
        <item x="6014"/>
        <item x="431"/>
        <item x="504"/>
        <item x="5420"/>
        <item x="5231"/>
        <item x="3202"/>
        <item x="2243"/>
        <item x="1392"/>
        <item x="4583"/>
        <item x="248"/>
        <item x="3449"/>
        <item x="3987"/>
        <item x="3986"/>
        <item x="3209"/>
        <item x="6072"/>
        <item x="2672"/>
        <item x="4878"/>
        <item x="4013"/>
        <item x="124"/>
        <item x="3173"/>
        <item x="2172"/>
        <item x="418"/>
        <item x="5003"/>
        <item x="6030"/>
        <item x="1750"/>
        <item x="1271"/>
        <item x="3032"/>
        <item x="3758"/>
        <item x="4510"/>
        <item x="1505"/>
        <item x="1778"/>
        <item x="1938"/>
        <item x="5397"/>
        <item x="4120"/>
        <item x="2079"/>
        <item x="2415"/>
        <item x="2216"/>
        <item x="1490"/>
        <item x="4356"/>
        <item x="2045"/>
        <item x="2659"/>
        <item x="3265"/>
        <item x="6135"/>
        <item x="5913"/>
        <item x="3575"/>
        <item x="6025"/>
        <item x="1902"/>
        <item x="1074"/>
        <item x="4114"/>
        <item x="1677"/>
        <item x="4625"/>
        <item x="5947"/>
        <item x="309"/>
        <item x="555"/>
        <item x="5180"/>
        <item x="4167"/>
        <item x="2365"/>
        <item x="3103"/>
        <item x="5649"/>
        <item x="4997"/>
        <item x="2820"/>
        <item x="5353"/>
        <item x="5106"/>
        <item x="5511"/>
        <item x="4730"/>
        <item x="5477"/>
        <item x="4621"/>
        <item x="2801"/>
        <item x="1539"/>
        <item x="4592"/>
        <item x="5469"/>
        <item x="2752"/>
        <item x="2765"/>
        <item x="365"/>
        <item x="692"/>
        <item x="3988"/>
        <item x="5576"/>
        <item x="5314"/>
        <item x="1015"/>
        <item x="1777"/>
        <item x="2997"/>
        <item x="4488"/>
        <item x="104"/>
        <item x="5424"/>
        <item x="4627"/>
        <item x="5583"/>
        <item x="4623"/>
        <item x="717"/>
        <item x="3240"/>
        <item x="3882"/>
        <item x="264"/>
        <item x="4577"/>
        <item x="2520"/>
        <item x="2766"/>
        <item x="5559"/>
        <item x="2396"/>
        <item x="1628"/>
        <item x="5015"/>
        <item x="1216"/>
        <item x="2393"/>
        <item x="2457"/>
        <item x="4833"/>
        <item x="3489"/>
        <item x="5417"/>
        <item x="3435"/>
        <item x="456"/>
        <item x="554"/>
        <item x="5817"/>
        <item x="3972"/>
        <item x="2356"/>
        <item x="5858"/>
        <item x="741"/>
        <item x="2694"/>
        <item x="5507"/>
        <item x="3483"/>
        <item x="6002"/>
        <item x="4585"/>
        <item x="4804"/>
        <item x="4637"/>
        <item x="458"/>
        <item x="5124"/>
        <item x="3531"/>
        <item x="1204"/>
        <item x="6018"/>
        <item x="3403"/>
        <item x="3146"/>
        <item x="351"/>
        <item x="4269"/>
        <item x="5142"/>
        <item x="5955"/>
        <item x="4385"/>
        <item x="5787"/>
        <item x="3091"/>
        <item x="5186"/>
        <item x="4001"/>
        <item x="5185"/>
        <item x="2590"/>
        <item x="813"/>
        <item x="4703"/>
        <item x="2560"/>
        <item x="6133"/>
        <item x="4527"/>
        <item x="4104"/>
        <item x="2692"/>
        <item x="3746"/>
        <item x="2363"/>
        <item x="4589"/>
        <item x="1633"/>
        <item x="5771"/>
        <item x="5167"/>
        <item x="1856"/>
        <item x="2449"/>
        <item x="3536"/>
        <item x="451"/>
        <item x="3472"/>
        <item x="533"/>
        <item x="2955"/>
        <item x="5993"/>
        <item x="5643"/>
        <item x="4963"/>
        <item x="5073"/>
        <item x="1480"/>
        <item x="3537"/>
        <item x="3583"/>
        <item x="5493"/>
        <item x="599"/>
        <item x="1107"/>
        <item x="2370"/>
        <item x="1967"/>
        <item x="4380"/>
        <item x="1570"/>
        <item x="5935"/>
        <item x="1409"/>
        <item x="4972"/>
        <item x="1300"/>
        <item x="3641"/>
        <item x="1147"/>
        <item x="4469"/>
        <item x="5919"/>
        <item x="94"/>
        <item x="3517"/>
        <item x="5079"/>
        <item x="3673"/>
        <item x="3962"/>
        <item x="6119"/>
        <item x="3284"/>
        <item x="3647"/>
        <item x="2409"/>
        <item x="2845"/>
        <item x="5150"/>
        <item x="1297"/>
        <item x="5259"/>
        <item x="4817"/>
        <item x="4802"/>
        <item x="761"/>
        <item x="4753"/>
        <item x="2230"/>
        <item x="2276"/>
        <item x="5915"/>
        <item x="5641"/>
        <item x="2969"/>
        <item x="5461"/>
        <item x="1620"/>
        <item x="3262"/>
        <item x="2470"/>
        <item x="3168"/>
        <item x="5698"/>
        <item x="5270"/>
        <item x="4962"/>
        <item x="3141"/>
        <item x="4215"/>
        <item x="3519"/>
        <item x="3931"/>
        <item x="5705"/>
        <item x="3047"/>
        <item x="3251"/>
        <item x="3999"/>
        <item x="5333"/>
        <item x="3557"/>
        <item x="4978"/>
        <item x="5607"/>
        <item x="2191"/>
        <item x="3078"/>
        <item x="578"/>
        <item x="5960"/>
        <item x="2519"/>
        <item x="1116"/>
        <item x="187"/>
        <item x="2716"/>
        <item x="422"/>
        <item x="5782"/>
        <item x="2713"/>
        <item x="5038"/>
        <item x="2870"/>
        <item x="3906"/>
        <item x="5258"/>
        <item x="5852"/>
        <item x="2350"/>
        <item x="93"/>
        <item x="1804"/>
        <item x="223"/>
        <item x="2440"/>
        <item x="355"/>
        <item x="3048"/>
        <item x="4067"/>
        <item x="969"/>
        <item x="2735"/>
        <item x="4495"/>
        <item x="2150"/>
        <item x="2557"/>
        <item x="3546"/>
        <item x="4601"/>
        <item x="2189"/>
        <item x="5959"/>
        <item x="3921"/>
        <item x="3724"/>
        <item x="4357"/>
        <item x="4926"/>
        <item x="1295"/>
        <item x="4353"/>
        <item x="5503"/>
        <item x="2542"/>
        <item x="3108"/>
        <item x="1140"/>
        <item x="5518"/>
        <item x="4354"/>
        <item x="5046"/>
        <item x="1976"/>
        <item x="1634"/>
        <item x="2707"/>
        <item x="3443"/>
        <item x="3677"/>
        <item x="1286"/>
        <item x="5320"/>
        <item x="5199"/>
        <item x="4466"/>
        <item x="2283"/>
        <item x="5363"/>
        <item x="3567"/>
        <item x="3880"/>
        <item x="2336"/>
        <item x="3689"/>
        <item x="4117"/>
        <item x="4450"/>
        <item x="3184"/>
        <item x="2317"/>
        <item x="4371"/>
        <item x="2943"/>
        <item x="3255"/>
        <item x="4449"/>
        <item x="5358"/>
        <item x="5939"/>
        <item x="3043"/>
        <item x="3338"/>
        <item x="5010"/>
        <item x="3997"/>
        <item x="5876"/>
        <item x="838"/>
        <item x="1161"/>
        <item x="2441"/>
        <item x="5864"/>
        <item x="2837"/>
        <item x="5440"/>
        <item t="default"/>
      </items>
    </pivotField>
  </pivotFields>
  <rowFields count="1">
    <field x="3"/>
  </rowFields>
  <rowItems count="3780">
    <i>
      <x/>
    </i>
    <i>
      <x v="3"/>
    </i>
    <i>
      <x v="6"/>
    </i>
    <i>
      <x v="9"/>
    </i>
    <i>
      <x v="10"/>
    </i>
    <i>
      <x v="11"/>
    </i>
    <i>
      <x v="13"/>
    </i>
    <i>
      <x v="15"/>
    </i>
    <i>
      <x v="16"/>
    </i>
    <i>
      <x v="17"/>
    </i>
    <i>
      <x v="18"/>
    </i>
    <i>
      <x v="19"/>
    </i>
    <i>
      <x v="21"/>
    </i>
    <i>
      <x v="23"/>
    </i>
    <i>
      <x v="24"/>
    </i>
    <i>
      <x v="27"/>
    </i>
    <i>
      <x v="29"/>
    </i>
    <i>
      <x v="33"/>
    </i>
    <i>
      <x v="34"/>
    </i>
    <i>
      <x v="35"/>
    </i>
    <i>
      <x v="39"/>
    </i>
    <i>
      <x v="41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2"/>
    </i>
    <i>
      <x v="53"/>
    </i>
    <i>
      <x v="56"/>
    </i>
    <i>
      <x v="58"/>
    </i>
    <i>
      <x v="59"/>
    </i>
    <i>
      <x v="60"/>
    </i>
    <i>
      <x v="63"/>
    </i>
    <i>
      <x v="64"/>
    </i>
    <i>
      <x v="67"/>
    </i>
    <i>
      <x v="69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2"/>
    </i>
    <i>
      <x v="83"/>
    </i>
    <i>
      <x v="86"/>
    </i>
    <i>
      <x v="88"/>
    </i>
    <i>
      <x v="89"/>
    </i>
    <i>
      <x v="91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5"/>
    </i>
    <i>
      <x v="106"/>
    </i>
    <i>
      <x v="107"/>
    </i>
    <i>
      <x v="111"/>
    </i>
    <i>
      <x v="112"/>
    </i>
    <i>
      <x v="113"/>
    </i>
    <i>
      <x v="114"/>
    </i>
    <i>
      <x v="117"/>
    </i>
    <i>
      <x v="118"/>
    </i>
    <i>
      <x v="119"/>
    </i>
    <i>
      <x v="120"/>
    </i>
    <i>
      <x v="121"/>
    </i>
    <i>
      <x v="123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6"/>
    </i>
    <i>
      <x v="137"/>
    </i>
    <i>
      <x v="138"/>
    </i>
    <i>
      <x v="140"/>
    </i>
    <i>
      <x v="142"/>
    </i>
    <i>
      <x v="143"/>
    </i>
    <i>
      <x v="145"/>
    </i>
    <i>
      <x v="148"/>
    </i>
    <i>
      <x v="149"/>
    </i>
    <i>
      <x v="151"/>
    </i>
    <i>
      <x v="152"/>
    </i>
    <i>
      <x v="153"/>
    </i>
    <i>
      <x v="156"/>
    </i>
    <i>
      <x v="160"/>
    </i>
    <i>
      <x v="162"/>
    </i>
    <i>
      <x v="163"/>
    </i>
    <i>
      <x v="164"/>
    </i>
    <i>
      <x v="165"/>
    </i>
    <i>
      <x v="168"/>
    </i>
    <i>
      <x v="169"/>
    </i>
    <i>
      <x v="170"/>
    </i>
    <i>
      <x v="174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5"/>
    </i>
    <i>
      <x v="187"/>
    </i>
    <i>
      <x v="188"/>
    </i>
    <i>
      <x v="189"/>
    </i>
    <i>
      <x v="190"/>
    </i>
    <i>
      <x v="191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2"/>
    </i>
    <i>
      <x v="203"/>
    </i>
    <i>
      <x v="204"/>
    </i>
    <i>
      <x v="205"/>
    </i>
    <i>
      <x v="206"/>
    </i>
    <i>
      <x v="208"/>
    </i>
    <i>
      <x v="209"/>
    </i>
    <i>
      <x v="210"/>
    </i>
    <i>
      <x v="214"/>
    </i>
    <i>
      <x v="215"/>
    </i>
    <i>
      <x v="216"/>
    </i>
    <i>
      <x v="219"/>
    </i>
    <i>
      <x v="221"/>
    </i>
    <i>
      <x v="222"/>
    </i>
    <i>
      <x v="223"/>
    </i>
    <i>
      <x v="224"/>
    </i>
    <i>
      <x v="225"/>
    </i>
    <i>
      <x v="227"/>
    </i>
    <i>
      <x v="231"/>
    </i>
    <i>
      <x v="234"/>
    </i>
    <i>
      <x v="236"/>
    </i>
    <i>
      <x v="239"/>
    </i>
    <i>
      <x v="240"/>
    </i>
    <i>
      <x v="243"/>
    </i>
    <i>
      <x v="244"/>
    </i>
    <i>
      <x v="245"/>
    </i>
    <i>
      <x v="246"/>
    </i>
    <i>
      <x v="247"/>
    </i>
    <i>
      <x v="249"/>
    </i>
    <i>
      <x v="250"/>
    </i>
    <i>
      <x v="251"/>
    </i>
    <i>
      <x v="252"/>
    </i>
    <i>
      <x v="253"/>
    </i>
    <i>
      <x v="254"/>
    </i>
    <i>
      <x v="257"/>
    </i>
    <i>
      <x v="259"/>
    </i>
    <i>
      <x v="261"/>
    </i>
    <i>
      <x v="262"/>
    </i>
    <i>
      <x v="267"/>
    </i>
    <i>
      <x v="268"/>
    </i>
    <i>
      <x v="269"/>
    </i>
    <i>
      <x v="270"/>
    </i>
    <i>
      <x v="271"/>
    </i>
    <i>
      <x v="272"/>
    </i>
    <i>
      <x v="275"/>
    </i>
    <i>
      <x v="278"/>
    </i>
    <i>
      <x v="280"/>
    </i>
    <i>
      <x v="281"/>
    </i>
    <i>
      <x v="282"/>
    </i>
    <i>
      <x v="283"/>
    </i>
    <i>
      <x v="288"/>
    </i>
    <i>
      <x v="289"/>
    </i>
    <i>
      <x v="291"/>
    </i>
    <i>
      <x v="293"/>
    </i>
    <i>
      <x v="297"/>
    </i>
    <i>
      <x v="299"/>
    </i>
    <i>
      <x v="300"/>
    </i>
    <i>
      <x v="301"/>
    </i>
    <i>
      <x v="302"/>
    </i>
    <i>
      <x v="303"/>
    </i>
    <i>
      <x v="305"/>
    </i>
    <i>
      <x v="309"/>
    </i>
    <i>
      <x v="311"/>
    </i>
    <i>
      <x v="312"/>
    </i>
    <i>
      <x v="315"/>
    </i>
    <i>
      <x v="316"/>
    </i>
    <i>
      <x v="317"/>
    </i>
    <i>
      <x v="318"/>
    </i>
    <i>
      <x v="320"/>
    </i>
    <i>
      <x v="321"/>
    </i>
    <i>
      <x v="322"/>
    </i>
    <i>
      <x v="323"/>
    </i>
    <i>
      <x v="324"/>
    </i>
    <i>
      <x v="326"/>
    </i>
    <i>
      <x v="327"/>
    </i>
    <i>
      <x v="328"/>
    </i>
    <i>
      <x v="329"/>
    </i>
    <i>
      <x v="333"/>
    </i>
    <i>
      <x v="336"/>
    </i>
    <i>
      <x v="337"/>
    </i>
    <i>
      <x v="338"/>
    </i>
    <i>
      <x v="339"/>
    </i>
    <i>
      <x v="344"/>
    </i>
    <i>
      <x v="346"/>
    </i>
    <i>
      <x v="348"/>
    </i>
    <i>
      <x v="349"/>
    </i>
    <i>
      <x v="350"/>
    </i>
    <i>
      <x v="351"/>
    </i>
    <i>
      <x v="352"/>
    </i>
    <i>
      <x v="353"/>
    </i>
    <i>
      <x v="355"/>
    </i>
    <i>
      <x v="356"/>
    </i>
    <i>
      <x v="358"/>
    </i>
    <i>
      <x v="360"/>
    </i>
    <i>
      <x v="361"/>
    </i>
    <i>
      <x v="363"/>
    </i>
    <i>
      <x v="367"/>
    </i>
    <i>
      <x v="368"/>
    </i>
    <i>
      <x v="369"/>
    </i>
    <i>
      <x v="370"/>
    </i>
    <i>
      <x v="372"/>
    </i>
    <i>
      <x v="373"/>
    </i>
    <i>
      <x v="374"/>
    </i>
    <i>
      <x v="375"/>
    </i>
    <i>
      <x v="376"/>
    </i>
    <i>
      <x v="378"/>
    </i>
    <i>
      <x v="382"/>
    </i>
    <i>
      <x v="383"/>
    </i>
    <i>
      <x v="384"/>
    </i>
    <i>
      <x v="385"/>
    </i>
    <i>
      <x v="386"/>
    </i>
    <i>
      <x v="388"/>
    </i>
    <i>
      <x v="389"/>
    </i>
    <i>
      <x v="390"/>
    </i>
    <i>
      <x v="391"/>
    </i>
    <i>
      <x v="393"/>
    </i>
    <i>
      <x v="394"/>
    </i>
    <i>
      <x v="398"/>
    </i>
    <i>
      <x v="399"/>
    </i>
    <i>
      <x v="400"/>
    </i>
    <i>
      <x v="403"/>
    </i>
    <i>
      <x v="404"/>
    </i>
    <i>
      <x v="406"/>
    </i>
    <i>
      <x v="407"/>
    </i>
    <i>
      <x v="408"/>
    </i>
    <i>
      <x v="409"/>
    </i>
    <i>
      <x v="411"/>
    </i>
    <i>
      <x v="414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9"/>
    </i>
    <i>
      <x v="431"/>
    </i>
    <i>
      <x v="433"/>
    </i>
    <i>
      <x v="434"/>
    </i>
    <i>
      <x v="437"/>
    </i>
    <i>
      <x v="438"/>
    </i>
    <i>
      <x v="439"/>
    </i>
    <i>
      <x v="440"/>
    </i>
    <i>
      <x v="442"/>
    </i>
    <i>
      <x v="443"/>
    </i>
    <i>
      <x v="444"/>
    </i>
    <i>
      <x v="446"/>
    </i>
    <i>
      <x v="448"/>
    </i>
    <i>
      <x v="449"/>
    </i>
    <i>
      <x v="451"/>
    </i>
    <i>
      <x v="453"/>
    </i>
    <i>
      <x v="454"/>
    </i>
    <i>
      <x v="456"/>
    </i>
    <i>
      <x v="457"/>
    </i>
    <i>
      <x v="458"/>
    </i>
    <i>
      <x v="459"/>
    </i>
    <i>
      <x v="463"/>
    </i>
    <i>
      <x v="464"/>
    </i>
    <i>
      <x v="465"/>
    </i>
    <i>
      <x v="469"/>
    </i>
    <i>
      <x v="470"/>
    </i>
    <i>
      <x v="471"/>
    </i>
    <i>
      <x v="473"/>
    </i>
    <i>
      <x v="474"/>
    </i>
    <i>
      <x v="475"/>
    </i>
    <i>
      <x v="476"/>
    </i>
    <i>
      <x v="479"/>
    </i>
    <i>
      <x v="481"/>
    </i>
    <i>
      <x v="482"/>
    </i>
    <i>
      <x v="483"/>
    </i>
    <i>
      <x v="484"/>
    </i>
    <i>
      <x v="486"/>
    </i>
    <i>
      <x v="489"/>
    </i>
    <i>
      <x v="490"/>
    </i>
    <i>
      <x v="492"/>
    </i>
    <i>
      <x v="495"/>
    </i>
    <i>
      <x v="497"/>
    </i>
    <i>
      <x v="499"/>
    </i>
    <i>
      <x v="501"/>
    </i>
    <i>
      <x v="505"/>
    </i>
    <i>
      <x v="508"/>
    </i>
    <i>
      <x v="510"/>
    </i>
    <i>
      <x v="511"/>
    </i>
    <i>
      <x v="512"/>
    </i>
    <i>
      <x v="514"/>
    </i>
    <i>
      <x v="515"/>
    </i>
    <i>
      <x v="516"/>
    </i>
    <i>
      <x v="517"/>
    </i>
    <i>
      <x v="520"/>
    </i>
    <i>
      <x v="521"/>
    </i>
    <i>
      <x v="522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4"/>
    </i>
    <i>
      <x v="535"/>
    </i>
    <i>
      <x v="536"/>
    </i>
    <i>
      <x v="538"/>
    </i>
    <i>
      <x v="541"/>
    </i>
    <i>
      <x v="542"/>
    </i>
    <i>
      <x v="546"/>
    </i>
    <i>
      <x v="549"/>
    </i>
    <i>
      <x v="550"/>
    </i>
    <i>
      <x v="551"/>
    </i>
    <i>
      <x v="552"/>
    </i>
    <i>
      <x v="553"/>
    </i>
    <i>
      <x v="554"/>
    </i>
    <i>
      <x v="556"/>
    </i>
    <i>
      <x v="557"/>
    </i>
    <i>
      <x v="559"/>
    </i>
    <i>
      <x v="561"/>
    </i>
    <i>
      <x v="562"/>
    </i>
    <i>
      <x v="564"/>
    </i>
    <i>
      <x v="566"/>
    </i>
    <i>
      <x v="567"/>
    </i>
    <i>
      <x v="568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3"/>
    </i>
    <i>
      <x v="585"/>
    </i>
    <i>
      <x v="586"/>
    </i>
    <i>
      <x v="589"/>
    </i>
    <i>
      <x v="590"/>
    </i>
    <i>
      <x v="591"/>
    </i>
    <i>
      <x v="595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6"/>
    </i>
    <i>
      <x v="607"/>
    </i>
    <i>
      <x v="608"/>
    </i>
    <i>
      <x v="610"/>
    </i>
    <i>
      <x v="611"/>
    </i>
    <i>
      <x v="615"/>
    </i>
    <i>
      <x v="617"/>
    </i>
    <i>
      <x v="619"/>
    </i>
    <i>
      <x v="620"/>
    </i>
    <i>
      <x v="621"/>
    </i>
    <i>
      <x v="622"/>
    </i>
    <i>
      <x v="624"/>
    </i>
    <i>
      <x v="626"/>
    </i>
    <i>
      <x v="628"/>
    </i>
    <i>
      <x v="629"/>
    </i>
    <i>
      <x v="630"/>
    </i>
    <i>
      <x v="631"/>
    </i>
    <i>
      <x v="634"/>
    </i>
    <i>
      <x v="636"/>
    </i>
    <i>
      <x v="638"/>
    </i>
    <i>
      <x v="639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9"/>
    </i>
    <i>
      <x v="650"/>
    </i>
    <i>
      <x v="651"/>
    </i>
    <i>
      <x v="652"/>
    </i>
    <i>
      <x v="653"/>
    </i>
    <i>
      <x v="655"/>
    </i>
    <i>
      <x v="657"/>
    </i>
    <i>
      <x v="658"/>
    </i>
    <i>
      <x v="660"/>
    </i>
    <i>
      <x v="661"/>
    </i>
    <i>
      <x v="662"/>
    </i>
    <i>
      <x v="665"/>
    </i>
    <i>
      <x v="666"/>
    </i>
    <i>
      <x v="667"/>
    </i>
    <i>
      <x v="668"/>
    </i>
    <i>
      <x v="669"/>
    </i>
    <i>
      <x v="672"/>
    </i>
    <i>
      <x v="677"/>
    </i>
    <i>
      <x v="679"/>
    </i>
    <i>
      <x v="680"/>
    </i>
    <i>
      <x v="681"/>
    </i>
    <i>
      <x v="682"/>
    </i>
    <i>
      <x v="685"/>
    </i>
    <i>
      <x v="686"/>
    </i>
    <i>
      <x v="687"/>
    </i>
    <i>
      <x v="688"/>
    </i>
    <i>
      <x v="689"/>
    </i>
    <i>
      <x v="690"/>
    </i>
    <i>
      <x v="692"/>
    </i>
    <i>
      <x v="693"/>
    </i>
    <i>
      <x v="697"/>
    </i>
    <i>
      <x v="698"/>
    </i>
    <i>
      <x v="699"/>
    </i>
    <i>
      <x v="703"/>
    </i>
    <i>
      <x v="706"/>
    </i>
    <i>
      <x v="709"/>
    </i>
    <i>
      <x v="710"/>
    </i>
    <i>
      <x v="711"/>
    </i>
    <i>
      <x v="713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8"/>
    </i>
    <i>
      <x v="729"/>
    </i>
    <i>
      <x v="731"/>
    </i>
    <i>
      <x v="732"/>
    </i>
    <i>
      <x v="736"/>
    </i>
    <i>
      <x v="737"/>
    </i>
    <i>
      <x v="739"/>
    </i>
    <i>
      <x v="740"/>
    </i>
    <i>
      <x v="742"/>
    </i>
    <i>
      <x v="743"/>
    </i>
    <i>
      <x v="744"/>
    </i>
    <i>
      <x v="745"/>
    </i>
    <i>
      <x v="746"/>
    </i>
    <i>
      <x v="752"/>
    </i>
    <i>
      <x v="753"/>
    </i>
    <i>
      <x v="755"/>
    </i>
    <i>
      <x v="756"/>
    </i>
    <i>
      <x v="757"/>
    </i>
    <i>
      <x v="758"/>
    </i>
    <i>
      <x v="759"/>
    </i>
    <i>
      <x v="761"/>
    </i>
    <i>
      <x v="762"/>
    </i>
    <i>
      <x v="765"/>
    </i>
    <i>
      <x v="767"/>
    </i>
    <i>
      <x v="768"/>
    </i>
    <i>
      <x v="769"/>
    </i>
    <i>
      <x v="772"/>
    </i>
    <i>
      <x v="775"/>
    </i>
    <i>
      <x v="776"/>
    </i>
    <i>
      <x v="778"/>
    </i>
    <i>
      <x v="779"/>
    </i>
    <i>
      <x v="780"/>
    </i>
    <i>
      <x v="781"/>
    </i>
    <i>
      <x v="782"/>
    </i>
    <i>
      <x v="783"/>
    </i>
    <i>
      <x v="786"/>
    </i>
    <i>
      <x v="787"/>
    </i>
    <i>
      <x v="788"/>
    </i>
    <i>
      <x v="789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21"/>
    </i>
    <i>
      <x v="822"/>
    </i>
    <i>
      <x v="824"/>
    </i>
    <i>
      <x v="825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5"/>
    </i>
    <i>
      <x v="837"/>
    </i>
    <i>
      <x v="838"/>
    </i>
    <i>
      <x v="839"/>
    </i>
    <i>
      <x v="840"/>
    </i>
    <i>
      <x v="843"/>
    </i>
    <i>
      <x v="844"/>
    </i>
    <i>
      <x v="845"/>
    </i>
    <i>
      <x v="846"/>
    </i>
    <i>
      <x v="848"/>
    </i>
    <i>
      <x v="850"/>
    </i>
    <i>
      <x v="851"/>
    </i>
    <i>
      <x v="853"/>
    </i>
    <i>
      <x v="857"/>
    </i>
    <i>
      <x v="859"/>
    </i>
    <i>
      <x v="860"/>
    </i>
    <i>
      <x v="861"/>
    </i>
    <i>
      <x v="862"/>
    </i>
    <i>
      <x v="864"/>
    </i>
    <i>
      <x v="865"/>
    </i>
    <i>
      <x v="866"/>
    </i>
    <i>
      <x v="867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80"/>
    </i>
    <i>
      <x v="881"/>
    </i>
    <i>
      <x v="883"/>
    </i>
    <i>
      <x v="884"/>
    </i>
    <i>
      <x v="885"/>
    </i>
    <i>
      <x v="886"/>
    </i>
    <i>
      <x v="888"/>
    </i>
    <i>
      <x v="889"/>
    </i>
    <i>
      <x v="890"/>
    </i>
    <i>
      <x v="891"/>
    </i>
    <i>
      <x v="894"/>
    </i>
    <i>
      <x v="896"/>
    </i>
    <i>
      <x v="897"/>
    </i>
    <i>
      <x v="900"/>
    </i>
    <i>
      <x v="903"/>
    </i>
    <i>
      <x v="905"/>
    </i>
    <i>
      <x v="908"/>
    </i>
    <i>
      <x v="912"/>
    </i>
    <i>
      <x v="913"/>
    </i>
    <i>
      <x v="915"/>
    </i>
    <i>
      <x v="917"/>
    </i>
    <i>
      <x v="919"/>
    </i>
    <i>
      <x v="920"/>
    </i>
    <i>
      <x v="921"/>
    </i>
    <i>
      <x v="922"/>
    </i>
    <i>
      <x v="923"/>
    </i>
    <i>
      <x v="927"/>
    </i>
    <i>
      <x v="929"/>
    </i>
    <i>
      <x v="930"/>
    </i>
    <i>
      <x v="931"/>
    </i>
    <i>
      <x v="932"/>
    </i>
    <i>
      <x v="934"/>
    </i>
    <i>
      <x v="935"/>
    </i>
    <i>
      <x v="936"/>
    </i>
    <i>
      <x v="937"/>
    </i>
    <i>
      <x v="940"/>
    </i>
    <i>
      <x v="942"/>
    </i>
    <i>
      <x v="943"/>
    </i>
    <i>
      <x v="944"/>
    </i>
    <i>
      <x v="945"/>
    </i>
    <i>
      <x v="946"/>
    </i>
    <i>
      <x v="947"/>
    </i>
    <i>
      <x v="949"/>
    </i>
    <i>
      <x v="950"/>
    </i>
    <i>
      <x v="951"/>
    </i>
    <i>
      <x v="952"/>
    </i>
    <i>
      <x v="954"/>
    </i>
    <i>
      <x v="955"/>
    </i>
    <i>
      <x v="957"/>
    </i>
    <i>
      <x v="958"/>
    </i>
    <i>
      <x v="960"/>
    </i>
    <i>
      <x v="961"/>
    </i>
    <i>
      <x v="963"/>
    </i>
    <i>
      <x v="965"/>
    </i>
    <i>
      <x v="966"/>
    </i>
    <i>
      <x v="968"/>
    </i>
    <i>
      <x v="971"/>
    </i>
    <i>
      <x v="972"/>
    </i>
    <i>
      <x v="974"/>
    </i>
    <i>
      <x v="977"/>
    </i>
    <i>
      <x v="978"/>
    </i>
    <i>
      <x v="979"/>
    </i>
    <i>
      <x v="980"/>
    </i>
    <i>
      <x v="981"/>
    </i>
    <i>
      <x v="982"/>
    </i>
    <i>
      <x v="984"/>
    </i>
    <i>
      <x v="985"/>
    </i>
    <i>
      <x v="986"/>
    </i>
    <i>
      <x v="987"/>
    </i>
    <i>
      <x v="988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9"/>
    </i>
    <i>
      <x v="1000"/>
    </i>
    <i>
      <x v="1001"/>
    </i>
    <i>
      <x v="1002"/>
    </i>
    <i>
      <x v="1004"/>
    </i>
    <i>
      <x v="1005"/>
    </i>
    <i>
      <x v="1008"/>
    </i>
    <i>
      <x v="1009"/>
    </i>
    <i>
      <x v="1011"/>
    </i>
    <i>
      <x v="1012"/>
    </i>
    <i>
      <x v="1014"/>
    </i>
    <i>
      <x v="1015"/>
    </i>
    <i>
      <x v="1019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3"/>
    </i>
    <i>
      <x v="1037"/>
    </i>
    <i>
      <x v="1038"/>
    </i>
    <i>
      <x v="1039"/>
    </i>
    <i>
      <x v="1042"/>
    </i>
    <i>
      <x v="1043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3"/>
    </i>
    <i>
      <x v="1054"/>
    </i>
    <i>
      <x v="1057"/>
    </i>
    <i>
      <x v="1058"/>
    </i>
    <i>
      <x v="1060"/>
    </i>
    <i>
      <x v="1061"/>
    </i>
    <i>
      <x v="1063"/>
    </i>
    <i>
      <x v="1064"/>
    </i>
    <i>
      <x v="1065"/>
    </i>
    <i>
      <x v="1067"/>
    </i>
    <i>
      <x v="1068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1"/>
    </i>
    <i>
      <x v="1084"/>
    </i>
    <i>
      <x v="1085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7"/>
    </i>
    <i>
      <x v="1098"/>
    </i>
    <i>
      <x v="1100"/>
    </i>
    <i>
      <x v="1103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6"/>
    </i>
    <i>
      <x v="1117"/>
    </i>
    <i>
      <x v="1119"/>
    </i>
    <i>
      <x v="1120"/>
    </i>
    <i>
      <x v="1122"/>
    </i>
    <i>
      <x v="1124"/>
    </i>
    <i>
      <x v="1125"/>
    </i>
    <i>
      <x v="1127"/>
    </i>
    <i>
      <x v="1131"/>
    </i>
    <i>
      <x v="1133"/>
    </i>
    <i>
      <x v="1134"/>
    </i>
    <i>
      <x v="1135"/>
    </i>
    <i>
      <x v="1137"/>
    </i>
    <i>
      <x v="1138"/>
    </i>
    <i>
      <x v="1140"/>
    </i>
    <i>
      <x v="1141"/>
    </i>
    <i>
      <x v="1142"/>
    </i>
    <i>
      <x v="1145"/>
    </i>
    <i>
      <x v="1148"/>
    </i>
    <i>
      <x v="1149"/>
    </i>
    <i>
      <x v="1150"/>
    </i>
    <i>
      <x v="1151"/>
    </i>
    <i>
      <x v="1152"/>
    </i>
    <i>
      <x v="1154"/>
    </i>
    <i>
      <x v="1155"/>
    </i>
    <i>
      <x v="1157"/>
    </i>
    <i>
      <x v="1158"/>
    </i>
    <i>
      <x v="1159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7"/>
    </i>
    <i>
      <x v="1179"/>
    </i>
    <i>
      <x v="1180"/>
    </i>
    <i>
      <x v="1182"/>
    </i>
    <i>
      <x v="1185"/>
    </i>
    <i>
      <x v="1187"/>
    </i>
    <i>
      <x v="1188"/>
    </i>
    <i>
      <x v="1191"/>
    </i>
    <i>
      <x v="1192"/>
    </i>
    <i>
      <x v="1193"/>
    </i>
    <i>
      <x v="1196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6"/>
    </i>
    <i>
      <x v="1219"/>
    </i>
    <i>
      <x v="1220"/>
    </i>
    <i>
      <x v="1222"/>
    </i>
    <i>
      <x v="1223"/>
    </i>
    <i>
      <x v="1224"/>
    </i>
    <i>
      <x v="1226"/>
    </i>
    <i>
      <x v="1227"/>
    </i>
    <i>
      <x v="1228"/>
    </i>
    <i>
      <x v="1229"/>
    </i>
    <i>
      <x v="1230"/>
    </i>
    <i>
      <x v="1231"/>
    </i>
    <i>
      <x v="1234"/>
    </i>
    <i>
      <x v="1235"/>
    </i>
    <i>
      <x v="1237"/>
    </i>
    <i>
      <x v="1239"/>
    </i>
    <i>
      <x v="1240"/>
    </i>
    <i>
      <x v="1241"/>
    </i>
    <i>
      <x v="1242"/>
    </i>
    <i>
      <x v="1244"/>
    </i>
    <i>
      <x v="1245"/>
    </i>
    <i>
      <x v="1246"/>
    </i>
    <i>
      <x v="1248"/>
    </i>
    <i>
      <x v="1249"/>
    </i>
    <i>
      <x v="1251"/>
    </i>
    <i>
      <x v="1252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4"/>
    </i>
    <i>
      <x v="1265"/>
    </i>
    <i>
      <x v="1267"/>
    </i>
    <i>
      <x v="1269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1"/>
    </i>
    <i>
      <x v="1282"/>
    </i>
    <i>
      <x v="1283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7"/>
    </i>
    <i>
      <x v="1308"/>
    </i>
    <i>
      <x v="1309"/>
    </i>
    <i>
      <x v="1310"/>
    </i>
    <i>
      <x v="1311"/>
    </i>
    <i>
      <x v="1313"/>
    </i>
    <i>
      <x v="1314"/>
    </i>
    <i>
      <x v="1317"/>
    </i>
    <i>
      <x v="1318"/>
    </i>
    <i>
      <x v="1321"/>
    </i>
    <i>
      <x v="1322"/>
    </i>
    <i>
      <x v="1323"/>
    </i>
    <i>
      <x v="1324"/>
    </i>
    <i>
      <x v="1326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6"/>
    </i>
    <i>
      <x v="1338"/>
    </i>
    <i>
      <x v="1339"/>
    </i>
    <i>
      <x v="1340"/>
    </i>
    <i>
      <x v="1343"/>
    </i>
    <i>
      <x v="1344"/>
    </i>
    <i>
      <x v="1345"/>
    </i>
    <i>
      <x v="1346"/>
    </i>
    <i>
      <x v="1348"/>
    </i>
    <i>
      <x v="1349"/>
    </i>
    <i>
      <x v="1351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1"/>
    </i>
    <i>
      <x v="1362"/>
    </i>
    <i>
      <x v="1363"/>
    </i>
    <i>
      <x v="1366"/>
    </i>
    <i>
      <x v="1368"/>
    </i>
    <i>
      <x v="1369"/>
    </i>
    <i>
      <x v="1370"/>
    </i>
    <i>
      <x v="1373"/>
    </i>
    <i>
      <x v="1374"/>
    </i>
    <i>
      <x v="1376"/>
    </i>
    <i>
      <x v="1377"/>
    </i>
    <i>
      <x v="1378"/>
    </i>
    <i>
      <x v="1379"/>
    </i>
    <i>
      <x v="1381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7"/>
    </i>
    <i>
      <x v="1399"/>
    </i>
    <i>
      <x v="1400"/>
    </i>
    <i>
      <x v="1402"/>
    </i>
    <i>
      <x v="1405"/>
    </i>
    <i>
      <x v="1406"/>
    </i>
    <i>
      <x v="1409"/>
    </i>
    <i>
      <x v="1410"/>
    </i>
    <i>
      <x v="1413"/>
    </i>
    <i>
      <x v="1417"/>
    </i>
    <i>
      <x v="1418"/>
    </i>
    <i>
      <x v="1425"/>
    </i>
    <i>
      <x v="1427"/>
    </i>
    <i>
      <x v="1429"/>
    </i>
    <i>
      <x v="1431"/>
    </i>
    <i>
      <x v="1432"/>
    </i>
    <i>
      <x v="1433"/>
    </i>
    <i>
      <x v="1435"/>
    </i>
    <i>
      <x v="1441"/>
    </i>
    <i>
      <x v="1446"/>
    </i>
    <i>
      <x v="1448"/>
    </i>
    <i>
      <x v="1450"/>
    </i>
    <i>
      <x v="1451"/>
    </i>
    <i>
      <x v="1453"/>
    </i>
    <i>
      <x v="1454"/>
    </i>
    <i>
      <x v="1459"/>
    </i>
    <i>
      <x v="1461"/>
    </i>
    <i>
      <x v="1465"/>
    </i>
    <i>
      <x v="1467"/>
    </i>
    <i>
      <x v="1468"/>
    </i>
    <i>
      <x v="1469"/>
    </i>
    <i>
      <x v="1470"/>
    </i>
    <i>
      <x v="1473"/>
    </i>
    <i>
      <x v="1475"/>
    </i>
    <i>
      <x v="1476"/>
    </i>
    <i>
      <x v="1477"/>
    </i>
    <i>
      <x v="1478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1"/>
    </i>
    <i>
      <x v="1494"/>
    </i>
    <i>
      <x v="1496"/>
    </i>
    <i>
      <x v="1497"/>
    </i>
    <i>
      <x v="1498"/>
    </i>
    <i>
      <x v="1499"/>
    </i>
    <i>
      <x v="1500"/>
    </i>
    <i>
      <x v="1501"/>
    </i>
    <i>
      <x v="1503"/>
    </i>
    <i>
      <x v="1504"/>
    </i>
    <i>
      <x v="1505"/>
    </i>
    <i>
      <x v="1506"/>
    </i>
    <i>
      <x v="1507"/>
    </i>
    <i>
      <x v="1509"/>
    </i>
    <i>
      <x v="1510"/>
    </i>
    <i>
      <x v="1514"/>
    </i>
    <i>
      <x v="1516"/>
    </i>
    <i>
      <x v="1517"/>
    </i>
    <i>
      <x v="1518"/>
    </i>
    <i>
      <x v="1524"/>
    </i>
    <i>
      <x v="1525"/>
    </i>
    <i>
      <x v="1527"/>
    </i>
    <i>
      <x v="1528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40"/>
    </i>
    <i>
      <x v="1541"/>
    </i>
    <i>
      <x v="1542"/>
    </i>
    <i>
      <x v="1544"/>
    </i>
    <i>
      <x v="1545"/>
    </i>
    <i>
      <x v="1546"/>
    </i>
    <i>
      <x v="1547"/>
    </i>
    <i>
      <x v="1548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9"/>
    </i>
    <i>
      <x v="1561"/>
    </i>
    <i>
      <x v="1562"/>
    </i>
    <i>
      <x v="1564"/>
    </i>
    <i>
      <x v="1566"/>
    </i>
    <i>
      <x v="1567"/>
    </i>
    <i>
      <x v="1569"/>
    </i>
    <i>
      <x v="1570"/>
    </i>
    <i>
      <x v="1571"/>
    </i>
    <i>
      <x v="1572"/>
    </i>
    <i>
      <x v="1576"/>
    </i>
    <i>
      <x v="1577"/>
    </i>
    <i>
      <x v="1578"/>
    </i>
    <i>
      <x v="1579"/>
    </i>
    <i>
      <x v="1580"/>
    </i>
    <i>
      <x v="1581"/>
    </i>
    <i>
      <x v="1583"/>
    </i>
    <i>
      <x v="1584"/>
    </i>
    <i>
      <x v="1586"/>
    </i>
    <i>
      <x v="1587"/>
    </i>
    <i>
      <x v="1588"/>
    </i>
    <i>
      <x v="1590"/>
    </i>
    <i>
      <x v="1591"/>
    </i>
    <i>
      <x v="1593"/>
    </i>
    <i>
      <x v="1595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8"/>
    </i>
    <i>
      <x v="1609"/>
    </i>
    <i>
      <x v="1610"/>
    </i>
    <i>
      <x v="1611"/>
    </i>
    <i>
      <x v="1613"/>
    </i>
    <i>
      <x v="1614"/>
    </i>
    <i>
      <x v="1618"/>
    </i>
    <i>
      <x v="1619"/>
    </i>
    <i>
      <x v="1620"/>
    </i>
    <i>
      <x v="1622"/>
    </i>
    <i>
      <x v="1623"/>
    </i>
    <i>
      <x v="1627"/>
    </i>
    <i>
      <x v="1629"/>
    </i>
    <i>
      <x v="1631"/>
    </i>
    <i>
      <x v="1632"/>
    </i>
    <i>
      <x v="1634"/>
    </i>
    <i>
      <x v="1636"/>
    </i>
    <i>
      <x v="1637"/>
    </i>
    <i>
      <x v="1638"/>
    </i>
    <i>
      <x v="1639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3"/>
    </i>
    <i>
      <x v="1654"/>
    </i>
    <i>
      <x v="1655"/>
    </i>
    <i>
      <x v="1656"/>
    </i>
    <i>
      <x v="1658"/>
    </i>
    <i>
      <x v="1660"/>
    </i>
    <i>
      <x v="1661"/>
    </i>
    <i>
      <x v="1662"/>
    </i>
    <i>
      <x v="1663"/>
    </i>
    <i>
      <x v="1664"/>
    </i>
    <i>
      <x v="1665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7"/>
    </i>
    <i>
      <x v="1678"/>
    </i>
    <i>
      <x v="1679"/>
    </i>
    <i>
      <x v="1681"/>
    </i>
    <i>
      <x v="1682"/>
    </i>
    <i>
      <x v="1683"/>
    </i>
    <i>
      <x v="1685"/>
    </i>
    <i>
      <x v="1686"/>
    </i>
    <i>
      <x v="1687"/>
    </i>
    <i>
      <x v="1688"/>
    </i>
    <i>
      <x v="1689"/>
    </i>
    <i>
      <x v="1691"/>
    </i>
    <i>
      <x v="1692"/>
    </i>
    <i>
      <x v="1694"/>
    </i>
    <i>
      <x v="1695"/>
    </i>
    <i>
      <x v="1696"/>
    </i>
    <i>
      <x v="1697"/>
    </i>
    <i>
      <x v="1698"/>
    </i>
    <i>
      <x v="1700"/>
    </i>
    <i>
      <x v="1702"/>
    </i>
    <i>
      <x v="1703"/>
    </i>
    <i>
      <x v="1704"/>
    </i>
    <i>
      <x v="1706"/>
    </i>
    <i>
      <x v="1709"/>
    </i>
    <i>
      <x v="1711"/>
    </i>
    <i>
      <x v="1713"/>
    </i>
    <i>
      <x v="1715"/>
    </i>
    <i>
      <x v="1718"/>
    </i>
    <i>
      <x v="1720"/>
    </i>
    <i>
      <x v="1722"/>
    </i>
    <i>
      <x v="1723"/>
    </i>
    <i>
      <x v="1725"/>
    </i>
    <i>
      <x v="1729"/>
    </i>
    <i>
      <x v="1730"/>
    </i>
    <i>
      <x v="1731"/>
    </i>
    <i>
      <x v="1732"/>
    </i>
    <i>
      <x v="1735"/>
    </i>
    <i>
      <x v="1736"/>
    </i>
    <i>
      <x v="1737"/>
    </i>
    <i>
      <x v="1738"/>
    </i>
    <i>
      <x v="1739"/>
    </i>
    <i>
      <x v="1741"/>
    </i>
    <i>
      <x v="1742"/>
    </i>
    <i>
      <x v="1744"/>
    </i>
    <i>
      <x v="1745"/>
    </i>
    <i>
      <x v="1746"/>
    </i>
    <i>
      <x v="1748"/>
    </i>
    <i>
      <x v="1749"/>
    </i>
    <i>
      <x v="1750"/>
    </i>
    <i>
      <x v="1751"/>
    </i>
    <i>
      <x v="1754"/>
    </i>
    <i>
      <x v="1755"/>
    </i>
    <i>
      <x v="1756"/>
    </i>
    <i>
      <x v="1757"/>
    </i>
    <i>
      <x v="1758"/>
    </i>
    <i>
      <x v="1760"/>
    </i>
    <i>
      <x v="1762"/>
    </i>
    <i>
      <x v="1763"/>
    </i>
    <i>
      <x v="1766"/>
    </i>
    <i>
      <x v="1767"/>
    </i>
    <i>
      <x v="1768"/>
    </i>
    <i>
      <x v="1769"/>
    </i>
    <i>
      <x v="1771"/>
    </i>
    <i>
      <x v="1772"/>
    </i>
    <i>
      <x v="1773"/>
    </i>
    <i>
      <x v="1775"/>
    </i>
    <i>
      <x v="1777"/>
    </i>
    <i>
      <x v="1778"/>
    </i>
    <i>
      <x v="1780"/>
    </i>
    <i>
      <x v="1782"/>
    </i>
    <i>
      <x v="1783"/>
    </i>
    <i>
      <x v="1784"/>
    </i>
    <i>
      <x v="1786"/>
    </i>
    <i>
      <x v="1788"/>
    </i>
    <i>
      <x v="1790"/>
    </i>
    <i>
      <x v="1791"/>
    </i>
    <i>
      <x v="1793"/>
    </i>
    <i>
      <x v="1795"/>
    </i>
    <i>
      <x v="1796"/>
    </i>
    <i>
      <x v="1799"/>
    </i>
    <i>
      <x v="1801"/>
    </i>
    <i>
      <x v="1802"/>
    </i>
    <i>
      <x v="1804"/>
    </i>
    <i>
      <x v="1809"/>
    </i>
    <i>
      <x v="1810"/>
    </i>
    <i>
      <x v="1811"/>
    </i>
    <i>
      <x v="1812"/>
    </i>
    <i>
      <x v="1813"/>
    </i>
    <i>
      <x v="1815"/>
    </i>
    <i>
      <x v="1816"/>
    </i>
    <i>
      <x v="1817"/>
    </i>
    <i>
      <x v="1819"/>
    </i>
    <i>
      <x v="1820"/>
    </i>
    <i>
      <x v="1823"/>
    </i>
    <i>
      <x v="1825"/>
    </i>
    <i>
      <x v="1826"/>
    </i>
    <i>
      <x v="1827"/>
    </i>
    <i>
      <x v="1828"/>
    </i>
    <i>
      <x v="1830"/>
    </i>
    <i>
      <x v="1833"/>
    </i>
    <i>
      <x v="1835"/>
    </i>
    <i>
      <x v="1837"/>
    </i>
    <i>
      <x v="1838"/>
    </i>
    <i>
      <x v="1839"/>
    </i>
    <i>
      <x v="1840"/>
    </i>
    <i>
      <x v="1842"/>
    </i>
    <i>
      <x v="1843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8"/>
    </i>
    <i>
      <x v="1859"/>
    </i>
    <i>
      <x v="1861"/>
    </i>
    <i>
      <x v="1862"/>
    </i>
    <i>
      <x v="1863"/>
    </i>
    <i>
      <x v="1864"/>
    </i>
    <i>
      <x v="1865"/>
    </i>
    <i>
      <x v="1867"/>
    </i>
    <i>
      <x v="1869"/>
    </i>
    <i>
      <x v="1870"/>
    </i>
    <i>
      <x v="1874"/>
    </i>
    <i>
      <x v="1876"/>
    </i>
    <i>
      <x v="1879"/>
    </i>
    <i>
      <x v="1880"/>
    </i>
    <i>
      <x v="1881"/>
    </i>
    <i>
      <x v="1883"/>
    </i>
    <i>
      <x v="1884"/>
    </i>
    <i>
      <x v="1885"/>
    </i>
    <i>
      <x v="1887"/>
    </i>
    <i>
      <x v="1888"/>
    </i>
    <i>
      <x v="1891"/>
    </i>
    <i>
      <x v="1892"/>
    </i>
    <i>
      <x v="1896"/>
    </i>
    <i>
      <x v="1898"/>
    </i>
    <i>
      <x v="1899"/>
    </i>
    <i>
      <x v="1900"/>
    </i>
    <i>
      <x v="1901"/>
    </i>
    <i>
      <x v="1902"/>
    </i>
    <i>
      <x v="1904"/>
    </i>
    <i>
      <x v="1907"/>
    </i>
    <i>
      <x v="1909"/>
    </i>
    <i>
      <x v="1913"/>
    </i>
    <i>
      <x v="1914"/>
    </i>
    <i>
      <x v="1915"/>
    </i>
    <i>
      <x v="1916"/>
    </i>
    <i>
      <x v="1918"/>
    </i>
    <i>
      <x v="1919"/>
    </i>
    <i>
      <x v="1920"/>
    </i>
    <i>
      <x v="1922"/>
    </i>
    <i>
      <x v="1923"/>
    </i>
    <i>
      <x v="1925"/>
    </i>
    <i>
      <x v="1927"/>
    </i>
    <i>
      <x v="1928"/>
    </i>
    <i>
      <x v="1930"/>
    </i>
    <i>
      <x v="1931"/>
    </i>
    <i>
      <x v="1933"/>
    </i>
    <i>
      <x v="1934"/>
    </i>
    <i>
      <x v="1936"/>
    </i>
    <i>
      <x v="1937"/>
    </i>
    <i>
      <x v="1938"/>
    </i>
    <i>
      <x v="1939"/>
    </i>
    <i>
      <x v="1940"/>
    </i>
    <i>
      <x v="1943"/>
    </i>
    <i>
      <x v="1945"/>
    </i>
    <i>
      <x v="1948"/>
    </i>
    <i>
      <x v="1951"/>
    </i>
    <i>
      <x v="1952"/>
    </i>
    <i>
      <x v="1953"/>
    </i>
    <i>
      <x v="1955"/>
    </i>
    <i>
      <x v="1956"/>
    </i>
    <i>
      <x v="1958"/>
    </i>
    <i>
      <x v="1960"/>
    </i>
    <i>
      <x v="1961"/>
    </i>
    <i>
      <x v="1962"/>
    </i>
    <i>
      <x v="1964"/>
    </i>
    <i>
      <x v="1965"/>
    </i>
    <i>
      <x v="1966"/>
    </i>
    <i>
      <x v="1967"/>
    </i>
    <i>
      <x v="1969"/>
    </i>
    <i>
      <x v="1971"/>
    </i>
    <i>
      <x v="1974"/>
    </i>
    <i>
      <x v="1975"/>
    </i>
    <i>
      <x v="1978"/>
    </i>
    <i>
      <x v="1981"/>
    </i>
    <i>
      <x v="1982"/>
    </i>
    <i>
      <x v="1983"/>
    </i>
    <i>
      <x v="1985"/>
    </i>
    <i>
      <x v="1987"/>
    </i>
    <i>
      <x v="1988"/>
    </i>
    <i>
      <x v="1989"/>
    </i>
    <i>
      <x v="1991"/>
    </i>
    <i>
      <x v="1993"/>
    </i>
    <i>
      <x v="1994"/>
    </i>
    <i>
      <x v="1997"/>
    </i>
    <i>
      <x v="1998"/>
    </i>
    <i>
      <x v="2004"/>
    </i>
    <i>
      <x v="2005"/>
    </i>
    <i>
      <x v="2010"/>
    </i>
    <i>
      <x v="2012"/>
    </i>
    <i>
      <x v="2013"/>
    </i>
    <i>
      <x v="2015"/>
    </i>
    <i>
      <x v="2018"/>
    </i>
    <i>
      <x v="2020"/>
    </i>
    <i>
      <x v="2023"/>
    </i>
    <i>
      <x v="2024"/>
    </i>
    <i>
      <x v="2025"/>
    </i>
    <i>
      <x v="2027"/>
    </i>
    <i>
      <x v="2028"/>
    </i>
    <i>
      <x v="2030"/>
    </i>
    <i>
      <x v="2032"/>
    </i>
    <i>
      <x v="2033"/>
    </i>
    <i>
      <x v="2034"/>
    </i>
    <i>
      <x v="2035"/>
    </i>
    <i>
      <x v="2036"/>
    </i>
    <i>
      <x v="2039"/>
    </i>
    <i>
      <x v="2041"/>
    </i>
    <i>
      <x v="2042"/>
    </i>
    <i>
      <x v="2043"/>
    </i>
    <i>
      <x v="2044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2"/>
    </i>
    <i>
      <x v="2064"/>
    </i>
    <i>
      <x v="2067"/>
    </i>
    <i>
      <x v="2068"/>
    </i>
    <i>
      <x v="2070"/>
    </i>
    <i>
      <x v="2071"/>
    </i>
    <i>
      <x v="2072"/>
    </i>
    <i>
      <x v="2074"/>
    </i>
    <i>
      <x v="2075"/>
    </i>
    <i>
      <x v="2077"/>
    </i>
    <i>
      <x v="2080"/>
    </i>
    <i>
      <x v="2082"/>
    </i>
    <i>
      <x v="2083"/>
    </i>
    <i>
      <x v="2084"/>
    </i>
    <i>
      <x v="2086"/>
    </i>
    <i>
      <x v="2087"/>
    </i>
    <i>
      <x v="2088"/>
    </i>
    <i>
      <x v="2089"/>
    </i>
    <i>
      <x v="2090"/>
    </i>
    <i>
      <x v="2091"/>
    </i>
    <i>
      <x v="2095"/>
    </i>
    <i>
      <x v="2097"/>
    </i>
    <i>
      <x v="2098"/>
    </i>
    <i>
      <x v="2100"/>
    </i>
    <i>
      <x v="2101"/>
    </i>
    <i>
      <x v="2102"/>
    </i>
    <i>
      <x v="2104"/>
    </i>
    <i>
      <x v="2107"/>
    </i>
    <i>
      <x v="2108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20"/>
    </i>
    <i>
      <x v="2122"/>
    </i>
    <i>
      <x v="2123"/>
    </i>
    <i>
      <x v="2124"/>
    </i>
    <i>
      <x v="2125"/>
    </i>
    <i>
      <x v="2129"/>
    </i>
    <i>
      <x v="2131"/>
    </i>
    <i>
      <x v="2132"/>
    </i>
    <i>
      <x v="2136"/>
    </i>
    <i>
      <x v="2137"/>
    </i>
    <i>
      <x v="2140"/>
    </i>
    <i>
      <x v="2141"/>
    </i>
    <i>
      <x v="2142"/>
    </i>
    <i>
      <x v="2144"/>
    </i>
    <i>
      <x v="2145"/>
    </i>
    <i>
      <x v="2146"/>
    </i>
    <i>
      <x v="2148"/>
    </i>
    <i>
      <x v="2150"/>
    </i>
    <i>
      <x v="2152"/>
    </i>
    <i>
      <x v="2154"/>
    </i>
    <i>
      <x v="2156"/>
    </i>
    <i>
      <x v="2158"/>
    </i>
    <i>
      <x v="2159"/>
    </i>
    <i>
      <x v="2164"/>
    </i>
    <i>
      <x v="2166"/>
    </i>
    <i>
      <x v="2169"/>
    </i>
    <i>
      <x v="2170"/>
    </i>
    <i>
      <x v="2171"/>
    </i>
    <i>
      <x v="2172"/>
    </i>
    <i>
      <x v="2173"/>
    </i>
    <i>
      <x v="2174"/>
    </i>
    <i>
      <x v="2177"/>
    </i>
    <i>
      <x v="2178"/>
    </i>
    <i>
      <x v="2179"/>
    </i>
    <i>
      <x v="2181"/>
    </i>
    <i>
      <x v="2182"/>
    </i>
    <i>
      <x v="2183"/>
    </i>
    <i>
      <x v="2185"/>
    </i>
    <i>
      <x v="2187"/>
    </i>
    <i>
      <x v="2190"/>
    </i>
    <i>
      <x v="2191"/>
    </i>
    <i>
      <x v="2193"/>
    </i>
    <i>
      <x v="2195"/>
    </i>
    <i>
      <x v="2197"/>
    </i>
    <i>
      <x v="2198"/>
    </i>
    <i>
      <x v="2199"/>
    </i>
    <i>
      <x v="2201"/>
    </i>
    <i>
      <x v="2202"/>
    </i>
    <i>
      <x v="2204"/>
    </i>
    <i>
      <x v="2205"/>
    </i>
    <i>
      <x v="2206"/>
    </i>
    <i>
      <x v="2207"/>
    </i>
    <i>
      <x v="2208"/>
    </i>
    <i>
      <x v="2209"/>
    </i>
    <i>
      <x v="2211"/>
    </i>
    <i>
      <x v="2212"/>
    </i>
    <i>
      <x v="2213"/>
    </i>
    <i>
      <x v="2214"/>
    </i>
    <i>
      <x v="2215"/>
    </i>
    <i>
      <x v="2217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1"/>
    </i>
    <i>
      <x v="2242"/>
    </i>
    <i>
      <x v="2243"/>
    </i>
    <i>
      <x v="2244"/>
    </i>
    <i>
      <x v="2246"/>
    </i>
    <i>
      <x v="2248"/>
    </i>
    <i>
      <x v="2249"/>
    </i>
    <i>
      <x v="2251"/>
    </i>
    <i>
      <x v="2253"/>
    </i>
    <i>
      <x v="2255"/>
    </i>
    <i>
      <x v="2258"/>
    </i>
    <i>
      <x v="2259"/>
    </i>
    <i>
      <x v="2260"/>
    </i>
    <i>
      <x v="2261"/>
    </i>
    <i>
      <x v="2262"/>
    </i>
    <i>
      <x v="2263"/>
    </i>
    <i>
      <x v="2266"/>
    </i>
    <i>
      <x v="2268"/>
    </i>
    <i>
      <x v="2269"/>
    </i>
    <i>
      <x v="2270"/>
    </i>
    <i>
      <x v="2272"/>
    </i>
    <i>
      <x v="2274"/>
    </i>
    <i>
      <x v="2276"/>
    </i>
    <i>
      <x v="2279"/>
    </i>
    <i>
      <x v="2280"/>
    </i>
    <i>
      <x v="2282"/>
    </i>
    <i>
      <x v="2283"/>
    </i>
    <i>
      <x v="2284"/>
    </i>
    <i>
      <x v="2285"/>
    </i>
    <i>
      <x v="2286"/>
    </i>
    <i>
      <x v="2287"/>
    </i>
    <i>
      <x v="2290"/>
    </i>
    <i>
      <x v="2294"/>
    </i>
    <i>
      <x v="2296"/>
    </i>
    <i>
      <x v="2297"/>
    </i>
    <i>
      <x v="2299"/>
    </i>
    <i>
      <x v="2303"/>
    </i>
    <i>
      <x v="2304"/>
    </i>
    <i>
      <x v="2305"/>
    </i>
    <i>
      <x v="2307"/>
    </i>
    <i>
      <x v="2309"/>
    </i>
    <i>
      <x v="2310"/>
    </i>
    <i>
      <x v="2311"/>
    </i>
    <i>
      <x v="2312"/>
    </i>
    <i>
      <x v="2313"/>
    </i>
    <i>
      <x v="2314"/>
    </i>
    <i>
      <x v="2316"/>
    </i>
    <i>
      <x v="2317"/>
    </i>
    <i>
      <x v="2319"/>
    </i>
    <i>
      <x v="2320"/>
    </i>
    <i>
      <x v="2321"/>
    </i>
    <i>
      <x v="2322"/>
    </i>
    <i>
      <x v="2323"/>
    </i>
    <i>
      <x v="2327"/>
    </i>
    <i>
      <x v="2328"/>
    </i>
    <i>
      <x v="2329"/>
    </i>
    <i>
      <x v="2331"/>
    </i>
    <i>
      <x v="2333"/>
    </i>
    <i>
      <x v="2334"/>
    </i>
    <i>
      <x v="2335"/>
    </i>
    <i>
      <x v="2338"/>
    </i>
    <i>
      <x v="2339"/>
    </i>
    <i>
      <x v="2340"/>
    </i>
    <i>
      <x v="2342"/>
    </i>
    <i>
      <x v="2343"/>
    </i>
    <i>
      <x v="2345"/>
    </i>
    <i>
      <x v="2346"/>
    </i>
    <i>
      <x v="2347"/>
    </i>
    <i>
      <x v="2348"/>
    </i>
    <i>
      <x v="2350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71"/>
    </i>
    <i>
      <x v="2372"/>
    </i>
    <i>
      <x v="2374"/>
    </i>
    <i>
      <x v="2375"/>
    </i>
    <i>
      <x v="2378"/>
    </i>
    <i>
      <x v="2381"/>
    </i>
    <i>
      <x v="2382"/>
    </i>
    <i>
      <x v="2383"/>
    </i>
    <i>
      <x v="2385"/>
    </i>
    <i>
      <x v="2387"/>
    </i>
    <i>
      <x v="2389"/>
    </i>
    <i>
      <x v="2390"/>
    </i>
    <i>
      <x v="2393"/>
    </i>
    <i>
      <x v="2394"/>
    </i>
    <i>
      <x v="2396"/>
    </i>
    <i>
      <x v="2399"/>
    </i>
    <i>
      <x v="2400"/>
    </i>
    <i>
      <x v="2401"/>
    </i>
    <i>
      <x v="2402"/>
    </i>
    <i>
      <x v="2403"/>
    </i>
    <i>
      <x v="2405"/>
    </i>
    <i>
      <x v="2406"/>
    </i>
    <i>
      <x v="2410"/>
    </i>
    <i>
      <x v="2411"/>
    </i>
    <i>
      <x v="2412"/>
    </i>
    <i>
      <x v="2413"/>
    </i>
    <i>
      <x v="2414"/>
    </i>
    <i>
      <x v="2416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32"/>
    </i>
    <i>
      <x v="2433"/>
    </i>
    <i>
      <x v="2434"/>
    </i>
    <i>
      <x v="2436"/>
    </i>
    <i>
      <x v="2437"/>
    </i>
    <i>
      <x v="2438"/>
    </i>
    <i>
      <x v="2441"/>
    </i>
    <i>
      <x v="2442"/>
    </i>
    <i>
      <x v="2443"/>
    </i>
    <i>
      <x v="2445"/>
    </i>
    <i>
      <x v="2446"/>
    </i>
    <i>
      <x v="2447"/>
    </i>
    <i>
      <x v="2448"/>
    </i>
    <i>
      <x v="2450"/>
    </i>
    <i>
      <x v="2453"/>
    </i>
    <i>
      <x v="2455"/>
    </i>
    <i>
      <x v="2456"/>
    </i>
    <i>
      <x v="2460"/>
    </i>
    <i>
      <x v="2462"/>
    </i>
    <i>
      <x v="2463"/>
    </i>
    <i>
      <x v="2464"/>
    </i>
    <i>
      <x v="2465"/>
    </i>
    <i>
      <x v="2467"/>
    </i>
    <i>
      <x v="2469"/>
    </i>
    <i>
      <x v="2470"/>
    </i>
    <i>
      <x v="2471"/>
    </i>
    <i>
      <x v="2474"/>
    </i>
    <i>
      <x v="2476"/>
    </i>
    <i>
      <x v="2477"/>
    </i>
    <i>
      <x v="2478"/>
    </i>
    <i>
      <x v="2482"/>
    </i>
    <i>
      <x v="2483"/>
    </i>
    <i>
      <x v="2486"/>
    </i>
    <i>
      <x v="2487"/>
    </i>
    <i>
      <x v="2488"/>
    </i>
    <i>
      <x v="2491"/>
    </i>
    <i>
      <x v="2492"/>
    </i>
    <i>
      <x v="2494"/>
    </i>
    <i>
      <x v="2495"/>
    </i>
    <i>
      <x v="2497"/>
    </i>
    <i>
      <x v="2500"/>
    </i>
    <i>
      <x v="2501"/>
    </i>
    <i>
      <x v="2502"/>
    </i>
    <i>
      <x v="2504"/>
    </i>
    <i>
      <x v="2505"/>
    </i>
    <i>
      <x v="2510"/>
    </i>
    <i>
      <x v="2511"/>
    </i>
    <i>
      <x v="2515"/>
    </i>
    <i>
      <x v="2516"/>
    </i>
    <i>
      <x v="2517"/>
    </i>
    <i>
      <x v="2518"/>
    </i>
    <i>
      <x v="2519"/>
    </i>
    <i>
      <x v="2520"/>
    </i>
    <i>
      <x v="2524"/>
    </i>
    <i>
      <x v="2526"/>
    </i>
    <i>
      <x v="2527"/>
    </i>
    <i>
      <x v="2529"/>
    </i>
    <i>
      <x v="2530"/>
    </i>
    <i>
      <x v="2531"/>
    </i>
    <i>
      <x v="2534"/>
    </i>
    <i>
      <x v="2536"/>
    </i>
    <i>
      <x v="2538"/>
    </i>
    <i>
      <x v="2539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50"/>
    </i>
    <i>
      <x v="2552"/>
    </i>
    <i>
      <x v="2553"/>
    </i>
    <i>
      <x v="2556"/>
    </i>
    <i>
      <x v="2558"/>
    </i>
    <i>
      <x v="2559"/>
    </i>
    <i>
      <x v="2560"/>
    </i>
    <i>
      <x v="2562"/>
    </i>
    <i>
      <x v="2565"/>
    </i>
    <i>
      <x v="2567"/>
    </i>
    <i>
      <x v="2568"/>
    </i>
    <i>
      <x v="2570"/>
    </i>
    <i>
      <x v="2571"/>
    </i>
    <i>
      <x v="2574"/>
    </i>
    <i>
      <x v="2575"/>
    </i>
    <i>
      <x v="2577"/>
    </i>
    <i>
      <x v="2579"/>
    </i>
    <i>
      <x v="2580"/>
    </i>
    <i>
      <x v="2582"/>
    </i>
    <i>
      <x v="2583"/>
    </i>
    <i>
      <x v="2585"/>
    </i>
    <i>
      <x v="2586"/>
    </i>
    <i>
      <x v="2587"/>
    </i>
    <i>
      <x v="2588"/>
    </i>
    <i>
      <x v="2589"/>
    </i>
    <i>
      <x v="2591"/>
    </i>
    <i>
      <x v="2593"/>
    </i>
    <i>
      <x v="2594"/>
    </i>
    <i>
      <x v="2595"/>
    </i>
    <i>
      <x v="2596"/>
    </i>
    <i>
      <x v="2597"/>
    </i>
    <i>
      <x v="2598"/>
    </i>
    <i>
      <x v="2602"/>
    </i>
    <i>
      <x v="2603"/>
    </i>
    <i>
      <x v="2605"/>
    </i>
    <i>
      <x v="2606"/>
    </i>
    <i>
      <x v="2607"/>
    </i>
    <i>
      <x v="2608"/>
    </i>
    <i>
      <x v="2609"/>
    </i>
    <i>
      <x v="2610"/>
    </i>
    <i>
      <x v="2612"/>
    </i>
    <i>
      <x v="2613"/>
    </i>
    <i>
      <x v="2615"/>
    </i>
    <i>
      <x v="2616"/>
    </i>
    <i>
      <x v="2617"/>
    </i>
    <i>
      <x v="2620"/>
    </i>
    <i>
      <x v="2623"/>
    </i>
    <i>
      <x v="2624"/>
    </i>
    <i>
      <x v="2625"/>
    </i>
    <i>
      <x v="2626"/>
    </i>
    <i>
      <x v="2629"/>
    </i>
    <i>
      <x v="2630"/>
    </i>
    <i>
      <x v="2631"/>
    </i>
    <i>
      <x v="2632"/>
    </i>
    <i>
      <x v="2633"/>
    </i>
    <i>
      <x v="2636"/>
    </i>
    <i>
      <x v="2637"/>
    </i>
    <i>
      <x v="2641"/>
    </i>
    <i>
      <x v="2642"/>
    </i>
    <i>
      <x v="2643"/>
    </i>
    <i>
      <x v="2644"/>
    </i>
    <i>
      <x v="2646"/>
    </i>
    <i>
      <x v="2647"/>
    </i>
    <i>
      <x v="2648"/>
    </i>
    <i>
      <x v="2650"/>
    </i>
    <i>
      <x v="2652"/>
    </i>
    <i>
      <x v="2653"/>
    </i>
    <i>
      <x v="2654"/>
    </i>
    <i>
      <x v="2655"/>
    </i>
    <i>
      <x v="2656"/>
    </i>
    <i>
      <x v="2657"/>
    </i>
    <i>
      <x v="2660"/>
    </i>
    <i>
      <x v="2661"/>
    </i>
    <i>
      <x v="2662"/>
    </i>
    <i>
      <x v="2664"/>
    </i>
    <i>
      <x v="2666"/>
    </i>
    <i>
      <x v="2667"/>
    </i>
    <i>
      <x v="2669"/>
    </i>
    <i>
      <x v="2670"/>
    </i>
    <i>
      <x v="2672"/>
    </i>
    <i>
      <x v="2674"/>
    </i>
    <i>
      <x v="2676"/>
    </i>
    <i>
      <x v="2677"/>
    </i>
    <i>
      <x v="2678"/>
    </i>
    <i>
      <x v="2679"/>
    </i>
    <i>
      <x v="2683"/>
    </i>
    <i>
      <x v="2685"/>
    </i>
    <i>
      <x v="2688"/>
    </i>
    <i>
      <x v="2691"/>
    </i>
    <i>
      <x v="2692"/>
    </i>
    <i>
      <x v="2694"/>
    </i>
    <i>
      <x v="2696"/>
    </i>
    <i>
      <x v="2697"/>
    </i>
    <i>
      <x v="2698"/>
    </i>
    <i>
      <x v="2699"/>
    </i>
    <i>
      <x v="2700"/>
    </i>
    <i>
      <x v="2701"/>
    </i>
    <i>
      <x v="2703"/>
    </i>
    <i>
      <x v="2704"/>
    </i>
    <i>
      <x v="2705"/>
    </i>
    <i>
      <x v="2707"/>
    </i>
    <i>
      <x v="2710"/>
    </i>
    <i>
      <x v="2712"/>
    </i>
    <i>
      <x v="2715"/>
    </i>
    <i>
      <x v="2717"/>
    </i>
    <i>
      <x v="2718"/>
    </i>
    <i>
      <x v="2720"/>
    </i>
    <i>
      <x v="2721"/>
    </i>
    <i>
      <x v="2722"/>
    </i>
    <i>
      <x v="2724"/>
    </i>
    <i>
      <x v="2725"/>
    </i>
    <i>
      <x v="2727"/>
    </i>
    <i>
      <x v="2729"/>
    </i>
    <i>
      <x v="2731"/>
    </i>
    <i>
      <x v="2732"/>
    </i>
    <i>
      <x v="2733"/>
    </i>
    <i>
      <x v="2734"/>
    </i>
    <i>
      <x v="2737"/>
    </i>
    <i>
      <x v="2738"/>
    </i>
    <i>
      <x v="2739"/>
    </i>
    <i>
      <x v="2740"/>
    </i>
    <i>
      <x v="2744"/>
    </i>
    <i>
      <x v="2747"/>
    </i>
    <i>
      <x v="2750"/>
    </i>
    <i>
      <x v="2751"/>
    </i>
    <i>
      <x v="2752"/>
    </i>
    <i>
      <x v="2756"/>
    </i>
    <i>
      <x v="2757"/>
    </i>
    <i>
      <x v="2758"/>
    </i>
    <i>
      <x v="2761"/>
    </i>
    <i>
      <x v="2763"/>
    </i>
    <i>
      <x v="2765"/>
    </i>
    <i>
      <x v="2768"/>
    </i>
    <i>
      <x v="2770"/>
    </i>
    <i>
      <x v="2772"/>
    </i>
    <i>
      <x v="2773"/>
    </i>
    <i>
      <x v="2776"/>
    </i>
    <i>
      <x v="2777"/>
    </i>
    <i>
      <x v="2779"/>
    </i>
    <i>
      <x v="2780"/>
    </i>
    <i>
      <x v="2783"/>
    </i>
    <i>
      <x v="2785"/>
    </i>
    <i>
      <x v="2786"/>
    </i>
    <i>
      <x v="2787"/>
    </i>
    <i>
      <x v="2789"/>
    </i>
    <i>
      <x v="2790"/>
    </i>
    <i>
      <x v="2792"/>
    </i>
    <i>
      <x v="2794"/>
    </i>
    <i>
      <x v="2795"/>
    </i>
    <i>
      <x v="2796"/>
    </i>
    <i>
      <x v="2797"/>
    </i>
    <i>
      <x v="2799"/>
    </i>
    <i>
      <x v="2801"/>
    </i>
    <i>
      <x v="2802"/>
    </i>
    <i>
      <x v="2803"/>
    </i>
    <i>
      <x v="2804"/>
    </i>
    <i>
      <x v="2805"/>
    </i>
    <i>
      <x v="2807"/>
    </i>
    <i>
      <x v="2811"/>
    </i>
    <i>
      <x v="2812"/>
    </i>
    <i>
      <x v="2814"/>
    </i>
    <i>
      <x v="2819"/>
    </i>
    <i>
      <x v="2821"/>
    </i>
    <i>
      <x v="2822"/>
    </i>
    <i>
      <x v="2824"/>
    </i>
    <i>
      <x v="2825"/>
    </i>
    <i>
      <x v="2826"/>
    </i>
    <i>
      <x v="2827"/>
    </i>
    <i>
      <x v="2828"/>
    </i>
    <i>
      <x v="2830"/>
    </i>
    <i>
      <x v="2831"/>
    </i>
    <i>
      <x v="2832"/>
    </i>
    <i>
      <x v="2833"/>
    </i>
    <i>
      <x v="2834"/>
    </i>
    <i>
      <x v="2836"/>
    </i>
    <i>
      <x v="2837"/>
    </i>
    <i>
      <x v="2838"/>
    </i>
    <i>
      <x v="2841"/>
    </i>
    <i>
      <x v="2844"/>
    </i>
    <i>
      <x v="2846"/>
    </i>
    <i>
      <x v="2852"/>
    </i>
    <i>
      <x v="2854"/>
    </i>
    <i>
      <x v="2855"/>
    </i>
    <i>
      <x v="2857"/>
    </i>
    <i>
      <x v="2858"/>
    </i>
    <i>
      <x v="2860"/>
    </i>
    <i>
      <x v="2863"/>
    </i>
    <i>
      <x v="2865"/>
    </i>
    <i>
      <x v="2866"/>
    </i>
    <i>
      <x v="2867"/>
    </i>
    <i>
      <x v="2868"/>
    </i>
    <i>
      <x v="2874"/>
    </i>
    <i>
      <x v="2875"/>
    </i>
    <i>
      <x v="2876"/>
    </i>
    <i>
      <x v="2877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7"/>
    </i>
    <i>
      <x v="2890"/>
    </i>
    <i>
      <x v="2893"/>
    </i>
    <i>
      <x v="2895"/>
    </i>
    <i>
      <x v="2896"/>
    </i>
    <i>
      <x v="2899"/>
    </i>
    <i>
      <x v="2901"/>
    </i>
    <i>
      <x v="2902"/>
    </i>
    <i>
      <x v="2905"/>
    </i>
    <i>
      <x v="2906"/>
    </i>
    <i>
      <x v="2907"/>
    </i>
    <i>
      <x v="2909"/>
    </i>
    <i>
      <x v="2910"/>
    </i>
    <i>
      <x v="2912"/>
    </i>
    <i>
      <x v="2913"/>
    </i>
    <i>
      <x v="2914"/>
    </i>
    <i>
      <x v="2921"/>
    </i>
    <i>
      <x v="2922"/>
    </i>
    <i>
      <x v="2927"/>
    </i>
    <i>
      <x v="2929"/>
    </i>
    <i>
      <x v="2930"/>
    </i>
    <i>
      <x v="2931"/>
    </i>
    <i>
      <x v="2932"/>
    </i>
    <i>
      <x v="2933"/>
    </i>
    <i>
      <x v="2941"/>
    </i>
    <i>
      <x v="2942"/>
    </i>
    <i>
      <x v="2945"/>
    </i>
    <i>
      <x v="2948"/>
    </i>
    <i>
      <x v="2949"/>
    </i>
    <i>
      <x v="2950"/>
    </i>
    <i>
      <x v="2952"/>
    </i>
    <i>
      <x v="2953"/>
    </i>
    <i>
      <x v="2954"/>
    </i>
    <i>
      <x v="2955"/>
    </i>
    <i>
      <x v="2957"/>
    </i>
    <i>
      <x v="2958"/>
    </i>
    <i>
      <x v="2961"/>
    </i>
    <i>
      <x v="2962"/>
    </i>
    <i>
      <x v="2963"/>
    </i>
    <i>
      <x v="2964"/>
    </i>
    <i>
      <x v="2965"/>
    </i>
    <i>
      <x v="2969"/>
    </i>
    <i>
      <x v="2971"/>
    </i>
    <i>
      <x v="2972"/>
    </i>
    <i>
      <x v="2974"/>
    </i>
    <i>
      <x v="2975"/>
    </i>
    <i>
      <x v="2977"/>
    </i>
    <i>
      <x v="2978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90"/>
    </i>
    <i>
      <x v="2992"/>
    </i>
    <i>
      <x v="2994"/>
    </i>
    <i>
      <x v="2995"/>
    </i>
    <i>
      <x v="2996"/>
    </i>
    <i>
      <x v="2997"/>
    </i>
    <i>
      <x v="2999"/>
    </i>
    <i>
      <x v="3000"/>
    </i>
    <i>
      <x v="3001"/>
    </i>
    <i>
      <x v="3002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2"/>
    </i>
    <i>
      <x v="3013"/>
    </i>
    <i>
      <x v="3015"/>
    </i>
    <i>
      <x v="3018"/>
    </i>
    <i>
      <x v="3019"/>
    </i>
    <i>
      <x v="3020"/>
    </i>
    <i>
      <x v="3022"/>
    </i>
    <i>
      <x v="3023"/>
    </i>
    <i>
      <x v="3027"/>
    </i>
    <i>
      <x v="3031"/>
    </i>
    <i>
      <x v="3032"/>
    </i>
    <i>
      <x v="3033"/>
    </i>
    <i>
      <x v="3035"/>
    </i>
    <i>
      <x v="3038"/>
    </i>
    <i>
      <x v="3040"/>
    </i>
    <i>
      <x v="3042"/>
    </i>
    <i>
      <x v="3043"/>
    </i>
    <i>
      <x v="3045"/>
    </i>
    <i>
      <x v="3047"/>
    </i>
    <i>
      <x v="3050"/>
    </i>
    <i>
      <x v="3051"/>
    </i>
    <i>
      <x v="3052"/>
    </i>
    <i>
      <x v="3055"/>
    </i>
    <i>
      <x v="3056"/>
    </i>
    <i>
      <x v="3058"/>
    </i>
    <i>
      <x v="3059"/>
    </i>
    <i>
      <x v="3060"/>
    </i>
    <i>
      <x v="3064"/>
    </i>
    <i>
      <x v="3065"/>
    </i>
    <i>
      <x v="3066"/>
    </i>
    <i>
      <x v="3067"/>
    </i>
    <i>
      <x v="3068"/>
    </i>
    <i>
      <x v="3069"/>
    </i>
    <i>
      <x v="3073"/>
    </i>
    <i>
      <x v="3074"/>
    </i>
    <i>
      <x v="3075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6"/>
    </i>
    <i>
      <x v="3087"/>
    </i>
    <i>
      <x v="3090"/>
    </i>
    <i>
      <x v="3092"/>
    </i>
    <i>
      <x v="3093"/>
    </i>
    <i>
      <x v="3095"/>
    </i>
    <i>
      <x v="3096"/>
    </i>
    <i>
      <x v="3097"/>
    </i>
    <i>
      <x v="3098"/>
    </i>
    <i>
      <x v="3100"/>
    </i>
    <i>
      <x v="3101"/>
    </i>
    <i>
      <x v="3103"/>
    </i>
    <i>
      <x v="3104"/>
    </i>
    <i>
      <x v="3105"/>
    </i>
    <i>
      <x v="3107"/>
    </i>
    <i>
      <x v="3108"/>
    </i>
    <i>
      <x v="3109"/>
    </i>
    <i>
      <x v="3110"/>
    </i>
    <i>
      <x v="3111"/>
    </i>
    <i>
      <x v="3114"/>
    </i>
    <i>
      <x v="3115"/>
    </i>
    <i>
      <x v="3116"/>
    </i>
    <i>
      <x v="3117"/>
    </i>
    <i>
      <x v="3120"/>
    </i>
    <i>
      <x v="3121"/>
    </i>
    <i>
      <x v="3123"/>
    </i>
    <i>
      <x v="3124"/>
    </i>
    <i>
      <x v="3125"/>
    </i>
    <i>
      <x v="3126"/>
    </i>
    <i>
      <x v="3128"/>
    </i>
    <i>
      <x v="3130"/>
    </i>
    <i>
      <x v="3133"/>
    </i>
    <i>
      <x v="3134"/>
    </i>
    <i>
      <x v="3135"/>
    </i>
    <i>
      <x v="3137"/>
    </i>
    <i>
      <x v="3139"/>
    </i>
    <i>
      <x v="3141"/>
    </i>
    <i>
      <x v="3142"/>
    </i>
    <i>
      <x v="3145"/>
    </i>
    <i>
      <x v="3146"/>
    </i>
    <i>
      <x v="3148"/>
    </i>
    <i>
      <x v="3150"/>
    </i>
    <i>
      <x v="3152"/>
    </i>
    <i>
      <x v="3153"/>
    </i>
    <i>
      <x v="3154"/>
    </i>
    <i>
      <x v="3156"/>
    </i>
    <i>
      <x v="3158"/>
    </i>
    <i>
      <x v="3160"/>
    </i>
    <i>
      <x v="3161"/>
    </i>
    <i>
      <x v="3163"/>
    </i>
    <i>
      <x v="3164"/>
    </i>
    <i>
      <x v="3165"/>
    </i>
    <i>
      <x v="3166"/>
    </i>
    <i>
      <x v="3167"/>
    </i>
    <i>
      <x v="3169"/>
    </i>
    <i>
      <x v="3170"/>
    </i>
    <i>
      <x v="3171"/>
    </i>
    <i>
      <x v="3174"/>
    </i>
    <i>
      <x v="3176"/>
    </i>
    <i>
      <x v="3177"/>
    </i>
    <i>
      <x v="3178"/>
    </i>
    <i>
      <x v="3180"/>
    </i>
    <i>
      <x v="3182"/>
    </i>
    <i>
      <x v="3183"/>
    </i>
    <i>
      <x v="3184"/>
    </i>
    <i>
      <x v="3185"/>
    </i>
    <i>
      <x v="3187"/>
    </i>
    <i>
      <x v="3188"/>
    </i>
    <i>
      <x v="3189"/>
    </i>
    <i>
      <x v="3191"/>
    </i>
    <i>
      <x v="3192"/>
    </i>
    <i>
      <x v="3193"/>
    </i>
    <i>
      <x v="3195"/>
    </i>
    <i>
      <x v="3196"/>
    </i>
    <i>
      <x v="3198"/>
    </i>
    <i>
      <x v="3199"/>
    </i>
    <i>
      <x v="3200"/>
    </i>
    <i>
      <x v="3202"/>
    </i>
    <i>
      <x v="3204"/>
    </i>
    <i>
      <x v="3205"/>
    </i>
    <i>
      <x v="3206"/>
    </i>
    <i>
      <x v="3210"/>
    </i>
    <i>
      <x v="3212"/>
    </i>
    <i>
      <x v="3213"/>
    </i>
    <i>
      <x v="3216"/>
    </i>
    <i>
      <x v="3219"/>
    </i>
    <i>
      <x v="3220"/>
    </i>
    <i>
      <x v="3221"/>
    </i>
    <i>
      <x v="3223"/>
    </i>
    <i>
      <x v="3227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9"/>
    </i>
    <i>
      <x v="3241"/>
    </i>
    <i>
      <x v="3242"/>
    </i>
    <i>
      <x v="3243"/>
    </i>
    <i>
      <x v="3245"/>
    </i>
    <i>
      <x v="3248"/>
    </i>
    <i>
      <x v="3250"/>
    </i>
    <i>
      <x v="3251"/>
    </i>
    <i>
      <x v="3252"/>
    </i>
    <i>
      <x v="3254"/>
    </i>
    <i>
      <x v="3255"/>
    </i>
    <i>
      <x v="3258"/>
    </i>
    <i>
      <x v="3259"/>
    </i>
    <i>
      <x v="3261"/>
    </i>
    <i>
      <x v="3262"/>
    </i>
    <i>
      <x v="3265"/>
    </i>
    <i>
      <x v="3267"/>
    </i>
    <i>
      <x v="3269"/>
    </i>
    <i>
      <x v="3270"/>
    </i>
    <i>
      <x v="3274"/>
    </i>
    <i>
      <x v="3275"/>
    </i>
    <i>
      <x v="3276"/>
    </i>
    <i>
      <x v="3277"/>
    </i>
    <i>
      <x v="3279"/>
    </i>
    <i>
      <x v="3282"/>
    </i>
    <i>
      <x v="3284"/>
    </i>
    <i>
      <x v="3285"/>
    </i>
    <i>
      <x v="3286"/>
    </i>
    <i>
      <x v="3288"/>
    </i>
    <i>
      <x v="3289"/>
    </i>
    <i>
      <x v="3290"/>
    </i>
    <i>
      <x v="3291"/>
    </i>
    <i>
      <x v="3293"/>
    </i>
    <i>
      <x v="3295"/>
    </i>
    <i>
      <x v="3296"/>
    </i>
    <i>
      <x v="3299"/>
    </i>
    <i>
      <x v="3300"/>
    </i>
    <i>
      <x v="3301"/>
    </i>
    <i>
      <x v="3302"/>
    </i>
    <i>
      <x v="3304"/>
    </i>
    <i>
      <x v="3306"/>
    </i>
    <i>
      <x v="3307"/>
    </i>
    <i>
      <x v="3309"/>
    </i>
    <i>
      <x v="3310"/>
    </i>
    <i>
      <x v="3312"/>
    </i>
    <i>
      <x v="3313"/>
    </i>
    <i>
      <x v="3315"/>
    </i>
    <i>
      <x v="3316"/>
    </i>
    <i>
      <x v="3317"/>
    </i>
    <i>
      <x v="3319"/>
    </i>
    <i>
      <x v="3321"/>
    </i>
    <i>
      <x v="3323"/>
    </i>
    <i>
      <x v="3325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7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9"/>
    </i>
    <i>
      <x v="3350"/>
    </i>
    <i>
      <x v="3352"/>
    </i>
    <i>
      <x v="3353"/>
    </i>
    <i>
      <x v="3354"/>
    </i>
    <i>
      <x v="3356"/>
    </i>
    <i>
      <x v="3359"/>
    </i>
    <i>
      <x v="3360"/>
    </i>
    <i>
      <x v="3362"/>
    </i>
    <i>
      <x v="3366"/>
    </i>
    <i>
      <x v="3367"/>
    </i>
    <i>
      <x v="3369"/>
    </i>
    <i>
      <x v="3370"/>
    </i>
    <i>
      <x v="3371"/>
    </i>
    <i>
      <x v="3373"/>
    </i>
    <i>
      <x v="3374"/>
    </i>
    <i>
      <x v="3377"/>
    </i>
    <i>
      <x v="3380"/>
    </i>
    <i>
      <x v="3381"/>
    </i>
    <i>
      <x v="3386"/>
    </i>
    <i>
      <x v="3387"/>
    </i>
    <i>
      <x v="3388"/>
    </i>
    <i>
      <x v="3389"/>
    </i>
    <i>
      <x v="3391"/>
    </i>
    <i>
      <x v="3392"/>
    </i>
    <i>
      <x v="3394"/>
    </i>
    <i>
      <x v="3396"/>
    </i>
    <i>
      <x v="3397"/>
    </i>
    <i>
      <x v="3398"/>
    </i>
    <i>
      <x v="3402"/>
    </i>
    <i>
      <x v="3404"/>
    </i>
    <i>
      <x v="3405"/>
    </i>
    <i>
      <x v="3406"/>
    </i>
    <i>
      <x v="3408"/>
    </i>
    <i>
      <x v="3409"/>
    </i>
    <i>
      <x v="3410"/>
    </i>
    <i>
      <x v="3411"/>
    </i>
    <i>
      <x v="3412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7"/>
    </i>
    <i>
      <x v="3428"/>
    </i>
    <i>
      <x v="3429"/>
    </i>
    <i>
      <x v="3432"/>
    </i>
    <i>
      <x v="3434"/>
    </i>
    <i>
      <x v="3435"/>
    </i>
    <i>
      <x v="3442"/>
    </i>
    <i>
      <x v="3443"/>
    </i>
    <i>
      <x v="3444"/>
    </i>
    <i>
      <x v="3445"/>
    </i>
    <i>
      <x v="3446"/>
    </i>
    <i>
      <x v="3448"/>
    </i>
    <i>
      <x v="3451"/>
    </i>
    <i>
      <x v="3452"/>
    </i>
    <i>
      <x v="3453"/>
    </i>
    <i>
      <x v="3454"/>
    </i>
    <i>
      <x v="3455"/>
    </i>
    <i>
      <x v="3457"/>
    </i>
    <i>
      <x v="3459"/>
    </i>
    <i>
      <x v="3460"/>
    </i>
    <i>
      <x v="3461"/>
    </i>
    <i>
      <x v="3462"/>
    </i>
    <i>
      <x v="3463"/>
    </i>
    <i>
      <x v="3465"/>
    </i>
    <i>
      <x v="3466"/>
    </i>
    <i>
      <x v="3468"/>
    </i>
    <i>
      <x v="3470"/>
    </i>
    <i>
      <x v="3471"/>
    </i>
    <i>
      <x v="3472"/>
    </i>
    <i>
      <x v="3474"/>
    </i>
    <i>
      <x v="3475"/>
    </i>
    <i>
      <x v="3477"/>
    </i>
    <i>
      <x v="3478"/>
    </i>
    <i>
      <x v="3479"/>
    </i>
    <i>
      <x v="3480"/>
    </i>
    <i>
      <x v="3482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3"/>
    </i>
    <i>
      <x v="3495"/>
    </i>
    <i>
      <x v="3499"/>
    </i>
    <i>
      <x v="3502"/>
    </i>
    <i>
      <x v="3503"/>
    </i>
    <i>
      <x v="3504"/>
    </i>
    <i>
      <x v="3505"/>
    </i>
    <i>
      <x v="3507"/>
    </i>
    <i>
      <x v="3508"/>
    </i>
    <i>
      <x v="3510"/>
    </i>
    <i>
      <x v="3511"/>
    </i>
    <i>
      <x v="3515"/>
    </i>
    <i>
      <x v="3516"/>
    </i>
    <i>
      <x v="3517"/>
    </i>
    <i>
      <x v="3518"/>
    </i>
    <i>
      <x v="3520"/>
    </i>
    <i>
      <x v="3522"/>
    </i>
    <i>
      <x v="3524"/>
    </i>
    <i>
      <x v="3526"/>
    </i>
    <i>
      <x v="3528"/>
    </i>
    <i>
      <x v="3532"/>
    </i>
    <i>
      <x v="3533"/>
    </i>
    <i>
      <x v="3535"/>
    </i>
    <i>
      <x v="3536"/>
    </i>
    <i>
      <x v="3537"/>
    </i>
    <i>
      <x v="3538"/>
    </i>
    <i>
      <x v="3539"/>
    </i>
    <i>
      <x v="3540"/>
    </i>
    <i>
      <x v="3542"/>
    </i>
    <i>
      <x v="3543"/>
    </i>
    <i>
      <x v="3544"/>
    </i>
    <i>
      <x v="3546"/>
    </i>
    <i>
      <x v="3548"/>
    </i>
    <i>
      <x v="3552"/>
    </i>
    <i>
      <x v="3554"/>
    </i>
    <i>
      <x v="3555"/>
    </i>
    <i>
      <x v="3556"/>
    </i>
    <i>
      <x v="3558"/>
    </i>
    <i>
      <x v="3560"/>
    </i>
    <i>
      <x v="3562"/>
    </i>
    <i>
      <x v="3565"/>
    </i>
    <i>
      <x v="3567"/>
    </i>
    <i>
      <x v="3569"/>
    </i>
    <i>
      <x v="3570"/>
    </i>
    <i>
      <x v="3571"/>
    </i>
    <i>
      <x v="3572"/>
    </i>
    <i>
      <x v="3573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4"/>
    </i>
    <i>
      <x v="3586"/>
    </i>
    <i>
      <x v="3588"/>
    </i>
    <i>
      <x v="3589"/>
    </i>
    <i>
      <x v="3590"/>
    </i>
    <i>
      <x v="3591"/>
    </i>
    <i>
      <x v="3592"/>
    </i>
    <i>
      <x v="3594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5"/>
    </i>
    <i>
      <x v="3606"/>
    </i>
    <i>
      <x v="3607"/>
    </i>
    <i>
      <x v="3608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9"/>
    </i>
    <i>
      <x v="3620"/>
    </i>
    <i>
      <x v="3621"/>
    </i>
    <i>
      <x v="3622"/>
    </i>
    <i>
      <x v="3623"/>
    </i>
    <i>
      <x v="3624"/>
    </i>
    <i>
      <x v="3626"/>
    </i>
    <i>
      <x v="3627"/>
    </i>
    <i>
      <x v="3628"/>
    </i>
    <i>
      <x v="3630"/>
    </i>
    <i>
      <x v="3631"/>
    </i>
    <i>
      <x v="3634"/>
    </i>
    <i>
      <x v="3635"/>
    </i>
    <i>
      <x v="3636"/>
    </i>
    <i>
      <x v="3637"/>
    </i>
    <i>
      <x v="3638"/>
    </i>
    <i>
      <x v="3640"/>
    </i>
    <i>
      <x v="3642"/>
    </i>
    <i>
      <x v="3643"/>
    </i>
    <i>
      <x v="3644"/>
    </i>
    <i>
      <x v="3645"/>
    </i>
    <i>
      <x v="3647"/>
    </i>
    <i>
      <x v="3648"/>
    </i>
    <i>
      <x v="3650"/>
    </i>
    <i>
      <x v="3651"/>
    </i>
    <i>
      <x v="3655"/>
    </i>
    <i>
      <x v="3660"/>
    </i>
    <i>
      <x v="3662"/>
    </i>
    <i>
      <x v="3664"/>
    </i>
    <i>
      <x v="3666"/>
    </i>
    <i>
      <x v="3668"/>
    </i>
    <i>
      <x v="3669"/>
    </i>
    <i>
      <x v="3671"/>
    </i>
    <i>
      <x v="3673"/>
    </i>
    <i>
      <x v="3674"/>
    </i>
    <i>
      <x v="3675"/>
    </i>
    <i>
      <x v="3676"/>
    </i>
    <i>
      <x v="3677"/>
    </i>
    <i>
      <x v="3679"/>
    </i>
    <i>
      <x v="3681"/>
    </i>
    <i>
      <x v="3683"/>
    </i>
    <i>
      <x v="3684"/>
    </i>
    <i>
      <x v="3685"/>
    </i>
    <i>
      <x v="3686"/>
    </i>
    <i>
      <x v="3687"/>
    </i>
    <i>
      <x v="3688"/>
    </i>
    <i>
      <x v="3690"/>
    </i>
    <i>
      <x v="3691"/>
    </i>
    <i>
      <x v="3693"/>
    </i>
    <i>
      <x v="3694"/>
    </i>
    <i>
      <x v="3695"/>
    </i>
    <i>
      <x v="3696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9"/>
    </i>
    <i>
      <x v="3710"/>
    </i>
    <i>
      <x v="3711"/>
    </i>
    <i>
      <x v="3714"/>
    </i>
    <i>
      <x v="3715"/>
    </i>
    <i>
      <x v="3716"/>
    </i>
    <i>
      <x v="3717"/>
    </i>
    <i>
      <x v="3719"/>
    </i>
    <i>
      <x v="3720"/>
    </i>
    <i>
      <x v="3721"/>
    </i>
    <i>
      <x v="3722"/>
    </i>
    <i>
      <x v="3724"/>
    </i>
    <i>
      <x v="3725"/>
    </i>
    <i>
      <x v="3726"/>
    </i>
    <i>
      <x v="3727"/>
    </i>
    <i>
      <x v="3728"/>
    </i>
    <i>
      <x v="3729"/>
    </i>
    <i>
      <x v="3731"/>
    </i>
    <i>
      <x v="3735"/>
    </i>
    <i>
      <x v="3739"/>
    </i>
    <i>
      <x v="3740"/>
    </i>
    <i>
      <x v="3741"/>
    </i>
    <i>
      <x v="3744"/>
    </i>
    <i>
      <x v="3745"/>
    </i>
    <i>
      <x v="3746"/>
    </i>
    <i>
      <x v="3747"/>
    </i>
    <i>
      <x v="3748"/>
    </i>
    <i>
      <x v="3751"/>
    </i>
    <i>
      <x v="3752"/>
    </i>
    <i>
      <x v="3754"/>
    </i>
    <i>
      <x v="3755"/>
    </i>
    <i>
      <x v="3756"/>
    </i>
    <i>
      <x v="3758"/>
    </i>
    <i>
      <x v="3760"/>
    </i>
    <i>
      <x v="3761"/>
    </i>
    <i>
      <x v="3764"/>
    </i>
    <i>
      <x v="3765"/>
    </i>
    <i>
      <x v="3767"/>
    </i>
    <i>
      <x v="3768"/>
    </i>
    <i>
      <x v="3769"/>
    </i>
    <i>
      <x v="3771"/>
    </i>
    <i>
      <x v="3772"/>
    </i>
    <i>
      <x v="3773"/>
    </i>
    <i>
      <x v="3777"/>
    </i>
    <i>
      <x v="3782"/>
    </i>
    <i>
      <x v="3784"/>
    </i>
    <i>
      <x v="3785"/>
    </i>
    <i>
      <x v="3786"/>
    </i>
    <i>
      <x v="3787"/>
    </i>
    <i>
      <x v="3789"/>
    </i>
    <i>
      <x v="3792"/>
    </i>
    <i>
      <x v="3793"/>
    </i>
    <i>
      <x v="3794"/>
    </i>
    <i>
      <x v="3795"/>
    </i>
    <i>
      <x v="3796"/>
    </i>
    <i>
      <x v="3798"/>
    </i>
    <i>
      <x v="3800"/>
    </i>
    <i>
      <x v="3801"/>
    </i>
    <i>
      <x v="3802"/>
    </i>
    <i>
      <x v="3804"/>
    </i>
    <i>
      <x v="3805"/>
    </i>
    <i>
      <x v="3807"/>
    </i>
    <i>
      <x v="3808"/>
    </i>
    <i>
      <x v="3809"/>
    </i>
    <i>
      <x v="3811"/>
    </i>
    <i>
      <x v="3812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4"/>
    </i>
    <i>
      <x v="3825"/>
    </i>
    <i>
      <x v="3826"/>
    </i>
    <i>
      <x v="3828"/>
    </i>
    <i>
      <x v="3830"/>
    </i>
    <i>
      <x v="3832"/>
    </i>
    <i>
      <x v="3833"/>
    </i>
    <i>
      <x v="3836"/>
    </i>
    <i>
      <x v="3837"/>
    </i>
    <i>
      <x v="3842"/>
    </i>
    <i>
      <x v="3843"/>
    </i>
    <i>
      <x v="3844"/>
    </i>
    <i>
      <x v="3845"/>
    </i>
    <i>
      <x v="3846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9"/>
    </i>
    <i>
      <x v="3861"/>
    </i>
    <i>
      <x v="3862"/>
    </i>
    <i>
      <x v="3864"/>
    </i>
    <i>
      <x v="3866"/>
    </i>
    <i>
      <x v="3868"/>
    </i>
    <i>
      <x v="3869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9"/>
    </i>
    <i>
      <x v="3880"/>
    </i>
    <i>
      <x v="3881"/>
    </i>
    <i>
      <x v="3882"/>
    </i>
    <i>
      <x v="3884"/>
    </i>
    <i>
      <x v="3887"/>
    </i>
    <i>
      <x v="3888"/>
    </i>
    <i>
      <x v="3889"/>
    </i>
    <i>
      <x v="3891"/>
    </i>
    <i>
      <x v="3892"/>
    </i>
    <i>
      <x v="3893"/>
    </i>
    <i>
      <x v="3897"/>
    </i>
    <i>
      <x v="3898"/>
    </i>
    <i>
      <x v="3899"/>
    </i>
    <i>
      <x v="3900"/>
    </i>
    <i>
      <x v="3901"/>
    </i>
    <i>
      <x v="3902"/>
    </i>
    <i>
      <x v="3904"/>
    </i>
    <i>
      <x v="3906"/>
    </i>
    <i>
      <x v="3909"/>
    </i>
    <i>
      <x v="3910"/>
    </i>
    <i>
      <x v="3911"/>
    </i>
    <i>
      <x v="3912"/>
    </i>
    <i>
      <x v="3914"/>
    </i>
    <i>
      <x v="3916"/>
    </i>
    <i>
      <x v="3920"/>
    </i>
    <i>
      <x v="3923"/>
    </i>
    <i>
      <x v="3924"/>
    </i>
    <i>
      <x v="3925"/>
    </i>
    <i>
      <x v="3926"/>
    </i>
    <i>
      <x v="3929"/>
    </i>
    <i>
      <x v="3930"/>
    </i>
    <i>
      <x v="3931"/>
    </i>
    <i>
      <x v="3933"/>
    </i>
    <i>
      <x v="3936"/>
    </i>
    <i>
      <x v="3937"/>
    </i>
    <i>
      <x v="3940"/>
    </i>
    <i>
      <x v="3942"/>
    </i>
    <i>
      <x v="3944"/>
    </i>
    <i>
      <x v="3945"/>
    </i>
    <i>
      <x v="3946"/>
    </i>
    <i>
      <x v="3949"/>
    </i>
    <i>
      <x v="3950"/>
    </i>
    <i>
      <x v="3952"/>
    </i>
    <i>
      <x v="3953"/>
    </i>
    <i>
      <x v="3955"/>
    </i>
    <i>
      <x v="3956"/>
    </i>
    <i>
      <x v="3957"/>
    </i>
    <i>
      <x v="3959"/>
    </i>
    <i>
      <x v="3961"/>
    </i>
    <i>
      <x v="3964"/>
    </i>
    <i>
      <x v="3965"/>
    </i>
    <i>
      <x v="3967"/>
    </i>
    <i>
      <x v="3968"/>
    </i>
    <i>
      <x v="3971"/>
    </i>
    <i>
      <x v="3975"/>
    </i>
    <i>
      <x v="3977"/>
    </i>
    <i>
      <x v="3978"/>
    </i>
    <i>
      <x v="3979"/>
    </i>
    <i>
      <x v="3981"/>
    </i>
    <i>
      <x v="3982"/>
    </i>
    <i>
      <x v="3983"/>
    </i>
    <i>
      <x v="3984"/>
    </i>
    <i>
      <x v="3986"/>
    </i>
    <i>
      <x v="3990"/>
    </i>
    <i>
      <x v="3992"/>
    </i>
    <i>
      <x v="3994"/>
    </i>
    <i>
      <x v="3995"/>
    </i>
    <i>
      <x v="3998"/>
    </i>
    <i>
      <x v="3999"/>
    </i>
    <i>
      <x v="4000"/>
    </i>
    <i>
      <x v="4001"/>
    </i>
    <i>
      <x v="4004"/>
    </i>
    <i>
      <x v="4005"/>
    </i>
    <i>
      <x v="4007"/>
    </i>
    <i>
      <x v="4008"/>
    </i>
    <i>
      <x v="4009"/>
    </i>
    <i>
      <x v="4010"/>
    </i>
    <i>
      <x v="4014"/>
    </i>
    <i>
      <x v="4016"/>
    </i>
    <i>
      <x v="4017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9"/>
    </i>
    <i>
      <x v="4030"/>
    </i>
    <i>
      <x v="4031"/>
    </i>
    <i>
      <x v="4032"/>
    </i>
    <i>
      <x v="4034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4"/>
    </i>
    <i>
      <x v="4045"/>
    </i>
    <i>
      <x v="4048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2"/>
    </i>
    <i>
      <x v="4063"/>
    </i>
    <i>
      <x v="4064"/>
    </i>
    <i>
      <x v="4065"/>
    </i>
    <i>
      <x v="4067"/>
    </i>
    <i>
      <x v="4068"/>
    </i>
    <i>
      <x v="4070"/>
    </i>
    <i>
      <x v="4071"/>
    </i>
    <i>
      <x v="4072"/>
    </i>
    <i>
      <x v="4073"/>
    </i>
    <i>
      <x v="4074"/>
    </i>
    <i>
      <x v="4075"/>
    </i>
    <i>
      <x v="4077"/>
    </i>
    <i>
      <x v="4078"/>
    </i>
    <i>
      <x v="4079"/>
    </i>
    <i>
      <x v="4080"/>
    </i>
    <i>
      <x v="4081"/>
    </i>
    <i>
      <x v="4085"/>
    </i>
    <i>
      <x v="4088"/>
    </i>
    <i>
      <x v="4089"/>
    </i>
    <i>
      <x v="4091"/>
    </i>
    <i>
      <x v="4092"/>
    </i>
    <i>
      <x v="4093"/>
    </i>
    <i>
      <x v="4094"/>
    </i>
    <i>
      <x v="4095"/>
    </i>
    <i>
      <x v="4097"/>
    </i>
    <i>
      <x v="4098"/>
    </i>
    <i>
      <x v="4099"/>
    </i>
    <i>
      <x v="4102"/>
    </i>
    <i>
      <x v="4103"/>
    </i>
    <i>
      <x v="4109"/>
    </i>
    <i>
      <x v="4110"/>
    </i>
    <i>
      <x v="4113"/>
    </i>
    <i>
      <x v="4114"/>
    </i>
    <i>
      <x v="4117"/>
    </i>
    <i>
      <x v="4118"/>
    </i>
    <i>
      <x v="4120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5"/>
    </i>
    <i>
      <x v="4146"/>
    </i>
    <i>
      <x v="4147"/>
    </i>
    <i>
      <x v="4148"/>
    </i>
    <i>
      <x v="4150"/>
    </i>
    <i>
      <x v="4151"/>
    </i>
    <i>
      <x v="4152"/>
    </i>
    <i>
      <x v="4154"/>
    </i>
    <i>
      <x v="4157"/>
    </i>
    <i>
      <x v="4159"/>
    </i>
    <i>
      <x v="4160"/>
    </i>
    <i>
      <x v="4161"/>
    </i>
    <i>
      <x v="4163"/>
    </i>
    <i>
      <x v="4165"/>
    </i>
    <i>
      <x v="4167"/>
    </i>
    <i>
      <x v="4168"/>
    </i>
    <i>
      <x v="4169"/>
    </i>
    <i>
      <x v="4170"/>
    </i>
    <i>
      <x v="4171"/>
    </i>
    <i>
      <x v="4173"/>
    </i>
    <i>
      <x v="4174"/>
    </i>
    <i>
      <x v="4176"/>
    </i>
    <i>
      <x v="4177"/>
    </i>
    <i>
      <x v="4178"/>
    </i>
    <i>
      <x v="4179"/>
    </i>
    <i>
      <x v="4180"/>
    </i>
    <i>
      <x v="4181"/>
    </i>
    <i>
      <x v="4185"/>
    </i>
    <i>
      <x v="4186"/>
    </i>
    <i>
      <x v="4187"/>
    </i>
    <i>
      <x v="4188"/>
    </i>
    <i>
      <x v="4191"/>
    </i>
    <i>
      <x v="4193"/>
    </i>
    <i>
      <x v="4196"/>
    </i>
    <i>
      <x v="4197"/>
    </i>
    <i>
      <x v="4198"/>
    </i>
    <i>
      <x v="4200"/>
    </i>
    <i>
      <x v="4202"/>
    </i>
    <i>
      <x v="4205"/>
    </i>
    <i>
      <x v="4206"/>
    </i>
    <i>
      <x v="4207"/>
    </i>
    <i>
      <x v="4209"/>
    </i>
    <i>
      <x v="4210"/>
    </i>
    <i>
      <x v="4213"/>
    </i>
    <i>
      <x v="4215"/>
    </i>
    <i>
      <x v="4218"/>
    </i>
    <i>
      <x v="4219"/>
    </i>
    <i>
      <x v="4225"/>
    </i>
    <i>
      <x v="4227"/>
    </i>
    <i>
      <x v="4228"/>
    </i>
    <i>
      <x v="4231"/>
    </i>
    <i>
      <x v="4233"/>
    </i>
    <i>
      <x v="4234"/>
    </i>
    <i>
      <x v="4237"/>
    </i>
    <i>
      <x v="4238"/>
    </i>
    <i>
      <x v="4240"/>
    </i>
    <i>
      <x v="4243"/>
    </i>
    <i>
      <x v="4250"/>
    </i>
    <i>
      <x v="4251"/>
    </i>
    <i>
      <x v="4252"/>
    </i>
    <i>
      <x v="4254"/>
    </i>
    <i>
      <x v="4256"/>
    </i>
    <i>
      <x v="4258"/>
    </i>
    <i>
      <x v="4259"/>
    </i>
    <i>
      <x v="4260"/>
    </i>
    <i>
      <x v="4262"/>
    </i>
    <i>
      <x v="4268"/>
    </i>
    <i>
      <x v="4269"/>
    </i>
    <i>
      <x v="4272"/>
    </i>
    <i>
      <x v="4273"/>
    </i>
    <i>
      <x v="4275"/>
    </i>
    <i>
      <x v="4277"/>
    </i>
    <i>
      <x v="4279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1"/>
    </i>
    <i>
      <x v="4292"/>
    </i>
    <i>
      <x v="4293"/>
    </i>
    <i>
      <x v="4294"/>
    </i>
    <i>
      <x v="4296"/>
    </i>
    <i>
      <x v="4299"/>
    </i>
    <i>
      <x v="4300"/>
    </i>
    <i>
      <x v="4301"/>
    </i>
    <i>
      <x v="4303"/>
    </i>
    <i>
      <x v="4306"/>
    </i>
    <i>
      <x v="4308"/>
    </i>
    <i>
      <x v="4310"/>
    </i>
    <i>
      <x v="4312"/>
    </i>
    <i>
      <x v="4315"/>
    </i>
    <i>
      <x v="4316"/>
    </i>
    <i>
      <x v="4317"/>
    </i>
    <i>
      <x v="4318"/>
    </i>
    <i>
      <x v="4321"/>
    </i>
    <i>
      <x v="4322"/>
    </i>
    <i>
      <x v="4323"/>
    </i>
    <i>
      <x v="4324"/>
    </i>
    <i>
      <x v="4325"/>
    </i>
    <i>
      <x v="4327"/>
    </i>
    <i>
      <x v="4328"/>
    </i>
    <i>
      <x v="4329"/>
    </i>
    <i>
      <x v="4331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3"/>
    </i>
    <i>
      <x v="4344"/>
    </i>
    <i>
      <x v="4346"/>
    </i>
    <i>
      <x v="4348"/>
    </i>
    <i>
      <x v="4350"/>
    </i>
    <i>
      <x v="4353"/>
    </i>
    <i>
      <x v="4354"/>
    </i>
    <i>
      <x v="4355"/>
    </i>
    <i>
      <x v="4358"/>
    </i>
    <i>
      <x v="4361"/>
    </i>
    <i>
      <x v="4362"/>
    </i>
    <i>
      <x v="4364"/>
    </i>
    <i>
      <x v="4365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8"/>
    </i>
    <i>
      <x v="4380"/>
    </i>
    <i>
      <x v="4381"/>
    </i>
    <i>
      <x v="4382"/>
    </i>
    <i>
      <x v="4386"/>
    </i>
    <i>
      <x v="4387"/>
    </i>
    <i>
      <x v="4388"/>
    </i>
    <i>
      <x v="4390"/>
    </i>
    <i>
      <x v="4393"/>
    </i>
    <i>
      <x v="4394"/>
    </i>
    <i>
      <x v="4395"/>
    </i>
    <i>
      <x v="4396"/>
    </i>
    <i>
      <x v="4398"/>
    </i>
    <i>
      <x v="4400"/>
    </i>
    <i>
      <x v="4402"/>
    </i>
    <i>
      <x v="4403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3"/>
    </i>
    <i>
      <x v="4414"/>
    </i>
    <i>
      <x v="4415"/>
    </i>
    <i>
      <x v="4416"/>
    </i>
    <i>
      <x v="4417"/>
    </i>
    <i>
      <x v="4418"/>
    </i>
    <i>
      <x v="4421"/>
    </i>
    <i>
      <x v="4422"/>
    </i>
    <i>
      <x v="4426"/>
    </i>
    <i>
      <x v="4427"/>
    </i>
    <i>
      <x v="4430"/>
    </i>
    <i>
      <x v="4431"/>
    </i>
    <i>
      <x v="4433"/>
    </i>
    <i>
      <x v="4434"/>
    </i>
    <i>
      <x v="4435"/>
    </i>
    <i>
      <x v="4436"/>
    </i>
    <i>
      <x v="4437"/>
    </i>
    <i>
      <x v="4438"/>
    </i>
    <i>
      <x v="4440"/>
    </i>
    <i>
      <x v="4441"/>
    </i>
    <i>
      <x v="4443"/>
    </i>
    <i>
      <x v="4445"/>
    </i>
    <i>
      <x v="4446"/>
    </i>
    <i>
      <x v="4448"/>
    </i>
    <i>
      <x v="4452"/>
    </i>
    <i>
      <x v="4453"/>
    </i>
    <i>
      <x v="4454"/>
    </i>
    <i>
      <x v="4455"/>
    </i>
    <i>
      <x v="4458"/>
    </i>
    <i>
      <x v="4465"/>
    </i>
    <i>
      <x v="4467"/>
    </i>
    <i>
      <x v="4471"/>
    </i>
    <i>
      <x v="4474"/>
    </i>
    <i>
      <x v="4476"/>
    </i>
    <i>
      <x v="4477"/>
    </i>
    <i>
      <x v="4478"/>
    </i>
    <i>
      <x v="4481"/>
    </i>
    <i>
      <x v="4483"/>
    </i>
    <i>
      <x v="4484"/>
    </i>
    <i>
      <x v="4485"/>
    </i>
    <i>
      <x v="4486"/>
    </i>
    <i>
      <x v="4488"/>
    </i>
    <i>
      <x v="4490"/>
    </i>
    <i>
      <x v="4491"/>
    </i>
    <i>
      <x v="4493"/>
    </i>
    <i>
      <x v="4494"/>
    </i>
    <i>
      <x v="4495"/>
    </i>
    <i>
      <x v="4497"/>
    </i>
    <i>
      <x v="4498"/>
    </i>
    <i>
      <x v="4500"/>
    </i>
    <i>
      <x v="4501"/>
    </i>
    <i>
      <x v="4502"/>
    </i>
    <i>
      <x v="4503"/>
    </i>
    <i>
      <x v="4504"/>
    </i>
    <i>
      <x v="4506"/>
    </i>
    <i>
      <x v="4507"/>
    </i>
    <i>
      <x v="4508"/>
    </i>
    <i>
      <x v="4510"/>
    </i>
    <i>
      <x v="4512"/>
    </i>
    <i>
      <x v="4514"/>
    </i>
    <i>
      <x v="4515"/>
    </i>
    <i>
      <x v="4516"/>
    </i>
    <i>
      <x v="4517"/>
    </i>
    <i>
      <x v="4519"/>
    </i>
    <i>
      <x v="4521"/>
    </i>
    <i>
      <x v="4522"/>
    </i>
    <i>
      <x v="4525"/>
    </i>
    <i>
      <x v="4530"/>
    </i>
    <i>
      <x v="4531"/>
    </i>
    <i>
      <x v="4532"/>
    </i>
    <i>
      <x v="4533"/>
    </i>
    <i>
      <x v="4536"/>
    </i>
    <i>
      <x v="4537"/>
    </i>
    <i>
      <x v="4538"/>
    </i>
    <i>
      <x v="4539"/>
    </i>
    <i>
      <x v="4540"/>
    </i>
    <i>
      <x v="4541"/>
    </i>
    <i>
      <x v="4543"/>
    </i>
    <i>
      <x v="4545"/>
    </i>
    <i>
      <x v="4547"/>
    </i>
    <i>
      <x v="4551"/>
    </i>
    <i>
      <x v="4552"/>
    </i>
    <i>
      <x v="4554"/>
    </i>
    <i>
      <x v="4556"/>
    </i>
    <i>
      <x v="4557"/>
    </i>
    <i>
      <x v="4559"/>
    </i>
    <i>
      <x v="4560"/>
    </i>
    <i>
      <x v="4561"/>
    </i>
    <i>
      <x v="4562"/>
    </i>
    <i>
      <x v="4567"/>
    </i>
    <i>
      <x v="4568"/>
    </i>
    <i>
      <x v="4569"/>
    </i>
    <i>
      <x v="4570"/>
    </i>
    <i>
      <x v="4571"/>
    </i>
    <i>
      <x v="4574"/>
    </i>
    <i>
      <x v="4575"/>
    </i>
    <i>
      <x v="4576"/>
    </i>
    <i>
      <x v="4577"/>
    </i>
    <i>
      <x v="4578"/>
    </i>
    <i>
      <x v="4579"/>
    </i>
    <i>
      <x v="4583"/>
    </i>
    <i>
      <x v="4584"/>
    </i>
    <i>
      <x v="4585"/>
    </i>
    <i>
      <x v="4586"/>
    </i>
    <i>
      <x v="4588"/>
    </i>
    <i>
      <x v="4590"/>
    </i>
    <i>
      <x v="4593"/>
    </i>
    <i>
      <x v="4596"/>
    </i>
    <i>
      <x v="4597"/>
    </i>
    <i>
      <x v="4599"/>
    </i>
    <i>
      <x v="4600"/>
    </i>
    <i>
      <x v="4601"/>
    </i>
    <i>
      <x v="4602"/>
    </i>
    <i>
      <x v="4604"/>
    </i>
    <i>
      <x v="4606"/>
    </i>
    <i>
      <x v="4607"/>
    </i>
    <i>
      <x v="4609"/>
    </i>
    <i>
      <x v="4610"/>
    </i>
    <i>
      <x v="4612"/>
    </i>
    <i>
      <x v="4613"/>
    </i>
    <i>
      <x v="4614"/>
    </i>
    <i>
      <x v="4616"/>
    </i>
    <i>
      <x v="4621"/>
    </i>
    <i>
      <x v="4622"/>
    </i>
    <i>
      <x v="4623"/>
    </i>
    <i>
      <x v="4624"/>
    </i>
    <i>
      <x v="4625"/>
    </i>
    <i>
      <x v="4626"/>
    </i>
    <i>
      <x v="4629"/>
    </i>
    <i>
      <x v="4630"/>
    </i>
    <i>
      <x v="4631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3"/>
    </i>
    <i>
      <x v="4645"/>
    </i>
    <i>
      <x v="4648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9"/>
    </i>
    <i>
      <x v="4661"/>
    </i>
    <i>
      <x v="4662"/>
    </i>
    <i>
      <x v="4663"/>
    </i>
    <i>
      <x v="4664"/>
    </i>
    <i>
      <x v="4665"/>
    </i>
    <i>
      <x v="4668"/>
    </i>
    <i>
      <x v="4670"/>
    </i>
    <i>
      <x v="4672"/>
    </i>
    <i>
      <x v="4673"/>
    </i>
    <i>
      <x v="4674"/>
    </i>
    <i>
      <x v="4675"/>
    </i>
    <i>
      <x v="4677"/>
    </i>
    <i>
      <x v="4678"/>
    </i>
    <i>
      <x v="4679"/>
    </i>
    <i>
      <x v="4682"/>
    </i>
    <i>
      <x v="4685"/>
    </i>
    <i>
      <x v="4686"/>
    </i>
    <i>
      <x v="4687"/>
    </i>
    <i>
      <x v="4689"/>
    </i>
    <i>
      <x v="4690"/>
    </i>
    <i>
      <x v="4692"/>
    </i>
    <i>
      <x v="4695"/>
    </i>
    <i>
      <x v="4696"/>
    </i>
    <i>
      <x v="4697"/>
    </i>
    <i>
      <x v="4698"/>
    </i>
    <i>
      <x v="4699"/>
    </i>
    <i>
      <x v="4701"/>
    </i>
    <i>
      <x v="4703"/>
    </i>
    <i>
      <x v="4704"/>
    </i>
    <i>
      <x v="4705"/>
    </i>
    <i>
      <x v="4709"/>
    </i>
    <i>
      <x v="4710"/>
    </i>
    <i>
      <x v="4712"/>
    </i>
    <i>
      <x v="4715"/>
    </i>
    <i>
      <x v="4716"/>
    </i>
    <i>
      <x v="4718"/>
    </i>
    <i>
      <x v="4719"/>
    </i>
    <i>
      <x v="4722"/>
    </i>
    <i>
      <x v="4723"/>
    </i>
    <i>
      <x v="4728"/>
    </i>
    <i>
      <x v="4730"/>
    </i>
    <i>
      <x v="4733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5"/>
    </i>
    <i>
      <x v="4746"/>
    </i>
    <i>
      <x v="4747"/>
    </i>
    <i>
      <x v="4748"/>
    </i>
    <i>
      <x v="4749"/>
    </i>
    <i>
      <x v="4751"/>
    </i>
    <i>
      <x v="4752"/>
    </i>
    <i>
      <x v="4753"/>
    </i>
    <i>
      <x v="4757"/>
    </i>
    <i>
      <x v="4758"/>
    </i>
    <i>
      <x v="4759"/>
    </i>
    <i>
      <x v="4760"/>
    </i>
    <i>
      <x v="4761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4"/>
    </i>
    <i>
      <x v="4776"/>
    </i>
    <i>
      <x v="4777"/>
    </i>
    <i>
      <x v="4779"/>
    </i>
    <i>
      <x v="4782"/>
    </i>
    <i>
      <x v="4784"/>
    </i>
    <i>
      <x v="4786"/>
    </i>
    <i>
      <x v="4787"/>
    </i>
    <i>
      <x v="4789"/>
    </i>
    <i>
      <x v="4792"/>
    </i>
    <i>
      <x v="4793"/>
    </i>
    <i>
      <x v="4794"/>
    </i>
    <i>
      <x v="4799"/>
    </i>
    <i>
      <x v="4800"/>
    </i>
    <i>
      <x v="4803"/>
    </i>
    <i>
      <x v="4804"/>
    </i>
    <i>
      <x v="4805"/>
    </i>
    <i>
      <x v="4806"/>
    </i>
    <i>
      <x v="4807"/>
    </i>
    <i>
      <x v="4814"/>
    </i>
    <i>
      <x v="4816"/>
    </i>
    <i>
      <x v="4818"/>
    </i>
    <i>
      <x v="4819"/>
    </i>
    <i>
      <x v="4821"/>
    </i>
    <i>
      <x v="4823"/>
    </i>
    <i>
      <x v="4825"/>
    </i>
    <i>
      <x v="4826"/>
    </i>
    <i>
      <x v="4827"/>
    </i>
    <i>
      <x v="4829"/>
    </i>
    <i>
      <x v="4830"/>
    </i>
    <i>
      <x v="4832"/>
    </i>
    <i>
      <x v="4833"/>
    </i>
    <i>
      <x v="4834"/>
    </i>
    <i>
      <x v="4835"/>
    </i>
    <i>
      <x v="4836"/>
    </i>
    <i>
      <x v="4837"/>
    </i>
    <i>
      <x v="4839"/>
    </i>
    <i>
      <x v="4841"/>
    </i>
    <i>
      <x v="4842"/>
    </i>
    <i>
      <x v="4844"/>
    </i>
    <i>
      <x v="4845"/>
    </i>
    <i>
      <x v="4846"/>
    </i>
    <i>
      <x v="4849"/>
    </i>
    <i>
      <x v="4852"/>
    </i>
    <i>
      <x v="4853"/>
    </i>
    <i>
      <x v="4856"/>
    </i>
    <i>
      <x v="4858"/>
    </i>
    <i>
      <x v="4859"/>
    </i>
    <i>
      <x v="4861"/>
    </i>
    <i>
      <x v="4862"/>
    </i>
    <i>
      <x v="4863"/>
    </i>
    <i>
      <x v="4864"/>
    </i>
    <i>
      <x v="4866"/>
    </i>
    <i>
      <x v="4868"/>
    </i>
    <i>
      <x v="4869"/>
    </i>
    <i>
      <x v="4870"/>
    </i>
    <i>
      <x v="4871"/>
    </i>
    <i>
      <x v="4873"/>
    </i>
    <i>
      <x v="4874"/>
    </i>
    <i>
      <x v="4875"/>
    </i>
    <i>
      <x v="4877"/>
    </i>
    <i>
      <x v="4879"/>
    </i>
    <i>
      <x v="4880"/>
    </i>
    <i>
      <x v="4881"/>
    </i>
    <i>
      <x v="4886"/>
    </i>
    <i>
      <x v="4887"/>
    </i>
    <i>
      <x v="4888"/>
    </i>
    <i>
      <x v="4890"/>
    </i>
    <i>
      <x v="4891"/>
    </i>
    <i>
      <x v="4892"/>
    </i>
    <i>
      <x v="4893"/>
    </i>
    <i>
      <x v="4894"/>
    </i>
    <i>
      <x v="4898"/>
    </i>
    <i>
      <x v="4899"/>
    </i>
    <i>
      <x v="4903"/>
    </i>
    <i>
      <x v="4906"/>
    </i>
    <i>
      <x v="4908"/>
    </i>
    <i>
      <x v="4909"/>
    </i>
    <i>
      <x v="4910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5"/>
    </i>
    <i>
      <x v="4927"/>
    </i>
    <i>
      <x v="4928"/>
    </i>
    <i>
      <x v="4932"/>
    </i>
    <i>
      <x v="4933"/>
    </i>
    <i>
      <x v="4935"/>
    </i>
    <i>
      <x v="4936"/>
    </i>
    <i>
      <x v="4938"/>
    </i>
    <i>
      <x v="4939"/>
    </i>
    <i>
      <x v="4941"/>
    </i>
    <i>
      <x v="4942"/>
    </i>
    <i>
      <x v="4943"/>
    </i>
    <i>
      <x v="4945"/>
    </i>
    <i>
      <x v="4946"/>
    </i>
    <i>
      <x v="4947"/>
    </i>
    <i>
      <x v="4948"/>
    </i>
    <i>
      <x v="4949"/>
    </i>
    <i>
      <x v="4952"/>
    </i>
    <i>
      <x v="4953"/>
    </i>
    <i>
      <x v="4954"/>
    </i>
    <i>
      <x v="4955"/>
    </i>
    <i>
      <x v="4957"/>
    </i>
    <i>
      <x v="4959"/>
    </i>
    <i>
      <x v="4960"/>
    </i>
    <i>
      <x v="4961"/>
    </i>
    <i>
      <x v="4964"/>
    </i>
    <i>
      <x v="4966"/>
    </i>
    <i>
      <x v="4967"/>
    </i>
    <i>
      <x v="4968"/>
    </i>
    <i>
      <x v="4969"/>
    </i>
    <i>
      <x v="4970"/>
    </i>
    <i>
      <x v="4971"/>
    </i>
    <i>
      <x v="4974"/>
    </i>
    <i>
      <x v="4976"/>
    </i>
    <i>
      <x v="4979"/>
    </i>
    <i>
      <x v="4980"/>
    </i>
    <i>
      <x v="4981"/>
    </i>
    <i>
      <x v="4982"/>
    </i>
    <i>
      <x v="4983"/>
    </i>
    <i>
      <x v="4984"/>
    </i>
    <i>
      <x v="4988"/>
    </i>
    <i>
      <x v="4989"/>
    </i>
    <i>
      <x v="4990"/>
    </i>
    <i>
      <x v="4991"/>
    </i>
    <i>
      <x v="4992"/>
    </i>
    <i>
      <x v="4994"/>
    </i>
    <i>
      <x v="4996"/>
    </i>
    <i>
      <x v="4997"/>
    </i>
    <i>
      <x v="4998"/>
    </i>
    <i>
      <x v="5000"/>
    </i>
    <i>
      <x v="5002"/>
    </i>
    <i>
      <x v="5003"/>
    </i>
    <i>
      <x v="5005"/>
    </i>
    <i>
      <x v="5007"/>
    </i>
    <i>
      <x v="5008"/>
    </i>
    <i>
      <x v="5009"/>
    </i>
    <i>
      <x v="5012"/>
    </i>
    <i>
      <x v="5013"/>
    </i>
    <i>
      <x v="5014"/>
    </i>
    <i>
      <x v="5015"/>
    </i>
    <i>
      <x v="5016"/>
    </i>
    <i>
      <x v="5018"/>
    </i>
    <i>
      <x v="5019"/>
    </i>
    <i>
      <x v="5021"/>
    </i>
    <i>
      <x v="5022"/>
    </i>
    <i>
      <x v="5024"/>
    </i>
    <i>
      <x v="5027"/>
    </i>
    <i>
      <x v="5028"/>
    </i>
    <i>
      <x v="5029"/>
    </i>
    <i>
      <x v="5031"/>
    </i>
    <i>
      <x v="5032"/>
    </i>
    <i>
      <x v="5033"/>
    </i>
    <i>
      <x v="5035"/>
    </i>
    <i>
      <x v="5036"/>
    </i>
    <i>
      <x v="5038"/>
    </i>
    <i>
      <x v="5039"/>
    </i>
    <i>
      <x v="5040"/>
    </i>
    <i>
      <x v="5041"/>
    </i>
    <i>
      <x v="5042"/>
    </i>
    <i>
      <x v="5045"/>
    </i>
    <i>
      <x v="5046"/>
    </i>
    <i>
      <x v="5047"/>
    </i>
    <i>
      <x v="5048"/>
    </i>
    <i>
      <x v="5051"/>
    </i>
    <i>
      <x v="5052"/>
    </i>
    <i>
      <x v="5055"/>
    </i>
    <i>
      <x v="5056"/>
    </i>
    <i>
      <x v="5057"/>
    </i>
    <i>
      <x v="5058"/>
    </i>
    <i>
      <x v="5061"/>
    </i>
    <i>
      <x v="5064"/>
    </i>
    <i>
      <x v="5065"/>
    </i>
    <i>
      <x v="5066"/>
    </i>
    <i>
      <x v="5067"/>
    </i>
    <i>
      <x v="5068"/>
    </i>
    <i>
      <x v="5070"/>
    </i>
    <i>
      <x v="5071"/>
    </i>
    <i>
      <x v="5072"/>
    </i>
    <i>
      <x v="5076"/>
    </i>
    <i>
      <x v="5077"/>
    </i>
    <i>
      <x v="5078"/>
    </i>
    <i>
      <x v="5085"/>
    </i>
    <i>
      <x v="5086"/>
    </i>
    <i>
      <x v="5087"/>
    </i>
    <i>
      <x v="5090"/>
    </i>
    <i>
      <x v="5092"/>
    </i>
    <i>
      <x v="5094"/>
    </i>
    <i>
      <x v="5096"/>
    </i>
    <i>
      <x v="5097"/>
    </i>
    <i>
      <x v="5099"/>
    </i>
    <i>
      <x v="5101"/>
    </i>
    <i>
      <x v="5103"/>
    </i>
    <i>
      <x v="5104"/>
    </i>
    <i>
      <x v="5105"/>
    </i>
    <i>
      <x v="5106"/>
    </i>
    <i>
      <x v="5107"/>
    </i>
    <i>
      <x v="5109"/>
    </i>
    <i>
      <x v="5112"/>
    </i>
    <i>
      <x v="5113"/>
    </i>
    <i>
      <x v="5114"/>
    </i>
    <i>
      <x v="5115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8"/>
    </i>
    <i>
      <x v="5130"/>
    </i>
    <i>
      <x v="5135"/>
    </i>
    <i>
      <x v="5137"/>
    </i>
    <i>
      <x v="5138"/>
    </i>
    <i>
      <x v="5140"/>
    </i>
    <i>
      <x v="5142"/>
    </i>
    <i>
      <x v="5143"/>
    </i>
    <i>
      <x v="5144"/>
    </i>
    <i>
      <x v="5145"/>
    </i>
    <i>
      <x v="5146"/>
    </i>
    <i>
      <x v="5147"/>
    </i>
    <i>
      <x v="5149"/>
    </i>
    <i>
      <x v="5150"/>
    </i>
    <i>
      <x v="5159"/>
    </i>
    <i>
      <x v="5160"/>
    </i>
    <i>
      <x v="5161"/>
    </i>
    <i>
      <x v="5163"/>
    </i>
    <i>
      <x v="5164"/>
    </i>
    <i>
      <x v="5165"/>
    </i>
    <i>
      <x v="5168"/>
    </i>
    <i>
      <x v="5169"/>
    </i>
    <i>
      <x v="5170"/>
    </i>
    <i>
      <x v="5173"/>
    </i>
    <i>
      <x v="5175"/>
    </i>
    <i>
      <x v="5176"/>
    </i>
    <i>
      <x v="5178"/>
    </i>
    <i>
      <x v="5179"/>
    </i>
    <i>
      <x v="5181"/>
    </i>
    <i>
      <x v="5182"/>
    </i>
    <i>
      <x v="5186"/>
    </i>
    <i>
      <x v="5188"/>
    </i>
    <i>
      <x v="5190"/>
    </i>
    <i>
      <x v="5193"/>
    </i>
    <i>
      <x v="5195"/>
    </i>
    <i>
      <x v="5196"/>
    </i>
    <i>
      <x v="5197"/>
    </i>
    <i>
      <x v="5198"/>
    </i>
    <i>
      <x v="5203"/>
    </i>
    <i>
      <x v="5210"/>
    </i>
    <i>
      <x v="5212"/>
    </i>
    <i>
      <x v="5213"/>
    </i>
    <i>
      <x v="5217"/>
    </i>
    <i>
      <x v="5220"/>
    </i>
    <i>
      <x v="5221"/>
    </i>
    <i>
      <x v="5226"/>
    </i>
    <i>
      <x v="5228"/>
    </i>
    <i>
      <x v="5231"/>
    </i>
    <i>
      <x v="5235"/>
    </i>
    <i>
      <x v="5236"/>
    </i>
    <i>
      <x v="5237"/>
    </i>
    <i>
      <x v="5239"/>
    </i>
    <i>
      <x v="5240"/>
    </i>
    <i>
      <x v="5241"/>
    </i>
    <i>
      <x v="5244"/>
    </i>
    <i>
      <x v="5246"/>
    </i>
    <i>
      <x v="5247"/>
    </i>
    <i>
      <x v="5248"/>
    </i>
    <i>
      <x v="5249"/>
    </i>
    <i>
      <x v="5250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4"/>
    </i>
    <i>
      <x v="5265"/>
    </i>
    <i>
      <x v="5267"/>
    </i>
    <i>
      <x v="5268"/>
    </i>
    <i>
      <x v="5270"/>
    </i>
    <i>
      <x v="5275"/>
    </i>
    <i>
      <x v="5277"/>
    </i>
    <i>
      <x v="5278"/>
    </i>
    <i>
      <x v="5281"/>
    </i>
    <i>
      <x v="5282"/>
    </i>
    <i>
      <x v="5283"/>
    </i>
    <i>
      <x v="5284"/>
    </i>
    <i>
      <x v="5289"/>
    </i>
    <i>
      <x v="5290"/>
    </i>
    <i>
      <x v="5291"/>
    </i>
    <i>
      <x v="5294"/>
    </i>
    <i>
      <x v="5296"/>
    </i>
    <i>
      <x v="5299"/>
    </i>
    <i>
      <x v="5300"/>
    </i>
    <i>
      <x v="5304"/>
    </i>
    <i>
      <x v="5306"/>
    </i>
    <i>
      <x v="5308"/>
    </i>
    <i>
      <x v="5310"/>
    </i>
    <i>
      <x v="5311"/>
    </i>
    <i>
      <x v="5313"/>
    </i>
    <i>
      <x v="5314"/>
    </i>
    <i>
      <x v="5315"/>
    </i>
    <i>
      <x v="5316"/>
    </i>
    <i>
      <x v="5318"/>
    </i>
    <i>
      <x v="5320"/>
    </i>
    <i>
      <x v="5321"/>
    </i>
    <i>
      <x v="5323"/>
    </i>
    <i>
      <x v="5325"/>
    </i>
    <i>
      <x v="5326"/>
    </i>
    <i>
      <x v="5329"/>
    </i>
    <i>
      <x v="5332"/>
    </i>
    <i>
      <x v="5333"/>
    </i>
    <i>
      <x v="5335"/>
    </i>
    <i>
      <x v="5336"/>
    </i>
    <i>
      <x v="5337"/>
    </i>
    <i>
      <x v="5339"/>
    </i>
    <i>
      <x v="5344"/>
    </i>
    <i>
      <x v="5345"/>
    </i>
    <i>
      <x v="5346"/>
    </i>
    <i>
      <x v="5351"/>
    </i>
    <i>
      <x v="5353"/>
    </i>
    <i>
      <x v="5354"/>
    </i>
    <i>
      <x v="5358"/>
    </i>
    <i>
      <x v="5359"/>
    </i>
    <i>
      <x v="5360"/>
    </i>
    <i>
      <x v="5361"/>
    </i>
    <i>
      <x v="5363"/>
    </i>
    <i>
      <x v="5364"/>
    </i>
    <i>
      <x v="5365"/>
    </i>
    <i>
      <x v="5366"/>
    </i>
    <i>
      <x v="5370"/>
    </i>
    <i>
      <x v="5371"/>
    </i>
    <i>
      <x v="5375"/>
    </i>
    <i>
      <x v="5376"/>
    </i>
    <i>
      <x v="5378"/>
    </i>
    <i>
      <x v="5379"/>
    </i>
    <i>
      <x v="5380"/>
    </i>
    <i>
      <x v="5381"/>
    </i>
    <i>
      <x v="5382"/>
    </i>
    <i>
      <x v="5387"/>
    </i>
    <i>
      <x v="5388"/>
    </i>
    <i>
      <x v="5389"/>
    </i>
    <i>
      <x v="5390"/>
    </i>
    <i>
      <x v="5391"/>
    </i>
    <i>
      <x v="5393"/>
    </i>
    <i>
      <x v="5397"/>
    </i>
    <i>
      <x v="5398"/>
    </i>
    <i>
      <x v="5399"/>
    </i>
    <i>
      <x v="5401"/>
    </i>
    <i>
      <x v="5402"/>
    </i>
    <i>
      <x v="5403"/>
    </i>
    <i>
      <x v="5405"/>
    </i>
    <i>
      <x v="5406"/>
    </i>
    <i>
      <x v="5409"/>
    </i>
    <i>
      <x v="5410"/>
    </i>
    <i>
      <x v="5411"/>
    </i>
    <i>
      <x v="5412"/>
    </i>
    <i>
      <x v="5413"/>
    </i>
    <i>
      <x v="5414"/>
    </i>
    <i>
      <x v="5416"/>
    </i>
    <i>
      <x v="5417"/>
    </i>
    <i>
      <x v="5418"/>
    </i>
    <i>
      <x v="5420"/>
    </i>
    <i>
      <x v="5421"/>
    </i>
    <i>
      <x v="5423"/>
    </i>
    <i>
      <x v="5429"/>
    </i>
    <i>
      <x v="5430"/>
    </i>
    <i>
      <x v="5431"/>
    </i>
    <i>
      <x v="5433"/>
    </i>
    <i>
      <x v="5434"/>
    </i>
    <i>
      <x v="5435"/>
    </i>
    <i>
      <x v="5437"/>
    </i>
    <i>
      <x v="5439"/>
    </i>
    <i>
      <x v="5440"/>
    </i>
    <i>
      <x v="5442"/>
    </i>
    <i>
      <x v="5444"/>
    </i>
    <i>
      <x v="5446"/>
    </i>
    <i>
      <x v="5447"/>
    </i>
    <i>
      <x v="5448"/>
    </i>
    <i>
      <x v="5451"/>
    </i>
    <i>
      <x v="5452"/>
    </i>
    <i>
      <x v="5454"/>
    </i>
    <i>
      <x v="5455"/>
    </i>
    <i>
      <x v="5457"/>
    </i>
    <i>
      <x v="5458"/>
    </i>
    <i>
      <x v="5460"/>
    </i>
    <i>
      <x v="5461"/>
    </i>
    <i>
      <x v="5463"/>
    </i>
    <i>
      <x v="5466"/>
    </i>
    <i>
      <x v="5467"/>
    </i>
    <i>
      <x v="5468"/>
    </i>
    <i>
      <x v="5469"/>
    </i>
    <i>
      <x v="5470"/>
    </i>
    <i>
      <x v="5471"/>
    </i>
    <i>
      <x v="5473"/>
    </i>
    <i>
      <x v="5474"/>
    </i>
    <i>
      <x v="5475"/>
    </i>
    <i>
      <x v="5478"/>
    </i>
    <i>
      <x v="5479"/>
    </i>
    <i>
      <x v="5483"/>
    </i>
    <i>
      <x v="5485"/>
    </i>
    <i>
      <x v="5486"/>
    </i>
    <i>
      <x v="5487"/>
    </i>
    <i>
      <x v="5488"/>
    </i>
    <i>
      <x v="5489"/>
    </i>
    <i>
      <x v="5492"/>
    </i>
    <i>
      <x v="5494"/>
    </i>
    <i>
      <x v="5496"/>
    </i>
    <i>
      <x v="5497"/>
    </i>
    <i>
      <x v="5498"/>
    </i>
    <i>
      <x v="5500"/>
    </i>
    <i>
      <x v="5501"/>
    </i>
    <i>
      <x v="5503"/>
    </i>
    <i>
      <x v="5504"/>
    </i>
    <i>
      <x v="5508"/>
    </i>
    <i>
      <x v="5512"/>
    </i>
    <i>
      <x v="5514"/>
    </i>
    <i>
      <x v="5515"/>
    </i>
    <i>
      <x v="5518"/>
    </i>
    <i>
      <x v="5519"/>
    </i>
    <i>
      <x v="5520"/>
    </i>
    <i>
      <x v="5521"/>
    </i>
    <i>
      <x v="5522"/>
    </i>
    <i>
      <x v="5525"/>
    </i>
    <i>
      <x v="5528"/>
    </i>
    <i>
      <x v="5530"/>
    </i>
    <i>
      <x v="5531"/>
    </i>
    <i>
      <x v="5533"/>
    </i>
    <i>
      <x v="5534"/>
    </i>
    <i>
      <x v="5537"/>
    </i>
    <i>
      <x v="5538"/>
    </i>
    <i>
      <x v="5539"/>
    </i>
    <i>
      <x v="5542"/>
    </i>
    <i>
      <x v="5548"/>
    </i>
    <i>
      <x v="5550"/>
    </i>
    <i>
      <x v="5551"/>
    </i>
    <i>
      <x v="5554"/>
    </i>
    <i>
      <x v="5555"/>
    </i>
    <i>
      <x v="5557"/>
    </i>
    <i>
      <x v="5558"/>
    </i>
    <i>
      <x v="5560"/>
    </i>
    <i>
      <x v="5561"/>
    </i>
    <i>
      <x v="5563"/>
    </i>
    <i>
      <x v="5564"/>
    </i>
    <i>
      <x v="5566"/>
    </i>
    <i>
      <x v="5567"/>
    </i>
    <i>
      <x v="5568"/>
    </i>
    <i>
      <x v="5570"/>
    </i>
    <i>
      <x v="5571"/>
    </i>
    <i>
      <x v="5572"/>
    </i>
    <i>
      <x v="5579"/>
    </i>
    <i>
      <x v="5580"/>
    </i>
    <i>
      <x v="5582"/>
    </i>
    <i>
      <x v="5584"/>
    </i>
    <i>
      <x v="5585"/>
    </i>
    <i>
      <x v="5586"/>
    </i>
    <i>
      <x v="5587"/>
    </i>
    <i>
      <x v="5588"/>
    </i>
    <i>
      <x v="5589"/>
    </i>
    <i>
      <x v="5594"/>
    </i>
    <i>
      <x v="5596"/>
    </i>
    <i>
      <x v="5600"/>
    </i>
    <i>
      <x v="5605"/>
    </i>
    <i>
      <x v="5606"/>
    </i>
    <i>
      <x v="5607"/>
    </i>
    <i>
      <x v="5609"/>
    </i>
    <i>
      <x v="5610"/>
    </i>
    <i>
      <x v="5611"/>
    </i>
    <i>
      <x v="5613"/>
    </i>
    <i>
      <x v="5616"/>
    </i>
    <i>
      <x v="5618"/>
    </i>
    <i>
      <x v="5619"/>
    </i>
    <i>
      <x v="5620"/>
    </i>
    <i>
      <x v="5621"/>
    </i>
    <i>
      <x v="5623"/>
    </i>
    <i>
      <x v="5627"/>
    </i>
    <i>
      <x v="5628"/>
    </i>
    <i>
      <x v="5632"/>
    </i>
    <i>
      <x v="5635"/>
    </i>
    <i>
      <x v="5636"/>
    </i>
    <i>
      <x v="5637"/>
    </i>
    <i>
      <x v="5638"/>
    </i>
    <i>
      <x v="5641"/>
    </i>
    <i>
      <x v="5642"/>
    </i>
    <i>
      <x v="5643"/>
    </i>
    <i>
      <x v="5646"/>
    </i>
    <i>
      <x v="5647"/>
    </i>
    <i>
      <x v="5648"/>
    </i>
    <i>
      <x v="5651"/>
    </i>
    <i>
      <x v="5652"/>
    </i>
    <i>
      <x v="5653"/>
    </i>
    <i>
      <x v="5654"/>
    </i>
    <i>
      <x v="5657"/>
    </i>
    <i>
      <x v="5658"/>
    </i>
    <i>
      <x v="5660"/>
    </i>
    <i>
      <x v="5661"/>
    </i>
    <i>
      <x v="5663"/>
    </i>
    <i>
      <x v="5665"/>
    </i>
    <i>
      <x v="5668"/>
    </i>
    <i>
      <x v="5672"/>
    </i>
    <i>
      <x v="5673"/>
    </i>
    <i>
      <x v="5674"/>
    </i>
    <i>
      <x v="5677"/>
    </i>
    <i>
      <x v="5678"/>
    </i>
    <i>
      <x v="5679"/>
    </i>
    <i>
      <x v="5680"/>
    </i>
    <i>
      <x v="5682"/>
    </i>
    <i>
      <x v="5683"/>
    </i>
    <i>
      <x v="5685"/>
    </i>
    <i>
      <x v="5686"/>
    </i>
    <i>
      <x v="5687"/>
    </i>
    <i>
      <x v="5688"/>
    </i>
    <i>
      <x v="5689"/>
    </i>
    <i>
      <x v="5692"/>
    </i>
    <i>
      <x v="5693"/>
    </i>
    <i>
      <x v="5695"/>
    </i>
    <i>
      <x v="5696"/>
    </i>
    <i>
      <x v="5697"/>
    </i>
    <i>
      <x v="5698"/>
    </i>
    <i>
      <x v="5700"/>
    </i>
    <i>
      <x v="5701"/>
    </i>
    <i>
      <x v="5703"/>
    </i>
    <i>
      <x v="5705"/>
    </i>
    <i>
      <x v="5706"/>
    </i>
    <i>
      <x v="5708"/>
    </i>
    <i>
      <x v="5710"/>
    </i>
    <i>
      <x v="5712"/>
    </i>
    <i>
      <x v="5713"/>
    </i>
    <i>
      <x v="5715"/>
    </i>
    <i>
      <x v="5716"/>
    </i>
    <i>
      <x v="5717"/>
    </i>
    <i>
      <x v="5718"/>
    </i>
    <i>
      <x v="5721"/>
    </i>
    <i>
      <x v="5723"/>
    </i>
    <i>
      <x v="5724"/>
    </i>
    <i>
      <x v="5726"/>
    </i>
    <i>
      <x v="5727"/>
    </i>
    <i>
      <x v="5728"/>
    </i>
    <i>
      <x v="5730"/>
    </i>
    <i>
      <x v="5732"/>
    </i>
    <i>
      <x v="5733"/>
    </i>
    <i>
      <x v="5734"/>
    </i>
    <i>
      <x v="5736"/>
    </i>
    <i>
      <x v="5738"/>
    </i>
    <i>
      <x v="5740"/>
    </i>
    <i>
      <x v="5741"/>
    </i>
    <i>
      <x v="5743"/>
    </i>
    <i>
      <x v="5744"/>
    </i>
    <i>
      <x v="5745"/>
    </i>
    <i>
      <x v="5746"/>
    </i>
    <i>
      <x v="5747"/>
    </i>
    <i>
      <x v="5748"/>
    </i>
    <i>
      <x v="5753"/>
    </i>
    <i>
      <x v="5754"/>
    </i>
    <i>
      <x v="5756"/>
    </i>
    <i>
      <x v="5759"/>
    </i>
    <i>
      <x v="5762"/>
    </i>
    <i>
      <x v="5763"/>
    </i>
    <i>
      <x v="5766"/>
    </i>
    <i>
      <x v="5768"/>
    </i>
    <i>
      <x v="5769"/>
    </i>
    <i>
      <x v="5772"/>
    </i>
    <i>
      <x v="5774"/>
    </i>
    <i>
      <x v="5775"/>
    </i>
    <i>
      <x v="5780"/>
    </i>
    <i>
      <x v="5781"/>
    </i>
    <i>
      <x v="5782"/>
    </i>
    <i>
      <x v="5783"/>
    </i>
    <i>
      <x v="5787"/>
    </i>
    <i>
      <x v="5788"/>
    </i>
    <i>
      <x v="5789"/>
    </i>
    <i>
      <x v="5793"/>
    </i>
    <i>
      <x v="5795"/>
    </i>
    <i>
      <x v="5797"/>
    </i>
    <i>
      <x v="5798"/>
    </i>
    <i>
      <x v="5800"/>
    </i>
    <i>
      <x v="5801"/>
    </i>
    <i>
      <x v="5802"/>
    </i>
    <i>
      <x v="5804"/>
    </i>
    <i>
      <x v="5812"/>
    </i>
    <i>
      <x v="5818"/>
    </i>
    <i>
      <x v="5821"/>
    </i>
    <i>
      <x v="5824"/>
    </i>
    <i>
      <x v="5825"/>
    </i>
    <i>
      <x v="5826"/>
    </i>
    <i>
      <x v="5829"/>
    </i>
    <i>
      <x v="5832"/>
    </i>
    <i>
      <x v="5833"/>
    </i>
    <i>
      <x v="5835"/>
    </i>
    <i>
      <x v="5837"/>
    </i>
    <i>
      <x v="5839"/>
    </i>
    <i>
      <x v="5843"/>
    </i>
    <i>
      <x v="5844"/>
    </i>
    <i>
      <x v="5846"/>
    </i>
    <i>
      <x v="5849"/>
    </i>
    <i>
      <x v="5850"/>
    </i>
    <i>
      <x v="5851"/>
    </i>
    <i>
      <x v="5853"/>
    </i>
    <i>
      <x v="5856"/>
    </i>
    <i>
      <x v="5859"/>
    </i>
    <i>
      <x v="5864"/>
    </i>
    <i>
      <x v="5865"/>
    </i>
    <i>
      <x v="5866"/>
    </i>
    <i>
      <x v="5867"/>
    </i>
    <i>
      <x v="5868"/>
    </i>
    <i>
      <x v="5869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4"/>
    </i>
    <i>
      <x v="5885"/>
    </i>
    <i>
      <x v="5886"/>
    </i>
    <i>
      <x v="5888"/>
    </i>
    <i>
      <x v="5890"/>
    </i>
    <i>
      <x v="5891"/>
    </i>
    <i>
      <x v="5893"/>
    </i>
    <i>
      <x v="5894"/>
    </i>
    <i>
      <x v="5896"/>
    </i>
    <i>
      <x v="5897"/>
    </i>
    <i>
      <x v="5898"/>
    </i>
    <i>
      <x v="5899"/>
    </i>
    <i>
      <x v="5901"/>
    </i>
    <i>
      <x v="5906"/>
    </i>
    <i>
      <x v="5907"/>
    </i>
    <i>
      <x v="5909"/>
    </i>
    <i>
      <x v="5910"/>
    </i>
    <i>
      <x v="5912"/>
    </i>
    <i>
      <x v="5914"/>
    </i>
    <i>
      <x v="5916"/>
    </i>
    <i>
      <x v="5919"/>
    </i>
    <i>
      <x v="5920"/>
    </i>
    <i>
      <x v="5921"/>
    </i>
    <i>
      <x v="5922"/>
    </i>
    <i>
      <x v="5923"/>
    </i>
    <i>
      <x v="5930"/>
    </i>
    <i>
      <x v="5932"/>
    </i>
    <i>
      <x v="5933"/>
    </i>
    <i>
      <x v="5935"/>
    </i>
    <i>
      <x v="5937"/>
    </i>
    <i>
      <x v="5946"/>
    </i>
    <i>
      <x v="5948"/>
    </i>
    <i>
      <x v="5949"/>
    </i>
    <i>
      <x v="5951"/>
    </i>
    <i>
      <x v="5952"/>
    </i>
    <i>
      <x v="5954"/>
    </i>
    <i>
      <x v="5956"/>
    </i>
    <i>
      <x v="5957"/>
    </i>
    <i>
      <x v="5958"/>
    </i>
    <i>
      <x v="5960"/>
    </i>
    <i>
      <x v="5964"/>
    </i>
    <i>
      <x v="5965"/>
    </i>
    <i>
      <x v="5966"/>
    </i>
    <i>
      <x v="5967"/>
    </i>
    <i>
      <x v="5968"/>
    </i>
    <i>
      <x v="5970"/>
    </i>
    <i>
      <x v="5971"/>
    </i>
    <i>
      <x v="5975"/>
    </i>
    <i>
      <x v="5976"/>
    </i>
    <i>
      <x v="5977"/>
    </i>
    <i>
      <x v="5979"/>
    </i>
    <i>
      <x v="5982"/>
    </i>
    <i>
      <x v="5983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5"/>
    </i>
    <i>
      <x v="5997"/>
    </i>
    <i>
      <x v="5998"/>
    </i>
    <i>
      <x v="6001"/>
    </i>
    <i>
      <x v="6002"/>
    </i>
    <i>
      <x v="6006"/>
    </i>
    <i>
      <x v="6011"/>
    </i>
    <i>
      <x v="6012"/>
    </i>
    <i>
      <x v="6013"/>
    </i>
    <i>
      <x v="6015"/>
    </i>
    <i>
      <x v="6016"/>
    </i>
    <i>
      <x v="6017"/>
    </i>
    <i>
      <x v="6018"/>
    </i>
    <i>
      <x v="6019"/>
    </i>
    <i>
      <x v="6023"/>
    </i>
    <i>
      <x v="6027"/>
    </i>
    <i>
      <x v="6028"/>
    </i>
    <i>
      <x v="6029"/>
    </i>
    <i>
      <x v="6033"/>
    </i>
    <i>
      <x v="6036"/>
    </i>
    <i>
      <x v="6040"/>
    </i>
    <i>
      <x v="6042"/>
    </i>
    <i>
      <x v="6046"/>
    </i>
    <i>
      <x v="6048"/>
    </i>
    <i>
      <x v="6049"/>
    </i>
    <i>
      <x v="6050"/>
    </i>
    <i>
      <x v="6054"/>
    </i>
    <i>
      <x v="6055"/>
    </i>
    <i>
      <x v="6057"/>
    </i>
    <i>
      <x v="6058"/>
    </i>
    <i>
      <x v="6063"/>
    </i>
    <i>
      <x v="6064"/>
    </i>
    <i>
      <x v="6065"/>
    </i>
    <i>
      <x v="6070"/>
    </i>
    <i>
      <x v="6072"/>
    </i>
    <i>
      <x v="6073"/>
    </i>
    <i>
      <x v="6074"/>
    </i>
    <i>
      <x v="6075"/>
    </i>
    <i>
      <x v="6076"/>
    </i>
    <i>
      <x v="6079"/>
    </i>
    <i>
      <x v="6081"/>
    </i>
    <i>
      <x v="6082"/>
    </i>
    <i>
      <x v="6086"/>
    </i>
    <i>
      <x v="6088"/>
    </i>
    <i>
      <x v="6089"/>
    </i>
    <i>
      <x v="6091"/>
    </i>
    <i>
      <x v="6092"/>
    </i>
    <i>
      <x v="6097"/>
    </i>
    <i>
      <x v="6100"/>
    </i>
    <i>
      <x v="6101"/>
    </i>
    <i>
      <x v="6103"/>
    </i>
    <i>
      <x v="6105"/>
    </i>
    <i>
      <x v="6106"/>
    </i>
    <i>
      <x v="6109"/>
    </i>
    <i>
      <x v="6110"/>
    </i>
    <i>
      <x v="6111"/>
    </i>
    <i>
      <x v="6113"/>
    </i>
    <i>
      <x v="6115"/>
    </i>
    <i>
      <x v="6116"/>
    </i>
    <i>
      <x v="6117"/>
    </i>
    <i>
      <x v="6119"/>
    </i>
    <i>
      <x v="6121"/>
    </i>
    <i>
      <x v="6123"/>
    </i>
    <i>
      <x v="6128"/>
    </i>
    <i>
      <x v="6129"/>
    </i>
    <i>
      <x v="6130"/>
    </i>
    <i>
      <x v="6132"/>
    </i>
    <i>
      <x v="6133"/>
    </i>
    <i>
      <x v="6134"/>
    </i>
    <i>
      <x v="6135"/>
    </i>
    <i>
      <x v="6137"/>
    </i>
    <i>
      <x v="6138"/>
    </i>
    <i>
      <x v="6139"/>
    </i>
    <i>
      <x v="6141"/>
    </i>
  </rowItems>
  <colFields count="1">
    <field x="0"/>
  </colFields>
  <colItems count="1">
    <i>
      <x/>
    </i>
  </colItems>
  <dataFields count="1">
    <dataField name="Sum of Sales" fld="3" baseField="0" baseItem="0"/>
  </dataField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2E0B6A-2789-EE49-B36F-92FCEA9E67C4}" name="PivotTable23" cacheId="3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Profit" colHeaderCaption="East Profit">
  <location ref="D2:E57" firstHeaderRow="1" firstDataRow="2" firstDataCol="1"/>
  <pivotFields count="6">
    <pivotField axis="axisCol" showAll="0">
      <items count="5">
        <item h="1" x="2"/>
        <item x="3"/>
        <item h="1" x="1"/>
        <item h="1" x="0"/>
        <item t="default"/>
      </items>
    </pivotField>
    <pivotField showAll="0"/>
    <pivotField numFmtId="165" showAll="0"/>
    <pivotField showAll="0"/>
    <pivotField numFmtId="164" showAll="0"/>
    <pivotField axis="axisRow" dataField="1" numFmtId="165" showAll="0">
      <items count="197">
        <item x="52"/>
        <item x="110"/>
        <item x="50"/>
        <item x="18"/>
        <item x="57"/>
        <item x="99"/>
        <item x="103"/>
        <item x="163"/>
        <item x="10"/>
        <item x="112"/>
        <item x="127"/>
        <item x="117"/>
        <item x="175"/>
        <item x="69"/>
        <item x="11"/>
        <item x="183"/>
        <item x="98"/>
        <item x="87"/>
        <item x="46"/>
        <item x="48"/>
        <item x="123"/>
        <item x="134"/>
        <item x="108"/>
        <item x="21"/>
        <item x="171"/>
        <item x="55"/>
        <item x="30"/>
        <item x="3"/>
        <item x="182"/>
        <item x="193"/>
        <item x="32"/>
        <item x="5"/>
        <item x="25"/>
        <item x="92"/>
        <item x="118"/>
        <item x="154"/>
        <item x="15"/>
        <item x="97"/>
        <item x="126"/>
        <item x="136"/>
        <item x="2"/>
        <item x="155"/>
        <item x="64"/>
        <item x="39"/>
        <item x="145"/>
        <item x="37"/>
        <item x="59"/>
        <item x="170"/>
        <item x="86"/>
        <item x="33"/>
        <item x="111"/>
        <item x="58"/>
        <item x="73"/>
        <item x="140"/>
        <item x="84"/>
        <item x="141"/>
        <item x="135"/>
        <item x="45"/>
        <item x="146"/>
        <item x="138"/>
        <item x="167"/>
        <item x="9"/>
        <item x="151"/>
        <item x="156"/>
        <item x="74"/>
        <item x="181"/>
        <item x="186"/>
        <item x="143"/>
        <item x="77"/>
        <item x="67"/>
        <item x="90"/>
        <item x="158"/>
        <item x="160"/>
        <item x="164"/>
        <item x="95"/>
        <item x="191"/>
        <item x="12"/>
        <item x="81"/>
        <item x="169"/>
        <item x="102"/>
        <item x="195"/>
        <item x="68"/>
        <item x="0"/>
        <item x="187"/>
        <item x="147"/>
        <item x="31"/>
        <item x="61"/>
        <item x="101"/>
        <item x="26"/>
        <item x="72"/>
        <item x="96"/>
        <item x="109"/>
        <item x="23"/>
        <item x="75"/>
        <item x="20"/>
        <item x="88"/>
        <item x="76"/>
        <item x="28"/>
        <item x="137"/>
        <item x="47"/>
        <item x="162"/>
        <item x="121"/>
        <item x="105"/>
        <item x="107"/>
        <item x="113"/>
        <item x="114"/>
        <item x="83"/>
        <item x="63"/>
        <item x="149"/>
        <item x="129"/>
        <item x="17"/>
        <item x="13"/>
        <item x="115"/>
        <item x="42"/>
        <item x="14"/>
        <item x="194"/>
        <item x="161"/>
        <item x="44"/>
        <item x="176"/>
        <item x="144"/>
        <item x="139"/>
        <item x="34"/>
        <item x="174"/>
        <item x="85"/>
        <item x="130"/>
        <item x="43"/>
        <item x="24"/>
        <item x="53"/>
        <item x="65"/>
        <item x="79"/>
        <item x="179"/>
        <item x="184"/>
        <item x="152"/>
        <item x="100"/>
        <item x="54"/>
        <item x="56"/>
        <item x="89"/>
        <item x="4"/>
        <item x="36"/>
        <item x="165"/>
        <item x="16"/>
        <item x="150"/>
        <item x="29"/>
        <item x="1"/>
        <item x="120"/>
        <item x="166"/>
        <item x="125"/>
        <item x="177"/>
        <item x="119"/>
        <item x="49"/>
        <item x="19"/>
        <item x="153"/>
        <item x="82"/>
        <item x="66"/>
        <item x="116"/>
        <item x="131"/>
        <item x="142"/>
        <item x="168"/>
        <item x="185"/>
        <item x="6"/>
        <item x="106"/>
        <item x="60"/>
        <item x="91"/>
        <item x="189"/>
        <item x="148"/>
        <item x="40"/>
        <item x="192"/>
        <item x="78"/>
        <item x="80"/>
        <item x="62"/>
        <item x="27"/>
        <item x="71"/>
        <item x="157"/>
        <item x="70"/>
        <item x="178"/>
        <item x="180"/>
        <item x="8"/>
        <item x="133"/>
        <item x="38"/>
        <item x="159"/>
        <item x="51"/>
        <item x="173"/>
        <item x="132"/>
        <item x="122"/>
        <item x="7"/>
        <item x="104"/>
        <item x="22"/>
        <item x="41"/>
        <item x="128"/>
        <item x="35"/>
        <item x="124"/>
        <item x="172"/>
        <item x="190"/>
        <item x="93"/>
        <item x="94"/>
        <item x="188"/>
        <item t="default"/>
      </items>
    </pivotField>
  </pivotFields>
  <rowFields count="1">
    <field x="5"/>
  </rowFields>
  <rowItems count="54">
    <i>
      <x v="6"/>
    </i>
    <i>
      <x v="14"/>
    </i>
    <i>
      <x v="23"/>
    </i>
    <i>
      <x v="28"/>
    </i>
    <i>
      <x v="29"/>
    </i>
    <i>
      <x v="34"/>
    </i>
    <i>
      <x v="37"/>
    </i>
    <i>
      <x v="42"/>
    </i>
    <i>
      <x v="49"/>
    </i>
    <i>
      <x v="50"/>
    </i>
    <i>
      <x v="54"/>
    </i>
    <i>
      <x v="55"/>
    </i>
    <i>
      <x v="56"/>
    </i>
    <i>
      <x v="57"/>
    </i>
    <i>
      <x v="60"/>
    </i>
    <i>
      <x v="61"/>
    </i>
    <i>
      <x v="64"/>
    </i>
    <i>
      <x v="65"/>
    </i>
    <i>
      <x v="70"/>
    </i>
    <i>
      <x v="73"/>
    </i>
    <i>
      <x v="81"/>
    </i>
    <i>
      <x v="84"/>
    </i>
    <i>
      <x v="86"/>
    </i>
    <i>
      <x v="88"/>
    </i>
    <i>
      <x v="90"/>
    </i>
    <i>
      <x v="93"/>
    </i>
    <i>
      <x v="97"/>
    </i>
    <i>
      <x v="98"/>
    </i>
    <i>
      <x v="100"/>
    </i>
    <i>
      <x v="105"/>
    </i>
    <i>
      <x v="113"/>
    </i>
    <i>
      <x v="116"/>
    </i>
    <i>
      <x v="118"/>
    </i>
    <i>
      <x v="123"/>
    </i>
    <i>
      <x v="124"/>
    </i>
    <i>
      <x v="130"/>
    </i>
    <i>
      <x v="131"/>
    </i>
    <i>
      <x v="132"/>
    </i>
    <i>
      <x v="138"/>
    </i>
    <i>
      <x v="145"/>
    </i>
    <i>
      <x v="147"/>
    </i>
    <i>
      <x v="153"/>
    </i>
    <i>
      <x v="159"/>
    </i>
    <i>
      <x v="162"/>
    </i>
    <i>
      <x v="164"/>
    </i>
    <i>
      <x v="167"/>
    </i>
    <i>
      <x v="168"/>
    </i>
    <i>
      <x v="170"/>
    </i>
    <i>
      <x v="181"/>
    </i>
    <i>
      <x v="186"/>
    </i>
    <i>
      <x v="187"/>
    </i>
    <i>
      <x v="191"/>
    </i>
    <i>
      <x v="192"/>
    </i>
    <i>
      <x v="193"/>
    </i>
  </rowItems>
  <colFields count="1">
    <field x="0"/>
  </colFields>
  <colItems count="1">
    <i>
      <x v="1"/>
    </i>
  </colItems>
  <dataFields count="1">
    <dataField name="Sum of Profit" fld="5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B82E03-E174-CE4E-8680-78E12906B298}" name="PivotTable22" cacheId="3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Sales" colHeaderCaption="Consumer Sales">
  <location ref="A2:B106" firstHeaderRow="1" firstDataRow="2" firstDataCol="1"/>
  <pivotFields count="7">
    <pivotField axis="axisCol" showAll="0">
      <items count="4">
        <item x="0"/>
        <item h="1" x="2"/>
        <item h="1" x="1"/>
        <item t="default"/>
      </items>
    </pivotField>
    <pivotField showAll="0"/>
    <pivotField showAll="0"/>
    <pivotField axis="axisRow" dataField="1" numFmtId="165" showAll="0">
      <items count="196">
        <item x="171"/>
        <item x="108"/>
        <item x="30"/>
        <item x="21"/>
        <item x="3"/>
        <item x="15"/>
        <item x="135"/>
        <item x="97"/>
        <item x="156"/>
        <item x="126"/>
        <item x="2"/>
        <item x="25"/>
        <item x="64"/>
        <item x="5"/>
        <item x="111"/>
        <item x="84"/>
        <item x="146"/>
        <item x="58"/>
        <item x="73"/>
        <item x="167"/>
        <item x="33"/>
        <item x="141"/>
        <item x="144"/>
        <item x="87"/>
        <item x="147"/>
        <item x="139"/>
        <item x="185"/>
        <item x="155"/>
        <item x="180"/>
        <item x="67"/>
        <item x="137"/>
        <item x="136"/>
        <item x="118"/>
        <item x="98"/>
        <item x="92"/>
        <item x="182"/>
        <item x="45"/>
        <item x="77"/>
        <item x="46"/>
        <item x="90"/>
        <item x="157"/>
        <item x="95"/>
        <item x="160"/>
        <item x="23"/>
        <item x="12"/>
        <item x="190"/>
        <item x="75"/>
        <item x="164"/>
        <item x="88"/>
        <item x="194"/>
        <item x="74"/>
        <item x="117"/>
        <item x="26"/>
        <item x="138"/>
        <item x="169"/>
        <item x="61"/>
        <item x="68"/>
        <item x="186"/>
        <item x="81"/>
        <item x="32"/>
        <item x="134"/>
        <item x="86"/>
        <item x="113"/>
        <item x="170"/>
        <item x="96"/>
        <item x="121"/>
        <item x="13"/>
        <item x="28"/>
        <item x="31"/>
        <item x="109"/>
        <item x="37"/>
        <item x="39"/>
        <item x="14"/>
        <item x="152"/>
        <item x="59"/>
        <item x="63"/>
        <item x="34"/>
        <item x="114"/>
        <item x="193"/>
        <item x="76"/>
        <item x="174"/>
        <item x="85"/>
        <item x="65"/>
        <item x="24"/>
        <item x="127"/>
        <item x="145"/>
        <item x="181"/>
        <item x="192"/>
        <item x="140"/>
        <item x="72"/>
        <item x="83"/>
        <item x="79"/>
        <item x="105"/>
        <item x="183"/>
        <item x="100"/>
        <item x="161"/>
        <item x="129"/>
        <item x="48"/>
        <item x="101"/>
        <item x="36"/>
        <item x="175"/>
        <item x="115"/>
        <item x="165"/>
        <item x="1"/>
        <item x="16"/>
        <item x="17"/>
        <item x="29"/>
        <item x="43"/>
        <item x="176"/>
        <item x="102"/>
        <item x="178"/>
        <item x="142"/>
        <item x="151"/>
        <item x="54"/>
        <item x="99"/>
        <item x="56"/>
        <item x="148"/>
        <item x="112"/>
        <item x="150"/>
        <item x="143"/>
        <item x="44"/>
        <item x="4"/>
        <item x="125"/>
        <item x="162"/>
        <item x="184"/>
        <item x="19"/>
        <item x="20"/>
        <item x="60"/>
        <item x="42"/>
        <item x="154"/>
        <item x="11"/>
        <item x="166"/>
        <item x="6"/>
        <item x="9"/>
        <item x="149"/>
        <item x="66"/>
        <item x="123"/>
        <item x="158"/>
        <item x="53"/>
        <item x="110"/>
        <item x="47"/>
        <item x="168"/>
        <item x="80"/>
        <item x="177"/>
        <item x="69"/>
        <item x="179"/>
        <item x="159"/>
        <item x="78"/>
        <item x="71"/>
        <item x="55"/>
        <item x="191"/>
        <item x="10"/>
        <item x="0"/>
        <item x="116"/>
        <item x="130"/>
        <item x="89"/>
        <item x="82"/>
        <item x="103"/>
        <item x="153"/>
        <item x="120"/>
        <item x="18"/>
        <item x="51"/>
        <item x="131"/>
        <item x="38"/>
        <item x="119"/>
        <item x="70"/>
        <item x="22"/>
        <item x="132"/>
        <item x="107"/>
        <item x="122"/>
        <item x="41"/>
        <item x="106"/>
        <item x="27"/>
        <item x="133"/>
        <item x="7"/>
        <item x="40"/>
        <item x="163"/>
        <item x="35"/>
        <item x="173"/>
        <item x="188"/>
        <item x="8"/>
        <item x="172"/>
        <item x="189"/>
        <item x="128"/>
        <item x="91"/>
        <item x="49"/>
        <item x="62"/>
        <item x="52"/>
        <item x="50"/>
        <item x="57"/>
        <item x="124"/>
        <item x="104"/>
        <item x="94"/>
        <item x="187"/>
        <item x="93"/>
        <item t="default"/>
      </items>
    </pivotField>
    <pivotField showAll="0"/>
    <pivotField numFmtId="164" showAll="0"/>
    <pivotField numFmtId="165" showAll="0"/>
  </pivotFields>
  <rowFields count="1">
    <field x="3"/>
  </rowFields>
  <rowItems count="103">
    <i>
      <x v="2"/>
    </i>
    <i>
      <x v="3"/>
    </i>
    <i>
      <x v="5"/>
    </i>
    <i>
      <x v="6"/>
    </i>
    <i>
      <x v="7"/>
    </i>
    <i>
      <x v="10"/>
    </i>
    <i>
      <x v="11"/>
    </i>
    <i>
      <x v="14"/>
    </i>
    <i>
      <x v="15"/>
    </i>
    <i>
      <x v="17"/>
    </i>
    <i>
      <x v="19"/>
    </i>
    <i>
      <x v="21"/>
    </i>
    <i>
      <x v="22"/>
    </i>
    <i>
      <x v="27"/>
    </i>
    <i>
      <x v="28"/>
    </i>
    <i>
      <x v="30"/>
    </i>
    <i>
      <x v="31"/>
    </i>
    <i>
      <x v="32"/>
    </i>
    <i>
      <x v="33"/>
    </i>
    <i>
      <x v="34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8"/>
    </i>
    <i>
      <x v="50"/>
    </i>
    <i>
      <x v="52"/>
    </i>
    <i>
      <x v="54"/>
    </i>
    <i>
      <x v="55"/>
    </i>
    <i>
      <x v="57"/>
    </i>
    <i>
      <x v="59"/>
    </i>
    <i>
      <x v="61"/>
    </i>
    <i>
      <x v="63"/>
    </i>
    <i>
      <x v="65"/>
    </i>
    <i>
      <x v="67"/>
    </i>
    <i>
      <x v="69"/>
    </i>
    <i>
      <x v="70"/>
    </i>
    <i>
      <x v="72"/>
    </i>
    <i>
      <x v="74"/>
    </i>
    <i>
      <x v="77"/>
    </i>
    <i>
      <x v="80"/>
    </i>
    <i>
      <x v="81"/>
    </i>
    <i>
      <x v="83"/>
    </i>
    <i>
      <x v="84"/>
    </i>
    <i>
      <x v="85"/>
    </i>
    <i>
      <x v="86"/>
    </i>
    <i>
      <x v="87"/>
    </i>
    <i>
      <x v="88"/>
    </i>
    <i>
      <x v="95"/>
    </i>
    <i>
      <x v="96"/>
    </i>
    <i>
      <x v="97"/>
    </i>
    <i>
      <x v="100"/>
    </i>
    <i>
      <x v="101"/>
    </i>
    <i>
      <x v="102"/>
    </i>
    <i>
      <x v="106"/>
    </i>
    <i>
      <x v="108"/>
    </i>
    <i>
      <x v="109"/>
    </i>
    <i>
      <x v="112"/>
    </i>
    <i>
      <x v="113"/>
    </i>
    <i>
      <x v="115"/>
    </i>
    <i>
      <x v="121"/>
    </i>
    <i>
      <x v="123"/>
    </i>
    <i>
      <x v="126"/>
    </i>
    <i>
      <x v="130"/>
    </i>
    <i>
      <x v="133"/>
    </i>
    <i>
      <x v="134"/>
    </i>
    <i>
      <x v="137"/>
    </i>
    <i>
      <x v="138"/>
    </i>
    <i>
      <x v="139"/>
    </i>
    <i>
      <x v="140"/>
    </i>
    <i>
      <x v="143"/>
    </i>
    <i>
      <x v="145"/>
    </i>
    <i>
      <x v="146"/>
    </i>
    <i>
      <x v="147"/>
    </i>
    <i>
      <x v="152"/>
    </i>
    <i>
      <x v="153"/>
    </i>
    <i>
      <x v="154"/>
    </i>
    <i>
      <x v="156"/>
    </i>
    <i>
      <x v="157"/>
    </i>
    <i>
      <x v="158"/>
    </i>
    <i>
      <x v="161"/>
    </i>
    <i>
      <x v="163"/>
    </i>
    <i>
      <x v="164"/>
    </i>
    <i>
      <x v="165"/>
    </i>
    <i>
      <x v="166"/>
    </i>
    <i>
      <x v="167"/>
    </i>
    <i>
      <x v="170"/>
    </i>
    <i>
      <x v="171"/>
    </i>
    <i>
      <x v="173"/>
    </i>
    <i>
      <x v="174"/>
    </i>
    <i>
      <x v="176"/>
    </i>
    <i>
      <x v="178"/>
    </i>
    <i>
      <x v="180"/>
    </i>
    <i>
      <x v="181"/>
    </i>
    <i>
      <x v="184"/>
    </i>
    <i>
      <x v="187"/>
    </i>
    <i>
      <x v="188"/>
    </i>
    <i>
      <x v="191"/>
    </i>
    <i>
      <x v="194"/>
    </i>
  </rowItems>
  <colFields count="1">
    <field x="0"/>
  </colFields>
  <colItems count="1">
    <i>
      <x/>
    </i>
  </colItems>
  <dataFields count="1">
    <dataField name="Sum of Sales" fld="3" baseField="0" baseItem="0"/>
  </dataField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7659D3-E42A-1347-B077-2C72E8004E68}" name="PivotTable26" cacheId="3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showHeaders="0" outline="1" outlineData="1" multipleFieldFilters="0" chartFormat="8">
  <location ref="L3:N83" firstHeaderRow="1" firstDataRow="2" firstDataCol="1"/>
  <pivotFields count="5">
    <pivotField axis="axisCol" showAll="0">
      <items count="4">
        <item x="2"/>
        <item h="1" x="0"/>
        <item x="1"/>
        <item t="default"/>
      </items>
    </pivotField>
    <pivotField numFmtId="2" showAll="0"/>
    <pivotField numFmtId="2" showAll="0"/>
    <pivotField numFmtId="164" showAll="0"/>
    <pivotField axis="axisRow" dataField="1" numFmtId="2" showAll="0">
      <items count="197">
        <item x="30"/>
        <item x="44"/>
        <item x="47"/>
        <item x="6"/>
        <item x="48"/>
        <item x="139"/>
        <item x="99"/>
        <item x="52"/>
        <item x="103"/>
        <item x="46"/>
        <item x="4"/>
        <item x="29"/>
        <item x="31"/>
        <item x="32"/>
        <item x="142"/>
        <item x="45"/>
        <item x="0"/>
        <item x="5"/>
        <item x="140"/>
        <item x="108"/>
        <item x="106"/>
        <item x="71"/>
        <item x="182"/>
        <item x="184"/>
        <item x="183"/>
        <item x="104"/>
        <item x="187"/>
        <item x="155"/>
        <item x="131"/>
        <item x="109"/>
        <item x="27"/>
        <item x="152"/>
        <item x="117"/>
        <item x="79"/>
        <item x="114"/>
        <item x="21"/>
        <item x="186"/>
        <item x="181"/>
        <item x="179"/>
        <item x="62"/>
        <item x="154"/>
        <item x="180"/>
        <item x="153"/>
        <item x="146"/>
        <item x="138"/>
        <item x="147"/>
        <item x="185"/>
        <item x="111"/>
        <item x="20"/>
        <item x="94"/>
        <item x="178"/>
        <item x="151"/>
        <item x="116"/>
        <item x="194"/>
        <item x="195"/>
        <item x="191"/>
        <item x="80"/>
        <item x="150"/>
        <item x="175"/>
        <item x="115"/>
        <item x="177"/>
        <item x="12"/>
        <item x="169"/>
        <item x="92"/>
        <item x="170"/>
        <item x="137"/>
        <item x="174"/>
        <item x="93"/>
        <item x="113"/>
        <item x="173"/>
        <item x="78"/>
        <item x="176"/>
        <item x="171"/>
        <item x="77"/>
        <item x="172"/>
        <item x="15"/>
        <item x="112"/>
        <item x="135"/>
        <item x="28"/>
        <item x="107"/>
        <item x="76"/>
        <item x="75"/>
        <item x="102"/>
        <item x="70"/>
        <item x="60"/>
        <item x="133"/>
        <item x="14"/>
        <item x="33"/>
        <item x="35"/>
        <item x="145"/>
        <item x="149"/>
        <item x="148"/>
        <item x="136"/>
        <item x="43"/>
        <item x="143"/>
        <item x="91"/>
        <item x="192"/>
        <item x="34"/>
        <item x="90"/>
        <item x="160"/>
        <item x="84"/>
        <item x="88"/>
        <item x="129"/>
        <item x="82"/>
        <item x="89"/>
        <item x="19"/>
        <item x="61"/>
        <item x="110"/>
        <item x="59"/>
        <item x="26"/>
        <item x="144"/>
        <item x="134"/>
        <item x="167"/>
        <item x="189"/>
        <item x="69"/>
        <item x="193"/>
        <item x="13"/>
        <item x="124"/>
        <item x="42"/>
        <item x="168"/>
        <item x="130"/>
        <item x="41"/>
        <item x="132"/>
        <item x="9"/>
        <item x="121"/>
        <item x="3"/>
        <item x="39"/>
        <item x="105"/>
        <item x="40"/>
        <item x="87"/>
        <item x="125"/>
        <item x="128"/>
        <item x="81"/>
        <item x="17"/>
        <item x="85"/>
        <item x="164"/>
        <item x="101"/>
        <item x="25"/>
        <item x="16"/>
        <item x="8"/>
        <item x="127"/>
        <item x="86"/>
        <item x="165"/>
        <item x="166"/>
        <item x="98"/>
        <item x="57"/>
        <item x="58"/>
        <item x="126"/>
        <item x="1"/>
        <item x="95"/>
        <item x="190"/>
        <item x="74"/>
        <item x="100"/>
        <item x="188"/>
        <item x="55"/>
        <item x="97"/>
        <item x="163"/>
        <item x="68"/>
        <item x="123"/>
        <item x="7"/>
        <item x="96"/>
        <item x="162"/>
        <item x="64"/>
        <item x="72"/>
        <item x="161"/>
        <item x="73"/>
        <item x="159"/>
        <item x="23"/>
        <item x="24"/>
        <item x="50"/>
        <item x="65"/>
        <item x="11"/>
        <item x="122"/>
        <item x="37"/>
        <item x="18"/>
        <item x="56"/>
        <item x="51"/>
        <item x="36"/>
        <item x="67"/>
        <item x="38"/>
        <item x="83"/>
        <item x="156"/>
        <item x="66"/>
        <item x="53"/>
        <item x="158"/>
        <item x="49"/>
        <item x="54"/>
        <item x="22"/>
        <item x="119"/>
        <item x="10"/>
        <item x="63"/>
        <item x="157"/>
        <item x="120"/>
        <item x="2"/>
        <item x="141"/>
        <item x="118"/>
        <item t="default"/>
      </items>
    </pivotField>
  </pivotFields>
  <rowFields count="1">
    <field x="4"/>
  </rowFields>
  <rowItems count="79">
    <i>
      <x v="2"/>
    </i>
    <i>
      <x v="3"/>
    </i>
    <i>
      <x v="4"/>
    </i>
    <i>
      <x v="5"/>
    </i>
    <i>
      <x v="7"/>
    </i>
    <i>
      <x v="13"/>
    </i>
    <i>
      <x v="18"/>
    </i>
    <i>
      <x v="20"/>
    </i>
    <i>
      <x v="25"/>
    </i>
    <i>
      <x v="29"/>
    </i>
    <i>
      <x v="43"/>
    </i>
    <i>
      <x v="45"/>
    </i>
    <i>
      <x v="50"/>
    </i>
    <i>
      <x v="53"/>
    </i>
    <i>
      <x v="57"/>
    </i>
    <i>
      <x v="61"/>
    </i>
    <i>
      <x v="64"/>
    </i>
    <i>
      <x v="72"/>
    </i>
    <i>
      <x v="74"/>
    </i>
    <i>
      <x v="75"/>
    </i>
    <i>
      <x v="82"/>
    </i>
    <i>
      <x v="83"/>
    </i>
    <i>
      <x v="87"/>
    </i>
    <i>
      <x v="89"/>
    </i>
    <i>
      <x v="90"/>
    </i>
    <i>
      <x v="94"/>
    </i>
    <i>
      <x v="96"/>
    </i>
    <i>
      <x v="100"/>
    </i>
    <i>
      <x v="102"/>
    </i>
    <i>
      <x v="104"/>
    </i>
    <i>
      <x v="108"/>
    </i>
    <i>
      <x v="109"/>
    </i>
    <i>
      <x v="113"/>
    </i>
    <i>
      <x v="115"/>
    </i>
    <i>
      <x v="117"/>
    </i>
    <i>
      <x v="119"/>
    </i>
    <i>
      <x v="120"/>
    </i>
    <i>
      <x v="124"/>
    </i>
    <i>
      <x v="125"/>
    </i>
    <i>
      <x v="127"/>
    </i>
    <i>
      <x v="132"/>
    </i>
    <i>
      <x v="134"/>
    </i>
    <i>
      <x v="136"/>
    </i>
    <i>
      <x v="141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2"/>
    </i>
    <i>
      <x v="153"/>
    </i>
    <i>
      <x v="154"/>
    </i>
    <i>
      <x v="157"/>
    </i>
    <i>
      <x v="159"/>
    </i>
    <i>
      <x v="160"/>
    </i>
    <i>
      <x v="162"/>
    </i>
    <i>
      <x v="163"/>
    </i>
    <i>
      <x v="164"/>
    </i>
    <i>
      <x v="168"/>
    </i>
    <i>
      <x v="169"/>
    </i>
    <i>
      <x v="170"/>
    </i>
    <i>
      <x v="171"/>
    </i>
    <i>
      <x v="173"/>
    </i>
    <i>
      <x v="175"/>
    </i>
    <i>
      <x v="176"/>
    </i>
    <i>
      <x v="177"/>
    </i>
    <i>
      <x v="178"/>
    </i>
    <i>
      <x v="180"/>
    </i>
    <i>
      <x v="181"/>
    </i>
    <i>
      <x v="182"/>
    </i>
    <i>
      <x v="184"/>
    </i>
    <i>
      <x v="185"/>
    </i>
    <i>
      <x v="186"/>
    </i>
    <i>
      <x v="188"/>
    </i>
    <i>
      <x v="190"/>
    </i>
    <i>
      <x v="192"/>
    </i>
    <i>
      <x v="193"/>
    </i>
  </rowItems>
  <colFields count="1">
    <field x="0"/>
  </colFields>
  <colItems count="2">
    <i>
      <x/>
    </i>
    <i>
      <x v="2"/>
    </i>
  </colItems>
  <dataFields count="1">
    <dataField name="Sum of Profit" fld="4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66ED2C-6807-2B4F-8E5D-0C9752A33F46}" name="PivotTable24" cacheId="3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outline="1" outlineData="1" multipleFieldFilters="0" chartFormat="7" rowHeaderCaption="Quantity amount" colHeaderCaption="Segment">
  <location ref="A3:C14" firstHeaderRow="1" firstDataRow="2" firstDataCol="1"/>
  <pivotFields count="5">
    <pivotField axis="axisCol" showAll="0">
      <items count="4">
        <item h="1" x="0"/>
        <item x="2"/>
        <item x="1"/>
        <item t="default"/>
      </items>
    </pivotField>
    <pivotField showAll="0"/>
    <pivotField showAll="0"/>
    <pivotField numFmtId="165" showAll="0"/>
    <pivotField axis="axisRow" dataField="1" showAll="0">
      <items count="12">
        <item x="6"/>
        <item x="1"/>
        <item x="0"/>
        <item x="8"/>
        <item x="4"/>
        <item x="7"/>
        <item x="2"/>
        <item x="5"/>
        <item x="3"/>
        <item x="9"/>
        <item x="10"/>
        <item t="default"/>
      </items>
    </pivotField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1">
    <field x="0"/>
  </colFields>
  <colItems count="2">
    <i>
      <x v="1"/>
    </i>
    <i>
      <x v="2"/>
    </i>
  </colItems>
  <dataFields count="1">
    <dataField name="Count of Quantity" fld="4" baseField="0" baseItem="0"/>
  </dataFields>
  <formats count="6">
    <format dxfId="5">
      <pivotArea outline="0" collapsedLevelsAreSubtotals="1" fieldPosition="0"/>
    </format>
    <format dxfId="4">
      <pivotArea dataOnly="0" labelOnly="1" fieldPosition="0">
        <references count="1">
          <reference field="4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3">
      <pivotArea outline="0" collapsedLevelsAreSubtotals="1" fieldPosition="0">
        <references count="1">
          <reference field="0" count="1" selected="0">
            <x v="1"/>
          </reference>
        </references>
      </pivotArea>
    </format>
    <format dxfId="2">
      <pivotArea dataOnly="0" labelOnly="1" fieldPosition="0">
        <references count="1">
          <reference field="4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1">
      <pivotArea outline="0" collapsedLevelsAreSubtotals="1" fieldPosition="0">
        <references count="1">
          <reference field="0" count="1" selected="0">
            <x v="1"/>
          </reference>
        </references>
      </pivotArea>
    </format>
    <format dxfId="0">
      <pivotArea outline="0" collapsedLevelsAreSubtotals="1" fieldPosition="0">
        <references count="1">
          <reference field="0" count="1" selected="0">
            <x v="2"/>
          </reference>
        </references>
      </pivotArea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458673-9A8C-544A-B019-AFAEFD945167}" name="Table1" displayName="Table1" ref="A1:J9995" totalsRowShown="0" headerRowBorderDxfId="57" tableBorderDxfId="56" totalsRowBorderDxfId="55">
  <autoFilter ref="A1:J9995" xr:uid="{00000000-0001-0000-0000-000000000000}"/>
  <tableColumns count="10">
    <tableColumn id="1" xr3:uid="{4A7256C7-A419-8E4E-BEA8-9E325D16FC56}" name="Order Date" dataDxfId="54"/>
    <tableColumn id="2" xr3:uid="{281C9DF4-08E1-134C-BBBD-209CF8F642F2}" name="Ship Mode" dataDxfId="53"/>
    <tableColumn id="3" xr3:uid="{A9127D05-12F4-A743-AF55-D475D630B6E2}" name="Segment" dataDxfId="52"/>
    <tableColumn id="4" xr3:uid="{87C2FCA8-B0FD-CB46-B170-A82F057ED7BC}" name="Region" dataDxfId="51"/>
    <tableColumn id="5" xr3:uid="{00454356-D73A-B54F-8187-7E78F267C33B}" name="Category" dataDxfId="50"/>
    <tableColumn id="6" xr3:uid="{3D461774-442B-664E-8B58-9CCE67F0CBF8}" name="Sales" dataDxfId="49"/>
    <tableColumn id="7" xr3:uid="{E60A5F3E-93CF-274A-B455-7DFA01DB7800}" name="Quantity" dataDxfId="48"/>
    <tableColumn id="8" xr3:uid="{C7AEDA8D-705B-604A-AD61-6A12BE9E4936}" name="Discount" dataDxfId="47" dataCellStyle="Per cent"/>
    <tableColumn id="9" xr3:uid="{3529D360-C594-D145-BB74-8F7C07356FF9}" name="Profit" dataDxfId="46"/>
    <tableColumn id="10" xr3:uid="{2A22ABB9-00DA-CB4D-BF94-E67034C835EE}" name="Random" dataDxfId="45"/>
  </tableColumns>
  <tableStyleInfo name="TableStyleMedium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5ACAEA5-9497-F643-BDE4-FCC48FDCD951}" name="Table4" displayName="Table4" ref="A1:I201" totalsRowShown="0">
  <autoFilter ref="A1:I201" xr:uid="{C5ACAEA5-9497-F643-BDE4-FCC48FDCD951}"/>
  <sortState xmlns:xlrd2="http://schemas.microsoft.com/office/spreadsheetml/2017/richdata2" ref="A2:I201">
    <sortCondition descending="1" ref="G1:G201"/>
  </sortState>
  <tableColumns count="9">
    <tableColumn id="1" xr3:uid="{2DF73C64-C803-BA45-BDF0-DD52635EABCA}" name="Order Date" dataDxfId="44"/>
    <tableColumn id="2" xr3:uid="{F6FFED8C-6EA5-7143-A0A0-433553D9F5E3}" name="Ship Mode"/>
    <tableColumn id="3" xr3:uid="{AF0E25BA-FD45-AD43-876E-4216A9690037}" name="Segment"/>
    <tableColumn id="4" xr3:uid="{85A5C63F-0890-8C4F-AB6D-E31A5002C52D}" name="Region"/>
    <tableColumn id="5" xr3:uid="{C11F2850-91C2-CE48-B1A0-02B554BA64D1}" name="Category"/>
    <tableColumn id="6" xr3:uid="{3FA425BB-B3DA-544B-8921-622A93467811}" name="Sales" dataDxfId="43"/>
    <tableColumn id="7" xr3:uid="{E7996D2E-499B-6C44-BDBE-DB8168539C0B}" name="Quantity" dataDxfId="42"/>
    <tableColumn id="8" xr3:uid="{196B9825-0173-5F49-835E-B094DE388569}" name="Discount" dataDxfId="41" dataCellStyle="Per cent"/>
    <tableColumn id="9" xr3:uid="{FD3F187F-50F4-6D45-ADCE-483E6CC8272F}" name="Profit" dataDxfId="4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14.xml"/><Relationship Id="rId4" Type="http://schemas.openxmlformats.org/officeDocument/2006/relationships/pivotTable" Target="../pivotTables/pivotTable1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7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4" Type="http://schemas.openxmlformats.org/officeDocument/2006/relationships/pivotTable" Target="../pivotTables/pivotTable18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20.xml"/><Relationship Id="rId1" Type="http://schemas.openxmlformats.org/officeDocument/2006/relationships/pivotTable" Target="../pivotTables/pivot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9995"/>
  <sheetViews>
    <sheetView topLeftCell="G1" zoomScale="96" zoomScaleNormal="96" workbookViewId="0">
      <selection activeCell="L1" sqref="L1:M2523"/>
    </sheetView>
  </sheetViews>
  <sheetFormatPr baseColWidth="10" defaultColWidth="11" defaultRowHeight="16" x14ac:dyDescent="0.2"/>
  <cols>
    <col min="1" max="1" width="13" customWidth="1"/>
    <col min="2" max="2" width="13.6640625" bestFit="1" customWidth="1"/>
    <col min="3" max="3" width="12" bestFit="1" customWidth="1"/>
    <col min="4" max="4" width="9.33203125" customWidth="1"/>
    <col min="5" max="5" width="14" bestFit="1" customWidth="1"/>
    <col min="6" max="6" width="10.6640625" style="6" bestFit="1" customWidth="1"/>
    <col min="7" max="7" width="11" customWidth="1"/>
    <col min="8" max="8" width="11" style="4" customWidth="1"/>
    <col min="9" max="9" width="10.1640625" style="6" bestFit="1" customWidth="1"/>
    <col min="12" max="12" width="13.5" bestFit="1" customWidth="1"/>
    <col min="13" max="13" width="16.1640625" bestFit="1" customWidth="1"/>
    <col min="14" max="14" width="11.33203125" bestFit="1" customWidth="1"/>
    <col min="15" max="15" width="11.6640625" bestFit="1" customWidth="1"/>
    <col min="16" max="17" width="12.6640625" bestFit="1" customWidth="1"/>
    <col min="18" max="18" width="13.5" bestFit="1" customWidth="1"/>
    <col min="19" max="19" width="16.1640625" bestFit="1" customWidth="1"/>
    <col min="20" max="20" width="11.33203125" bestFit="1" customWidth="1"/>
    <col min="21" max="21" width="11.6640625" bestFit="1" customWidth="1"/>
    <col min="22" max="23" width="12.6640625" bestFit="1" customWidth="1"/>
  </cols>
  <sheetData>
    <row r="1" spans="1:22" x14ac:dyDescent="0.2">
      <c r="A1" s="12" t="s">
        <v>22</v>
      </c>
      <c r="B1" s="13" t="s">
        <v>19</v>
      </c>
      <c r="C1" s="13" t="s">
        <v>21</v>
      </c>
      <c r="D1" s="13" t="s">
        <v>0</v>
      </c>
      <c r="E1" s="13" t="s">
        <v>20</v>
      </c>
      <c r="F1" s="14" t="s">
        <v>1</v>
      </c>
      <c r="G1" s="13" t="s">
        <v>2</v>
      </c>
      <c r="H1" s="15" t="s">
        <v>3</v>
      </c>
      <c r="I1" s="14" t="s">
        <v>4</v>
      </c>
      <c r="J1" s="16" t="s">
        <v>23</v>
      </c>
      <c r="U1" s="110"/>
      <c r="V1" s="110"/>
    </row>
    <row r="2" spans="1:22" x14ac:dyDescent="0.2">
      <c r="A2" s="10">
        <v>42495</v>
      </c>
      <c r="B2" s="7" t="s">
        <v>17</v>
      </c>
      <c r="C2" s="7" t="s">
        <v>6</v>
      </c>
      <c r="D2" s="7" t="s">
        <v>10</v>
      </c>
      <c r="E2" s="7" t="s">
        <v>8</v>
      </c>
      <c r="F2" s="8">
        <v>298.77600000000001</v>
      </c>
      <c r="G2" s="7">
        <v>3</v>
      </c>
      <c r="H2" s="9">
        <v>0.2</v>
      </c>
      <c r="I2" s="8">
        <v>7.4693999999999932</v>
      </c>
      <c r="J2" s="11">
        <v>8.1302216314385806E-2</v>
      </c>
    </row>
    <row r="3" spans="1:22" x14ac:dyDescent="0.2">
      <c r="A3" s="10">
        <v>42882</v>
      </c>
      <c r="B3" s="7" t="s">
        <v>12</v>
      </c>
      <c r="C3" s="7" t="s">
        <v>14</v>
      </c>
      <c r="D3" s="7" t="s">
        <v>7</v>
      </c>
      <c r="E3" s="7" t="s">
        <v>11</v>
      </c>
      <c r="F3" s="8">
        <v>58.34</v>
      </c>
      <c r="G3" s="7">
        <v>2</v>
      </c>
      <c r="H3" s="9">
        <v>0</v>
      </c>
      <c r="I3" s="8">
        <v>28.0032</v>
      </c>
      <c r="J3" s="11">
        <v>0.89414288052084989</v>
      </c>
    </row>
    <row r="4" spans="1:22" x14ac:dyDescent="0.2">
      <c r="A4" s="10">
        <v>42930</v>
      </c>
      <c r="B4" s="7" t="s">
        <v>12</v>
      </c>
      <c r="C4" s="7" t="s">
        <v>6</v>
      </c>
      <c r="D4" s="7" t="s">
        <v>10</v>
      </c>
      <c r="E4" s="7" t="s">
        <v>11</v>
      </c>
      <c r="F4" s="8">
        <v>4.4479999999999995</v>
      </c>
      <c r="G4" s="7">
        <v>2</v>
      </c>
      <c r="H4" s="9">
        <v>0.2</v>
      </c>
      <c r="I4" s="8">
        <v>1.4455999999999996</v>
      </c>
      <c r="J4" s="11">
        <v>1.001352906693403</v>
      </c>
    </row>
    <row r="5" spans="1:22" x14ac:dyDescent="0.2">
      <c r="A5" s="10">
        <v>42269</v>
      </c>
      <c r="B5" s="7" t="s">
        <v>12</v>
      </c>
      <c r="C5" s="7" t="s">
        <v>14</v>
      </c>
      <c r="D5" s="7" t="s">
        <v>7</v>
      </c>
      <c r="E5" s="7" t="s">
        <v>11</v>
      </c>
      <c r="F5" s="8">
        <v>2.8160000000000003</v>
      </c>
      <c r="G5" s="7">
        <v>2</v>
      </c>
      <c r="H5" s="9">
        <v>0.2</v>
      </c>
      <c r="I5" s="8">
        <v>0.31679999999999986</v>
      </c>
      <c r="J5" s="11">
        <v>1.1225057743128881</v>
      </c>
    </row>
    <row r="6" spans="1:22" x14ac:dyDescent="0.2">
      <c r="A6" s="10">
        <v>41740</v>
      </c>
      <c r="B6" s="7" t="s">
        <v>12</v>
      </c>
      <c r="C6" s="7" t="s">
        <v>6</v>
      </c>
      <c r="D6" s="7" t="s">
        <v>10</v>
      </c>
      <c r="E6" s="7" t="s">
        <v>11</v>
      </c>
      <c r="F6" s="8">
        <v>87.08</v>
      </c>
      <c r="G6" s="7">
        <v>7</v>
      </c>
      <c r="H6" s="9">
        <v>0</v>
      </c>
      <c r="I6" s="8">
        <v>24.382400000000001</v>
      </c>
      <c r="J6" s="11">
        <v>1.1898511877236195</v>
      </c>
    </row>
    <row r="7" spans="1:22" x14ac:dyDescent="0.2">
      <c r="A7" s="10">
        <v>43039</v>
      </c>
      <c r="B7" s="7" t="s">
        <v>12</v>
      </c>
      <c r="C7" s="7" t="s">
        <v>14</v>
      </c>
      <c r="D7" s="7" t="s">
        <v>15</v>
      </c>
      <c r="E7" s="7" t="s">
        <v>11</v>
      </c>
      <c r="F7" s="8">
        <v>5.2480000000000002</v>
      </c>
      <c r="G7" s="7">
        <v>2</v>
      </c>
      <c r="H7" s="9">
        <v>0.2</v>
      </c>
      <c r="I7" s="8">
        <v>0.59039999999999915</v>
      </c>
      <c r="J7" s="11">
        <v>1.5234462346525146</v>
      </c>
    </row>
    <row r="8" spans="1:22" x14ac:dyDescent="0.2">
      <c r="A8" s="10">
        <v>41831</v>
      </c>
      <c r="B8" s="7" t="s">
        <v>12</v>
      </c>
      <c r="C8" s="7" t="s">
        <v>9</v>
      </c>
      <c r="D8" s="7" t="s">
        <v>16</v>
      </c>
      <c r="E8" s="7" t="s">
        <v>8</v>
      </c>
      <c r="F8" s="8">
        <v>124.10999999999999</v>
      </c>
      <c r="G8" s="7">
        <v>9</v>
      </c>
      <c r="H8" s="9">
        <v>0</v>
      </c>
      <c r="I8" s="8">
        <v>52.126200000000004</v>
      </c>
      <c r="J8" s="11">
        <v>1.6392611719850736</v>
      </c>
    </row>
    <row r="9" spans="1:22" x14ac:dyDescent="0.2">
      <c r="A9" s="10">
        <v>42110</v>
      </c>
      <c r="B9" s="7" t="s">
        <v>17</v>
      </c>
      <c r="C9" s="7" t="s">
        <v>6</v>
      </c>
      <c r="D9" s="7" t="s">
        <v>7</v>
      </c>
      <c r="E9" s="7" t="s">
        <v>13</v>
      </c>
      <c r="F9" s="8">
        <v>569.64</v>
      </c>
      <c r="G9" s="7">
        <v>2</v>
      </c>
      <c r="H9" s="9">
        <v>0</v>
      </c>
      <c r="I9" s="8">
        <v>148.10640000000001</v>
      </c>
      <c r="J9" s="11">
        <v>3.0529470877037137</v>
      </c>
    </row>
    <row r="10" spans="1:22" x14ac:dyDescent="0.2">
      <c r="A10" s="10">
        <v>42357</v>
      </c>
      <c r="B10" s="7" t="s">
        <v>12</v>
      </c>
      <c r="C10" s="7" t="s">
        <v>6</v>
      </c>
      <c r="D10" s="7" t="s">
        <v>10</v>
      </c>
      <c r="E10" s="7" t="s">
        <v>13</v>
      </c>
      <c r="F10" s="8">
        <v>675.96</v>
      </c>
      <c r="G10" s="7">
        <v>5</v>
      </c>
      <c r="H10" s="9">
        <v>0.2</v>
      </c>
      <c r="I10" s="8">
        <v>84.494999999999948</v>
      </c>
      <c r="J10" s="11">
        <v>4.5599886107072178</v>
      </c>
    </row>
    <row r="11" spans="1:22" x14ac:dyDescent="0.2">
      <c r="A11" s="10">
        <v>42992</v>
      </c>
      <c r="B11" s="7" t="s">
        <v>17</v>
      </c>
      <c r="C11" s="7" t="s">
        <v>6</v>
      </c>
      <c r="D11" s="7" t="s">
        <v>16</v>
      </c>
      <c r="E11" s="7" t="s">
        <v>8</v>
      </c>
      <c r="F11" s="8">
        <v>127.93599999999999</v>
      </c>
      <c r="G11" s="7">
        <v>8</v>
      </c>
      <c r="H11" s="9">
        <v>0.2</v>
      </c>
      <c r="I11" s="8">
        <v>4.7975999999999992</v>
      </c>
      <c r="J11" s="11">
        <v>5.5747259005786507</v>
      </c>
    </row>
    <row r="12" spans="1:22" x14ac:dyDescent="0.2">
      <c r="A12" s="10">
        <v>41643</v>
      </c>
      <c r="B12" s="7" t="s">
        <v>12</v>
      </c>
      <c r="C12" s="7" t="s">
        <v>14</v>
      </c>
      <c r="D12" s="7" t="s">
        <v>15</v>
      </c>
      <c r="E12" s="7" t="s">
        <v>11</v>
      </c>
      <c r="F12" s="8">
        <v>272.73599999999999</v>
      </c>
      <c r="G12" s="7">
        <v>3</v>
      </c>
      <c r="H12" s="9">
        <v>0.2</v>
      </c>
      <c r="I12" s="8">
        <v>-64.774800000000013</v>
      </c>
      <c r="J12" s="11">
        <v>5.7095377266917087</v>
      </c>
    </row>
    <row r="13" spans="1:22" x14ac:dyDescent="0.2">
      <c r="A13" s="10">
        <v>42000</v>
      </c>
      <c r="B13" s="7" t="s">
        <v>5</v>
      </c>
      <c r="C13" s="7" t="s">
        <v>6</v>
      </c>
      <c r="D13" s="7" t="s">
        <v>16</v>
      </c>
      <c r="E13" s="7" t="s">
        <v>11</v>
      </c>
      <c r="F13" s="8">
        <v>118.16</v>
      </c>
      <c r="G13" s="7">
        <v>2</v>
      </c>
      <c r="H13" s="9">
        <v>0.2</v>
      </c>
      <c r="I13" s="8">
        <v>-25.108999999999988</v>
      </c>
      <c r="J13" s="11">
        <v>5.8801653431170458</v>
      </c>
    </row>
    <row r="14" spans="1:22" x14ac:dyDescent="0.2">
      <c r="A14" s="10">
        <v>42541</v>
      </c>
      <c r="B14" s="7" t="s">
        <v>17</v>
      </c>
      <c r="C14" s="7" t="s">
        <v>6</v>
      </c>
      <c r="D14" s="7" t="s">
        <v>10</v>
      </c>
      <c r="E14" s="7" t="s">
        <v>11</v>
      </c>
      <c r="F14" s="8">
        <v>17.712</v>
      </c>
      <c r="G14" s="7">
        <v>3</v>
      </c>
      <c r="H14" s="9">
        <v>0.2</v>
      </c>
      <c r="I14" s="8">
        <v>6.4206000000000012</v>
      </c>
      <c r="J14" s="11">
        <v>6.947858438337156</v>
      </c>
    </row>
    <row r="15" spans="1:22" x14ac:dyDescent="0.2">
      <c r="A15" s="10">
        <v>42287</v>
      </c>
      <c r="B15" s="7" t="s">
        <v>17</v>
      </c>
      <c r="C15" s="7" t="s">
        <v>9</v>
      </c>
      <c r="D15" s="7" t="s">
        <v>10</v>
      </c>
      <c r="E15" s="7" t="s">
        <v>11</v>
      </c>
      <c r="F15" s="8">
        <v>31.049999999999997</v>
      </c>
      <c r="G15" s="7">
        <v>3</v>
      </c>
      <c r="H15" s="9">
        <v>0</v>
      </c>
      <c r="I15" s="8">
        <v>14.904</v>
      </c>
      <c r="J15" s="11">
        <v>6.9540200945707129</v>
      </c>
    </row>
    <row r="16" spans="1:22" x14ac:dyDescent="0.2">
      <c r="A16" s="10">
        <v>42153</v>
      </c>
      <c r="B16" s="7" t="s">
        <v>12</v>
      </c>
      <c r="C16" s="7" t="s">
        <v>6</v>
      </c>
      <c r="D16" s="7" t="s">
        <v>10</v>
      </c>
      <c r="E16" s="7" t="s">
        <v>11</v>
      </c>
      <c r="F16" s="8">
        <v>32.400000000000006</v>
      </c>
      <c r="G16" s="7">
        <v>5</v>
      </c>
      <c r="H16" s="9">
        <v>0</v>
      </c>
      <c r="I16" s="8">
        <v>15.552000000000001</v>
      </c>
      <c r="J16" s="11">
        <v>7.3264047220937929</v>
      </c>
    </row>
    <row r="17" spans="1:10" x14ac:dyDescent="0.2">
      <c r="A17" s="10">
        <v>43062</v>
      </c>
      <c r="B17" s="7" t="s">
        <v>12</v>
      </c>
      <c r="C17" s="7" t="s">
        <v>6</v>
      </c>
      <c r="D17" s="7" t="s">
        <v>7</v>
      </c>
      <c r="E17" s="7" t="s">
        <v>11</v>
      </c>
      <c r="F17" s="8">
        <v>3.3040000000000003</v>
      </c>
      <c r="G17" s="7">
        <v>1</v>
      </c>
      <c r="H17" s="9">
        <v>0.2</v>
      </c>
      <c r="I17" s="8">
        <v>1.0737999999999999</v>
      </c>
      <c r="J17" s="11">
        <v>7.8028999323970174</v>
      </c>
    </row>
    <row r="18" spans="1:10" x14ac:dyDescent="0.2">
      <c r="A18" s="10">
        <v>42706</v>
      </c>
      <c r="B18" s="7" t="s">
        <v>12</v>
      </c>
      <c r="C18" s="7" t="s">
        <v>9</v>
      </c>
      <c r="D18" s="7" t="s">
        <v>10</v>
      </c>
      <c r="E18" s="7" t="s">
        <v>11</v>
      </c>
      <c r="F18" s="8">
        <v>59.699999999999996</v>
      </c>
      <c r="G18" s="7">
        <v>3</v>
      </c>
      <c r="H18" s="9">
        <v>0</v>
      </c>
      <c r="I18" s="8">
        <v>26.864999999999995</v>
      </c>
      <c r="J18" s="11">
        <v>8.9172382545272075</v>
      </c>
    </row>
    <row r="19" spans="1:10" x14ac:dyDescent="0.2">
      <c r="A19" s="10">
        <v>42359</v>
      </c>
      <c r="B19" s="7" t="s">
        <v>5</v>
      </c>
      <c r="C19" s="7" t="s">
        <v>14</v>
      </c>
      <c r="D19" s="7" t="s">
        <v>15</v>
      </c>
      <c r="E19" s="7" t="s">
        <v>11</v>
      </c>
      <c r="F19" s="8">
        <v>59.903999999999996</v>
      </c>
      <c r="G19" s="7">
        <v>2</v>
      </c>
      <c r="H19" s="9">
        <v>0.2</v>
      </c>
      <c r="I19" s="8">
        <v>14.227200000000003</v>
      </c>
      <c r="J19" s="11">
        <v>9.333233819032662</v>
      </c>
    </row>
    <row r="20" spans="1:10" x14ac:dyDescent="0.2">
      <c r="A20" s="10">
        <v>42921</v>
      </c>
      <c r="B20" s="7" t="s">
        <v>12</v>
      </c>
      <c r="C20" s="7" t="s">
        <v>9</v>
      </c>
      <c r="D20" s="7" t="s">
        <v>15</v>
      </c>
      <c r="E20" s="7" t="s">
        <v>8</v>
      </c>
      <c r="F20" s="8">
        <v>332.02800000000002</v>
      </c>
      <c r="G20" s="7">
        <v>9</v>
      </c>
      <c r="H20" s="9">
        <v>0.6</v>
      </c>
      <c r="I20" s="8">
        <v>-348.62940000000003</v>
      </c>
      <c r="J20" s="11">
        <v>9.4906818203119006</v>
      </c>
    </row>
    <row r="21" spans="1:10" x14ac:dyDescent="0.2">
      <c r="A21" s="10">
        <v>42483</v>
      </c>
      <c r="B21" s="7" t="s">
        <v>12</v>
      </c>
      <c r="C21" s="7" t="s">
        <v>9</v>
      </c>
      <c r="D21" s="7" t="s">
        <v>10</v>
      </c>
      <c r="E21" s="7" t="s">
        <v>13</v>
      </c>
      <c r="F21" s="8">
        <v>99.99</v>
      </c>
      <c r="G21" s="7">
        <v>1</v>
      </c>
      <c r="H21" s="9">
        <v>0</v>
      </c>
      <c r="I21" s="8">
        <v>34.996499999999997</v>
      </c>
      <c r="J21" s="11">
        <v>9.8262035482685093</v>
      </c>
    </row>
    <row r="22" spans="1:10" x14ac:dyDescent="0.2">
      <c r="A22" s="10">
        <v>41740</v>
      </c>
      <c r="B22" s="7" t="s">
        <v>12</v>
      </c>
      <c r="C22" s="7" t="s">
        <v>6</v>
      </c>
      <c r="D22" s="7" t="s">
        <v>10</v>
      </c>
      <c r="E22" s="7" t="s">
        <v>13</v>
      </c>
      <c r="F22" s="8">
        <v>105.584</v>
      </c>
      <c r="G22" s="7">
        <v>2</v>
      </c>
      <c r="H22" s="9">
        <v>0.2</v>
      </c>
      <c r="I22" s="8">
        <v>9.2386000000000053</v>
      </c>
      <c r="J22" s="11">
        <v>9.8289120708726863</v>
      </c>
    </row>
    <row r="23" spans="1:10" x14ac:dyDescent="0.2">
      <c r="A23" s="10">
        <v>42859</v>
      </c>
      <c r="B23" s="7" t="s">
        <v>12</v>
      </c>
      <c r="C23" s="7" t="s">
        <v>6</v>
      </c>
      <c r="D23" s="7" t="s">
        <v>16</v>
      </c>
      <c r="E23" s="7" t="s">
        <v>11</v>
      </c>
      <c r="F23" s="8">
        <v>2.3130000000000002</v>
      </c>
      <c r="G23" s="7">
        <v>1</v>
      </c>
      <c r="H23" s="9">
        <v>0.7</v>
      </c>
      <c r="I23" s="8">
        <v>-1.9274999999999993</v>
      </c>
      <c r="J23" s="11">
        <v>10.077211924864544</v>
      </c>
    </row>
    <row r="24" spans="1:10" x14ac:dyDescent="0.2">
      <c r="A24" s="10">
        <v>42930</v>
      </c>
      <c r="B24" s="7" t="s">
        <v>12</v>
      </c>
      <c r="C24" s="7" t="s">
        <v>6</v>
      </c>
      <c r="D24" s="7" t="s">
        <v>16</v>
      </c>
      <c r="E24" s="7" t="s">
        <v>8</v>
      </c>
      <c r="F24" s="8">
        <v>396.92000000000007</v>
      </c>
      <c r="G24" s="7">
        <v>5</v>
      </c>
      <c r="H24" s="9">
        <v>0.2</v>
      </c>
      <c r="I24" s="8">
        <v>148.845</v>
      </c>
      <c r="J24" s="11">
        <v>10.331757203830293</v>
      </c>
    </row>
    <row r="25" spans="1:10" x14ac:dyDescent="0.2">
      <c r="A25" s="10">
        <v>42626</v>
      </c>
      <c r="B25" s="7" t="s">
        <v>12</v>
      </c>
      <c r="C25" s="7" t="s">
        <v>6</v>
      </c>
      <c r="D25" s="7" t="s">
        <v>15</v>
      </c>
      <c r="E25" s="7" t="s">
        <v>11</v>
      </c>
      <c r="F25" s="8">
        <v>17.61</v>
      </c>
      <c r="G25" s="7">
        <v>3</v>
      </c>
      <c r="H25" s="9">
        <v>0</v>
      </c>
      <c r="I25" s="8">
        <v>8.4527999999999999</v>
      </c>
      <c r="J25" s="11">
        <v>14.231150182071678</v>
      </c>
    </row>
    <row r="26" spans="1:10" x14ac:dyDescent="0.2">
      <c r="A26" s="10">
        <v>42904</v>
      </c>
      <c r="B26" s="7" t="s">
        <v>12</v>
      </c>
      <c r="C26" s="7" t="s">
        <v>6</v>
      </c>
      <c r="D26" s="7" t="s">
        <v>10</v>
      </c>
      <c r="E26" s="7" t="s">
        <v>11</v>
      </c>
      <c r="F26" s="8">
        <v>38.880000000000003</v>
      </c>
      <c r="G26" s="7">
        <v>6</v>
      </c>
      <c r="H26" s="9">
        <v>0</v>
      </c>
      <c r="I26" s="8">
        <v>19.051200000000001</v>
      </c>
      <c r="J26" s="11">
        <v>14.654024090922448</v>
      </c>
    </row>
    <row r="27" spans="1:10" x14ac:dyDescent="0.2">
      <c r="A27" s="10">
        <v>42275</v>
      </c>
      <c r="B27" s="7" t="s">
        <v>12</v>
      </c>
      <c r="C27" s="7" t="s">
        <v>6</v>
      </c>
      <c r="D27" s="7" t="s">
        <v>10</v>
      </c>
      <c r="E27" s="7" t="s">
        <v>11</v>
      </c>
      <c r="F27" s="8">
        <v>4.5120000000000005</v>
      </c>
      <c r="G27" s="7">
        <v>3</v>
      </c>
      <c r="H27" s="9">
        <v>0.2</v>
      </c>
      <c r="I27" s="8">
        <v>0.84599999999999964</v>
      </c>
      <c r="J27" s="11">
        <v>15.524018305132174</v>
      </c>
    </row>
    <row r="28" spans="1:10" x14ac:dyDescent="0.2">
      <c r="A28" s="10">
        <v>42362</v>
      </c>
      <c r="B28" s="7" t="s">
        <v>17</v>
      </c>
      <c r="C28" s="7" t="s">
        <v>6</v>
      </c>
      <c r="D28" s="7" t="s">
        <v>16</v>
      </c>
      <c r="E28" s="7" t="s">
        <v>11</v>
      </c>
      <c r="F28" s="8">
        <v>22.704000000000004</v>
      </c>
      <c r="G28" s="7">
        <v>6</v>
      </c>
      <c r="H28" s="9">
        <v>0.2</v>
      </c>
      <c r="I28" s="8">
        <v>8.2302</v>
      </c>
      <c r="J28" s="11">
        <v>16.273720608220305</v>
      </c>
    </row>
    <row r="29" spans="1:10" x14ac:dyDescent="0.2">
      <c r="A29" s="10">
        <v>42876</v>
      </c>
      <c r="B29" s="7" t="s">
        <v>12</v>
      </c>
      <c r="C29" s="7" t="s">
        <v>9</v>
      </c>
      <c r="D29" s="7" t="s">
        <v>16</v>
      </c>
      <c r="E29" s="7" t="s">
        <v>8</v>
      </c>
      <c r="F29" s="8">
        <v>520.05000000000007</v>
      </c>
      <c r="G29" s="7">
        <v>5</v>
      </c>
      <c r="H29" s="9">
        <v>0</v>
      </c>
      <c r="I29" s="8">
        <v>72.807000000000031</v>
      </c>
      <c r="J29" s="11">
        <v>16.541734039104419</v>
      </c>
    </row>
    <row r="30" spans="1:10" x14ac:dyDescent="0.2">
      <c r="A30" s="10">
        <v>41883</v>
      </c>
      <c r="B30" s="7" t="s">
        <v>17</v>
      </c>
      <c r="C30" s="7" t="s">
        <v>6</v>
      </c>
      <c r="D30" s="7" t="s">
        <v>15</v>
      </c>
      <c r="E30" s="7" t="s">
        <v>11</v>
      </c>
      <c r="F30" s="8">
        <v>31.104000000000006</v>
      </c>
      <c r="G30" s="7">
        <v>6</v>
      </c>
      <c r="H30" s="9">
        <v>0.2</v>
      </c>
      <c r="I30" s="8">
        <v>10.8864</v>
      </c>
      <c r="J30" s="11">
        <v>17.106633193374908</v>
      </c>
    </row>
    <row r="31" spans="1:10" x14ac:dyDescent="0.2">
      <c r="A31" s="10">
        <v>42651</v>
      </c>
      <c r="B31" s="7" t="s">
        <v>18</v>
      </c>
      <c r="C31" s="7" t="s">
        <v>6</v>
      </c>
      <c r="D31" s="7" t="s">
        <v>10</v>
      </c>
      <c r="E31" s="7" t="s">
        <v>11</v>
      </c>
      <c r="F31" s="8">
        <v>61.96</v>
      </c>
      <c r="G31" s="7">
        <v>2</v>
      </c>
      <c r="H31" s="9">
        <v>0</v>
      </c>
      <c r="I31" s="8">
        <v>27.881999999999998</v>
      </c>
      <c r="J31" s="11">
        <v>17.769821002972229</v>
      </c>
    </row>
    <row r="32" spans="1:10" x14ac:dyDescent="0.2">
      <c r="A32" s="10">
        <v>43052</v>
      </c>
      <c r="B32" s="7" t="s">
        <v>5</v>
      </c>
      <c r="C32" s="7" t="s">
        <v>6</v>
      </c>
      <c r="D32" s="7" t="s">
        <v>7</v>
      </c>
      <c r="E32" s="7" t="s">
        <v>11</v>
      </c>
      <c r="F32" s="8">
        <v>2.0640000000000001</v>
      </c>
      <c r="G32" s="7">
        <v>1</v>
      </c>
      <c r="H32" s="9">
        <v>0.2</v>
      </c>
      <c r="I32" s="8">
        <v>0.15480000000000005</v>
      </c>
      <c r="J32" s="11">
        <v>19.155300122292385</v>
      </c>
    </row>
    <row r="33" spans="1:10" x14ac:dyDescent="0.2">
      <c r="A33" s="10">
        <v>42882</v>
      </c>
      <c r="B33" s="7" t="s">
        <v>12</v>
      </c>
      <c r="C33" s="7" t="s">
        <v>9</v>
      </c>
      <c r="D33" s="7" t="s">
        <v>10</v>
      </c>
      <c r="E33" s="7" t="s">
        <v>11</v>
      </c>
      <c r="F33" s="8">
        <v>31.44</v>
      </c>
      <c r="G33" s="7">
        <v>3</v>
      </c>
      <c r="H33" s="9">
        <v>0</v>
      </c>
      <c r="I33" s="8">
        <v>7.86</v>
      </c>
      <c r="J33" s="11">
        <v>19.622948422852414</v>
      </c>
    </row>
    <row r="34" spans="1:10" x14ac:dyDescent="0.2">
      <c r="A34" s="10">
        <v>42350</v>
      </c>
      <c r="B34" s="7" t="s">
        <v>17</v>
      </c>
      <c r="C34" s="7" t="s">
        <v>6</v>
      </c>
      <c r="D34" s="7" t="s">
        <v>10</v>
      </c>
      <c r="E34" s="7" t="s">
        <v>11</v>
      </c>
      <c r="F34" s="8">
        <v>25.76</v>
      </c>
      <c r="G34" s="7">
        <v>7</v>
      </c>
      <c r="H34" s="9">
        <v>0</v>
      </c>
      <c r="I34" s="8">
        <v>0.51519999999999921</v>
      </c>
      <c r="J34" s="11">
        <v>23.327234697214905</v>
      </c>
    </row>
    <row r="35" spans="1:10" x14ac:dyDescent="0.2">
      <c r="A35" s="10">
        <v>42180</v>
      </c>
      <c r="B35" s="7" t="s">
        <v>12</v>
      </c>
      <c r="C35" s="7" t="s">
        <v>14</v>
      </c>
      <c r="D35" s="7" t="s">
        <v>16</v>
      </c>
      <c r="E35" s="7" t="s">
        <v>11</v>
      </c>
      <c r="F35" s="8">
        <v>31.104000000000006</v>
      </c>
      <c r="G35" s="7">
        <v>6</v>
      </c>
      <c r="H35" s="9">
        <v>0.2</v>
      </c>
      <c r="I35" s="8">
        <v>10.8864</v>
      </c>
      <c r="J35" s="11">
        <v>23.842700987049707</v>
      </c>
    </row>
    <row r="36" spans="1:10" x14ac:dyDescent="0.2">
      <c r="A36" s="10">
        <v>42827</v>
      </c>
      <c r="B36" s="7" t="s">
        <v>17</v>
      </c>
      <c r="C36" s="7" t="s">
        <v>14</v>
      </c>
      <c r="D36" s="7" t="s">
        <v>16</v>
      </c>
      <c r="E36" s="7" t="s">
        <v>11</v>
      </c>
      <c r="F36" s="8">
        <v>11.12</v>
      </c>
      <c r="G36" s="7">
        <v>4</v>
      </c>
      <c r="H36" s="9">
        <v>0</v>
      </c>
      <c r="I36" s="8">
        <v>2.8911999999999995</v>
      </c>
      <c r="J36" s="11">
        <v>25.130501101319911</v>
      </c>
    </row>
    <row r="37" spans="1:10" x14ac:dyDescent="0.2">
      <c r="A37" s="10">
        <v>42664</v>
      </c>
      <c r="B37" s="7" t="s">
        <v>5</v>
      </c>
      <c r="C37" s="7" t="s">
        <v>14</v>
      </c>
      <c r="D37" s="7" t="s">
        <v>10</v>
      </c>
      <c r="E37" s="7" t="s">
        <v>11</v>
      </c>
      <c r="F37" s="8">
        <v>35.880000000000003</v>
      </c>
      <c r="G37" s="7">
        <v>6</v>
      </c>
      <c r="H37" s="9">
        <v>0</v>
      </c>
      <c r="I37" s="8">
        <v>17.581200000000003</v>
      </c>
      <c r="J37" s="11">
        <v>25.467623742980706</v>
      </c>
    </row>
    <row r="38" spans="1:10" x14ac:dyDescent="0.2">
      <c r="A38" s="10">
        <v>42678</v>
      </c>
      <c r="B38" s="7" t="s">
        <v>5</v>
      </c>
      <c r="C38" s="7" t="s">
        <v>9</v>
      </c>
      <c r="D38" s="7" t="s">
        <v>10</v>
      </c>
      <c r="E38" s="7" t="s">
        <v>11</v>
      </c>
      <c r="F38" s="8">
        <v>629.18400000000008</v>
      </c>
      <c r="G38" s="7">
        <v>8</v>
      </c>
      <c r="H38" s="9">
        <v>0.2</v>
      </c>
      <c r="I38" s="8">
        <v>228.07919999999999</v>
      </c>
      <c r="J38" s="11">
        <v>27.367149737368877</v>
      </c>
    </row>
    <row r="39" spans="1:10" x14ac:dyDescent="0.2">
      <c r="A39" s="10">
        <v>42573</v>
      </c>
      <c r="B39" s="7" t="s">
        <v>12</v>
      </c>
      <c r="C39" s="7" t="s">
        <v>9</v>
      </c>
      <c r="D39" s="7" t="s">
        <v>16</v>
      </c>
      <c r="E39" s="7" t="s">
        <v>11</v>
      </c>
      <c r="F39" s="8">
        <v>51.84</v>
      </c>
      <c r="G39" s="7">
        <v>8</v>
      </c>
      <c r="H39" s="9">
        <v>0</v>
      </c>
      <c r="I39" s="8">
        <v>24.883200000000002</v>
      </c>
      <c r="J39" s="11">
        <v>27.91882273830419</v>
      </c>
    </row>
    <row r="40" spans="1:10" x14ac:dyDescent="0.2">
      <c r="A40" s="10">
        <v>42068</v>
      </c>
      <c r="B40" s="7" t="s">
        <v>12</v>
      </c>
      <c r="C40" s="7" t="s">
        <v>6</v>
      </c>
      <c r="D40" s="7" t="s">
        <v>15</v>
      </c>
      <c r="E40" s="7" t="s">
        <v>13</v>
      </c>
      <c r="F40" s="8">
        <v>31.92</v>
      </c>
      <c r="G40" s="7">
        <v>2</v>
      </c>
      <c r="H40" s="9">
        <v>0.2</v>
      </c>
      <c r="I40" s="8">
        <v>2.3939999999999984</v>
      </c>
      <c r="J40" s="11">
        <v>28.00288932304964</v>
      </c>
    </row>
    <row r="41" spans="1:10" x14ac:dyDescent="0.2">
      <c r="A41" s="10">
        <v>42468</v>
      </c>
      <c r="B41" s="7" t="s">
        <v>17</v>
      </c>
      <c r="C41" s="7" t="s">
        <v>6</v>
      </c>
      <c r="D41" s="7" t="s">
        <v>7</v>
      </c>
      <c r="E41" s="7" t="s">
        <v>8</v>
      </c>
      <c r="F41" s="8">
        <v>354.90000000000003</v>
      </c>
      <c r="G41" s="7">
        <v>5</v>
      </c>
      <c r="H41" s="9">
        <v>0</v>
      </c>
      <c r="I41" s="8">
        <v>88.725000000000023</v>
      </c>
      <c r="J41" s="11">
        <v>28.938614075509189</v>
      </c>
    </row>
    <row r="42" spans="1:10" x14ac:dyDescent="0.2">
      <c r="A42" s="10">
        <v>42890</v>
      </c>
      <c r="B42" s="7" t="s">
        <v>12</v>
      </c>
      <c r="C42" s="7" t="s">
        <v>9</v>
      </c>
      <c r="D42" s="7" t="s">
        <v>7</v>
      </c>
      <c r="E42" s="7" t="s">
        <v>8</v>
      </c>
      <c r="F42" s="8">
        <v>31.983999999999998</v>
      </c>
      <c r="G42" s="7">
        <v>2</v>
      </c>
      <c r="H42" s="9">
        <v>0.2</v>
      </c>
      <c r="I42" s="8">
        <v>1.9989999999999979</v>
      </c>
      <c r="J42" s="11">
        <v>33.691289404263394</v>
      </c>
    </row>
    <row r="43" spans="1:10" x14ac:dyDescent="0.2">
      <c r="A43" s="10">
        <v>43015</v>
      </c>
      <c r="B43" s="7" t="s">
        <v>12</v>
      </c>
      <c r="C43" s="7" t="s">
        <v>14</v>
      </c>
      <c r="D43" s="7" t="s">
        <v>7</v>
      </c>
      <c r="E43" s="7" t="s">
        <v>11</v>
      </c>
      <c r="F43" s="8">
        <v>580.67200000000003</v>
      </c>
      <c r="G43" s="7">
        <v>4</v>
      </c>
      <c r="H43" s="9">
        <v>0.2</v>
      </c>
      <c r="I43" s="8">
        <v>65.325599999999895</v>
      </c>
      <c r="J43" s="11">
        <v>34.378695687455455</v>
      </c>
    </row>
    <row r="44" spans="1:10" x14ac:dyDescent="0.2">
      <c r="A44" s="10">
        <v>42432</v>
      </c>
      <c r="B44" s="7" t="s">
        <v>12</v>
      </c>
      <c r="C44" s="7" t="s">
        <v>6</v>
      </c>
      <c r="D44" s="7" t="s">
        <v>16</v>
      </c>
      <c r="E44" s="7" t="s">
        <v>11</v>
      </c>
      <c r="F44" s="8">
        <v>447.85999999999996</v>
      </c>
      <c r="G44" s="7">
        <v>7</v>
      </c>
      <c r="H44" s="9">
        <v>0</v>
      </c>
      <c r="I44" s="8">
        <v>219.45140000000001</v>
      </c>
      <c r="J44" s="11">
        <v>36.400333236158055</v>
      </c>
    </row>
    <row r="45" spans="1:10" x14ac:dyDescent="0.2">
      <c r="A45" s="10">
        <v>42218</v>
      </c>
      <c r="B45" s="7" t="s">
        <v>5</v>
      </c>
      <c r="C45" s="7" t="s">
        <v>14</v>
      </c>
      <c r="D45" s="7" t="s">
        <v>16</v>
      </c>
      <c r="E45" s="7" t="s">
        <v>8</v>
      </c>
      <c r="F45" s="8">
        <v>110.98</v>
      </c>
      <c r="G45" s="7">
        <v>1</v>
      </c>
      <c r="H45" s="9">
        <v>0</v>
      </c>
      <c r="I45" s="8">
        <v>15.537199999999999</v>
      </c>
      <c r="J45" s="11">
        <v>38.629093649158769</v>
      </c>
    </row>
    <row r="46" spans="1:10" x14ac:dyDescent="0.2">
      <c r="A46" s="10">
        <v>41923</v>
      </c>
      <c r="B46" s="7" t="s">
        <v>12</v>
      </c>
      <c r="C46" s="7" t="s">
        <v>14</v>
      </c>
      <c r="D46" s="7" t="s">
        <v>10</v>
      </c>
      <c r="E46" s="7" t="s">
        <v>8</v>
      </c>
      <c r="F46" s="8">
        <v>63.47</v>
      </c>
      <c r="G46" s="7">
        <v>11</v>
      </c>
      <c r="H46" s="9">
        <v>0</v>
      </c>
      <c r="I46" s="8">
        <v>19.040999999999997</v>
      </c>
      <c r="J46" s="11">
        <v>39.060409585507777</v>
      </c>
    </row>
    <row r="47" spans="1:10" x14ac:dyDescent="0.2">
      <c r="A47" s="10">
        <v>42887</v>
      </c>
      <c r="B47" s="7" t="s">
        <v>5</v>
      </c>
      <c r="C47" s="7" t="s">
        <v>9</v>
      </c>
      <c r="D47" s="7" t="s">
        <v>15</v>
      </c>
      <c r="E47" s="7" t="s">
        <v>13</v>
      </c>
      <c r="F47" s="8">
        <v>83.97</v>
      </c>
      <c r="G47" s="7">
        <v>3</v>
      </c>
      <c r="H47" s="9">
        <v>0</v>
      </c>
      <c r="I47" s="8">
        <v>15.954299999999993</v>
      </c>
      <c r="J47" s="11">
        <v>39.176899326581932</v>
      </c>
    </row>
    <row r="48" spans="1:10" x14ac:dyDescent="0.2">
      <c r="A48" s="10">
        <v>42378</v>
      </c>
      <c r="B48" s="7" t="s">
        <v>5</v>
      </c>
      <c r="C48" s="7" t="s">
        <v>9</v>
      </c>
      <c r="D48" s="7" t="s">
        <v>16</v>
      </c>
      <c r="E48" s="7" t="s">
        <v>8</v>
      </c>
      <c r="F48" s="8">
        <v>15.168000000000001</v>
      </c>
      <c r="G48" s="7">
        <v>2</v>
      </c>
      <c r="H48" s="9">
        <v>0.2</v>
      </c>
      <c r="I48" s="8">
        <v>3.7920000000000011</v>
      </c>
      <c r="J48" s="11">
        <v>40.977005787648729</v>
      </c>
    </row>
    <row r="49" spans="1:10" x14ac:dyDescent="0.2">
      <c r="A49" s="10">
        <v>43038</v>
      </c>
      <c r="B49" s="7" t="s">
        <v>18</v>
      </c>
      <c r="C49" s="7" t="s">
        <v>6</v>
      </c>
      <c r="D49" s="7" t="s">
        <v>15</v>
      </c>
      <c r="E49" s="7" t="s">
        <v>8</v>
      </c>
      <c r="F49" s="8">
        <v>16.192</v>
      </c>
      <c r="G49" s="7">
        <v>2</v>
      </c>
      <c r="H49" s="9">
        <v>0.6</v>
      </c>
      <c r="I49" s="8">
        <v>-8.5007999999999981</v>
      </c>
      <c r="J49" s="11">
        <v>42.276398564817576</v>
      </c>
    </row>
    <row r="50" spans="1:10" x14ac:dyDescent="0.2">
      <c r="A50" s="10">
        <v>42262</v>
      </c>
      <c r="B50" s="7" t="s">
        <v>5</v>
      </c>
      <c r="C50" s="7" t="s">
        <v>6</v>
      </c>
      <c r="D50" s="7" t="s">
        <v>15</v>
      </c>
      <c r="E50" s="7" t="s">
        <v>11</v>
      </c>
      <c r="F50" s="8">
        <v>190.86</v>
      </c>
      <c r="G50" s="7">
        <v>2</v>
      </c>
      <c r="H50" s="9">
        <v>0</v>
      </c>
      <c r="I50" s="8">
        <v>11.451599999999985</v>
      </c>
      <c r="J50" s="11">
        <v>42.810726782684547</v>
      </c>
    </row>
    <row r="51" spans="1:10" x14ac:dyDescent="0.2">
      <c r="A51" s="10">
        <v>42782</v>
      </c>
      <c r="B51" s="7" t="s">
        <v>12</v>
      </c>
      <c r="C51" s="7" t="s">
        <v>6</v>
      </c>
      <c r="D51" s="7" t="s">
        <v>15</v>
      </c>
      <c r="E51" s="7" t="s">
        <v>11</v>
      </c>
      <c r="F51" s="8">
        <v>50.352000000000004</v>
      </c>
      <c r="G51" s="7">
        <v>3</v>
      </c>
      <c r="H51" s="9">
        <v>0.2</v>
      </c>
      <c r="I51" s="8">
        <v>-8.1822000000000052</v>
      </c>
      <c r="J51" s="11">
        <v>44.951860439475567</v>
      </c>
    </row>
    <row r="52" spans="1:10" x14ac:dyDescent="0.2">
      <c r="A52" s="10">
        <v>42730</v>
      </c>
      <c r="B52" s="7" t="s">
        <v>12</v>
      </c>
      <c r="C52" s="7" t="s">
        <v>9</v>
      </c>
      <c r="D52" s="7" t="s">
        <v>10</v>
      </c>
      <c r="E52" s="7" t="s">
        <v>8</v>
      </c>
      <c r="F52" s="8">
        <v>902.71199999999999</v>
      </c>
      <c r="G52" s="7">
        <v>3</v>
      </c>
      <c r="H52" s="9">
        <v>0.2</v>
      </c>
      <c r="I52" s="8">
        <v>33.851700000000051</v>
      </c>
      <c r="J52" s="11">
        <v>46.348234148858225</v>
      </c>
    </row>
    <row r="53" spans="1:10" x14ac:dyDescent="0.2">
      <c r="A53" s="10">
        <v>42288</v>
      </c>
      <c r="B53" s="7" t="s">
        <v>12</v>
      </c>
      <c r="C53" s="7" t="s">
        <v>6</v>
      </c>
      <c r="D53" s="7" t="s">
        <v>7</v>
      </c>
      <c r="E53" s="7" t="s">
        <v>8</v>
      </c>
      <c r="F53" s="8">
        <v>957.57749999999999</v>
      </c>
      <c r="G53" s="7">
        <v>5</v>
      </c>
      <c r="H53" s="9">
        <v>0.45</v>
      </c>
      <c r="I53" s="8">
        <v>-383.03100000000006</v>
      </c>
      <c r="J53" s="11">
        <v>47.751984161209307</v>
      </c>
    </row>
    <row r="54" spans="1:10" x14ac:dyDescent="0.2">
      <c r="A54" s="10">
        <v>42127</v>
      </c>
      <c r="B54" s="7" t="s">
        <v>17</v>
      </c>
      <c r="C54" s="7" t="s">
        <v>6</v>
      </c>
      <c r="D54" s="7" t="s">
        <v>10</v>
      </c>
      <c r="E54" s="7" t="s">
        <v>13</v>
      </c>
      <c r="F54" s="8">
        <v>339.96</v>
      </c>
      <c r="G54" s="7">
        <v>4</v>
      </c>
      <c r="H54" s="9">
        <v>0</v>
      </c>
      <c r="I54" s="8">
        <v>122.38559999999998</v>
      </c>
      <c r="J54" s="11">
        <v>49.890088181891521</v>
      </c>
    </row>
    <row r="55" spans="1:10" x14ac:dyDescent="0.2">
      <c r="A55" s="10">
        <v>42000</v>
      </c>
      <c r="B55" s="7" t="s">
        <v>12</v>
      </c>
      <c r="C55" s="7" t="s">
        <v>6</v>
      </c>
      <c r="D55" s="7" t="s">
        <v>10</v>
      </c>
      <c r="E55" s="7" t="s">
        <v>11</v>
      </c>
      <c r="F55" s="8">
        <v>946.76400000000024</v>
      </c>
      <c r="G55" s="7">
        <v>6</v>
      </c>
      <c r="H55" s="9">
        <v>0.7</v>
      </c>
      <c r="I55" s="8">
        <v>-694.29359999999997</v>
      </c>
      <c r="J55" s="11">
        <v>50.717183493411724</v>
      </c>
    </row>
    <row r="56" spans="1:10" x14ac:dyDescent="0.2">
      <c r="A56" s="10">
        <v>41842</v>
      </c>
      <c r="B56" s="7" t="s">
        <v>5</v>
      </c>
      <c r="C56" s="7" t="s">
        <v>6</v>
      </c>
      <c r="D56" s="7" t="s">
        <v>10</v>
      </c>
      <c r="E56" s="7" t="s">
        <v>8</v>
      </c>
      <c r="F56" s="8">
        <v>170.35200000000003</v>
      </c>
      <c r="G56" s="7">
        <v>3</v>
      </c>
      <c r="H56" s="9">
        <v>0.2</v>
      </c>
      <c r="I56" s="8">
        <v>19.164599999999979</v>
      </c>
      <c r="J56" s="11">
        <v>52.41361217685678</v>
      </c>
    </row>
    <row r="57" spans="1:10" x14ac:dyDescent="0.2">
      <c r="A57" s="10">
        <v>42463</v>
      </c>
      <c r="B57" s="7" t="s">
        <v>12</v>
      </c>
      <c r="C57" s="7" t="s">
        <v>6</v>
      </c>
      <c r="D57" s="7" t="s">
        <v>15</v>
      </c>
      <c r="E57" s="7" t="s">
        <v>8</v>
      </c>
      <c r="F57" s="8">
        <v>71.12</v>
      </c>
      <c r="G57" s="7">
        <v>4</v>
      </c>
      <c r="H57" s="9">
        <v>0</v>
      </c>
      <c r="I57" s="8">
        <v>22.047199999999997</v>
      </c>
      <c r="J57" s="11">
        <v>53.598027704096417</v>
      </c>
    </row>
    <row r="58" spans="1:10" x14ac:dyDescent="0.2">
      <c r="A58" s="10">
        <v>42832</v>
      </c>
      <c r="B58" s="7" t="s">
        <v>12</v>
      </c>
      <c r="C58" s="7" t="s">
        <v>14</v>
      </c>
      <c r="D58" s="7" t="s">
        <v>7</v>
      </c>
      <c r="E58" s="7" t="s">
        <v>8</v>
      </c>
      <c r="F58" s="8">
        <v>258.072</v>
      </c>
      <c r="G58" s="7">
        <v>3</v>
      </c>
      <c r="H58" s="9">
        <v>0.2</v>
      </c>
      <c r="I58" s="8">
        <v>0</v>
      </c>
      <c r="J58" s="11">
        <v>53.841222318746716</v>
      </c>
    </row>
    <row r="59" spans="1:10" x14ac:dyDescent="0.2">
      <c r="A59" s="10">
        <v>41859</v>
      </c>
      <c r="B59" s="7" t="s">
        <v>12</v>
      </c>
      <c r="C59" s="7" t="s">
        <v>6</v>
      </c>
      <c r="D59" s="7" t="s">
        <v>10</v>
      </c>
      <c r="E59" s="7" t="s">
        <v>11</v>
      </c>
      <c r="F59" s="8">
        <v>76.12</v>
      </c>
      <c r="G59" s="7">
        <v>2</v>
      </c>
      <c r="H59" s="9">
        <v>0</v>
      </c>
      <c r="I59" s="8">
        <v>22.074799999999996</v>
      </c>
      <c r="J59" s="11">
        <v>54.328574888561185</v>
      </c>
    </row>
    <row r="60" spans="1:10" x14ac:dyDescent="0.2">
      <c r="A60" s="10">
        <v>41968</v>
      </c>
      <c r="B60" s="7" t="s">
        <v>12</v>
      </c>
      <c r="C60" s="7" t="s">
        <v>9</v>
      </c>
      <c r="D60" s="7" t="s">
        <v>15</v>
      </c>
      <c r="E60" s="7" t="s">
        <v>8</v>
      </c>
      <c r="F60" s="8">
        <v>1218.7349999999997</v>
      </c>
      <c r="G60" s="7">
        <v>5</v>
      </c>
      <c r="H60" s="9">
        <v>0.3</v>
      </c>
      <c r="I60" s="8">
        <v>-121.87349999999992</v>
      </c>
      <c r="J60" s="11">
        <v>54.345910363991706</v>
      </c>
    </row>
    <row r="61" spans="1:10" x14ac:dyDescent="0.2">
      <c r="A61" s="10">
        <v>43057</v>
      </c>
      <c r="B61" s="7" t="s">
        <v>17</v>
      </c>
      <c r="C61" s="7" t="s">
        <v>6</v>
      </c>
      <c r="D61" s="7" t="s">
        <v>10</v>
      </c>
      <c r="E61" s="7" t="s">
        <v>11</v>
      </c>
      <c r="F61" s="8">
        <v>8.4480000000000004</v>
      </c>
      <c r="G61" s="7">
        <v>2</v>
      </c>
      <c r="H61" s="9">
        <v>0.2</v>
      </c>
      <c r="I61" s="8">
        <v>2.9568000000000003</v>
      </c>
      <c r="J61" s="11">
        <v>54.786049940989379</v>
      </c>
    </row>
    <row r="62" spans="1:10" x14ac:dyDescent="0.2">
      <c r="A62" s="10">
        <v>43071</v>
      </c>
      <c r="B62" s="7" t="s">
        <v>12</v>
      </c>
      <c r="C62" s="7" t="s">
        <v>6</v>
      </c>
      <c r="D62" s="7" t="s">
        <v>7</v>
      </c>
      <c r="E62" s="7" t="s">
        <v>11</v>
      </c>
      <c r="F62" s="8">
        <v>32.776000000000003</v>
      </c>
      <c r="G62" s="7">
        <v>1</v>
      </c>
      <c r="H62" s="9">
        <v>0.2</v>
      </c>
      <c r="I62" s="8">
        <v>2.4581999999999997</v>
      </c>
      <c r="J62" s="11">
        <v>55.200793628208707</v>
      </c>
    </row>
    <row r="63" spans="1:10" x14ac:dyDescent="0.2">
      <c r="A63" s="10">
        <v>42821</v>
      </c>
      <c r="B63" s="7" t="s">
        <v>12</v>
      </c>
      <c r="C63" s="7" t="s">
        <v>14</v>
      </c>
      <c r="D63" s="7" t="s">
        <v>10</v>
      </c>
      <c r="E63" s="7" t="s">
        <v>11</v>
      </c>
      <c r="F63" s="8">
        <v>110.96</v>
      </c>
      <c r="G63" s="7">
        <v>2</v>
      </c>
      <c r="H63" s="9">
        <v>0</v>
      </c>
      <c r="I63" s="8">
        <v>53.260799999999996</v>
      </c>
      <c r="J63" s="11">
        <v>55.716962644698548</v>
      </c>
    </row>
    <row r="64" spans="1:10" x14ac:dyDescent="0.2">
      <c r="A64" s="10">
        <v>42531</v>
      </c>
      <c r="B64" s="7" t="s">
        <v>17</v>
      </c>
      <c r="C64" s="7" t="s">
        <v>6</v>
      </c>
      <c r="D64" s="7" t="s">
        <v>16</v>
      </c>
      <c r="E64" s="7" t="s">
        <v>11</v>
      </c>
      <c r="F64" s="8">
        <v>23.616</v>
      </c>
      <c r="G64" s="7">
        <v>8</v>
      </c>
      <c r="H64" s="9">
        <v>0.2</v>
      </c>
      <c r="I64" s="8">
        <v>7.9703999999999997</v>
      </c>
      <c r="J64" s="11">
        <v>55.764831825981304</v>
      </c>
    </row>
    <row r="65" spans="1:10" x14ac:dyDescent="0.2">
      <c r="A65" s="10">
        <v>43071</v>
      </c>
      <c r="B65" s="7" t="s">
        <v>12</v>
      </c>
      <c r="C65" s="7" t="s">
        <v>9</v>
      </c>
      <c r="D65" s="7" t="s">
        <v>10</v>
      </c>
      <c r="E65" s="7" t="s">
        <v>8</v>
      </c>
      <c r="F65" s="8">
        <v>906.68000000000006</v>
      </c>
      <c r="G65" s="7">
        <v>5</v>
      </c>
      <c r="H65" s="9">
        <v>0.2</v>
      </c>
      <c r="I65" s="8">
        <v>68.001000000000033</v>
      </c>
      <c r="J65" s="11">
        <v>58.057391442385224</v>
      </c>
    </row>
    <row r="66" spans="1:10" x14ac:dyDescent="0.2">
      <c r="A66" s="10">
        <v>42222</v>
      </c>
      <c r="B66" s="7" t="s">
        <v>12</v>
      </c>
      <c r="C66" s="7" t="s">
        <v>9</v>
      </c>
      <c r="D66" s="7" t="s">
        <v>15</v>
      </c>
      <c r="E66" s="7" t="s">
        <v>11</v>
      </c>
      <c r="F66" s="8">
        <v>35.520000000000003</v>
      </c>
      <c r="G66" s="7">
        <v>3</v>
      </c>
      <c r="H66" s="9">
        <v>0.2</v>
      </c>
      <c r="I66" s="8">
        <v>13.320000000000002</v>
      </c>
      <c r="J66" s="11">
        <v>60.892311768090501</v>
      </c>
    </row>
    <row r="67" spans="1:10" x14ac:dyDescent="0.2">
      <c r="A67" s="10">
        <v>42650</v>
      </c>
      <c r="B67" s="7" t="s">
        <v>17</v>
      </c>
      <c r="C67" s="7" t="s">
        <v>14</v>
      </c>
      <c r="D67" s="7" t="s">
        <v>16</v>
      </c>
      <c r="E67" s="7" t="s">
        <v>11</v>
      </c>
      <c r="F67" s="8">
        <v>4.9280000000000008</v>
      </c>
      <c r="G67" s="7">
        <v>2</v>
      </c>
      <c r="H67" s="9">
        <v>0.2</v>
      </c>
      <c r="I67" s="8">
        <v>1.7247999999999997</v>
      </c>
      <c r="J67" s="11">
        <v>61.207761575098971</v>
      </c>
    </row>
    <row r="68" spans="1:10" x14ac:dyDescent="0.2">
      <c r="A68" s="10">
        <v>43029</v>
      </c>
      <c r="B68" s="7" t="s">
        <v>12</v>
      </c>
      <c r="C68" s="7" t="s">
        <v>9</v>
      </c>
      <c r="D68" s="7" t="s">
        <v>15</v>
      </c>
      <c r="E68" s="7" t="s">
        <v>11</v>
      </c>
      <c r="F68" s="8">
        <v>38.82</v>
      </c>
      <c r="G68" s="7">
        <v>6</v>
      </c>
      <c r="H68" s="9">
        <v>0</v>
      </c>
      <c r="I68" s="8">
        <v>19.41</v>
      </c>
      <c r="J68" s="11">
        <v>62.3579529180927</v>
      </c>
    </row>
    <row r="69" spans="1:10" x14ac:dyDescent="0.2">
      <c r="A69" s="10">
        <v>42348</v>
      </c>
      <c r="B69" s="7" t="s">
        <v>12</v>
      </c>
      <c r="C69" s="7" t="s">
        <v>9</v>
      </c>
      <c r="D69" s="7" t="s">
        <v>16</v>
      </c>
      <c r="E69" s="7" t="s">
        <v>13</v>
      </c>
      <c r="F69" s="8">
        <v>134.99</v>
      </c>
      <c r="G69" s="7">
        <v>1</v>
      </c>
      <c r="H69" s="9">
        <v>0</v>
      </c>
      <c r="I69" s="8">
        <v>36.447299999999998</v>
      </c>
      <c r="J69" s="11">
        <v>63.254818282674449</v>
      </c>
    </row>
    <row r="70" spans="1:10" x14ac:dyDescent="0.2">
      <c r="A70" s="10">
        <v>42547</v>
      </c>
      <c r="B70" s="7" t="s">
        <v>18</v>
      </c>
      <c r="C70" s="7" t="s">
        <v>9</v>
      </c>
      <c r="D70" s="7" t="s">
        <v>10</v>
      </c>
      <c r="E70" s="7" t="s">
        <v>11</v>
      </c>
      <c r="F70" s="8">
        <v>12.48</v>
      </c>
      <c r="G70" s="7">
        <v>2</v>
      </c>
      <c r="H70" s="9">
        <v>0</v>
      </c>
      <c r="I70" s="8">
        <v>5.6159999999999997</v>
      </c>
      <c r="J70" s="11">
        <v>64.101250211755399</v>
      </c>
    </row>
    <row r="71" spans="1:10" x14ac:dyDescent="0.2">
      <c r="A71" s="10">
        <v>43027</v>
      </c>
      <c r="B71" s="7" t="s">
        <v>12</v>
      </c>
      <c r="C71" s="7" t="s">
        <v>9</v>
      </c>
      <c r="D71" s="7" t="s">
        <v>16</v>
      </c>
      <c r="E71" s="7" t="s">
        <v>11</v>
      </c>
      <c r="F71" s="8">
        <v>23.680000000000003</v>
      </c>
      <c r="G71" s="7">
        <v>4</v>
      </c>
      <c r="H71" s="9">
        <v>0.2</v>
      </c>
      <c r="I71" s="8">
        <v>7.3999999999999995</v>
      </c>
      <c r="J71" s="11">
        <v>64.724615292961062</v>
      </c>
    </row>
    <row r="72" spans="1:10" x14ac:dyDescent="0.2">
      <c r="A72" s="10">
        <v>43049</v>
      </c>
      <c r="B72" s="7" t="s">
        <v>17</v>
      </c>
      <c r="C72" s="7" t="s">
        <v>9</v>
      </c>
      <c r="D72" s="7" t="s">
        <v>10</v>
      </c>
      <c r="E72" s="7" t="s">
        <v>13</v>
      </c>
      <c r="F72" s="8">
        <v>239.95200000000003</v>
      </c>
      <c r="G72" s="7">
        <v>6</v>
      </c>
      <c r="H72" s="9">
        <v>0.2</v>
      </c>
      <c r="I72" s="8">
        <v>-35.992800000000038</v>
      </c>
      <c r="J72" s="11">
        <v>64.729836877775298</v>
      </c>
    </row>
    <row r="73" spans="1:10" x14ac:dyDescent="0.2">
      <c r="A73" s="10">
        <v>42071</v>
      </c>
      <c r="B73" s="7" t="s">
        <v>12</v>
      </c>
      <c r="C73" s="7" t="s">
        <v>6</v>
      </c>
      <c r="D73" s="7" t="s">
        <v>15</v>
      </c>
      <c r="E73" s="7" t="s">
        <v>8</v>
      </c>
      <c r="F73" s="8">
        <v>373.08</v>
      </c>
      <c r="G73" s="7">
        <v>6</v>
      </c>
      <c r="H73" s="9">
        <v>0</v>
      </c>
      <c r="I73" s="8">
        <v>82.077600000000004</v>
      </c>
      <c r="J73" s="11">
        <v>66.248438486945091</v>
      </c>
    </row>
    <row r="74" spans="1:10" x14ac:dyDescent="0.2">
      <c r="A74" s="10">
        <v>42728</v>
      </c>
      <c r="B74" s="7" t="s">
        <v>5</v>
      </c>
      <c r="C74" s="7" t="s">
        <v>14</v>
      </c>
      <c r="D74" s="7" t="s">
        <v>7</v>
      </c>
      <c r="E74" s="7" t="s">
        <v>13</v>
      </c>
      <c r="F74" s="8">
        <v>255.68000000000004</v>
      </c>
      <c r="G74" s="7">
        <v>8</v>
      </c>
      <c r="H74" s="9">
        <v>0.2</v>
      </c>
      <c r="I74" s="8">
        <v>76.704000000000008</v>
      </c>
      <c r="J74" s="11">
        <v>67.44617789771695</v>
      </c>
    </row>
    <row r="75" spans="1:10" x14ac:dyDescent="0.2">
      <c r="A75" s="10">
        <v>42947</v>
      </c>
      <c r="B75" s="7" t="s">
        <v>12</v>
      </c>
      <c r="C75" s="7" t="s">
        <v>14</v>
      </c>
      <c r="D75" s="7" t="s">
        <v>7</v>
      </c>
      <c r="E75" s="7" t="s">
        <v>13</v>
      </c>
      <c r="F75" s="8">
        <v>41.424000000000007</v>
      </c>
      <c r="G75" s="7">
        <v>2</v>
      </c>
      <c r="H75" s="9">
        <v>0.2</v>
      </c>
      <c r="I75" s="8">
        <v>8.2847999999999971</v>
      </c>
      <c r="J75" s="11">
        <v>67.885312249830605</v>
      </c>
    </row>
    <row r="76" spans="1:10" x14ac:dyDescent="0.2">
      <c r="A76" s="10">
        <v>42211</v>
      </c>
      <c r="B76" s="7" t="s">
        <v>12</v>
      </c>
      <c r="C76" s="7" t="s">
        <v>9</v>
      </c>
      <c r="D76" s="7" t="s">
        <v>10</v>
      </c>
      <c r="E76" s="7" t="s">
        <v>11</v>
      </c>
      <c r="F76" s="8">
        <v>9.1440000000000001</v>
      </c>
      <c r="G76" s="7">
        <v>3</v>
      </c>
      <c r="H76" s="9">
        <v>0.2</v>
      </c>
      <c r="I76" s="8">
        <v>3.0860999999999996</v>
      </c>
      <c r="J76" s="11">
        <v>69.484764654880749</v>
      </c>
    </row>
    <row r="77" spans="1:10" x14ac:dyDescent="0.2">
      <c r="A77" s="10">
        <v>41758</v>
      </c>
      <c r="B77" s="7" t="s">
        <v>12</v>
      </c>
      <c r="C77" s="7" t="s">
        <v>6</v>
      </c>
      <c r="D77" s="7" t="s">
        <v>16</v>
      </c>
      <c r="E77" s="7" t="s">
        <v>13</v>
      </c>
      <c r="F77" s="8">
        <v>19.98</v>
      </c>
      <c r="G77" s="7">
        <v>2</v>
      </c>
      <c r="H77" s="9">
        <v>0</v>
      </c>
      <c r="I77" s="8">
        <v>5.1948000000000008</v>
      </c>
      <c r="J77" s="11">
        <v>69.987405019806417</v>
      </c>
    </row>
    <row r="78" spans="1:10" x14ac:dyDescent="0.2">
      <c r="A78" s="10">
        <v>42980</v>
      </c>
      <c r="B78" s="7" t="s">
        <v>12</v>
      </c>
      <c r="C78" s="7" t="s">
        <v>9</v>
      </c>
      <c r="D78" s="7" t="s">
        <v>16</v>
      </c>
      <c r="E78" s="7" t="s">
        <v>11</v>
      </c>
      <c r="F78" s="8">
        <v>18.899999999999999</v>
      </c>
      <c r="G78" s="7">
        <v>6</v>
      </c>
      <c r="H78" s="9">
        <v>0</v>
      </c>
      <c r="I78" s="8">
        <v>9.0719999999999992</v>
      </c>
      <c r="J78" s="11">
        <v>70.505361102756751</v>
      </c>
    </row>
    <row r="79" spans="1:10" x14ac:dyDescent="0.2">
      <c r="A79" s="10">
        <v>41964</v>
      </c>
      <c r="B79" s="7" t="s">
        <v>12</v>
      </c>
      <c r="C79" s="7" t="s">
        <v>9</v>
      </c>
      <c r="D79" s="7" t="s">
        <v>7</v>
      </c>
      <c r="E79" s="7" t="s">
        <v>13</v>
      </c>
      <c r="F79" s="8">
        <v>36.99</v>
      </c>
      <c r="G79" s="7">
        <v>1</v>
      </c>
      <c r="H79" s="9">
        <v>0</v>
      </c>
      <c r="I79" s="8">
        <v>9.9873000000000012</v>
      </c>
      <c r="J79" s="11">
        <v>70.591712712585789</v>
      </c>
    </row>
    <row r="80" spans="1:10" x14ac:dyDescent="0.2">
      <c r="A80" s="10">
        <v>41969</v>
      </c>
      <c r="B80" s="7" t="s">
        <v>12</v>
      </c>
      <c r="C80" s="7" t="s">
        <v>6</v>
      </c>
      <c r="D80" s="7" t="s">
        <v>10</v>
      </c>
      <c r="E80" s="7" t="s">
        <v>11</v>
      </c>
      <c r="F80" s="8">
        <v>15.552000000000003</v>
      </c>
      <c r="G80" s="7">
        <v>3</v>
      </c>
      <c r="H80" s="9">
        <v>0.2</v>
      </c>
      <c r="I80" s="8">
        <v>5.4432</v>
      </c>
      <c r="J80" s="11">
        <v>71.061483154567654</v>
      </c>
    </row>
    <row r="81" spans="1:10" x14ac:dyDescent="0.2">
      <c r="A81" s="10">
        <v>42916</v>
      </c>
      <c r="B81" s="7" t="s">
        <v>12</v>
      </c>
      <c r="C81" s="7" t="s">
        <v>6</v>
      </c>
      <c r="D81" s="7" t="s">
        <v>16</v>
      </c>
      <c r="E81" s="7" t="s">
        <v>11</v>
      </c>
      <c r="F81" s="8">
        <v>248.57</v>
      </c>
      <c r="G81" s="7">
        <v>7</v>
      </c>
      <c r="H81" s="9">
        <v>0</v>
      </c>
      <c r="I81" s="8">
        <v>67.113900000000015</v>
      </c>
      <c r="J81" s="11">
        <v>71.83480358861145</v>
      </c>
    </row>
    <row r="82" spans="1:10" x14ac:dyDescent="0.2">
      <c r="A82" s="10">
        <v>42799</v>
      </c>
      <c r="B82" s="7" t="s">
        <v>18</v>
      </c>
      <c r="C82" s="7" t="s">
        <v>9</v>
      </c>
      <c r="D82" s="7" t="s">
        <v>7</v>
      </c>
      <c r="E82" s="7" t="s">
        <v>11</v>
      </c>
      <c r="F82" s="8">
        <v>42.68</v>
      </c>
      <c r="G82" s="7">
        <v>4</v>
      </c>
      <c r="H82" s="9">
        <v>0</v>
      </c>
      <c r="I82" s="8">
        <v>19.6328</v>
      </c>
      <c r="J82" s="11">
        <v>72.182965088720877</v>
      </c>
    </row>
    <row r="83" spans="1:10" x14ac:dyDescent="0.2">
      <c r="A83" s="10">
        <v>43074</v>
      </c>
      <c r="B83" s="7" t="s">
        <v>12</v>
      </c>
      <c r="C83" s="7" t="s">
        <v>9</v>
      </c>
      <c r="D83" s="7" t="s">
        <v>16</v>
      </c>
      <c r="E83" s="7" t="s">
        <v>13</v>
      </c>
      <c r="F83" s="8">
        <v>205.03</v>
      </c>
      <c r="G83" s="7">
        <v>7</v>
      </c>
      <c r="H83" s="9">
        <v>0</v>
      </c>
      <c r="I83" s="8">
        <v>67.659899999999979</v>
      </c>
      <c r="J83" s="11">
        <v>74.821094028102749</v>
      </c>
    </row>
    <row r="84" spans="1:10" x14ac:dyDescent="0.2">
      <c r="A84" s="10">
        <v>41875</v>
      </c>
      <c r="B84" s="7" t="s">
        <v>5</v>
      </c>
      <c r="C84" s="7" t="s">
        <v>9</v>
      </c>
      <c r="D84" s="7" t="s">
        <v>7</v>
      </c>
      <c r="E84" s="7" t="s">
        <v>11</v>
      </c>
      <c r="F84" s="8">
        <v>25.5</v>
      </c>
      <c r="G84" s="7">
        <v>3</v>
      </c>
      <c r="H84" s="9">
        <v>0</v>
      </c>
      <c r="I84" s="8">
        <v>6.63</v>
      </c>
      <c r="J84" s="11">
        <v>77.961360719968269</v>
      </c>
    </row>
    <row r="85" spans="1:10" x14ac:dyDescent="0.2">
      <c r="A85" s="10">
        <v>41992</v>
      </c>
      <c r="B85" s="7" t="s">
        <v>12</v>
      </c>
      <c r="C85" s="7" t="s">
        <v>6</v>
      </c>
      <c r="D85" s="7" t="s">
        <v>15</v>
      </c>
      <c r="E85" s="7" t="s">
        <v>13</v>
      </c>
      <c r="F85" s="8">
        <v>323.97600000000006</v>
      </c>
      <c r="G85" s="7">
        <v>3</v>
      </c>
      <c r="H85" s="9">
        <v>0.2</v>
      </c>
      <c r="I85" s="8">
        <v>36.44729999999997</v>
      </c>
      <c r="J85" s="11">
        <v>78.753906079919034</v>
      </c>
    </row>
    <row r="86" spans="1:10" x14ac:dyDescent="0.2">
      <c r="A86" s="10">
        <v>42658</v>
      </c>
      <c r="B86" s="7" t="s">
        <v>12</v>
      </c>
      <c r="C86" s="7" t="s">
        <v>14</v>
      </c>
      <c r="D86" s="7" t="s">
        <v>10</v>
      </c>
      <c r="E86" s="7" t="s">
        <v>11</v>
      </c>
      <c r="F86" s="8">
        <v>41.72</v>
      </c>
      <c r="G86" s="7">
        <v>5</v>
      </c>
      <c r="H86" s="9">
        <v>0.2</v>
      </c>
      <c r="I86" s="8">
        <v>13.037499999999998</v>
      </c>
      <c r="J86" s="11">
        <v>79.972885520184832</v>
      </c>
    </row>
    <row r="87" spans="1:10" x14ac:dyDescent="0.2">
      <c r="A87" s="10">
        <v>42794</v>
      </c>
      <c r="B87" s="7" t="s">
        <v>12</v>
      </c>
      <c r="C87" s="7" t="s">
        <v>6</v>
      </c>
      <c r="D87" s="7" t="s">
        <v>16</v>
      </c>
      <c r="E87" s="7" t="s">
        <v>11</v>
      </c>
      <c r="F87" s="8">
        <v>7.78</v>
      </c>
      <c r="G87" s="7">
        <v>1</v>
      </c>
      <c r="H87" s="9">
        <v>0</v>
      </c>
      <c r="I87" s="8">
        <v>3.5009999999999994</v>
      </c>
      <c r="J87" s="11">
        <v>80.02372849174948</v>
      </c>
    </row>
    <row r="88" spans="1:10" x14ac:dyDescent="0.2">
      <c r="A88" s="10">
        <v>42998</v>
      </c>
      <c r="B88" s="7" t="s">
        <v>12</v>
      </c>
      <c r="C88" s="7" t="s">
        <v>6</v>
      </c>
      <c r="D88" s="7" t="s">
        <v>16</v>
      </c>
      <c r="E88" s="7" t="s">
        <v>11</v>
      </c>
      <c r="F88" s="8">
        <v>38.520000000000003</v>
      </c>
      <c r="G88" s="7">
        <v>9</v>
      </c>
      <c r="H88" s="9">
        <v>0</v>
      </c>
      <c r="I88" s="8">
        <v>18.104400000000002</v>
      </c>
      <c r="J88" s="11">
        <v>81.094334877605704</v>
      </c>
    </row>
    <row r="89" spans="1:10" x14ac:dyDescent="0.2">
      <c r="A89" s="10">
        <v>42493</v>
      </c>
      <c r="B89" s="7" t="s">
        <v>12</v>
      </c>
      <c r="C89" s="7" t="s">
        <v>6</v>
      </c>
      <c r="D89" s="7" t="s">
        <v>15</v>
      </c>
      <c r="E89" s="7" t="s">
        <v>11</v>
      </c>
      <c r="F89" s="8">
        <v>27.384</v>
      </c>
      <c r="G89" s="7">
        <v>7</v>
      </c>
      <c r="H89" s="9">
        <v>0.2</v>
      </c>
      <c r="I89" s="8">
        <v>2.7384000000000022</v>
      </c>
      <c r="J89" s="11">
        <v>84.574423426098377</v>
      </c>
    </row>
    <row r="90" spans="1:10" x14ac:dyDescent="0.2">
      <c r="A90" s="10">
        <v>43008</v>
      </c>
      <c r="B90" s="7" t="s">
        <v>12</v>
      </c>
      <c r="C90" s="7" t="s">
        <v>14</v>
      </c>
      <c r="D90" s="7" t="s">
        <v>15</v>
      </c>
      <c r="E90" s="7" t="s">
        <v>11</v>
      </c>
      <c r="F90" s="8">
        <v>11.645999999999997</v>
      </c>
      <c r="G90" s="7">
        <v>9</v>
      </c>
      <c r="H90" s="9">
        <v>0.8</v>
      </c>
      <c r="I90" s="8">
        <v>-17.469000000000005</v>
      </c>
      <c r="J90" s="11">
        <v>86.691976182484993</v>
      </c>
    </row>
    <row r="91" spans="1:10" x14ac:dyDescent="0.2">
      <c r="A91" s="10">
        <v>41840</v>
      </c>
      <c r="B91" s="7" t="s">
        <v>17</v>
      </c>
      <c r="C91" s="7" t="s">
        <v>6</v>
      </c>
      <c r="D91" s="7" t="s">
        <v>10</v>
      </c>
      <c r="E91" s="7" t="s">
        <v>11</v>
      </c>
      <c r="F91" s="8">
        <v>19.920000000000002</v>
      </c>
      <c r="G91" s="7">
        <v>4</v>
      </c>
      <c r="H91" s="9">
        <v>0</v>
      </c>
      <c r="I91" s="8">
        <v>9.7608000000000015</v>
      </c>
      <c r="J91" s="11">
        <v>86.753043594189464</v>
      </c>
    </row>
    <row r="92" spans="1:10" x14ac:dyDescent="0.2">
      <c r="A92" s="10">
        <v>42324</v>
      </c>
      <c r="B92" s="7" t="s">
        <v>12</v>
      </c>
      <c r="C92" s="7" t="s">
        <v>9</v>
      </c>
      <c r="D92" s="7" t="s">
        <v>10</v>
      </c>
      <c r="E92" s="7" t="s">
        <v>13</v>
      </c>
      <c r="F92" s="8">
        <v>304.77600000000001</v>
      </c>
      <c r="G92" s="7">
        <v>3</v>
      </c>
      <c r="H92" s="9">
        <v>0.2</v>
      </c>
      <c r="I92" s="8">
        <v>22.858199999999982</v>
      </c>
      <c r="J92" s="11">
        <v>88.058998256017915</v>
      </c>
    </row>
    <row r="93" spans="1:10" x14ac:dyDescent="0.2">
      <c r="A93" s="10">
        <v>41969</v>
      </c>
      <c r="B93" s="7" t="s">
        <v>18</v>
      </c>
      <c r="C93" s="7" t="s">
        <v>6</v>
      </c>
      <c r="D93" s="7" t="s">
        <v>16</v>
      </c>
      <c r="E93" s="7" t="s">
        <v>11</v>
      </c>
      <c r="F93" s="8">
        <v>17.088000000000001</v>
      </c>
      <c r="G93" s="7">
        <v>4</v>
      </c>
      <c r="H93" s="9">
        <v>0.2</v>
      </c>
      <c r="I93" s="8">
        <v>5.767199999999999</v>
      </c>
      <c r="J93" s="11">
        <v>88.518227798174252</v>
      </c>
    </row>
    <row r="94" spans="1:10" x14ac:dyDescent="0.2">
      <c r="A94" s="10">
        <v>42317</v>
      </c>
      <c r="B94" s="7" t="s">
        <v>5</v>
      </c>
      <c r="C94" s="7" t="s">
        <v>6</v>
      </c>
      <c r="D94" s="7" t="s">
        <v>16</v>
      </c>
      <c r="E94" s="7" t="s">
        <v>13</v>
      </c>
      <c r="F94" s="8">
        <v>899.95</v>
      </c>
      <c r="G94" s="7">
        <v>5</v>
      </c>
      <c r="H94" s="9">
        <v>0</v>
      </c>
      <c r="I94" s="8">
        <v>53.996999999999957</v>
      </c>
      <c r="J94" s="11">
        <v>91.586388219886629</v>
      </c>
    </row>
    <row r="95" spans="1:10" x14ac:dyDescent="0.2">
      <c r="A95" s="10">
        <v>42974</v>
      </c>
      <c r="B95" s="7" t="s">
        <v>5</v>
      </c>
      <c r="C95" s="7" t="s">
        <v>6</v>
      </c>
      <c r="D95" s="7" t="s">
        <v>7</v>
      </c>
      <c r="E95" s="7" t="s">
        <v>11</v>
      </c>
      <c r="F95" s="8">
        <v>14.336000000000002</v>
      </c>
      <c r="G95" s="7">
        <v>4</v>
      </c>
      <c r="H95" s="9">
        <v>0.2</v>
      </c>
      <c r="I95" s="8">
        <v>0.89599999999999991</v>
      </c>
      <c r="J95" s="11">
        <v>92.559259754866005</v>
      </c>
    </row>
    <row r="96" spans="1:10" x14ac:dyDescent="0.2">
      <c r="A96" s="10">
        <v>42998</v>
      </c>
      <c r="B96" s="7" t="s">
        <v>12</v>
      </c>
      <c r="C96" s="7" t="s">
        <v>6</v>
      </c>
      <c r="D96" s="7" t="s">
        <v>16</v>
      </c>
      <c r="E96" s="7" t="s">
        <v>8</v>
      </c>
      <c r="F96" s="8">
        <v>2888.1270000000004</v>
      </c>
      <c r="G96" s="7">
        <v>11</v>
      </c>
      <c r="H96" s="9">
        <v>0.1</v>
      </c>
      <c r="I96" s="8">
        <v>609.71569999999997</v>
      </c>
      <c r="J96" s="11">
        <v>92.998045070561602</v>
      </c>
    </row>
    <row r="97" spans="1:10" x14ac:dyDescent="0.2">
      <c r="A97" s="10">
        <v>41954</v>
      </c>
      <c r="B97" s="7" t="s">
        <v>17</v>
      </c>
      <c r="C97" s="7" t="s">
        <v>9</v>
      </c>
      <c r="D97" s="7" t="s">
        <v>10</v>
      </c>
      <c r="E97" s="7" t="s">
        <v>11</v>
      </c>
      <c r="F97" s="8">
        <v>2033.5840000000001</v>
      </c>
      <c r="G97" s="7">
        <v>2</v>
      </c>
      <c r="H97" s="9">
        <v>0.2</v>
      </c>
      <c r="I97" s="8">
        <v>762.59400000000005</v>
      </c>
      <c r="J97" s="11">
        <v>95.899738389951992</v>
      </c>
    </row>
    <row r="98" spans="1:10" x14ac:dyDescent="0.2">
      <c r="A98" s="10">
        <v>42292</v>
      </c>
      <c r="B98" s="7" t="s">
        <v>18</v>
      </c>
      <c r="C98" s="7" t="s">
        <v>6</v>
      </c>
      <c r="D98" s="7" t="s">
        <v>15</v>
      </c>
      <c r="E98" s="7" t="s">
        <v>8</v>
      </c>
      <c r="F98" s="8">
        <v>17.14</v>
      </c>
      <c r="G98" s="7">
        <v>2</v>
      </c>
      <c r="H98" s="9">
        <v>0</v>
      </c>
      <c r="I98" s="8">
        <v>6.1704000000000008</v>
      </c>
      <c r="J98" s="11">
        <v>96.734894115820026</v>
      </c>
    </row>
    <row r="99" spans="1:10" x14ac:dyDescent="0.2">
      <c r="A99" s="10">
        <v>42783</v>
      </c>
      <c r="B99" s="7" t="s">
        <v>17</v>
      </c>
      <c r="C99" s="7" t="s">
        <v>14</v>
      </c>
      <c r="D99" s="7" t="s">
        <v>16</v>
      </c>
      <c r="E99" s="7" t="s">
        <v>8</v>
      </c>
      <c r="F99" s="8">
        <v>30.144000000000002</v>
      </c>
      <c r="G99" s="7">
        <v>2</v>
      </c>
      <c r="H99" s="9">
        <v>0.2</v>
      </c>
      <c r="I99" s="8">
        <v>8.2896000000000001</v>
      </c>
      <c r="J99" s="11">
        <v>96.884025742711515</v>
      </c>
    </row>
    <row r="100" spans="1:10" x14ac:dyDescent="0.2">
      <c r="A100" s="10">
        <v>41811</v>
      </c>
      <c r="B100" s="7" t="s">
        <v>12</v>
      </c>
      <c r="C100" s="7" t="s">
        <v>6</v>
      </c>
      <c r="D100" s="7" t="s">
        <v>16</v>
      </c>
      <c r="E100" s="7" t="s">
        <v>11</v>
      </c>
      <c r="F100" s="8">
        <v>3.76</v>
      </c>
      <c r="G100" s="7">
        <v>2</v>
      </c>
      <c r="H100" s="9">
        <v>0</v>
      </c>
      <c r="I100" s="8">
        <v>1.0903999999999998</v>
      </c>
      <c r="J100" s="11">
        <v>97.940200636135515</v>
      </c>
    </row>
    <row r="101" spans="1:10" x14ac:dyDescent="0.2">
      <c r="A101" s="10">
        <v>42736</v>
      </c>
      <c r="B101" s="7" t="s">
        <v>12</v>
      </c>
      <c r="C101" s="7" t="s">
        <v>6</v>
      </c>
      <c r="D101" s="7" t="s">
        <v>15</v>
      </c>
      <c r="E101" s="7" t="s">
        <v>11</v>
      </c>
      <c r="F101" s="8">
        <v>13.747999999999998</v>
      </c>
      <c r="G101" s="7">
        <v>14</v>
      </c>
      <c r="H101" s="9">
        <v>0.8</v>
      </c>
      <c r="I101" s="8">
        <v>-22.684200000000004</v>
      </c>
      <c r="J101" s="11">
        <v>97.963869959099156</v>
      </c>
    </row>
    <row r="102" spans="1:10" x14ac:dyDescent="0.2">
      <c r="A102" s="10">
        <v>42402</v>
      </c>
      <c r="B102" s="7" t="s">
        <v>12</v>
      </c>
      <c r="C102" s="7" t="s">
        <v>9</v>
      </c>
      <c r="D102" s="7" t="s">
        <v>15</v>
      </c>
      <c r="E102" s="7" t="s">
        <v>8</v>
      </c>
      <c r="F102" s="8">
        <v>73.784000000000006</v>
      </c>
      <c r="G102" s="7">
        <v>2</v>
      </c>
      <c r="H102" s="9">
        <v>0.6</v>
      </c>
      <c r="I102" s="8">
        <v>-77.473200000000006</v>
      </c>
      <c r="J102" s="11">
        <v>98.211723046475896</v>
      </c>
    </row>
    <row r="103" spans="1:10" x14ac:dyDescent="0.2">
      <c r="A103" s="10">
        <v>43079</v>
      </c>
      <c r="B103" s="7" t="s">
        <v>5</v>
      </c>
      <c r="C103" s="7" t="s">
        <v>14</v>
      </c>
      <c r="D103" s="7" t="s">
        <v>7</v>
      </c>
      <c r="E103" s="7" t="s">
        <v>11</v>
      </c>
      <c r="F103" s="8">
        <v>45.84</v>
      </c>
      <c r="G103" s="7">
        <v>8</v>
      </c>
      <c r="H103" s="9">
        <v>0</v>
      </c>
      <c r="I103" s="8">
        <v>22.0032</v>
      </c>
      <c r="J103" s="11">
        <v>98.305069346122949</v>
      </c>
    </row>
    <row r="104" spans="1:10" x14ac:dyDescent="0.2">
      <c r="A104" s="10">
        <v>42678</v>
      </c>
      <c r="B104" s="7" t="s">
        <v>12</v>
      </c>
      <c r="C104" s="7" t="s">
        <v>9</v>
      </c>
      <c r="D104" s="7" t="s">
        <v>7</v>
      </c>
      <c r="E104" s="7" t="s">
        <v>8</v>
      </c>
      <c r="F104" s="8">
        <v>50.496000000000002</v>
      </c>
      <c r="G104" s="7">
        <v>6</v>
      </c>
      <c r="H104" s="9">
        <v>0.2</v>
      </c>
      <c r="I104" s="8">
        <v>8.2055999999999987</v>
      </c>
      <c r="J104" s="11">
        <v>98.330967848343306</v>
      </c>
    </row>
    <row r="105" spans="1:10" x14ac:dyDescent="0.2">
      <c r="A105" s="10">
        <v>41954</v>
      </c>
      <c r="B105" s="7" t="s">
        <v>12</v>
      </c>
      <c r="C105" s="7" t="s">
        <v>6</v>
      </c>
      <c r="D105" s="7" t="s">
        <v>15</v>
      </c>
      <c r="E105" s="7" t="s">
        <v>11</v>
      </c>
      <c r="F105" s="8">
        <v>67.56</v>
      </c>
      <c r="G105" s="7">
        <v>3</v>
      </c>
      <c r="H105" s="9">
        <v>0.2</v>
      </c>
      <c r="I105" s="8">
        <v>6.7560000000000038</v>
      </c>
      <c r="J105" s="11">
        <v>98.806555563959563</v>
      </c>
    </row>
    <row r="106" spans="1:10" x14ac:dyDescent="0.2">
      <c r="A106" s="10">
        <v>42887</v>
      </c>
      <c r="B106" s="7" t="s">
        <v>12</v>
      </c>
      <c r="C106" s="7" t="s">
        <v>6</v>
      </c>
      <c r="D106" s="7" t="s">
        <v>16</v>
      </c>
      <c r="E106" s="7" t="s">
        <v>11</v>
      </c>
      <c r="F106" s="8">
        <v>324.74400000000003</v>
      </c>
      <c r="G106" s="7">
        <v>3</v>
      </c>
      <c r="H106" s="9">
        <v>0.2</v>
      </c>
      <c r="I106" s="8">
        <v>-77.126699999999971</v>
      </c>
      <c r="J106" s="11">
        <v>99.253368717270618</v>
      </c>
    </row>
    <row r="107" spans="1:10" x14ac:dyDescent="0.2">
      <c r="A107" s="10">
        <v>41892</v>
      </c>
      <c r="B107" s="7" t="s">
        <v>12</v>
      </c>
      <c r="C107" s="7" t="s">
        <v>6</v>
      </c>
      <c r="D107" s="7" t="s">
        <v>10</v>
      </c>
      <c r="E107" s="7" t="s">
        <v>8</v>
      </c>
      <c r="F107" s="8">
        <v>1487.04</v>
      </c>
      <c r="G107" s="7">
        <v>5</v>
      </c>
      <c r="H107" s="9">
        <v>0.2</v>
      </c>
      <c r="I107" s="8">
        <v>148.70400000000006</v>
      </c>
      <c r="J107" s="11">
        <v>100.05117289258688</v>
      </c>
    </row>
    <row r="108" spans="1:10" x14ac:dyDescent="0.2">
      <c r="A108" s="10">
        <v>42260</v>
      </c>
      <c r="B108" s="7" t="s">
        <v>17</v>
      </c>
      <c r="C108" s="7" t="s">
        <v>9</v>
      </c>
      <c r="D108" s="7" t="s">
        <v>10</v>
      </c>
      <c r="E108" s="7" t="s">
        <v>8</v>
      </c>
      <c r="F108" s="8">
        <v>44.67</v>
      </c>
      <c r="G108" s="7">
        <v>3</v>
      </c>
      <c r="H108" s="9">
        <v>0</v>
      </c>
      <c r="I108" s="8">
        <v>12.060900000000002</v>
      </c>
      <c r="J108" s="11">
        <v>101.08457665009638</v>
      </c>
    </row>
    <row r="109" spans="1:10" x14ac:dyDescent="0.2">
      <c r="A109" s="10">
        <v>42930</v>
      </c>
      <c r="B109" s="7" t="s">
        <v>12</v>
      </c>
      <c r="C109" s="7" t="s">
        <v>6</v>
      </c>
      <c r="D109" s="7" t="s">
        <v>10</v>
      </c>
      <c r="E109" s="7" t="s">
        <v>13</v>
      </c>
      <c r="F109" s="8">
        <v>470.37600000000009</v>
      </c>
      <c r="G109" s="7">
        <v>3</v>
      </c>
      <c r="H109" s="9">
        <v>0.2</v>
      </c>
      <c r="I109" s="8">
        <v>52.917299999999955</v>
      </c>
      <c r="J109" s="11">
        <v>101.97720238565337</v>
      </c>
    </row>
    <row r="110" spans="1:10" x14ac:dyDescent="0.2">
      <c r="A110" s="10">
        <v>41943</v>
      </c>
      <c r="B110" s="7" t="s">
        <v>12</v>
      </c>
      <c r="C110" s="7" t="s">
        <v>9</v>
      </c>
      <c r="D110" s="7" t="s">
        <v>10</v>
      </c>
      <c r="E110" s="7" t="s">
        <v>11</v>
      </c>
      <c r="F110" s="8">
        <v>405.64</v>
      </c>
      <c r="G110" s="7">
        <v>4</v>
      </c>
      <c r="H110" s="9">
        <v>0</v>
      </c>
      <c r="I110" s="8">
        <v>12.169199999999989</v>
      </c>
      <c r="J110" s="11">
        <v>104.67994960056616</v>
      </c>
    </row>
    <row r="111" spans="1:10" x14ac:dyDescent="0.2">
      <c r="A111" s="10">
        <v>42221</v>
      </c>
      <c r="B111" s="7" t="s">
        <v>12</v>
      </c>
      <c r="C111" s="7" t="s">
        <v>9</v>
      </c>
      <c r="D111" s="7" t="s">
        <v>15</v>
      </c>
      <c r="E111" s="7" t="s">
        <v>11</v>
      </c>
      <c r="F111" s="8">
        <v>1.3619999999999997</v>
      </c>
      <c r="G111" s="7">
        <v>1</v>
      </c>
      <c r="H111" s="9">
        <v>0.8</v>
      </c>
      <c r="I111" s="8">
        <v>-2.1792000000000007</v>
      </c>
      <c r="J111" s="11">
        <v>104.97806393214411</v>
      </c>
    </row>
    <row r="112" spans="1:10" x14ac:dyDescent="0.2">
      <c r="A112" s="10">
        <v>42617</v>
      </c>
      <c r="B112" s="7" t="s">
        <v>5</v>
      </c>
      <c r="C112" s="7" t="s">
        <v>6</v>
      </c>
      <c r="D112" s="7" t="s">
        <v>7</v>
      </c>
      <c r="E112" s="7" t="s">
        <v>11</v>
      </c>
      <c r="F112" s="8">
        <v>31.744</v>
      </c>
      <c r="G112" s="7">
        <v>2</v>
      </c>
      <c r="H112" s="9">
        <v>0.2</v>
      </c>
      <c r="I112" s="8">
        <v>8.3328000000000024</v>
      </c>
      <c r="J112" s="11">
        <v>105.08414308032215</v>
      </c>
    </row>
    <row r="113" spans="1:10" x14ac:dyDescent="0.2">
      <c r="A113" s="10">
        <v>42068</v>
      </c>
      <c r="B113" s="7" t="s">
        <v>5</v>
      </c>
      <c r="C113" s="7" t="s">
        <v>6</v>
      </c>
      <c r="D113" s="7" t="s">
        <v>15</v>
      </c>
      <c r="E113" s="7" t="s">
        <v>11</v>
      </c>
      <c r="F113" s="8">
        <v>180.97999999999996</v>
      </c>
      <c r="G113" s="7">
        <v>5</v>
      </c>
      <c r="H113" s="9">
        <v>0.8</v>
      </c>
      <c r="I113" s="8">
        <v>-470.548</v>
      </c>
      <c r="J113" s="11">
        <v>106.25741736509717</v>
      </c>
    </row>
    <row r="114" spans="1:10" x14ac:dyDescent="0.2">
      <c r="A114" s="10">
        <v>42225</v>
      </c>
      <c r="B114" s="7" t="s">
        <v>17</v>
      </c>
      <c r="C114" s="7" t="s">
        <v>6</v>
      </c>
      <c r="D114" s="7" t="s">
        <v>16</v>
      </c>
      <c r="E114" s="7" t="s">
        <v>8</v>
      </c>
      <c r="F114" s="8">
        <v>6.16</v>
      </c>
      <c r="G114" s="7">
        <v>2</v>
      </c>
      <c r="H114" s="9">
        <v>0</v>
      </c>
      <c r="I114" s="8">
        <v>2.9567999999999999</v>
      </c>
      <c r="J114" s="11">
        <v>106.9792665620238</v>
      </c>
    </row>
    <row r="115" spans="1:10" x14ac:dyDescent="0.2">
      <c r="A115" s="10">
        <v>41999</v>
      </c>
      <c r="B115" s="7" t="s">
        <v>17</v>
      </c>
      <c r="C115" s="7" t="s">
        <v>9</v>
      </c>
      <c r="D115" s="7" t="s">
        <v>10</v>
      </c>
      <c r="E115" s="7" t="s">
        <v>11</v>
      </c>
      <c r="F115" s="8">
        <v>78.600000000000009</v>
      </c>
      <c r="G115" s="7">
        <v>5</v>
      </c>
      <c r="H115" s="9">
        <v>0.7</v>
      </c>
      <c r="I115" s="8">
        <v>-62.88000000000001</v>
      </c>
      <c r="J115" s="11">
        <v>107.24305432533987</v>
      </c>
    </row>
    <row r="116" spans="1:10" x14ac:dyDescent="0.2">
      <c r="A116" s="10">
        <v>41878</v>
      </c>
      <c r="B116" s="7" t="s">
        <v>17</v>
      </c>
      <c r="C116" s="7" t="s">
        <v>9</v>
      </c>
      <c r="D116" s="7" t="s">
        <v>7</v>
      </c>
      <c r="E116" s="7" t="s">
        <v>8</v>
      </c>
      <c r="F116" s="8">
        <v>29.12</v>
      </c>
      <c r="G116" s="7">
        <v>4</v>
      </c>
      <c r="H116" s="9">
        <v>0</v>
      </c>
      <c r="I116" s="8">
        <v>12.521600000000003</v>
      </c>
      <c r="J116" s="11">
        <v>108.18292097662712</v>
      </c>
    </row>
    <row r="117" spans="1:10" x14ac:dyDescent="0.2">
      <c r="A117" s="10">
        <v>41974</v>
      </c>
      <c r="B117" s="7" t="s">
        <v>5</v>
      </c>
      <c r="C117" s="7" t="s">
        <v>6</v>
      </c>
      <c r="D117" s="7" t="s">
        <v>16</v>
      </c>
      <c r="E117" s="7" t="s">
        <v>11</v>
      </c>
      <c r="F117" s="8">
        <v>36.288000000000011</v>
      </c>
      <c r="G117" s="7">
        <v>7</v>
      </c>
      <c r="H117" s="9">
        <v>0.2</v>
      </c>
      <c r="I117" s="8">
        <v>12.700800000000001</v>
      </c>
      <c r="J117" s="11">
        <v>108.34500883535715</v>
      </c>
    </row>
    <row r="118" spans="1:10" x14ac:dyDescent="0.2">
      <c r="A118" s="10">
        <v>42947</v>
      </c>
      <c r="B118" s="7" t="s">
        <v>17</v>
      </c>
      <c r="C118" s="7" t="s">
        <v>6</v>
      </c>
      <c r="D118" s="7" t="s">
        <v>10</v>
      </c>
      <c r="E118" s="7" t="s">
        <v>11</v>
      </c>
      <c r="F118" s="8">
        <v>56.56</v>
      </c>
      <c r="G118" s="7">
        <v>2</v>
      </c>
      <c r="H118" s="9">
        <v>0</v>
      </c>
      <c r="I118" s="8">
        <v>15.2712</v>
      </c>
      <c r="J118" s="11">
        <v>109.02421043581525</v>
      </c>
    </row>
    <row r="119" spans="1:10" x14ac:dyDescent="0.2">
      <c r="A119" s="10">
        <v>43064</v>
      </c>
      <c r="B119" s="7" t="s">
        <v>12</v>
      </c>
      <c r="C119" s="7" t="s">
        <v>6</v>
      </c>
      <c r="D119" s="7" t="s">
        <v>15</v>
      </c>
      <c r="E119" s="7" t="s">
        <v>13</v>
      </c>
      <c r="F119" s="8">
        <v>299.95999999999998</v>
      </c>
      <c r="G119" s="7">
        <v>5</v>
      </c>
      <c r="H119" s="9">
        <v>0.2</v>
      </c>
      <c r="I119" s="8">
        <v>37.494999999999962</v>
      </c>
      <c r="J119" s="11">
        <v>110.68284545591234</v>
      </c>
    </row>
    <row r="120" spans="1:10" x14ac:dyDescent="0.2">
      <c r="A120" s="10">
        <v>43010</v>
      </c>
      <c r="B120" s="7" t="s">
        <v>5</v>
      </c>
      <c r="C120" s="7" t="s">
        <v>9</v>
      </c>
      <c r="D120" s="7" t="s">
        <v>15</v>
      </c>
      <c r="E120" s="7" t="s">
        <v>11</v>
      </c>
      <c r="F120" s="8">
        <v>21.983999999999995</v>
      </c>
      <c r="G120" s="7">
        <v>6</v>
      </c>
      <c r="H120" s="9">
        <v>0.8</v>
      </c>
      <c r="I120" s="8">
        <v>-56.059200000000011</v>
      </c>
      <c r="J120" s="11">
        <v>112.77923264390753</v>
      </c>
    </row>
    <row r="121" spans="1:10" x14ac:dyDescent="0.2">
      <c r="A121" s="10">
        <v>42923</v>
      </c>
      <c r="B121" s="7" t="s">
        <v>17</v>
      </c>
      <c r="C121" s="7" t="s">
        <v>6</v>
      </c>
      <c r="D121" s="7" t="s">
        <v>16</v>
      </c>
      <c r="E121" s="7" t="s">
        <v>11</v>
      </c>
      <c r="F121" s="8">
        <v>13.392000000000001</v>
      </c>
      <c r="G121" s="7">
        <v>3</v>
      </c>
      <c r="H121" s="9">
        <v>0.2</v>
      </c>
      <c r="I121" s="8">
        <v>1.0044</v>
      </c>
      <c r="J121" s="11">
        <v>112.99405292467868</v>
      </c>
    </row>
    <row r="122" spans="1:10" x14ac:dyDescent="0.2">
      <c r="A122" s="10">
        <v>43010</v>
      </c>
      <c r="B122" s="7" t="s">
        <v>12</v>
      </c>
      <c r="C122" s="7" t="s">
        <v>6</v>
      </c>
      <c r="D122" s="7" t="s">
        <v>10</v>
      </c>
      <c r="E122" s="7" t="s">
        <v>13</v>
      </c>
      <c r="F122" s="8">
        <v>369.16</v>
      </c>
      <c r="G122" s="7">
        <v>11</v>
      </c>
      <c r="H122" s="9">
        <v>0.2</v>
      </c>
      <c r="I122" s="8">
        <v>32.301500000000019</v>
      </c>
      <c r="J122" s="11">
        <v>113.25171160849358</v>
      </c>
    </row>
    <row r="123" spans="1:10" x14ac:dyDescent="0.2">
      <c r="A123" s="10">
        <v>42003</v>
      </c>
      <c r="B123" s="7" t="s">
        <v>5</v>
      </c>
      <c r="C123" s="7" t="s">
        <v>9</v>
      </c>
      <c r="D123" s="7" t="s">
        <v>15</v>
      </c>
      <c r="E123" s="7" t="s">
        <v>13</v>
      </c>
      <c r="F123" s="8">
        <v>328.77600000000007</v>
      </c>
      <c r="G123" s="7">
        <v>3</v>
      </c>
      <c r="H123" s="9">
        <v>0.2</v>
      </c>
      <c r="I123" s="8">
        <v>28.767899999999997</v>
      </c>
      <c r="J123" s="11">
        <v>113.65387602320588</v>
      </c>
    </row>
    <row r="124" spans="1:10" x14ac:dyDescent="0.2">
      <c r="A124" s="10">
        <v>42927</v>
      </c>
      <c r="B124" s="7" t="s">
        <v>12</v>
      </c>
      <c r="C124" s="7" t="s">
        <v>6</v>
      </c>
      <c r="D124" s="7" t="s">
        <v>15</v>
      </c>
      <c r="E124" s="7" t="s">
        <v>11</v>
      </c>
      <c r="F124" s="8">
        <v>30.32</v>
      </c>
      <c r="G124" s="7">
        <v>4</v>
      </c>
      <c r="H124" s="9">
        <v>0</v>
      </c>
      <c r="I124" s="8">
        <v>11.8248</v>
      </c>
      <c r="J124" s="11">
        <v>113.7631104606032</v>
      </c>
    </row>
    <row r="125" spans="1:10" x14ac:dyDescent="0.2">
      <c r="A125" s="10">
        <v>42646</v>
      </c>
      <c r="B125" s="7" t="s">
        <v>12</v>
      </c>
      <c r="C125" s="7" t="s">
        <v>14</v>
      </c>
      <c r="D125" s="7" t="s">
        <v>10</v>
      </c>
      <c r="E125" s="7" t="s">
        <v>11</v>
      </c>
      <c r="F125" s="8">
        <v>6.16</v>
      </c>
      <c r="G125" s="7">
        <v>2</v>
      </c>
      <c r="H125" s="9">
        <v>0</v>
      </c>
      <c r="I125" s="8">
        <v>2.9567999999999999</v>
      </c>
      <c r="J125" s="11">
        <v>115.45399644572939</v>
      </c>
    </row>
    <row r="126" spans="1:10" x14ac:dyDescent="0.2">
      <c r="A126" s="10">
        <v>42769</v>
      </c>
      <c r="B126" s="7" t="s">
        <v>5</v>
      </c>
      <c r="C126" s="7" t="s">
        <v>14</v>
      </c>
      <c r="D126" s="7" t="s">
        <v>15</v>
      </c>
      <c r="E126" s="7" t="s">
        <v>11</v>
      </c>
      <c r="F126" s="8">
        <v>419.4</v>
      </c>
      <c r="G126" s="7">
        <v>5</v>
      </c>
      <c r="H126" s="9">
        <v>0.2</v>
      </c>
      <c r="I126" s="8">
        <v>146.79</v>
      </c>
      <c r="J126" s="11">
        <v>116.7305948178892</v>
      </c>
    </row>
    <row r="127" spans="1:10" x14ac:dyDescent="0.2">
      <c r="A127" s="10">
        <v>42721</v>
      </c>
      <c r="B127" s="7" t="s">
        <v>12</v>
      </c>
      <c r="C127" s="7" t="s">
        <v>9</v>
      </c>
      <c r="D127" s="7" t="s">
        <v>15</v>
      </c>
      <c r="E127" s="7" t="s">
        <v>13</v>
      </c>
      <c r="F127" s="8">
        <v>165.60000000000002</v>
      </c>
      <c r="G127" s="7">
        <v>3</v>
      </c>
      <c r="H127" s="9">
        <v>0.2</v>
      </c>
      <c r="I127" s="8">
        <v>-6.2100000000000151</v>
      </c>
      <c r="J127" s="11">
        <v>118.38589304982959</v>
      </c>
    </row>
    <row r="128" spans="1:10" x14ac:dyDescent="0.2">
      <c r="A128" s="10">
        <v>42913</v>
      </c>
      <c r="B128" s="7" t="s">
        <v>5</v>
      </c>
      <c r="C128" s="7" t="s">
        <v>9</v>
      </c>
      <c r="D128" s="7" t="s">
        <v>10</v>
      </c>
      <c r="E128" s="7" t="s">
        <v>13</v>
      </c>
      <c r="F128" s="8">
        <v>1287.45</v>
      </c>
      <c r="G128" s="7">
        <v>5</v>
      </c>
      <c r="H128" s="9">
        <v>0</v>
      </c>
      <c r="I128" s="8">
        <v>244.61549999999988</v>
      </c>
      <c r="J128" s="11">
        <v>120.90445142002054</v>
      </c>
    </row>
    <row r="129" spans="1:10" x14ac:dyDescent="0.2">
      <c r="A129" s="10">
        <v>42307</v>
      </c>
      <c r="B129" s="7" t="s">
        <v>5</v>
      </c>
      <c r="C129" s="7" t="s">
        <v>9</v>
      </c>
      <c r="D129" s="7" t="s">
        <v>10</v>
      </c>
      <c r="E129" s="7" t="s">
        <v>13</v>
      </c>
      <c r="F129" s="8">
        <v>87.96</v>
      </c>
      <c r="G129" s="7">
        <v>5</v>
      </c>
      <c r="H129" s="9">
        <v>0.2</v>
      </c>
      <c r="I129" s="8">
        <v>30.785999999999998</v>
      </c>
      <c r="J129" s="11">
        <v>122.35508865786487</v>
      </c>
    </row>
    <row r="130" spans="1:10" x14ac:dyDescent="0.2">
      <c r="A130" s="10">
        <v>42727</v>
      </c>
      <c r="B130" s="7" t="s">
        <v>12</v>
      </c>
      <c r="C130" s="7" t="s">
        <v>9</v>
      </c>
      <c r="D130" s="7" t="s">
        <v>10</v>
      </c>
      <c r="E130" s="7" t="s">
        <v>11</v>
      </c>
      <c r="F130" s="8">
        <v>4.2</v>
      </c>
      <c r="G130" s="7">
        <v>2</v>
      </c>
      <c r="H130" s="9">
        <v>0</v>
      </c>
      <c r="I130" s="8">
        <v>1.1760000000000002</v>
      </c>
      <c r="J130" s="11">
        <v>124.52226043144347</v>
      </c>
    </row>
    <row r="131" spans="1:10" x14ac:dyDescent="0.2">
      <c r="A131" s="10">
        <v>43094</v>
      </c>
      <c r="B131" s="7" t="s">
        <v>12</v>
      </c>
      <c r="C131" s="7" t="s">
        <v>6</v>
      </c>
      <c r="D131" s="7" t="s">
        <v>15</v>
      </c>
      <c r="E131" s="7" t="s">
        <v>11</v>
      </c>
      <c r="F131" s="8">
        <v>39.581999999999987</v>
      </c>
      <c r="G131" s="7">
        <v>9</v>
      </c>
      <c r="H131" s="9">
        <v>0.8</v>
      </c>
      <c r="I131" s="8">
        <v>-59.372999999999976</v>
      </c>
      <c r="J131" s="11">
        <v>126.59023140118934</v>
      </c>
    </row>
    <row r="132" spans="1:10" x14ac:dyDescent="0.2">
      <c r="A132" s="10">
        <v>43078</v>
      </c>
      <c r="B132" s="7" t="s">
        <v>12</v>
      </c>
      <c r="C132" s="7" t="s">
        <v>9</v>
      </c>
      <c r="D132" s="7" t="s">
        <v>15</v>
      </c>
      <c r="E132" s="7" t="s">
        <v>8</v>
      </c>
      <c r="F132" s="8">
        <v>872.94</v>
      </c>
      <c r="G132" s="7">
        <v>3</v>
      </c>
      <c r="H132" s="9">
        <v>0</v>
      </c>
      <c r="I132" s="8">
        <v>226.96439999999998</v>
      </c>
      <c r="J132" s="11">
        <v>126.76384676935331</v>
      </c>
    </row>
    <row r="133" spans="1:10" x14ac:dyDescent="0.2">
      <c r="A133" s="10">
        <v>41799</v>
      </c>
      <c r="B133" s="7" t="s">
        <v>12</v>
      </c>
      <c r="C133" s="7" t="s">
        <v>6</v>
      </c>
      <c r="D133" s="7" t="s">
        <v>10</v>
      </c>
      <c r="E133" s="7" t="s">
        <v>8</v>
      </c>
      <c r="F133" s="8">
        <v>48.86</v>
      </c>
      <c r="G133" s="7">
        <v>7</v>
      </c>
      <c r="H133" s="9">
        <v>0</v>
      </c>
      <c r="I133" s="8">
        <v>14.169399999999996</v>
      </c>
      <c r="J133" s="11">
        <v>128.39383753407461</v>
      </c>
    </row>
    <row r="134" spans="1:10" x14ac:dyDescent="0.2">
      <c r="A134" s="10">
        <v>43073</v>
      </c>
      <c r="B134" s="7" t="s">
        <v>12</v>
      </c>
      <c r="C134" s="7" t="s">
        <v>6</v>
      </c>
      <c r="D134" s="7" t="s">
        <v>16</v>
      </c>
      <c r="E134" s="7" t="s">
        <v>8</v>
      </c>
      <c r="F134" s="8">
        <v>302.94</v>
      </c>
      <c r="G134" s="7">
        <v>3</v>
      </c>
      <c r="H134" s="9">
        <v>0</v>
      </c>
      <c r="I134" s="8">
        <v>18.176399999999973</v>
      </c>
      <c r="J134" s="11">
        <v>129.21173689943353</v>
      </c>
    </row>
    <row r="135" spans="1:10" x14ac:dyDescent="0.2">
      <c r="A135" s="10">
        <v>41840</v>
      </c>
      <c r="B135" s="7" t="s">
        <v>12</v>
      </c>
      <c r="C135" s="7" t="s">
        <v>14</v>
      </c>
      <c r="D135" s="7" t="s">
        <v>15</v>
      </c>
      <c r="E135" s="7" t="s">
        <v>11</v>
      </c>
      <c r="F135" s="8">
        <v>342.86400000000003</v>
      </c>
      <c r="G135" s="7">
        <v>3</v>
      </c>
      <c r="H135" s="9">
        <v>0.2</v>
      </c>
      <c r="I135" s="8">
        <v>38.572199999999953</v>
      </c>
      <c r="J135" s="11">
        <v>130.96140061736173</v>
      </c>
    </row>
    <row r="136" spans="1:10" x14ac:dyDescent="0.2">
      <c r="A136" s="10">
        <v>43073</v>
      </c>
      <c r="B136" s="7" t="s">
        <v>12</v>
      </c>
      <c r="C136" s="7" t="s">
        <v>6</v>
      </c>
      <c r="D136" s="7" t="s">
        <v>15</v>
      </c>
      <c r="E136" s="7" t="s">
        <v>13</v>
      </c>
      <c r="F136" s="8">
        <v>399.95</v>
      </c>
      <c r="G136" s="7">
        <v>5</v>
      </c>
      <c r="H136" s="9">
        <v>0</v>
      </c>
      <c r="I136" s="8">
        <v>143.982</v>
      </c>
      <c r="J136" s="11">
        <v>133.65439808166326</v>
      </c>
    </row>
    <row r="137" spans="1:10" x14ac:dyDescent="0.2">
      <c r="A137" s="10">
        <v>41652</v>
      </c>
      <c r="B137" s="7" t="s">
        <v>5</v>
      </c>
      <c r="C137" s="7" t="s">
        <v>6</v>
      </c>
      <c r="D137" s="7" t="s">
        <v>7</v>
      </c>
      <c r="E137" s="7" t="s">
        <v>8</v>
      </c>
      <c r="F137" s="8">
        <v>545.93999999999994</v>
      </c>
      <c r="G137" s="7">
        <v>6</v>
      </c>
      <c r="H137" s="9">
        <v>0</v>
      </c>
      <c r="I137" s="8">
        <v>87.350400000000036</v>
      </c>
      <c r="J137" s="11">
        <v>135.48694631433438</v>
      </c>
    </row>
    <row r="138" spans="1:10" x14ac:dyDescent="0.2">
      <c r="A138" s="10">
        <v>42618</v>
      </c>
      <c r="B138" s="7" t="s">
        <v>5</v>
      </c>
      <c r="C138" s="7" t="s">
        <v>9</v>
      </c>
      <c r="D138" s="7" t="s">
        <v>15</v>
      </c>
      <c r="E138" s="7" t="s">
        <v>11</v>
      </c>
      <c r="F138" s="8">
        <v>25.920000000000005</v>
      </c>
      <c r="G138" s="7">
        <v>5</v>
      </c>
      <c r="H138" s="9">
        <v>0.2</v>
      </c>
      <c r="I138" s="8">
        <v>9.0719999999999992</v>
      </c>
      <c r="J138" s="11">
        <v>135.60961632691772</v>
      </c>
    </row>
    <row r="139" spans="1:10" x14ac:dyDescent="0.2">
      <c r="A139" s="10">
        <v>41810</v>
      </c>
      <c r="B139" s="7" t="s">
        <v>12</v>
      </c>
      <c r="C139" s="7" t="s">
        <v>6</v>
      </c>
      <c r="D139" s="7" t="s">
        <v>15</v>
      </c>
      <c r="E139" s="7" t="s">
        <v>11</v>
      </c>
      <c r="F139" s="8">
        <v>3.3919999999999995</v>
      </c>
      <c r="G139" s="7">
        <v>4</v>
      </c>
      <c r="H139" s="9">
        <v>0.8</v>
      </c>
      <c r="I139" s="8">
        <v>-5.088000000000001</v>
      </c>
      <c r="J139" s="11">
        <v>139.10691004391151</v>
      </c>
    </row>
    <row r="140" spans="1:10" x14ac:dyDescent="0.2">
      <c r="A140" s="10">
        <v>43077</v>
      </c>
      <c r="B140" s="7" t="s">
        <v>17</v>
      </c>
      <c r="C140" s="7" t="s">
        <v>6</v>
      </c>
      <c r="D140" s="7" t="s">
        <v>16</v>
      </c>
      <c r="E140" s="7" t="s">
        <v>11</v>
      </c>
      <c r="F140" s="8">
        <v>13.247999999999999</v>
      </c>
      <c r="G140" s="7">
        <v>4</v>
      </c>
      <c r="H140" s="9">
        <v>0.2</v>
      </c>
      <c r="I140" s="8">
        <v>3.6431999999999998</v>
      </c>
      <c r="J140" s="11">
        <v>141.51374418358958</v>
      </c>
    </row>
    <row r="141" spans="1:10" x14ac:dyDescent="0.2">
      <c r="A141" s="10">
        <v>41896</v>
      </c>
      <c r="B141" s="7" t="s">
        <v>5</v>
      </c>
      <c r="C141" s="7" t="s">
        <v>6</v>
      </c>
      <c r="D141" s="7" t="s">
        <v>7</v>
      </c>
      <c r="E141" s="7" t="s">
        <v>11</v>
      </c>
      <c r="F141" s="8">
        <v>13</v>
      </c>
      <c r="G141" s="7">
        <v>5</v>
      </c>
      <c r="H141" s="9">
        <v>0.2</v>
      </c>
      <c r="I141" s="8">
        <v>1.3000000000000007</v>
      </c>
      <c r="J141" s="11">
        <v>141.73864463611443</v>
      </c>
    </row>
    <row r="142" spans="1:10" x14ac:dyDescent="0.2">
      <c r="A142" s="10">
        <v>41926</v>
      </c>
      <c r="B142" s="7" t="s">
        <v>5</v>
      </c>
      <c r="C142" s="7" t="s">
        <v>9</v>
      </c>
      <c r="D142" s="7" t="s">
        <v>16</v>
      </c>
      <c r="E142" s="7" t="s">
        <v>11</v>
      </c>
      <c r="F142" s="8">
        <v>22.92</v>
      </c>
      <c r="G142" s="7">
        <v>4</v>
      </c>
      <c r="H142" s="9">
        <v>0</v>
      </c>
      <c r="I142" s="8">
        <v>11.0016</v>
      </c>
      <c r="J142" s="11">
        <v>141.91199939041957</v>
      </c>
    </row>
    <row r="143" spans="1:10" x14ac:dyDescent="0.2">
      <c r="A143" s="10">
        <v>41643</v>
      </c>
      <c r="B143" s="7" t="s">
        <v>12</v>
      </c>
      <c r="C143" s="7" t="s">
        <v>14</v>
      </c>
      <c r="D143" s="7" t="s">
        <v>15</v>
      </c>
      <c r="E143" s="7" t="s">
        <v>11</v>
      </c>
      <c r="F143" s="8">
        <v>11.784000000000001</v>
      </c>
      <c r="G143" s="7">
        <v>3</v>
      </c>
      <c r="H143" s="9">
        <v>0.2</v>
      </c>
      <c r="I143" s="8">
        <v>4.2716999999999992</v>
      </c>
      <c r="J143" s="11">
        <v>144.49620453012</v>
      </c>
    </row>
    <row r="144" spans="1:10" x14ac:dyDescent="0.2">
      <c r="A144" s="10">
        <v>43042</v>
      </c>
      <c r="B144" s="7" t="s">
        <v>12</v>
      </c>
      <c r="C144" s="7" t="s">
        <v>6</v>
      </c>
      <c r="D144" s="7" t="s">
        <v>10</v>
      </c>
      <c r="E144" s="7" t="s">
        <v>8</v>
      </c>
      <c r="F144" s="8">
        <v>41.37</v>
      </c>
      <c r="G144" s="7">
        <v>3</v>
      </c>
      <c r="H144" s="9">
        <v>0</v>
      </c>
      <c r="I144" s="8">
        <v>17.375399999999999</v>
      </c>
      <c r="J144" s="11">
        <v>145.18059048484108</v>
      </c>
    </row>
    <row r="145" spans="1:10" x14ac:dyDescent="0.2">
      <c r="A145" s="10">
        <v>42846</v>
      </c>
      <c r="B145" s="7" t="s">
        <v>17</v>
      </c>
      <c r="C145" s="7" t="s">
        <v>6</v>
      </c>
      <c r="D145" s="7" t="s">
        <v>10</v>
      </c>
      <c r="E145" s="7" t="s">
        <v>13</v>
      </c>
      <c r="F145" s="8">
        <v>11.54</v>
      </c>
      <c r="G145" s="7">
        <v>1</v>
      </c>
      <c r="H145" s="9">
        <v>0</v>
      </c>
      <c r="I145" s="8">
        <v>3.4619999999999997</v>
      </c>
      <c r="J145" s="11">
        <v>145.36867922980744</v>
      </c>
    </row>
    <row r="146" spans="1:10" x14ac:dyDescent="0.2">
      <c r="A146" s="10">
        <v>42992</v>
      </c>
      <c r="B146" s="7" t="s">
        <v>17</v>
      </c>
      <c r="C146" s="7" t="s">
        <v>14</v>
      </c>
      <c r="D146" s="7" t="s">
        <v>16</v>
      </c>
      <c r="E146" s="7" t="s">
        <v>11</v>
      </c>
      <c r="F146" s="8">
        <v>70.98</v>
      </c>
      <c r="G146" s="7">
        <v>1</v>
      </c>
      <c r="H146" s="9">
        <v>0</v>
      </c>
      <c r="I146" s="8">
        <v>3.5489999999999924</v>
      </c>
      <c r="J146" s="11">
        <v>145.5289381377068</v>
      </c>
    </row>
    <row r="147" spans="1:10" x14ac:dyDescent="0.2">
      <c r="A147" s="10">
        <v>42684</v>
      </c>
      <c r="B147" s="7" t="s">
        <v>12</v>
      </c>
      <c r="C147" s="7" t="s">
        <v>9</v>
      </c>
      <c r="D147" s="7" t="s">
        <v>15</v>
      </c>
      <c r="E147" s="7" t="s">
        <v>11</v>
      </c>
      <c r="F147" s="8">
        <v>81.96</v>
      </c>
      <c r="G147" s="7">
        <v>2</v>
      </c>
      <c r="H147" s="9">
        <v>0</v>
      </c>
      <c r="I147" s="8">
        <v>39.340799999999994</v>
      </c>
      <c r="J147" s="11">
        <v>145.74435410729811</v>
      </c>
    </row>
    <row r="148" spans="1:10" x14ac:dyDescent="0.2">
      <c r="A148" s="10">
        <v>42896</v>
      </c>
      <c r="B148" s="7" t="s">
        <v>12</v>
      </c>
      <c r="C148" s="7" t="s">
        <v>6</v>
      </c>
      <c r="D148" s="7" t="s">
        <v>10</v>
      </c>
      <c r="E148" s="7" t="s">
        <v>11</v>
      </c>
      <c r="F148" s="8">
        <v>11.56</v>
      </c>
      <c r="G148" s="7">
        <v>4</v>
      </c>
      <c r="H148" s="9">
        <v>0</v>
      </c>
      <c r="I148" s="8">
        <v>5.4332000000000003</v>
      </c>
      <c r="J148" s="11">
        <v>147.26143391768514</v>
      </c>
    </row>
    <row r="149" spans="1:10" x14ac:dyDescent="0.2">
      <c r="A149" s="10">
        <v>42870</v>
      </c>
      <c r="B149" s="7" t="s">
        <v>12</v>
      </c>
      <c r="C149" s="7" t="s">
        <v>6</v>
      </c>
      <c r="D149" s="7" t="s">
        <v>10</v>
      </c>
      <c r="E149" s="7" t="s">
        <v>8</v>
      </c>
      <c r="F149" s="8">
        <v>39.96</v>
      </c>
      <c r="G149" s="7">
        <v>2</v>
      </c>
      <c r="H149" s="9">
        <v>0</v>
      </c>
      <c r="I149" s="8">
        <v>17.182800000000004</v>
      </c>
      <c r="J149" s="11">
        <v>149.17303657213833</v>
      </c>
    </row>
    <row r="150" spans="1:10" x14ac:dyDescent="0.2">
      <c r="A150" s="10">
        <v>42505</v>
      </c>
      <c r="B150" s="7" t="s">
        <v>12</v>
      </c>
      <c r="C150" s="7" t="s">
        <v>14</v>
      </c>
      <c r="D150" s="7" t="s">
        <v>7</v>
      </c>
      <c r="E150" s="7" t="s">
        <v>11</v>
      </c>
      <c r="F150" s="8">
        <v>8.34</v>
      </c>
      <c r="G150" s="7">
        <v>3</v>
      </c>
      <c r="H150" s="9">
        <v>0</v>
      </c>
      <c r="I150" s="8">
        <v>2.1683999999999997</v>
      </c>
      <c r="J150" s="11">
        <v>149.6219625592334</v>
      </c>
    </row>
    <row r="151" spans="1:10" x14ac:dyDescent="0.2">
      <c r="A151" s="10">
        <v>43023</v>
      </c>
      <c r="B151" s="7" t="s">
        <v>12</v>
      </c>
      <c r="C151" s="7" t="s">
        <v>9</v>
      </c>
      <c r="D151" s="7" t="s">
        <v>10</v>
      </c>
      <c r="E151" s="7" t="s">
        <v>11</v>
      </c>
      <c r="F151" s="8">
        <v>11.68</v>
      </c>
      <c r="G151" s="7">
        <v>2</v>
      </c>
      <c r="H151" s="9">
        <v>0</v>
      </c>
      <c r="I151" s="8">
        <v>4.2047999999999996</v>
      </c>
      <c r="J151" s="11">
        <v>150.58619195250151</v>
      </c>
    </row>
    <row r="152" spans="1:10" x14ac:dyDescent="0.2">
      <c r="A152" s="10">
        <v>42045</v>
      </c>
      <c r="B152" s="7" t="s">
        <v>5</v>
      </c>
      <c r="C152" s="7" t="s">
        <v>9</v>
      </c>
      <c r="D152" s="7" t="s">
        <v>16</v>
      </c>
      <c r="E152" s="7" t="s">
        <v>11</v>
      </c>
      <c r="F152" s="8">
        <v>77.240000000000009</v>
      </c>
      <c r="G152" s="7">
        <v>5</v>
      </c>
      <c r="H152" s="9">
        <v>0.2</v>
      </c>
      <c r="I152" s="8">
        <v>7.7240000000000002</v>
      </c>
      <c r="J152" s="11">
        <v>151.34543923816898</v>
      </c>
    </row>
    <row r="153" spans="1:10" x14ac:dyDescent="0.2">
      <c r="A153" s="10">
        <v>42446</v>
      </c>
      <c r="B153" s="7" t="s">
        <v>18</v>
      </c>
      <c r="C153" s="7" t="s">
        <v>6</v>
      </c>
      <c r="D153" s="7" t="s">
        <v>16</v>
      </c>
      <c r="E153" s="7" t="s">
        <v>13</v>
      </c>
      <c r="F153" s="8">
        <v>129.97999999999999</v>
      </c>
      <c r="G153" s="7">
        <v>2</v>
      </c>
      <c r="H153" s="9">
        <v>0</v>
      </c>
      <c r="I153" s="8">
        <v>62.3904</v>
      </c>
      <c r="J153" s="11">
        <v>153.31135661309182</v>
      </c>
    </row>
    <row r="154" spans="1:10" x14ac:dyDescent="0.2">
      <c r="A154" s="10">
        <v>42477</v>
      </c>
      <c r="B154" s="7" t="s">
        <v>12</v>
      </c>
      <c r="C154" s="7" t="s">
        <v>9</v>
      </c>
      <c r="D154" s="7" t="s">
        <v>7</v>
      </c>
      <c r="E154" s="7" t="s">
        <v>8</v>
      </c>
      <c r="F154" s="8">
        <v>79.12</v>
      </c>
      <c r="G154" s="7">
        <v>5</v>
      </c>
      <c r="H154" s="9">
        <v>0.2</v>
      </c>
      <c r="I154" s="8">
        <v>13.845999999999997</v>
      </c>
      <c r="J154" s="11">
        <v>153.6224039074138</v>
      </c>
    </row>
    <row r="155" spans="1:10" x14ac:dyDescent="0.2">
      <c r="A155" s="10">
        <v>43090</v>
      </c>
      <c r="B155" s="7" t="s">
        <v>17</v>
      </c>
      <c r="C155" s="7" t="s">
        <v>6</v>
      </c>
      <c r="D155" s="7" t="s">
        <v>7</v>
      </c>
      <c r="E155" s="7" t="s">
        <v>13</v>
      </c>
      <c r="F155" s="8">
        <v>71</v>
      </c>
      <c r="G155" s="7">
        <v>4</v>
      </c>
      <c r="H155" s="9">
        <v>0</v>
      </c>
      <c r="I155" s="8">
        <v>27.689999999999998</v>
      </c>
      <c r="J155" s="11">
        <v>153.94589551349446</v>
      </c>
    </row>
    <row r="156" spans="1:10" x14ac:dyDescent="0.2">
      <c r="A156" s="10">
        <v>42645</v>
      </c>
      <c r="B156" s="7" t="s">
        <v>12</v>
      </c>
      <c r="C156" s="7" t="s">
        <v>9</v>
      </c>
      <c r="D156" s="7" t="s">
        <v>15</v>
      </c>
      <c r="E156" s="7" t="s">
        <v>11</v>
      </c>
      <c r="F156" s="8">
        <v>32.479999999999997</v>
      </c>
      <c r="G156" s="7">
        <v>2</v>
      </c>
      <c r="H156" s="9">
        <v>0</v>
      </c>
      <c r="I156" s="8">
        <v>4.8719999999999999</v>
      </c>
      <c r="J156" s="11">
        <v>155.41616721330965</v>
      </c>
    </row>
    <row r="157" spans="1:10" x14ac:dyDescent="0.2">
      <c r="A157" s="10">
        <v>42309</v>
      </c>
      <c r="B157" s="7" t="s">
        <v>5</v>
      </c>
      <c r="C157" s="7" t="s">
        <v>6</v>
      </c>
      <c r="D157" s="7" t="s">
        <v>16</v>
      </c>
      <c r="E157" s="7" t="s">
        <v>8</v>
      </c>
      <c r="F157" s="8">
        <v>327.56399999999996</v>
      </c>
      <c r="G157" s="7">
        <v>4</v>
      </c>
      <c r="H157" s="9">
        <v>0.1</v>
      </c>
      <c r="I157" s="8">
        <v>21.837600000000023</v>
      </c>
      <c r="J157" s="11">
        <v>156.55481243159383</v>
      </c>
    </row>
    <row r="158" spans="1:10" x14ac:dyDescent="0.2">
      <c r="A158" s="10">
        <v>42996</v>
      </c>
      <c r="B158" s="7" t="s">
        <v>17</v>
      </c>
      <c r="C158" s="7" t="s">
        <v>14</v>
      </c>
      <c r="D158" s="7" t="s">
        <v>15</v>
      </c>
      <c r="E158" s="7" t="s">
        <v>11</v>
      </c>
      <c r="F158" s="8">
        <v>114.84800000000001</v>
      </c>
      <c r="G158" s="7">
        <v>4</v>
      </c>
      <c r="H158" s="9">
        <v>0.2</v>
      </c>
      <c r="I158" s="8">
        <v>35.889999999999986</v>
      </c>
      <c r="J158" s="11">
        <v>161.12451821617992</v>
      </c>
    </row>
    <row r="159" spans="1:10" x14ac:dyDescent="0.2">
      <c r="A159" s="10">
        <v>43092</v>
      </c>
      <c r="B159" s="7" t="s">
        <v>12</v>
      </c>
      <c r="C159" s="7" t="s">
        <v>6</v>
      </c>
      <c r="D159" s="7" t="s">
        <v>7</v>
      </c>
      <c r="E159" s="7" t="s">
        <v>11</v>
      </c>
      <c r="F159" s="8">
        <v>12.263999999999999</v>
      </c>
      <c r="G159" s="7">
        <v>7</v>
      </c>
      <c r="H159" s="9">
        <v>0.2</v>
      </c>
      <c r="I159" s="8">
        <v>1.0730999999999993</v>
      </c>
      <c r="J159" s="11">
        <v>161.56697074117463</v>
      </c>
    </row>
    <row r="160" spans="1:10" x14ac:dyDescent="0.2">
      <c r="A160" s="10">
        <v>42348</v>
      </c>
      <c r="B160" s="7" t="s">
        <v>12</v>
      </c>
      <c r="C160" s="7" t="s">
        <v>9</v>
      </c>
      <c r="D160" s="7" t="s">
        <v>15</v>
      </c>
      <c r="E160" s="7" t="s">
        <v>11</v>
      </c>
      <c r="F160" s="8">
        <v>3.9</v>
      </c>
      <c r="G160" s="7">
        <v>2</v>
      </c>
      <c r="H160" s="9">
        <v>0</v>
      </c>
      <c r="I160" s="8">
        <v>1.5209999999999999</v>
      </c>
      <c r="J160" s="11">
        <v>162.4293745767462</v>
      </c>
    </row>
    <row r="161" spans="1:10" x14ac:dyDescent="0.2">
      <c r="A161" s="10">
        <v>42968</v>
      </c>
      <c r="B161" s="7" t="s">
        <v>17</v>
      </c>
      <c r="C161" s="7" t="s">
        <v>6</v>
      </c>
      <c r="D161" s="7" t="s">
        <v>10</v>
      </c>
      <c r="E161" s="7" t="s">
        <v>11</v>
      </c>
      <c r="F161" s="8">
        <v>17.12</v>
      </c>
      <c r="G161" s="7">
        <v>4</v>
      </c>
      <c r="H161" s="9">
        <v>0</v>
      </c>
      <c r="I161" s="8">
        <v>4.9647999999999985</v>
      </c>
      <c r="J161" s="11">
        <v>163.16592518760169</v>
      </c>
    </row>
    <row r="162" spans="1:10" x14ac:dyDescent="0.2">
      <c r="A162" s="10">
        <v>42990</v>
      </c>
      <c r="B162" s="7" t="s">
        <v>5</v>
      </c>
      <c r="C162" s="7" t="s">
        <v>6</v>
      </c>
      <c r="D162" s="7" t="s">
        <v>10</v>
      </c>
      <c r="E162" s="7" t="s">
        <v>11</v>
      </c>
      <c r="F162" s="8">
        <v>166.44</v>
      </c>
      <c r="G162" s="7">
        <v>3</v>
      </c>
      <c r="H162" s="9">
        <v>0</v>
      </c>
      <c r="I162" s="8">
        <v>79.891199999999998</v>
      </c>
      <c r="J162" s="11">
        <v>164.29870659406237</v>
      </c>
    </row>
    <row r="163" spans="1:10" x14ac:dyDescent="0.2">
      <c r="A163" s="10">
        <v>42915</v>
      </c>
      <c r="B163" s="7" t="s">
        <v>12</v>
      </c>
      <c r="C163" s="7" t="s">
        <v>6</v>
      </c>
      <c r="D163" s="7" t="s">
        <v>15</v>
      </c>
      <c r="E163" s="7" t="s">
        <v>11</v>
      </c>
      <c r="F163" s="8">
        <v>11.54</v>
      </c>
      <c r="G163" s="7">
        <v>2</v>
      </c>
      <c r="H163" s="9">
        <v>0</v>
      </c>
      <c r="I163" s="8">
        <v>5.77</v>
      </c>
      <c r="J163" s="11">
        <v>164.87184766161806</v>
      </c>
    </row>
    <row r="164" spans="1:10" x14ac:dyDescent="0.2">
      <c r="A164" s="10">
        <v>42570</v>
      </c>
      <c r="B164" s="7" t="s">
        <v>12</v>
      </c>
      <c r="C164" s="7" t="s">
        <v>6</v>
      </c>
      <c r="D164" s="7" t="s">
        <v>7</v>
      </c>
      <c r="E164" s="7" t="s">
        <v>11</v>
      </c>
      <c r="F164" s="8">
        <v>245.94</v>
      </c>
      <c r="G164" s="7">
        <v>6</v>
      </c>
      <c r="H164" s="9">
        <v>0</v>
      </c>
      <c r="I164" s="8">
        <v>120.51060000000001</v>
      </c>
      <c r="J164" s="11">
        <v>165.00521680386979</v>
      </c>
    </row>
    <row r="165" spans="1:10" x14ac:dyDescent="0.2">
      <c r="A165" s="10">
        <v>43010</v>
      </c>
      <c r="B165" s="7" t="s">
        <v>12</v>
      </c>
      <c r="C165" s="7" t="s">
        <v>6</v>
      </c>
      <c r="D165" s="7" t="s">
        <v>10</v>
      </c>
      <c r="E165" s="7" t="s">
        <v>8</v>
      </c>
      <c r="F165" s="8">
        <v>17.46</v>
      </c>
      <c r="G165" s="7">
        <v>2</v>
      </c>
      <c r="H165" s="9">
        <v>0</v>
      </c>
      <c r="I165" s="8">
        <v>5.936399999999999</v>
      </c>
      <c r="J165" s="11">
        <v>165.90939797177415</v>
      </c>
    </row>
    <row r="166" spans="1:10" x14ac:dyDescent="0.2">
      <c r="A166" s="10">
        <v>41975</v>
      </c>
      <c r="B166" s="7" t="s">
        <v>17</v>
      </c>
      <c r="C166" s="7" t="s">
        <v>6</v>
      </c>
      <c r="D166" s="7" t="s">
        <v>16</v>
      </c>
      <c r="E166" s="7" t="s">
        <v>11</v>
      </c>
      <c r="F166" s="8">
        <v>46.72</v>
      </c>
      <c r="G166" s="7">
        <v>8</v>
      </c>
      <c r="H166" s="9">
        <v>0.2</v>
      </c>
      <c r="I166" s="8">
        <v>15.767999999999997</v>
      </c>
      <c r="J166" s="11">
        <v>166.26704860863603</v>
      </c>
    </row>
    <row r="167" spans="1:10" x14ac:dyDescent="0.2">
      <c r="A167" s="10">
        <v>42698</v>
      </c>
      <c r="B167" s="7" t="s">
        <v>17</v>
      </c>
      <c r="C167" s="7" t="s">
        <v>6</v>
      </c>
      <c r="D167" s="7" t="s">
        <v>16</v>
      </c>
      <c r="E167" s="7" t="s">
        <v>13</v>
      </c>
      <c r="F167" s="8">
        <v>88.4</v>
      </c>
      <c r="G167" s="7">
        <v>4</v>
      </c>
      <c r="H167" s="9">
        <v>0</v>
      </c>
      <c r="I167" s="8">
        <v>11.492000000000004</v>
      </c>
      <c r="J167" s="11">
        <v>167.20747837201108</v>
      </c>
    </row>
    <row r="168" spans="1:10" x14ac:dyDescent="0.2">
      <c r="A168" s="10">
        <v>41966</v>
      </c>
      <c r="B168" s="7" t="s">
        <v>17</v>
      </c>
      <c r="C168" s="7" t="s">
        <v>6</v>
      </c>
      <c r="D168" s="7" t="s">
        <v>10</v>
      </c>
      <c r="E168" s="7" t="s">
        <v>8</v>
      </c>
      <c r="F168" s="8">
        <v>603.91999999999996</v>
      </c>
      <c r="G168" s="7">
        <v>5</v>
      </c>
      <c r="H168" s="9">
        <v>0.2</v>
      </c>
      <c r="I168" s="8">
        <v>-67.941000000000003</v>
      </c>
      <c r="J168" s="11">
        <v>167.31113288053828</v>
      </c>
    </row>
    <row r="169" spans="1:10" x14ac:dyDescent="0.2">
      <c r="A169" s="10">
        <v>42652</v>
      </c>
      <c r="B169" s="7" t="s">
        <v>5</v>
      </c>
      <c r="C169" s="7" t="s">
        <v>9</v>
      </c>
      <c r="D169" s="7" t="s">
        <v>16</v>
      </c>
      <c r="E169" s="7" t="s">
        <v>11</v>
      </c>
      <c r="F169" s="8">
        <v>19.136000000000003</v>
      </c>
      <c r="G169" s="7">
        <v>4</v>
      </c>
      <c r="H169" s="9">
        <v>0.2</v>
      </c>
      <c r="I169" s="8">
        <v>5.9799999999999986</v>
      </c>
      <c r="J169" s="11">
        <v>168.67269602449272</v>
      </c>
    </row>
    <row r="170" spans="1:10" x14ac:dyDescent="0.2">
      <c r="A170" s="10">
        <v>41778</v>
      </c>
      <c r="B170" s="7" t="s">
        <v>12</v>
      </c>
      <c r="C170" s="7" t="s">
        <v>6</v>
      </c>
      <c r="D170" s="7" t="s">
        <v>15</v>
      </c>
      <c r="E170" s="7" t="s">
        <v>11</v>
      </c>
      <c r="F170" s="8">
        <v>57.42</v>
      </c>
      <c r="G170" s="7">
        <v>9</v>
      </c>
      <c r="H170" s="9">
        <v>0</v>
      </c>
      <c r="I170" s="8">
        <v>26.413199999999996</v>
      </c>
      <c r="J170" s="11">
        <v>169.18051143604356</v>
      </c>
    </row>
    <row r="171" spans="1:10" x14ac:dyDescent="0.2">
      <c r="A171" s="10">
        <v>41975</v>
      </c>
      <c r="B171" s="7" t="s">
        <v>12</v>
      </c>
      <c r="C171" s="7" t="s">
        <v>9</v>
      </c>
      <c r="D171" s="7" t="s">
        <v>16</v>
      </c>
      <c r="E171" s="7" t="s">
        <v>13</v>
      </c>
      <c r="F171" s="8">
        <v>119.80000000000001</v>
      </c>
      <c r="G171" s="7">
        <v>5</v>
      </c>
      <c r="H171" s="9">
        <v>0.2</v>
      </c>
      <c r="I171" s="8">
        <v>29.950000000000003</v>
      </c>
      <c r="J171" s="11">
        <v>169.88456908328672</v>
      </c>
    </row>
    <row r="172" spans="1:10" x14ac:dyDescent="0.2">
      <c r="A172" s="10">
        <v>43020</v>
      </c>
      <c r="B172" s="7" t="s">
        <v>17</v>
      </c>
      <c r="C172" s="7" t="s">
        <v>6</v>
      </c>
      <c r="D172" s="7" t="s">
        <v>16</v>
      </c>
      <c r="E172" s="7" t="s">
        <v>11</v>
      </c>
      <c r="F172" s="8">
        <v>9.9600000000000009</v>
      </c>
      <c r="G172" s="7">
        <v>2</v>
      </c>
      <c r="H172" s="9">
        <v>0</v>
      </c>
      <c r="I172" s="8">
        <v>4.6812000000000005</v>
      </c>
      <c r="J172" s="11">
        <v>172.38602001517359</v>
      </c>
    </row>
    <row r="173" spans="1:10" x14ac:dyDescent="0.2">
      <c r="A173" s="10">
        <v>43074</v>
      </c>
      <c r="B173" s="7" t="s">
        <v>17</v>
      </c>
      <c r="C173" s="7" t="s">
        <v>14</v>
      </c>
      <c r="D173" s="7" t="s">
        <v>10</v>
      </c>
      <c r="E173" s="7" t="s">
        <v>8</v>
      </c>
      <c r="F173" s="8">
        <v>199.89999999999998</v>
      </c>
      <c r="G173" s="7">
        <v>5</v>
      </c>
      <c r="H173" s="9">
        <v>0</v>
      </c>
      <c r="I173" s="8">
        <v>39.97999999999999</v>
      </c>
      <c r="J173" s="11">
        <v>172.38997576124498</v>
      </c>
    </row>
    <row r="174" spans="1:10" x14ac:dyDescent="0.2">
      <c r="A174" s="10">
        <v>42858</v>
      </c>
      <c r="B174" s="7" t="s">
        <v>12</v>
      </c>
      <c r="C174" s="7" t="s">
        <v>6</v>
      </c>
      <c r="D174" s="7" t="s">
        <v>10</v>
      </c>
      <c r="E174" s="7" t="s">
        <v>11</v>
      </c>
      <c r="F174" s="8">
        <v>22.959999999999997</v>
      </c>
      <c r="G174" s="7">
        <v>7</v>
      </c>
      <c r="H174" s="9">
        <v>0</v>
      </c>
      <c r="I174" s="8">
        <v>6.6583999999999968</v>
      </c>
      <c r="J174" s="11">
        <v>172.82767673713511</v>
      </c>
    </row>
    <row r="175" spans="1:10" x14ac:dyDescent="0.2">
      <c r="A175" s="10">
        <v>42083</v>
      </c>
      <c r="B175" s="7" t="s">
        <v>5</v>
      </c>
      <c r="C175" s="7" t="s">
        <v>6</v>
      </c>
      <c r="D175" s="7" t="s">
        <v>10</v>
      </c>
      <c r="E175" s="7" t="s">
        <v>11</v>
      </c>
      <c r="F175" s="8">
        <v>29.304000000000002</v>
      </c>
      <c r="G175" s="7">
        <v>3</v>
      </c>
      <c r="H175" s="9">
        <v>0.2</v>
      </c>
      <c r="I175" s="8">
        <v>2.5641000000000034</v>
      </c>
      <c r="J175" s="11">
        <v>173.98634733817835</v>
      </c>
    </row>
    <row r="176" spans="1:10" x14ac:dyDescent="0.2">
      <c r="A176" s="10">
        <v>42542</v>
      </c>
      <c r="B176" s="7" t="s">
        <v>12</v>
      </c>
      <c r="C176" s="7" t="s">
        <v>9</v>
      </c>
      <c r="D176" s="7" t="s">
        <v>15</v>
      </c>
      <c r="E176" s="7" t="s">
        <v>11</v>
      </c>
      <c r="F176" s="8">
        <v>0.83599999999999974</v>
      </c>
      <c r="G176" s="7">
        <v>1</v>
      </c>
      <c r="H176" s="9">
        <v>0.8</v>
      </c>
      <c r="I176" s="8">
        <v>-1.3376000000000001</v>
      </c>
      <c r="J176" s="11">
        <v>175.26695264841754</v>
      </c>
    </row>
    <row r="177" spans="1:10" x14ac:dyDescent="0.2">
      <c r="A177" s="10">
        <v>43080</v>
      </c>
      <c r="B177" s="7" t="s">
        <v>12</v>
      </c>
      <c r="C177" s="7" t="s">
        <v>6</v>
      </c>
      <c r="D177" s="7" t="s">
        <v>16</v>
      </c>
      <c r="E177" s="7" t="s">
        <v>11</v>
      </c>
      <c r="F177" s="8">
        <v>735.98</v>
      </c>
      <c r="G177" s="7">
        <v>2</v>
      </c>
      <c r="H177" s="9">
        <v>0</v>
      </c>
      <c r="I177" s="8">
        <v>331.19099999999997</v>
      </c>
      <c r="J177" s="11">
        <v>177.44934706364262</v>
      </c>
    </row>
    <row r="178" spans="1:10" x14ac:dyDescent="0.2">
      <c r="A178" s="10">
        <v>42631</v>
      </c>
      <c r="B178" s="7" t="s">
        <v>12</v>
      </c>
      <c r="C178" s="7" t="s">
        <v>6</v>
      </c>
      <c r="D178" s="7" t="s">
        <v>16</v>
      </c>
      <c r="E178" s="7" t="s">
        <v>8</v>
      </c>
      <c r="F178" s="8">
        <v>631.78200000000004</v>
      </c>
      <c r="G178" s="7">
        <v>2</v>
      </c>
      <c r="H178" s="9">
        <v>0.1</v>
      </c>
      <c r="I178" s="8">
        <v>140.39599999999993</v>
      </c>
      <c r="J178" s="11">
        <v>178.41881665700063</v>
      </c>
    </row>
    <row r="179" spans="1:10" x14ac:dyDescent="0.2">
      <c r="A179" s="10">
        <v>42866</v>
      </c>
      <c r="B179" s="7" t="s">
        <v>18</v>
      </c>
      <c r="C179" s="7" t="s">
        <v>6</v>
      </c>
      <c r="D179" s="7" t="s">
        <v>10</v>
      </c>
      <c r="E179" s="7" t="s">
        <v>11</v>
      </c>
      <c r="F179" s="8">
        <v>37.589999999999996</v>
      </c>
      <c r="G179" s="7">
        <v>3</v>
      </c>
      <c r="H179" s="9">
        <v>0</v>
      </c>
      <c r="I179" s="8">
        <v>17.667299999999997</v>
      </c>
      <c r="J179" s="11">
        <v>179.46984908053179</v>
      </c>
    </row>
    <row r="180" spans="1:10" x14ac:dyDescent="0.2">
      <c r="A180" s="10">
        <v>42645</v>
      </c>
      <c r="B180" s="7" t="s">
        <v>17</v>
      </c>
      <c r="C180" s="7" t="s">
        <v>6</v>
      </c>
      <c r="D180" s="7" t="s">
        <v>10</v>
      </c>
      <c r="E180" s="7" t="s">
        <v>11</v>
      </c>
      <c r="F180" s="8">
        <v>54.792000000000009</v>
      </c>
      <c r="G180" s="7">
        <v>6</v>
      </c>
      <c r="H180" s="9">
        <v>0.7</v>
      </c>
      <c r="I180" s="8">
        <v>-40.180799999999991</v>
      </c>
      <c r="J180" s="11">
        <v>179.47690426999557</v>
      </c>
    </row>
    <row r="181" spans="1:10" x14ac:dyDescent="0.2">
      <c r="A181" s="10">
        <v>42051</v>
      </c>
      <c r="B181" s="7" t="s">
        <v>12</v>
      </c>
      <c r="C181" s="7" t="s">
        <v>9</v>
      </c>
      <c r="D181" s="7" t="s">
        <v>16</v>
      </c>
      <c r="E181" s="7" t="s">
        <v>11</v>
      </c>
      <c r="F181" s="8">
        <v>35.880000000000003</v>
      </c>
      <c r="G181" s="7">
        <v>6</v>
      </c>
      <c r="H181" s="9">
        <v>0</v>
      </c>
      <c r="I181" s="8">
        <v>16.146000000000001</v>
      </c>
      <c r="J181" s="11">
        <v>179.8363792038692</v>
      </c>
    </row>
    <row r="182" spans="1:10" x14ac:dyDescent="0.2">
      <c r="A182" s="10">
        <v>41807</v>
      </c>
      <c r="B182" s="7" t="s">
        <v>12</v>
      </c>
      <c r="C182" s="7" t="s">
        <v>6</v>
      </c>
      <c r="D182" s="7" t="s">
        <v>16</v>
      </c>
      <c r="E182" s="7" t="s">
        <v>13</v>
      </c>
      <c r="F182" s="8">
        <v>65.97</v>
      </c>
      <c r="G182" s="7">
        <v>3</v>
      </c>
      <c r="H182" s="9">
        <v>0</v>
      </c>
      <c r="I182" s="8">
        <v>31.005899999999997</v>
      </c>
      <c r="J182" s="11">
        <v>181.15434071847906</v>
      </c>
    </row>
    <row r="183" spans="1:10" x14ac:dyDescent="0.2">
      <c r="A183" s="10">
        <v>42978</v>
      </c>
      <c r="B183" s="7" t="s">
        <v>5</v>
      </c>
      <c r="C183" s="7" t="s">
        <v>6</v>
      </c>
      <c r="D183" s="7" t="s">
        <v>7</v>
      </c>
      <c r="E183" s="7" t="s">
        <v>11</v>
      </c>
      <c r="F183" s="8">
        <v>229.54400000000001</v>
      </c>
      <c r="G183" s="7">
        <v>7</v>
      </c>
      <c r="H183" s="9">
        <v>0.2</v>
      </c>
      <c r="I183" s="8">
        <v>83.209699999999998</v>
      </c>
      <c r="J183" s="11">
        <v>182.22026536251428</v>
      </c>
    </row>
    <row r="184" spans="1:10" x14ac:dyDescent="0.2">
      <c r="A184" s="10">
        <v>42208</v>
      </c>
      <c r="B184" s="7" t="s">
        <v>12</v>
      </c>
      <c r="C184" s="7" t="s">
        <v>14</v>
      </c>
      <c r="D184" s="7" t="s">
        <v>16</v>
      </c>
      <c r="E184" s="7" t="s">
        <v>11</v>
      </c>
      <c r="F184" s="8">
        <v>68.94</v>
      </c>
      <c r="G184" s="7">
        <v>3</v>
      </c>
      <c r="H184" s="9">
        <v>0</v>
      </c>
      <c r="I184" s="8">
        <v>20.681999999999995</v>
      </c>
      <c r="J184" s="11">
        <v>182.75741379463923</v>
      </c>
    </row>
    <row r="185" spans="1:10" x14ac:dyDescent="0.2">
      <c r="A185" s="10">
        <v>43056</v>
      </c>
      <c r="B185" s="7" t="s">
        <v>5</v>
      </c>
      <c r="C185" s="7" t="s">
        <v>6</v>
      </c>
      <c r="D185" s="7" t="s">
        <v>15</v>
      </c>
      <c r="E185" s="7" t="s">
        <v>13</v>
      </c>
      <c r="F185" s="8">
        <v>239.96000000000004</v>
      </c>
      <c r="G185" s="7">
        <v>5</v>
      </c>
      <c r="H185" s="9">
        <v>0.2</v>
      </c>
      <c r="I185" s="8">
        <v>83.98599999999999</v>
      </c>
      <c r="J185" s="11">
        <v>183.18281007333789</v>
      </c>
    </row>
    <row r="186" spans="1:10" x14ac:dyDescent="0.2">
      <c r="A186" s="10">
        <v>42671</v>
      </c>
      <c r="B186" s="7" t="s">
        <v>5</v>
      </c>
      <c r="C186" s="7" t="s">
        <v>6</v>
      </c>
      <c r="D186" s="7" t="s">
        <v>16</v>
      </c>
      <c r="E186" s="7" t="s">
        <v>11</v>
      </c>
      <c r="F186" s="8">
        <v>12.419999999999998</v>
      </c>
      <c r="G186" s="7">
        <v>3</v>
      </c>
      <c r="H186" s="9">
        <v>0</v>
      </c>
      <c r="I186" s="8">
        <v>5.2164000000000001</v>
      </c>
      <c r="J186" s="11">
        <v>183.36688257258706</v>
      </c>
    </row>
    <row r="187" spans="1:10" x14ac:dyDescent="0.2">
      <c r="A187" s="10">
        <v>42538</v>
      </c>
      <c r="B187" s="7" t="s">
        <v>5</v>
      </c>
      <c r="C187" s="7" t="s">
        <v>6</v>
      </c>
      <c r="D187" s="7" t="s">
        <v>16</v>
      </c>
      <c r="E187" s="7" t="s">
        <v>11</v>
      </c>
      <c r="F187" s="8">
        <v>40.74</v>
      </c>
      <c r="G187" s="7">
        <v>3</v>
      </c>
      <c r="H187" s="9">
        <v>0</v>
      </c>
      <c r="I187" s="8">
        <v>0.4073999999999991</v>
      </c>
      <c r="J187" s="11">
        <v>183.64927165007651</v>
      </c>
    </row>
    <row r="188" spans="1:10" x14ac:dyDescent="0.2">
      <c r="A188" s="10">
        <v>41961</v>
      </c>
      <c r="B188" s="7" t="s">
        <v>12</v>
      </c>
      <c r="C188" s="7" t="s">
        <v>9</v>
      </c>
      <c r="D188" s="7" t="s">
        <v>15</v>
      </c>
      <c r="E188" s="7" t="s">
        <v>11</v>
      </c>
      <c r="F188" s="8">
        <v>14.479999999999997</v>
      </c>
      <c r="G188" s="7">
        <v>5</v>
      </c>
      <c r="H188" s="9">
        <v>0.8</v>
      </c>
      <c r="I188" s="8">
        <v>-23.89200000000001</v>
      </c>
      <c r="J188" s="11">
        <v>184.74541354027829</v>
      </c>
    </row>
    <row r="189" spans="1:10" x14ac:dyDescent="0.2">
      <c r="A189" s="10">
        <v>41791</v>
      </c>
      <c r="B189" s="7" t="s">
        <v>12</v>
      </c>
      <c r="C189" s="7" t="s">
        <v>14</v>
      </c>
      <c r="D189" s="7" t="s">
        <v>16</v>
      </c>
      <c r="E189" s="7" t="s">
        <v>11</v>
      </c>
      <c r="F189" s="8">
        <v>45.480000000000004</v>
      </c>
      <c r="G189" s="7">
        <v>3</v>
      </c>
      <c r="H189" s="9">
        <v>0</v>
      </c>
      <c r="I189" s="8">
        <v>20.9208</v>
      </c>
      <c r="J189" s="11">
        <v>187.64773977904008</v>
      </c>
    </row>
    <row r="190" spans="1:10" x14ac:dyDescent="0.2">
      <c r="A190" s="10">
        <v>41776</v>
      </c>
      <c r="B190" s="7" t="s">
        <v>12</v>
      </c>
      <c r="C190" s="7" t="s">
        <v>14</v>
      </c>
      <c r="D190" s="7" t="s">
        <v>15</v>
      </c>
      <c r="E190" s="7" t="s">
        <v>11</v>
      </c>
      <c r="F190" s="8">
        <v>91.679999999999993</v>
      </c>
      <c r="G190" s="7">
        <v>3</v>
      </c>
      <c r="H190" s="9">
        <v>0</v>
      </c>
      <c r="I190" s="8">
        <v>45.839999999999996</v>
      </c>
      <c r="J190" s="11">
        <v>187.88528931135559</v>
      </c>
    </row>
    <row r="191" spans="1:10" x14ac:dyDescent="0.2">
      <c r="A191" s="10">
        <v>42372</v>
      </c>
      <c r="B191" s="7" t="s">
        <v>12</v>
      </c>
      <c r="C191" s="7" t="s">
        <v>9</v>
      </c>
      <c r="D191" s="7" t="s">
        <v>15</v>
      </c>
      <c r="E191" s="7" t="s">
        <v>11</v>
      </c>
      <c r="F191" s="8">
        <v>11.88</v>
      </c>
      <c r="G191" s="7">
        <v>2</v>
      </c>
      <c r="H191" s="9">
        <v>0</v>
      </c>
      <c r="I191" s="8">
        <v>5.3460000000000001</v>
      </c>
      <c r="J191" s="11">
        <v>187.89536948310928</v>
      </c>
    </row>
    <row r="192" spans="1:10" x14ac:dyDescent="0.2">
      <c r="A192" s="10">
        <v>42379</v>
      </c>
      <c r="B192" s="7" t="s">
        <v>5</v>
      </c>
      <c r="C192" s="7" t="s">
        <v>6</v>
      </c>
      <c r="D192" s="7" t="s">
        <v>10</v>
      </c>
      <c r="E192" s="7" t="s">
        <v>8</v>
      </c>
      <c r="F192" s="8">
        <v>24.849999999999998</v>
      </c>
      <c r="G192" s="7">
        <v>5</v>
      </c>
      <c r="H192" s="9">
        <v>0</v>
      </c>
      <c r="I192" s="8">
        <v>7.7034999999999982</v>
      </c>
      <c r="J192" s="11">
        <v>188.64963252872678</v>
      </c>
    </row>
    <row r="193" spans="1:10" x14ac:dyDescent="0.2">
      <c r="A193" s="10">
        <v>42833</v>
      </c>
      <c r="B193" s="7" t="s">
        <v>12</v>
      </c>
      <c r="C193" s="7" t="s">
        <v>9</v>
      </c>
      <c r="D193" s="7" t="s">
        <v>7</v>
      </c>
      <c r="E193" s="7" t="s">
        <v>11</v>
      </c>
      <c r="F193" s="8">
        <v>2690.9700000000003</v>
      </c>
      <c r="G193" s="7">
        <v>3</v>
      </c>
      <c r="H193" s="9">
        <v>0</v>
      </c>
      <c r="I193" s="8">
        <v>1264.7558999999999</v>
      </c>
      <c r="J193" s="11">
        <v>189.92258230686306</v>
      </c>
    </row>
    <row r="194" spans="1:10" x14ac:dyDescent="0.2">
      <c r="A194" s="10">
        <v>42173</v>
      </c>
      <c r="B194" s="7" t="s">
        <v>17</v>
      </c>
      <c r="C194" s="7" t="s">
        <v>9</v>
      </c>
      <c r="D194" s="7" t="s">
        <v>7</v>
      </c>
      <c r="E194" s="7" t="s">
        <v>8</v>
      </c>
      <c r="F194" s="8">
        <v>643.13599999999997</v>
      </c>
      <c r="G194" s="7">
        <v>4</v>
      </c>
      <c r="H194" s="9">
        <v>0.2</v>
      </c>
      <c r="I194" s="8">
        <v>56.274400000000014</v>
      </c>
      <c r="J194" s="11">
        <v>190.35265101974488</v>
      </c>
    </row>
    <row r="195" spans="1:10" x14ac:dyDescent="0.2">
      <c r="A195" s="10">
        <v>43048</v>
      </c>
      <c r="B195" s="7" t="s">
        <v>5</v>
      </c>
      <c r="C195" s="7" t="s">
        <v>9</v>
      </c>
      <c r="D195" s="7" t="s">
        <v>16</v>
      </c>
      <c r="E195" s="7" t="s">
        <v>13</v>
      </c>
      <c r="F195" s="8">
        <v>826.62000000000012</v>
      </c>
      <c r="G195" s="7">
        <v>3</v>
      </c>
      <c r="H195" s="9">
        <v>0</v>
      </c>
      <c r="I195" s="8">
        <v>355.4466000000001</v>
      </c>
      <c r="J195" s="11">
        <v>190.74827216507322</v>
      </c>
    </row>
    <row r="196" spans="1:10" x14ac:dyDescent="0.2">
      <c r="A196" s="10">
        <v>42477</v>
      </c>
      <c r="B196" s="7" t="s">
        <v>5</v>
      </c>
      <c r="C196" s="7" t="s">
        <v>14</v>
      </c>
      <c r="D196" s="7" t="s">
        <v>7</v>
      </c>
      <c r="E196" s="7" t="s">
        <v>8</v>
      </c>
      <c r="F196" s="8">
        <v>18.624000000000002</v>
      </c>
      <c r="G196" s="7">
        <v>8</v>
      </c>
      <c r="H196" s="9">
        <v>0.2</v>
      </c>
      <c r="I196" s="8">
        <v>6.2855999999999987</v>
      </c>
      <c r="J196" s="11">
        <v>192.01027616113905</v>
      </c>
    </row>
    <row r="197" spans="1:10" x14ac:dyDescent="0.2">
      <c r="A197" s="10">
        <v>42995</v>
      </c>
      <c r="B197" s="7" t="s">
        <v>5</v>
      </c>
      <c r="C197" s="7" t="s">
        <v>9</v>
      </c>
      <c r="D197" s="7" t="s">
        <v>10</v>
      </c>
      <c r="E197" s="7" t="s">
        <v>11</v>
      </c>
      <c r="F197" s="8">
        <v>261.74</v>
      </c>
      <c r="G197" s="7">
        <v>2</v>
      </c>
      <c r="H197" s="9">
        <v>0</v>
      </c>
      <c r="I197" s="8">
        <v>65.435000000000002</v>
      </c>
      <c r="J197" s="11">
        <v>192.01764781028857</v>
      </c>
    </row>
    <row r="198" spans="1:10" x14ac:dyDescent="0.2">
      <c r="A198" s="10">
        <v>43042</v>
      </c>
      <c r="B198" s="7" t="s">
        <v>12</v>
      </c>
      <c r="C198" s="7" t="s">
        <v>6</v>
      </c>
      <c r="D198" s="7" t="s">
        <v>16</v>
      </c>
      <c r="E198" s="7" t="s">
        <v>13</v>
      </c>
      <c r="F198" s="8">
        <v>40.775999999999996</v>
      </c>
      <c r="G198" s="7">
        <v>3</v>
      </c>
      <c r="H198" s="9">
        <v>0.2</v>
      </c>
      <c r="I198" s="8">
        <v>0.50970000000000049</v>
      </c>
      <c r="J198" s="11">
        <v>192.73935739264795</v>
      </c>
    </row>
    <row r="199" spans="1:10" x14ac:dyDescent="0.2">
      <c r="A199" s="10">
        <v>42247</v>
      </c>
      <c r="B199" s="7" t="s">
        <v>17</v>
      </c>
      <c r="C199" s="7" t="s">
        <v>9</v>
      </c>
      <c r="D199" s="7" t="s">
        <v>10</v>
      </c>
      <c r="E199" s="7" t="s">
        <v>13</v>
      </c>
      <c r="F199" s="8">
        <v>36.51</v>
      </c>
      <c r="G199" s="7">
        <v>1</v>
      </c>
      <c r="H199" s="9">
        <v>0</v>
      </c>
      <c r="I199" s="8">
        <v>15.699300000000001</v>
      </c>
      <c r="J199" s="11">
        <v>192.86594592075141</v>
      </c>
    </row>
    <row r="200" spans="1:10" x14ac:dyDescent="0.2">
      <c r="A200" s="10">
        <v>41982</v>
      </c>
      <c r="B200" s="7" t="s">
        <v>12</v>
      </c>
      <c r="C200" s="7" t="s">
        <v>9</v>
      </c>
      <c r="D200" s="7" t="s">
        <v>15</v>
      </c>
      <c r="E200" s="7" t="s">
        <v>11</v>
      </c>
      <c r="F200" s="8">
        <v>8.4480000000000004</v>
      </c>
      <c r="G200" s="7">
        <v>2</v>
      </c>
      <c r="H200" s="9">
        <v>0.2</v>
      </c>
      <c r="I200" s="8">
        <v>2.9568000000000003</v>
      </c>
      <c r="J200" s="11">
        <v>193.07552600143271</v>
      </c>
    </row>
    <row r="201" spans="1:10" x14ac:dyDescent="0.2">
      <c r="A201" s="10">
        <v>43079</v>
      </c>
      <c r="B201" s="7" t="s">
        <v>12</v>
      </c>
      <c r="C201" s="7" t="s">
        <v>9</v>
      </c>
      <c r="D201" s="7" t="s">
        <v>10</v>
      </c>
      <c r="E201" s="7" t="s">
        <v>11</v>
      </c>
      <c r="F201" s="8">
        <v>19.936000000000003</v>
      </c>
      <c r="G201" s="7">
        <v>4</v>
      </c>
      <c r="H201" s="9">
        <v>0.2</v>
      </c>
      <c r="I201" s="8">
        <v>7.2267999999999999</v>
      </c>
      <c r="J201" s="11">
        <v>193.50834512128881</v>
      </c>
    </row>
    <row r="202" spans="1:10" x14ac:dyDescent="0.2">
      <c r="A202" s="10">
        <v>41863</v>
      </c>
      <c r="B202" s="7" t="s">
        <v>12</v>
      </c>
      <c r="C202" s="7" t="s">
        <v>14</v>
      </c>
      <c r="D202" s="7" t="s">
        <v>7</v>
      </c>
      <c r="E202" s="7" t="s">
        <v>11</v>
      </c>
      <c r="F202" s="8">
        <v>2.952</v>
      </c>
      <c r="G202" s="7">
        <v>1</v>
      </c>
      <c r="H202" s="9">
        <v>0.2</v>
      </c>
      <c r="I202" s="8">
        <v>0.99629999999999996</v>
      </c>
      <c r="J202" s="11">
        <v>194.99552879901395</v>
      </c>
    </row>
    <row r="203" spans="1:10" x14ac:dyDescent="0.2">
      <c r="A203" s="10">
        <v>43070</v>
      </c>
      <c r="B203" s="7" t="s">
        <v>12</v>
      </c>
      <c r="C203" s="7" t="s">
        <v>6</v>
      </c>
      <c r="D203" s="7" t="s">
        <v>10</v>
      </c>
      <c r="E203" s="7" t="s">
        <v>11</v>
      </c>
      <c r="F203" s="8">
        <v>41.86</v>
      </c>
      <c r="G203" s="7">
        <v>7</v>
      </c>
      <c r="H203" s="9">
        <v>0</v>
      </c>
      <c r="I203" s="8">
        <v>18.837</v>
      </c>
      <c r="J203" s="11">
        <v>198.45560127238537</v>
      </c>
    </row>
    <row r="204" spans="1:10" x14ac:dyDescent="0.2">
      <c r="A204" s="10">
        <v>41819</v>
      </c>
      <c r="B204" s="7" t="s">
        <v>12</v>
      </c>
      <c r="C204" s="7" t="s">
        <v>6</v>
      </c>
      <c r="D204" s="7" t="s">
        <v>16</v>
      </c>
      <c r="E204" s="7" t="s">
        <v>11</v>
      </c>
      <c r="F204" s="8">
        <v>32.76</v>
      </c>
      <c r="G204" s="7">
        <v>7</v>
      </c>
      <c r="H204" s="9">
        <v>0.2</v>
      </c>
      <c r="I204" s="8">
        <v>3.6854999999999958</v>
      </c>
      <c r="J204" s="11">
        <v>199.23677735274507</v>
      </c>
    </row>
    <row r="205" spans="1:10" x14ac:dyDescent="0.2">
      <c r="A205" s="10">
        <v>42196</v>
      </c>
      <c r="B205" s="7" t="s">
        <v>17</v>
      </c>
      <c r="C205" s="7" t="s">
        <v>6</v>
      </c>
      <c r="D205" s="7" t="s">
        <v>16</v>
      </c>
      <c r="E205" s="7" t="s">
        <v>11</v>
      </c>
      <c r="F205" s="8">
        <v>2.5020000000000002</v>
      </c>
      <c r="G205" s="7">
        <v>3</v>
      </c>
      <c r="H205" s="9">
        <v>0.7</v>
      </c>
      <c r="I205" s="8">
        <v>-2.0015999999999998</v>
      </c>
      <c r="J205" s="11">
        <v>199.64887301700605</v>
      </c>
    </row>
    <row r="206" spans="1:10" x14ac:dyDescent="0.2">
      <c r="A206" s="10">
        <v>41779</v>
      </c>
      <c r="B206" s="7" t="s">
        <v>5</v>
      </c>
      <c r="C206" s="7" t="s">
        <v>9</v>
      </c>
      <c r="D206" s="7" t="s">
        <v>15</v>
      </c>
      <c r="E206" s="7" t="s">
        <v>11</v>
      </c>
      <c r="F206" s="8">
        <v>10.368000000000002</v>
      </c>
      <c r="G206" s="7">
        <v>2</v>
      </c>
      <c r="H206" s="9">
        <v>0.2</v>
      </c>
      <c r="I206" s="8">
        <v>3.6288</v>
      </c>
      <c r="J206" s="11">
        <v>199.94454409365753</v>
      </c>
    </row>
    <row r="207" spans="1:10" x14ac:dyDescent="0.2">
      <c r="A207" s="10">
        <v>42112</v>
      </c>
      <c r="B207" s="7" t="s">
        <v>12</v>
      </c>
      <c r="C207" s="7" t="s">
        <v>6</v>
      </c>
      <c r="D207" s="7" t="s">
        <v>15</v>
      </c>
      <c r="E207" s="7" t="s">
        <v>11</v>
      </c>
      <c r="F207" s="8">
        <v>38.22</v>
      </c>
      <c r="G207" s="7">
        <v>6</v>
      </c>
      <c r="H207" s="9">
        <v>0</v>
      </c>
      <c r="I207" s="8">
        <v>17.9634</v>
      </c>
      <c r="J207" s="11">
        <v>204.43252416440868</v>
      </c>
    </row>
    <row r="208" spans="1:10" x14ac:dyDescent="0.2">
      <c r="A208" s="10">
        <v>42538</v>
      </c>
      <c r="B208" s="7" t="s">
        <v>17</v>
      </c>
      <c r="C208" s="7" t="s">
        <v>6</v>
      </c>
      <c r="D208" s="7" t="s">
        <v>10</v>
      </c>
      <c r="E208" s="7" t="s">
        <v>8</v>
      </c>
      <c r="F208" s="8">
        <v>483.13599999999997</v>
      </c>
      <c r="G208" s="7">
        <v>4</v>
      </c>
      <c r="H208" s="9">
        <v>0.2</v>
      </c>
      <c r="I208" s="8">
        <v>54.352799999999945</v>
      </c>
      <c r="J208" s="11">
        <v>204.56474381339027</v>
      </c>
    </row>
    <row r="209" spans="1:10" x14ac:dyDescent="0.2">
      <c r="A209" s="10">
        <v>42348</v>
      </c>
      <c r="B209" s="7" t="s">
        <v>12</v>
      </c>
      <c r="C209" s="7" t="s">
        <v>14</v>
      </c>
      <c r="D209" s="7" t="s">
        <v>10</v>
      </c>
      <c r="E209" s="7" t="s">
        <v>11</v>
      </c>
      <c r="F209" s="8">
        <v>56.3</v>
      </c>
      <c r="G209" s="7">
        <v>2</v>
      </c>
      <c r="H209" s="9">
        <v>0</v>
      </c>
      <c r="I209" s="8">
        <v>15.764000000000003</v>
      </c>
      <c r="J209" s="11">
        <v>206.69066878999149</v>
      </c>
    </row>
    <row r="210" spans="1:10" x14ac:dyDescent="0.2">
      <c r="A210" s="10">
        <v>42692</v>
      </c>
      <c r="B210" s="7" t="s">
        <v>12</v>
      </c>
      <c r="C210" s="7" t="s">
        <v>14</v>
      </c>
      <c r="D210" s="7" t="s">
        <v>15</v>
      </c>
      <c r="E210" s="7" t="s">
        <v>8</v>
      </c>
      <c r="F210" s="8">
        <v>255.108</v>
      </c>
      <c r="G210" s="7">
        <v>6</v>
      </c>
      <c r="H210" s="9">
        <v>0.3</v>
      </c>
      <c r="I210" s="8">
        <v>-18.221999999999994</v>
      </c>
      <c r="J210" s="11">
        <v>207.41873083515964</v>
      </c>
    </row>
    <row r="211" spans="1:10" x14ac:dyDescent="0.2">
      <c r="A211" s="10">
        <v>42545</v>
      </c>
      <c r="B211" s="7" t="s">
        <v>12</v>
      </c>
      <c r="C211" s="7" t="s">
        <v>6</v>
      </c>
      <c r="D211" s="7" t="s">
        <v>15</v>
      </c>
      <c r="E211" s="7" t="s">
        <v>13</v>
      </c>
      <c r="F211" s="8">
        <v>440.91</v>
      </c>
      <c r="G211" s="7">
        <v>9</v>
      </c>
      <c r="H211" s="9">
        <v>0</v>
      </c>
      <c r="I211" s="8">
        <v>123.45480000000005</v>
      </c>
      <c r="J211" s="11">
        <v>208.43417085168613</v>
      </c>
    </row>
    <row r="212" spans="1:10" x14ac:dyDescent="0.2">
      <c r="A212" s="10">
        <v>42974</v>
      </c>
      <c r="B212" s="7" t="s">
        <v>5</v>
      </c>
      <c r="C212" s="7" t="s">
        <v>9</v>
      </c>
      <c r="D212" s="7" t="s">
        <v>10</v>
      </c>
      <c r="E212" s="7" t="s">
        <v>13</v>
      </c>
      <c r="F212" s="8">
        <v>879.98400000000004</v>
      </c>
      <c r="G212" s="7">
        <v>2</v>
      </c>
      <c r="H212" s="9">
        <v>0.2</v>
      </c>
      <c r="I212" s="8">
        <v>329.99400000000003</v>
      </c>
      <c r="J212" s="11">
        <v>209.57690677679</v>
      </c>
    </row>
    <row r="213" spans="1:10" x14ac:dyDescent="0.2">
      <c r="A213" s="10">
        <v>41985</v>
      </c>
      <c r="B213" s="7" t="s">
        <v>5</v>
      </c>
      <c r="C213" s="7" t="s">
        <v>6</v>
      </c>
      <c r="D213" s="7" t="s">
        <v>10</v>
      </c>
      <c r="E213" s="7" t="s">
        <v>8</v>
      </c>
      <c r="F213" s="8">
        <v>254.97449999999998</v>
      </c>
      <c r="G213" s="7">
        <v>3</v>
      </c>
      <c r="H213" s="9">
        <v>0.15</v>
      </c>
      <c r="I213" s="8">
        <v>11.998799999999989</v>
      </c>
      <c r="J213" s="11">
        <v>212.29940479914629</v>
      </c>
    </row>
    <row r="214" spans="1:10" x14ac:dyDescent="0.2">
      <c r="A214" s="10">
        <v>42937</v>
      </c>
      <c r="B214" s="7" t="s">
        <v>18</v>
      </c>
      <c r="C214" s="7" t="s">
        <v>6</v>
      </c>
      <c r="D214" s="7" t="s">
        <v>10</v>
      </c>
      <c r="E214" s="7" t="s">
        <v>11</v>
      </c>
      <c r="F214" s="8">
        <v>25.99</v>
      </c>
      <c r="G214" s="7">
        <v>1</v>
      </c>
      <c r="H214" s="9">
        <v>0</v>
      </c>
      <c r="I214" s="8">
        <v>7.5370999999999988</v>
      </c>
      <c r="J214" s="11">
        <v>212.86219111963277</v>
      </c>
    </row>
    <row r="215" spans="1:10" x14ac:dyDescent="0.2">
      <c r="A215" s="10">
        <v>41856</v>
      </c>
      <c r="B215" s="7" t="s">
        <v>12</v>
      </c>
      <c r="C215" s="7" t="s">
        <v>6</v>
      </c>
      <c r="D215" s="7" t="s">
        <v>10</v>
      </c>
      <c r="E215" s="7" t="s">
        <v>11</v>
      </c>
      <c r="F215" s="8">
        <v>15.78</v>
      </c>
      <c r="G215" s="7">
        <v>2</v>
      </c>
      <c r="H215" s="9">
        <v>0</v>
      </c>
      <c r="I215" s="8">
        <v>0.63119999999999798</v>
      </c>
      <c r="J215" s="11">
        <v>213.70542122130536</v>
      </c>
    </row>
    <row r="216" spans="1:10" x14ac:dyDescent="0.2">
      <c r="A216" s="10">
        <v>42706</v>
      </c>
      <c r="B216" s="7" t="s">
        <v>12</v>
      </c>
      <c r="C216" s="7" t="s">
        <v>6</v>
      </c>
      <c r="D216" s="7" t="s">
        <v>16</v>
      </c>
      <c r="E216" s="7" t="s">
        <v>11</v>
      </c>
      <c r="F216" s="8">
        <v>35.231999999999999</v>
      </c>
      <c r="G216" s="7">
        <v>3</v>
      </c>
      <c r="H216" s="9">
        <v>0.2</v>
      </c>
      <c r="I216" s="8">
        <v>11.450399999999998</v>
      </c>
      <c r="J216" s="11">
        <v>215.67156197953577</v>
      </c>
    </row>
    <row r="217" spans="1:10" x14ac:dyDescent="0.2">
      <c r="A217" s="10">
        <v>43085</v>
      </c>
      <c r="B217" s="7" t="s">
        <v>5</v>
      </c>
      <c r="C217" s="7" t="s">
        <v>9</v>
      </c>
      <c r="D217" s="7" t="s">
        <v>10</v>
      </c>
      <c r="E217" s="7" t="s">
        <v>8</v>
      </c>
      <c r="F217" s="8">
        <v>81.567999999999998</v>
      </c>
      <c r="G217" s="7">
        <v>2</v>
      </c>
      <c r="H217" s="9">
        <v>0.2</v>
      </c>
      <c r="I217" s="8">
        <v>9.1763999999999974</v>
      </c>
      <c r="J217" s="11">
        <v>215.84545192301528</v>
      </c>
    </row>
    <row r="218" spans="1:10" x14ac:dyDescent="0.2">
      <c r="A218" s="10">
        <v>42318</v>
      </c>
      <c r="B218" s="7" t="s">
        <v>5</v>
      </c>
      <c r="C218" s="7" t="s">
        <v>9</v>
      </c>
      <c r="D218" s="7" t="s">
        <v>15</v>
      </c>
      <c r="E218" s="7" t="s">
        <v>11</v>
      </c>
      <c r="F218" s="8">
        <v>714.30000000000007</v>
      </c>
      <c r="G218" s="7">
        <v>5</v>
      </c>
      <c r="H218" s="9">
        <v>0</v>
      </c>
      <c r="I218" s="8">
        <v>207.14699999999993</v>
      </c>
      <c r="J218" s="11">
        <v>216.42681163476163</v>
      </c>
    </row>
    <row r="219" spans="1:10" x14ac:dyDescent="0.2">
      <c r="A219" s="10">
        <v>43051</v>
      </c>
      <c r="B219" s="7" t="s">
        <v>12</v>
      </c>
      <c r="C219" s="7" t="s">
        <v>6</v>
      </c>
      <c r="D219" s="7" t="s">
        <v>15</v>
      </c>
      <c r="E219" s="7" t="s">
        <v>11</v>
      </c>
      <c r="F219" s="8">
        <v>540.048</v>
      </c>
      <c r="G219" s="7">
        <v>3</v>
      </c>
      <c r="H219" s="9">
        <v>0.2</v>
      </c>
      <c r="I219" s="8">
        <v>-47.254199999999997</v>
      </c>
      <c r="J219" s="11">
        <v>216.68649007598242</v>
      </c>
    </row>
    <row r="220" spans="1:10" x14ac:dyDescent="0.2">
      <c r="A220" s="10">
        <v>42980</v>
      </c>
      <c r="B220" s="7" t="s">
        <v>12</v>
      </c>
      <c r="C220" s="7" t="s">
        <v>9</v>
      </c>
      <c r="D220" s="7" t="s">
        <v>16</v>
      </c>
      <c r="E220" s="7" t="s">
        <v>13</v>
      </c>
      <c r="F220" s="8">
        <v>197.96999999999997</v>
      </c>
      <c r="G220" s="7">
        <v>3</v>
      </c>
      <c r="H220" s="9">
        <v>0</v>
      </c>
      <c r="I220" s="8">
        <v>57.41129999999999</v>
      </c>
      <c r="J220" s="11">
        <v>217.04530882139008</v>
      </c>
    </row>
    <row r="221" spans="1:10" x14ac:dyDescent="0.2">
      <c r="A221" s="10">
        <v>42758</v>
      </c>
      <c r="B221" s="7" t="s">
        <v>12</v>
      </c>
      <c r="C221" s="7" t="s">
        <v>9</v>
      </c>
      <c r="D221" s="7" t="s">
        <v>10</v>
      </c>
      <c r="E221" s="7" t="s">
        <v>13</v>
      </c>
      <c r="F221" s="8">
        <v>86.352000000000004</v>
      </c>
      <c r="G221" s="7">
        <v>6</v>
      </c>
      <c r="H221" s="9">
        <v>0.2</v>
      </c>
      <c r="I221" s="8">
        <v>8.6352000000000011</v>
      </c>
      <c r="J221" s="11">
        <v>217.51379015553451</v>
      </c>
    </row>
    <row r="222" spans="1:10" x14ac:dyDescent="0.2">
      <c r="A222" s="10">
        <v>43083</v>
      </c>
      <c r="B222" s="7" t="s">
        <v>12</v>
      </c>
      <c r="C222" s="7" t="s">
        <v>14</v>
      </c>
      <c r="D222" s="7" t="s">
        <v>15</v>
      </c>
      <c r="E222" s="7" t="s">
        <v>8</v>
      </c>
      <c r="F222" s="8">
        <v>2.032</v>
      </c>
      <c r="G222" s="7">
        <v>1</v>
      </c>
      <c r="H222" s="9">
        <v>0.6</v>
      </c>
      <c r="I222" s="8">
        <v>-1.3208000000000002</v>
      </c>
      <c r="J222" s="11">
        <v>219.3706220152651</v>
      </c>
    </row>
    <row r="223" spans="1:10" x14ac:dyDescent="0.2">
      <c r="A223" s="10">
        <v>42636</v>
      </c>
      <c r="B223" s="7" t="s">
        <v>5</v>
      </c>
      <c r="C223" s="7" t="s">
        <v>6</v>
      </c>
      <c r="D223" s="7" t="s">
        <v>7</v>
      </c>
      <c r="E223" s="7" t="s">
        <v>11</v>
      </c>
      <c r="F223" s="8">
        <v>118.25</v>
      </c>
      <c r="G223" s="7">
        <v>5</v>
      </c>
      <c r="H223" s="9">
        <v>0</v>
      </c>
      <c r="I223" s="8">
        <v>34.292499999999997</v>
      </c>
      <c r="J223" s="11">
        <v>219.64566271269956</v>
      </c>
    </row>
    <row r="224" spans="1:10" x14ac:dyDescent="0.2">
      <c r="A224" s="10">
        <v>42677</v>
      </c>
      <c r="B224" s="7" t="s">
        <v>12</v>
      </c>
      <c r="C224" s="7" t="s">
        <v>6</v>
      </c>
      <c r="D224" s="7" t="s">
        <v>10</v>
      </c>
      <c r="E224" s="7" t="s">
        <v>11</v>
      </c>
      <c r="F224" s="8">
        <v>9.2959999999999994</v>
      </c>
      <c r="G224" s="7">
        <v>2</v>
      </c>
      <c r="H224" s="9">
        <v>0.2</v>
      </c>
      <c r="I224" s="8">
        <v>3.0211999999999994</v>
      </c>
      <c r="J224" s="11">
        <v>219.96520322652773</v>
      </c>
    </row>
    <row r="225" spans="1:10" x14ac:dyDescent="0.2">
      <c r="A225" s="10">
        <v>42698</v>
      </c>
      <c r="B225" s="7" t="s">
        <v>5</v>
      </c>
      <c r="C225" s="7" t="s">
        <v>6</v>
      </c>
      <c r="D225" s="7" t="s">
        <v>15</v>
      </c>
      <c r="E225" s="7" t="s">
        <v>13</v>
      </c>
      <c r="F225" s="8">
        <v>94.992000000000004</v>
      </c>
      <c r="G225" s="7">
        <v>2</v>
      </c>
      <c r="H225" s="9">
        <v>0.2</v>
      </c>
      <c r="I225" s="8">
        <v>-2.374800000000004</v>
      </c>
      <c r="J225" s="11">
        <v>220.19975104564787</v>
      </c>
    </row>
    <row r="226" spans="1:10" x14ac:dyDescent="0.2">
      <c r="A226" s="10">
        <v>42544</v>
      </c>
      <c r="B226" s="7" t="s">
        <v>5</v>
      </c>
      <c r="C226" s="7" t="s">
        <v>6</v>
      </c>
      <c r="D226" s="7" t="s">
        <v>10</v>
      </c>
      <c r="E226" s="7" t="s">
        <v>11</v>
      </c>
      <c r="F226" s="8">
        <v>19.98</v>
      </c>
      <c r="G226" s="7">
        <v>1</v>
      </c>
      <c r="H226" s="9">
        <v>0</v>
      </c>
      <c r="I226" s="8">
        <v>9.3905999999999992</v>
      </c>
      <c r="J226" s="11">
        <v>222.43391919621914</v>
      </c>
    </row>
    <row r="227" spans="1:10" x14ac:dyDescent="0.2">
      <c r="A227" s="10">
        <v>42616</v>
      </c>
      <c r="B227" s="7" t="s">
        <v>5</v>
      </c>
      <c r="C227" s="7" t="s">
        <v>6</v>
      </c>
      <c r="D227" s="7" t="s">
        <v>16</v>
      </c>
      <c r="E227" s="7" t="s">
        <v>8</v>
      </c>
      <c r="F227" s="8">
        <v>14.76</v>
      </c>
      <c r="G227" s="7">
        <v>2</v>
      </c>
      <c r="H227" s="9">
        <v>0</v>
      </c>
      <c r="I227" s="8">
        <v>4.2803999999999984</v>
      </c>
      <c r="J227" s="11">
        <v>222.79976055435824</v>
      </c>
    </row>
    <row r="228" spans="1:10" x14ac:dyDescent="0.2">
      <c r="A228" s="10">
        <v>42609</v>
      </c>
      <c r="B228" s="7" t="s">
        <v>5</v>
      </c>
      <c r="C228" s="7" t="s">
        <v>9</v>
      </c>
      <c r="D228" s="7" t="s">
        <v>15</v>
      </c>
      <c r="E228" s="7" t="s">
        <v>11</v>
      </c>
      <c r="F228" s="8">
        <v>14.16</v>
      </c>
      <c r="G228" s="7">
        <v>1</v>
      </c>
      <c r="H228" s="9">
        <v>0.2</v>
      </c>
      <c r="I228" s="8">
        <v>1.0620000000000003</v>
      </c>
      <c r="J228" s="11">
        <v>224.62382487516098</v>
      </c>
    </row>
    <row r="229" spans="1:10" x14ac:dyDescent="0.2">
      <c r="A229" s="10">
        <v>42017</v>
      </c>
      <c r="B229" s="7" t="s">
        <v>12</v>
      </c>
      <c r="C229" s="7" t="s">
        <v>6</v>
      </c>
      <c r="D229" s="7" t="s">
        <v>10</v>
      </c>
      <c r="E229" s="7" t="s">
        <v>11</v>
      </c>
      <c r="F229" s="8">
        <v>70.00800000000001</v>
      </c>
      <c r="G229" s="7">
        <v>3</v>
      </c>
      <c r="H229" s="9">
        <v>0.2</v>
      </c>
      <c r="I229" s="8">
        <v>24.502800000000001</v>
      </c>
      <c r="J229" s="11">
        <v>225.02820450767325</v>
      </c>
    </row>
    <row r="230" spans="1:10" x14ac:dyDescent="0.2">
      <c r="A230" s="10">
        <v>42618</v>
      </c>
      <c r="B230" s="7" t="s">
        <v>12</v>
      </c>
      <c r="C230" s="7" t="s">
        <v>6</v>
      </c>
      <c r="D230" s="7" t="s">
        <v>16</v>
      </c>
      <c r="E230" s="7" t="s">
        <v>11</v>
      </c>
      <c r="F230" s="8">
        <v>9.5550000000000015</v>
      </c>
      <c r="G230" s="7">
        <v>5</v>
      </c>
      <c r="H230" s="9">
        <v>0.7</v>
      </c>
      <c r="I230" s="8">
        <v>-7.3254999999999981</v>
      </c>
      <c r="J230" s="11">
        <v>225.50035770493577</v>
      </c>
    </row>
    <row r="231" spans="1:10" x14ac:dyDescent="0.2">
      <c r="A231" s="10">
        <v>42761</v>
      </c>
      <c r="B231" s="7" t="s">
        <v>12</v>
      </c>
      <c r="C231" s="7" t="s">
        <v>6</v>
      </c>
      <c r="D231" s="7" t="s">
        <v>7</v>
      </c>
      <c r="E231" s="7" t="s">
        <v>13</v>
      </c>
      <c r="F231" s="8">
        <v>2939.9300000000003</v>
      </c>
      <c r="G231" s="7">
        <v>7</v>
      </c>
      <c r="H231" s="9">
        <v>0</v>
      </c>
      <c r="I231" s="8">
        <v>764.38180000000011</v>
      </c>
      <c r="J231" s="11">
        <v>227.70189327732749</v>
      </c>
    </row>
    <row r="232" spans="1:10" x14ac:dyDescent="0.2">
      <c r="A232" s="10">
        <v>42264</v>
      </c>
      <c r="B232" s="7" t="s">
        <v>12</v>
      </c>
      <c r="C232" s="7" t="s">
        <v>6</v>
      </c>
      <c r="D232" s="7" t="s">
        <v>16</v>
      </c>
      <c r="E232" s="7" t="s">
        <v>11</v>
      </c>
      <c r="F232" s="8">
        <v>6.8580000000000014</v>
      </c>
      <c r="G232" s="7">
        <v>6</v>
      </c>
      <c r="H232" s="9">
        <v>0.7</v>
      </c>
      <c r="I232" s="8">
        <v>-5.7149999999999999</v>
      </c>
      <c r="J232" s="11">
        <v>229.46438292016481</v>
      </c>
    </row>
    <row r="233" spans="1:10" x14ac:dyDescent="0.2">
      <c r="A233" s="10">
        <v>42923</v>
      </c>
      <c r="B233" s="7" t="s">
        <v>17</v>
      </c>
      <c r="C233" s="7" t="s">
        <v>6</v>
      </c>
      <c r="D233" s="7" t="s">
        <v>16</v>
      </c>
      <c r="E233" s="7" t="s">
        <v>13</v>
      </c>
      <c r="F233" s="8">
        <v>16.776000000000003</v>
      </c>
      <c r="G233" s="7">
        <v>3</v>
      </c>
      <c r="H233" s="9">
        <v>0.2</v>
      </c>
      <c r="I233" s="8">
        <v>4.8231000000000002</v>
      </c>
      <c r="J233" s="11">
        <v>231.04750507466844</v>
      </c>
    </row>
    <row r="234" spans="1:10" x14ac:dyDescent="0.2">
      <c r="A234" s="10">
        <v>41862</v>
      </c>
      <c r="B234" s="7" t="s">
        <v>12</v>
      </c>
      <c r="C234" s="7" t="s">
        <v>6</v>
      </c>
      <c r="D234" s="7" t="s">
        <v>10</v>
      </c>
      <c r="E234" s="7" t="s">
        <v>11</v>
      </c>
      <c r="F234" s="8">
        <v>40.97</v>
      </c>
      <c r="G234" s="7">
        <v>1</v>
      </c>
      <c r="H234" s="9">
        <v>0</v>
      </c>
      <c r="I234" s="8">
        <v>10.652200000000001</v>
      </c>
      <c r="J234" s="11">
        <v>231.25159364903885</v>
      </c>
    </row>
    <row r="235" spans="1:10" x14ac:dyDescent="0.2">
      <c r="A235" s="10">
        <v>42475</v>
      </c>
      <c r="B235" s="7" t="s">
        <v>12</v>
      </c>
      <c r="C235" s="7" t="s">
        <v>9</v>
      </c>
      <c r="D235" s="7" t="s">
        <v>15</v>
      </c>
      <c r="E235" s="7" t="s">
        <v>11</v>
      </c>
      <c r="F235" s="8">
        <v>33.488000000000007</v>
      </c>
      <c r="G235" s="7">
        <v>7</v>
      </c>
      <c r="H235" s="9">
        <v>0.2</v>
      </c>
      <c r="I235" s="8">
        <v>5.8603999999999967</v>
      </c>
      <c r="J235" s="11">
        <v>235.27233030147494</v>
      </c>
    </row>
    <row r="236" spans="1:10" x14ac:dyDescent="0.2">
      <c r="A236" s="10">
        <v>42678</v>
      </c>
      <c r="B236" s="7" t="s">
        <v>5</v>
      </c>
      <c r="C236" s="7" t="s">
        <v>9</v>
      </c>
      <c r="D236" s="7" t="s">
        <v>10</v>
      </c>
      <c r="E236" s="7" t="s">
        <v>11</v>
      </c>
      <c r="F236" s="8">
        <v>15.176</v>
      </c>
      <c r="G236" s="7">
        <v>1</v>
      </c>
      <c r="H236" s="9">
        <v>0.2</v>
      </c>
      <c r="I236" s="8">
        <v>5.3115999999999985</v>
      </c>
      <c r="J236" s="11">
        <v>235.68563595865183</v>
      </c>
    </row>
    <row r="237" spans="1:10" x14ac:dyDescent="0.2">
      <c r="A237" s="10">
        <v>42272</v>
      </c>
      <c r="B237" s="7" t="s">
        <v>5</v>
      </c>
      <c r="C237" s="7" t="s">
        <v>14</v>
      </c>
      <c r="D237" s="7" t="s">
        <v>16</v>
      </c>
      <c r="E237" s="7" t="s">
        <v>11</v>
      </c>
      <c r="F237" s="8">
        <v>14.46</v>
      </c>
      <c r="G237" s="7">
        <v>3</v>
      </c>
      <c r="H237" s="9">
        <v>0</v>
      </c>
      <c r="I237" s="8">
        <v>7.0853999999999999</v>
      </c>
      <c r="J237" s="11">
        <v>236.01444687974382</v>
      </c>
    </row>
    <row r="238" spans="1:10" x14ac:dyDescent="0.2">
      <c r="A238" s="10">
        <v>42987</v>
      </c>
      <c r="B238" s="7" t="s">
        <v>5</v>
      </c>
      <c r="C238" s="7" t="s">
        <v>6</v>
      </c>
      <c r="D238" s="7" t="s">
        <v>10</v>
      </c>
      <c r="E238" s="7" t="s">
        <v>11</v>
      </c>
      <c r="F238" s="8">
        <v>47.52</v>
      </c>
      <c r="G238" s="7">
        <v>9</v>
      </c>
      <c r="H238" s="9">
        <v>0</v>
      </c>
      <c r="I238" s="8">
        <v>22.809600000000003</v>
      </c>
      <c r="J238" s="11">
        <v>236.02912037075922</v>
      </c>
    </row>
    <row r="239" spans="1:10" x14ac:dyDescent="0.2">
      <c r="A239" s="10">
        <v>42101</v>
      </c>
      <c r="B239" s="7" t="s">
        <v>17</v>
      </c>
      <c r="C239" s="7" t="s">
        <v>6</v>
      </c>
      <c r="D239" s="7" t="s">
        <v>16</v>
      </c>
      <c r="E239" s="7" t="s">
        <v>11</v>
      </c>
      <c r="F239" s="8">
        <v>22.58</v>
      </c>
      <c r="G239" s="7">
        <v>2</v>
      </c>
      <c r="H239" s="9">
        <v>0</v>
      </c>
      <c r="I239" s="8">
        <v>5.8707999999999991</v>
      </c>
      <c r="J239" s="11">
        <v>236.27691295849016</v>
      </c>
    </row>
    <row r="240" spans="1:10" x14ac:dyDescent="0.2">
      <c r="A240" s="10">
        <v>41729</v>
      </c>
      <c r="B240" s="7" t="s">
        <v>12</v>
      </c>
      <c r="C240" s="7" t="s">
        <v>6</v>
      </c>
      <c r="D240" s="7" t="s">
        <v>10</v>
      </c>
      <c r="E240" s="7" t="s">
        <v>11</v>
      </c>
      <c r="F240" s="8">
        <v>673.5680000000001</v>
      </c>
      <c r="G240" s="7">
        <v>2</v>
      </c>
      <c r="H240" s="9">
        <v>0.2</v>
      </c>
      <c r="I240" s="8">
        <v>252.58799999999999</v>
      </c>
      <c r="J240" s="11">
        <v>237.75060056138344</v>
      </c>
    </row>
    <row r="241" spans="1:10" x14ac:dyDescent="0.2">
      <c r="A241" s="10">
        <v>43034</v>
      </c>
      <c r="B241" s="7" t="s">
        <v>12</v>
      </c>
      <c r="C241" s="7" t="s">
        <v>9</v>
      </c>
      <c r="D241" s="7" t="s">
        <v>16</v>
      </c>
      <c r="E241" s="7" t="s">
        <v>13</v>
      </c>
      <c r="F241" s="8">
        <v>61.541999999999994</v>
      </c>
      <c r="G241" s="7">
        <v>1</v>
      </c>
      <c r="H241" s="9">
        <v>0.4</v>
      </c>
      <c r="I241" s="8">
        <v>-13.334099999999999</v>
      </c>
      <c r="J241" s="11">
        <v>237.89828485059473</v>
      </c>
    </row>
    <row r="242" spans="1:10" x14ac:dyDescent="0.2">
      <c r="A242" s="10">
        <v>42958</v>
      </c>
      <c r="B242" s="7" t="s">
        <v>17</v>
      </c>
      <c r="C242" s="7" t="s">
        <v>9</v>
      </c>
      <c r="D242" s="7" t="s">
        <v>15</v>
      </c>
      <c r="E242" s="7" t="s">
        <v>11</v>
      </c>
      <c r="F242" s="8">
        <v>9.1840000000000011</v>
      </c>
      <c r="G242" s="7">
        <v>7</v>
      </c>
      <c r="H242" s="9">
        <v>0.2</v>
      </c>
      <c r="I242" s="8">
        <v>2.8699999999999992</v>
      </c>
      <c r="J242" s="11">
        <v>238.14415541111686</v>
      </c>
    </row>
    <row r="243" spans="1:10" x14ac:dyDescent="0.2">
      <c r="A243" s="10">
        <v>41724</v>
      </c>
      <c r="B243" s="7" t="s">
        <v>5</v>
      </c>
      <c r="C243" s="7" t="s">
        <v>9</v>
      </c>
      <c r="D243" s="7" t="s">
        <v>10</v>
      </c>
      <c r="E243" s="7" t="s">
        <v>11</v>
      </c>
      <c r="F243" s="8">
        <v>27.936000000000003</v>
      </c>
      <c r="G243" s="7">
        <v>4</v>
      </c>
      <c r="H243" s="9">
        <v>0.2</v>
      </c>
      <c r="I243" s="8">
        <v>9.4283999999999963</v>
      </c>
      <c r="J243" s="11">
        <v>239.83990463700141</v>
      </c>
    </row>
    <row r="244" spans="1:10" x14ac:dyDescent="0.2">
      <c r="A244" s="10">
        <v>42679</v>
      </c>
      <c r="B244" s="7" t="s">
        <v>17</v>
      </c>
      <c r="C244" s="7" t="s">
        <v>6</v>
      </c>
      <c r="D244" s="7" t="s">
        <v>7</v>
      </c>
      <c r="E244" s="7" t="s">
        <v>8</v>
      </c>
      <c r="F244" s="8">
        <v>756.80000000000007</v>
      </c>
      <c r="G244" s="7">
        <v>5</v>
      </c>
      <c r="H244" s="9">
        <v>0</v>
      </c>
      <c r="I244" s="8">
        <v>75.679999999999978</v>
      </c>
      <c r="J244" s="11">
        <v>240.86108746605979</v>
      </c>
    </row>
    <row r="245" spans="1:10" x14ac:dyDescent="0.2">
      <c r="A245" s="10">
        <v>43038</v>
      </c>
      <c r="B245" s="7" t="s">
        <v>12</v>
      </c>
      <c r="C245" s="7" t="s">
        <v>6</v>
      </c>
      <c r="D245" s="7" t="s">
        <v>10</v>
      </c>
      <c r="E245" s="7" t="s">
        <v>11</v>
      </c>
      <c r="F245" s="8">
        <v>19.899999999999999</v>
      </c>
      <c r="G245" s="7">
        <v>5</v>
      </c>
      <c r="H245" s="9">
        <v>0</v>
      </c>
      <c r="I245" s="8">
        <v>6.5669999999999984</v>
      </c>
      <c r="J245" s="11">
        <v>243.67715517137069</v>
      </c>
    </row>
    <row r="246" spans="1:10" x14ac:dyDescent="0.2">
      <c r="A246" s="10">
        <v>42485</v>
      </c>
      <c r="B246" s="7" t="s">
        <v>5</v>
      </c>
      <c r="C246" s="7" t="s">
        <v>6</v>
      </c>
      <c r="D246" s="7" t="s">
        <v>16</v>
      </c>
      <c r="E246" s="7" t="s">
        <v>11</v>
      </c>
      <c r="F246" s="8">
        <v>4.8960000000000008</v>
      </c>
      <c r="G246" s="7">
        <v>3</v>
      </c>
      <c r="H246" s="9">
        <v>0.7</v>
      </c>
      <c r="I246" s="8">
        <v>-3.4271999999999991</v>
      </c>
      <c r="J246" s="11">
        <v>244.55576825819713</v>
      </c>
    </row>
    <row r="247" spans="1:10" x14ac:dyDescent="0.2">
      <c r="A247" s="10">
        <v>41896</v>
      </c>
      <c r="B247" s="7" t="s">
        <v>5</v>
      </c>
      <c r="C247" s="7" t="s">
        <v>9</v>
      </c>
      <c r="D247" s="7" t="s">
        <v>15</v>
      </c>
      <c r="E247" s="7" t="s">
        <v>11</v>
      </c>
      <c r="F247" s="8">
        <v>6.8480000000000008</v>
      </c>
      <c r="G247" s="7">
        <v>2</v>
      </c>
      <c r="H247" s="9">
        <v>0.2</v>
      </c>
      <c r="I247" s="8">
        <v>2.1399999999999992</v>
      </c>
      <c r="J247" s="11">
        <v>245.71213521888112</v>
      </c>
    </row>
    <row r="248" spans="1:10" x14ac:dyDescent="0.2">
      <c r="A248" s="10">
        <v>42823</v>
      </c>
      <c r="B248" s="7" t="s">
        <v>5</v>
      </c>
      <c r="C248" s="7" t="s">
        <v>6</v>
      </c>
      <c r="D248" s="7" t="s">
        <v>15</v>
      </c>
      <c r="E248" s="7" t="s">
        <v>11</v>
      </c>
      <c r="F248" s="8">
        <v>81.400000000000006</v>
      </c>
      <c r="G248" s="7">
        <v>5</v>
      </c>
      <c r="H248" s="9">
        <v>0</v>
      </c>
      <c r="I248" s="8">
        <v>21.164000000000005</v>
      </c>
      <c r="J248" s="11">
        <v>245.74278527020607</v>
      </c>
    </row>
    <row r="249" spans="1:10" x14ac:dyDescent="0.2">
      <c r="A249" s="10">
        <v>41857</v>
      </c>
      <c r="B249" s="7" t="s">
        <v>5</v>
      </c>
      <c r="C249" s="7" t="s">
        <v>6</v>
      </c>
      <c r="D249" s="7" t="s">
        <v>7</v>
      </c>
      <c r="E249" s="7" t="s">
        <v>13</v>
      </c>
      <c r="F249" s="8">
        <v>62.91</v>
      </c>
      <c r="G249" s="7">
        <v>3</v>
      </c>
      <c r="H249" s="9">
        <v>0</v>
      </c>
      <c r="I249" s="8">
        <v>22.647599999999997</v>
      </c>
      <c r="J249" s="11">
        <v>250.70695339921255</v>
      </c>
    </row>
    <row r="250" spans="1:10" x14ac:dyDescent="0.2">
      <c r="A250" s="10">
        <v>43014</v>
      </c>
      <c r="B250" s="7" t="s">
        <v>12</v>
      </c>
      <c r="C250" s="7" t="s">
        <v>14</v>
      </c>
      <c r="D250" s="7" t="s">
        <v>16</v>
      </c>
      <c r="E250" s="7" t="s">
        <v>11</v>
      </c>
      <c r="F250" s="8">
        <v>344.90999999999997</v>
      </c>
      <c r="G250" s="7">
        <v>3</v>
      </c>
      <c r="H250" s="9">
        <v>0</v>
      </c>
      <c r="I250" s="8">
        <v>10.347300000000004</v>
      </c>
      <c r="J250" s="11">
        <v>251.20651758984036</v>
      </c>
    </row>
    <row r="251" spans="1:10" x14ac:dyDescent="0.2">
      <c r="A251" s="10">
        <v>43094</v>
      </c>
      <c r="B251" s="7" t="s">
        <v>12</v>
      </c>
      <c r="C251" s="7" t="s">
        <v>6</v>
      </c>
      <c r="D251" s="7" t="s">
        <v>16</v>
      </c>
      <c r="E251" s="7" t="s">
        <v>11</v>
      </c>
      <c r="F251" s="8">
        <v>39.311999999999998</v>
      </c>
      <c r="G251" s="7">
        <v>13</v>
      </c>
      <c r="H251" s="9">
        <v>0.2</v>
      </c>
      <c r="I251" s="8">
        <v>12.776399999999999</v>
      </c>
      <c r="J251" s="11">
        <v>252.13200394070336</v>
      </c>
    </row>
    <row r="252" spans="1:10" x14ac:dyDescent="0.2">
      <c r="A252" s="10">
        <v>42898</v>
      </c>
      <c r="B252" s="7" t="s">
        <v>12</v>
      </c>
      <c r="C252" s="7" t="s">
        <v>6</v>
      </c>
      <c r="D252" s="7" t="s">
        <v>7</v>
      </c>
      <c r="E252" s="7" t="s">
        <v>8</v>
      </c>
      <c r="F252" s="8">
        <v>17.088000000000001</v>
      </c>
      <c r="G252" s="7">
        <v>2</v>
      </c>
      <c r="H252" s="9">
        <v>0.2</v>
      </c>
      <c r="I252" s="8">
        <v>1.0679999999999996</v>
      </c>
      <c r="J252" s="11">
        <v>253.15282842570582</v>
      </c>
    </row>
    <row r="253" spans="1:10" x14ac:dyDescent="0.2">
      <c r="A253" s="10">
        <v>41940</v>
      </c>
      <c r="B253" s="7" t="s">
        <v>12</v>
      </c>
      <c r="C253" s="7" t="s">
        <v>9</v>
      </c>
      <c r="D253" s="7" t="s">
        <v>15</v>
      </c>
      <c r="E253" s="7" t="s">
        <v>13</v>
      </c>
      <c r="F253" s="8">
        <v>257.98</v>
      </c>
      <c r="G253" s="7">
        <v>2</v>
      </c>
      <c r="H253" s="9">
        <v>0</v>
      </c>
      <c r="I253" s="8">
        <v>74.8142</v>
      </c>
      <c r="J253" s="11">
        <v>253.93433027338904</v>
      </c>
    </row>
    <row r="254" spans="1:10" x14ac:dyDescent="0.2">
      <c r="A254" s="10">
        <v>42475</v>
      </c>
      <c r="B254" s="7" t="s">
        <v>12</v>
      </c>
      <c r="C254" s="7" t="s">
        <v>14</v>
      </c>
      <c r="D254" s="7" t="s">
        <v>7</v>
      </c>
      <c r="E254" s="7" t="s">
        <v>13</v>
      </c>
      <c r="F254" s="8">
        <v>408.74399999999997</v>
      </c>
      <c r="G254" s="7">
        <v>7</v>
      </c>
      <c r="H254" s="9">
        <v>0.2</v>
      </c>
      <c r="I254" s="8">
        <v>76.639499999999984</v>
      </c>
      <c r="J254" s="11">
        <v>254.56841309953873</v>
      </c>
    </row>
    <row r="255" spans="1:10" x14ac:dyDescent="0.2">
      <c r="A255" s="10">
        <v>42718</v>
      </c>
      <c r="B255" s="7" t="s">
        <v>12</v>
      </c>
      <c r="C255" s="7" t="s">
        <v>6</v>
      </c>
      <c r="D255" s="7" t="s">
        <v>7</v>
      </c>
      <c r="E255" s="7" t="s">
        <v>8</v>
      </c>
      <c r="F255" s="8">
        <v>133.38</v>
      </c>
      <c r="G255" s="7">
        <v>6</v>
      </c>
      <c r="H255" s="9">
        <v>0</v>
      </c>
      <c r="I255" s="8">
        <v>58.687200000000011</v>
      </c>
      <c r="J255" s="11">
        <v>255.34231991476486</v>
      </c>
    </row>
    <row r="256" spans="1:10" x14ac:dyDescent="0.2">
      <c r="A256" s="10">
        <v>41985</v>
      </c>
      <c r="B256" s="7" t="s">
        <v>5</v>
      </c>
      <c r="C256" s="7" t="s">
        <v>6</v>
      </c>
      <c r="D256" s="7" t="s">
        <v>10</v>
      </c>
      <c r="E256" s="7" t="s">
        <v>8</v>
      </c>
      <c r="F256" s="8">
        <v>12.54</v>
      </c>
      <c r="G256" s="7">
        <v>3</v>
      </c>
      <c r="H256" s="9">
        <v>0</v>
      </c>
      <c r="I256" s="8">
        <v>4.5144000000000002</v>
      </c>
      <c r="J256" s="11">
        <v>258.0964592518734</v>
      </c>
    </row>
    <row r="257" spans="1:10" x14ac:dyDescent="0.2">
      <c r="A257" s="10">
        <v>42551</v>
      </c>
      <c r="B257" s="7" t="s">
        <v>5</v>
      </c>
      <c r="C257" s="7" t="s">
        <v>6</v>
      </c>
      <c r="D257" s="7" t="s">
        <v>7</v>
      </c>
      <c r="E257" s="7" t="s">
        <v>8</v>
      </c>
      <c r="F257" s="8">
        <v>1266.8599999999999</v>
      </c>
      <c r="G257" s="7">
        <v>7</v>
      </c>
      <c r="H257" s="9">
        <v>0</v>
      </c>
      <c r="I257" s="8">
        <v>291.37779999999987</v>
      </c>
      <c r="J257" s="11">
        <v>260.25410465814832</v>
      </c>
    </row>
    <row r="258" spans="1:10" x14ac:dyDescent="0.2">
      <c r="A258" s="10">
        <v>42667</v>
      </c>
      <c r="B258" s="7" t="s">
        <v>12</v>
      </c>
      <c r="C258" s="7" t="s">
        <v>14</v>
      </c>
      <c r="D258" s="7" t="s">
        <v>10</v>
      </c>
      <c r="E258" s="7" t="s">
        <v>13</v>
      </c>
      <c r="F258" s="8">
        <v>450</v>
      </c>
      <c r="G258" s="7">
        <v>5</v>
      </c>
      <c r="H258" s="9">
        <v>0</v>
      </c>
      <c r="I258" s="8">
        <v>162</v>
      </c>
      <c r="J258" s="11">
        <v>260.27086306003429</v>
      </c>
    </row>
    <row r="259" spans="1:10" x14ac:dyDescent="0.2">
      <c r="A259" s="10">
        <v>42348</v>
      </c>
      <c r="B259" s="7" t="s">
        <v>12</v>
      </c>
      <c r="C259" s="7" t="s">
        <v>6</v>
      </c>
      <c r="D259" s="7" t="s">
        <v>7</v>
      </c>
      <c r="E259" s="7" t="s">
        <v>11</v>
      </c>
      <c r="F259" s="8">
        <v>1.78</v>
      </c>
      <c r="G259" s="7">
        <v>1</v>
      </c>
      <c r="H259" s="9">
        <v>0</v>
      </c>
      <c r="I259" s="8">
        <v>0.49839999999999995</v>
      </c>
      <c r="J259" s="11">
        <v>260.27259893448678</v>
      </c>
    </row>
    <row r="260" spans="1:10" x14ac:dyDescent="0.2">
      <c r="A260" s="10">
        <v>42272</v>
      </c>
      <c r="B260" s="7" t="s">
        <v>12</v>
      </c>
      <c r="C260" s="7" t="s">
        <v>9</v>
      </c>
      <c r="D260" s="7" t="s">
        <v>7</v>
      </c>
      <c r="E260" s="7" t="s">
        <v>11</v>
      </c>
      <c r="F260" s="8">
        <v>2.4690000000000003</v>
      </c>
      <c r="G260" s="7">
        <v>1</v>
      </c>
      <c r="H260" s="9">
        <v>0.7</v>
      </c>
      <c r="I260" s="8">
        <v>-1.8106</v>
      </c>
      <c r="J260" s="11">
        <v>262.29958837493302</v>
      </c>
    </row>
    <row r="261" spans="1:10" x14ac:dyDescent="0.2">
      <c r="A261" s="10">
        <v>42989</v>
      </c>
      <c r="B261" s="7" t="s">
        <v>5</v>
      </c>
      <c r="C261" s="7" t="s">
        <v>6</v>
      </c>
      <c r="D261" s="7" t="s">
        <v>15</v>
      </c>
      <c r="E261" s="7" t="s">
        <v>11</v>
      </c>
      <c r="F261" s="8">
        <v>10.528</v>
      </c>
      <c r="G261" s="7">
        <v>4</v>
      </c>
      <c r="H261" s="9">
        <v>0.2</v>
      </c>
      <c r="I261" s="8">
        <v>3.2899999999999996</v>
      </c>
      <c r="J261" s="11">
        <v>263.07242481181044</v>
      </c>
    </row>
    <row r="262" spans="1:10" x14ac:dyDescent="0.2">
      <c r="A262" s="10">
        <v>42869</v>
      </c>
      <c r="B262" s="7" t="s">
        <v>12</v>
      </c>
      <c r="C262" s="7" t="s">
        <v>6</v>
      </c>
      <c r="D262" s="7" t="s">
        <v>16</v>
      </c>
      <c r="E262" s="7" t="s">
        <v>11</v>
      </c>
      <c r="F262" s="8">
        <v>5.04</v>
      </c>
      <c r="G262" s="7">
        <v>2</v>
      </c>
      <c r="H262" s="9">
        <v>0.2</v>
      </c>
      <c r="I262" s="8">
        <v>1.764</v>
      </c>
      <c r="J262" s="11">
        <v>265.86685225920138</v>
      </c>
    </row>
    <row r="263" spans="1:10" x14ac:dyDescent="0.2">
      <c r="A263" s="10">
        <v>42570</v>
      </c>
      <c r="B263" s="7" t="s">
        <v>17</v>
      </c>
      <c r="C263" s="7" t="s">
        <v>14</v>
      </c>
      <c r="D263" s="7" t="s">
        <v>10</v>
      </c>
      <c r="E263" s="7" t="s">
        <v>13</v>
      </c>
      <c r="F263" s="8">
        <v>35.984000000000002</v>
      </c>
      <c r="G263" s="7">
        <v>2</v>
      </c>
      <c r="H263" s="9">
        <v>0.2</v>
      </c>
      <c r="I263" s="8">
        <v>4.4979999999999958</v>
      </c>
      <c r="J263" s="11">
        <v>266.26938897942631</v>
      </c>
    </row>
    <row r="264" spans="1:10" x14ac:dyDescent="0.2">
      <c r="A264" s="10">
        <v>41997</v>
      </c>
      <c r="B264" s="7" t="s">
        <v>12</v>
      </c>
      <c r="C264" s="7" t="s">
        <v>14</v>
      </c>
      <c r="D264" s="7" t="s">
        <v>10</v>
      </c>
      <c r="E264" s="7" t="s">
        <v>11</v>
      </c>
      <c r="F264" s="8">
        <v>20.34</v>
      </c>
      <c r="G264" s="7">
        <v>1</v>
      </c>
      <c r="H264" s="9">
        <v>0</v>
      </c>
      <c r="I264" s="8">
        <v>0.20339999999999847</v>
      </c>
      <c r="J264" s="11">
        <v>266.85799468721171</v>
      </c>
    </row>
    <row r="265" spans="1:10" x14ac:dyDescent="0.2">
      <c r="A265" s="10">
        <v>41959</v>
      </c>
      <c r="B265" s="7" t="s">
        <v>12</v>
      </c>
      <c r="C265" s="7" t="s">
        <v>14</v>
      </c>
      <c r="D265" s="7" t="s">
        <v>15</v>
      </c>
      <c r="E265" s="7" t="s">
        <v>11</v>
      </c>
      <c r="F265" s="8">
        <v>29.12</v>
      </c>
      <c r="G265" s="7">
        <v>4</v>
      </c>
      <c r="H265" s="9">
        <v>0</v>
      </c>
      <c r="I265" s="8">
        <v>14.268800000000001</v>
      </c>
      <c r="J265" s="11">
        <v>266.94905130795627</v>
      </c>
    </row>
    <row r="266" spans="1:10" x14ac:dyDescent="0.2">
      <c r="A266" s="10">
        <v>42465</v>
      </c>
      <c r="B266" s="7" t="s">
        <v>12</v>
      </c>
      <c r="C266" s="7" t="s">
        <v>6</v>
      </c>
      <c r="D266" s="7" t="s">
        <v>16</v>
      </c>
      <c r="E266" s="7" t="s">
        <v>11</v>
      </c>
      <c r="F266" s="8">
        <v>769.18400000000008</v>
      </c>
      <c r="G266" s="7">
        <v>4</v>
      </c>
      <c r="H266" s="9">
        <v>0.2</v>
      </c>
      <c r="I266" s="8">
        <v>-163.45159999999996</v>
      </c>
      <c r="J266" s="11">
        <v>267.0782227055534</v>
      </c>
    </row>
    <row r="267" spans="1:10" x14ac:dyDescent="0.2">
      <c r="A267" s="10">
        <v>43004</v>
      </c>
      <c r="B267" s="7" t="s">
        <v>18</v>
      </c>
      <c r="C267" s="7" t="s">
        <v>9</v>
      </c>
      <c r="D267" s="7" t="s">
        <v>10</v>
      </c>
      <c r="E267" s="7" t="s">
        <v>11</v>
      </c>
      <c r="F267" s="8">
        <v>35.880000000000003</v>
      </c>
      <c r="G267" s="7">
        <v>6</v>
      </c>
      <c r="H267" s="9">
        <v>0</v>
      </c>
      <c r="I267" s="8">
        <v>16.146000000000001</v>
      </c>
      <c r="J267" s="11">
        <v>267.37121318251417</v>
      </c>
    </row>
    <row r="268" spans="1:10" x14ac:dyDescent="0.2">
      <c r="A268" s="10">
        <v>42722</v>
      </c>
      <c r="B268" s="7" t="s">
        <v>12</v>
      </c>
      <c r="C268" s="7" t="s">
        <v>9</v>
      </c>
      <c r="D268" s="7" t="s">
        <v>10</v>
      </c>
      <c r="E268" s="7" t="s">
        <v>11</v>
      </c>
      <c r="F268" s="8">
        <v>38.880000000000003</v>
      </c>
      <c r="G268" s="7">
        <v>6</v>
      </c>
      <c r="H268" s="9">
        <v>0</v>
      </c>
      <c r="I268" s="8">
        <v>18.662400000000002</v>
      </c>
      <c r="J268" s="11">
        <v>267.73274975816383</v>
      </c>
    </row>
    <row r="269" spans="1:10" x14ac:dyDescent="0.2">
      <c r="A269" s="10">
        <v>41888</v>
      </c>
      <c r="B269" s="7" t="s">
        <v>17</v>
      </c>
      <c r="C269" s="7" t="s">
        <v>9</v>
      </c>
      <c r="D269" s="7" t="s">
        <v>10</v>
      </c>
      <c r="E269" s="7" t="s">
        <v>8</v>
      </c>
      <c r="F269" s="8">
        <v>41.88</v>
      </c>
      <c r="G269" s="7">
        <v>6</v>
      </c>
      <c r="H269" s="9">
        <v>0</v>
      </c>
      <c r="I269" s="8">
        <v>12.145199999999997</v>
      </c>
      <c r="J269" s="11">
        <v>270.08282592244581</v>
      </c>
    </row>
    <row r="270" spans="1:10" x14ac:dyDescent="0.2">
      <c r="A270" s="10">
        <v>42253</v>
      </c>
      <c r="B270" s="7" t="s">
        <v>17</v>
      </c>
      <c r="C270" s="7" t="s">
        <v>9</v>
      </c>
      <c r="D270" s="7" t="s">
        <v>10</v>
      </c>
      <c r="E270" s="7" t="s">
        <v>13</v>
      </c>
      <c r="F270" s="8">
        <v>46.32</v>
      </c>
      <c r="G270" s="7">
        <v>4</v>
      </c>
      <c r="H270" s="9">
        <v>0</v>
      </c>
      <c r="I270" s="8">
        <v>18.064800000000002</v>
      </c>
      <c r="J270" s="11">
        <v>270.16033062253166</v>
      </c>
    </row>
    <row r="271" spans="1:10" x14ac:dyDescent="0.2">
      <c r="A271" s="10">
        <v>43041</v>
      </c>
      <c r="B271" s="7" t="s">
        <v>5</v>
      </c>
      <c r="C271" s="7" t="s">
        <v>14</v>
      </c>
      <c r="D271" s="7" t="s">
        <v>10</v>
      </c>
      <c r="E271" s="7" t="s">
        <v>11</v>
      </c>
      <c r="F271" s="8">
        <v>452.55000000000007</v>
      </c>
      <c r="G271" s="7">
        <v>7</v>
      </c>
      <c r="H271" s="9">
        <v>0</v>
      </c>
      <c r="I271" s="8">
        <v>22.627499999999962</v>
      </c>
      <c r="J271" s="11">
        <v>270.45696038587806</v>
      </c>
    </row>
    <row r="272" spans="1:10" x14ac:dyDescent="0.2">
      <c r="A272" s="10">
        <v>42679</v>
      </c>
      <c r="B272" s="7" t="s">
        <v>5</v>
      </c>
      <c r="C272" s="7" t="s">
        <v>6</v>
      </c>
      <c r="D272" s="7" t="s">
        <v>10</v>
      </c>
      <c r="E272" s="7" t="s">
        <v>13</v>
      </c>
      <c r="F272" s="8">
        <v>72</v>
      </c>
      <c r="G272" s="7">
        <v>4</v>
      </c>
      <c r="H272" s="9">
        <v>0</v>
      </c>
      <c r="I272" s="8">
        <v>12.959999999999994</v>
      </c>
      <c r="J272" s="11">
        <v>271.37176622234836</v>
      </c>
    </row>
    <row r="273" spans="1:10" x14ac:dyDescent="0.2">
      <c r="A273" s="10">
        <v>42558</v>
      </c>
      <c r="B273" s="7" t="s">
        <v>5</v>
      </c>
      <c r="C273" s="7" t="s">
        <v>9</v>
      </c>
      <c r="D273" s="7" t="s">
        <v>15</v>
      </c>
      <c r="E273" s="7" t="s">
        <v>8</v>
      </c>
      <c r="F273" s="8">
        <v>253.37199999999996</v>
      </c>
      <c r="G273" s="7">
        <v>2</v>
      </c>
      <c r="H273" s="9">
        <v>0.3</v>
      </c>
      <c r="I273" s="8">
        <v>-14.478399999999993</v>
      </c>
      <c r="J273" s="11">
        <v>273.08019245093698</v>
      </c>
    </row>
    <row r="274" spans="1:10" x14ac:dyDescent="0.2">
      <c r="A274" s="10">
        <v>42701</v>
      </c>
      <c r="B274" s="7" t="s">
        <v>5</v>
      </c>
      <c r="C274" s="7" t="s">
        <v>9</v>
      </c>
      <c r="D274" s="7" t="s">
        <v>15</v>
      </c>
      <c r="E274" s="7" t="s">
        <v>11</v>
      </c>
      <c r="F274" s="8">
        <v>97.984000000000009</v>
      </c>
      <c r="G274" s="7">
        <v>2</v>
      </c>
      <c r="H274" s="9">
        <v>0.2</v>
      </c>
      <c r="I274" s="8">
        <v>-24.496000000000002</v>
      </c>
      <c r="J274" s="11">
        <v>273.29750252482364</v>
      </c>
    </row>
    <row r="275" spans="1:10" x14ac:dyDescent="0.2">
      <c r="A275" s="10">
        <v>41947</v>
      </c>
      <c r="B275" s="7" t="s">
        <v>12</v>
      </c>
      <c r="C275" s="7" t="s">
        <v>6</v>
      </c>
      <c r="D275" s="7" t="s">
        <v>10</v>
      </c>
      <c r="E275" s="7" t="s">
        <v>13</v>
      </c>
      <c r="F275" s="8">
        <v>447.96800000000007</v>
      </c>
      <c r="G275" s="7">
        <v>4</v>
      </c>
      <c r="H275" s="9">
        <v>0.2</v>
      </c>
      <c r="I275" s="8">
        <v>139.98999999999995</v>
      </c>
      <c r="J275" s="11">
        <v>273.37823697523129</v>
      </c>
    </row>
    <row r="276" spans="1:10" x14ac:dyDescent="0.2">
      <c r="A276" s="10">
        <v>41791</v>
      </c>
      <c r="B276" s="7" t="s">
        <v>5</v>
      </c>
      <c r="C276" s="7" t="s">
        <v>14</v>
      </c>
      <c r="D276" s="7" t="s">
        <v>15</v>
      </c>
      <c r="E276" s="7" t="s">
        <v>11</v>
      </c>
      <c r="F276" s="8">
        <v>1503.25</v>
      </c>
      <c r="G276" s="7">
        <v>5</v>
      </c>
      <c r="H276" s="9">
        <v>0</v>
      </c>
      <c r="I276" s="8">
        <v>496.07249999999993</v>
      </c>
      <c r="J276" s="11">
        <v>275.37365025439004</v>
      </c>
    </row>
    <row r="277" spans="1:10" x14ac:dyDescent="0.2">
      <c r="A277" s="10">
        <v>42663</v>
      </c>
      <c r="B277" s="7" t="s">
        <v>12</v>
      </c>
      <c r="C277" s="7" t="s">
        <v>9</v>
      </c>
      <c r="D277" s="7" t="s">
        <v>10</v>
      </c>
      <c r="E277" s="7" t="s">
        <v>8</v>
      </c>
      <c r="F277" s="8">
        <v>387.13600000000002</v>
      </c>
      <c r="G277" s="7">
        <v>4</v>
      </c>
      <c r="H277" s="9">
        <v>0.2</v>
      </c>
      <c r="I277" s="8">
        <v>4.8391999999999911</v>
      </c>
      <c r="J277" s="11">
        <v>275.59289631694224</v>
      </c>
    </row>
    <row r="278" spans="1:10" x14ac:dyDescent="0.2">
      <c r="A278" s="10">
        <v>41889</v>
      </c>
      <c r="B278" s="7" t="s">
        <v>5</v>
      </c>
      <c r="C278" s="7" t="s">
        <v>6</v>
      </c>
      <c r="D278" s="7" t="s">
        <v>15</v>
      </c>
      <c r="E278" s="7" t="s">
        <v>11</v>
      </c>
      <c r="F278" s="8">
        <v>12.96</v>
      </c>
      <c r="G278" s="7">
        <v>2</v>
      </c>
      <c r="H278" s="9">
        <v>0</v>
      </c>
      <c r="I278" s="8">
        <v>6.2208000000000006</v>
      </c>
      <c r="J278" s="11">
        <v>277.1160121304523</v>
      </c>
    </row>
    <row r="279" spans="1:10" x14ac:dyDescent="0.2">
      <c r="A279" s="10">
        <v>43097</v>
      </c>
      <c r="B279" s="7" t="s">
        <v>12</v>
      </c>
      <c r="C279" s="7" t="s">
        <v>6</v>
      </c>
      <c r="D279" s="7" t="s">
        <v>16</v>
      </c>
      <c r="E279" s="7" t="s">
        <v>11</v>
      </c>
      <c r="F279" s="8">
        <v>33.264000000000003</v>
      </c>
      <c r="G279" s="7">
        <v>7</v>
      </c>
      <c r="H279" s="9">
        <v>0.2</v>
      </c>
      <c r="I279" s="8">
        <v>11.226599999999999</v>
      </c>
      <c r="J279" s="11">
        <v>278.1464932896879</v>
      </c>
    </row>
    <row r="280" spans="1:10" x14ac:dyDescent="0.2">
      <c r="A280" s="10">
        <v>41932</v>
      </c>
      <c r="B280" s="7" t="s">
        <v>5</v>
      </c>
      <c r="C280" s="7" t="s">
        <v>14</v>
      </c>
      <c r="D280" s="7" t="s">
        <v>15</v>
      </c>
      <c r="E280" s="7" t="s">
        <v>13</v>
      </c>
      <c r="F280" s="8">
        <v>319.96800000000002</v>
      </c>
      <c r="G280" s="7">
        <v>4</v>
      </c>
      <c r="H280" s="9">
        <v>0.2</v>
      </c>
      <c r="I280" s="8">
        <v>71.992800000000003</v>
      </c>
      <c r="J280" s="11">
        <v>278.36991382780013</v>
      </c>
    </row>
    <row r="281" spans="1:10" x14ac:dyDescent="0.2">
      <c r="A281" s="10">
        <v>41723</v>
      </c>
      <c r="B281" s="7" t="s">
        <v>12</v>
      </c>
      <c r="C281" s="7" t="s">
        <v>6</v>
      </c>
      <c r="D281" s="7" t="s">
        <v>16</v>
      </c>
      <c r="E281" s="7" t="s">
        <v>8</v>
      </c>
      <c r="F281" s="8">
        <v>366.786</v>
      </c>
      <c r="G281" s="7">
        <v>7</v>
      </c>
      <c r="H281" s="9">
        <v>0.1</v>
      </c>
      <c r="I281" s="8">
        <v>65.206400000000002</v>
      </c>
      <c r="J281" s="11">
        <v>278.52682663990504</v>
      </c>
    </row>
    <row r="282" spans="1:10" x14ac:dyDescent="0.2">
      <c r="A282" s="10">
        <v>43052</v>
      </c>
      <c r="B282" s="7" t="s">
        <v>17</v>
      </c>
      <c r="C282" s="7" t="s">
        <v>9</v>
      </c>
      <c r="D282" s="7" t="s">
        <v>16</v>
      </c>
      <c r="E282" s="7" t="s">
        <v>11</v>
      </c>
      <c r="F282" s="8">
        <v>11.220000000000002</v>
      </c>
      <c r="G282" s="7">
        <v>10</v>
      </c>
      <c r="H282" s="9">
        <v>0.7</v>
      </c>
      <c r="I282" s="8">
        <v>-7.4799999999999969</v>
      </c>
      <c r="J282" s="11">
        <v>279.2017234578737</v>
      </c>
    </row>
    <row r="283" spans="1:10" x14ac:dyDescent="0.2">
      <c r="A283" s="10">
        <v>41932</v>
      </c>
      <c r="B283" s="7" t="s">
        <v>17</v>
      </c>
      <c r="C283" s="7" t="s">
        <v>9</v>
      </c>
      <c r="D283" s="7" t="s">
        <v>7</v>
      </c>
      <c r="E283" s="7" t="s">
        <v>8</v>
      </c>
      <c r="F283" s="8">
        <v>328.59000000000003</v>
      </c>
      <c r="G283" s="7">
        <v>3</v>
      </c>
      <c r="H283" s="9">
        <v>0.4</v>
      </c>
      <c r="I283" s="8">
        <v>-147.8655</v>
      </c>
      <c r="J283" s="11">
        <v>279.7166359432585</v>
      </c>
    </row>
    <row r="284" spans="1:10" x14ac:dyDescent="0.2">
      <c r="A284" s="10">
        <v>42512</v>
      </c>
      <c r="B284" s="7" t="s">
        <v>12</v>
      </c>
      <c r="C284" s="7" t="s">
        <v>9</v>
      </c>
      <c r="D284" s="7" t="s">
        <v>10</v>
      </c>
      <c r="E284" s="7" t="s">
        <v>13</v>
      </c>
      <c r="F284" s="8">
        <v>222.38400000000001</v>
      </c>
      <c r="G284" s="7">
        <v>2</v>
      </c>
      <c r="H284" s="9">
        <v>0.2</v>
      </c>
      <c r="I284" s="8">
        <v>22.238400000000013</v>
      </c>
      <c r="J284" s="11">
        <v>280.33927502871455</v>
      </c>
    </row>
    <row r="285" spans="1:10" x14ac:dyDescent="0.2">
      <c r="A285" s="10">
        <v>43057</v>
      </c>
      <c r="B285" s="7" t="s">
        <v>12</v>
      </c>
      <c r="C285" s="7" t="s">
        <v>6</v>
      </c>
      <c r="D285" s="7" t="s">
        <v>7</v>
      </c>
      <c r="E285" s="7" t="s">
        <v>11</v>
      </c>
      <c r="F285" s="8">
        <v>2.9440000000000004</v>
      </c>
      <c r="G285" s="7">
        <v>1</v>
      </c>
      <c r="H285" s="9">
        <v>0.2</v>
      </c>
      <c r="I285" s="8">
        <v>-0.66240000000000021</v>
      </c>
      <c r="J285" s="11">
        <v>280.91191813764721</v>
      </c>
    </row>
    <row r="286" spans="1:10" x14ac:dyDescent="0.2">
      <c r="A286" s="10">
        <v>42254</v>
      </c>
      <c r="B286" s="7" t="s">
        <v>5</v>
      </c>
      <c r="C286" s="7" t="s">
        <v>9</v>
      </c>
      <c r="D286" s="7" t="s">
        <v>7</v>
      </c>
      <c r="E286" s="7" t="s">
        <v>11</v>
      </c>
      <c r="F286" s="8">
        <v>140.73599999999999</v>
      </c>
      <c r="G286" s="7">
        <v>4</v>
      </c>
      <c r="H286" s="9">
        <v>0.2</v>
      </c>
      <c r="I286" s="8">
        <v>12.314400000000006</v>
      </c>
      <c r="J286" s="11">
        <v>281.38998633874115</v>
      </c>
    </row>
    <row r="287" spans="1:10" x14ac:dyDescent="0.2">
      <c r="A287" s="10">
        <v>42257</v>
      </c>
      <c r="B287" s="7" t="s">
        <v>12</v>
      </c>
      <c r="C287" s="7" t="s">
        <v>6</v>
      </c>
      <c r="D287" s="7" t="s">
        <v>16</v>
      </c>
      <c r="E287" s="7" t="s">
        <v>11</v>
      </c>
      <c r="F287" s="8">
        <v>6.08</v>
      </c>
      <c r="G287" s="7">
        <v>2</v>
      </c>
      <c r="H287" s="9">
        <v>0</v>
      </c>
      <c r="I287" s="8">
        <v>2.0671999999999997</v>
      </c>
      <c r="J287" s="11">
        <v>282.50786621705998</v>
      </c>
    </row>
    <row r="288" spans="1:10" x14ac:dyDescent="0.2">
      <c r="A288" s="10">
        <v>41889</v>
      </c>
      <c r="B288" s="7" t="s">
        <v>5</v>
      </c>
      <c r="C288" s="7" t="s">
        <v>6</v>
      </c>
      <c r="D288" s="7" t="s">
        <v>15</v>
      </c>
      <c r="E288" s="7" t="s">
        <v>8</v>
      </c>
      <c r="F288" s="8">
        <v>821.87999999999988</v>
      </c>
      <c r="G288" s="7">
        <v>6</v>
      </c>
      <c r="H288" s="9">
        <v>0</v>
      </c>
      <c r="I288" s="8">
        <v>213.68880000000001</v>
      </c>
      <c r="J288" s="11">
        <v>284.81587651223685</v>
      </c>
    </row>
    <row r="289" spans="1:10" x14ac:dyDescent="0.2">
      <c r="A289" s="10">
        <v>43070</v>
      </c>
      <c r="B289" s="7" t="s">
        <v>17</v>
      </c>
      <c r="C289" s="7" t="s">
        <v>14</v>
      </c>
      <c r="D289" s="7" t="s">
        <v>16</v>
      </c>
      <c r="E289" s="7" t="s">
        <v>8</v>
      </c>
      <c r="F289" s="8">
        <v>7.7120000000000006</v>
      </c>
      <c r="G289" s="7">
        <v>2</v>
      </c>
      <c r="H289" s="9">
        <v>0.2</v>
      </c>
      <c r="I289" s="8">
        <v>1.7352000000000005</v>
      </c>
      <c r="J289" s="11">
        <v>285.01214667084264</v>
      </c>
    </row>
    <row r="290" spans="1:10" x14ac:dyDescent="0.2">
      <c r="A290" s="10">
        <v>42749</v>
      </c>
      <c r="B290" s="7" t="s">
        <v>17</v>
      </c>
      <c r="C290" s="7" t="s">
        <v>9</v>
      </c>
      <c r="D290" s="7" t="s">
        <v>10</v>
      </c>
      <c r="E290" s="7" t="s">
        <v>11</v>
      </c>
      <c r="F290" s="8">
        <v>168.624</v>
      </c>
      <c r="G290" s="7">
        <v>9</v>
      </c>
      <c r="H290" s="9">
        <v>0.2</v>
      </c>
      <c r="I290" s="8">
        <v>14.754599999999996</v>
      </c>
      <c r="J290" s="11">
        <v>285.4142971240982</v>
      </c>
    </row>
    <row r="291" spans="1:10" x14ac:dyDescent="0.2">
      <c r="A291" s="10">
        <v>42205</v>
      </c>
      <c r="B291" s="7" t="s">
        <v>12</v>
      </c>
      <c r="C291" s="7" t="s">
        <v>6</v>
      </c>
      <c r="D291" s="7" t="s">
        <v>15</v>
      </c>
      <c r="E291" s="7" t="s">
        <v>13</v>
      </c>
      <c r="F291" s="8">
        <v>153.584</v>
      </c>
      <c r="G291" s="7">
        <v>2</v>
      </c>
      <c r="H291" s="9">
        <v>0.2</v>
      </c>
      <c r="I291" s="8">
        <v>13.438599999999994</v>
      </c>
      <c r="J291" s="11">
        <v>285.56077607421241</v>
      </c>
    </row>
    <row r="292" spans="1:10" x14ac:dyDescent="0.2">
      <c r="A292" s="10">
        <v>42698</v>
      </c>
      <c r="B292" s="7" t="s">
        <v>5</v>
      </c>
      <c r="C292" s="7" t="s">
        <v>6</v>
      </c>
      <c r="D292" s="7" t="s">
        <v>15</v>
      </c>
      <c r="E292" s="7" t="s">
        <v>11</v>
      </c>
      <c r="F292" s="8">
        <v>41.92</v>
      </c>
      <c r="G292" s="7">
        <v>5</v>
      </c>
      <c r="H292" s="9">
        <v>0.2</v>
      </c>
      <c r="I292" s="8">
        <v>3.6679999999999993</v>
      </c>
      <c r="J292" s="11">
        <v>285.79594750506612</v>
      </c>
    </row>
    <row r="293" spans="1:10" x14ac:dyDescent="0.2">
      <c r="A293" s="10">
        <v>41987</v>
      </c>
      <c r="B293" s="7" t="s">
        <v>12</v>
      </c>
      <c r="C293" s="7" t="s">
        <v>6</v>
      </c>
      <c r="D293" s="7" t="s">
        <v>15</v>
      </c>
      <c r="E293" s="7" t="s">
        <v>13</v>
      </c>
      <c r="F293" s="8">
        <v>35.016000000000005</v>
      </c>
      <c r="G293" s="7">
        <v>3</v>
      </c>
      <c r="H293" s="9">
        <v>0.2</v>
      </c>
      <c r="I293" s="8">
        <v>-2.188500000000003</v>
      </c>
      <c r="J293" s="11">
        <v>286.2881260850877</v>
      </c>
    </row>
    <row r="294" spans="1:10" x14ac:dyDescent="0.2">
      <c r="A294" s="10">
        <v>41908</v>
      </c>
      <c r="B294" s="7" t="s">
        <v>12</v>
      </c>
      <c r="C294" s="7" t="s">
        <v>14</v>
      </c>
      <c r="D294" s="7" t="s">
        <v>10</v>
      </c>
      <c r="E294" s="7" t="s">
        <v>11</v>
      </c>
      <c r="F294" s="8">
        <v>310.12</v>
      </c>
      <c r="G294" s="7">
        <v>2</v>
      </c>
      <c r="H294" s="9">
        <v>0</v>
      </c>
      <c r="I294" s="8">
        <v>80.631200000000007</v>
      </c>
      <c r="J294" s="11">
        <v>286.29600500049816</v>
      </c>
    </row>
    <row r="295" spans="1:10" x14ac:dyDescent="0.2">
      <c r="A295" s="10">
        <v>42801</v>
      </c>
      <c r="B295" s="7" t="s">
        <v>12</v>
      </c>
      <c r="C295" s="7" t="s">
        <v>14</v>
      </c>
      <c r="D295" s="7" t="s">
        <v>16</v>
      </c>
      <c r="E295" s="7" t="s">
        <v>13</v>
      </c>
      <c r="F295" s="8">
        <v>49.08</v>
      </c>
      <c r="G295" s="7">
        <v>3</v>
      </c>
      <c r="H295" s="9">
        <v>0</v>
      </c>
      <c r="I295" s="8">
        <v>4.9079999999999977</v>
      </c>
      <c r="J295" s="11">
        <v>288.76643822936637</v>
      </c>
    </row>
    <row r="296" spans="1:10" x14ac:dyDescent="0.2">
      <c r="A296" s="10">
        <v>42474</v>
      </c>
      <c r="B296" s="7" t="s">
        <v>12</v>
      </c>
      <c r="C296" s="7" t="s">
        <v>6</v>
      </c>
      <c r="D296" s="7" t="s">
        <v>10</v>
      </c>
      <c r="E296" s="7" t="s">
        <v>8</v>
      </c>
      <c r="F296" s="8">
        <v>383.8</v>
      </c>
      <c r="G296" s="7">
        <v>5</v>
      </c>
      <c r="H296" s="9">
        <v>0.2</v>
      </c>
      <c r="I296" s="8">
        <v>38.379999999999981</v>
      </c>
      <c r="J296" s="11">
        <v>289.62461639736995</v>
      </c>
    </row>
    <row r="297" spans="1:10" x14ac:dyDescent="0.2">
      <c r="A297" s="10">
        <v>41954</v>
      </c>
      <c r="B297" s="7" t="s">
        <v>12</v>
      </c>
      <c r="C297" s="7" t="s">
        <v>6</v>
      </c>
      <c r="D297" s="7" t="s">
        <v>15</v>
      </c>
      <c r="E297" s="7" t="s">
        <v>11</v>
      </c>
      <c r="F297" s="8">
        <v>665.88</v>
      </c>
      <c r="G297" s="7">
        <v>6</v>
      </c>
      <c r="H297" s="9">
        <v>0</v>
      </c>
      <c r="I297" s="8">
        <v>13.317599999999999</v>
      </c>
      <c r="J297" s="11">
        <v>290.23358256287577</v>
      </c>
    </row>
    <row r="298" spans="1:10" x14ac:dyDescent="0.2">
      <c r="A298" s="10">
        <v>41930</v>
      </c>
      <c r="B298" s="7" t="s">
        <v>12</v>
      </c>
      <c r="C298" s="7" t="s">
        <v>9</v>
      </c>
      <c r="D298" s="7" t="s">
        <v>16</v>
      </c>
      <c r="E298" s="7" t="s">
        <v>11</v>
      </c>
      <c r="F298" s="8">
        <v>10.048000000000002</v>
      </c>
      <c r="G298" s="7">
        <v>4</v>
      </c>
      <c r="H298" s="9">
        <v>0.2</v>
      </c>
      <c r="I298" s="8">
        <v>3.1399999999999988</v>
      </c>
      <c r="J298" s="11">
        <v>290.59987999526777</v>
      </c>
    </row>
    <row r="299" spans="1:10" x14ac:dyDescent="0.2">
      <c r="A299" s="10">
        <v>42986</v>
      </c>
      <c r="B299" s="7" t="s">
        <v>17</v>
      </c>
      <c r="C299" s="7" t="s">
        <v>9</v>
      </c>
      <c r="D299" s="7" t="s">
        <v>15</v>
      </c>
      <c r="E299" s="7" t="s">
        <v>11</v>
      </c>
      <c r="F299" s="8">
        <v>45.92</v>
      </c>
      <c r="G299" s="7">
        <v>5</v>
      </c>
      <c r="H299" s="9">
        <v>0.2</v>
      </c>
      <c r="I299" s="8">
        <v>15.498000000000001</v>
      </c>
      <c r="J299" s="11">
        <v>291.9314911607334</v>
      </c>
    </row>
    <row r="300" spans="1:10" x14ac:dyDescent="0.2">
      <c r="A300" s="10">
        <v>42618</v>
      </c>
      <c r="B300" s="7" t="s">
        <v>12</v>
      </c>
      <c r="C300" s="7" t="s">
        <v>6</v>
      </c>
      <c r="D300" s="7" t="s">
        <v>16</v>
      </c>
      <c r="E300" s="7" t="s">
        <v>8</v>
      </c>
      <c r="F300" s="8">
        <v>887.27099999999984</v>
      </c>
      <c r="G300" s="7">
        <v>3</v>
      </c>
      <c r="H300" s="9">
        <v>0.3</v>
      </c>
      <c r="I300" s="8">
        <v>-63.376499999999965</v>
      </c>
      <c r="J300" s="11">
        <v>292.20791404238338</v>
      </c>
    </row>
    <row r="301" spans="1:10" x14ac:dyDescent="0.2">
      <c r="A301" s="10">
        <v>42530</v>
      </c>
      <c r="B301" s="7" t="s">
        <v>17</v>
      </c>
      <c r="C301" s="7" t="s">
        <v>6</v>
      </c>
      <c r="D301" s="7" t="s">
        <v>7</v>
      </c>
      <c r="E301" s="7" t="s">
        <v>13</v>
      </c>
      <c r="F301" s="8">
        <v>695.7</v>
      </c>
      <c r="G301" s="7">
        <v>2</v>
      </c>
      <c r="H301" s="9">
        <v>0.5</v>
      </c>
      <c r="I301" s="8">
        <v>-27.827999999999975</v>
      </c>
      <c r="J301" s="11">
        <v>292.46750871486381</v>
      </c>
    </row>
    <row r="302" spans="1:10" x14ac:dyDescent="0.2">
      <c r="A302" s="10">
        <v>42174</v>
      </c>
      <c r="B302" s="7" t="s">
        <v>12</v>
      </c>
      <c r="C302" s="7" t="s">
        <v>6</v>
      </c>
      <c r="D302" s="7" t="s">
        <v>10</v>
      </c>
      <c r="E302" s="7" t="s">
        <v>11</v>
      </c>
      <c r="F302" s="8">
        <v>186.69</v>
      </c>
      <c r="G302" s="7">
        <v>3</v>
      </c>
      <c r="H302" s="9">
        <v>0</v>
      </c>
      <c r="I302" s="8">
        <v>87.744299999999981</v>
      </c>
      <c r="J302" s="11">
        <v>292.66569624685951</v>
      </c>
    </row>
    <row r="303" spans="1:10" x14ac:dyDescent="0.2">
      <c r="A303" s="10">
        <v>42640</v>
      </c>
      <c r="B303" s="7" t="s">
        <v>12</v>
      </c>
      <c r="C303" s="7" t="s">
        <v>9</v>
      </c>
      <c r="D303" s="7" t="s">
        <v>16</v>
      </c>
      <c r="E303" s="7" t="s">
        <v>11</v>
      </c>
      <c r="F303" s="8">
        <v>2.907</v>
      </c>
      <c r="G303" s="7">
        <v>3</v>
      </c>
      <c r="H303" s="9">
        <v>0.7</v>
      </c>
      <c r="I303" s="8">
        <v>-2.0348999999999995</v>
      </c>
      <c r="J303" s="11">
        <v>293.58678473885487</v>
      </c>
    </row>
    <row r="304" spans="1:10" x14ac:dyDescent="0.2">
      <c r="A304" s="10">
        <v>42068</v>
      </c>
      <c r="B304" s="7" t="s">
        <v>12</v>
      </c>
      <c r="C304" s="7" t="s">
        <v>6</v>
      </c>
      <c r="D304" s="7" t="s">
        <v>15</v>
      </c>
      <c r="E304" s="7" t="s">
        <v>11</v>
      </c>
      <c r="F304" s="8">
        <v>7.1039999999999992</v>
      </c>
      <c r="G304" s="7">
        <v>6</v>
      </c>
      <c r="H304" s="9">
        <v>0.2</v>
      </c>
      <c r="I304" s="8">
        <v>2.4863999999999997</v>
      </c>
      <c r="J304" s="11">
        <v>294.30274685486347</v>
      </c>
    </row>
    <row r="305" spans="1:10" x14ac:dyDescent="0.2">
      <c r="A305" s="10">
        <v>42502</v>
      </c>
      <c r="B305" s="7" t="s">
        <v>12</v>
      </c>
      <c r="C305" s="7" t="s">
        <v>9</v>
      </c>
      <c r="D305" s="7" t="s">
        <v>16</v>
      </c>
      <c r="E305" s="7" t="s">
        <v>11</v>
      </c>
      <c r="F305" s="8">
        <v>82.367999999999995</v>
      </c>
      <c r="G305" s="7">
        <v>2</v>
      </c>
      <c r="H305" s="9">
        <v>0.2</v>
      </c>
      <c r="I305" s="8">
        <v>-19.562399999999997</v>
      </c>
      <c r="J305" s="11">
        <v>294.83243986909855</v>
      </c>
    </row>
    <row r="306" spans="1:10" x14ac:dyDescent="0.2">
      <c r="A306" s="10">
        <v>42451</v>
      </c>
      <c r="B306" s="7" t="s">
        <v>18</v>
      </c>
      <c r="C306" s="7" t="s">
        <v>6</v>
      </c>
      <c r="D306" s="7" t="s">
        <v>10</v>
      </c>
      <c r="E306" s="7" t="s">
        <v>8</v>
      </c>
      <c r="F306" s="8">
        <v>167.88800000000001</v>
      </c>
      <c r="G306" s="7">
        <v>7</v>
      </c>
      <c r="H306" s="9">
        <v>0.2</v>
      </c>
      <c r="I306" s="8">
        <v>14.690199999999997</v>
      </c>
      <c r="J306" s="11">
        <v>295.35063795063206</v>
      </c>
    </row>
    <row r="307" spans="1:10" x14ac:dyDescent="0.2">
      <c r="A307" s="10">
        <v>41840</v>
      </c>
      <c r="B307" s="7" t="s">
        <v>17</v>
      </c>
      <c r="C307" s="7" t="s">
        <v>6</v>
      </c>
      <c r="D307" s="7" t="s">
        <v>10</v>
      </c>
      <c r="E307" s="7" t="s">
        <v>11</v>
      </c>
      <c r="F307" s="8">
        <v>8.7040000000000006</v>
      </c>
      <c r="G307" s="7">
        <v>2</v>
      </c>
      <c r="H307" s="9">
        <v>0.2</v>
      </c>
      <c r="I307" s="8">
        <v>3.1551999999999998</v>
      </c>
      <c r="J307" s="11">
        <v>295.53785643146273</v>
      </c>
    </row>
    <row r="308" spans="1:10" x14ac:dyDescent="0.2">
      <c r="A308" s="10">
        <v>41961</v>
      </c>
      <c r="B308" s="7" t="s">
        <v>12</v>
      </c>
      <c r="C308" s="7" t="s">
        <v>9</v>
      </c>
      <c r="D308" s="7" t="s">
        <v>15</v>
      </c>
      <c r="E308" s="7" t="s">
        <v>8</v>
      </c>
      <c r="F308" s="8">
        <v>392.93999999999994</v>
      </c>
      <c r="G308" s="7">
        <v>3</v>
      </c>
      <c r="H308" s="9">
        <v>0</v>
      </c>
      <c r="I308" s="8">
        <v>43.223399999999984</v>
      </c>
      <c r="J308" s="11">
        <v>296.13832006982449</v>
      </c>
    </row>
    <row r="309" spans="1:10" x14ac:dyDescent="0.2">
      <c r="A309" s="10">
        <v>42824</v>
      </c>
      <c r="B309" s="7" t="s">
        <v>12</v>
      </c>
      <c r="C309" s="7" t="s">
        <v>6</v>
      </c>
      <c r="D309" s="7" t="s">
        <v>16</v>
      </c>
      <c r="E309" s="7" t="s">
        <v>11</v>
      </c>
      <c r="F309" s="8">
        <v>5.7150000000000016</v>
      </c>
      <c r="G309" s="7">
        <v>5</v>
      </c>
      <c r="H309" s="9">
        <v>0.7</v>
      </c>
      <c r="I309" s="8">
        <v>-4.7625000000000011</v>
      </c>
      <c r="J309" s="11">
        <v>296.71522142305747</v>
      </c>
    </row>
    <row r="310" spans="1:10" x14ac:dyDescent="0.2">
      <c r="A310" s="10">
        <v>42325</v>
      </c>
      <c r="B310" s="7" t="s">
        <v>12</v>
      </c>
      <c r="C310" s="7" t="s">
        <v>6</v>
      </c>
      <c r="D310" s="7" t="s">
        <v>10</v>
      </c>
      <c r="E310" s="7" t="s">
        <v>8</v>
      </c>
      <c r="F310" s="8">
        <v>80.959999999999994</v>
      </c>
      <c r="G310" s="7">
        <v>4</v>
      </c>
      <c r="H310" s="9">
        <v>0</v>
      </c>
      <c r="I310" s="8">
        <v>29.145599999999995</v>
      </c>
      <c r="J310" s="11">
        <v>299.3361917321273</v>
      </c>
    </row>
    <row r="311" spans="1:10" x14ac:dyDescent="0.2">
      <c r="A311" s="10">
        <v>41754</v>
      </c>
      <c r="B311" s="7" t="s">
        <v>12</v>
      </c>
      <c r="C311" s="7" t="s">
        <v>14</v>
      </c>
      <c r="D311" s="7" t="s">
        <v>15</v>
      </c>
      <c r="E311" s="7" t="s">
        <v>11</v>
      </c>
      <c r="F311" s="8">
        <v>6.24</v>
      </c>
      <c r="G311" s="7">
        <v>3</v>
      </c>
      <c r="H311" s="9">
        <v>0.2</v>
      </c>
      <c r="I311" s="8">
        <v>0.54600000000000071</v>
      </c>
      <c r="J311" s="11">
        <v>299.69098957799883</v>
      </c>
    </row>
    <row r="312" spans="1:10" x14ac:dyDescent="0.2">
      <c r="A312" s="10">
        <v>42966</v>
      </c>
      <c r="B312" s="7" t="s">
        <v>12</v>
      </c>
      <c r="C312" s="7" t="s">
        <v>9</v>
      </c>
      <c r="D312" s="7" t="s">
        <v>16</v>
      </c>
      <c r="E312" s="7" t="s">
        <v>11</v>
      </c>
      <c r="F312" s="8">
        <v>387.99</v>
      </c>
      <c r="G312" s="7">
        <v>1</v>
      </c>
      <c r="H312" s="9">
        <v>0</v>
      </c>
      <c r="I312" s="8">
        <v>182.3553</v>
      </c>
      <c r="J312" s="11">
        <v>299.95237131693978</v>
      </c>
    </row>
    <row r="313" spans="1:10" x14ac:dyDescent="0.2">
      <c r="A313" s="10">
        <v>42253</v>
      </c>
      <c r="B313" s="7" t="s">
        <v>12</v>
      </c>
      <c r="C313" s="7" t="s">
        <v>14</v>
      </c>
      <c r="D313" s="7" t="s">
        <v>16</v>
      </c>
      <c r="E313" s="7" t="s">
        <v>8</v>
      </c>
      <c r="F313" s="8">
        <v>271.76400000000001</v>
      </c>
      <c r="G313" s="7">
        <v>2</v>
      </c>
      <c r="H313" s="9">
        <v>0.1</v>
      </c>
      <c r="I313" s="8">
        <v>60.391999999999967</v>
      </c>
      <c r="J313" s="11">
        <v>300.52998470446562</v>
      </c>
    </row>
    <row r="314" spans="1:10" x14ac:dyDescent="0.2">
      <c r="A314" s="10">
        <v>42858</v>
      </c>
      <c r="B314" s="7" t="s">
        <v>12</v>
      </c>
      <c r="C314" s="7" t="s">
        <v>9</v>
      </c>
      <c r="D314" s="7" t="s">
        <v>16</v>
      </c>
      <c r="E314" s="7" t="s">
        <v>11</v>
      </c>
      <c r="F314" s="8">
        <v>64.2</v>
      </c>
      <c r="G314" s="7">
        <v>5</v>
      </c>
      <c r="H314" s="9">
        <v>0.7</v>
      </c>
      <c r="I314" s="8">
        <v>-44.94</v>
      </c>
      <c r="J314" s="11">
        <v>301.37311707594114</v>
      </c>
    </row>
    <row r="315" spans="1:10" x14ac:dyDescent="0.2">
      <c r="A315" s="10">
        <v>42642</v>
      </c>
      <c r="B315" s="7" t="s">
        <v>5</v>
      </c>
      <c r="C315" s="7" t="s">
        <v>6</v>
      </c>
      <c r="D315" s="7" t="s">
        <v>10</v>
      </c>
      <c r="E315" s="7" t="s">
        <v>11</v>
      </c>
      <c r="F315" s="8">
        <v>18.97</v>
      </c>
      <c r="G315" s="7">
        <v>1</v>
      </c>
      <c r="H315" s="9">
        <v>0</v>
      </c>
      <c r="I315" s="8">
        <v>9.105599999999999</v>
      </c>
      <c r="J315" s="11">
        <v>301.71157536362836</v>
      </c>
    </row>
    <row r="316" spans="1:10" x14ac:dyDescent="0.2">
      <c r="A316" s="10">
        <v>41791</v>
      </c>
      <c r="B316" s="7" t="s">
        <v>12</v>
      </c>
      <c r="C316" s="7" t="s">
        <v>6</v>
      </c>
      <c r="D316" s="7" t="s">
        <v>7</v>
      </c>
      <c r="E316" s="7" t="s">
        <v>13</v>
      </c>
      <c r="F316" s="8">
        <v>881.93</v>
      </c>
      <c r="G316" s="7">
        <v>7</v>
      </c>
      <c r="H316" s="9">
        <v>0</v>
      </c>
      <c r="I316" s="8">
        <v>229.30180000000001</v>
      </c>
      <c r="J316" s="11">
        <v>302.74441600905004</v>
      </c>
    </row>
    <row r="317" spans="1:10" x14ac:dyDescent="0.2">
      <c r="A317" s="10">
        <v>41894</v>
      </c>
      <c r="B317" s="7" t="s">
        <v>5</v>
      </c>
      <c r="C317" s="7" t="s">
        <v>6</v>
      </c>
      <c r="D317" s="7" t="s">
        <v>15</v>
      </c>
      <c r="E317" s="7" t="s">
        <v>11</v>
      </c>
      <c r="F317" s="8">
        <v>5.1799999999999988</v>
      </c>
      <c r="G317" s="7">
        <v>5</v>
      </c>
      <c r="H317" s="9">
        <v>0.8</v>
      </c>
      <c r="I317" s="8">
        <v>-8.0289999999999999</v>
      </c>
      <c r="J317" s="11">
        <v>303.89171267668331</v>
      </c>
    </row>
    <row r="318" spans="1:10" x14ac:dyDescent="0.2">
      <c r="A318" s="10">
        <v>41968</v>
      </c>
      <c r="B318" s="7" t="s">
        <v>5</v>
      </c>
      <c r="C318" s="7" t="s">
        <v>14</v>
      </c>
      <c r="D318" s="7" t="s">
        <v>16</v>
      </c>
      <c r="E318" s="7" t="s">
        <v>11</v>
      </c>
      <c r="F318" s="8">
        <v>1117.92</v>
      </c>
      <c r="G318" s="7">
        <v>4</v>
      </c>
      <c r="H318" s="9">
        <v>0</v>
      </c>
      <c r="I318" s="8">
        <v>55.895999999999958</v>
      </c>
      <c r="J318" s="11">
        <v>304.34077362452672</v>
      </c>
    </row>
    <row r="319" spans="1:10" x14ac:dyDescent="0.2">
      <c r="A319" s="10">
        <v>42707</v>
      </c>
      <c r="B319" s="7" t="s">
        <v>12</v>
      </c>
      <c r="C319" s="7" t="s">
        <v>6</v>
      </c>
      <c r="D319" s="7" t="s">
        <v>16</v>
      </c>
      <c r="E319" s="7" t="s">
        <v>11</v>
      </c>
      <c r="F319" s="8">
        <v>18.192000000000004</v>
      </c>
      <c r="G319" s="7">
        <v>4</v>
      </c>
      <c r="H319" s="9">
        <v>0.7</v>
      </c>
      <c r="I319" s="8">
        <v>-14.553600000000003</v>
      </c>
      <c r="J319" s="11">
        <v>307.40792882135503</v>
      </c>
    </row>
    <row r="320" spans="1:10" x14ac:dyDescent="0.2">
      <c r="A320" s="10">
        <v>43071</v>
      </c>
      <c r="B320" s="7" t="s">
        <v>18</v>
      </c>
      <c r="C320" s="7" t="s">
        <v>9</v>
      </c>
      <c r="D320" s="7" t="s">
        <v>10</v>
      </c>
      <c r="E320" s="7" t="s">
        <v>11</v>
      </c>
      <c r="F320" s="8">
        <v>10.86</v>
      </c>
      <c r="G320" s="7">
        <v>2</v>
      </c>
      <c r="H320" s="9">
        <v>0</v>
      </c>
      <c r="I320" s="8">
        <v>5.3213999999999997</v>
      </c>
      <c r="J320" s="11">
        <v>308.25547766697383</v>
      </c>
    </row>
    <row r="321" spans="1:10" x14ac:dyDescent="0.2">
      <c r="A321" s="10">
        <v>42579</v>
      </c>
      <c r="B321" s="7" t="s">
        <v>17</v>
      </c>
      <c r="C321" s="7" t="s">
        <v>6</v>
      </c>
      <c r="D321" s="7" t="s">
        <v>16</v>
      </c>
      <c r="E321" s="7" t="s">
        <v>11</v>
      </c>
      <c r="F321" s="8">
        <v>1369.7640000000001</v>
      </c>
      <c r="G321" s="7">
        <v>6</v>
      </c>
      <c r="H321" s="9">
        <v>0.7</v>
      </c>
      <c r="I321" s="8">
        <v>-913.17599999999993</v>
      </c>
      <c r="J321" s="11">
        <v>308.72840339817498</v>
      </c>
    </row>
    <row r="322" spans="1:10" x14ac:dyDescent="0.2">
      <c r="A322" s="10">
        <v>41961</v>
      </c>
      <c r="B322" s="7" t="s">
        <v>17</v>
      </c>
      <c r="C322" s="7" t="s">
        <v>6</v>
      </c>
      <c r="D322" s="7" t="s">
        <v>15</v>
      </c>
      <c r="E322" s="7" t="s">
        <v>8</v>
      </c>
      <c r="F322" s="8">
        <v>424.11599999999999</v>
      </c>
      <c r="G322" s="7">
        <v>6</v>
      </c>
      <c r="H322" s="9">
        <v>0.3</v>
      </c>
      <c r="I322" s="8">
        <v>-30.293999999999983</v>
      </c>
      <c r="J322" s="11">
        <v>310.05670569839731</v>
      </c>
    </row>
    <row r="323" spans="1:10" x14ac:dyDescent="0.2">
      <c r="A323" s="10">
        <v>42970</v>
      </c>
      <c r="B323" s="7" t="s">
        <v>5</v>
      </c>
      <c r="C323" s="7" t="s">
        <v>6</v>
      </c>
      <c r="D323" s="7" t="s">
        <v>7</v>
      </c>
      <c r="E323" s="7" t="s">
        <v>8</v>
      </c>
      <c r="F323" s="8">
        <v>2.7840000000000003</v>
      </c>
      <c r="G323" s="7">
        <v>2</v>
      </c>
      <c r="H323" s="9">
        <v>0.2</v>
      </c>
      <c r="I323" s="8">
        <v>0.41759999999999986</v>
      </c>
      <c r="J323" s="11">
        <v>310.5016107859563</v>
      </c>
    </row>
    <row r="324" spans="1:10" x14ac:dyDescent="0.2">
      <c r="A324" s="10">
        <v>43076</v>
      </c>
      <c r="B324" s="7" t="s">
        <v>12</v>
      </c>
      <c r="C324" s="7" t="s">
        <v>14</v>
      </c>
      <c r="D324" s="7" t="s">
        <v>10</v>
      </c>
      <c r="E324" s="7" t="s">
        <v>11</v>
      </c>
      <c r="F324" s="8">
        <v>50.04</v>
      </c>
      <c r="G324" s="7">
        <v>6</v>
      </c>
      <c r="H324" s="9">
        <v>0</v>
      </c>
      <c r="I324" s="8">
        <v>25.02</v>
      </c>
      <c r="J324" s="11">
        <v>311.62315787357426</v>
      </c>
    </row>
    <row r="325" spans="1:10" x14ac:dyDescent="0.2">
      <c r="A325" s="10">
        <v>41905</v>
      </c>
      <c r="B325" s="7" t="s">
        <v>17</v>
      </c>
      <c r="C325" s="7" t="s">
        <v>6</v>
      </c>
      <c r="D325" s="7" t="s">
        <v>16</v>
      </c>
      <c r="E325" s="7" t="s">
        <v>11</v>
      </c>
      <c r="F325" s="8">
        <v>34.5</v>
      </c>
      <c r="G325" s="7">
        <v>3</v>
      </c>
      <c r="H325" s="9">
        <v>0</v>
      </c>
      <c r="I325" s="8">
        <v>15.524999999999999</v>
      </c>
      <c r="J325" s="11">
        <v>312.36732213216243</v>
      </c>
    </row>
    <row r="326" spans="1:10" x14ac:dyDescent="0.2">
      <c r="A326" s="10">
        <v>42863</v>
      </c>
      <c r="B326" s="7" t="s">
        <v>5</v>
      </c>
      <c r="C326" s="7" t="s">
        <v>9</v>
      </c>
      <c r="D326" s="7" t="s">
        <v>15</v>
      </c>
      <c r="E326" s="7" t="s">
        <v>11</v>
      </c>
      <c r="F326" s="8">
        <v>41.472000000000008</v>
      </c>
      <c r="G326" s="7">
        <v>8</v>
      </c>
      <c r="H326" s="9">
        <v>0.2</v>
      </c>
      <c r="I326" s="8">
        <v>14.5152</v>
      </c>
      <c r="J326" s="11">
        <v>313.29459554948596</v>
      </c>
    </row>
    <row r="327" spans="1:10" x14ac:dyDescent="0.2">
      <c r="A327" s="10">
        <v>42848</v>
      </c>
      <c r="B327" s="7" t="s">
        <v>5</v>
      </c>
      <c r="C327" s="7" t="s">
        <v>6</v>
      </c>
      <c r="D327" s="7" t="s">
        <v>10</v>
      </c>
      <c r="E327" s="7" t="s">
        <v>11</v>
      </c>
      <c r="F327" s="8">
        <v>92.88000000000001</v>
      </c>
      <c r="G327" s="7">
        <v>6</v>
      </c>
      <c r="H327" s="9">
        <v>0.2</v>
      </c>
      <c r="I327" s="8">
        <v>30.185999999999996</v>
      </c>
      <c r="J327" s="11">
        <v>313.43598322171528</v>
      </c>
    </row>
    <row r="328" spans="1:10" x14ac:dyDescent="0.2">
      <c r="A328" s="10">
        <v>43077</v>
      </c>
      <c r="B328" s="7" t="s">
        <v>12</v>
      </c>
      <c r="C328" s="7" t="s">
        <v>6</v>
      </c>
      <c r="D328" s="7" t="s">
        <v>15</v>
      </c>
      <c r="E328" s="7" t="s">
        <v>11</v>
      </c>
      <c r="F328" s="8">
        <v>1089.75</v>
      </c>
      <c r="G328" s="7">
        <v>3</v>
      </c>
      <c r="H328" s="9">
        <v>0</v>
      </c>
      <c r="I328" s="8">
        <v>305.13000000000011</v>
      </c>
      <c r="J328" s="11">
        <v>314.47081570162942</v>
      </c>
    </row>
    <row r="329" spans="1:10" x14ac:dyDescent="0.2">
      <c r="A329" s="10">
        <v>42868</v>
      </c>
      <c r="B329" s="7" t="s">
        <v>12</v>
      </c>
      <c r="C329" s="7" t="s">
        <v>9</v>
      </c>
      <c r="D329" s="7" t="s">
        <v>15</v>
      </c>
      <c r="E329" s="7" t="s">
        <v>11</v>
      </c>
      <c r="F329" s="8">
        <v>180.96</v>
      </c>
      <c r="G329" s="7">
        <v>2</v>
      </c>
      <c r="H329" s="9">
        <v>0</v>
      </c>
      <c r="I329" s="8">
        <v>81.432000000000002</v>
      </c>
      <c r="J329" s="11">
        <v>315.42056241045731</v>
      </c>
    </row>
    <row r="330" spans="1:10" x14ac:dyDescent="0.2">
      <c r="A330" s="10">
        <v>42684</v>
      </c>
      <c r="B330" s="7" t="s">
        <v>12</v>
      </c>
      <c r="C330" s="7" t="s">
        <v>14</v>
      </c>
      <c r="D330" s="7" t="s">
        <v>16</v>
      </c>
      <c r="E330" s="7" t="s">
        <v>11</v>
      </c>
      <c r="F330" s="8">
        <v>22.248000000000001</v>
      </c>
      <c r="G330" s="7">
        <v>3</v>
      </c>
      <c r="H330" s="9">
        <v>0.2</v>
      </c>
      <c r="I330" s="8">
        <v>7.5086999999999984</v>
      </c>
      <c r="J330" s="11">
        <v>316.93656253485779</v>
      </c>
    </row>
    <row r="331" spans="1:10" x14ac:dyDescent="0.2">
      <c r="A331" s="10">
        <v>42003</v>
      </c>
      <c r="B331" s="7" t="s">
        <v>12</v>
      </c>
      <c r="C331" s="7" t="s">
        <v>6</v>
      </c>
      <c r="D331" s="7" t="s">
        <v>16</v>
      </c>
      <c r="E331" s="7" t="s">
        <v>13</v>
      </c>
      <c r="F331" s="8">
        <v>27.968000000000004</v>
      </c>
      <c r="G331" s="7">
        <v>2</v>
      </c>
      <c r="H331" s="9">
        <v>0.2</v>
      </c>
      <c r="I331" s="8">
        <v>6.9920000000000009</v>
      </c>
      <c r="J331" s="11">
        <v>318.17488324650321</v>
      </c>
    </row>
    <row r="332" spans="1:10" x14ac:dyDescent="0.2">
      <c r="A332" s="10">
        <v>42618</v>
      </c>
      <c r="B332" s="7" t="s">
        <v>17</v>
      </c>
      <c r="C332" s="7" t="s">
        <v>6</v>
      </c>
      <c r="D332" s="7" t="s">
        <v>15</v>
      </c>
      <c r="E332" s="7" t="s">
        <v>13</v>
      </c>
      <c r="F332" s="8">
        <v>278.39999999999998</v>
      </c>
      <c r="G332" s="7">
        <v>3</v>
      </c>
      <c r="H332" s="9">
        <v>0</v>
      </c>
      <c r="I332" s="8">
        <v>80.735999999999976</v>
      </c>
      <c r="J332" s="11">
        <v>318.24636590492275</v>
      </c>
    </row>
    <row r="333" spans="1:10" x14ac:dyDescent="0.2">
      <c r="A333" s="10">
        <v>43041</v>
      </c>
      <c r="B333" s="7" t="s">
        <v>17</v>
      </c>
      <c r="C333" s="7" t="s">
        <v>6</v>
      </c>
      <c r="D333" s="7" t="s">
        <v>15</v>
      </c>
      <c r="E333" s="7" t="s">
        <v>11</v>
      </c>
      <c r="F333" s="8">
        <v>83.9</v>
      </c>
      <c r="G333" s="7">
        <v>10</v>
      </c>
      <c r="H333" s="9">
        <v>0</v>
      </c>
      <c r="I333" s="8">
        <v>20.975000000000001</v>
      </c>
      <c r="J333" s="11">
        <v>320.29734578183729</v>
      </c>
    </row>
    <row r="334" spans="1:10" x14ac:dyDescent="0.2">
      <c r="A334" s="10">
        <v>42988</v>
      </c>
      <c r="B334" s="7" t="s">
        <v>12</v>
      </c>
      <c r="C334" s="7" t="s">
        <v>6</v>
      </c>
      <c r="D334" s="7" t="s">
        <v>7</v>
      </c>
      <c r="E334" s="7" t="s">
        <v>11</v>
      </c>
      <c r="F334" s="8">
        <v>2.78</v>
      </c>
      <c r="G334" s="7">
        <v>1</v>
      </c>
      <c r="H334" s="9">
        <v>0</v>
      </c>
      <c r="I334" s="8">
        <v>1.3621999999999999</v>
      </c>
      <c r="J334" s="11">
        <v>320.90933227581405</v>
      </c>
    </row>
    <row r="335" spans="1:10" x14ac:dyDescent="0.2">
      <c r="A335" s="10">
        <v>42348</v>
      </c>
      <c r="B335" s="7" t="s">
        <v>12</v>
      </c>
      <c r="C335" s="7" t="s">
        <v>9</v>
      </c>
      <c r="D335" s="7" t="s">
        <v>16</v>
      </c>
      <c r="E335" s="7" t="s">
        <v>11</v>
      </c>
      <c r="F335" s="8">
        <v>44.75</v>
      </c>
      <c r="G335" s="7">
        <v>5</v>
      </c>
      <c r="H335" s="9">
        <v>0</v>
      </c>
      <c r="I335" s="8">
        <v>20.584999999999994</v>
      </c>
      <c r="J335" s="11">
        <v>321.70031860643081</v>
      </c>
    </row>
    <row r="336" spans="1:10" x14ac:dyDescent="0.2">
      <c r="A336" s="10">
        <v>43078</v>
      </c>
      <c r="B336" s="7" t="s">
        <v>5</v>
      </c>
      <c r="C336" s="7" t="s">
        <v>14</v>
      </c>
      <c r="D336" s="7" t="s">
        <v>10</v>
      </c>
      <c r="E336" s="7" t="s">
        <v>11</v>
      </c>
      <c r="F336" s="8">
        <v>189</v>
      </c>
      <c r="G336" s="7">
        <v>1</v>
      </c>
      <c r="H336" s="9">
        <v>0</v>
      </c>
      <c r="I336" s="8">
        <v>68.039999999999992</v>
      </c>
      <c r="J336" s="11">
        <v>321.96876484247332</v>
      </c>
    </row>
    <row r="337" spans="1:10" x14ac:dyDescent="0.2">
      <c r="A337" s="10">
        <v>42884</v>
      </c>
      <c r="B337" s="7" t="s">
        <v>12</v>
      </c>
      <c r="C337" s="7" t="s">
        <v>6</v>
      </c>
      <c r="D337" s="7" t="s">
        <v>15</v>
      </c>
      <c r="E337" s="7" t="s">
        <v>11</v>
      </c>
      <c r="F337" s="8">
        <v>53.424000000000007</v>
      </c>
      <c r="G337" s="7">
        <v>3</v>
      </c>
      <c r="H337" s="9">
        <v>0.2</v>
      </c>
      <c r="I337" s="8">
        <v>4.6746000000000016</v>
      </c>
      <c r="J337" s="11">
        <v>323.75751598540575</v>
      </c>
    </row>
    <row r="338" spans="1:10" x14ac:dyDescent="0.2">
      <c r="A338" s="10">
        <v>42533</v>
      </c>
      <c r="B338" s="7" t="s">
        <v>5</v>
      </c>
      <c r="C338" s="7" t="s">
        <v>14</v>
      </c>
      <c r="D338" s="7" t="s">
        <v>15</v>
      </c>
      <c r="E338" s="7" t="s">
        <v>11</v>
      </c>
      <c r="F338" s="8">
        <v>313.488</v>
      </c>
      <c r="G338" s="7">
        <v>7</v>
      </c>
      <c r="H338" s="9">
        <v>0.2</v>
      </c>
      <c r="I338" s="8">
        <v>113.63939999999998</v>
      </c>
      <c r="J338" s="11">
        <v>324.45167961365161</v>
      </c>
    </row>
    <row r="339" spans="1:10" x14ac:dyDescent="0.2">
      <c r="A339" s="10">
        <v>42322</v>
      </c>
      <c r="B339" s="7" t="s">
        <v>17</v>
      </c>
      <c r="C339" s="7" t="s">
        <v>9</v>
      </c>
      <c r="D339" s="7" t="s">
        <v>10</v>
      </c>
      <c r="E339" s="7" t="s">
        <v>13</v>
      </c>
      <c r="F339" s="8">
        <v>159.96800000000002</v>
      </c>
      <c r="G339" s="7">
        <v>4</v>
      </c>
      <c r="H339" s="9">
        <v>0.2</v>
      </c>
      <c r="I339" s="8">
        <v>29.993999999999986</v>
      </c>
      <c r="J339" s="11">
        <v>324.85625005273903</v>
      </c>
    </row>
    <row r="340" spans="1:10" x14ac:dyDescent="0.2">
      <c r="A340" s="10">
        <v>42481</v>
      </c>
      <c r="B340" s="7" t="s">
        <v>18</v>
      </c>
      <c r="C340" s="7" t="s">
        <v>6</v>
      </c>
      <c r="D340" s="7" t="s">
        <v>16</v>
      </c>
      <c r="E340" s="7" t="s">
        <v>11</v>
      </c>
      <c r="F340" s="8">
        <v>51.84</v>
      </c>
      <c r="G340" s="7">
        <v>8</v>
      </c>
      <c r="H340" s="9">
        <v>0</v>
      </c>
      <c r="I340" s="8">
        <v>24.883200000000002</v>
      </c>
      <c r="J340" s="11">
        <v>325.21505949050891</v>
      </c>
    </row>
    <row r="341" spans="1:10" x14ac:dyDescent="0.2">
      <c r="A341" s="10">
        <v>43022</v>
      </c>
      <c r="B341" s="7" t="s">
        <v>12</v>
      </c>
      <c r="C341" s="7" t="s">
        <v>14</v>
      </c>
      <c r="D341" s="7" t="s">
        <v>16</v>
      </c>
      <c r="E341" s="7" t="s">
        <v>11</v>
      </c>
      <c r="F341" s="8">
        <v>37.659999999999997</v>
      </c>
      <c r="G341" s="7">
        <v>7</v>
      </c>
      <c r="H341" s="9">
        <v>0</v>
      </c>
      <c r="I341" s="8">
        <v>18.453400000000002</v>
      </c>
      <c r="J341" s="11">
        <v>325.56768400295061</v>
      </c>
    </row>
    <row r="342" spans="1:10" x14ac:dyDescent="0.2">
      <c r="A342" s="10">
        <v>42902</v>
      </c>
      <c r="B342" s="7" t="s">
        <v>17</v>
      </c>
      <c r="C342" s="7" t="s">
        <v>6</v>
      </c>
      <c r="D342" s="7" t="s">
        <v>10</v>
      </c>
      <c r="E342" s="7" t="s">
        <v>11</v>
      </c>
      <c r="F342" s="8">
        <v>18.54</v>
      </c>
      <c r="G342" s="7">
        <v>2</v>
      </c>
      <c r="H342" s="9">
        <v>0</v>
      </c>
      <c r="I342" s="8">
        <v>8.7137999999999991</v>
      </c>
      <c r="J342" s="11">
        <v>325.95830694677227</v>
      </c>
    </row>
    <row r="343" spans="1:10" x14ac:dyDescent="0.2">
      <c r="A343" s="10">
        <v>42205</v>
      </c>
      <c r="B343" s="7" t="s">
        <v>5</v>
      </c>
      <c r="C343" s="7" t="s">
        <v>6</v>
      </c>
      <c r="D343" s="7" t="s">
        <v>15</v>
      </c>
      <c r="E343" s="7" t="s">
        <v>11</v>
      </c>
      <c r="F343" s="8">
        <v>141.4</v>
      </c>
      <c r="G343" s="7">
        <v>5</v>
      </c>
      <c r="H343" s="9">
        <v>0</v>
      </c>
      <c r="I343" s="8">
        <v>38.177999999999997</v>
      </c>
      <c r="J343" s="11">
        <v>326.50788572919924</v>
      </c>
    </row>
    <row r="344" spans="1:10" x14ac:dyDescent="0.2">
      <c r="A344" s="10">
        <v>41722</v>
      </c>
      <c r="B344" s="7" t="s">
        <v>5</v>
      </c>
      <c r="C344" s="7" t="s">
        <v>6</v>
      </c>
      <c r="D344" s="7" t="s">
        <v>10</v>
      </c>
      <c r="E344" s="7" t="s">
        <v>8</v>
      </c>
      <c r="F344" s="8">
        <v>40.479999999999997</v>
      </c>
      <c r="G344" s="7">
        <v>2</v>
      </c>
      <c r="H344" s="9">
        <v>0</v>
      </c>
      <c r="I344" s="8">
        <v>14.572799999999997</v>
      </c>
      <c r="J344" s="11">
        <v>328.3962937502173</v>
      </c>
    </row>
    <row r="345" spans="1:10" x14ac:dyDescent="0.2">
      <c r="A345" s="10">
        <v>42858</v>
      </c>
      <c r="B345" s="7" t="s">
        <v>5</v>
      </c>
      <c r="C345" s="7" t="s">
        <v>9</v>
      </c>
      <c r="D345" s="7" t="s">
        <v>10</v>
      </c>
      <c r="E345" s="7" t="s">
        <v>11</v>
      </c>
      <c r="F345" s="8">
        <v>763.44</v>
      </c>
      <c r="G345" s="7">
        <v>8</v>
      </c>
      <c r="H345" s="9">
        <v>0</v>
      </c>
      <c r="I345" s="8">
        <v>45.80639999999994</v>
      </c>
      <c r="J345" s="11">
        <v>330.41375216954094</v>
      </c>
    </row>
    <row r="346" spans="1:10" x14ac:dyDescent="0.2">
      <c r="A346" s="10">
        <v>42152</v>
      </c>
      <c r="B346" s="7" t="s">
        <v>12</v>
      </c>
      <c r="C346" s="7" t="s">
        <v>6</v>
      </c>
      <c r="D346" s="7" t="s">
        <v>16</v>
      </c>
      <c r="E346" s="7" t="s">
        <v>11</v>
      </c>
      <c r="F346" s="8">
        <v>16.239999999999998</v>
      </c>
      <c r="G346" s="7">
        <v>1</v>
      </c>
      <c r="H346" s="9">
        <v>0</v>
      </c>
      <c r="I346" s="8">
        <v>2.4359999999999999</v>
      </c>
      <c r="J346" s="11">
        <v>330.68928151796075</v>
      </c>
    </row>
    <row r="347" spans="1:10" x14ac:dyDescent="0.2">
      <c r="A347" s="10">
        <v>41854</v>
      </c>
      <c r="B347" s="7" t="s">
        <v>12</v>
      </c>
      <c r="C347" s="7" t="s">
        <v>6</v>
      </c>
      <c r="D347" s="7" t="s">
        <v>16</v>
      </c>
      <c r="E347" s="7" t="s">
        <v>11</v>
      </c>
      <c r="F347" s="8">
        <v>21.36</v>
      </c>
      <c r="G347" s="7">
        <v>2</v>
      </c>
      <c r="H347" s="9">
        <v>0</v>
      </c>
      <c r="I347" s="8">
        <v>5.7672000000000008</v>
      </c>
      <c r="J347" s="11">
        <v>330.92059027912126</v>
      </c>
    </row>
    <row r="348" spans="1:10" x14ac:dyDescent="0.2">
      <c r="A348" s="10">
        <v>43079</v>
      </c>
      <c r="B348" s="7" t="s">
        <v>12</v>
      </c>
      <c r="C348" s="7" t="s">
        <v>6</v>
      </c>
      <c r="D348" s="7" t="s">
        <v>16</v>
      </c>
      <c r="E348" s="7" t="s">
        <v>13</v>
      </c>
      <c r="F348" s="8">
        <v>14.200000000000001</v>
      </c>
      <c r="G348" s="7">
        <v>1</v>
      </c>
      <c r="H348" s="9">
        <v>0.2</v>
      </c>
      <c r="I348" s="8">
        <v>3.3724999999999992</v>
      </c>
      <c r="J348" s="11">
        <v>334.54750681414617</v>
      </c>
    </row>
    <row r="349" spans="1:10" x14ac:dyDescent="0.2">
      <c r="A349" s="10">
        <v>42754</v>
      </c>
      <c r="B349" s="7" t="s">
        <v>5</v>
      </c>
      <c r="C349" s="7" t="s">
        <v>6</v>
      </c>
      <c r="D349" s="7" t="s">
        <v>16</v>
      </c>
      <c r="E349" s="7" t="s">
        <v>13</v>
      </c>
      <c r="F349" s="8">
        <v>429.59999999999997</v>
      </c>
      <c r="G349" s="7">
        <v>2</v>
      </c>
      <c r="H349" s="9">
        <v>0.4</v>
      </c>
      <c r="I349" s="8">
        <v>-93.079999999999984</v>
      </c>
      <c r="J349" s="11">
        <v>335.1244826284817</v>
      </c>
    </row>
    <row r="350" spans="1:10" x14ac:dyDescent="0.2">
      <c r="A350" s="10">
        <v>41969</v>
      </c>
      <c r="B350" s="7" t="s">
        <v>18</v>
      </c>
      <c r="C350" s="7" t="s">
        <v>6</v>
      </c>
      <c r="D350" s="7" t="s">
        <v>16</v>
      </c>
      <c r="E350" s="7" t="s">
        <v>13</v>
      </c>
      <c r="F350" s="8">
        <v>279.95999999999998</v>
      </c>
      <c r="G350" s="7">
        <v>4</v>
      </c>
      <c r="H350" s="9">
        <v>0</v>
      </c>
      <c r="I350" s="8">
        <v>78.388800000000003</v>
      </c>
      <c r="J350" s="11">
        <v>338.42245793548528</v>
      </c>
    </row>
    <row r="351" spans="1:10" x14ac:dyDescent="0.2">
      <c r="A351" s="10">
        <v>42384</v>
      </c>
      <c r="B351" s="7" t="s">
        <v>12</v>
      </c>
      <c r="C351" s="7" t="s">
        <v>14</v>
      </c>
      <c r="D351" s="7" t="s">
        <v>16</v>
      </c>
      <c r="E351" s="7" t="s">
        <v>13</v>
      </c>
      <c r="F351" s="8">
        <v>254.96999999999997</v>
      </c>
      <c r="G351" s="7">
        <v>3</v>
      </c>
      <c r="H351" s="9">
        <v>0</v>
      </c>
      <c r="I351" s="8">
        <v>91.789199999999994</v>
      </c>
      <c r="J351" s="11">
        <v>339.01166863972867</v>
      </c>
    </row>
    <row r="352" spans="1:10" x14ac:dyDescent="0.2">
      <c r="A352" s="10">
        <v>43001</v>
      </c>
      <c r="B352" s="7" t="s">
        <v>17</v>
      </c>
      <c r="C352" s="7" t="s">
        <v>9</v>
      </c>
      <c r="D352" s="7" t="s">
        <v>15</v>
      </c>
      <c r="E352" s="7" t="s">
        <v>11</v>
      </c>
      <c r="F352" s="8">
        <v>9.2480000000000011</v>
      </c>
      <c r="G352" s="7">
        <v>2</v>
      </c>
      <c r="H352" s="9">
        <v>0.2</v>
      </c>
      <c r="I352" s="8">
        <v>3.3524000000000003</v>
      </c>
      <c r="J352" s="11">
        <v>339.86467176110705</v>
      </c>
    </row>
    <row r="353" spans="1:10" x14ac:dyDescent="0.2">
      <c r="A353" s="10">
        <v>42965</v>
      </c>
      <c r="B353" s="7" t="s">
        <v>12</v>
      </c>
      <c r="C353" s="7" t="s">
        <v>6</v>
      </c>
      <c r="D353" s="7" t="s">
        <v>16</v>
      </c>
      <c r="E353" s="7" t="s">
        <v>13</v>
      </c>
      <c r="F353" s="8">
        <v>23.18</v>
      </c>
      <c r="G353" s="7">
        <v>2</v>
      </c>
      <c r="H353" s="9">
        <v>0</v>
      </c>
      <c r="I353" s="8">
        <v>7.6493999999999982</v>
      </c>
      <c r="J353" s="11">
        <v>340.8037007249909</v>
      </c>
    </row>
    <row r="354" spans="1:10" x14ac:dyDescent="0.2">
      <c r="A354" s="10">
        <v>42359</v>
      </c>
      <c r="B354" s="7" t="s">
        <v>5</v>
      </c>
      <c r="C354" s="7" t="s">
        <v>14</v>
      </c>
      <c r="D354" s="7" t="s">
        <v>15</v>
      </c>
      <c r="E354" s="7" t="s">
        <v>8</v>
      </c>
      <c r="F354" s="8">
        <v>51.756000000000007</v>
      </c>
      <c r="G354" s="7">
        <v>3</v>
      </c>
      <c r="H354" s="9">
        <v>0.6</v>
      </c>
      <c r="I354" s="8">
        <v>-33.641399999999997</v>
      </c>
      <c r="J354" s="11">
        <v>341.00647226861054</v>
      </c>
    </row>
    <row r="355" spans="1:10" x14ac:dyDescent="0.2">
      <c r="A355" s="10">
        <v>42320</v>
      </c>
      <c r="B355" s="7" t="s">
        <v>12</v>
      </c>
      <c r="C355" s="7" t="s">
        <v>9</v>
      </c>
      <c r="D355" s="7" t="s">
        <v>7</v>
      </c>
      <c r="E355" s="7" t="s">
        <v>11</v>
      </c>
      <c r="F355" s="8">
        <v>4.6619999999999999</v>
      </c>
      <c r="G355" s="7">
        <v>3</v>
      </c>
      <c r="H355" s="9">
        <v>0.7</v>
      </c>
      <c r="I355" s="8">
        <v>-3.7295999999999996</v>
      </c>
      <c r="J355" s="11">
        <v>344.13995834632777</v>
      </c>
    </row>
    <row r="356" spans="1:10" x14ac:dyDescent="0.2">
      <c r="A356" s="10">
        <v>42271</v>
      </c>
      <c r="B356" s="7" t="s">
        <v>12</v>
      </c>
      <c r="C356" s="7" t="s">
        <v>6</v>
      </c>
      <c r="D356" s="7" t="s">
        <v>7</v>
      </c>
      <c r="E356" s="7" t="s">
        <v>8</v>
      </c>
      <c r="F356" s="8">
        <v>517.5</v>
      </c>
      <c r="G356" s="7">
        <v>6</v>
      </c>
      <c r="H356" s="9">
        <v>0</v>
      </c>
      <c r="I356" s="8">
        <v>155.24999999999994</v>
      </c>
      <c r="J356" s="11">
        <v>345.04482362561151</v>
      </c>
    </row>
    <row r="357" spans="1:10" x14ac:dyDescent="0.2">
      <c r="A357" s="10">
        <v>42168</v>
      </c>
      <c r="B357" s="7" t="s">
        <v>12</v>
      </c>
      <c r="C357" s="7" t="s">
        <v>9</v>
      </c>
      <c r="D357" s="7" t="s">
        <v>7</v>
      </c>
      <c r="E357" s="7" t="s">
        <v>11</v>
      </c>
      <c r="F357" s="8">
        <v>32.400000000000006</v>
      </c>
      <c r="G357" s="7">
        <v>5</v>
      </c>
      <c r="H357" s="9">
        <v>0</v>
      </c>
      <c r="I357" s="8">
        <v>15.552000000000001</v>
      </c>
      <c r="J357" s="11">
        <v>346.28944560805775</v>
      </c>
    </row>
    <row r="358" spans="1:10" x14ac:dyDescent="0.2">
      <c r="A358" s="10">
        <v>43055</v>
      </c>
      <c r="B358" s="7" t="s">
        <v>18</v>
      </c>
      <c r="C358" s="7" t="s">
        <v>6</v>
      </c>
      <c r="D358" s="7" t="s">
        <v>16</v>
      </c>
      <c r="E358" s="7" t="s">
        <v>11</v>
      </c>
      <c r="F358" s="8">
        <v>146.82</v>
      </c>
      <c r="G358" s="7">
        <v>3</v>
      </c>
      <c r="H358" s="9">
        <v>0</v>
      </c>
      <c r="I358" s="8">
        <v>73.41</v>
      </c>
      <c r="J358" s="11">
        <v>346.53540459113913</v>
      </c>
    </row>
    <row r="359" spans="1:10" x14ac:dyDescent="0.2">
      <c r="A359" s="10">
        <v>42286</v>
      </c>
      <c r="B359" s="7" t="s">
        <v>5</v>
      </c>
      <c r="C359" s="7" t="s">
        <v>6</v>
      </c>
      <c r="D359" s="7" t="s">
        <v>16</v>
      </c>
      <c r="E359" s="7" t="s">
        <v>11</v>
      </c>
      <c r="F359" s="8">
        <v>23.92</v>
      </c>
      <c r="G359" s="7">
        <v>4</v>
      </c>
      <c r="H359" s="9">
        <v>0</v>
      </c>
      <c r="I359" s="8">
        <v>10.763999999999999</v>
      </c>
      <c r="J359" s="11">
        <v>346.79430584460226</v>
      </c>
    </row>
    <row r="360" spans="1:10" x14ac:dyDescent="0.2">
      <c r="A360" s="10">
        <v>42710</v>
      </c>
      <c r="B360" s="7" t="s">
        <v>12</v>
      </c>
      <c r="C360" s="7" t="s">
        <v>14</v>
      </c>
      <c r="D360" s="7" t="s">
        <v>10</v>
      </c>
      <c r="E360" s="7" t="s">
        <v>11</v>
      </c>
      <c r="F360" s="8">
        <v>13.375999999999999</v>
      </c>
      <c r="G360" s="7">
        <v>4</v>
      </c>
      <c r="H360" s="9">
        <v>0.2</v>
      </c>
      <c r="I360" s="8">
        <v>4.6815999999999995</v>
      </c>
      <c r="J360" s="11">
        <v>347.64995233512013</v>
      </c>
    </row>
    <row r="361" spans="1:10" x14ac:dyDescent="0.2">
      <c r="A361" s="10">
        <v>42605</v>
      </c>
      <c r="B361" s="7" t="s">
        <v>12</v>
      </c>
      <c r="C361" s="7" t="s">
        <v>9</v>
      </c>
      <c r="D361" s="7" t="s">
        <v>16</v>
      </c>
      <c r="E361" s="7" t="s">
        <v>11</v>
      </c>
      <c r="F361" s="8">
        <v>21.299999999999997</v>
      </c>
      <c r="G361" s="7">
        <v>5</v>
      </c>
      <c r="H361" s="9">
        <v>0</v>
      </c>
      <c r="I361" s="8">
        <v>8.7330000000000005</v>
      </c>
      <c r="J361" s="11">
        <v>348.34272912533152</v>
      </c>
    </row>
    <row r="362" spans="1:10" x14ac:dyDescent="0.2">
      <c r="A362" s="10">
        <v>42468</v>
      </c>
      <c r="B362" s="7" t="s">
        <v>12</v>
      </c>
      <c r="C362" s="7" t="s">
        <v>6</v>
      </c>
      <c r="D362" s="7" t="s">
        <v>16</v>
      </c>
      <c r="E362" s="7" t="s">
        <v>11</v>
      </c>
      <c r="F362" s="8">
        <v>34.4</v>
      </c>
      <c r="G362" s="7">
        <v>5</v>
      </c>
      <c r="H362" s="9">
        <v>0</v>
      </c>
      <c r="I362" s="8">
        <v>15.823999999999998</v>
      </c>
      <c r="J362" s="11">
        <v>348.56021139051774</v>
      </c>
    </row>
    <row r="363" spans="1:10" x14ac:dyDescent="0.2">
      <c r="A363" s="10">
        <v>42804</v>
      </c>
      <c r="B363" s="7" t="s">
        <v>5</v>
      </c>
      <c r="C363" s="7" t="s">
        <v>9</v>
      </c>
      <c r="D363" s="7" t="s">
        <v>10</v>
      </c>
      <c r="E363" s="7" t="s">
        <v>13</v>
      </c>
      <c r="F363" s="8">
        <v>111.96</v>
      </c>
      <c r="G363" s="7">
        <v>4</v>
      </c>
      <c r="H363" s="9">
        <v>0</v>
      </c>
      <c r="I363" s="8">
        <v>21.27239999999999</v>
      </c>
      <c r="J363" s="11">
        <v>348.72297870680825</v>
      </c>
    </row>
    <row r="364" spans="1:10" x14ac:dyDescent="0.2">
      <c r="A364" s="10">
        <v>41765</v>
      </c>
      <c r="B364" s="7" t="s">
        <v>12</v>
      </c>
      <c r="C364" s="7" t="s">
        <v>14</v>
      </c>
      <c r="D364" s="7" t="s">
        <v>10</v>
      </c>
      <c r="E364" s="7" t="s">
        <v>11</v>
      </c>
      <c r="F364" s="8">
        <v>107.94</v>
      </c>
      <c r="G364" s="7">
        <v>6</v>
      </c>
      <c r="H364" s="9">
        <v>0</v>
      </c>
      <c r="I364" s="8">
        <v>30.223200000000002</v>
      </c>
      <c r="J364" s="11">
        <v>349.88273830147585</v>
      </c>
    </row>
    <row r="365" spans="1:10" x14ac:dyDescent="0.2">
      <c r="A365" s="10">
        <v>43088</v>
      </c>
      <c r="B365" s="7" t="s">
        <v>17</v>
      </c>
      <c r="C365" s="7" t="s">
        <v>6</v>
      </c>
      <c r="D365" s="7" t="s">
        <v>7</v>
      </c>
      <c r="E365" s="7" t="s">
        <v>11</v>
      </c>
      <c r="F365" s="8">
        <v>1665.62</v>
      </c>
      <c r="G365" s="7">
        <v>2</v>
      </c>
      <c r="H365" s="9">
        <v>0</v>
      </c>
      <c r="I365" s="8">
        <v>33.312400000000025</v>
      </c>
      <c r="J365" s="11">
        <v>350.93304472925752</v>
      </c>
    </row>
    <row r="366" spans="1:10" x14ac:dyDescent="0.2">
      <c r="A366" s="10">
        <v>42321</v>
      </c>
      <c r="B366" s="7" t="s">
        <v>12</v>
      </c>
      <c r="C366" s="7" t="s">
        <v>6</v>
      </c>
      <c r="D366" s="7" t="s">
        <v>10</v>
      </c>
      <c r="E366" s="7" t="s">
        <v>8</v>
      </c>
      <c r="F366" s="8">
        <v>683.33199999999999</v>
      </c>
      <c r="G366" s="7">
        <v>4</v>
      </c>
      <c r="H366" s="9">
        <v>0.15</v>
      </c>
      <c r="I366" s="8">
        <v>-40.196000000000055</v>
      </c>
      <c r="J366" s="11">
        <v>351.07832764791243</v>
      </c>
    </row>
    <row r="367" spans="1:10" x14ac:dyDescent="0.2">
      <c r="A367" s="10">
        <v>42618</v>
      </c>
      <c r="B367" s="7" t="s">
        <v>5</v>
      </c>
      <c r="C367" s="7" t="s">
        <v>6</v>
      </c>
      <c r="D367" s="7" t="s">
        <v>15</v>
      </c>
      <c r="E367" s="7" t="s">
        <v>8</v>
      </c>
      <c r="F367" s="8">
        <v>242.94</v>
      </c>
      <c r="G367" s="7">
        <v>3</v>
      </c>
      <c r="H367" s="9">
        <v>0</v>
      </c>
      <c r="I367" s="8">
        <v>29.152800000000013</v>
      </c>
      <c r="J367" s="11">
        <v>351.08125024618641</v>
      </c>
    </row>
    <row r="368" spans="1:10" x14ac:dyDescent="0.2">
      <c r="A368" s="10">
        <v>43045</v>
      </c>
      <c r="B368" s="7" t="s">
        <v>12</v>
      </c>
      <c r="C368" s="7" t="s">
        <v>14</v>
      </c>
      <c r="D368" s="7" t="s">
        <v>10</v>
      </c>
      <c r="E368" s="7" t="s">
        <v>13</v>
      </c>
      <c r="F368" s="8">
        <v>108.96000000000001</v>
      </c>
      <c r="G368" s="7">
        <v>3</v>
      </c>
      <c r="H368" s="9">
        <v>0</v>
      </c>
      <c r="I368" s="8">
        <v>32.687999999999988</v>
      </c>
      <c r="J368" s="11">
        <v>352.93714203449764</v>
      </c>
    </row>
    <row r="369" spans="1:10" x14ac:dyDescent="0.2">
      <c r="A369" s="10">
        <v>42757</v>
      </c>
      <c r="B369" s="7" t="s">
        <v>12</v>
      </c>
      <c r="C369" s="7" t="s">
        <v>14</v>
      </c>
      <c r="D369" s="7" t="s">
        <v>10</v>
      </c>
      <c r="E369" s="7" t="s">
        <v>13</v>
      </c>
      <c r="F369" s="8">
        <v>2999.95</v>
      </c>
      <c r="G369" s="7">
        <v>5</v>
      </c>
      <c r="H369" s="9">
        <v>0</v>
      </c>
      <c r="I369" s="8">
        <v>1379.9769999999999</v>
      </c>
      <c r="J369" s="11">
        <v>353.0533153158861</v>
      </c>
    </row>
    <row r="370" spans="1:10" x14ac:dyDescent="0.2">
      <c r="A370" s="10">
        <v>42943</v>
      </c>
      <c r="B370" s="7" t="s">
        <v>5</v>
      </c>
      <c r="C370" s="7" t="s">
        <v>6</v>
      </c>
      <c r="D370" s="7" t="s">
        <v>10</v>
      </c>
      <c r="E370" s="7" t="s">
        <v>13</v>
      </c>
      <c r="F370" s="8">
        <v>234.95000000000002</v>
      </c>
      <c r="G370" s="7">
        <v>5</v>
      </c>
      <c r="H370" s="9">
        <v>0</v>
      </c>
      <c r="I370" s="8">
        <v>32.893000000000008</v>
      </c>
      <c r="J370" s="11">
        <v>354.46692211668329</v>
      </c>
    </row>
    <row r="371" spans="1:10" x14ac:dyDescent="0.2">
      <c r="A371" s="10">
        <v>42864</v>
      </c>
      <c r="B371" s="7" t="s">
        <v>17</v>
      </c>
      <c r="C371" s="7" t="s">
        <v>14</v>
      </c>
      <c r="D371" s="7" t="s">
        <v>10</v>
      </c>
      <c r="E371" s="7" t="s">
        <v>8</v>
      </c>
      <c r="F371" s="8">
        <v>286.85000000000002</v>
      </c>
      <c r="G371" s="7">
        <v>1</v>
      </c>
      <c r="H371" s="9">
        <v>0</v>
      </c>
      <c r="I371" s="8">
        <v>63.106999999999999</v>
      </c>
      <c r="J371" s="11">
        <v>354.80411921944665</v>
      </c>
    </row>
    <row r="372" spans="1:10" x14ac:dyDescent="0.2">
      <c r="A372" s="10">
        <v>43086</v>
      </c>
      <c r="B372" s="7" t="s">
        <v>12</v>
      </c>
      <c r="C372" s="7" t="s">
        <v>6</v>
      </c>
      <c r="D372" s="7" t="s">
        <v>7</v>
      </c>
      <c r="E372" s="7" t="s">
        <v>8</v>
      </c>
      <c r="F372" s="8">
        <v>504.90000000000003</v>
      </c>
      <c r="G372" s="7">
        <v>5</v>
      </c>
      <c r="H372" s="9">
        <v>0</v>
      </c>
      <c r="I372" s="8">
        <v>80.78400000000002</v>
      </c>
      <c r="J372" s="11">
        <v>355.52499576822152</v>
      </c>
    </row>
    <row r="373" spans="1:10" x14ac:dyDescent="0.2">
      <c r="A373" s="10">
        <v>42702</v>
      </c>
      <c r="B373" s="7" t="s">
        <v>5</v>
      </c>
      <c r="C373" s="7" t="s">
        <v>9</v>
      </c>
      <c r="D373" s="7" t="s">
        <v>7</v>
      </c>
      <c r="E373" s="7" t="s">
        <v>11</v>
      </c>
      <c r="F373" s="8">
        <v>1126.02</v>
      </c>
      <c r="G373" s="7">
        <v>3</v>
      </c>
      <c r="H373" s="9">
        <v>0</v>
      </c>
      <c r="I373" s="8">
        <v>56.300999999999988</v>
      </c>
      <c r="J373" s="11">
        <v>355.68621801663483</v>
      </c>
    </row>
    <row r="374" spans="1:10" x14ac:dyDescent="0.2">
      <c r="A374" s="10">
        <v>43016</v>
      </c>
      <c r="B374" s="7" t="s">
        <v>12</v>
      </c>
      <c r="C374" s="7" t="s">
        <v>6</v>
      </c>
      <c r="D374" s="7" t="s">
        <v>16</v>
      </c>
      <c r="E374" s="7" t="s">
        <v>8</v>
      </c>
      <c r="F374" s="8">
        <v>145.76400000000001</v>
      </c>
      <c r="G374" s="7">
        <v>2</v>
      </c>
      <c r="H374" s="9">
        <v>0.1</v>
      </c>
      <c r="I374" s="8">
        <v>3.2392000000000074</v>
      </c>
      <c r="J374" s="11">
        <v>357.45152787373007</v>
      </c>
    </row>
    <row r="375" spans="1:10" x14ac:dyDescent="0.2">
      <c r="A375" s="10">
        <v>43000</v>
      </c>
      <c r="B375" s="7" t="s">
        <v>12</v>
      </c>
      <c r="C375" s="7" t="s">
        <v>9</v>
      </c>
      <c r="D375" s="7" t="s">
        <v>15</v>
      </c>
      <c r="E375" s="7" t="s">
        <v>11</v>
      </c>
      <c r="F375" s="8">
        <v>13.392000000000001</v>
      </c>
      <c r="G375" s="7">
        <v>3</v>
      </c>
      <c r="H375" s="9">
        <v>0.2</v>
      </c>
      <c r="I375" s="8">
        <v>5.0220000000000002</v>
      </c>
      <c r="J375" s="11">
        <v>358.23605470370319</v>
      </c>
    </row>
    <row r="376" spans="1:10" x14ac:dyDescent="0.2">
      <c r="A376" s="10">
        <v>42707</v>
      </c>
      <c r="B376" s="7" t="s">
        <v>17</v>
      </c>
      <c r="C376" s="7" t="s">
        <v>6</v>
      </c>
      <c r="D376" s="7" t="s">
        <v>16</v>
      </c>
      <c r="E376" s="7" t="s">
        <v>8</v>
      </c>
      <c r="F376" s="8">
        <v>400.03199999999998</v>
      </c>
      <c r="G376" s="7">
        <v>2</v>
      </c>
      <c r="H376" s="9">
        <v>0.4</v>
      </c>
      <c r="I376" s="8">
        <v>-153.34560000000005</v>
      </c>
      <c r="J376" s="11">
        <v>358.25487009354629</v>
      </c>
    </row>
    <row r="377" spans="1:10" x14ac:dyDescent="0.2">
      <c r="A377" s="10">
        <v>42705</v>
      </c>
      <c r="B377" s="7" t="s">
        <v>5</v>
      </c>
      <c r="C377" s="7" t="s">
        <v>6</v>
      </c>
      <c r="D377" s="7" t="s">
        <v>15</v>
      </c>
      <c r="E377" s="7" t="s">
        <v>8</v>
      </c>
      <c r="F377" s="8">
        <v>248.43</v>
      </c>
      <c r="G377" s="7">
        <v>5</v>
      </c>
      <c r="H377" s="9">
        <v>0.3</v>
      </c>
      <c r="I377" s="8">
        <v>-17.744999999999976</v>
      </c>
      <c r="J377" s="11">
        <v>358.42988626120137</v>
      </c>
    </row>
    <row r="378" spans="1:10" x14ac:dyDescent="0.2">
      <c r="A378" s="10">
        <v>43015</v>
      </c>
      <c r="B378" s="7" t="s">
        <v>12</v>
      </c>
      <c r="C378" s="7" t="s">
        <v>6</v>
      </c>
      <c r="D378" s="7" t="s">
        <v>10</v>
      </c>
      <c r="E378" s="7" t="s">
        <v>8</v>
      </c>
      <c r="F378" s="8">
        <v>307.666</v>
      </c>
      <c r="G378" s="7">
        <v>2</v>
      </c>
      <c r="H378" s="9">
        <v>0.15</v>
      </c>
      <c r="I378" s="8">
        <v>-14.478399999999979</v>
      </c>
      <c r="J378" s="11">
        <v>359.2270156327761</v>
      </c>
    </row>
    <row r="379" spans="1:10" x14ac:dyDescent="0.2">
      <c r="A379" s="10">
        <v>42912</v>
      </c>
      <c r="B379" s="7" t="s">
        <v>12</v>
      </c>
      <c r="C379" s="7" t="s">
        <v>9</v>
      </c>
      <c r="D379" s="7" t="s">
        <v>16</v>
      </c>
      <c r="E379" s="7" t="s">
        <v>11</v>
      </c>
      <c r="F379" s="8">
        <v>713.88</v>
      </c>
      <c r="G379" s="7">
        <v>4</v>
      </c>
      <c r="H379" s="9">
        <v>0</v>
      </c>
      <c r="I379" s="8">
        <v>214.16399999999993</v>
      </c>
      <c r="J379" s="11">
        <v>362.29088988727466</v>
      </c>
    </row>
    <row r="380" spans="1:10" x14ac:dyDescent="0.2">
      <c r="A380" s="10">
        <v>42111</v>
      </c>
      <c r="B380" s="7" t="s">
        <v>12</v>
      </c>
      <c r="C380" s="7" t="s">
        <v>6</v>
      </c>
      <c r="D380" s="7" t="s">
        <v>10</v>
      </c>
      <c r="E380" s="7" t="s">
        <v>11</v>
      </c>
      <c r="F380" s="8">
        <v>1447.6499999999999</v>
      </c>
      <c r="G380" s="7">
        <v>5</v>
      </c>
      <c r="H380" s="9">
        <v>0</v>
      </c>
      <c r="I380" s="8">
        <v>419.8184999999998</v>
      </c>
      <c r="J380" s="11">
        <v>362.77348160034671</v>
      </c>
    </row>
    <row r="381" spans="1:10" x14ac:dyDescent="0.2">
      <c r="A381" s="10">
        <v>41982</v>
      </c>
      <c r="B381" s="7" t="s">
        <v>12</v>
      </c>
      <c r="C381" s="7" t="s">
        <v>6</v>
      </c>
      <c r="D381" s="7" t="s">
        <v>16</v>
      </c>
      <c r="E381" s="7" t="s">
        <v>11</v>
      </c>
      <c r="F381" s="8">
        <v>30.672000000000001</v>
      </c>
      <c r="G381" s="7">
        <v>3</v>
      </c>
      <c r="H381" s="9">
        <v>0.2</v>
      </c>
      <c r="I381" s="8">
        <v>9.5850000000000009</v>
      </c>
      <c r="J381" s="11">
        <v>363.06067341894874</v>
      </c>
    </row>
    <row r="382" spans="1:10" x14ac:dyDescent="0.2">
      <c r="A382" s="10">
        <v>42197</v>
      </c>
      <c r="B382" s="7" t="s">
        <v>5</v>
      </c>
      <c r="C382" s="7" t="s">
        <v>6</v>
      </c>
      <c r="D382" s="7" t="s">
        <v>15</v>
      </c>
      <c r="E382" s="7" t="s">
        <v>8</v>
      </c>
      <c r="F382" s="8">
        <v>7.76</v>
      </c>
      <c r="G382" s="7">
        <v>1</v>
      </c>
      <c r="H382" s="9">
        <v>0.6</v>
      </c>
      <c r="I382" s="8">
        <v>-2.1340000000000003</v>
      </c>
      <c r="J382" s="11">
        <v>364.40721868928858</v>
      </c>
    </row>
    <row r="383" spans="1:10" x14ac:dyDescent="0.2">
      <c r="A383" s="10">
        <v>41993</v>
      </c>
      <c r="B383" s="7" t="s">
        <v>17</v>
      </c>
      <c r="C383" s="7" t="s">
        <v>14</v>
      </c>
      <c r="D383" s="7" t="s">
        <v>7</v>
      </c>
      <c r="E383" s="7" t="s">
        <v>8</v>
      </c>
      <c r="F383" s="8">
        <v>455.1</v>
      </c>
      <c r="G383" s="7">
        <v>2</v>
      </c>
      <c r="H383" s="9">
        <v>0</v>
      </c>
      <c r="I383" s="8">
        <v>100.12200000000001</v>
      </c>
      <c r="J383" s="11">
        <v>365.66088769569103</v>
      </c>
    </row>
    <row r="384" spans="1:10" x14ac:dyDescent="0.2">
      <c r="A384" s="10">
        <v>42287</v>
      </c>
      <c r="B384" s="7" t="s">
        <v>17</v>
      </c>
      <c r="C384" s="7" t="s">
        <v>9</v>
      </c>
      <c r="D384" s="7" t="s">
        <v>10</v>
      </c>
      <c r="E384" s="7" t="s">
        <v>11</v>
      </c>
      <c r="F384" s="8">
        <v>45.36</v>
      </c>
      <c r="G384" s="7">
        <v>7</v>
      </c>
      <c r="H384" s="9">
        <v>0</v>
      </c>
      <c r="I384" s="8">
        <v>21.772800000000004</v>
      </c>
      <c r="J384" s="11">
        <v>367.54749003497301</v>
      </c>
    </row>
    <row r="385" spans="1:10" x14ac:dyDescent="0.2">
      <c r="A385" s="10">
        <v>42695</v>
      </c>
      <c r="B385" s="7" t="s">
        <v>12</v>
      </c>
      <c r="C385" s="7" t="s">
        <v>6</v>
      </c>
      <c r="D385" s="7" t="s">
        <v>15</v>
      </c>
      <c r="E385" s="7" t="s">
        <v>11</v>
      </c>
      <c r="F385" s="8">
        <v>38.432000000000002</v>
      </c>
      <c r="G385" s="7">
        <v>1</v>
      </c>
      <c r="H385" s="9">
        <v>0.2</v>
      </c>
      <c r="I385" s="8">
        <v>13.451199999999996</v>
      </c>
      <c r="J385" s="11">
        <v>368.93425360831162</v>
      </c>
    </row>
    <row r="386" spans="1:10" x14ac:dyDescent="0.2">
      <c r="A386" s="10">
        <v>43097</v>
      </c>
      <c r="B386" s="7" t="s">
        <v>12</v>
      </c>
      <c r="C386" s="7" t="s">
        <v>9</v>
      </c>
      <c r="D386" s="7" t="s">
        <v>15</v>
      </c>
      <c r="E386" s="7" t="s">
        <v>8</v>
      </c>
      <c r="F386" s="8">
        <v>113.372</v>
      </c>
      <c r="G386" s="7">
        <v>2</v>
      </c>
      <c r="H386" s="9">
        <v>0.3</v>
      </c>
      <c r="I386" s="8">
        <v>-3.2391999999999896</v>
      </c>
      <c r="J386" s="11">
        <v>369.37463983771141</v>
      </c>
    </row>
    <row r="387" spans="1:10" x14ac:dyDescent="0.2">
      <c r="A387" s="10">
        <v>42315</v>
      </c>
      <c r="B387" s="7" t="s">
        <v>12</v>
      </c>
      <c r="C387" s="7" t="s">
        <v>6</v>
      </c>
      <c r="D387" s="7" t="s">
        <v>15</v>
      </c>
      <c r="E387" s="7" t="s">
        <v>11</v>
      </c>
      <c r="F387" s="8">
        <v>84.784000000000006</v>
      </c>
      <c r="G387" s="7">
        <v>2</v>
      </c>
      <c r="H387" s="9">
        <v>0.2</v>
      </c>
      <c r="I387" s="8">
        <v>-16.956800000000005</v>
      </c>
      <c r="J387" s="11">
        <v>371.68563323080804</v>
      </c>
    </row>
    <row r="388" spans="1:10" x14ac:dyDescent="0.2">
      <c r="A388" s="10">
        <v>43042</v>
      </c>
      <c r="B388" s="7" t="s">
        <v>5</v>
      </c>
      <c r="C388" s="7" t="s">
        <v>6</v>
      </c>
      <c r="D388" s="7" t="s">
        <v>10</v>
      </c>
      <c r="E388" s="7" t="s">
        <v>13</v>
      </c>
      <c r="F388" s="8">
        <v>43.5</v>
      </c>
      <c r="G388" s="7">
        <v>3</v>
      </c>
      <c r="H388" s="9">
        <v>0</v>
      </c>
      <c r="I388" s="8">
        <v>10.875</v>
      </c>
      <c r="J388" s="11">
        <v>372.65567989771051</v>
      </c>
    </row>
    <row r="389" spans="1:10" x14ac:dyDescent="0.2">
      <c r="A389" s="10">
        <v>42932</v>
      </c>
      <c r="B389" s="7" t="s">
        <v>12</v>
      </c>
      <c r="C389" s="7" t="s">
        <v>6</v>
      </c>
      <c r="D389" s="7" t="s">
        <v>7</v>
      </c>
      <c r="E389" s="7" t="s">
        <v>8</v>
      </c>
      <c r="F389" s="8">
        <v>242.35200000000003</v>
      </c>
      <c r="G389" s="7">
        <v>3</v>
      </c>
      <c r="H389" s="9">
        <v>0.2</v>
      </c>
      <c r="I389" s="8">
        <v>15.147000000000006</v>
      </c>
      <c r="J389" s="11">
        <v>374.74450462998101</v>
      </c>
    </row>
    <row r="390" spans="1:10" x14ac:dyDescent="0.2">
      <c r="A390" s="10">
        <v>42526</v>
      </c>
      <c r="B390" s="7" t="s">
        <v>12</v>
      </c>
      <c r="C390" s="7" t="s">
        <v>6</v>
      </c>
      <c r="D390" s="7" t="s">
        <v>16</v>
      </c>
      <c r="E390" s="7" t="s">
        <v>11</v>
      </c>
      <c r="F390" s="8">
        <v>11.16</v>
      </c>
      <c r="G390" s="7">
        <v>2</v>
      </c>
      <c r="H390" s="9">
        <v>0</v>
      </c>
      <c r="I390" s="8">
        <v>2.7899999999999991</v>
      </c>
      <c r="J390" s="11">
        <v>374.78040418903362</v>
      </c>
    </row>
    <row r="391" spans="1:10" x14ac:dyDescent="0.2">
      <c r="A391" s="10">
        <v>41933</v>
      </c>
      <c r="B391" s="7" t="s">
        <v>12</v>
      </c>
      <c r="C391" s="7" t="s">
        <v>9</v>
      </c>
      <c r="D391" s="7" t="s">
        <v>7</v>
      </c>
      <c r="E391" s="7" t="s">
        <v>8</v>
      </c>
      <c r="F391" s="8">
        <v>591.32000000000005</v>
      </c>
      <c r="G391" s="7">
        <v>4</v>
      </c>
      <c r="H391" s="9">
        <v>0</v>
      </c>
      <c r="I391" s="8">
        <v>112.35079999999999</v>
      </c>
      <c r="J391" s="11">
        <v>375.28952732369743</v>
      </c>
    </row>
    <row r="392" spans="1:10" x14ac:dyDescent="0.2">
      <c r="A392" s="10">
        <v>42617</v>
      </c>
      <c r="B392" s="7" t="s">
        <v>12</v>
      </c>
      <c r="C392" s="7" t="s">
        <v>6</v>
      </c>
      <c r="D392" s="7" t="s">
        <v>16</v>
      </c>
      <c r="E392" s="7" t="s">
        <v>11</v>
      </c>
      <c r="F392" s="8">
        <v>60.600000000000009</v>
      </c>
      <c r="G392" s="7">
        <v>5</v>
      </c>
      <c r="H392" s="9">
        <v>0.2</v>
      </c>
      <c r="I392" s="8">
        <v>20.452499999999997</v>
      </c>
      <c r="J392" s="11">
        <v>376.56562308341523</v>
      </c>
    </row>
    <row r="393" spans="1:10" x14ac:dyDescent="0.2">
      <c r="A393" s="10">
        <v>42618</v>
      </c>
      <c r="B393" s="7" t="s">
        <v>17</v>
      </c>
      <c r="C393" s="7" t="s">
        <v>9</v>
      </c>
      <c r="D393" s="7" t="s">
        <v>16</v>
      </c>
      <c r="E393" s="7" t="s">
        <v>13</v>
      </c>
      <c r="F393" s="8">
        <v>43.6</v>
      </c>
      <c r="G393" s="7">
        <v>4</v>
      </c>
      <c r="H393" s="9">
        <v>0</v>
      </c>
      <c r="I393" s="8">
        <v>12.208000000000002</v>
      </c>
      <c r="J393" s="11">
        <v>377.01085859211668</v>
      </c>
    </row>
    <row r="394" spans="1:10" x14ac:dyDescent="0.2">
      <c r="A394" s="10">
        <v>42041</v>
      </c>
      <c r="B394" s="7" t="s">
        <v>12</v>
      </c>
      <c r="C394" s="7" t="s">
        <v>6</v>
      </c>
      <c r="D394" s="7" t="s">
        <v>16</v>
      </c>
      <c r="E394" s="7" t="s">
        <v>11</v>
      </c>
      <c r="F394" s="8">
        <v>5.68</v>
      </c>
      <c r="G394" s="7">
        <v>2</v>
      </c>
      <c r="H394" s="9">
        <v>0</v>
      </c>
      <c r="I394" s="8">
        <v>1.7607999999999997</v>
      </c>
      <c r="J394" s="11">
        <v>377.79323070393565</v>
      </c>
    </row>
    <row r="395" spans="1:10" x14ac:dyDescent="0.2">
      <c r="A395" s="10">
        <v>43030</v>
      </c>
      <c r="B395" s="7" t="s">
        <v>12</v>
      </c>
      <c r="C395" s="7" t="s">
        <v>9</v>
      </c>
      <c r="D395" s="7" t="s">
        <v>16</v>
      </c>
      <c r="E395" s="7" t="s">
        <v>11</v>
      </c>
      <c r="F395" s="8">
        <v>31.680000000000003</v>
      </c>
      <c r="G395" s="7">
        <v>4</v>
      </c>
      <c r="H395" s="9">
        <v>0.2</v>
      </c>
      <c r="I395" s="8">
        <v>11.087999999999997</v>
      </c>
      <c r="J395" s="11">
        <v>381.34496014069066</v>
      </c>
    </row>
    <row r="396" spans="1:10" x14ac:dyDescent="0.2">
      <c r="A396" s="10">
        <v>42888</v>
      </c>
      <c r="B396" s="7" t="s">
        <v>12</v>
      </c>
      <c r="C396" s="7" t="s">
        <v>14</v>
      </c>
      <c r="D396" s="7" t="s">
        <v>16</v>
      </c>
      <c r="E396" s="7" t="s">
        <v>11</v>
      </c>
      <c r="F396" s="8">
        <v>27.439999999999998</v>
      </c>
      <c r="G396" s="7">
        <v>2</v>
      </c>
      <c r="H396" s="9">
        <v>0.2</v>
      </c>
      <c r="I396" s="8">
        <v>2.4009999999999998</v>
      </c>
      <c r="J396" s="11">
        <v>386.01194935571959</v>
      </c>
    </row>
    <row r="397" spans="1:10" x14ac:dyDescent="0.2">
      <c r="A397" s="10">
        <v>42834</v>
      </c>
      <c r="B397" s="7" t="s">
        <v>17</v>
      </c>
      <c r="C397" s="7" t="s">
        <v>6</v>
      </c>
      <c r="D397" s="7" t="s">
        <v>7</v>
      </c>
      <c r="E397" s="7" t="s">
        <v>11</v>
      </c>
      <c r="F397" s="8">
        <v>17.430000000000003</v>
      </c>
      <c r="G397" s="7">
        <v>1</v>
      </c>
      <c r="H397" s="9">
        <v>0.7</v>
      </c>
      <c r="I397" s="8">
        <v>-13.363000000000003</v>
      </c>
      <c r="J397" s="11">
        <v>386.08760648969917</v>
      </c>
    </row>
    <row r="398" spans="1:10" x14ac:dyDescent="0.2">
      <c r="A398" s="10">
        <v>43036</v>
      </c>
      <c r="B398" s="7" t="s">
        <v>5</v>
      </c>
      <c r="C398" s="7" t="s">
        <v>6</v>
      </c>
      <c r="D398" s="7" t="s">
        <v>15</v>
      </c>
      <c r="E398" s="7" t="s">
        <v>11</v>
      </c>
      <c r="F398" s="8">
        <v>15.552000000000003</v>
      </c>
      <c r="G398" s="7">
        <v>3</v>
      </c>
      <c r="H398" s="9">
        <v>0.2</v>
      </c>
      <c r="I398" s="8">
        <v>5.4432</v>
      </c>
      <c r="J398" s="11">
        <v>387.48723321849815</v>
      </c>
    </row>
    <row r="399" spans="1:10" x14ac:dyDescent="0.2">
      <c r="A399" s="10">
        <v>42394</v>
      </c>
      <c r="B399" s="7" t="s">
        <v>5</v>
      </c>
      <c r="C399" s="7" t="s">
        <v>9</v>
      </c>
      <c r="D399" s="7" t="s">
        <v>16</v>
      </c>
      <c r="E399" s="7" t="s">
        <v>8</v>
      </c>
      <c r="F399" s="8">
        <v>45.98</v>
      </c>
      <c r="G399" s="7">
        <v>1</v>
      </c>
      <c r="H399" s="9">
        <v>0</v>
      </c>
      <c r="I399" s="8">
        <v>7.816599999999994</v>
      </c>
      <c r="J399" s="11">
        <v>388.82662091535826</v>
      </c>
    </row>
    <row r="400" spans="1:10" x14ac:dyDescent="0.2">
      <c r="A400" s="10">
        <v>42438</v>
      </c>
      <c r="B400" s="7" t="s">
        <v>17</v>
      </c>
      <c r="C400" s="7" t="s">
        <v>6</v>
      </c>
      <c r="D400" s="7" t="s">
        <v>16</v>
      </c>
      <c r="E400" s="7" t="s">
        <v>11</v>
      </c>
      <c r="F400" s="8">
        <v>11.21</v>
      </c>
      <c r="G400" s="7">
        <v>1</v>
      </c>
      <c r="H400" s="9">
        <v>0</v>
      </c>
      <c r="I400" s="8">
        <v>3.3629999999999995</v>
      </c>
      <c r="J400" s="11">
        <v>389.46682816719027</v>
      </c>
    </row>
    <row r="401" spans="1:10" x14ac:dyDescent="0.2">
      <c r="A401" s="10">
        <v>42689</v>
      </c>
      <c r="B401" s="7" t="s">
        <v>5</v>
      </c>
      <c r="C401" s="7" t="s">
        <v>6</v>
      </c>
      <c r="D401" s="7" t="s">
        <v>10</v>
      </c>
      <c r="E401" s="7" t="s">
        <v>11</v>
      </c>
      <c r="F401" s="8">
        <v>1016.792</v>
      </c>
      <c r="G401" s="7">
        <v>1</v>
      </c>
      <c r="H401" s="9">
        <v>0.2</v>
      </c>
      <c r="I401" s="8">
        <v>381.29700000000003</v>
      </c>
      <c r="J401" s="11">
        <v>391.77767729190072</v>
      </c>
    </row>
    <row r="402" spans="1:10" x14ac:dyDescent="0.2">
      <c r="A402" s="10">
        <v>41967</v>
      </c>
      <c r="B402" s="7" t="s">
        <v>12</v>
      </c>
      <c r="C402" s="7" t="s">
        <v>14</v>
      </c>
      <c r="D402" s="7" t="s">
        <v>7</v>
      </c>
      <c r="E402" s="7" t="s">
        <v>8</v>
      </c>
      <c r="F402" s="8">
        <v>111.15</v>
      </c>
      <c r="G402" s="7">
        <v>5</v>
      </c>
      <c r="H402" s="9">
        <v>0</v>
      </c>
      <c r="I402" s="8">
        <v>48.906000000000006</v>
      </c>
      <c r="J402" s="11">
        <v>392.31409042063825</v>
      </c>
    </row>
    <row r="403" spans="1:10" x14ac:dyDescent="0.2">
      <c r="A403" s="10">
        <v>43089</v>
      </c>
      <c r="B403" s="7" t="s">
        <v>12</v>
      </c>
      <c r="C403" s="7" t="s">
        <v>9</v>
      </c>
      <c r="D403" s="7" t="s">
        <v>16</v>
      </c>
      <c r="E403" s="7" t="s">
        <v>11</v>
      </c>
      <c r="F403" s="8">
        <v>6.9840000000000009</v>
      </c>
      <c r="G403" s="7">
        <v>1</v>
      </c>
      <c r="H403" s="9">
        <v>0.2</v>
      </c>
      <c r="I403" s="8">
        <v>2.3570999999999991</v>
      </c>
      <c r="J403" s="11">
        <v>392.97705950074692</v>
      </c>
    </row>
    <row r="404" spans="1:10" x14ac:dyDescent="0.2">
      <c r="A404" s="10">
        <v>42240</v>
      </c>
      <c r="B404" s="7" t="s">
        <v>12</v>
      </c>
      <c r="C404" s="7" t="s">
        <v>6</v>
      </c>
      <c r="D404" s="7" t="s">
        <v>7</v>
      </c>
      <c r="E404" s="7" t="s">
        <v>13</v>
      </c>
      <c r="F404" s="8">
        <v>79.959999999999994</v>
      </c>
      <c r="G404" s="7">
        <v>4</v>
      </c>
      <c r="H404" s="9">
        <v>0</v>
      </c>
      <c r="I404" s="8">
        <v>18.390799999999999</v>
      </c>
      <c r="J404" s="11">
        <v>393.78555815191271</v>
      </c>
    </row>
    <row r="405" spans="1:10" x14ac:dyDescent="0.2">
      <c r="A405" s="10">
        <v>42597</v>
      </c>
      <c r="B405" s="7" t="s">
        <v>12</v>
      </c>
      <c r="C405" s="7" t="s">
        <v>6</v>
      </c>
      <c r="D405" s="7" t="s">
        <v>7</v>
      </c>
      <c r="E405" s="7" t="s">
        <v>13</v>
      </c>
      <c r="F405" s="8">
        <v>705.54399999999998</v>
      </c>
      <c r="G405" s="7">
        <v>7</v>
      </c>
      <c r="H405" s="9">
        <v>0.2</v>
      </c>
      <c r="I405" s="8">
        <v>70.554400000000072</v>
      </c>
      <c r="J405" s="11">
        <v>393.958549908343</v>
      </c>
    </row>
    <row r="406" spans="1:10" x14ac:dyDescent="0.2">
      <c r="A406" s="10">
        <v>42000</v>
      </c>
      <c r="B406" s="7" t="s">
        <v>12</v>
      </c>
      <c r="C406" s="7" t="s">
        <v>6</v>
      </c>
      <c r="D406" s="7" t="s">
        <v>15</v>
      </c>
      <c r="E406" s="7" t="s">
        <v>8</v>
      </c>
      <c r="F406" s="8">
        <v>32.952000000000005</v>
      </c>
      <c r="G406" s="7">
        <v>6</v>
      </c>
      <c r="H406" s="9">
        <v>0.6</v>
      </c>
      <c r="I406" s="8">
        <v>-19.771199999999997</v>
      </c>
      <c r="J406" s="11">
        <v>394.28253016540901</v>
      </c>
    </row>
    <row r="407" spans="1:10" x14ac:dyDescent="0.2">
      <c r="A407" s="10">
        <v>43007</v>
      </c>
      <c r="B407" s="7" t="s">
        <v>17</v>
      </c>
      <c r="C407" s="7" t="s">
        <v>6</v>
      </c>
      <c r="D407" s="7" t="s">
        <v>10</v>
      </c>
      <c r="E407" s="7" t="s">
        <v>11</v>
      </c>
      <c r="F407" s="8">
        <v>99.2</v>
      </c>
      <c r="G407" s="7">
        <v>5</v>
      </c>
      <c r="H407" s="9">
        <v>0</v>
      </c>
      <c r="I407" s="8">
        <v>25.792000000000002</v>
      </c>
      <c r="J407" s="11">
        <v>394.98157564968875</v>
      </c>
    </row>
    <row r="408" spans="1:10" x14ac:dyDescent="0.2">
      <c r="A408" s="10">
        <v>43044</v>
      </c>
      <c r="B408" s="7" t="s">
        <v>5</v>
      </c>
      <c r="C408" s="7" t="s">
        <v>6</v>
      </c>
      <c r="D408" s="7" t="s">
        <v>16</v>
      </c>
      <c r="E408" s="7" t="s">
        <v>8</v>
      </c>
      <c r="F408" s="8">
        <v>101.4</v>
      </c>
      <c r="G408" s="7">
        <v>5</v>
      </c>
      <c r="H408" s="9">
        <v>0</v>
      </c>
      <c r="I408" s="8">
        <v>38.532000000000004</v>
      </c>
      <c r="J408" s="11">
        <v>396.33451992102647</v>
      </c>
    </row>
    <row r="409" spans="1:10" x14ac:dyDescent="0.2">
      <c r="A409" s="10">
        <v>43054</v>
      </c>
      <c r="B409" s="7" t="s">
        <v>12</v>
      </c>
      <c r="C409" s="7" t="s">
        <v>6</v>
      </c>
      <c r="D409" s="7" t="s">
        <v>7</v>
      </c>
      <c r="E409" s="7" t="s">
        <v>8</v>
      </c>
      <c r="F409" s="8">
        <v>339.13600000000002</v>
      </c>
      <c r="G409" s="7">
        <v>4</v>
      </c>
      <c r="H409" s="9">
        <v>0.2</v>
      </c>
      <c r="I409" s="8">
        <v>0</v>
      </c>
      <c r="J409" s="11">
        <v>396.640955280811</v>
      </c>
    </row>
    <row r="410" spans="1:10" x14ac:dyDescent="0.2">
      <c r="A410" s="10">
        <v>43094</v>
      </c>
      <c r="B410" s="7" t="s">
        <v>5</v>
      </c>
      <c r="C410" s="7" t="s">
        <v>14</v>
      </c>
      <c r="D410" s="7" t="s">
        <v>7</v>
      </c>
      <c r="E410" s="7" t="s">
        <v>11</v>
      </c>
      <c r="F410" s="8">
        <v>96.08</v>
      </c>
      <c r="G410" s="7">
        <v>2</v>
      </c>
      <c r="H410" s="9">
        <v>0</v>
      </c>
      <c r="I410" s="8">
        <v>46.118399999999994</v>
      </c>
      <c r="J410" s="11">
        <v>397.24722688516943</v>
      </c>
    </row>
    <row r="411" spans="1:10" x14ac:dyDescent="0.2">
      <c r="A411" s="10">
        <v>42167</v>
      </c>
      <c r="B411" s="7" t="s">
        <v>12</v>
      </c>
      <c r="C411" s="7" t="s">
        <v>6</v>
      </c>
      <c r="D411" s="7" t="s">
        <v>16</v>
      </c>
      <c r="E411" s="7" t="s">
        <v>11</v>
      </c>
      <c r="F411" s="8">
        <v>29.900000000000002</v>
      </c>
      <c r="G411" s="7">
        <v>5</v>
      </c>
      <c r="H411" s="9">
        <v>0</v>
      </c>
      <c r="I411" s="8">
        <v>5.0829999999999975</v>
      </c>
      <c r="J411" s="11">
        <v>397.28258660122873</v>
      </c>
    </row>
    <row r="412" spans="1:10" x14ac:dyDescent="0.2">
      <c r="A412" s="10">
        <v>41735</v>
      </c>
      <c r="B412" s="7" t="s">
        <v>12</v>
      </c>
      <c r="C412" s="7" t="s">
        <v>9</v>
      </c>
      <c r="D412" s="7" t="s">
        <v>10</v>
      </c>
      <c r="E412" s="7" t="s">
        <v>8</v>
      </c>
      <c r="F412" s="8">
        <v>653.54999999999995</v>
      </c>
      <c r="G412" s="7">
        <v>3</v>
      </c>
      <c r="H412" s="9">
        <v>0</v>
      </c>
      <c r="I412" s="8">
        <v>111.10349999999994</v>
      </c>
      <c r="J412" s="11">
        <v>397.79757354771607</v>
      </c>
    </row>
    <row r="413" spans="1:10" x14ac:dyDescent="0.2">
      <c r="A413" s="10">
        <v>42627</v>
      </c>
      <c r="B413" s="7" t="s">
        <v>12</v>
      </c>
      <c r="C413" s="7" t="s">
        <v>6</v>
      </c>
      <c r="D413" s="7" t="s">
        <v>16</v>
      </c>
      <c r="E413" s="7" t="s">
        <v>11</v>
      </c>
      <c r="F413" s="8">
        <v>673.5680000000001</v>
      </c>
      <c r="G413" s="7">
        <v>2</v>
      </c>
      <c r="H413" s="9">
        <v>0.2</v>
      </c>
      <c r="I413" s="8">
        <v>252.58799999999999</v>
      </c>
      <c r="J413" s="11">
        <v>397.88305489340939</v>
      </c>
    </row>
    <row r="414" spans="1:10" x14ac:dyDescent="0.2">
      <c r="A414" s="10">
        <v>42605</v>
      </c>
      <c r="B414" s="7" t="s">
        <v>12</v>
      </c>
      <c r="C414" s="7" t="s">
        <v>6</v>
      </c>
      <c r="D414" s="7" t="s">
        <v>10</v>
      </c>
      <c r="E414" s="7" t="s">
        <v>11</v>
      </c>
      <c r="F414" s="8">
        <v>43.099999999999994</v>
      </c>
      <c r="G414" s="7">
        <v>5</v>
      </c>
      <c r="H414" s="9">
        <v>0</v>
      </c>
      <c r="I414" s="8">
        <v>11.206</v>
      </c>
      <c r="J414" s="11">
        <v>398.84660948293589</v>
      </c>
    </row>
    <row r="415" spans="1:10" x14ac:dyDescent="0.2">
      <c r="A415" s="10">
        <v>42346</v>
      </c>
      <c r="B415" s="7" t="s">
        <v>5</v>
      </c>
      <c r="C415" s="7" t="s">
        <v>14</v>
      </c>
      <c r="D415" s="7" t="s">
        <v>15</v>
      </c>
      <c r="E415" s="7" t="s">
        <v>11</v>
      </c>
      <c r="F415" s="8">
        <v>360.71199999999999</v>
      </c>
      <c r="G415" s="7">
        <v>11</v>
      </c>
      <c r="H415" s="9">
        <v>0.2</v>
      </c>
      <c r="I415" s="8">
        <v>130.75810000000001</v>
      </c>
      <c r="J415" s="11">
        <v>399.19025212488617</v>
      </c>
    </row>
    <row r="416" spans="1:10" x14ac:dyDescent="0.2">
      <c r="A416" s="10">
        <v>42850</v>
      </c>
      <c r="B416" s="7" t="s">
        <v>17</v>
      </c>
      <c r="C416" s="7" t="s">
        <v>14</v>
      </c>
      <c r="D416" s="7" t="s">
        <v>7</v>
      </c>
      <c r="E416" s="7" t="s">
        <v>11</v>
      </c>
      <c r="F416" s="8">
        <v>67.92</v>
      </c>
      <c r="G416" s="7">
        <v>5</v>
      </c>
      <c r="H416" s="9">
        <v>0.2</v>
      </c>
      <c r="I416" s="8">
        <v>6.7920000000000016</v>
      </c>
      <c r="J416" s="11">
        <v>399.51321784943025</v>
      </c>
    </row>
    <row r="417" spans="1:10" x14ac:dyDescent="0.2">
      <c r="A417" s="10">
        <v>42775</v>
      </c>
      <c r="B417" s="7" t="s">
        <v>12</v>
      </c>
      <c r="C417" s="7" t="s">
        <v>6</v>
      </c>
      <c r="D417" s="7" t="s">
        <v>10</v>
      </c>
      <c r="E417" s="7" t="s">
        <v>11</v>
      </c>
      <c r="F417" s="8">
        <v>354.90000000000003</v>
      </c>
      <c r="G417" s="7">
        <v>5</v>
      </c>
      <c r="H417" s="9">
        <v>0</v>
      </c>
      <c r="I417" s="8">
        <v>17.744999999999962</v>
      </c>
      <c r="J417" s="11">
        <v>402.35449063794431</v>
      </c>
    </row>
    <row r="418" spans="1:10" x14ac:dyDescent="0.2">
      <c r="A418" s="10">
        <v>42685</v>
      </c>
      <c r="B418" s="7" t="s">
        <v>12</v>
      </c>
      <c r="C418" s="7" t="s">
        <v>9</v>
      </c>
      <c r="D418" s="7" t="s">
        <v>16</v>
      </c>
      <c r="E418" s="7" t="s">
        <v>11</v>
      </c>
      <c r="F418" s="8">
        <v>28.14</v>
      </c>
      <c r="G418" s="7">
        <v>3</v>
      </c>
      <c r="H418" s="9">
        <v>0</v>
      </c>
      <c r="I418" s="8">
        <v>7.8792000000000009</v>
      </c>
      <c r="J418" s="11">
        <v>403.25100696610798</v>
      </c>
    </row>
    <row r="419" spans="1:10" x14ac:dyDescent="0.2">
      <c r="A419" s="10">
        <v>43055</v>
      </c>
      <c r="B419" s="7" t="s">
        <v>12</v>
      </c>
      <c r="C419" s="7" t="s">
        <v>9</v>
      </c>
      <c r="D419" s="7" t="s">
        <v>16</v>
      </c>
      <c r="E419" s="7" t="s">
        <v>13</v>
      </c>
      <c r="F419" s="8">
        <v>899.98199999999997</v>
      </c>
      <c r="G419" s="7">
        <v>3</v>
      </c>
      <c r="H419" s="9">
        <v>0.4</v>
      </c>
      <c r="I419" s="8">
        <v>74.998499999999922</v>
      </c>
      <c r="J419" s="11">
        <v>407.83337579194153</v>
      </c>
    </row>
    <row r="420" spans="1:10" x14ac:dyDescent="0.2">
      <c r="A420" s="10">
        <v>42572</v>
      </c>
      <c r="B420" s="7" t="s">
        <v>18</v>
      </c>
      <c r="C420" s="7" t="s">
        <v>9</v>
      </c>
      <c r="D420" s="7" t="s">
        <v>16</v>
      </c>
      <c r="E420" s="7" t="s">
        <v>11</v>
      </c>
      <c r="F420" s="8">
        <v>11.088000000000003</v>
      </c>
      <c r="G420" s="7">
        <v>7</v>
      </c>
      <c r="H420" s="9">
        <v>0.7</v>
      </c>
      <c r="I420" s="8">
        <v>-8.1311999999999998</v>
      </c>
      <c r="J420" s="11">
        <v>409.89349576919034</v>
      </c>
    </row>
    <row r="421" spans="1:10" x14ac:dyDescent="0.2">
      <c r="A421" s="10">
        <v>43008</v>
      </c>
      <c r="B421" s="7" t="s">
        <v>17</v>
      </c>
      <c r="C421" s="7" t="s">
        <v>9</v>
      </c>
      <c r="D421" s="7" t="s">
        <v>10</v>
      </c>
      <c r="E421" s="7" t="s">
        <v>11</v>
      </c>
      <c r="F421" s="8">
        <v>167.94</v>
      </c>
      <c r="G421" s="7">
        <v>3</v>
      </c>
      <c r="H421" s="9">
        <v>0</v>
      </c>
      <c r="I421" s="8">
        <v>82.290599999999998</v>
      </c>
      <c r="J421" s="11">
        <v>411.81297268523508</v>
      </c>
    </row>
    <row r="422" spans="1:10" x14ac:dyDescent="0.2">
      <c r="A422" s="10">
        <v>41943</v>
      </c>
      <c r="B422" s="7" t="s">
        <v>12</v>
      </c>
      <c r="C422" s="7" t="s">
        <v>9</v>
      </c>
      <c r="D422" s="7" t="s">
        <v>10</v>
      </c>
      <c r="E422" s="7" t="s">
        <v>8</v>
      </c>
      <c r="F422" s="8">
        <v>146.352</v>
      </c>
      <c r="G422" s="7">
        <v>3</v>
      </c>
      <c r="H422" s="9">
        <v>0.2</v>
      </c>
      <c r="I422" s="8">
        <v>-9.1470000000000056</v>
      </c>
      <c r="J422" s="11">
        <v>411.91293671536863</v>
      </c>
    </row>
    <row r="423" spans="1:10" x14ac:dyDescent="0.2">
      <c r="A423" s="10">
        <v>43062</v>
      </c>
      <c r="B423" s="7" t="s">
        <v>17</v>
      </c>
      <c r="C423" s="7" t="s">
        <v>9</v>
      </c>
      <c r="D423" s="7" t="s">
        <v>15</v>
      </c>
      <c r="E423" s="7" t="s">
        <v>8</v>
      </c>
      <c r="F423" s="8">
        <v>127.785</v>
      </c>
      <c r="G423" s="7">
        <v>1</v>
      </c>
      <c r="H423" s="9">
        <v>0.3</v>
      </c>
      <c r="I423" s="8">
        <v>-31.033499999999989</v>
      </c>
      <c r="J423" s="11">
        <v>412.31377944551116</v>
      </c>
    </row>
    <row r="424" spans="1:10" x14ac:dyDescent="0.2">
      <c r="A424" s="10">
        <v>42132</v>
      </c>
      <c r="B424" s="7" t="s">
        <v>12</v>
      </c>
      <c r="C424" s="7" t="s">
        <v>6</v>
      </c>
      <c r="D424" s="7" t="s">
        <v>16</v>
      </c>
      <c r="E424" s="7" t="s">
        <v>8</v>
      </c>
      <c r="F424" s="8">
        <v>79.44</v>
      </c>
      <c r="G424" s="7">
        <v>3</v>
      </c>
      <c r="H424" s="9">
        <v>0</v>
      </c>
      <c r="I424" s="8">
        <v>30.187200000000001</v>
      </c>
      <c r="J424" s="11">
        <v>412.71674431707561</v>
      </c>
    </row>
    <row r="425" spans="1:10" x14ac:dyDescent="0.2">
      <c r="A425" s="10">
        <v>42672</v>
      </c>
      <c r="B425" s="7" t="s">
        <v>12</v>
      </c>
      <c r="C425" s="7" t="s">
        <v>9</v>
      </c>
      <c r="D425" s="7" t="s">
        <v>16</v>
      </c>
      <c r="E425" s="7" t="s">
        <v>11</v>
      </c>
      <c r="F425" s="8">
        <v>40.74</v>
      </c>
      <c r="G425" s="7">
        <v>3</v>
      </c>
      <c r="H425" s="9">
        <v>0</v>
      </c>
      <c r="I425" s="8">
        <v>0.4073999999999991</v>
      </c>
      <c r="J425" s="11">
        <v>415.4716748033984</v>
      </c>
    </row>
    <row r="426" spans="1:10" x14ac:dyDescent="0.2">
      <c r="A426" s="10">
        <v>41987</v>
      </c>
      <c r="B426" s="7" t="s">
        <v>12</v>
      </c>
      <c r="C426" s="7" t="s">
        <v>6</v>
      </c>
      <c r="D426" s="7" t="s">
        <v>16</v>
      </c>
      <c r="E426" s="7" t="s">
        <v>11</v>
      </c>
      <c r="F426" s="8">
        <v>2.6240000000000001</v>
      </c>
      <c r="G426" s="7">
        <v>1</v>
      </c>
      <c r="H426" s="9">
        <v>0.2</v>
      </c>
      <c r="I426" s="8">
        <v>0.29519999999999957</v>
      </c>
      <c r="J426" s="11">
        <v>417.62854767573464</v>
      </c>
    </row>
    <row r="427" spans="1:10" x14ac:dyDescent="0.2">
      <c r="A427" s="10">
        <v>42603</v>
      </c>
      <c r="B427" s="7" t="s">
        <v>12</v>
      </c>
      <c r="C427" s="7" t="s">
        <v>9</v>
      </c>
      <c r="D427" s="7" t="s">
        <v>10</v>
      </c>
      <c r="E427" s="7" t="s">
        <v>11</v>
      </c>
      <c r="F427" s="8">
        <v>12.96</v>
      </c>
      <c r="G427" s="7">
        <v>2</v>
      </c>
      <c r="H427" s="9">
        <v>0</v>
      </c>
      <c r="I427" s="8">
        <v>6.2208000000000006</v>
      </c>
      <c r="J427" s="11">
        <v>419.24921684118419</v>
      </c>
    </row>
    <row r="428" spans="1:10" x14ac:dyDescent="0.2">
      <c r="A428" s="10">
        <v>41946</v>
      </c>
      <c r="B428" s="7" t="s">
        <v>18</v>
      </c>
      <c r="C428" s="7" t="s">
        <v>14</v>
      </c>
      <c r="D428" s="7" t="s">
        <v>10</v>
      </c>
      <c r="E428" s="7" t="s">
        <v>11</v>
      </c>
      <c r="F428" s="8">
        <v>6.72</v>
      </c>
      <c r="G428" s="7">
        <v>4</v>
      </c>
      <c r="H428" s="9">
        <v>0</v>
      </c>
      <c r="I428" s="8">
        <v>3.36</v>
      </c>
      <c r="J428" s="11">
        <v>421.21491083279943</v>
      </c>
    </row>
    <row r="429" spans="1:10" x14ac:dyDescent="0.2">
      <c r="A429" s="10">
        <v>41895</v>
      </c>
      <c r="B429" s="7" t="s">
        <v>18</v>
      </c>
      <c r="C429" s="7" t="s">
        <v>6</v>
      </c>
      <c r="D429" s="7" t="s">
        <v>10</v>
      </c>
      <c r="E429" s="7" t="s">
        <v>13</v>
      </c>
      <c r="F429" s="8">
        <v>144.96</v>
      </c>
      <c r="G429" s="7">
        <v>4</v>
      </c>
      <c r="H429" s="9">
        <v>0</v>
      </c>
      <c r="I429" s="8">
        <v>60.883200000000002</v>
      </c>
      <c r="J429" s="11">
        <v>421.70693118297817</v>
      </c>
    </row>
    <row r="430" spans="1:10" x14ac:dyDescent="0.2">
      <c r="A430" s="10">
        <v>42819</v>
      </c>
      <c r="B430" s="7" t="s">
        <v>17</v>
      </c>
      <c r="C430" s="7" t="s">
        <v>6</v>
      </c>
      <c r="D430" s="7" t="s">
        <v>10</v>
      </c>
      <c r="E430" s="7" t="s">
        <v>11</v>
      </c>
      <c r="F430" s="8">
        <v>16.02</v>
      </c>
      <c r="G430" s="7">
        <v>9</v>
      </c>
      <c r="H430" s="9">
        <v>0</v>
      </c>
      <c r="I430" s="8">
        <v>4.4855999999999998</v>
      </c>
      <c r="J430" s="11">
        <v>421.96726115884593</v>
      </c>
    </row>
    <row r="431" spans="1:10" x14ac:dyDescent="0.2">
      <c r="A431" s="10">
        <v>42004</v>
      </c>
      <c r="B431" s="7" t="s">
        <v>17</v>
      </c>
      <c r="C431" s="7" t="s">
        <v>9</v>
      </c>
      <c r="D431" s="7" t="s">
        <v>16</v>
      </c>
      <c r="E431" s="7" t="s">
        <v>11</v>
      </c>
      <c r="F431" s="8">
        <v>18.899999999999999</v>
      </c>
      <c r="G431" s="7">
        <v>3</v>
      </c>
      <c r="H431" s="9">
        <v>0</v>
      </c>
      <c r="I431" s="8">
        <v>8.6939999999999991</v>
      </c>
      <c r="J431" s="11">
        <v>423.10150851826256</v>
      </c>
    </row>
    <row r="432" spans="1:10" x14ac:dyDescent="0.2">
      <c r="A432" s="10">
        <v>42974</v>
      </c>
      <c r="B432" s="7" t="s">
        <v>5</v>
      </c>
      <c r="C432" s="7" t="s">
        <v>9</v>
      </c>
      <c r="D432" s="7" t="s">
        <v>10</v>
      </c>
      <c r="E432" s="7" t="s">
        <v>8</v>
      </c>
      <c r="F432" s="8">
        <v>230.28000000000003</v>
      </c>
      <c r="G432" s="7">
        <v>3</v>
      </c>
      <c r="H432" s="9">
        <v>0.2</v>
      </c>
      <c r="I432" s="8">
        <v>23.027999999999992</v>
      </c>
      <c r="J432" s="11">
        <v>424.42354212441643</v>
      </c>
    </row>
    <row r="433" spans="1:10" x14ac:dyDescent="0.2">
      <c r="A433" s="10">
        <v>41969</v>
      </c>
      <c r="B433" s="7" t="s">
        <v>12</v>
      </c>
      <c r="C433" s="7" t="s">
        <v>9</v>
      </c>
      <c r="D433" s="7" t="s">
        <v>10</v>
      </c>
      <c r="E433" s="7" t="s">
        <v>11</v>
      </c>
      <c r="F433" s="8">
        <v>7.3120000000000012</v>
      </c>
      <c r="G433" s="7">
        <v>1</v>
      </c>
      <c r="H433" s="9">
        <v>0.2</v>
      </c>
      <c r="I433" s="8">
        <v>2.5591999999999997</v>
      </c>
      <c r="J433" s="11">
        <v>424.57232471488987</v>
      </c>
    </row>
    <row r="434" spans="1:10" x14ac:dyDescent="0.2">
      <c r="A434" s="10">
        <v>42705</v>
      </c>
      <c r="B434" s="7" t="s">
        <v>5</v>
      </c>
      <c r="C434" s="7" t="s">
        <v>9</v>
      </c>
      <c r="D434" s="7" t="s">
        <v>7</v>
      </c>
      <c r="E434" s="7" t="s">
        <v>11</v>
      </c>
      <c r="F434" s="8">
        <v>40.700000000000003</v>
      </c>
      <c r="G434" s="7">
        <v>5</v>
      </c>
      <c r="H434" s="9">
        <v>0</v>
      </c>
      <c r="I434" s="8">
        <v>11.802999999999999</v>
      </c>
      <c r="J434" s="11">
        <v>424.63166090596081</v>
      </c>
    </row>
    <row r="435" spans="1:10" x14ac:dyDescent="0.2">
      <c r="A435" s="10">
        <v>42002</v>
      </c>
      <c r="B435" s="7" t="s">
        <v>12</v>
      </c>
      <c r="C435" s="7" t="s">
        <v>9</v>
      </c>
      <c r="D435" s="7" t="s">
        <v>10</v>
      </c>
      <c r="E435" s="7" t="s">
        <v>11</v>
      </c>
      <c r="F435" s="8">
        <v>274.77</v>
      </c>
      <c r="G435" s="7">
        <v>9</v>
      </c>
      <c r="H435" s="9">
        <v>0</v>
      </c>
      <c r="I435" s="8">
        <v>126.39420000000001</v>
      </c>
      <c r="J435" s="11">
        <v>425.22391520776972</v>
      </c>
    </row>
    <row r="436" spans="1:10" x14ac:dyDescent="0.2">
      <c r="A436" s="10">
        <v>42618</v>
      </c>
      <c r="B436" s="7" t="s">
        <v>12</v>
      </c>
      <c r="C436" s="7" t="s">
        <v>14</v>
      </c>
      <c r="D436" s="7" t="s">
        <v>15</v>
      </c>
      <c r="E436" s="7" t="s">
        <v>11</v>
      </c>
      <c r="F436" s="8">
        <v>28.44</v>
      </c>
      <c r="G436" s="7">
        <v>9</v>
      </c>
      <c r="H436" s="9">
        <v>0.2</v>
      </c>
      <c r="I436" s="8">
        <v>4.2659999999999973</v>
      </c>
      <c r="J436" s="11">
        <v>425.4546655106613</v>
      </c>
    </row>
    <row r="437" spans="1:10" x14ac:dyDescent="0.2">
      <c r="A437" s="10">
        <v>42265</v>
      </c>
      <c r="B437" s="7" t="s">
        <v>5</v>
      </c>
      <c r="C437" s="7" t="s">
        <v>6</v>
      </c>
      <c r="D437" s="7" t="s">
        <v>10</v>
      </c>
      <c r="E437" s="7" t="s">
        <v>11</v>
      </c>
      <c r="F437" s="8">
        <v>19.920000000000002</v>
      </c>
      <c r="G437" s="7">
        <v>4</v>
      </c>
      <c r="H437" s="9">
        <v>0</v>
      </c>
      <c r="I437" s="8">
        <v>9.7608000000000015</v>
      </c>
      <c r="J437" s="11">
        <v>425.58839299696888</v>
      </c>
    </row>
    <row r="438" spans="1:10" x14ac:dyDescent="0.2">
      <c r="A438" s="10">
        <v>43065</v>
      </c>
      <c r="B438" s="7" t="s">
        <v>12</v>
      </c>
      <c r="C438" s="7" t="s">
        <v>9</v>
      </c>
      <c r="D438" s="7" t="s">
        <v>7</v>
      </c>
      <c r="E438" s="7" t="s">
        <v>11</v>
      </c>
      <c r="F438" s="8">
        <v>12.84</v>
      </c>
      <c r="G438" s="7">
        <v>3</v>
      </c>
      <c r="H438" s="9">
        <v>0</v>
      </c>
      <c r="I438" s="8">
        <v>3.7235999999999989</v>
      </c>
      <c r="J438" s="11">
        <v>426.32144393600589</v>
      </c>
    </row>
    <row r="439" spans="1:10" x14ac:dyDescent="0.2">
      <c r="A439" s="10">
        <v>43071</v>
      </c>
      <c r="B439" s="7" t="s">
        <v>17</v>
      </c>
      <c r="C439" s="7" t="s">
        <v>6</v>
      </c>
      <c r="D439" s="7" t="s">
        <v>16</v>
      </c>
      <c r="E439" s="7" t="s">
        <v>11</v>
      </c>
      <c r="F439" s="8">
        <v>4.3600000000000003</v>
      </c>
      <c r="G439" s="7">
        <v>2</v>
      </c>
      <c r="H439" s="9">
        <v>0</v>
      </c>
      <c r="I439" s="8">
        <v>0.17439999999999944</v>
      </c>
      <c r="J439" s="11">
        <v>427.24121539725053</v>
      </c>
    </row>
    <row r="440" spans="1:10" x14ac:dyDescent="0.2">
      <c r="A440" s="10">
        <v>42466</v>
      </c>
      <c r="B440" s="7" t="s">
        <v>12</v>
      </c>
      <c r="C440" s="7" t="s">
        <v>14</v>
      </c>
      <c r="D440" s="7" t="s">
        <v>16</v>
      </c>
      <c r="E440" s="7" t="s">
        <v>13</v>
      </c>
      <c r="F440" s="8">
        <v>1294.75</v>
      </c>
      <c r="G440" s="7">
        <v>5</v>
      </c>
      <c r="H440" s="9">
        <v>0</v>
      </c>
      <c r="I440" s="8">
        <v>336.63499999999999</v>
      </c>
      <c r="J440" s="11">
        <v>429.22864737698279</v>
      </c>
    </row>
    <row r="441" spans="1:10" x14ac:dyDescent="0.2">
      <c r="A441" s="10">
        <v>42700</v>
      </c>
      <c r="B441" s="7" t="s">
        <v>17</v>
      </c>
      <c r="C441" s="7" t="s">
        <v>14</v>
      </c>
      <c r="D441" s="7" t="s">
        <v>16</v>
      </c>
      <c r="E441" s="7" t="s">
        <v>13</v>
      </c>
      <c r="F441" s="8">
        <v>59.97</v>
      </c>
      <c r="G441" s="7">
        <v>3</v>
      </c>
      <c r="H441" s="9">
        <v>0</v>
      </c>
      <c r="I441" s="8">
        <v>14.992499999999996</v>
      </c>
      <c r="J441" s="11">
        <v>430.76815394068518</v>
      </c>
    </row>
    <row r="442" spans="1:10" x14ac:dyDescent="0.2">
      <c r="A442" s="10">
        <v>41985</v>
      </c>
      <c r="B442" s="7" t="s">
        <v>5</v>
      </c>
      <c r="C442" s="7" t="s">
        <v>6</v>
      </c>
      <c r="D442" s="7" t="s">
        <v>10</v>
      </c>
      <c r="E442" s="7" t="s">
        <v>11</v>
      </c>
      <c r="F442" s="8">
        <v>8.94</v>
      </c>
      <c r="G442" s="7">
        <v>3</v>
      </c>
      <c r="H442" s="9">
        <v>0</v>
      </c>
      <c r="I442" s="8">
        <v>0.62579999999999902</v>
      </c>
      <c r="J442" s="11">
        <v>431.19064623638553</v>
      </c>
    </row>
    <row r="443" spans="1:10" x14ac:dyDescent="0.2">
      <c r="A443" s="10">
        <v>41846</v>
      </c>
      <c r="B443" s="7" t="s">
        <v>12</v>
      </c>
      <c r="C443" s="7" t="s">
        <v>6</v>
      </c>
      <c r="D443" s="7" t="s">
        <v>7</v>
      </c>
      <c r="E443" s="7" t="s">
        <v>11</v>
      </c>
      <c r="F443" s="8">
        <v>162.88999999999999</v>
      </c>
      <c r="G443" s="7">
        <v>13</v>
      </c>
      <c r="H443" s="9">
        <v>0</v>
      </c>
      <c r="I443" s="8">
        <v>76.558299999999988</v>
      </c>
      <c r="J443" s="11">
        <v>432.70061966530074</v>
      </c>
    </row>
    <row r="444" spans="1:10" x14ac:dyDescent="0.2">
      <c r="A444" s="10">
        <v>41941</v>
      </c>
      <c r="B444" s="7" t="s">
        <v>17</v>
      </c>
      <c r="C444" s="7" t="s">
        <v>6</v>
      </c>
      <c r="D444" s="7" t="s">
        <v>15</v>
      </c>
      <c r="E444" s="7" t="s">
        <v>13</v>
      </c>
      <c r="F444" s="8">
        <v>2735.9520000000002</v>
      </c>
      <c r="G444" s="7">
        <v>6</v>
      </c>
      <c r="H444" s="9">
        <v>0.2</v>
      </c>
      <c r="I444" s="8">
        <v>341.99399999999969</v>
      </c>
      <c r="J444" s="11">
        <v>436.28890484957441</v>
      </c>
    </row>
    <row r="445" spans="1:10" x14ac:dyDescent="0.2">
      <c r="A445" s="10">
        <v>43017</v>
      </c>
      <c r="B445" s="7" t="s">
        <v>12</v>
      </c>
      <c r="C445" s="7" t="s">
        <v>9</v>
      </c>
      <c r="D445" s="7" t="s">
        <v>15</v>
      </c>
      <c r="E445" s="7" t="s">
        <v>8</v>
      </c>
      <c r="F445" s="8">
        <v>66.644999999999996</v>
      </c>
      <c r="G445" s="7">
        <v>3</v>
      </c>
      <c r="H445" s="9">
        <v>0.5</v>
      </c>
      <c r="I445" s="8">
        <v>-42.652799999999999</v>
      </c>
      <c r="J445" s="11">
        <v>438.13049079856393</v>
      </c>
    </row>
    <row r="446" spans="1:10" x14ac:dyDescent="0.2">
      <c r="A446" s="10">
        <v>41912</v>
      </c>
      <c r="B446" s="7" t="s">
        <v>12</v>
      </c>
      <c r="C446" s="7" t="s">
        <v>6</v>
      </c>
      <c r="D446" s="7" t="s">
        <v>7</v>
      </c>
      <c r="E446" s="7" t="s">
        <v>11</v>
      </c>
      <c r="F446" s="8">
        <v>69.216000000000008</v>
      </c>
      <c r="G446" s="7">
        <v>6</v>
      </c>
      <c r="H446" s="9">
        <v>0.2</v>
      </c>
      <c r="I446" s="8">
        <v>11.247599999999995</v>
      </c>
      <c r="J446" s="11">
        <v>440.80892646350384</v>
      </c>
    </row>
    <row r="447" spans="1:10" x14ac:dyDescent="0.2">
      <c r="A447" s="10">
        <v>43069</v>
      </c>
      <c r="B447" s="7" t="s">
        <v>12</v>
      </c>
      <c r="C447" s="7" t="s">
        <v>6</v>
      </c>
      <c r="D447" s="7" t="s">
        <v>7</v>
      </c>
      <c r="E447" s="7" t="s">
        <v>11</v>
      </c>
      <c r="F447" s="8">
        <v>173.79999999999998</v>
      </c>
      <c r="G447" s="7">
        <v>5</v>
      </c>
      <c r="H447" s="9">
        <v>0</v>
      </c>
      <c r="I447" s="8">
        <v>43.449999999999989</v>
      </c>
      <c r="J447" s="11">
        <v>441.11030312213592</v>
      </c>
    </row>
    <row r="448" spans="1:10" x14ac:dyDescent="0.2">
      <c r="A448" s="10">
        <v>42145</v>
      </c>
      <c r="B448" s="7" t="s">
        <v>12</v>
      </c>
      <c r="C448" s="7" t="s">
        <v>9</v>
      </c>
      <c r="D448" s="7" t="s">
        <v>16</v>
      </c>
      <c r="E448" s="7" t="s">
        <v>11</v>
      </c>
      <c r="F448" s="8">
        <v>24.588000000000001</v>
      </c>
      <c r="G448" s="7">
        <v>2</v>
      </c>
      <c r="H448" s="9">
        <v>0.7</v>
      </c>
      <c r="I448" s="8">
        <v>-18.031199999999998</v>
      </c>
      <c r="J448" s="11">
        <v>441.13299514312905</v>
      </c>
    </row>
    <row r="449" spans="1:10" x14ac:dyDescent="0.2">
      <c r="A449" s="10">
        <v>43069</v>
      </c>
      <c r="B449" s="7" t="s">
        <v>17</v>
      </c>
      <c r="C449" s="7" t="s">
        <v>14</v>
      </c>
      <c r="D449" s="7" t="s">
        <v>10</v>
      </c>
      <c r="E449" s="7" t="s">
        <v>8</v>
      </c>
      <c r="F449" s="8">
        <v>25.83</v>
      </c>
      <c r="G449" s="7">
        <v>3</v>
      </c>
      <c r="H449" s="9">
        <v>0</v>
      </c>
      <c r="I449" s="8">
        <v>9.5570999999999984</v>
      </c>
      <c r="J449" s="11">
        <v>442.77071590105572</v>
      </c>
    </row>
    <row r="450" spans="1:10" x14ac:dyDescent="0.2">
      <c r="A450" s="10">
        <v>42859</v>
      </c>
      <c r="B450" s="7" t="s">
        <v>12</v>
      </c>
      <c r="C450" s="7" t="s">
        <v>6</v>
      </c>
      <c r="D450" s="7" t="s">
        <v>7</v>
      </c>
      <c r="E450" s="7" t="s">
        <v>11</v>
      </c>
      <c r="F450" s="8">
        <v>571.44000000000005</v>
      </c>
      <c r="G450" s="7">
        <v>4</v>
      </c>
      <c r="H450" s="9">
        <v>0</v>
      </c>
      <c r="I450" s="8">
        <v>165.71759999999995</v>
      </c>
      <c r="J450" s="11">
        <v>443.5133955914124</v>
      </c>
    </row>
    <row r="451" spans="1:10" x14ac:dyDescent="0.2">
      <c r="A451" s="10">
        <v>42910</v>
      </c>
      <c r="B451" s="7" t="s">
        <v>12</v>
      </c>
      <c r="C451" s="7" t="s">
        <v>6</v>
      </c>
      <c r="D451" s="7" t="s">
        <v>16</v>
      </c>
      <c r="E451" s="7" t="s">
        <v>11</v>
      </c>
      <c r="F451" s="8">
        <v>21.744000000000003</v>
      </c>
      <c r="G451" s="7">
        <v>3</v>
      </c>
      <c r="H451" s="9">
        <v>0.2</v>
      </c>
      <c r="I451" s="8">
        <v>6.794999999999999</v>
      </c>
      <c r="J451" s="11">
        <v>445.59146534818757</v>
      </c>
    </row>
    <row r="452" spans="1:10" x14ac:dyDescent="0.2">
      <c r="A452" s="10">
        <v>43053</v>
      </c>
      <c r="B452" s="7" t="s">
        <v>5</v>
      </c>
      <c r="C452" s="7" t="s">
        <v>9</v>
      </c>
      <c r="D452" s="7" t="s">
        <v>16</v>
      </c>
      <c r="E452" s="7" t="s">
        <v>11</v>
      </c>
      <c r="F452" s="8">
        <v>96.359999999999985</v>
      </c>
      <c r="G452" s="7">
        <v>6</v>
      </c>
      <c r="H452" s="9">
        <v>0</v>
      </c>
      <c r="I452" s="8">
        <v>25.053599999999996</v>
      </c>
      <c r="J452" s="11">
        <v>446.43409510722108</v>
      </c>
    </row>
    <row r="453" spans="1:10" x14ac:dyDescent="0.2">
      <c r="A453" s="10">
        <v>43056</v>
      </c>
      <c r="B453" s="7" t="s">
        <v>5</v>
      </c>
      <c r="C453" s="7" t="s">
        <v>9</v>
      </c>
      <c r="D453" s="7" t="s">
        <v>16</v>
      </c>
      <c r="E453" s="7" t="s">
        <v>11</v>
      </c>
      <c r="F453" s="8">
        <v>1247.6399999999999</v>
      </c>
      <c r="G453" s="7">
        <v>3</v>
      </c>
      <c r="H453" s="9">
        <v>0</v>
      </c>
      <c r="I453" s="8">
        <v>349.33919999999995</v>
      </c>
      <c r="J453" s="11">
        <v>447.67488234288754</v>
      </c>
    </row>
    <row r="454" spans="1:10" x14ac:dyDescent="0.2">
      <c r="A454" s="10">
        <v>41954</v>
      </c>
      <c r="B454" s="7" t="s">
        <v>5</v>
      </c>
      <c r="C454" s="7" t="s">
        <v>14</v>
      </c>
      <c r="D454" s="7" t="s">
        <v>10</v>
      </c>
      <c r="E454" s="7" t="s">
        <v>13</v>
      </c>
      <c r="F454" s="8">
        <v>575.928</v>
      </c>
      <c r="G454" s="7">
        <v>9</v>
      </c>
      <c r="H454" s="9">
        <v>0.2</v>
      </c>
      <c r="I454" s="8">
        <v>57.592799999999983</v>
      </c>
      <c r="J454" s="11">
        <v>450.41545114406176</v>
      </c>
    </row>
    <row r="455" spans="1:10" x14ac:dyDescent="0.2">
      <c r="A455" s="10">
        <v>42656</v>
      </c>
      <c r="B455" s="7" t="s">
        <v>12</v>
      </c>
      <c r="C455" s="7" t="s">
        <v>6</v>
      </c>
      <c r="D455" s="7" t="s">
        <v>15</v>
      </c>
      <c r="E455" s="7" t="s">
        <v>11</v>
      </c>
      <c r="F455" s="8">
        <v>8.2880000000000003</v>
      </c>
      <c r="G455" s="7">
        <v>2</v>
      </c>
      <c r="H455" s="9">
        <v>0.2</v>
      </c>
      <c r="I455" s="8">
        <v>3.0043999999999995</v>
      </c>
      <c r="J455" s="11">
        <v>452.06408045350764</v>
      </c>
    </row>
    <row r="456" spans="1:10" x14ac:dyDescent="0.2">
      <c r="A456" s="10">
        <v>42416</v>
      </c>
      <c r="B456" s="7" t="s">
        <v>12</v>
      </c>
      <c r="C456" s="7" t="s">
        <v>6</v>
      </c>
      <c r="D456" s="7" t="s">
        <v>16</v>
      </c>
      <c r="E456" s="7" t="s">
        <v>8</v>
      </c>
      <c r="F456" s="8">
        <v>326.64600000000002</v>
      </c>
      <c r="G456" s="7">
        <v>3</v>
      </c>
      <c r="H456" s="9">
        <v>0.1</v>
      </c>
      <c r="I456" s="8">
        <v>39.923399999999994</v>
      </c>
      <c r="J456" s="11">
        <v>452.0862605544209</v>
      </c>
    </row>
    <row r="457" spans="1:10" x14ac:dyDescent="0.2">
      <c r="A457" s="10">
        <v>41676</v>
      </c>
      <c r="B457" s="7" t="s">
        <v>17</v>
      </c>
      <c r="C457" s="7" t="s">
        <v>9</v>
      </c>
      <c r="D457" s="7" t="s">
        <v>7</v>
      </c>
      <c r="E457" s="7" t="s">
        <v>13</v>
      </c>
      <c r="F457" s="8">
        <v>161.61000000000001</v>
      </c>
      <c r="G457" s="7">
        <v>1</v>
      </c>
      <c r="H457" s="9">
        <v>0</v>
      </c>
      <c r="I457" s="8">
        <v>42.018600000000006</v>
      </c>
      <c r="J457" s="11">
        <v>453.53285362363459</v>
      </c>
    </row>
    <row r="458" spans="1:10" x14ac:dyDescent="0.2">
      <c r="A458" s="10">
        <v>42819</v>
      </c>
      <c r="B458" s="7" t="s">
        <v>12</v>
      </c>
      <c r="C458" s="7" t="s">
        <v>9</v>
      </c>
      <c r="D458" s="7" t="s">
        <v>15</v>
      </c>
      <c r="E458" s="7" t="s">
        <v>8</v>
      </c>
      <c r="F458" s="8">
        <v>368.96999999999997</v>
      </c>
      <c r="G458" s="7">
        <v>3</v>
      </c>
      <c r="H458" s="9">
        <v>0</v>
      </c>
      <c r="I458" s="8">
        <v>40.586699999999979</v>
      </c>
      <c r="J458" s="11">
        <v>455.29990400900124</v>
      </c>
    </row>
    <row r="459" spans="1:10" x14ac:dyDescent="0.2">
      <c r="A459" s="10">
        <v>41965</v>
      </c>
      <c r="B459" s="7" t="s">
        <v>12</v>
      </c>
      <c r="C459" s="7" t="s">
        <v>14</v>
      </c>
      <c r="D459" s="7" t="s">
        <v>15</v>
      </c>
      <c r="E459" s="7" t="s">
        <v>11</v>
      </c>
      <c r="F459" s="8">
        <v>9.9799999999999969</v>
      </c>
      <c r="G459" s="7">
        <v>5</v>
      </c>
      <c r="H459" s="9">
        <v>0.8</v>
      </c>
      <c r="I459" s="8">
        <v>-16.467000000000002</v>
      </c>
      <c r="J459" s="11">
        <v>457.87751003349086</v>
      </c>
    </row>
    <row r="460" spans="1:10" x14ac:dyDescent="0.2">
      <c r="A460" s="10">
        <v>42593</v>
      </c>
      <c r="B460" s="7" t="s">
        <v>12</v>
      </c>
      <c r="C460" s="7" t="s">
        <v>14</v>
      </c>
      <c r="D460" s="7" t="s">
        <v>15</v>
      </c>
      <c r="E460" s="7" t="s">
        <v>11</v>
      </c>
      <c r="F460" s="8">
        <v>77.56</v>
      </c>
      <c r="G460" s="7">
        <v>2</v>
      </c>
      <c r="H460" s="9">
        <v>0</v>
      </c>
      <c r="I460" s="8">
        <v>35.677599999999998</v>
      </c>
      <c r="J460" s="11">
        <v>458.40649101343308</v>
      </c>
    </row>
    <row r="461" spans="1:10" x14ac:dyDescent="0.2">
      <c r="A461" s="10">
        <v>43069</v>
      </c>
      <c r="B461" s="7" t="s">
        <v>12</v>
      </c>
      <c r="C461" s="7" t="s">
        <v>6</v>
      </c>
      <c r="D461" s="7" t="s">
        <v>7</v>
      </c>
      <c r="E461" s="7" t="s">
        <v>13</v>
      </c>
      <c r="F461" s="8">
        <v>383.97600000000006</v>
      </c>
      <c r="G461" s="7">
        <v>3</v>
      </c>
      <c r="H461" s="9">
        <v>0.2</v>
      </c>
      <c r="I461" s="8">
        <v>81.59490000000001</v>
      </c>
      <c r="J461" s="11">
        <v>459.36511720873654</v>
      </c>
    </row>
    <row r="462" spans="1:10" x14ac:dyDescent="0.2">
      <c r="A462" s="10">
        <v>43042</v>
      </c>
      <c r="B462" s="7" t="s">
        <v>12</v>
      </c>
      <c r="C462" s="7" t="s">
        <v>6</v>
      </c>
      <c r="D462" s="7" t="s">
        <v>7</v>
      </c>
      <c r="E462" s="7" t="s">
        <v>11</v>
      </c>
      <c r="F462" s="8">
        <v>55.984000000000009</v>
      </c>
      <c r="G462" s="7">
        <v>2</v>
      </c>
      <c r="H462" s="9">
        <v>0.2</v>
      </c>
      <c r="I462" s="8">
        <v>4.1987999999999985</v>
      </c>
      <c r="J462" s="11">
        <v>459.77723148827312</v>
      </c>
    </row>
    <row r="463" spans="1:10" x14ac:dyDescent="0.2">
      <c r="A463" s="10">
        <v>42269</v>
      </c>
      <c r="B463" s="7" t="s">
        <v>5</v>
      </c>
      <c r="C463" s="7" t="s">
        <v>9</v>
      </c>
      <c r="D463" s="7" t="s">
        <v>10</v>
      </c>
      <c r="E463" s="7" t="s">
        <v>11</v>
      </c>
      <c r="F463" s="8">
        <v>61.44</v>
      </c>
      <c r="G463" s="7">
        <v>3</v>
      </c>
      <c r="H463" s="9">
        <v>0</v>
      </c>
      <c r="I463" s="8">
        <v>16.588799999999999</v>
      </c>
      <c r="J463" s="11">
        <v>460.10297088888615</v>
      </c>
    </row>
    <row r="464" spans="1:10" x14ac:dyDescent="0.2">
      <c r="A464" s="10">
        <v>42153</v>
      </c>
      <c r="B464" s="7" t="s">
        <v>12</v>
      </c>
      <c r="C464" s="7" t="s">
        <v>6</v>
      </c>
      <c r="D464" s="7" t="s">
        <v>10</v>
      </c>
      <c r="E464" s="7" t="s">
        <v>11</v>
      </c>
      <c r="F464" s="8">
        <v>167.76</v>
      </c>
      <c r="G464" s="7">
        <v>5</v>
      </c>
      <c r="H464" s="9">
        <v>0.2</v>
      </c>
      <c r="I464" s="8">
        <v>62.91</v>
      </c>
      <c r="J464" s="11">
        <v>460.14821997012393</v>
      </c>
    </row>
    <row r="465" spans="1:10" x14ac:dyDescent="0.2">
      <c r="A465" s="10">
        <v>42700</v>
      </c>
      <c r="B465" s="7" t="s">
        <v>12</v>
      </c>
      <c r="C465" s="7" t="s">
        <v>6</v>
      </c>
      <c r="D465" s="7" t="s">
        <v>10</v>
      </c>
      <c r="E465" s="7" t="s">
        <v>11</v>
      </c>
      <c r="F465" s="8">
        <v>64.959999999999994</v>
      </c>
      <c r="G465" s="7">
        <v>2</v>
      </c>
      <c r="H465" s="9">
        <v>0</v>
      </c>
      <c r="I465" s="8">
        <v>19.487999999999992</v>
      </c>
      <c r="J465" s="11">
        <v>461.99417120124878</v>
      </c>
    </row>
    <row r="466" spans="1:10" x14ac:dyDescent="0.2">
      <c r="A466" s="10">
        <v>42647</v>
      </c>
      <c r="B466" s="7" t="s">
        <v>12</v>
      </c>
      <c r="C466" s="7" t="s">
        <v>6</v>
      </c>
      <c r="D466" s="7" t="s">
        <v>16</v>
      </c>
      <c r="E466" s="7" t="s">
        <v>8</v>
      </c>
      <c r="F466" s="8">
        <v>239.37199999999996</v>
      </c>
      <c r="G466" s="7">
        <v>2</v>
      </c>
      <c r="H466" s="9">
        <v>0.3</v>
      </c>
      <c r="I466" s="8">
        <v>-23.93719999999999</v>
      </c>
      <c r="J466" s="11">
        <v>462.58912006420508</v>
      </c>
    </row>
    <row r="467" spans="1:10" x14ac:dyDescent="0.2">
      <c r="A467" s="10">
        <v>41923</v>
      </c>
      <c r="B467" s="7" t="s">
        <v>12</v>
      </c>
      <c r="C467" s="7" t="s">
        <v>6</v>
      </c>
      <c r="D467" s="7" t="s">
        <v>16</v>
      </c>
      <c r="E467" s="7" t="s">
        <v>11</v>
      </c>
      <c r="F467" s="8">
        <v>201.43200000000002</v>
      </c>
      <c r="G467" s="7">
        <v>3</v>
      </c>
      <c r="H467" s="9">
        <v>0.2</v>
      </c>
      <c r="I467" s="8">
        <v>67.983299999999986</v>
      </c>
      <c r="J467" s="11">
        <v>462.85302882681276</v>
      </c>
    </row>
    <row r="468" spans="1:10" x14ac:dyDescent="0.2">
      <c r="A468" s="10">
        <v>42565</v>
      </c>
      <c r="B468" s="7" t="s">
        <v>5</v>
      </c>
      <c r="C468" s="7" t="s">
        <v>9</v>
      </c>
      <c r="D468" s="7" t="s">
        <v>16</v>
      </c>
      <c r="E468" s="7" t="s">
        <v>11</v>
      </c>
      <c r="F468" s="8">
        <v>11.21</v>
      </c>
      <c r="G468" s="7">
        <v>1</v>
      </c>
      <c r="H468" s="9">
        <v>0</v>
      </c>
      <c r="I468" s="8">
        <v>3.3629999999999995</v>
      </c>
      <c r="J468" s="11">
        <v>462.92290591770916</v>
      </c>
    </row>
    <row r="469" spans="1:10" x14ac:dyDescent="0.2">
      <c r="A469" s="10">
        <v>41877</v>
      </c>
      <c r="B469" s="7" t="s">
        <v>12</v>
      </c>
      <c r="C469" s="7" t="s">
        <v>14</v>
      </c>
      <c r="D469" s="7" t="s">
        <v>10</v>
      </c>
      <c r="E469" s="7" t="s">
        <v>13</v>
      </c>
      <c r="F469" s="8">
        <v>176.8</v>
      </c>
      <c r="G469" s="7">
        <v>8</v>
      </c>
      <c r="H469" s="9">
        <v>0</v>
      </c>
      <c r="I469" s="8">
        <v>22.984000000000009</v>
      </c>
      <c r="J469" s="11">
        <v>464.04042745197211</v>
      </c>
    </row>
    <row r="470" spans="1:10" x14ac:dyDescent="0.2">
      <c r="A470" s="10">
        <v>42138</v>
      </c>
      <c r="B470" s="7" t="s">
        <v>17</v>
      </c>
      <c r="C470" s="7" t="s">
        <v>14</v>
      </c>
      <c r="D470" s="7" t="s">
        <v>16</v>
      </c>
      <c r="E470" s="7" t="s">
        <v>11</v>
      </c>
      <c r="F470" s="8">
        <v>47.360000000000007</v>
      </c>
      <c r="G470" s="7">
        <v>4</v>
      </c>
      <c r="H470" s="9">
        <v>0.2</v>
      </c>
      <c r="I470" s="8">
        <v>17.759999999999998</v>
      </c>
      <c r="J470" s="11">
        <v>464.18174066309899</v>
      </c>
    </row>
    <row r="471" spans="1:10" x14ac:dyDescent="0.2">
      <c r="A471" s="10">
        <v>42344</v>
      </c>
      <c r="B471" s="7" t="s">
        <v>12</v>
      </c>
      <c r="C471" s="7" t="s">
        <v>14</v>
      </c>
      <c r="D471" s="7" t="s">
        <v>10</v>
      </c>
      <c r="E471" s="7" t="s">
        <v>11</v>
      </c>
      <c r="F471" s="8">
        <v>32.75</v>
      </c>
      <c r="G471" s="7">
        <v>5</v>
      </c>
      <c r="H471" s="9">
        <v>0</v>
      </c>
      <c r="I471" s="8">
        <v>15.065</v>
      </c>
      <c r="J471" s="11">
        <v>464.36548739502462</v>
      </c>
    </row>
    <row r="472" spans="1:10" x14ac:dyDescent="0.2">
      <c r="A472" s="10">
        <v>41988</v>
      </c>
      <c r="B472" s="7" t="s">
        <v>17</v>
      </c>
      <c r="C472" s="7" t="s">
        <v>6</v>
      </c>
      <c r="D472" s="7" t="s">
        <v>15</v>
      </c>
      <c r="E472" s="7" t="s">
        <v>13</v>
      </c>
      <c r="F472" s="8">
        <v>40.68</v>
      </c>
      <c r="G472" s="7">
        <v>3</v>
      </c>
      <c r="H472" s="9">
        <v>0.2</v>
      </c>
      <c r="I472" s="8">
        <v>-9.153000000000004</v>
      </c>
      <c r="J472" s="11">
        <v>464.73874694050227</v>
      </c>
    </row>
    <row r="473" spans="1:10" x14ac:dyDescent="0.2">
      <c r="A473" s="10">
        <v>43002</v>
      </c>
      <c r="B473" s="7" t="s">
        <v>17</v>
      </c>
      <c r="C473" s="7" t="s">
        <v>6</v>
      </c>
      <c r="D473" s="7" t="s">
        <v>7</v>
      </c>
      <c r="E473" s="7" t="s">
        <v>11</v>
      </c>
      <c r="F473" s="8">
        <v>38.71</v>
      </c>
      <c r="G473" s="7">
        <v>7</v>
      </c>
      <c r="H473" s="9">
        <v>0</v>
      </c>
      <c r="I473" s="8">
        <v>17.8066</v>
      </c>
      <c r="J473" s="11">
        <v>464.92036687718723</v>
      </c>
    </row>
    <row r="474" spans="1:10" x14ac:dyDescent="0.2">
      <c r="A474" s="10">
        <v>41716</v>
      </c>
      <c r="B474" s="7" t="s">
        <v>12</v>
      </c>
      <c r="C474" s="7" t="s">
        <v>14</v>
      </c>
      <c r="D474" s="7" t="s">
        <v>10</v>
      </c>
      <c r="E474" s="7" t="s">
        <v>11</v>
      </c>
      <c r="F474" s="8">
        <v>1856.19</v>
      </c>
      <c r="G474" s="7">
        <v>7</v>
      </c>
      <c r="H474" s="9">
        <v>0</v>
      </c>
      <c r="I474" s="8">
        <v>334.11419999999987</v>
      </c>
      <c r="J474" s="11">
        <v>465.68643200755417</v>
      </c>
    </row>
    <row r="475" spans="1:10" x14ac:dyDescent="0.2">
      <c r="A475" s="10">
        <v>41877</v>
      </c>
      <c r="B475" s="7" t="s">
        <v>12</v>
      </c>
      <c r="C475" s="7" t="s">
        <v>6</v>
      </c>
      <c r="D475" s="7" t="s">
        <v>16</v>
      </c>
      <c r="E475" s="7" t="s">
        <v>11</v>
      </c>
      <c r="F475" s="8">
        <v>17.34</v>
      </c>
      <c r="G475" s="7">
        <v>3</v>
      </c>
      <c r="H475" s="9">
        <v>0</v>
      </c>
      <c r="I475" s="8">
        <v>8.4966000000000008</v>
      </c>
      <c r="J475" s="11">
        <v>468.56225940145657</v>
      </c>
    </row>
    <row r="476" spans="1:10" x14ac:dyDescent="0.2">
      <c r="A476" s="10">
        <v>42225</v>
      </c>
      <c r="B476" s="7" t="s">
        <v>17</v>
      </c>
      <c r="C476" s="7" t="s">
        <v>6</v>
      </c>
      <c r="D476" s="7" t="s">
        <v>16</v>
      </c>
      <c r="E476" s="7" t="s">
        <v>11</v>
      </c>
      <c r="F476" s="8">
        <v>41.96</v>
      </c>
      <c r="G476" s="7">
        <v>2</v>
      </c>
      <c r="H476" s="9">
        <v>0</v>
      </c>
      <c r="I476" s="8">
        <v>2.9371999999999971</v>
      </c>
      <c r="J476" s="11">
        <v>470.18139280666662</v>
      </c>
    </row>
    <row r="477" spans="1:10" x14ac:dyDescent="0.2">
      <c r="A477" s="10">
        <v>42210</v>
      </c>
      <c r="B477" s="7" t="s">
        <v>12</v>
      </c>
      <c r="C477" s="7" t="s">
        <v>9</v>
      </c>
      <c r="D477" s="7" t="s">
        <v>7</v>
      </c>
      <c r="E477" s="7" t="s">
        <v>8</v>
      </c>
      <c r="F477" s="8">
        <v>358.58</v>
      </c>
      <c r="G477" s="7">
        <v>2</v>
      </c>
      <c r="H477" s="9">
        <v>0</v>
      </c>
      <c r="I477" s="8">
        <v>39.44380000000001</v>
      </c>
      <c r="J477" s="11">
        <v>471.23808892780829</v>
      </c>
    </row>
    <row r="478" spans="1:10" x14ac:dyDescent="0.2">
      <c r="A478" s="10">
        <v>42595</v>
      </c>
      <c r="B478" s="7" t="s">
        <v>5</v>
      </c>
      <c r="C478" s="7" t="s">
        <v>6</v>
      </c>
      <c r="D478" s="7" t="s">
        <v>7</v>
      </c>
      <c r="E478" s="7" t="s">
        <v>11</v>
      </c>
      <c r="F478" s="8">
        <v>10.272000000000002</v>
      </c>
      <c r="G478" s="7">
        <v>3</v>
      </c>
      <c r="H478" s="9">
        <v>0.2</v>
      </c>
      <c r="I478" s="8">
        <v>3.2099999999999982</v>
      </c>
      <c r="J478" s="11">
        <v>473.60869774111018</v>
      </c>
    </row>
    <row r="479" spans="1:10" x14ac:dyDescent="0.2">
      <c r="A479" s="10">
        <v>42985</v>
      </c>
      <c r="B479" s="7" t="s">
        <v>12</v>
      </c>
      <c r="C479" s="7" t="s">
        <v>14</v>
      </c>
      <c r="D479" s="7" t="s">
        <v>15</v>
      </c>
      <c r="E479" s="7" t="s">
        <v>11</v>
      </c>
      <c r="F479" s="8">
        <v>1577.94</v>
      </c>
      <c r="G479" s="7">
        <v>3</v>
      </c>
      <c r="H479" s="9">
        <v>0</v>
      </c>
      <c r="I479" s="8">
        <v>757.41120000000001</v>
      </c>
      <c r="J479" s="11">
        <v>474.13596146187558</v>
      </c>
    </row>
    <row r="480" spans="1:10" x14ac:dyDescent="0.2">
      <c r="A480" s="10">
        <v>42699</v>
      </c>
      <c r="B480" s="7" t="s">
        <v>12</v>
      </c>
      <c r="C480" s="7" t="s">
        <v>9</v>
      </c>
      <c r="D480" s="7" t="s">
        <v>16</v>
      </c>
      <c r="E480" s="7" t="s">
        <v>11</v>
      </c>
      <c r="F480" s="8">
        <v>563.4</v>
      </c>
      <c r="G480" s="7">
        <v>4</v>
      </c>
      <c r="H480" s="9">
        <v>0</v>
      </c>
      <c r="I480" s="8">
        <v>67.608000000000004</v>
      </c>
      <c r="J480" s="11">
        <v>475.09151148288112</v>
      </c>
    </row>
    <row r="481" spans="1:10" x14ac:dyDescent="0.2">
      <c r="A481" s="10">
        <v>42874</v>
      </c>
      <c r="B481" s="7" t="s">
        <v>12</v>
      </c>
      <c r="C481" s="7" t="s">
        <v>6</v>
      </c>
      <c r="D481" s="7" t="s">
        <v>7</v>
      </c>
      <c r="E481" s="7" t="s">
        <v>8</v>
      </c>
      <c r="F481" s="8">
        <v>1628.82</v>
      </c>
      <c r="G481" s="7">
        <v>9</v>
      </c>
      <c r="H481" s="9">
        <v>0</v>
      </c>
      <c r="I481" s="8">
        <v>374.62859999999989</v>
      </c>
      <c r="J481" s="11">
        <v>477.62119713407998</v>
      </c>
    </row>
    <row r="482" spans="1:10" x14ac:dyDescent="0.2">
      <c r="A482" s="10">
        <v>42350</v>
      </c>
      <c r="B482" s="7" t="s">
        <v>5</v>
      </c>
      <c r="C482" s="7" t="s">
        <v>6</v>
      </c>
      <c r="D482" s="7" t="s">
        <v>10</v>
      </c>
      <c r="E482" s="7" t="s">
        <v>11</v>
      </c>
      <c r="F482" s="8">
        <v>36.44</v>
      </c>
      <c r="G482" s="7">
        <v>4</v>
      </c>
      <c r="H482" s="9">
        <v>0</v>
      </c>
      <c r="I482" s="8">
        <v>16.397999999999996</v>
      </c>
      <c r="J482" s="11">
        <v>481.28941631190918</v>
      </c>
    </row>
    <row r="483" spans="1:10" x14ac:dyDescent="0.2">
      <c r="A483" s="10">
        <v>42765</v>
      </c>
      <c r="B483" s="7" t="s">
        <v>12</v>
      </c>
      <c r="C483" s="7" t="s">
        <v>9</v>
      </c>
      <c r="D483" s="7" t="s">
        <v>15</v>
      </c>
      <c r="E483" s="7" t="s">
        <v>8</v>
      </c>
      <c r="F483" s="8">
        <v>34.580000000000005</v>
      </c>
      <c r="G483" s="7">
        <v>7</v>
      </c>
      <c r="H483" s="9">
        <v>0</v>
      </c>
      <c r="I483" s="8">
        <v>14.523600000000002</v>
      </c>
      <c r="J483" s="11">
        <v>481.50667053996898</v>
      </c>
    </row>
    <row r="484" spans="1:10" x14ac:dyDescent="0.2">
      <c r="A484" s="10">
        <v>42877</v>
      </c>
      <c r="B484" s="7" t="s">
        <v>17</v>
      </c>
      <c r="C484" s="7" t="s">
        <v>6</v>
      </c>
      <c r="D484" s="7" t="s">
        <v>10</v>
      </c>
      <c r="E484" s="7" t="s">
        <v>11</v>
      </c>
      <c r="F484" s="8">
        <v>49.56</v>
      </c>
      <c r="G484" s="7">
        <v>7</v>
      </c>
      <c r="H484" s="9">
        <v>0</v>
      </c>
      <c r="I484" s="8">
        <v>18.832800000000002</v>
      </c>
      <c r="J484" s="11">
        <v>482.09937160839291</v>
      </c>
    </row>
    <row r="485" spans="1:10" x14ac:dyDescent="0.2">
      <c r="A485" s="10">
        <v>42190</v>
      </c>
      <c r="B485" s="7" t="s">
        <v>5</v>
      </c>
      <c r="C485" s="7" t="s">
        <v>9</v>
      </c>
      <c r="D485" s="7" t="s">
        <v>7</v>
      </c>
      <c r="E485" s="7" t="s">
        <v>11</v>
      </c>
      <c r="F485" s="8">
        <v>7.2300000000000022</v>
      </c>
      <c r="G485" s="7">
        <v>5</v>
      </c>
      <c r="H485" s="9">
        <v>0.7</v>
      </c>
      <c r="I485" s="8">
        <v>-5.7840000000000007</v>
      </c>
      <c r="J485" s="11">
        <v>483.31529814345544</v>
      </c>
    </row>
    <row r="486" spans="1:10" x14ac:dyDescent="0.2">
      <c r="A486" s="10">
        <v>42316</v>
      </c>
      <c r="B486" s="7" t="s">
        <v>18</v>
      </c>
      <c r="C486" s="7" t="s">
        <v>9</v>
      </c>
      <c r="D486" s="7" t="s">
        <v>16</v>
      </c>
      <c r="E486" s="7" t="s">
        <v>13</v>
      </c>
      <c r="F486" s="8">
        <v>549.98</v>
      </c>
      <c r="G486" s="7">
        <v>2</v>
      </c>
      <c r="H486" s="9">
        <v>0</v>
      </c>
      <c r="I486" s="8">
        <v>142.9948</v>
      </c>
      <c r="J486" s="11">
        <v>483.39331941744001</v>
      </c>
    </row>
    <row r="487" spans="1:10" x14ac:dyDescent="0.2">
      <c r="A487" s="10">
        <v>42807</v>
      </c>
      <c r="B487" s="7" t="s">
        <v>12</v>
      </c>
      <c r="C487" s="7" t="s">
        <v>6</v>
      </c>
      <c r="D487" s="7" t="s">
        <v>16</v>
      </c>
      <c r="E487" s="7" t="s">
        <v>11</v>
      </c>
      <c r="F487" s="8">
        <v>174.3</v>
      </c>
      <c r="G487" s="7">
        <v>3</v>
      </c>
      <c r="H487" s="9">
        <v>0</v>
      </c>
      <c r="I487" s="8">
        <v>81.920999999999992</v>
      </c>
      <c r="J487" s="11">
        <v>483.60103797055831</v>
      </c>
    </row>
    <row r="488" spans="1:10" x14ac:dyDescent="0.2">
      <c r="A488" s="10">
        <v>42992</v>
      </c>
      <c r="B488" s="7" t="s">
        <v>17</v>
      </c>
      <c r="C488" s="7" t="s">
        <v>6</v>
      </c>
      <c r="D488" s="7" t="s">
        <v>16</v>
      </c>
      <c r="E488" s="7" t="s">
        <v>8</v>
      </c>
      <c r="F488" s="8">
        <v>113.372</v>
      </c>
      <c r="G488" s="7">
        <v>2</v>
      </c>
      <c r="H488" s="9">
        <v>0.3</v>
      </c>
      <c r="I488" s="8">
        <v>-29.152799999999992</v>
      </c>
      <c r="J488" s="11">
        <v>483.71663883222107</v>
      </c>
    </row>
    <row r="489" spans="1:10" x14ac:dyDescent="0.2">
      <c r="A489" s="10">
        <v>42764</v>
      </c>
      <c r="B489" s="7" t="s">
        <v>12</v>
      </c>
      <c r="C489" s="7" t="s">
        <v>6</v>
      </c>
      <c r="D489" s="7" t="s">
        <v>15</v>
      </c>
      <c r="E489" s="7" t="s">
        <v>11</v>
      </c>
      <c r="F489" s="8">
        <v>12.127999999999997</v>
      </c>
      <c r="G489" s="7">
        <v>4</v>
      </c>
      <c r="H489" s="9">
        <v>0.8</v>
      </c>
      <c r="I489" s="8">
        <v>-20.617600000000003</v>
      </c>
      <c r="J489" s="11">
        <v>484.06814177430618</v>
      </c>
    </row>
    <row r="490" spans="1:10" x14ac:dyDescent="0.2">
      <c r="A490" s="10">
        <v>42631</v>
      </c>
      <c r="B490" s="7" t="s">
        <v>12</v>
      </c>
      <c r="C490" s="7" t="s">
        <v>6</v>
      </c>
      <c r="D490" s="7" t="s">
        <v>16</v>
      </c>
      <c r="E490" s="7" t="s">
        <v>8</v>
      </c>
      <c r="F490" s="8">
        <v>60.72</v>
      </c>
      <c r="G490" s="7">
        <v>3</v>
      </c>
      <c r="H490" s="9">
        <v>0</v>
      </c>
      <c r="I490" s="8">
        <v>26.1096</v>
      </c>
      <c r="J490" s="11">
        <v>485.05155420911103</v>
      </c>
    </row>
    <row r="491" spans="1:10" x14ac:dyDescent="0.2">
      <c r="A491" s="10">
        <v>42114</v>
      </c>
      <c r="B491" s="7" t="s">
        <v>12</v>
      </c>
      <c r="C491" s="7" t="s">
        <v>9</v>
      </c>
      <c r="D491" s="7" t="s">
        <v>7</v>
      </c>
      <c r="E491" s="7" t="s">
        <v>11</v>
      </c>
      <c r="F491" s="8">
        <v>12.96</v>
      </c>
      <c r="G491" s="7">
        <v>2</v>
      </c>
      <c r="H491" s="9">
        <v>0</v>
      </c>
      <c r="I491" s="8">
        <v>6.2208000000000006</v>
      </c>
      <c r="J491" s="11">
        <v>486.76279599813876</v>
      </c>
    </row>
    <row r="492" spans="1:10" x14ac:dyDescent="0.2">
      <c r="A492" s="10">
        <v>42685</v>
      </c>
      <c r="B492" s="7" t="s">
        <v>12</v>
      </c>
      <c r="C492" s="7" t="s">
        <v>9</v>
      </c>
      <c r="D492" s="7" t="s">
        <v>15</v>
      </c>
      <c r="E492" s="7" t="s">
        <v>13</v>
      </c>
      <c r="F492" s="8">
        <v>95.968000000000004</v>
      </c>
      <c r="G492" s="7">
        <v>4</v>
      </c>
      <c r="H492" s="9">
        <v>0.2</v>
      </c>
      <c r="I492" s="8">
        <v>1.1995999999999931</v>
      </c>
      <c r="J492" s="11">
        <v>487.67755064260098</v>
      </c>
    </row>
    <row r="493" spans="1:10" x14ac:dyDescent="0.2">
      <c r="A493" s="10">
        <v>42141</v>
      </c>
      <c r="B493" s="7" t="s">
        <v>12</v>
      </c>
      <c r="C493" s="7" t="s">
        <v>6</v>
      </c>
      <c r="D493" s="7" t="s">
        <v>16</v>
      </c>
      <c r="E493" s="7" t="s">
        <v>11</v>
      </c>
      <c r="F493" s="8">
        <v>55.6</v>
      </c>
      <c r="G493" s="7">
        <v>4</v>
      </c>
      <c r="H493" s="9">
        <v>0</v>
      </c>
      <c r="I493" s="8">
        <v>16.123999999999995</v>
      </c>
      <c r="J493" s="11">
        <v>487.82182368255303</v>
      </c>
    </row>
    <row r="494" spans="1:10" x14ac:dyDescent="0.2">
      <c r="A494" s="10">
        <v>41726</v>
      </c>
      <c r="B494" s="7" t="s">
        <v>12</v>
      </c>
      <c r="C494" s="7" t="s">
        <v>14</v>
      </c>
      <c r="D494" s="7" t="s">
        <v>10</v>
      </c>
      <c r="E494" s="7" t="s">
        <v>13</v>
      </c>
      <c r="F494" s="8">
        <v>302.37599999999998</v>
      </c>
      <c r="G494" s="7">
        <v>3</v>
      </c>
      <c r="H494" s="9">
        <v>0.2</v>
      </c>
      <c r="I494" s="8">
        <v>22.678200000000018</v>
      </c>
      <c r="J494" s="11">
        <v>488.47322802267649</v>
      </c>
    </row>
    <row r="495" spans="1:10" x14ac:dyDescent="0.2">
      <c r="A495" s="10">
        <v>43017</v>
      </c>
      <c r="B495" s="7" t="s">
        <v>17</v>
      </c>
      <c r="C495" s="7" t="s">
        <v>6</v>
      </c>
      <c r="D495" s="7" t="s">
        <v>10</v>
      </c>
      <c r="E495" s="7" t="s">
        <v>11</v>
      </c>
      <c r="F495" s="8">
        <v>35.200000000000003</v>
      </c>
      <c r="G495" s="7">
        <v>5</v>
      </c>
      <c r="H495" s="9">
        <v>0</v>
      </c>
      <c r="I495" s="8">
        <v>16.543999999999997</v>
      </c>
      <c r="J495" s="11">
        <v>488.47848218422314</v>
      </c>
    </row>
    <row r="496" spans="1:10" x14ac:dyDescent="0.2">
      <c r="A496" s="10">
        <v>41794</v>
      </c>
      <c r="B496" s="7" t="s">
        <v>12</v>
      </c>
      <c r="C496" s="7" t="s">
        <v>6</v>
      </c>
      <c r="D496" s="7" t="s">
        <v>16</v>
      </c>
      <c r="E496" s="7" t="s">
        <v>8</v>
      </c>
      <c r="F496" s="8">
        <v>56.96</v>
      </c>
      <c r="G496" s="7">
        <v>2</v>
      </c>
      <c r="H496" s="9">
        <v>0</v>
      </c>
      <c r="I496" s="8">
        <v>21.075200000000002</v>
      </c>
      <c r="J496" s="11">
        <v>489.02537571314042</v>
      </c>
    </row>
    <row r="497" spans="1:10" x14ac:dyDescent="0.2">
      <c r="A497" s="10">
        <v>41922</v>
      </c>
      <c r="B497" s="7" t="s">
        <v>12</v>
      </c>
      <c r="C497" s="7" t="s">
        <v>9</v>
      </c>
      <c r="D497" s="7" t="s">
        <v>15</v>
      </c>
      <c r="E497" s="7" t="s">
        <v>13</v>
      </c>
      <c r="F497" s="8">
        <v>719.95200000000011</v>
      </c>
      <c r="G497" s="7">
        <v>6</v>
      </c>
      <c r="H497" s="9">
        <v>0.2</v>
      </c>
      <c r="I497" s="8">
        <v>71.995200000000011</v>
      </c>
      <c r="J497" s="11">
        <v>490.06443851444146</v>
      </c>
    </row>
    <row r="498" spans="1:10" x14ac:dyDescent="0.2">
      <c r="A498" s="10">
        <v>42523</v>
      </c>
      <c r="B498" s="7" t="s">
        <v>17</v>
      </c>
      <c r="C498" s="7" t="s">
        <v>9</v>
      </c>
      <c r="D498" s="7" t="s">
        <v>16</v>
      </c>
      <c r="E498" s="7" t="s">
        <v>11</v>
      </c>
      <c r="F498" s="8">
        <v>64.784000000000006</v>
      </c>
      <c r="G498" s="7">
        <v>1</v>
      </c>
      <c r="H498" s="9">
        <v>0.2</v>
      </c>
      <c r="I498" s="8">
        <v>-12.956800000000005</v>
      </c>
      <c r="J498" s="11">
        <v>491.0948312511178</v>
      </c>
    </row>
    <row r="499" spans="1:10" x14ac:dyDescent="0.2">
      <c r="A499" s="10">
        <v>42919</v>
      </c>
      <c r="B499" s="7" t="s">
        <v>5</v>
      </c>
      <c r="C499" s="7" t="s">
        <v>14</v>
      </c>
      <c r="D499" s="7" t="s">
        <v>16</v>
      </c>
      <c r="E499" s="7" t="s">
        <v>11</v>
      </c>
      <c r="F499" s="8">
        <v>32.896000000000001</v>
      </c>
      <c r="G499" s="7">
        <v>4</v>
      </c>
      <c r="H499" s="9">
        <v>0.2</v>
      </c>
      <c r="I499" s="8">
        <v>11.102399999999996</v>
      </c>
      <c r="J499" s="11">
        <v>492.5488564691268</v>
      </c>
    </row>
    <row r="500" spans="1:10" x14ac:dyDescent="0.2">
      <c r="A500" s="10">
        <v>42437</v>
      </c>
      <c r="B500" s="7" t="s">
        <v>12</v>
      </c>
      <c r="C500" s="7" t="s">
        <v>6</v>
      </c>
      <c r="D500" s="7" t="s">
        <v>16</v>
      </c>
      <c r="E500" s="7" t="s">
        <v>11</v>
      </c>
      <c r="F500" s="8">
        <v>5.9840000000000009</v>
      </c>
      <c r="G500" s="7">
        <v>2</v>
      </c>
      <c r="H500" s="9">
        <v>0.2</v>
      </c>
      <c r="I500" s="8">
        <v>-1.3463999999999998</v>
      </c>
      <c r="J500" s="11">
        <v>493.44155201196742</v>
      </c>
    </row>
    <row r="501" spans="1:10" x14ac:dyDescent="0.2">
      <c r="A501" s="10">
        <v>42538</v>
      </c>
      <c r="B501" s="7" t="s">
        <v>12</v>
      </c>
      <c r="C501" s="7" t="s">
        <v>9</v>
      </c>
      <c r="D501" s="7" t="s">
        <v>16</v>
      </c>
      <c r="E501" s="7" t="s">
        <v>13</v>
      </c>
      <c r="F501" s="8">
        <v>566.97</v>
      </c>
      <c r="G501" s="7">
        <v>3</v>
      </c>
      <c r="H501" s="9">
        <v>0</v>
      </c>
      <c r="I501" s="8">
        <v>153.08189999999999</v>
      </c>
      <c r="J501" s="11">
        <v>495.39347069961644</v>
      </c>
    </row>
    <row r="502" spans="1:10" x14ac:dyDescent="0.2">
      <c r="A502" s="10">
        <v>42764</v>
      </c>
      <c r="B502" s="7" t="s">
        <v>12</v>
      </c>
      <c r="C502" s="7" t="s">
        <v>6</v>
      </c>
      <c r="D502" s="7" t="s">
        <v>10</v>
      </c>
      <c r="E502" s="7" t="s">
        <v>11</v>
      </c>
      <c r="F502" s="8">
        <v>8.57</v>
      </c>
      <c r="G502" s="7">
        <v>1</v>
      </c>
      <c r="H502" s="9">
        <v>0</v>
      </c>
      <c r="I502" s="8">
        <v>2.2282000000000002</v>
      </c>
      <c r="J502" s="11">
        <v>496.66442864326035</v>
      </c>
    </row>
    <row r="503" spans="1:10" x14ac:dyDescent="0.2">
      <c r="A503" s="10">
        <v>41953</v>
      </c>
      <c r="B503" s="7" t="s">
        <v>12</v>
      </c>
      <c r="C503" s="7" t="s">
        <v>6</v>
      </c>
      <c r="D503" s="7" t="s">
        <v>10</v>
      </c>
      <c r="E503" s="7" t="s">
        <v>8</v>
      </c>
      <c r="F503" s="8">
        <v>53.2</v>
      </c>
      <c r="G503" s="7">
        <v>5</v>
      </c>
      <c r="H503" s="9">
        <v>0</v>
      </c>
      <c r="I503" s="8">
        <v>14.896000000000003</v>
      </c>
      <c r="J503" s="11">
        <v>497.10376310958702</v>
      </c>
    </row>
    <row r="504" spans="1:10" x14ac:dyDescent="0.2">
      <c r="A504" s="10">
        <v>42041</v>
      </c>
      <c r="B504" s="7" t="s">
        <v>17</v>
      </c>
      <c r="C504" s="7" t="s">
        <v>9</v>
      </c>
      <c r="D504" s="7" t="s">
        <v>7</v>
      </c>
      <c r="E504" s="7" t="s">
        <v>11</v>
      </c>
      <c r="F504" s="8">
        <v>29.900000000000002</v>
      </c>
      <c r="G504" s="7">
        <v>5</v>
      </c>
      <c r="H504" s="9">
        <v>0</v>
      </c>
      <c r="I504" s="8">
        <v>13.454999999999998</v>
      </c>
      <c r="J504" s="11">
        <v>501.08035828968525</v>
      </c>
    </row>
    <row r="505" spans="1:10" x14ac:dyDescent="0.2">
      <c r="A505" s="10">
        <v>42332</v>
      </c>
      <c r="B505" s="7" t="s">
        <v>12</v>
      </c>
      <c r="C505" s="7" t="s">
        <v>6</v>
      </c>
      <c r="D505" s="7" t="s">
        <v>10</v>
      </c>
      <c r="E505" s="7" t="s">
        <v>11</v>
      </c>
      <c r="F505" s="8">
        <v>19.440000000000001</v>
      </c>
      <c r="G505" s="7">
        <v>3</v>
      </c>
      <c r="H505" s="9">
        <v>0</v>
      </c>
      <c r="I505" s="8">
        <v>9.3312000000000008</v>
      </c>
      <c r="J505" s="11">
        <v>504.18217047591799</v>
      </c>
    </row>
    <row r="506" spans="1:10" x14ac:dyDescent="0.2">
      <c r="A506" s="10">
        <v>41905</v>
      </c>
      <c r="B506" s="7" t="s">
        <v>12</v>
      </c>
      <c r="C506" s="7" t="s">
        <v>9</v>
      </c>
      <c r="D506" s="7" t="s">
        <v>10</v>
      </c>
      <c r="E506" s="7" t="s">
        <v>8</v>
      </c>
      <c r="F506" s="8">
        <v>435.99900000000002</v>
      </c>
      <c r="G506" s="7">
        <v>3</v>
      </c>
      <c r="H506" s="9">
        <v>0.15</v>
      </c>
      <c r="I506" s="8">
        <v>20.517599999999987</v>
      </c>
      <c r="J506" s="11">
        <v>504.74579448380774</v>
      </c>
    </row>
    <row r="507" spans="1:10" x14ac:dyDescent="0.2">
      <c r="A507" s="10">
        <v>42322</v>
      </c>
      <c r="B507" s="7" t="s">
        <v>17</v>
      </c>
      <c r="C507" s="7" t="s">
        <v>9</v>
      </c>
      <c r="D507" s="7" t="s">
        <v>10</v>
      </c>
      <c r="E507" s="7" t="s">
        <v>11</v>
      </c>
      <c r="F507" s="8">
        <v>8.7200000000000006</v>
      </c>
      <c r="G507" s="7">
        <v>5</v>
      </c>
      <c r="H507" s="9">
        <v>0.2</v>
      </c>
      <c r="I507" s="8">
        <v>2.289000000000001</v>
      </c>
      <c r="J507" s="11">
        <v>505.54718209968286</v>
      </c>
    </row>
    <row r="508" spans="1:10" x14ac:dyDescent="0.2">
      <c r="A508" s="10">
        <v>42626</v>
      </c>
      <c r="B508" s="7" t="s">
        <v>12</v>
      </c>
      <c r="C508" s="7" t="s">
        <v>6</v>
      </c>
      <c r="D508" s="7" t="s">
        <v>15</v>
      </c>
      <c r="E508" s="7" t="s">
        <v>11</v>
      </c>
      <c r="F508" s="8">
        <v>373.08</v>
      </c>
      <c r="G508" s="7">
        <v>6</v>
      </c>
      <c r="H508" s="9">
        <v>0</v>
      </c>
      <c r="I508" s="8">
        <v>100.73160000000001</v>
      </c>
      <c r="J508" s="11">
        <v>505.81257077670313</v>
      </c>
    </row>
    <row r="509" spans="1:10" x14ac:dyDescent="0.2">
      <c r="A509" s="10">
        <v>43046</v>
      </c>
      <c r="B509" s="7" t="s">
        <v>5</v>
      </c>
      <c r="C509" s="7" t="s">
        <v>14</v>
      </c>
      <c r="D509" s="7" t="s">
        <v>10</v>
      </c>
      <c r="E509" s="7" t="s">
        <v>13</v>
      </c>
      <c r="F509" s="8">
        <v>59.97</v>
      </c>
      <c r="G509" s="7">
        <v>3</v>
      </c>
      <c r="H509" s="9">
        <v>0</v>
      </c>
      <c r="I509" s="8">
        <v>13.793099999999999</v>
      </c>
      <c r="J509" s="11">
        <v>506.34712237787767</v>
      </c>
    </row>
    <row r="510" spans="1:10" x14ac:dyDescent="0.2">
      <c r="A510" s="10">
        <v>41896</v>
      </c>
      <c r="B510" s="7" t="s">
        <v>18</v>
      </c>
      <c r="C510" s="7" t="s">
        <v>6</v>
      </c>
      <c r="D510" s="7" t="s">
        <v>16</v>
      </c>
      <c r="E510" s="7" t="s">
        <v>13</v>
      </c>
      <c r="F510" s="8">
        <v>16.989999999999998</v>
      </c>
      <c r="G510" s="7">
        <v>1</v>
      </c>
      <c r="H510" s="9">
        <v>0</v>
      </c>
      <c r="I510" s="8">
        <v>4.4173999999999989</v>
      </c>
      <c r="J510" s="11">
        <v>507.06525317349713</v>
      </c>
    </row>
    <row r="511" spans="1:10" x14ac:dyDescent="0.2">
      <c r="A511" s="10">
        <v>42609</v>
      </c>
      <c r="B511" s="7" t="s">
        <v>5</v>
      </c>
      <c r="C511" s="7" t="s">
        <v>6</v>
      </c>
      <c r="D511" s="7" t="s">
        <v>16</v>
      </c>
      <c r="E511" s="7" t="s">
        <v>11</v>
      </c>
      <c r="F511" s="8">
        <v>81.540000000000006</v>
      </c>
      <c r="G511" s="7">
        <v>9</v>
      </c>
      <c r="H511" s="9">
        <v>0</v>
      </c>
      <c r="I511" s="8">
        <v>36.692999999999998</v>
      </c>
      <c r="J511" s="11">
        <v>507.70305440095393</v>
      </c>
    </row>
    <row r="512" spans="1:10" x14ac:dyDescent="0.2">
      <c r="A512" s="10">
        <v>43034</v>
      </c>
      <c r="B512" s="7" t="s">
        <v>12</v>
      </c>
      <c r="C512" s="7" t="s">
        <v>6</v>
      </c>
      <c r="D512" s="7" t="s">
        <v>15</v>
      </c>
      <c r="E512" s="7" t="s">
        <v>13</v>
      </c>
      <c r="F512" s="8">
        <v>19.989999999999998</v>
      </c>
      <c r="G512" s="7">
        <v>1</v>
      </c>
      <c r="H512" s="9">
        <v>0</v>
      </c>
      <c r="I512" s="8">
        <v>6.796599999999998</v>
      </c>
      <c r="J512" s="11">
        <v>508.13361176482101</v>
      </c>
    </row>
    <row r="513" spans="1:10" x14ac:dyDescent="0.2">
      <c r="A513" s="10">
        <v>42685</v>
      </c>
      <c r="B513" s="7" t="s">
        <v>5</v>
      </c>
      <c r="C513" s="7" t="s">
        <v>6</v>
      </c>
      <c r="D513" s="7" t="s">
        <v>10</v>
      </c>
      <c r="E513" s="7" t="s">
        <v>8</v>
      </c>
      <c r="F513" s="8">
        <v>6.96</v>
      </c>
      <c r="G513" s="7">
        <v>4</v>
      </c>
      <c r="H513" s="9">
        <v>0</v>
      </c>
      <c r="I513" s="8">
        <v>2.2271999999999998</v>
      </c>
      <c r="J513" s="11">
        <v>509.03000243987418</v>
      </c>
    </row>
    <row r="514" spans="1:10" x14ac:dyDescent="0.2">
      <c r="A514" s="10">
        <v>42852</v>
      </c>
      <c r="B514" s="7" t="s">
        <v>17</v>
      </c>
      <c r="C514" s="7" t="s">
        <v>6</v>
      </c>
      <c r="D514" s="7" t="s">
        <v>10</v>
      </c>
      <c r="E514" s="7" t="s">
        <v>11</v>
      </c>
      <c r="F514" s="8">
        <v>47.3</v>
      </c>
      <c r="G514" s="7">
        <v>2</v>
      </c>
      <c r="H514" s="9">
        <v>0</v>
      </c>
      <c r="I514" s="8">
        <v>12.298000000000002</v>
      </c>
      <c r="J514" s="11">
        <v>509.21373986416205</v>
      </c>
    </row>
    <row r="515" spans="1:10" x14ac:dyDescent="0.2">
      <c r="A515" s="10">
        <v>42511</v>
      </c>
      <c r="B515" s="7" t="s">
        <v>12</v>
      </c>
      <c r="C515" s="7" t="s">
        <v>9</v>
      </c>
      <c r="D515" s="7" t="s">
        <v>15</v>
      </c>
      <c r="E515" s="7" t="s">
        <v>11</v>
      </c>
      <c r="F515" s="8">
        <v>82.656000000000006</v>
      </c>
      <c r="G515" s="7">
        <v>9</v>
      </c>
      <c r="H515" s="9">
        <v>0.2</v>
      </c>
      <c r="I515" s="8">
        <v>30.996000000000002</v>
      </c>
      <c r="J515" s="11">
        <v>510.30877414546381</v>
      </c>
    </row>
    <row r="516" spans="1:10" x14ac:dyDescent="0.2">
      <c r="A516" s="10">
        <v>42349</v>
      </c>
      <c r="B516" s="7" t="s">
        <v>17</v>
      </c>
      <c r="C516" s="7" t="s">
        <v>6</v>
      </c>
      <c r="D516" s="7" t="s">
        <v>15</v>
      </c>
      <c r="E516" s="7" t="s">
        <v>11</v>
      </c>
      <c r="F516" s="8">
        <v>23</v>
      </c>
      <c r="G516" s="7">
        <v>2</v>
      </c>
      <c r="H516" s="9">
        <v>0</v>
      </c>
      <c r="I516" s="8">
        <v>10.35</v>
      </c>
      <c r="J516" s="11">
        <v>512.14225779573542</v>
      </c>
    </row>
    <row r="517" spans="1:10" x14ac:dyDescent="0.2">
      <c r="A517" s="10">
        <v>41957</v>
      </c>
      <c r="B517" s="7" t="s">
        <v>17</v>
      </c>
      <c r="C517" s="7" t="s">
        <v>9</v>
      </c>
      <c r="D517" s="7" t="s">
        <v>15</v>
      </c>
      <c r="E517" s="7" t="s">
        <v>11</v>
      </c>
      <c r="F517" s="8">
        <v>20.736000000000004</v>
      </c>
      <c r="G517" s="7">
        <v>4</v>
      </c>
      <c r="H517" s="9">
        <v>0.2</v>
      </c>
      <c r="I517" s="8">
        <v>7.2576000000000001</v>
      </c>
      <c r="J517" s="11">
        <v>516.02605117299879</v>
      </c>
    </row>
    <row r="518" spans="1:10" x14ac:dyDescent="0.2">
      <c r="A518" s="10">
        <v>42699</v>
      </c>
      <c r="B518" s="7" t="s">
        <v>12</v>
      </c>
      <c r="C518" s="7" t="s">
        <v>6</v>
      </c>
      <c r="D518" s="7" t="s">
        <v>16</v>
      </c>
      <c r="E518" s="7" t="s">
        <v>13</v>
      </c>
      <c r="F518" s="8">
        <v>59.975999999999999</v>
      </c>
      <c r="G518" s="7">
        <v>3</v>
      </c>
      <c r="H518" s="9">
        <v>0.2</v>
      </c>
      <c r="I518" s="8">
        <v>11.995199999999997</v>
      </c>
      <c r="J518" s="11">
        <v>516.76187113428568</v>
      </c>
    </row>
    <row r="519" spans="1:10" x14ac:dyDescent="0.2">
      <c r="A519" s="10">
        <v>41911</v>
      </c>
      <c r="B519" s="7" t="s">
        <v>12</v>
      </c>
      <c r="C519" s="7" t="s">
        <v>9</v>
      </c>
      <c r="D519" s="7" t="s">
        <v>16</v>
      </c>
      <c r="E519" s="7" t="s">
        <v>11</v>
      </c>
      <c r="F519" s="8">
        <v>20.928000000000001</v>
      </c>
      <c r="G519" s="7">
        <v>4</v>
      </c>
      <c r="H519" s="9">
        <v>0.2</v>
      </c>
      <c r="I519" s="8">
        <v>6.8015999999999996</v>
      </c>
      <c r="J519" s="11">
        <v>516.86787582136128</v>
      </c>
    </row>
    <row r="520" spans="1:10" x14ac:dyDescent="0.2">
      <c r="A520" s="10">
        <v>41811</v>
      </c>
      <c r="B520" s="7" t="s">
        <v>17</v>
      </c>
      <c r="C520" s="7" t="s">
        <v>6</v>
      </c>
      <c r="D520" s="7" t="s">
        <v>16</v>
      </c>
      <c r="E520" s="7" t="s">
        <v>11</v>
      </c>
      <c r="F520" s="8">
        <v>21.400000000000002</v>
      </c>
      <c r="G520" s="7">
        <v>5</v>
      </c>
      <c r="H520" s="9">
        <v>0</v>
      </c>
      <c r="I520" s="8">
        <v>6.2059999999999977</v>
      </c>
      <c r="J520" s="11">
        <v>516.88034340221452</v>
      </c>
    </row>
    <row r="521" spans="1:10" x14ac:dyDescent="0.2">
      <c r="A521" s="10">
        <v>43093</v>
      </c>
      <c r="B521" s="7" t="s">
        <v>12</v>
      </c>
      <c r="C521" s="7" t="s">
        <v>6</v>
      </c>
      <c r="D521" s="7" t="s">
        <v>10</v>
      </c>
      <c r="E521" s="7" t="s">
        <v>11</v>
      </c>
      <c r="F521" s="8">
        <v>1003.6200000000001</v>
      </c>
      <c r="G521" s="7">
        <v>6</v>
      </c>
      <c r="H521" s="9">
        <v>0</v>
      </c>
      <c r="I521" s="8">
        <v>0</v>
      </c>
      <c r="J521" s="11">
        <v>516.96780727476244</v>
      </c>
    </row>
    <row r="522" spans="1:10" x14ac:dyDescent="0.2">
      <c r="A522" s="10">
        <v>42331</v>
      </c>
      <c r="B522" s="7" t="s">
        <v>5</v>
      </c>
      <c r="C522" s="7" t="s">
        <v>6</v>
      </c>
      <c r="D522" s="7" t="s">
        <v>16</v>
      </c>
      <c r="E522" s="7" t="s">
        <v>11</v>
      </c>
      <c r="F522" s="8">
        <v>17.940000000000001</v>
      </c>
      <c r="G522" s="7">
        <v>3</v>
      </c>
      <c r="H522" s="9">
        <v>0</v>
      </c>
      <c r="I522" s="8">
        <v>4.4850000000000003</v>
      </c>
      <c r="J522" s="11">
        <v>518.46633696298409</v>
      </c>
    </row>
    <row r="523" spans="1:10" x14ac:dyDescent="0.2">
      <c r="A523" s="10">
        <v>42995</v>
      </c>
      <c r="B523" s="7" t="s">
        <v>5</v>
      </c>
      <c r="C523" s="7" t="s">
        <v>9</v>
      </c>
      <c r="D523" s="7" t="s">
        <v>10</v>
      </c>
      <c r="E523" s="7" t="s">
        <v>11</v>
      </c>
      <c r="F523" s="8">
        <v>11.784000000000001</v>
      </c>
      <c r="G523" s="7">
        <v>3</v>
      </c>
      <c r="H523" s="9">
        <v>0.2</v>
      </c>
      <c r="I523" s="8">
        <v>4.2716999999999992</v>
      </c>
      <c r="J523" s="11">
        <v>519.10183920390057</v>
      </c>
    </row>
    <row r="524" spans="1:10" x14ac:dyDescent="0.2">
      <c r="A524" s="10">
        <v>42274</v>
      </c>
      <c r="B524" s="7" t="s">
        <v>12</v>
      </c>
      <c r="C524" s="7" t="s">
        <v>6</v>
      </c>
      <c r="D524" s="7" t="s">
        <v>7</v>
      </c>
      <c r="E524" s="7" t="s">
        <v>11</v>
      </c>
      <c r="F524" s="8">
        <v>154.9</v>
      </c>
      <c r="G524" s="7">
        <v>5</v>
      </c>
      <c r="H524" s="9">
        <v>0</v>
      </c>
      <c r="I524" s="8">
        <v>69.704999999999998</v>
      </c>
      <c r="J524" s="11">
        <v>519.39439687570291</v>
      </c>
    </row>
    <row r="525" spans="1:10" x14ac:dyDescent="0.2">
      <c r="A525" s="10">
        <v>42737</v>
      </c>
      <c r="B525" s="7" t="s">
        <v>17</v>
      </c>
      <c r="C525" s="7" t="s">
        <v>9</v>
      </c>
      <c r="D525" s="7" t="s">
        <v>7</v>
      </c>
      <c r="E525" s="7" t="s">
        <v>11</v>
      </c>
      <c r="F525" s="8">
        <v>15.66</v>
      </c>
      <c r="G525" s="7">
        <v>5</v>
      </c>
      <c r="H525" s="9">
        <v>0.7</v>
      </c>
      <c r="I525" s="8">
        <v>-12.527999999999995</v>
      </c>
      <c r="J525" s="11">
        <v>521.35143476415033</v>
      </c>
    </row>
    <row r="526" spans="1:10" x14ac:dyDescent="0.2">
      <c r="A526" s="10">
        <v>41792</v>
      </c>
      <c r="B526" s="7" t="s">
        <v>12</v>
      </c>
      <c r="C526" s="7" t="s">
        <v>14</v>
      </c>
      <c r="D526" s="7" t="s">
        <v>10</v>
      </c>
      <c r="E526" s="7" t="s">
        <v>11</v>
      </c>
      <c r="F526" s="8">
        <v>59.808000000000007</v>
      </c>
      <c r="G526" s="7">
        <v>3</v>
      </c>
      <c r="H526" s="9">
        <v>0.2</v>
      </c>
      <c r="I526" s="8">
        <v>19.4376</v>
      </c>
      <c r="J526" s="11">
        <v>522.51259050449016</v>
      </c>
    </row>
    <row r="527" spans="1:10" x14ac:dyDescent="0.2">
      <c r="A527" s="10">
        <v>43059</v>
      </c>
      <c r="B527" s="7" t="s">
        <v>12</v>
      </c>
      <c r="C527" s="7" t="s">
        <v>6</v>
      </c>
      <c r="D527" s="7" t="s">
        <v>15</v>
      </c>
      <c r="E527" s="7" t="s">
        <v>11</v>
      </c>
      <c r="F527" s="8">
        <v>22</v>
      </c>
      <c r="G527" s="7">
        <v>10</v>
      </c>
      <c r="H527" s="9">
        <v>0</v>
      </c>
      <c r="I527" s="8">
        <v>9.6800000000000015</v>
      </c>
      <c r="J527" s="11">
        <v>522.61398325702828</v>
      </c>
    </row>
    <row r="528" spans="1:10" x14ac:dyDescent="0.2">
      <c r="A528" s="10">
        <v>43042</v>
      </c>
      <c r="B528" s="7" t="s">
        <v>12</v>
      </c>
      <c r="C528" s="7" t="s">
        <v>9</v>
      </c>
      <c r="D528" s="7" t="s">
        <v>10</v>
      </c>
      <c r="E528" s="7" t="s">
        <v>8</v>
      </c>
      <c r="F528" s="8">
        <v>307.13600000000002</v>
      </c>
      <c r="G528" s="7">
        <v>4</v>
      </c>
      <c r="H528" s="9">
        <v>0.2</v>
      </c>
      <c r="I528" s="8">
        <v>26.874400000000023</v>
      </c>
      <c r="J528" s="11">
        <v>522.72729909360748</v>
      </c>
    </row>
    <row r="529" spans="1:10" x14ac:dyDescent="0.2">
      <c r="A529" s="10">
        <v>41899</v>
      </c>
      <c r="B529" s="7" t="s">
        <v>12</v>
      </c>
      <c r="C529" s="7" t="s">
        <v>6</v>
      </c>
      <c r="D529" s="7" t="s">
        <v>10</v>
      </c>
      <c r="E529" s="7" t="s">
        <v>11</v>
      </c>
      <c r="F529" s="8">
        <v>148.70400000000001</v>
      </c>
      <c r="G529" s="7">
        <v>6</v>
      </c>
      <c r="H529" s="9">
        <v>0.2</v>
      </c>
      <c r="I529" s="8">
        <v>46.469999999999985</v>
      </c>
      <c r="J529" s="11">
        <v>525.04344891805363</v>
      </c>
    </row>
    <row r="530" spans="1:10" x14ac:dyDescent="0.2">
      <c r="A530" s="10">
        <v>42181</v>
      </c>
      <c r="B530" s="7" t="s">
        <v>12</v>
      </c>
      <c r="C530" s="7" t="s">
        <v>6</v>
      </c>
      <c r="D530" s="7" t="s">
        <v>15</v>
      </c>
      <c r="E530" s="7" t="s">
        <v>13</v>
      </c>
      <c r="F530" s="8">
        <v>971.88000000000011</v>
      </c>
      <c r="G530" s="7">
        <v>3</v>
      </c>
      <c r="H530" s="9">
        <v>0.2</v>
      </c>
      <c r="I530" s="8">
        <v>109.33649999999994</v>
      </c>
      <c r="J530" s="11">
        <v>525.6176882868715</v>
      </c>
    </row>
    <row r="531" spans="1:10" x14ac:dyDescent="0.2">
      <c r="A531" s="10">
        <v>42826</v>
      </c>
      <c r="B531" s="7" t="s">
        <v>5</v>
      </c>
      <c r="C531" s="7" t="s">
        <v>6</v>
      </c>
      <c r="D531" s="7" t="s">
        <v>15</v>
      </c>
      <c r="E531" s="7" t="s">
        <v>11</v>
      </c>
      <c r="F531" s="8">
        <v>94.199999999999989</v>
      </c>
      <c r="G531" s="7">
        <v>6</v>
      </c>
      <c r="H531" s="9">
        <v>0</v>
      </c>
      <c r="I531" s="8">
        <v>23.550000000000004</v>
      </c>
      <c r="J531" s="11">
        <v>526.74098055657976</v>
      </c>
    </row>
    <row r="532" spans="1:10" x14ac:dyDescent="0.2">
      <c r="A532" s="10">
        <v>42272</v>
      </c>
      <c r="B532" s="7" t="s">
        <v>12</v>
      </c>
      <c r="C532" s="7" t="s">
        <v>9</v>
      </c>
      <c r="D532" s="7" t="s">
        <v>7</v>
      </c>
      <c r="E532" s="7" t="s">
        <v>11</v>
      </c>
      <c r="F532" s="8">
        <v>10.48</v>
      </c>
      <c r="G532" s="7">
        <v>1</v>
      </c>
      <c r="H532" s="9">
        <v>0.2</v>
      </c>
      <c r="I532" s="8">
        <v>3.7989999999999995</v>
      </c>
      <c r="J532" s="11">
        <v>526.86061162541648</v>
      </c>
    </row>
    <row r="533" spans="1:10" x14ac:dyDescent="0.2">
      <c r="A533" s="10">
        <v>42329</v>
      </c>
      <c r="B533" s="7" t="s">
        <v>12</v>
      </c>
      <c r="C533" s="7" t="s">
        <v>6</v>
      </c>
      <c r="D533" s="7" t="s">
        <v>16</v>
      </c>
      <c r="E533" s="7" t="s">
        <v>8</v>
      </c>
      <c r="F533" s="8">
        <v>1252.704</v>
      </c>
      <c r="G533" s="7">
        <v>8</v>
      </c>
      <c r="H533" s="9">
        <v>0.4</v>
      </c>
      <c r="I533" s="8">
        <v>-480.20320000000027</v>
      </c>
      <c r="J533" s="11">
        <v>527.22423311193666</v>
      </c>
    </row>
    <row r="534" spans="1:10" x14ac:dyDescent="0.2">
      <c r="A534" s="10">
        <v>41921</v>
      </c>
      <c r="B534" s="7" t="s">
        <v>12</v>
      </c>
      <c r="C534" s="7" t="s">
        <v>6</v>
      </c>
      <c r="D534" s="7" t="s">
        <v>10</v>
      </c>
      <c r="E534" s="7" t="s">
        <v>13</v>
      </c>
      <c r="F534" s="8">
        <v>15.991999999999999</v>
      </c>
      <c r="G534" s="7">
        <v>1</v>
      </c>
      <c r="H534" s="9">
        <v>0.2</v>
      </c>
      <c r="I534" s="8">
        <v>-2.9985000000000022</v>
      </c>
      <c r="J534" s="11">
        <v>528.48225809283667</v>
      </c>
    </row>
    <row r="535" spans="1:10" x14ac:dyDescent="0.2">
      <c r="A535" s="10">
        <v>41666</v>
      </c>
      <c r="B535" s="7" t="s">
        <v>12</v>
      </c>
      <c r="C535" s="7" t="s">
        <v>6</v>
      </c>
      <c r="D535" s="7" t="s">
        <v>10</v>
      </c>
      <c r="E535" s="7" t="s">
        <v>11</v>
      </c>
      <c r="F535" s="8">
        <v>57.23</v>
      </c>
      <c r="G535" s="7">
        <v>1</v>
      </c>
      <c r="H535" s="9">
        <v>0</v>
      </c>
      <c r="I535" s="8">
        <v>14.307499999999997</v>
      </c>
      <c r="J535" s="11">
        <v>528.92577168854223</v>
      </c>
    </row>
    <row r="536" spans="1:10" x14ac:dyDescent="0.2">
      <c r="A536" s="10">
        <v>43062</v>
      </c>
      <c r="B536" s="7" t="s">
        <v>12</v>
      </c>
      <c r="C536" s="7" t="s">
        <v>6</v>
      </c>
      <c r="D536" s="7" t="s">
        <v>15</v>
      </c>
      <c r="E536" s="7" t="s">
        <v>8</v>
      </c>
      <c r="F536" s="8">
        <v>6.4640000000000004</v>
      </c>
      <c r="G536" s="7">
        <v>1</v>
      </c>
      <c r="H536" s="9">
        <v>0.6</v>
      </c>
      <c r="I536" s="8">
        <v>-4.0400000000000009</v>
      </c>
      <c r="J536" s="11">
        <v>531.00185426464395</v>
      </c>
    </row>
    <row r="537" spans="1:10" x14ac:dyDescent="0.2">
      <c r="A537" s="10">
        <v>42810</v>
      </c>
      <c r="B537" s="7" t="s">
        <v>18</v>
      </c>
      <c r="C537" s="7" t="s">
        <v>6</v>
      </c>
      <c r="D537" s="7" t="s">
        <v>16</v>
      </c>
      <c r="E537" s="7" t="s">
        <v>13</v>
      </c>
      <c r="F537" s="8">
        <v>44.375999999999998</v>
      </c>
      <c r="G537" s="7">
        <v>2</v>
      </c>
      <c r="H537" s="9">
        <v>0.4</v>
      </c>
      <c r="I537" s="8">
        <v>-7.3960000000000043</v>
      </c>
      <c r="J537" s="11">
        <v>532.04543592410414</v>
      </c>
    </row>
    <row r="538" spans="1:10" x14ac:dyDescent="0.2">
      <c r="A538" s="10">
        <v>43041</v>
      </c>
      <c r="B538" s="7" t="s">
        <v>12</v>
      </c>
      <c r="C538" s="7" t="s">
        <v>6</v>
      </c>
      <c r="D538" s="7" t="s">
        <v>10</v>
      </c>
      <c r="E538" s="7" t="s">
        <v>11</v>
      </c>
      <c r="F538" s="8">
        <v>19.440000000000001</v>
      </c>
      <c r="G538" s="7">
        <v>3</v>
      </c>
      <c r="H538" s="9">
        <v>0</v>
      </c>
      <c r="I538" s="8">
        <v>9.3312000000000008</v>
      </c>
      <c r="J538" s="11">
        <v>534.30518611721004</v>
      </c>
    </row>
    <row r="539" spans="1:10" x14ac:dyDescent="0.2">
      <c r="A539" s="10">
        <v>42567</v>
      </c>
      <c r="B539" s="7" t="s">
        <v>5</v>
      </c>
      <c r="C539" s="7" t="s">
        <v>9</v>
      </c>
      <c r="D539" s="7" t="s">
        <v>7</v>
      </c>
      <c r="E539" s="7" t="s">
        <v>11</v>
      </c>
      <c r="F539" s="8">
        <v>10.199999999999999</v>
      </c>
      <c r="G539" s="7">
        <v>5</v>
      </c>
      <c r="H539" s="9">
        <v>0</v>
      </c>
      <c r="I539" s="8">
        <v>4.7939999999999996</v>
      </c>
      <c r="J539" s="11">
        <v>534.52406452806861</v>
      </c>
    </row>
    <row r="540" spans="1:10" x14ac:dyDescent="0.2">
      <c r="A540" s="10">
        <v>42262</v>
      </c>
      <c r="B540" s="7" t="s">
        <v>12</v>
      </c>
      <c r="C540" s="7" t="s">
        <v>6</v>
      </c>
      <c r="D540" s="7" t="s">
        <v>7</v>
      </c>
      <c r="E540" s="7" t="s">
        <v>8</v>
      </c>
      <c r="F540" s="8">
        <v>801.96</v>
      </c>
      <c r="G540" s="7">
        <v>2</v>
      </c>
      <c r="H540" s="9">
        <v>0</v>
      </c>
      <c r="I540" s="8">
        <v>200.49</v>
      </c>
      <c r="J540" s="11">
        <v>535.85956628614088</v>
      </c>
    </row>
    <row r="541" spans="1:10" x14ac:dyDescent="0.2">
      <c r="A541" s="10">
        <v>42292</v>
      </c>
      <c r="B541" s="7" t="s">
        <v>18</v>
      </c>
      <c r="C541" s="7" t="s">
        <v>6</v>
      </c>
      <c r="D541" s="7" t="s">
        <v>15</v>
      </c>
      <c r="E541" s="7" t="s">
        <v>13</v>
      </c>
      <c r="F541" s="8">
        <v>263.88</v>
      </c>
      <c r="G541" s="7">
        <v>3</v>
      </c>
      <c r="H541" s="9">
        <v>0.2</v>
      </c>
      <c r="I541" s="8">
        <v>42.880500000000012</v>
      </c>
      <c r="J541" s="11">
        <v>536.80432410109995</v>
      </c>
    </row>
    <row r="542" spans="1:10" x14ac:dyDescent="0.2">
      <c r="A542" s="10">
        <v>42677</v>
      </c>
      <c r="B542" s="7" t="s">
        <v>17</v>
      </c>
      <c r="C542" s="7" t="s">
        <v>6</v>
      </c>
      <c r="D542" s="7" t="s">
        <v>10</v>
      </c>
      <c r="E542" s="7" t="s">
        <v>13</v>
      </c>
      <c r="F542" s="8">
        <v>82.95</v>
      </c>
      <c r="G542" s="7">
        <v>5</v>
      </c>
      <c r="H542" s="9">
        <v>0</v>
      </c>
      <c r="I542" s="8">
        <v>29.032499999999999</v>
      </c>
      <c r="J542" s="11">
        <v>536.85547887853136</v>
      </c>
    </row>
    <row r="543" spans="1:10" x14ac:dyDescent="0.2">
      <c r="A543" s="10">
        <v>41757</v>
      </c>
      <c r="B543" s="7" t="s">
        <v>12</v>
      </c>
      <c r="C543" s="7" t="s">
        <v>9</v>
      </c>
      <c r="D543" s="7" t="s">
        <v>16</v>
      </c>
      <c r="E543" s="7" t="s">
        <v>11</v>
      </c>
      <c r="F543" s="8">
        <v>177.56800000000001</v>
      </c>
      <c r="G543" s="7">
        <v>2</v>
      </c>
      <c r="H543" s="9">
        <v>0.2</v>
      </c>
      <c r="I543" s="8">
        <v>-37.733199999999989</v>
      </c>
      <c r="J543" s="11">
        <v>537.31218605083984</v>
      </c>
    </row>
    <row r="544" spans="1:10" x14ac:dyDescent="0.2">
      <c r="A544" s="10">
        <v>42499</v>
      </c>
      <c r="B544" s="7" t="s">
        <v>12</v>
      </c>
      <c r="C544" s="7" t="s">
        <v>9</v>
      </c>
      <c r="D544" s="7" t="s">
        <v>15</v>
      </c>
      <c r="E544" s="7" t="s">
        <v>11</v>
      </c>
      <c r="F544" s="8">
        <v>18.527999999999995</v>
      </c>
      <c r="G544" s="7">
        <v>6</v>
      </c>
      <c r="H544" s="9">
        <v>0.8</v>
      </c>
      <c r="I544" s="8">
        <v>-27.791999999999994</v>
      </c>
      <c r="J544" s="11">
        <v>537.67033464632482</v>
      </c>
    </row>
    <row r="545" spans="1:10" x14ac:dyDescent="0.2">
      <c r="A545" s="10">
        <v>41659</v>
      </c>
      <c r="B545" s="7" t="s">
        <v>12</v>
      </c>
      <c r="C545" s="7" t="s">
        <v>6</v>
      </c>
      <c r="D545" s="7" t="s">
        <v>7</v>
      </c>
      <c r="E545" s="7" t="s">
        <v>11</v>
      </c>
      <c r="F545" s="8">
        <v>23.34</v>
      </c>
      <c r="G545" s="7">
        <v>3</v>
      </c>
      <c r="H545" s="9">
        <v>0</v>
      </c>
      <c r="I545" s="8">
        <v>10.969799999999999</v>
      </c>
      <c r="J545" s="11">
        <v>538.70240275780782</v>
      </c>
    </row>
    <row r="546" spans="1:10" x14ac:dyDescent="0.2">
      <c r="A546" s="10">
        <v>43094</v>
      </c>
      <c r="B546" s="7" t="s">
        <v>5</v>
      </c>
      <c r="C546" s="7" t="s">
        <v>14</v>
      </c>
      <c r="D546" s="7" t="s">
        <v>7</v>
      </c>
      <c r="E546" s="7" t="s">
        <v>11</v>
      </c>
      <c r="F546" s="8">
        <v>3.62</v>
      </c>
      <c r="G546" s="7">
        <v>2</v>
      </c>
      <c r="H546" s="9">
        <v>0</v>
      </c>
      <c r="I546" s="8">
        <v>1.1945999999999999</v>
      </c>
      <c r="J546" s="11">
        <v>542.14225904184491</v>
      </c>
    </row>
    <row r="547" spans="1:10" x14ac:dyDescent="0.2">
      <c r="A547" s="10">
        <v>42915</v>
      </c>
      <c r="B547" s="7" t="s">
        <v>17</v>
      </c>
      <c r="C547" s="7" t="s">
        <v>6</v>
      </c>
      <c r="D547" s="7" t="s">
        <v>15</v>
      </c>
      <c r="E547" s="7" t="s">
        <v>8</v>
      </c>
      <c r="F547" s="8">
        <v>307.31400000000002</v>
      </c>
      <c r="G547" s="7">
        <v>3</v>
      </c>
      <c r="H547" s="9">
        <v>0.3</v>
      </c>
      <c r="I547" s="8">
        <v>-39.511800000000036</v>
      </c>
      <c r="J547" s="11">
        <v>544.78526518344188</v>
      </c>
    </row>
    <row r="548" spans="1:10" x14ac:dyDescent="0.2">
      <c r="A548" s="10">
        <v>43091</v>
      </c>
      <c r="B548" s="7" t="s">
        <v>17</v>
      </c>
      <c r="C548" s="7" t="s">
        <v>6</v>
      </c>
      <c r="D548" s="7" t="s">
        <v>10</v>
      </c>
      <c r="E548" s="7" t="s">
        <v>13</v>
      </c>
      <c r="F548" s="8">
        <v>474.95</v>
      </c>
      <c r="G548" s="7">
        <v>5</v>
      </c>
      <c r="H548" s="9">
        <v>0</v>
      </c>
      <c r="I548" s="8">
        <v>142.48499999999993</v>
      </c>
      <c r="J548" s="11">
        <v>544.88322341762637</v>
      </c>
    </row>
    <row r="549" spans="1:10" x14ac:dyDescent="0.2">
      <c r="A549" s="10">
        <v>42365</v>
      </c>
      <c r="B549" s="7" t="s">
        <v>12</v>
      </c>
      <c r="C549" s="7" t="s">
        <v>14</v>
      </c>
      <c r="D549" s="7" t="s">
        <v>15</v>
      </c>
      <c r="E549" s="7" t="s">
        <v>8</v>
      </c>
      <c r="F549" s="8">
        <v>532.39919999999995</v>
      </c>
      <c r="G549" s="7">
        <v>3</v>
      </c>
      <c r="H549" s="9">
        <v>0.32</v>
      </c>
      <c r="I549" s="8">
        <v>-46.976400000000012</v>
      </c>
      <c r="J549" s="11">
        <v>546.84058241957825</v>
      </c>
    </row>
    <row r="550" spans="1:10" x14ac:dyDescent="0.2">
      <c r="A550" s="10">
        <v>43043</v>
      </c>
      <c r="B550" s="7" t="s">
        <v>12</v>
      </c>
      <c r="C550" s="7" t="s">
        <v>14</v>
      </c>
      <c r="D550" s="7" t="s">
        <v>7</v>
      </c>
      <c r="E550" s="7" t="s">
        <v>11</v>
      </c>
      <c r="F550" s="8">
        <v>9.6640000000000015</v>
      </c>
      <c r="G550" s="7">
        <v>2</v>
      </c>
      <c r="H550" s="9">
        <v>0.2</v>
      </c>
      <c r="I550" s="8">
        <v>3.2615999999999996</v>
      </c>
      <c r="J550" s="11">
        <v>547.34219429052541</v>
      </c>
    </row>
    <row r="551" spans="1:10" x14ac:dyDescent="0.2">
      <c r="A551" s="10">
        <v>42516</v>
      </c>
      <c r="B551" s="7" t="s">
        <v>18</v>
      </c>
      <c r="C551" s="7" t="s">
        <v>6</v>
      </c>
      <c r="D551" s="7" t="s">
        <v>15</v>
      </c>
      <c r="E551" s="7" t="s">
        <v>8</v>
      </c>
      <c r="F551" s="8">
        <v>388.42999999999995</v>
      </c>
      <c r="G551" s="7">
        <v>5</v>
      </c>
      <c r="H551" s="9">
        <v>0.3</v>
      </c>
      <c r="I551" s="8">
        <v>-88.783999999999978</v>
      </c>
      <c r="J551" s="11">
        <v>549.08608727300827</v>
      </c>
    </row>
    <row r="552" spans="1:10" x14ac:dyDescent="0.2">
      <c r="A552" s="10">
        <v>42241</v>
      </c>
      <c r="B552" s="7" t="s">
        <v>18</v>
      </c>
      <c r="C552" s="7" t="s">
        <v>6</v>
      </c>
      <c r="D552" s="7" t="s">
        <v>15</v>
      </c>
      <c r="E552" s="7" t="s">
        <v>8</v>
      </c>
      <c r="F552" s="8">
        <v>20.103999999999999</v>
      </c>
      <c r="G552" s="7">
        <v>2</v>
      </c>
      <c r="H552" s="9">
        <v>0.6</v>
      </c>
      <c r="I552" s="8">
        <v>-16.585799999999999</v>
      </c>
      <c r="J552" s="11">
        <v>549.54683861394733</v>
      </c>
    </row>
    <row r="553" spans="1:10" x14ac:dyDescent="0.2">
      <c r="A553" s="10">
        <v>42181</v>
      </c>
      <c r="B553" s="7" t="s">
        <v>12</v>
      </c>
      <c r="C553" s="7" t="s">
        <v>6</v>
      </c>
      <c r="D553" s="7" t="s">
        <v>7</v>
      </c>
      <c r="E553" s="7" t="s">
        <v>11</v>
      </c>
      <c r="F553" s="8">
        <v>43.04</v>
      </c>
      <c r="G553" s="7">
        <v>8</v>
      </c>
      <c r="H553" s="9">
        <v>0</v>
      </c>
      <c r="I553" s="8">
        <v>21.089600000000001</v>
      </c>
      <c r="J553" s="11">
        <v>549.86187888489189</v>
      </c>
    </row>
    <row r="554" spans="1:10" x14ac:dyDescent="0.2">
      <c r="A554" s="10">
        <v>42603</v>
      </c>
      <c r="B554" s="7" t="s">
        <v>12</v>
      </c>
      <c r="C554" s="7" t="s">
        <v>9</v>
      </c>
      <c r="D554" s="7" t="s">
        <v>10</v>
      </c>
      <c r="E554" s="7" t="s">
        <v>11</v>
      </c>
      <c r="F554" s="8">
        <v>47.52</v>
      </c>
      <c r="G554" s="7">
        <v>9</v>
      </c>
      <c r="H554" s="9">
        <v>0</v>
      </c>
      <c r="I554" s="8">
        <v>21.384</v>
      </c>
      <c r="J554" s="11">
        <v>551.58744978233585</v>
      </c>
    </row>
    <row r="555" spans="1:10" x14ac:dyDescent="0.2">
      <c r="A555" s="10">
        <v>43099</v>
      </c>
      <c r="B555" s="7" t="s">
        <v>12</v>
      </c>
      <c r="C555" s="7" t="s">
        <v>6</v>
      </c>
      <c r="D555" s="7" t="s">
        <v>16</v>
      </c>
      <c r="E555" s="7" t="s">
        <v>13</v>
      </c>
      <c r="F555" s="8">
        <v>90.93</v>
      </c>
      <c r="G555" s="7">
        <v>7</v>
      </c>
      <c r="H555" s="9">
        <v>0</v>
      </c>
      <c r="I555" s="8">
        <v>2.7278999999999964</v>
      </c>
      <c r="J555" s="11">
        <v>551.69807571158651</v>
      </c>
    </row>
    <row r="556" spans="1:10" x14ac:dyDescent="0.2">
      <c r="A556" s="10">
        <v>42272</v>
      </c>
      <c r="B556" s="7" t="s">
        <v>12</v>
      </c>
      <c r="C556" s="7" t="s">
        <v>9</v>
      </c>
      <c r="D556" s="7" t="s">
        <v>10</v>
      </c>
      <c r="E556" s="7" t="s">
        <v>13</v>
      </c>
      <c r="F556" s="8">
        <v>159.97999999999999</v>
      </c>
      <c r="G556" s="7">
        <v>2</v>
      </c>
      <c r="H556" s="9">
        <v>0</v>
      </c>
      <c r="I556" s="8">
        <v>57.592799999999997</v>
      </c>
      <c r="J556" s="11">
        <v>551.79915665825797</v>
      </c>
    </row>
    <row r="557" spans="1:10" x14ac:dyDescent="0.2">
      <c r="A557" s="10">
        <v>42835</v>
      </c>
      <c r="B557" s="7" t="s">
        <v>12</v>
      </c>
      <c r="C557" s="7" t="s">
        <v>6</v>
      </c>
      <c r="D557" s="7" t="s">
        <v>16</v>
      </c>
      <c r="E557" s="7" t="s">
        <v>8</v>
      </c>
      <c r="F557" s="8">
        <v>36.671999999999997</v>
      </c>
      <c r="G557" s="7">
        <v>3</v>
      </c>
      <c r="H557" s="9">
        <v>0.2</v>
      </c>
      <c r="I557" s="8">
        <v>6.4176000000000002</v>
      </c>
      <c r="J557" s="11">
        <v>552.11211201833191</v>
      </c>
    </row>
    <row r="558" spans="1:10" x14ac:dyDescent="0.2">
      <c r="A558" s="10">
        <v>42869</v>
      </c>
      <c r="B558" s="7" t="s">
        <v>17</v>
      </c>
      <c r="C558" s="7" t="s">
        <v>6</v>
      </c>
      <c r="D558" s="7" t="s">
        <v>15</v>
      </c>
      <c r="E558" s="7" t="s">
        <v>11</v>
      </c>
      <c r="F558" s="8">
        <v>76.864000000000004</v>
      </c>
      <c r="G558" s="7">
        <v>2</v>
      </c>
      <c r="H558" s="9">
        <v>0.2</v>
      </c>
      <c r="I558" s="8">
        <v>26.902399999999993</v>
      </c>
      <c r="J558" s="11">
        <v>552.75247284618786</v>
      </c>
    </row>
    <row r="559" spans="1:10" x14ac:dyDescent="0.2">
      <c r="A559" s="10">
        <v>42505</v>
      </c>
      <c r="B559" s="7" t="s">
        <v>5</v>
      </c>
      <c r="C559" s="7" t="s">
        <v>6</v>
      </c>
      <c r="D559" s="7" t="s">
        <v>7</v>
      </c>
      <c r="E559" s="7" t="s">
        <v>11</v>
      </c>
      <c r="F559" s="8">
        <v>7.7640000000000011</v>
      </c>
      <c r="G559" s="7">
        <v>4</v>
      </c>
      <c r="H559" s="9">
        <v>0.7</v>
      </c>
      <c r="I559" s="8">
        <v>-5.1760000000000002</v>
      </c>
      <c r="J559" s="11">
        <v>552.92890842860982</v>
      </c>
    </row>
    <row r="560" spans="1:10" x14ac:dyDescent="0.2">
      <c r="A560" s="10">
        <v>41875</v>
      </c>
      <c r="B560" s="7" t="s">
        <v>17</v>
      </c>
      <c r="C560" s="7" t="s">
        <v>9</v>
      </c>
      <c r="D560" s="7" t="s">
        <v>16</v>
      </c>
      <c r="E560" s="7" t="s">
        <v>11</v>
      </c>
      <c r="F560" s="8">
        <v>12.672000000000001</v>
      </c>
      <c r="G560" s="7">
        <v>3</v>
      </c>
      <c r="H560" s="9">
        <v>0.2</v>
      </c>
      <c r="I560" s="8">
        <v>4.4352000000000009</v>
      </c>
      <c r="J560" s="11">
        <v>554.20277035525203</v>
      </c>
    </row>
    <row r="561" spans="1:10" x14ac:dyDescent="0.2">
      <c r="A561" s="10">
        <v>42579</v>
      </c>
      <c r="B561" s="7" t="s">
        <v>12</v>
      </c>
      <c r="C561" s="7" t="s">
        <v>14</v>
      </c>
      <c r="D561" s="7" t="s">
        <v>15</v>
      </c>
      <c r="E561" s="7" t="s">
        <v>11</v>
      </c>
      <c r="F561" s="8">
        <v>20.439999999999998</v>
      </c>
      <c r="G561" s="7">
        <v>7</v>
      </c>
      <c r="H561" s="9">
        <v>0</v>
      </c>
      <c r="I561" s="8">
        <v>9.1979999999999986</v>
      </c>
      <c r="J561" s="11">
        <v>555.49809569469562</v>
      </c>
    </row>
    <row r="562" spans="1:10" x14ac:dyDescent="0.2">
      <c r="A562" s="10">
        <v>41843</v>
      </c>
      <c r="B562" s="7" t="s">
        <v>12</v>
      </c>
      <c r="C562" s="7" t="s">
        <v>9</v>
      </c>
      <c r="D562" s="7" t="s">
        <v>10</v>
      </c>
      <c r="E562" s="7" t="s">
        <v>13</v>
      </c>
      <c r="F562" s="8">
        <v>45</v>
      </c>
      <c r="G562" s="7">
        <v>3</v>
      </c>
      <c r="H562" s="9">
        <v>0</v>
      </c>
      <c r="I562" s="8">
        <v>4.9500000000000011</v>
      </c>
      <c r="J562" s="11">
        <v>557.30327947219052</v>
      </c>
    </row>
    <row r="563" spans="1:10" x14ac:dyDescent="0.2">
      <c r="A563" s="10">
        <v>43092</v>
      </c>
      <c r="B563" s="7" t="s">
        <v>5</v>
      </c>
      <c r="C563" s="7" t="s">
        <v>9</v>
      </c>
      <c r="D563" s="7" t="s">
        <v>7</v>
      </c>
      <c r="E563" s="7" t="s">
        <v>11</v>
      </c>
      <c r="F563" s="8">
        <v>182.94</v>
      </c>
      <c r="G563" s="7">
        <v>3</v>
      </c>
      <c r="H563" s="9">
        <v>0</v>
      </c>
      <c r="I563" s="8">
        <v>85.981799999999993</v>
      </c>
      <c r="J563" s="11">
        <v>557.39450828423469</v>
      </c>
    </row>
    <row r="564" spans="1:10" x14ac:dyDescent="0.2">
      <c r="A564" s="10">
        <v>43024</v>
      </c>
      <c r="B564" s="7" t="s">
        <v>12</v>
      </c>
      <c r="C564" s="7" t="s">
        <v>9</v>
      </c>
      <c r="D564" s="7" t="s">
        <v>7</v>
      </c>
      <c r="E564" s="7" t="s">
        <v>8</v>
      </c>
      <c r="F564" s="8">
        <v>1875.258</v>
      </c>
      <c r="G564" s="7">
        <v>7</v>
      </c>
      <c r="H564" s="9">
        <v>0.4</v>
      </c>
      <c r="I564" s="8">
        <v>-968.88329999999996</v>
      </c>
      <c r="J564" s="11">
        <v>558.63086508430115</v>
      </c>
    </row>
    <row r="565" spans="1:10" x14ac:dyDescent="0.2">
      <c r="A565" s="10">
        <v>42618</v>
      </c>
      <c r="B565" s="7" t="s">
        <v>5</v>
      </c>
      <c r="C565" s="7" t="s">
        <v>9</v>
      </c>
      <c r="D565" s="7" t="s">
        <v>15</v>
      </c>
      <c r="E565" s="7" t="s">
        <v>11</v>
      </c>
      <c r="F565" s="8">
        <v>15.808000000000002</v>
      </c>
      <c r="G565" s="7">
        <v>8</v>
      </c>
      <c r="H565" s="9">
        <v>0.2</v>
      </c>
      <c r="I565" s="8">
        <v>5.3352000000000004</v>
      </c>
      <c r="J565" s="11">
        <v>558.82160650604476</v>
      </c>
    </row>
    <row r="566" spans="1:10" x14ac:dyDescent="0.2">
      <c r="A566" s="10">
        <v>42168</v>
      </c>
      <c r="B566" s="7" t="s">
        <v>12</v>
      </c>
      <c r="C566" s="7" t="s">
        <v>14</v>
      </c>
      <c r="D566" s="7" t="s">
        <v>16</v>
      </c>
      <c r="E566" s="7" t="s">
        <v>13</v>
      </c>
      <c r="F566" s="8">
        <v>67.98</v>
      </c>
      <c r="G566" s="7">
        <v>2</v>
      </c>
      <c r="H566" s="9">
        <v>0</v>
      </c>
      <c r="I566" s="8">
        <v>14.955599999999997</v>
      </c>
      <c r="J566" s="11">
        <v>559.0444453167936</v>
      </c>
    </row>
    <row r="567" spans="1:10" x14ac:dyDescent="0.2">
      <c r="A567" s="10">
        <v>43058</v>
      </c>
      <c r="B567" s="7" t="s">
        <v>17</v>
      </c>
      <c r="C567" s="7" t="s">
        <v>14</v>
      </c>
      <c r="D567" s="7" t="s">
        <v>16</v>
      </c>
      <c r="E567" s="7" t="s">
        <v>11</v>
      </c>
      <c r="F567" s="8">
        <v>41.28</v>
      </c>
      <c r="G567" s="7">
        <v>6</v>
      </c>
      <c r="H567" s="9">
        <v>0.2</v>
      </c>
      <c r="I567" s="8">
        <v>13.931999999999999</v>
      </c>
      <c r="J567" s="11">
        <v>559.10994316409801</v>
      </c>
    </row>
    <row r="568" spans="1:10" x14ac:dyDescent="0.2">
      <c r="A568" s="10">
        <v>42671</v>
      </c>
      <c r="B568" s="7" t="s">
        <v>17</v>
      </c>
      <c r="C568" s="7" t="s">
        <v>9</v>
      </c>
      <c r="D568" s="7" t="s">
        <v>10</v>
      </c>
      <c r="E568" s="7" t="s">
        <v>11</v>
      </c>
      <c r="F568" s="8">
        <v>49.536000000000001</v>
      </c>
      <c r="G568" s="7">
        <v>3</v>
      </c>
      <c r="H568" s="9">
        <v>0.2</v>
      </c>
      <c r="I568" s="8">
        <v>17.337599999999998</v>
      </c>
      <c r="J568" s="11">
        <v>560.70459748185453</v>
      </c>
    </row>
    <row r="569" spans="1:10" x14ac:dyDescent="0.2">
      <c r="A569" s="10">
        <v>42479</v>
      </c>
      <c r="B569" s="7" t="s">
        <v>12</v>
      </c>
      <c r="C569" s="7" t="s">
        <v>6</v>
      </c>
      <c r="D569" s="7" t="s">
        <v>16</v>
      </c>
      <c r="E569" s="7" t="s">
        <v>11</v>
      </c>
      <c r="F569" s="8">
        <v>9.2799999999999994</v>
      </c>
      <c r="G569" s="7">
        <v>2</v>
      </c>
      <c r="H569" s="9">
        <v>0.2</v>
      </c>
      <c r="I569" s="8">
        <v>3.2479999999999998</v>
      </c>
      <c r="J569" s="11">
        <v>560.90917005339134</v>
      </c>
    </row>
    <row r="570" spans="1:10" x14ac:dyDescent="0.2">
      <c r="A570" s="10">
        <v>42768</v>
      </c>
      <c r="B570" s="7" t="s">
        <v>17</v>
      </c>
      <c r="C570" s="7" t="s">
        <v>9</v>
      </c>
      <c r="D570" s="7" t="s">
        <v>16</v>
      </c>
      <c r="E570" s="7" t="s">
        <v>11</v>
      </c>
      <c r="F570" s="8">
        <v>78.304000000000002</v>
      </c>
      <c r="G570" s="7">
        <v>2</v>
      </c>
      <c r="H570" s="9">
        <v>0.2</v>
      </c>
      <c r="I570" s="8">
        <v>29.363999999999997</v>
      </c>
      <c r="J570" s="11">
        <v>560.94120694275068</v>
      </c>
    </row>
    <row r="571" spans="1:10" x14ac:dyDescent="0.2">
      <c r="A571" s="10">
        <v>41954</v>
      </c>
      <c r="B571" s="7" t="s">
        <v>5</v>
      </c>
      <c r="C571" s="7" t="s">
        <v>9</v>
      </c>
      <c r="D571" s="7" t="s">
        <v>16</v>
      </c>
      <c r="E571" s="7" t="s">
        <v>8</v>
      </c>
      <c r="F571" s="8">
        <v>23.968000000000004</v>
      </c>
      <c r="G571" s="7">
        <v>2</v>
      </c>
      <c r="H571" s="9">
        <v>0.2</v>
      </c>
      <c r="I571" s="8">
        <v>7.7896000000000001</v>
      </c>
      <c r="J571" s="11">
        <v>561.2673093412385</v>
      </c>
    </row>
    <row r="572" spans="1:10" x14ac:dyDescent="0.2">
      <c r="A572" s="10">
        <v>42338</v>
      </c>
      <c r="B572" s="7" t="s">
        <v>12</v>
      </c>
      <c r="C572" s="7" t="s">
        <v>6</v>
      </c>
      <c r="D572" s="7" t="s">
        <v>16</v>
      </c>
      <c r="E572" s="7" t="s">
        <v>8</v>
      </c>
      <c r="F572" s="8">
        <v>681.40800000000013</v>
      </c>
      <c r="G572" s="7">
        <v>12</v>
      </c>
      <c r="H572" s="9">
        <v>0.2</v>
      </c>
      <c r="I572" s="8">
        <v>42.588000000000022</v>
      </c>
      <c r="J572" s="11">
        <v>561.7866988004123</v>
      </c>
    </row>
    <row r="573" spans="1:10" x14ac:dyDescent="0.2">
      <c r="A573" s="10">
        <v>42191</v>
      </c>
      <c r="B573" s="7" t="s">
        <v>12</v>
      </c>
      <c r="C573" s="7" t="s">
        <v>9</v>
      </c>
      <c r="D573" s="7" t="s">
        <v>16</v>
      </c>
      <c r="E573" s="7" t="s">
        <v>11</v>
      </c>
      <c r="F573" s="8">
        <v>601.65</v>
      </c>
      <c r="G573" s="7">
        <v>5</v>
      </c>
      <c r="H573" s="9">
        <v>0</v>
      </c>
      <c r="I573" s="8">
        <v>156.42899999999997</v>
      </c>
      <c r="J573" s="11">
        <v>561.83567093677618</v>
      </c>
    </row>
    <row r="574" spans="1:10" x14ac:dyDescent="0.2">
      <c r="A574" s="10">
        <v>42156</v>
      </c>
      <c r="B574" s="7" t="s">
        <v>12</v>
      </c>
      <c r="C574" s="7" t="s">
        <v>14</v>
      </c>
      <c r="D574" s="7" t="s">
        <v>10</v>
      </c>
      <c r="E574" s="7" t="s">
        <v>11</v>
      </c>
      <c r="F574" s="8">
        <v>11.76</v>
      </c>
      <c r="G574" s="7">
        <v>2</v>
      </c>
      <c r="H574" s="9">
        <v>0</v>
      </c>
      <c r="I574" s="8">
        <v>5.7623999999999995</v>
      </c>
      <c r="J574" s="11">
        <v>563.47769182337345</v>
      </c>
    </row>
    <row r="575" spans="1:10" x14ac:dyDescent="0.2">
      <c r="A575" s="10">
        <v>42810</v>
      </c>
      <c r="B575" s="7" t="s">
        <v>18</v>
      </c>
      <c r="C575" s="7" t="s">
        <v>6</v>
      </c>
      <c r="D575" s="7" t="s">
        <v>16</v>
      </c>
      <c r="E575" s="7" t="s">
        <v>13</v>
      </c>
      <c r="F575" s="8">
        <v>159.98400000000001</v>
      </c>
      <c r="G575" s="7">
        <v>2</v>
      </c>
      <c r="H575" s="9">
        <v>0.2</v>
      </c>
      <c r="I575" s="8">
        <v>43.995600000000003</v>
      </c>
      <c r="J575" s="11">
        <v>563.56442504635288</v>
      </c>
    </row>
    <row r="576" spans="1:10" x14ac:dyDescent="0.2">
      <c r="A576" s="10">
        <v>42899</v>
      </c>
      <c r="B576" s="7" t="s">
        <v>17</v>
      </c>
      <c r="C576" s="7" t="s">
        <v>14</v>
      </c>
      <c r="D576" s="7" t="s">
        <v>15</v>
      </c>
      <c r="E576" s="7" t="s">
        <v>13</v>
      </c>
      <c r="F576" s="8">
        <v>47.984000000000002</v>
      </c>
      <c r="G576" s="7">
        <v>2</v>
      </c>
      <c r="H576" s="9">
        <v>0.2</v>
      </c>
      <c r="I576" s="8">
        <v>5.9979999999999922</v>
      </c>
      <c r="J576" s="11">
        <v>567.12802172132217</v>
      </c>
    </row>
    <row r="577" spans="1:10" x14ac:dyDescent="0.2">
      <c r="A577" s="10">
        <v>42758</v>
      </c>
      <c r="B577" s="7" t="s">
        <v>12</v>
      </c>
      <c r="C577" s="7" t="s">
        <v>9</v>
      </c>
      <c r="D577" s="7" t="s">
        <v>10</v>
      </c>
      <c r="E577" s="7" t="s">
        <v>11</v>
      </c>
      <c r="F577" s="8">
        <v>25.92</v>
      </c>
      <c r="G577" s="7">
        <v>4</v>
      </c>
      <c r="H577" s="9">
        <v>0</v>
      </c>
      <c r="I577" s="8">
        <v>12.441600000000001</v>
      </c>
      <c r="J577" s="11">
        <v>568.07537171341266</v>
      </c>
    </row>
    <row r="578" spans="1:10" x14ac:dyDescent="0.2">
      <c r="A578" s="10">
        <v>42450</v>
      </c>
      <c r="B578" s="7" t="s">
        <v>12</v>
      </c>
      <c r="C578" s="7" t="s">
        <v>6</v>
      </c>
      <c r="D578" s="7" t="s">
        <v>15</v>
      </c>
      <c r="E578" s="7" t="s">
        <v>11</v>
      </c>
      <c r="F578" s="8">
        <v>3.1679999999999993</v>
      </c>
      <c r="G578" s="7">
        <v>2</v>
      </c>
      <c r="H578" s="9">
        <v>0.8</v>
      </c>
      <c r="I578" s="8">
        <v>-4.7520000000000007</v>
      </c>
      <c r="J578" s="11">
        <v>569.37532294885034</v>
      </c>
    </row>
    <row r="579" spans="1:10" x14ac:dyDescent="0.2">
      <c r="A579" s="10">
        <v>41754</v>
      </c>
      <c r="B579" s="7" t="s">
        <v>12</v>
      </c>
      <c r="C579" s="7" t="s">
        <v>14</v>
      </c>
      <c r="D579" s="7" t="s">
        <v>10</v>
      </c>
      <c r="E579" s="7" t="s">
        <v>8</v>
      </c>
      <c r="F579" s="8">
        <v>303.25</v>
      </c>
      <c r="G579" s="7">
        <v>5</v>
      </c>
      <c r="H579" s="9">
        <v>0</v>
      </c>
      <c r="I579" s="8">
        <v>63.682499999999997</v>
      </c>
      <c r="J579" s="11">
        <v>570.10163515810927</v>
      </c>
    </row>
    <row r="580" spans="1:10" x14ac:dyDescent="0.2">
      <c r="A580" s="10">
        <v>41681</v>
      </c>
      <c r="B580" s="7" t="s">
        <v>12</v>
      </c>
      <c r="C580" s="7" t="s">
        <v>6</v>
      </c>
      <c r="D580" s="7" t="s">
        <v>7</v>
      </c>
      <c r="E580" s="7" t="s">
        <v>13</v>
      </c>
      <c r="F580" s="8">
        <v>234.45000000000002</v>
      </c>
      <c r="G580" s="7">
        <v>3</v>
      </c>
      <c r="H580" s="9">
        <v>0</v>
      </c>
      <c r="I580" s="8">
        <v>103.15800000000003</v>
      </c>
      <c r="J580" s="11">
        <v>570.15903536051474</v>
      </c>
    </row>
    <row r="581" spans="1:10" x14ac:dyDescent="0.2">
      <c r="A581" s="10">
        <v>42120</v>
      </c>
      <c r="B581" s="7" t="s">
        <v>12</v>
      </c>
      <c r="C581" s="7" t="s">
        <v>6</v>
      </c>
      <c r="D581" s="7" t="s">
        <v>7</v>
      </c>
      <c r="E581" s="7" t="s">
        <v>11</v>
      </c>
      <c r="F581" s="8">
        <v>72.784000000000006</v>
      </c>
      <c r="G581" s="7">
        <v>1</v>
      </c>
      <c r="H581" s="9">
        <v>0.2</v>
      </c>
      <c r="I581" s="8">
        <v>-18.196000000000002</v>
      </c>
      <c r="J581" s="11">
        <v>570.46762078463462</v>
      </c>
    </row>
    <row r="582" spans="1:10" x14ac:dyDescent="0.2">
      <c r="A582" s="10">
        <v>42713</v>
      </c>
      <c r="B582" s="7" t="s">
        <v>5</v>
      </c>
      <c r="C582" s="7" t="s">
        <v>9</v>
      </c>
      <c r="D582" s="7" t="s">
        <v>15</v>
      </c>
      <c r="E582" s="7" t="s">
        <v>11</v>
      </c>
      <c r="F582" s="8">
        <v>20.568000000000001</v>
      </c>
      <c r="G582" s="7">
        <v>3</v>
      </c>
      <c r="H582" s="9">
        <v>0.2</v>
      </c>
      <c r="I582" s="8">
        <v>1.5426000000000002</v>
      </c>
      <c r="J582" s="11">
        <v>571.20918355845345</v>
      </c>
    </row>
    <row r="583" spans="1:10" x14ac:dyDescent="0.2">
      <c r="A583" s="10">
        <v>41789</v>
      </c>
      <c r="B583" s="7" t="s">
        <v>17</v>
      </c>
      <c r="C583" s="7" t="s">
        <v>9</v>
      </c>
      <c r="D583" s="7" t="s">
        <v>16</v>
      </c>
      <c r="E583" s="7" t="s">
        <v>11</v>
      </c>
      <c r="F583" s="8">
        <v>235.95000000000002</v>
      </c>
      <c r="G583" s="7">
        <v>3</v>
      </c>
      <c r="H583" s="9">
        <v>0</v>
      </c>
      <c r="I583" s="8">
        <v>77.863499999999988</v>
      </c>
      <c r="J583" s="11">
        <v>572.42376048603273</v>
      </c>
    </row>
    <row r="584" spans="1:10" x14ac:dyDescent="0.2">
      <c r="A584" s="10">
        <v>42590</v>
      </c>
      <c r="B584" s="7" t="s">
        <v>12</v>
      </c>
      <c r="C584" s="7" t="s">
        <v>14</v>
      </c>
      <c r="D584" s="7" t="s">
        <v>7</v>
      </c>
      <c r="E584" s="7" t="s">
        <v>11</v>
      </c>
      <c r="F584" s="8">
        <v>23.34</v>
      </c>
      <c r="G584" s="7">
        <v>3</v>
      </c>
      <c r="H584" s="9">
        <v>0</v>
      </c>
      <c r="I584" s="8">
        <v>0.23339999999999961</v>
      </c>
      <c r="J584" s="11">
        <v>573.97559036220218</v>
      </c>
    </row>
    <row r="585" spans="1:10" x14ac:dyDescent="0.2">
      <c r="A585" s="10">
        <v>41894</v>
      </c>
      <c r="B585" s="7" t="s">
        <v>12</v>
      </c>
      <c r="C585" s="7" t="s">
        <v>9</v>
      </c>
      <c r="D585" s="7" t="s">
        <v>7</v>
      </c>
      <c r="E585" s="7" t="s">
        <v>11</v>
      </c>
      <c r="F585" s="8">
        <v>10.368000000000002</v>
      </c>
      <c r="G585" s="7">
        <v>2</v>
      </c>
      <c r="H585" s="9">
        <v>0.2</v>
      </c>
      <c r="I585" s="8">
        <v>3.6288</v>
      </c>
      <c r="J585" s="11">
        <v>574.01495701634087</v>
      </c>
    </row>
    <row r="586" spans="1:10" x14ac:dyDescent="0.2">
      <c r="A586" s="10">
        <v>42071</v>
      </c>
      <c r="B586" s="7" t="s">
        <v>12</v>
      </c>
      <c r="C586" s="7" t="s">
        <v>6</v>
      </c>
      <c r="D586" s="7" t="s">
        <v>15</v>
      </c>
      <c r="E586" s="7" t="s">
        <v>11</v>
      </c>
      <c r="F586" s="8">
        <v>14.98</v>
      </c>
      <c r="G586" s="7">
        <v>1</v>
      </c>
      <c r="H586" s="9">
        <v>0</v>
      </c>
      <c r="I586" s="8">
        <v>4.4939999999999998</v>
      </c>
      <c r="J586" s="11">
        <v>577.98740098997359</v>
      </c>
    </row>
    <row r="587" spans="1:10" x14ac:dyDescent="0.2">
      <c r="A587" s="10">
        <v>41715</v>
      </c>
      <c r="B587" s="7" t="s">
        <v>12</v>
      </c>
      <c r="C587" s="7" t="s">
        <v>9</v>
      </c>
      <c r="D587" s="7" t="s">
        <v>16</v>
      </c>
      <c r="E587" s="7" t="s">
        <v>8</v>
      </c>
      <c r="F587" s="8">
        <v>1579.7460000000001</v>
      </c>
      <c r="G587" s="7">
        <v>7</v>
      </c>
      <c r="H587" s="9">
        <v>0.4</v>
      </c>
      <c r="I587" s="8">
        <v>-447.59469999999988</v>
      </c>
      <c r="J587" s="11">
        <v>579.35428344893933</v>
      </c>
    </row>
    <row r="588" spans="1:10" x14ac:dyDescent="0.2">
      <c r="A588" s="10">
        <v>42121</v>
      </c>
      <c r="B588" s="7" t="s">
        <v>12</v>
      </c>
      <c r="C588" s="7" t="s">
        <v>6</v>
      </c>
      <c r="D588" s="7" t="s">
        <v>16</v>
      </c>
      <c r="E588" s="7" t="s">
        <v>13</v>
      </c>
      <c r="F588" s="8">
        <v>1379.92</v>
      </c>
      <c r="G588" s="7">
        <v>8</v>
      </c>
      <c r="H588" s="9">
        <v>0</v>
      </c>
      <c r="I588" s="8">
        <v>648.56240000000003</v>
      </c>
      <c r="J588" s="11">
        <v>579.55399277971776</v>
      </c>
    </row>
    <row r="589" spans="1:10" x14ac:dyDescent="0.2">
      <c r="A589" s="10">
        <v>41779</v>
      </c>
      <c r="B589" s="7" t="s">
        <v>5</v>
      </c>
      <c r="C589" s="7" t="s">
        <v>9</v>
      </c>
      <c r="D589" s="7" t="s">
        <v>16</v>
      </c>
      <c r="E589" s="7" t="s">
        <v>8</v>
      </c>
      <c r="F589" s="8">
        <v>139.86000000000001</v>
      </c>
      <c r="G589" s="7">
        <v>7</v>
      </c>
      <c r="H589" s="9">
        <v>0</v>
      </c>
      <c r="I589" s="8">
        <v>60.139800000000015</v>
      </c>
      <c r="J589" s="11">
        <v>579.8733936789788</v>
      </c>
    </row>
    <row r="590" spans="1:10" x14ac:dyDescent="0.2">
      <c r="A590" s="10">
        <v>42238</v>
      </c>
      <c r="B590" s="7" t="s">
        <v>12</v>
      </c>
      <c r="C590" s="7" t="s">
        <v>14</v>
      </c>
      <c r="D590" s="7" t="s">
        <v>16</v>
      </c>
      <c r="E590" s="7" t="s">
        <v>11</v>
      </c>
      <c r="F590" s="8">
        <v>16.52</v>
      </c>
      <c r="G590" s="7">
        <v>4</v>
      </c>
      <c r="H590" s="9">
        <v>0</v>
      </c>
      <c r="I590" s="8">
        <v>7.5991999999999997</v>
      </c>
      <c r="J590" s="11">
        <v>579.90858585755745</v>
      </c>
    </row>
    <row r="591" spans="1:10" x14ac:dyDescent="0.2">
      <c r="A591" s="10">
        <v>41762</v>
      </c>
      <c r="B591" s="7" t="s">
        <v>12</v>
      </c>
      <c r="C591" s="7" t="s">
        <v>6</v>
      </c>
      <c r="D591" s="7" t="s">
        <v>16</v>
      </c>
      <c r="E591" s="7" t="s">
        <v>11</v>
      </c>
      <c r="F591" s="8">
        <v>40.176000000000002</v>
      </c>
      <c r="G591" s="7">
        <v>3</v>
      </c>
      <c r="H591" s="9">
        <v>0.2</v>
      </c>
      <c r="I591" s="8">
        <v>14.563799999999997</v>
      </c>
      <c r="J591" s="11">
        <v>580.08431405950535</v>
      </c>
    </row>
    <row r="592" spans="1:10" x14ac:dyDescent="0.2">
      <c r="A592" s="10">
        <v>42268</v>
      </c>
      <c r="B592" s="7" t="s">
        <v>12</v>
      </c>
      <c r="C592" s="7" t="s">
        <v>9</v>
      </c>
      <c r="D592" s="7" t="s">
        <v>15</v>
      </c>
      <c r="E592" s="7" t="s">
        <v>8</v>
      </c>
      <c r="F592" s="8">
        <v>194.32</v>
      </c>
      <c r="G592" s="7">
        <v>4</v>
      </c>
      <c r="H592" s="9">
        <v>0</v>
      </c>
      <c r="I592" s="8">
        <v>31.091200000000015</v>
      </c>
      <c r="J592" s="11">
        <v>580.62745661038321</v>
      </c>
    </row>
    <row r="593" spans="1:10" x14ac:dyDescent="0.2">
      <c r="A593" s="10">
        <v>42324</v>
      </c>
      <c r="B593" s="7" t="s">
        <v>17</v>
      </c>
      <c r="C593" s="7" t="s">
        <v>9</v>
      </c>
      <c r="D593" s="7" t="s">
        <v>10</v>
      </c>
      <c r="E593" s="7" t="s">
        <v>11</v>
      </c>
      <c r="F593" s="8">
        <v>18.899999999999999</v>
      </c>
      <c r="G593" s="7">
        <v>3</v>
      </c>
      <c r="H593" s="9">
        <v>0</v>
      </c>
      <c r="I593" s="8">
        <v>8.6939999999999991</v>
      </c>
      <c r="J593" s="11">
        <v>580.73755200427843</v>
      </c>
    </row>
    <row r="594" spans="1:10" x14ac:dyDescent="0.2">
      <c r="A594" s="10">
        <v>42783</v>
      </c>
      <c r="B594" s="7" t="s">
        <v>17</v>
      </c>
      <c r="C594" s="7" t="s">
        <v>14</v>
      </c>
      <c r="D594" s="7" t="s">
        <v>15</v>
      </c>
      <c r="E594" s="7" t="s">
        <v>8</v>
      </c>
      <c r="F594" s="8">
        <v>89.066399999999987</v>
      </c>
      <c r="G594" s="7">
        <v>1</v>
      </c>
      <c r="H594" s="9">
        <v>0.32</v>
      </c>
      <c r="I594" s="8">
        <v>-17.027400000000007</v>
      </c>
      <c r="J594" s="11">
        <v>581.6008307578046</v>
      </c>
    </row>
    <row r="595" spans="1:10" x14ac:dyDescent="0.2">
      <c r="A595" s="10">
        <v>42679</v>
      </c>
      <c r="B595" s="7" t="s">
        <v>17</v>
      </c>
      <c r="C595" s="7" t="s">
        <v>6</v>
      </c>
      <c r="D595" s="7" t="s">
        <v>10</v>
      </c>
      <c r="E595" s="7" t="s">
        <v>11</v>
      </c>
      <c r="F595" s="8">
        <v>53.248000000000005</v>
      </c>
      <c r="G595" s="7">
        <v>2</v>
      </c>
      <c r="H595" s="9">
        <v>0.2</v>
      </c>
      <c r="I595" s="8">
        <v>19.968</v>
      </c>
      <c r="J595" s="11">
        <v>582.29704206636961</v>
      </c>
    </row>
    <row r="596" spans="1:10" x14ac:dyDescent="0.2">
      <c r="A596" s="10">
        <v>41820</v>
      </c>
      <c r="B596" s="7" t="s">
        <v>18</v>
      </c>
      <c r="C596" s="7" t="s">
        <v>6</v>
      </c>
      <c r="D596" s="7" t="s">
        <v>7</v>
      </c>
      <c r="E596" s="7" t="s">
        <v>11</v>
      </c>
      <c r="F596" s="8">
        <v>310.68799999999999</v>
      </c>
      <c r="G596" s="7">
        <v>7</v>
      </c>
      <c r="H596" s="9">
        <v>0.2</v>
      </c>
      <c r="I596" s="8">
        <v>108.74079999999998</v>
      </c>
      <c r="J596" s="11">
        <v>582.51696758648234</v>
      </c>
    </row>
    <row r="597" spans="1:10" x14ac:dyDescent="0.2">
      <c r="A597" s="10">
        <v>42633</v>
      </c>
      <c r="B597" s="7" t="s">
        <v>12</v>
      </c>
      <c r="C597" s="7" t="s">
        <v>6</v>
      </c>
      <c r="D597" s="7" t="s">
        <v>16</v>
      </c>
      <c r="E597" s="7" t="s">
        <v>11</v>
      </c>
      <c r="F597" s="8">
        <v>393.25</v>
      </c>
      <c r="G597" s="7">
        <v>5</v>
      </c>
      <c r="H597" s="9">
        <v>0</v>
      </c>
      <c r="I597" s="8">
        <v>129.77249999999998</v>
      </c>
      <c r="J597" s="11">
        <v>582.59853972429346</v>
      </c>
    </row>
    <row r="598" spans="1:10" x14ac:dyDescent="0.2">
      <c r="A598" s="10">
        <v>41954</v>
      </c>
      <c r="B598" s="7" t="s">
        <v>5</v>
      </c>
      <c r="C598" s="7" t="s">
        <v>6</v>
      </c>
      <c r="D598" s="7" t="s">
        <v>10</v>
      </c>
      <c r="E598" s="7" t="s">
        <v>8</v>
      </c>
      <c r="F598" s="8">
        <v>603.91999999999996</v>
      </c>
      <c r="G598" s="7">
        <v>5</v>
      </c>
      <c r="H598" s="9">
        <v>0.2</v>
      </c>
      <c r="I598" s="8">
        <v>75.489999999999924</v>
      </c>
      <c r="J598" s="11">
        <v>583.13649326708935</v>
      </c>
    </row>
    <row r="599" spans="1:10" x14ac:dyDescent="0.2">
      <c r="A599" s="10">
        <v>42194</v>
      </c>
      <c r="B599" s="7" t="s">
        <v>12</v>
      </c>
      <c r="C599" s="7" t="s">
        <v>9</v>
      </c>
      <c r="D599" s="7" t="s">
        <v>16</v>
      </c>
      <c r="E599" s="7" t="s">
        <v>11</v>
      </c>
      <c r="F599" s="8">
        <v>6.58</v>
      </c>
      <c r="G599" s="7">
        <v>2</v>
      </c>
      <c r="H599" s="9">
        <v>0</v>
      </c>
      <c r="I599" s="8">
        <v>3.0267999999999997</v>
      </c>
      <c r="J599" s="11">
        <v>583.30708365296346</v>
      </c>
    </row>
    <row r="600" spans="1:10" x14ac:dyDescent="0.2">
      <c r="A600" s="10">
        <v>41994</v>
      </c>
      <c r="B600" s="7" t="s">
        <v>12</v>
      </c>
      <c r="C600" s="7" t="s">
        <v>6</v>
      </c>
      <c r="D600" s="7" t="s">
        <v>16</v>
      </c>
      <c r="E600" s="7" t="s">
        <v>11</v>
      </c>
      <c r="F600" s="8">
        <v>17.28</v>
      </c>
      <c r="G600" s="7">
        <v>6</v>
      </c>
      <c r="H600" s="9">
        <v>0</v>
      </c>
      <c r="I600" s="8">
        <v>7.9487999999999985</v>
      </c>
      <c r="J600" s="11">
        <v>584.07815163865598</v>
      </c>
    </row>
    <row r="601" spans="1:10" x14ac:dyDescent="0.2">
      <c r="A601" s="10">
        <v>42427</v>
      </c>
      <c r="B601" s="7" t="s">
        <v>12</v>
      </c>
      <c r="C601" s="7" t="s">
        <v>6</v>
      </c>
      <c r="D601" s="7" t="s">
        <v>15</v>
      </c>
      <c r="E601" s="7" t="s">
        <v>8</v>
      </c>
      <c r="F601" s="8">
        <v>16.192</v>
      </c>
      <c r="G601" s="7">
        <v>2</v>
      </c>
      <c r="H601" s="9">
        <v>0.6</v>
      </c>
      <c r="I601" s="8">
        <v>-6.8815999999999953</v>
      </c>
      <c r="J601" s="11">
        <v>584.94106274048852</v>
      </c>
    </row>
    <row r="602" spans="1:10" x14ac:dyDescent="0.2">
      <c r="A602" s="10">
        <v>42923</v>
      </c>
      <c r="B602" s="7" t="s">
        <v>17</v>
      </c>
      <c r="C602" s="7" t="s">
        <v>6</v>
      </c>
      <c r="D602" s="7" t="s">
        <v>16</v>
      </c>
      <c r="E602" s="7" t="s">
        <v>8</v>
      </c>
      <c r="F602" s="8">
        <v>87.210000000000008</v>
      </c>
      <c r="G602" s="7">
        <v>3</v>
      </c>
      <c r="H602" s="9">
        <v>0.5</v>
      </c>
      <c r="I602" s="8">
        <v>-45.349200000000003</v>
      </c>
      <c r="J602" s="11">
        <v>586.56335143491776</v>
      </c>
    </row>
    <row r="603" spans="1:10" x14ac:dyDescent="0.2">
      <c r="A603" s="10">
        <v>43094</v>
      </c>
      <c r="B603" s="7" t="s">
        <v>12</v>
      </c>
      <c r="C603" s="7" t="s">
        <v>6</v>
      </c>
      <c r="D603" s="7" t="s">
        <v>16</v>
      </c>
      <c r="E603" s="7" t="s">
        <v>13</v>
      </c>
      <c r="F603" s="8">
        <v>158.928</v>
      </c>
      <c r="G603" s="7">
        <v>7</v>
      </c>
      <c r="H603" s="9">
        <v>0.2</v>
      </c>
      <c r="I603" s="8">
        <v>41.718599999999995</v>
      </c>
      <c r="J603" s="11">
        <v>587.0571541977381</v>
      </c>
    </row>
    <row r="604" spans="1:10" x14ac:dyDescent="0.2">
      <c r="A604" s="10">
        <v>42505</v>
      </c>
      <c r="B604" s="7" t="s">
        <v>12</v>
      </c>
      <c r="C604" s="7" t="s">
        <v>14</v>
      </c>
      <c r="D604" s="7" t="s">
        <v>7</v>
      </c>
      <c r="E604" s="7" t="s">
        <v>11</v>
      </c>
      <c r="F604" s="8">
        <v>511.84</v>
      </c>
      <c r="G604" s="7">
        <v>8</v>
      </c>
      <c r="H604" s="9">
        <v>0</v>
      </c>
      <c r="I604" s="8">
        <v>240.56479999999999</v>
      </c>
      <c r="J604" s="11">
        <v>587.66975034199186</v>
      </c>
    </row>
    <row r="605" spans="1:10" x14ac:dyDescent="0.2">
      <c r="A605" s="10">
        <v>42982</v>
      </c>
      <c r="B605" s="7" t="s">
        <v>5</v>
      </c>
      <c r="C605" s="7" t="s">
        <v>6</v>
      </c>
      <c r="D605" s="7" t="s">
        <v>16</v>
      </c>
      <c r="E605" s="7" t="s">
        <v>11</v>
      </c>
      <c r="F605" s="8">
        <v>14.82</v>
      </c>
      <c r="G605" s="7">
        <v>6</v>
      </c>
      <c r="H605" s="9">
        <v>0</v>
      </c>
      <c r="I605" s="8">
        <v>6.9654000000000007</v>
      </c>
      <c r="J605" s="11">
        <v>589.99466796125967</v>
      </c>
    </row>
    <row r="606" spans="1:10" x14ac:dyDescent="0.2">
      <c r="A606" s="10">
        <v>43070</v>
      </c>
      <c r="B606" s="7" t="s">
        <v>12</v>
      </c>
      <c r="C606" s="7" t="s">
        <v>6</v>
      </c>
      <c r="D606" s="7" t="s">
        <v>10</v>
      </c>
      <c r="E606" s="7" t="s">
        <v>11</v>
      </c>
      <c r="F606" s="8">
        <v>31.152000000000001</v>
      </c>
      <c r="G606" s="7">
        <v>3</v>
      </c>
      <c r="H606" s="9">
        <v>0.2</v>
      </c>
      <c r="I606" s="8">
        <v>3.5045999999999964</v>
      </c>
      <c r="J606" s="11">
        <v>590.58080249120519</v>
      </c>
    </row>
    <row r="607" spans="1:10" x14ac:dyDescent="0.2">
      <c r="A607" s="10">
        <v>42869</v>
      </c>
      <c r="B607" s="7" t="s">
        <v>12</v>
      </c>
      <c r="C607" s="7" t="s">
        <v>6</v>
      </c>
      <c r="D607" s="7" t="s">
        <v>16</v>
      </c>
      <c r="E607" s="7" t="s">
        <v>11</v>
      </c>
      <c r="F607" s="8">
        <v>58.170000000000009</v>
      </c>
      <c r="G607" s="7">
        <v>5</v>
      </c>
      <c r="H607" s="9">
        <v>0.7</v>
      </c>
      <c r="I607" s="8">
        <v>-46.53600000000003</v>
      </c>
      <c r="J607" s="11">
        <v>591.67584142632586</v>
      </c>
    </row>
    <row r="608" spans="1:10" x14ac:dyDescent="0.2">
      <c r="A608" s="10">
        <v>42875</v>
      </c>
      <c r="B608" s="7" t="s">
        <v>5</v>
      </c>
      <c r="C608" s="7" t="s">
        <v>6</v>
      </c>
      <c r="D608" s="7" t="s">
        <v>15</v>
      </c>
      <c r="E608" s="7" t="s">
        <v>11</v>
      </c>
      <c r="F608" s="8">
        <v>21.5</v>
      </c>
      <c r="G608" s="7">
        <v>10</v>
      </c>
      <c r="H608" s="9">
        <v>0</v>
      </c>
      <c r="I608" s="8">
        <v>7.094999999999998</v>
      </c>
      <c r="J608" s="11">
        <v>591.93250884671352</v>
      </c>
    </row>
    <row r="609" spans="1:10" x14ac:dyDescent="0.2">
      <c r="A609" s="10">
        <v>41840</v>
      </c>
      <c r="B609" s="7" t="s">
        <v>17</v>
      </c>
      <c r="C609" s="7" t="s">
        <v>9</v>
      </c>
      <c r="D609" s="7" t="s">
        <v>10</v>
      </c>
      <c r="E609" s="7" t="s">
        <v>11</v>
      </c>
      <c r="F609" s="8">
        <v>11.96</v>
      </c>
      <c r="G609" s="7">
        <v>2</v>
      </c>
      <c r="H609" s="9">
        <v>0</v>
      </c>
      <c r="I609" s="8">
        <v>5.8604000000000003</v>
      </c>
      <c r="J609" s="11">
        <v>592.79147351011238</v>
      </c>
    </row>
    <row r="610" spans="1:10" x14ac:dyDescent="0.2">
      <c r="A610" s="10">
        <v>42980</v>
      </c>
      <c r="B610" s="7" t="s">
        <v>12</v>
      </c>
      <c r="C610" s="7" t="s">
        <v>9</v>
      </c>
      <c r="D610" s="7" t="s">
        <v>16</v>
      </c>
      <c r="E610" s="7" t="s">
        <v>11</v>
      </c>
      <c r="F610" s="8">
        <v>12.98</v>
      </c>
      <c r="G610" s="7">
        <v>1</v>
      </c>
      <c r="H610" s="9">
        <v>0</v>
      </c>
      <c r="I610" s="8">
        <v>3.7641999999999989</v>
      </c>
      <c r="J610" s="11">
        <v>593.26886225364581</v>
      </c>
    </row>
    <row r="611" spans="1:10" x14ac:dyDescent="0.2">
      <c r="A611" s="10">
        <v>43046</v>
      </c>
      <c r="B611" s="7" t="s">
        <v>5</v>
      </c>
      <c r="C611" s="7" t="s">
        <v>9</v>
      </c>
      <c r="D611" s="7" t="s">
        <v>16</v>
      </c>
      <c r="E611" s="7" t="s">
        <v>8</v>
      </c>
      <c r="F611" s="8">
        <v>272.96999999999997</v>
      </c>
      <c r="G611" s="7">
        <v>3</v>
      </c>
      <c r="H611" s="9">
        <v>0</v>
      </c>
      <c r="I611" s="8">
        <v>43.675200000000018</v>
      </c>
      <c r="J611" s="11">
        <v>593.54308853277155</v>
      </c>
    </row>
    <row r="612" spans="1:10" x14ac:dyDescent="0.2">
      <c r="A612" s="10">
        <v>43077</v>
      </c>
      <c r="B612" s="7" t="s">
        <v>17</v>
      </c>
      <c r="C612" s="7" t="s">
        <v>6</v>
      </c>
      <c r="D612" s="7" t="s">
        <v>10</v>
      </c>
      <c r="E612" s="7" t="s">
        <v>11</v>
      </c>
      <c r="F612" s="8">
        <v>29.79</v>
      </c>
      <c r="G612" s="7">
        <v>3</v>
      </c>
      <c r="H612" s="9">
        <v>0</v>
      </c>
      <c r="I612" s="8">
        <v>8.6390999999999956</v>
      </c>
      <c r="J612" s="11">
        <v>594.41438116245638</v>
      </c>
    </row>
    <row r="613" spans="1:10" x14ac:dyDescent="0.2">
      <c r="A613" s="10">
        <v>41891</v>
      </c>
      <c r="B613" s="7" t="s">
        <v>5</v>
      </c>
      <c r="C613" s="7" t="s">
        <v>6</v>
      </c>
      <c r="D613" s="7" t="s">
        <v>16</v>
      </c>
      <c r="E613" s="7" t="s">
        <v>11</v>
      </c>
      <c r="F613" s="8">
        <v>15.552000000000003</v>
      </c>
      <c r="G613" s="7">
        <v>3</v>
      </c>
      <c r="H613" s="9">
        <v>0.2</v>
      </c>
      <c r="I613" s="8">
        <v>5.4432</v>
      </c>
      <c r="J613" s="11">
        <v>595.63563632016803</v>
      </c>
    </row>
    <row r="614" spans="1:10" x14ac:dyDescent="0.2">
      <c r="A614" s="10">
        <v>41979</v>
      </c>
      <c r="B614" s="7" t="s">
        <v>12</v>
      </c>
      <c r="C614" s="7" t="s">
        <v>6</v>
      </c>
      <c r="D614" s="7" t="s">
        <v>15</v>
      </c>
      <c r="E614" s="7" t="s">
        <v>13</v>
      </c>
      <c r="F614" s="8">
        <v>35.04</v>
      </c>
      <c r="G614" s="7">
        <v>4</v>
      </c>
      <c r="H614" s="9">
        <v>0.2</v>
      </c>
      <c r="I614" s="8">
        <v>-7.0080000000000044</v>
      </c>
      <c r="J614" s="11">
        <v>596.09836088032387</v>
      </c>
    </row>
    <row r="615" spans="1:10" x14ac:dyDescent="0.2">
      <c r="A615" s="10">
        <v>42331</v>
      </c>
      <c r="B615" s="7" t="s">
        <v>5</v>
      </c>
      <c r="C615" s="7" t="s">
        <v>6</v>
      </c>
      <c r="D615" s="7" t="s">
        <v>16</v>
      </c>
      <c r="E615" s="7" t="s">
        <v>11</v>
      </c>
      <c r="F615" s="8">
        <v>2625.12</v>
      </c>
      <c r="G615" s="7">
        <v>8</v>
      </c>
      <c r="H615" s="9">
        <v>0</v>
      </c>
      <c r="I615" s="8">
        <v>735.03359999999998</v>
      </c>
      <c r="J615" s="11">
        <v>597.04256954465177</v>
      </c>
    </row>
    <row r="616" spans="1:10" x14ac:dyDescent="0.2">
      <c r="A616" s="10">
        <v>42768</v>
      </c>
      <c r="B616" s="7" t="s">
        <v>12</v>
      </c>
      <c r="C616" s="7" t="s">
        <v>6</v>
      </c>
      <c r="D616" s="7" t="s">
        <v>10</v>
      </c>
      <c r="E616" s="7" t="s">
        <v>11</v>
      </c>
      <c r="F616" s="8">
        <v>46.8</v>
      </c>
      <c r="G616" s="7">
        <v>4</v>
      </c>
      <c r="H616" s="9">
        <v>0</v>
      </c>
      <c r="I616" s="8">
        <v>16.38</v>
      </c>
      <c r="J616" s="11">
        <v>597.12787404522669</v>
      </c>
    </row>
    <row r="617" spans="1:10" x14ac:dyDescent="0.2">
      <c r="A617" s="10">
        <v>42115</v>
      </c>
      <c r="B617" s="7" t="s">
        <v>12</v>
      </c>
      <c r="C617" s="7" t="s">
        <v>6</v>
      </c>
      <c r="D617" s="7" t="s">
        <v>7</v>
      </c>
      <c r="E617" s="7" t="s">
        <v>8</v>
      </c>
      <c r="F617" s="8">
        <v>191.96</v>
      </c>
      <c r="G617" s="7">
        <v>2</v>
      </c>
      <c r="H617" s="9">
        <v>0</v>
      </c>
      <c r="I617" s="8">
        <v>51.829200000000014</v>
      </c>
      <c r="J617" s="11">
        <v>597.51044588233833</v>
      </c>
    </row>
    <row r="618" spans="1:10" x14ac:dyDescent="0.2">
      <c r="A618" s="10">
        <v>42119</v>
      </c>
      <c r="B618" s="7" t="s">
        <v>17</v>
      </c>
      <c r="C618" s="7" t="s">
        <v>6</v>
      </c>
      <c r="D618" s="7" t="s">
        <v>16</v>
      </c>
      <c r="E618" s="7" t="s">
        <v>11</v>
      </c>
      <c r="F618" s="8">
        <v>206.43</v>
      </c>
      <c r="G618" s="7">
        <v>3</v>
      </c>
      <c r="H618" s="9">
        <v>0</v>
      </c>
      <c r="I618" s="8">
        <v>90.829200000000014</v>
      </c>
      <c r="J618" s="11">
        <v>597.73838527860983</v>
      </c>
    </row>
    <row r="619" spans="1:10" x14ac:dyDescent="0.2">
      <c r="A619" s="10">
        <v>42164</v>
      </c>
      <c r="B619" s="7" t="s">
        <v>5</v>
      </c>
      <c r="C619" s="7" t="s">
        <v>6</v>
      </c>
      <c r="D619" s="7" t="s">
        <v>10</v>
      </c>
      <c r="E619" s="7" t="s">
        <v>8</v>
      </c>
      <c r="F619" s="8">
        <v>355.36</v>
      </c>
      <c r="G619" s="7">
        <v>4</v>
      </c>
      <c r="H619" s="9">
        <v>0</v>
      </c>
      <c r="I619" s="8">
        <v>92.393599999999992</v>
      </c>
      <c r="J619" s="11">
        <v>598.67118743279536</v>
      </c>
    </row>
    <row r="620" spans="1:10" x14ac:dyDescent="0.2">
      <c r="A620" s="10">
        <v>41655</v>
      </c>
      <c r="B620" s="7" t="s">
        <v>5</v>
      </c>
      <c r="C620" s="7" t="s">
        <v>6</v>
      </c>
      <c r="D620" s="7" t="s">
        <v>16</v>
      </c>
      <c r="E620" s="7" t="s">
        <v>11</v>
      </c>
      <c r="F620" s="8">
        <v>30.072000000000003</v>
      </c>
      <c r="G620" s="7">
        <v>3</v>
      </c>
      <c r="H620" s="9">
        <v>0.2</v>
      </c>
      <c r="I620" s="8">
        <v>10.149299999999997</v>
      </c>
      <c r="J620" s="11">
        <v>600.67485658669602</v>
      </c>
    </row>
    <row r="621" spans="1:10" x14ac:dyDescent="0.2">
      <c r="A621" s="10">
        <v>43056</v>
      </c>
      <c r="B621" s="7" t="s">
        <v>12</v>
      </c>
      <c r="C621" s="7" t="s">
        <v>9</v>
      </c>
      <c r="D621" s="7" t="s">
        <v>10</v>
      </c>
      <c r="E621" s="7" t="s">
        <v>11</v>
      </c>
      <c r="F621" s="8">
        <v>19.608000000000001</v>
      </c>
      <c r="G621" s="7">
        <v>3</v>
      </c>
      <c r="H621" s="9">
        <v>0.2</v>
      </c>
      <c r="I621" s="8">
        <v>6.6177000000000001</v>
      </c>
      <c r="J621" s="11">
        <v>601.48890258999961</v>
      </c>
    </row>
    <row r="622" spans="1:10" x14ac:dyDescent="0.2">
      <c r="A622" s="10">
        <v>42467</v>
      </c>
      <c r="B622" s="7" t="s">
        <v>17</v>
      </c>
      <c r="C622" s="7" t="s">
        <v>9</v>
      </c>
      <c r="D622" s="7" t="s">
        <v>16</v>
      </c>
      <c r="E622" s="7" t="s">
        <v>11</v>
      </c>
      <c r="F622" s="8">
        <v>37.94</v>
      </c>
      <c r="G622" s="7">
        <v>2</v>
      </c>
      <c r="H622" s="9">
        <v>0</v>
      </c>
      <c r="I622" s="8">
        <v>18.211199999999998</v>
      </c>
      <c r="J622" s="11">
        <v>601.74641235160937</v>
      </c>
    </row>
    <row r="623" spans="1:10" x14ac:dyDescent="0.2">
      <c r="A623" s="10">
        <v>42884</v>
      </c>
      <c r="B623" s="7" t="s">
        <v>12</v>
      </c>
      <c r="C623" s="7" t="s">
        <v>6</v>
      </c>
      <c r="D623" s="7" t="s">
        <v>15</v>
      </c>
      <c r="E623" s="7" t="s">
        <v>11</v>
      </c>
      <c r="F623" s="8">
        <v>25.920000000000005</v>
      </c>
      <c r="G623" s="7">
        <v>5</v>
      </c>
      <c r="H623" s="9">
        <v>0.2</v>
      </c>
      <c r="I623" s="8">
        <v>9.3960000000000008</v>
      </c>
      <c r="J623" s="11">
        <v>601.788050069375</v>
      </c>
    </row>
    <row r="624" spans="1:10" x14ac:dyDescent="0.2">
      <c r="A624" s="10">
        <v>42974</v>
      </c>
      <c r="B624" s="7" t="s">
        <v>17</v>
      </c>
      <c r="C624" s="7" t="s">
        <v>6</v>
      </c>
      <c r="D624" s="7" t="s">
        <v>15</v>
      </c>
      <c r="E624" s="7" t="s">
        <v>11</v>
      </c>
      <c r="F624" s="8">
        <v>5.9520000000000008</v>
      </c>
      <c r="G624" s="7">
        <v>1</v>
      </c>
      <c r="H624" s="9">
        <v>0.2</v>
      </c>
      <c r="I624" s="8">
        <v>0.37200000000000011</v>
      </c>
      <c r="J624" s="11">
        <v>602.61033798596372</v>
      </c>
    </row>
    <row r="625" spans="1:10" x14ac:dyDescent="0.2">
      <c r="A625" s="10">
        <v>42706</v>
      </c>
      <c r="B625" s="7" t="s">
        <v>12</v>
      </c>
      <c r="C625" s="7" t="s">
        <v>9</v>
      </c>
      <c r="D625" s="7" t="s">
        <v>15</v>
      </c>
      <c r="E625" s="7" t="s">
        <v>11</v>
      </c>
      <c r="F625" s="8">
        <v>115.84</v>
      </c>
      <c r="G625" s="7">
        <v>8</v>
      </c>
      <c r="H625" s="9">
        <v>0</v>
      </c>
      <c r="I625" s="8">
        <v>54.444800000000001</v>
      </c>
      <c r="J625" s="11">
        <v>602.79576474651503</v>
      </c>
    </row>
    <row r="626" spans="1:10" x14ac:dyDescent="0.2">
      <c r="A626" s="10">
        <v>42628</v>
      </c>
      <c r="B626" s="7" t="s">
        <v>12</v>
      </c>
      <c r="C626" s="7" t="s">
        <v>6</v>
      </c>
      <c r="D626" s="7" t="s">
        <v>10</v>
      </c>
      <c r="E626" s="7" t="s">
        <v>11</v>
      </c>
      <c r="F626" s="8">
        <v>35.4</v>
      </c>
      <c r="G626" s="7">
        <v>5</v>
      </c>
      <c r="H626" s="9">
        <v>0</v>
      </c>
      <c r="I626" s="8">
        <v>13.452000000000002</v>
      </c>
      <c r="J626" s="11">
        <v>603.09833278278745</v>
      </c>
    </row>
    <row r="627" spans="1:10" x14ac:dyDescent="0.2">
      <c r="A627" s="10">
        <v>41699</v>
      </c>
      <c r="B627" s="7" t="s">
        <v>12</v>
      </c>
      <c r="C627" s="7" t="s">
        <v>14</v>
      </c>
      <c r="D627" s="7" t="s">
        <v>16</v>
      </c>
      <c r="E627" s="7" t="s">
        <v>13</v>
      </c>
      <c r="F627" s="8">
        <v>5.9399999999999995</v>
      </c>
      <c r="G627" s="7">
        <v>3</v>
      </c>
      <c r="H627" s="9">
        <v>0</v>
      </c>
      <c r="I627" s="8">
        <v>1.6037999999999999</v>
      </c>
      <c r="J627" s="11">
        <v>603.96303095108044</v>
      </c>
    </row>
    <row r="628" spans="1:10" x14ac:dyDescent="0.2">
      <c r="A628" s="10">
        <v>42989</v>
      </c>
      <c r="B628" s="7" t="s">
        <v>18</v>
      </c>
      <c r="C628" s="7" t="s">
        <v>14</v>
      </c>
      <c r="D628" s="7" t="s">
        <v>10</v>
      </c>
      <c r="E628" s="7" t="s">
        <v>11</v>
      </c>
      <c r="F628" s="8">
        <v>22.18</v>
      </c>
      <c r="G628" s="7">
        <v>2</v>
      </c>
      <c r="H628" s="9">
        <v>0</v>
      </c>
      <c r="I628" s="8">
        <v>10.8682</v>
      </c>
      <c r="J628" s="11">
        <v>604.01284077484763</v>
      </c>
    </row>
    <row r="629" spans="1:10" x14ac:dyDescent="0.2">
      <c r="A629" s="10">
        <v>42638</v>
      </c>
      <c r="B629" s="7" t="s">
        <v>12</v>
      </c>
      <c r="C629" s="7" t="s">
        <v>6</v>
      </c>
      <c r="D629" s="7" t="s">
        <v>16</v>
      </c>
      <c r="E629" s="7" t="s">
        <v>11</v>
      </c>
      <c r="F629" s="8">
        <v>331.536</v>
      </c>
      <c r="G629" s="7">
        <v>3</v>
      </c>
      <c r="H629" s="9">
        <v>0.2</v>
      </c>
      <c r="I629" s="8">
        <v>-82.884</v>
      </c>
      <c r="J629" s="11">
        <v>604.25190279830804</v>
      </c>
    </row>
    <row r="630" spans="1:10" x14ac:dyDescent="0.2">
      <c r="A630" s="10">
        <v>42762</v>
      </c>
      <c r="B630" s="7" t="s">
        <v>12</v>
      </c>
      <c r="C630" s="7" t="s">
        <v>6</v>
      </c>
      <c r="D630" s="7" t="s">
        <v>16</v>
      </c>
      <c r="E630" s="7" t="s">
        <v>13</v>
      </c>
      <c r="F630" s="8">
        <v>137.94</v>
      </c>
      <c r="G630" s="7">
        <v>3</v>
      </c>
      <c r="H630" s="9">
        <v>0</v>
      </c>
      <c r="I630" s="8">
        <v>35.864399999999996</v>
      </c>
      <c r="J630" s="11">
        <v>606.09653699868193</v>
      </c>
    </row>
    <row r="631" spans="1:10" x14ac:dyDescent="0.2">
      <c r="A631" s="10">
        <v>43035</v>
      </c>
      <c r="B631" s="7" t="s">
        <v>5</v>
      </c>
      <c r="C631" s="7" t="s">
        <v>14</v>
      </c>
      <c r="D631" s="7" t="s">
        <v>15</v>
      </c>
      <c r="E631" s="7" t="s">
        <v>13</v>
      </c>
      <c r="F631" s="8">
        <v>27.183999999999997</v>
      </c>
      <c r="G631" s="7">
        <v>2</v>
      </c>
      <c r="H631" s="9">
        <v>0.2</v>
      </c>
      <c r="I631" s="8">
        <v>2.0387999999999984</v>
      </c>
      <c r="J631" s="11">
        <v>606.44937558679351</v>
      </c>
    </row>
    <row r="632" spans="1:10" x14ac:dyDescent="0.2">
      <c r="A632" s="10">
        <v>42468</v>
      </c>
      <c r="B632" s="7" t="s">
        <v>12</v>
      </c>
      <c r="C632" s="7" t="s">
        <v>6</v>
      </c>
      <c r="D632" s="7" t="s">
        <v>7</v>
      </c>
      <c r="E632" s="7" t="s">
        <v>11</v>
      </c>
      <c r="F632" s="8">
        <v>17.920000000000002</v>
      </c>
      <c r="G632" s="7">
        <v>4</v>
      </c>
      <c r="H632" s="9">
        <v>0</v>
      </c>
      <c r="I632" s="8">
        <v>8.6016000000000012</v>
      </c>
      <c r="J632" s="11">
        <v>608.22981966297596</v>
      </c>
    </row>
    <row r="633" spans="1:10" x14ac:dyDescent="0.2">
      <c r="A633" s="10">
        <v>41719</v>
      </c>
      <c r="B633" s="7" t="s">
        <v>12</v>
      </c>
      <c r="C633" s="7" t="s">
        <v>6</v>
      </c>
      <c r="D633" s="7" t="s">
        <v>16</v>
      </c>
      <c r="E633" s="7" t="s">
        <v>11</v>
      </c>
      <c r="F633" s="8">
        <v>6.048</v>
      </c>
      <c r="G633" s="7">
        <v>3</v>
      </c>
      <c r="H633" s="9">
        <v>0.2</v>
      </c>
      <c r="I633" s="8">
        <v>1.5876000000000006</v>
      </c>
      <c r="J633" s="11">
        <v>611.26061922649876</v>
      </c>
    </row>
    <row r="634" spans="1:10" x14ac:dyDescent="0.2">
      <c r="A634" s="10">
        <v>42623</v>
      </c>
      <c r="B634" s="7" t="s">
        <v>12</v>
      </c>
      <c r="C634" s="7" t="s">
        <v>6</v>
      </c>
      <c r="D634" s="7" t="s">
        <v>10</v>
      </c>
      <c r="E634" s="7" t="s">
        <v>11</v>
      </c>
      <c r="F634" s="8">
        <v>14.256000000000002</v>
      </c>
      <c r="G634" s="7">
        <v>3</v>
      </c>
      <c r="H634" s="9">
        <v>0.2</v>
      </c>
      <c r="I634" s="8">
        <v>4.4550000000000001</v>
      </c>
      <c r="J634" s="11">
        <v>611.86878028133356</v>
      </c>
    </row>
    <row r="635" spans="1:10" x14ac:dyDescent="0.2">
      <c r="A635" s="10">
        <v>43023</v>
      </c>
      <c r="B635" s="7" t="s">
        <v>5</v>
      </c>
      <c r="C635" s="7" t="s">
        <v>14</v>
      </c>
      <c r="D635" s="7" t="s">
        <v>10</v>
      </c>
      <c r="E635" s="7" t="s">
        <v>11</v>
      </c>
      <c r="F635" s="8">
        <v>87.92</v>
      </c>
      <c r="G635" s="7">
        <v>4</v>
      </c>
      <c r="H635" s="9">
        <v>0</v>
      </c>
      <c r="I635" s="8">
        <v>26.375999999999998</v>
      </c>
      <c r="J635" s="11">
        <v>612.45428654572663</v>
      </c>
    </row>
    <row r="636" spans="1:10" x14ac:dyDescent="0.2">
      <c r="A636" s="10">
        <v>43046</v>
      </c>
      <c r="B636" s="7" t="s">
        <v>12</v>
      </c>
      <c r="C636" s="7" t="s">
        <v>6</v>
      </c>
      <c r="D636" s="7" t="s">
        <v>16</v>
      </c>
      <c r="E636" s="7" t="s">
        <v>13</v>
      </c>
      <c r="F636" s="8">
        <v>359.97</v>
      </c>
      <c r="G636" s="7">
        <v>5</v>
      </c>
      <c r="H636" s="9">
        <v>0.4</v>
      </c>
      <c r="I636" s="8">
        <v>-71.994000000000028</v>
      </c>
      <c r="J636" s="11">
        <v>612.64046722494083</v>
      </c>
    </row>
    <row r="637" spans="1:10" x14ac:dyDescent="0.2">
      <c r="A637" s="10">
        <v>42198</v>
      </c>
      <c r="B637" s="7" t="s">
        <v>5</v>
      </c>
      <c r="C637" s="7" t="s">
        <v>6</v>
      </c>
      <c r="D637" s="7" t="s">
        <v>16</v>
      </c>
      <c r="E637" s="7" t="s">
        <v>8</v>
      </c>
      <c r="F637" s="8">
        <v>1931.04</v>
      </c>
      <c r="G637" s="7">
        <v>9</v>
      </c>
      <c r="H637" s="9">
        <v>0.1</v>
      </c>
      <c r="I637" s="8">
        <v>321.83999999999992</v>
      </c>
      <c r="J637" s="11">
        <v>613.4338595799328</v>
      </c>
    </row>
    <row r="638" spans="1:10" x14ac:dyDescent="0.2">
      <c r="A638" s="10">
        <v>42615</v>
      </c>
      <c r="B638" s="7" t="s">
        <v>12</v>
      </c>
      <c r="C638" s="7" t="s">
        <v>6</v>
      </c>
      <c r="D638" s="7" t="s">
        <v>10</v>
      </c>
      <c r="E638" s="7" t="s">
        <v>11</v>
      </c>
      <c r="F638" s="8">
        <v>18.689999999999998</v>
      </c>
      <c r="G638" s="7">
        <v>7</v>
      </c>
      <c r="H638" s="9">
        <v>0</v>
      </c>
      <c r="I638" s="8">
        <v>5.2332000000000001</v>
      </c>
      <c r="J638" s="11">
        <v>613.94607750417015</v>
      </c>
    </row>
    <row r="639" spans="1:10" x14ac:dyDescent="0.2">
      <c r="A639" s="10">
        <v>42199</v>
      </c>
      <c r="B639" s="7" t="s">
        <v>5</v>
      </c>
      <c r="C639" s="7" t="s">
        <v>6</v>
      </c>
      <c r="D639" s="7" t="s">
        <v>10</v>
      </c>
      <c r="E639" s="7" t="s">
        <v>11</v>
      </c>
      <c r="F639" s="8">
        <v>18.496000000000002</v>
      </c>
      <c r="G639" s="7">
        <v>4</v>
      </c>
      <c r="H639" s="9">
        <v>0.2</v>
      </c>
      <c r="I639" s="8">
        <v>6.7048000000000005</v>
      </c>
      <c r="J639" s="11">
        <v>615.76717734232875</v>
      </c>
    </row>
    <row r="640" spans="1:10" x14ac:dyDescent="0.2">
      <c r="A640" s="10">
        <v>43035</v>
      </c>
      <c r="B640" s="7" t="s">
        <v>12</v>
      </c>
      <c r="C640" s="7" t="s">
        <v>9</v>
      </c>
      <c r="D640" s="7" t="s">
        <v>15</v>
      </c>
      <c r="E640" s="7" t="s">
        <v>11</v>
      </c>
      <c r="F640" s="8">
        <v>8.4480000000000004</v>
      </c>
      <c r="G640" s="7">
        <v>2</v>
      </c>
      <c r="H640" s="9">
        <v>0.2</v>
      </c>
      <c r="I640" s="8">
        <v>2.6399999999999997</v>
      </c>
      <c r="J640" s="11">
        <v>616.27190261812507</v>
      </c>
    </row>
    <row r="641" spans="1:10" x14ac:dyDescent="0.2">
      <c r="A641" s="10">
        <v>42764</v>
      </c>
      <c r="B641" s="7" t="s">
        <v>12</v>
      </c>
      <c r="C641" s="7" t="s">
        <v>6</v>
      </c>
      <c r="D641" s="7" t="s">
        <v>10</v>
      </c>
      <c r="E641" s="7" t="s">
        <v>11</v>
      </c>
      <c r="F641" s="8">
        <v>8.34</v>
      </c>
      <c r="G641" s="7">
        <v>3</v>
      </c>
      <c r="H641" s="9">
        <v>0</v>
      </c>
      <c r="I641" s="8">
        <v>2.1683999999999997</v>
      </c>
      <c r="J641" s="11">
        <v>617.25880076329167</v>
      </c>
    </row>
    <row r="642" spans="1:10" x14ac:dyDescent="0.2">
      <c r="A642" s="10">
        <v>42889</v>
      </c>
      <c r="B642" s="7" t="s">
        <v>12</v>
      </c>
      <c r="C642" s="7" t="s">
        <v>9</v>
      </c>
      <c r="D642" s="7" t="s">
        <v>16</v>
      </c>
      <c r="E642" s="7" t="s">
        <v>11</v>
      </c>
      <c r="F642" s="8">
        <v>45.36</v>
      </c>
      <c r="G642" s="7">
        <v>4</v>
      </c>
      <c r="H642" s="9">
        <v>0</v>
      </c>
      <c r="I642" s="8">
        <v>22.226399999999998</v>
      </c>
      <c r="J642" s="11">
        <v>617.39861079091133</v>
      </c>
    </row>
    <row r="643" spans="1:10" x14ac:dyDescent="0.2">
      <c r="A643" s="10">
        <v>42798</v>
      </c>
      <c r="B643" s="7" t="s">
        <v>5</v>
      </c>
      <c r="C643" s="7" t="s">
        <v>14</v>
      </c>
      <c r="D643" s="7" t="s">
        <v>15</v>
      </c>
      <c r="E643" s="7" t="s">
        <v>11</v>
      </c>
      <c r="F643" s="8">
        <v>8.7200000000000006</v>
      </c>
      <c r="G643" s="7">
        <v>1</v>
      </c>
      <c r="H643" s="9">
        <v>0.2</v>
      </c>
      <c r="I643" s="8">
        <v>0.65399999999999947</v>
      </c>
      <c r="J643" s="11">
        <v>618.09678601105554</v>
      </c>
    </row>
    <row r="644" spans="1:10" x14ac:dyDescent="0.2">
      <c r="A644" s="10">
        <v>42079</v>
      </c>
      <c r="B644" s="7" t="s">
        <v>5</v>
      </c>
      <c r="C644" s="7" t="s">
        <v>6</v>
      </c>
      <c r="D644" s="7" t="s">
        <v>10</v>
      </c>
      <c r="E644" s="7" t="s">
        <v>8</v>
      </c>
      <c r="F644" s="8">
        <v>171.96</v>
      </c>
      <c r="G644" s="7">
        <v>2</v>
      </c>
      <c r="H644" s="9">
        <v>0</v>
      </c>
      <c r="I644" s="8">
        <v>44.709600000000009</v>
      </c>
      <c r="J644" s="11">
        <v>619.19220190550766</v>
      </c>
    </row>
    <row r="645" spans="1:10" x14ac:dyDescent="0.2">
      <c r="A645" s="10">
        <v>42330</v>
      </c>
      <c r="B645" s="7" t="s">
        <v>17</v>
      </c>
      <c r="C645" s="7" t="s">
        <v>6</v>
      </c>
      <c r="D645" s="7" t="s">
        <v>7</v>
      </c>
      <c r="E645" s="7" t="s">
        <v>13</v>
      </c>
      <c r="F645" s="8">
        <v>32.984999999999999</v>
      </c>
      <c r="G645" s="7">
        <v>3</v>
      </c>
      <c r="H645" s="9">
        <v>0.5</v>
      </c>
      <c r="I645" s="8">
        <v>-1.9791000000000025</v>
      </c>
      <c r="J645" s="11">
        <v>620.29885677262155</v>
      </c>
    </row>
    <row r="646" spans="1:10" x14ac:dyDescent="0.2">
      <c r="A646" s="10">
        <v>42330</v>
      </c>
      <c r="B646" s="7" t="s">
        <v>5</v>
      </c>
      <c r="C646" s="7" t="s">
        <v>14</v>
      </c>
      <c r="D646" s="7" t="s">
        <v>16</v>
      </c>
      <c r="E646" s="7" t="s">
        <v>11</v>
      </c>
      <c r="F646" s="8">
        <v>59.94</v>
      </c>
      <c r="G646" s="7">
        <v>3</v>
      </c>
      <c r="H646" s="9">
        <v>0</v>
      </c>
      <c r="I646" s="8">
        <v>28.171799999999998</v>
      </c>
      <c r="J646" s="11">
        <v>620.34730768126781</v>
      </c>
    </row>
    <row r="647" spans="1:10" x14ac:dyDescent="0.2">
      <c r="A647" s="10">
        <v>42138</v>
      </c>
      <c r="B647" s="7" t="s">
        <v>17</v>
      </c>
      <c r="C647" s="7" t="s">
        <v>14</v>
      </c>
      <c r="D647" s="7" t="s">
        <v>16</v>
      </c>
      <c r="E647" s="7" t="s">
        <v>11</v>
      </c>
      <c r="F647" s="8">
        <v>4.8960000000000008</v>
      </c>
      <c r="G647" s="7">
        <v>3</v>
      </c>
      <c r="H647" s="9">
        <v>0.7</v>
      </c>
      <c r="I647" s="8">
        <v>-3.4271999999999991</v>
      </c>
      <c r="J647" s="11">
        <v>621.59566668029674</v>
      </c>
    </row>
    <row r="648" spans="1:10" x14ac:dyDescent="0.2">
      <c r="A648" s="10">
        <v>42016</v>
      </c>
      <c r="B648" s="7" t="s">
        <v>12</v>
      </c>
      <c r="C648" s="7" t="s">
        <v>9</v>
      </c>
      <c r="D648" s="7" t="s">
        <v>16</v>
      </c>
      <c r="E648" s="7" t="s">
        <v>13</v>
      </c>
      <c r="F648" s="8">
        <v>235.18799999999999</v>
      </c>
      <c r="G648" s="7">
        <v>2</v>
      </c>
      <c r="H648" s="9">
        <v>0.4</v>
      </c>
      <c r="I648" s="8">
        <v>-43.117800000000045</v>
      </c>
      <c r="J648" s="11">
        <v>626.6907141584395</v>
      </c>
    </row>
    <row r="649" spans="1:10" x14ac:dyDescent="0.2">
      <c r="A649" s="10">
        <v>43011</v>
      </c>
      <c r="B649" s="7" t="s">
        <v>12</v>
      </c>
      <c r="C649" s="7" t="s">
        <v>6</v>
      </c>
      <c r="D649" s="7" t="s">
        <v>7</v>
      </c>
      <c r="E649" s="7" t="s">
        <v>11</v>
      </c>
      <c r="F649" s="8">
        <v>17.920000000000002</v>
      </c>
      <c r="G649" s="7">
        <v>5</v>
      </c>
      <c r="H649" s="9">
        <v>0.2</v>
      </c>
      <c r="I649" s="8">
        <v>1.1200000000000001</v>
      </c>
      <c r="J649" s="11">
        <v>627.09776973682347</v>
      </c>
    </row>
    <row r="650" spans="1:10" x14ac:dyDescent="0.2">
      <c r="A650" s="10">
        <v>43057</v>
      </c>
      <c r="B650" s="7" t="s">
        <v>12</v>
      </c>
      <c r="C650" s="7" t="s">
        <v>14</v>
      </c>
      <c r="D650" s="7" t="s">
        <v>15</v>
      </c>
      <c r="E650" s="7" t="s">
        <v>8</v>
      </c>
      <c r="F650" s="8">
        <v>19.760000000000002</v>
      </c>
      <c r="G650" s="7">
        <v>4</v>
      </c>
      <c r="H650" s="9">
        <v>0</v>
      </c>
      <c r="I650" s="8">
        <v>8.2992000000000008</v>
      </c>
      <c r="J650" s="11">
        <v>627.63305664138534</v>
      </c>
    </row>
    <row r="651" spans="1:10" x14ac:dyDescent="0.2">
      <c r="A651" s="10">
        <v>42303</v>
      </c>
      <c r="B651" s="7" t="s">
        <v>12</v>
      </c>
      <c r="C651" s="7" t="s">
        <v>9</v>
      </c>
      <c r="D651" s="7" t="s">
        <v>10</v>
      </c>
      <c r="E651" s="7" t="s">
        <v>11</v>
      </c>
      <c r="F651" s="8">
        <v>14.301000000000002</v>
      </c>
      <c r="G651" s="7">
        <v>7</v>
      </c>
      <c r="H651" s="9">
        <v>0.7</v>
      </c>
      <c r="I651" s="8">
        <v>-10.487400000000001</v>
      </c>
      <c r="J651" s="11">
        <v>628.89371568378704</v>
      </c>
    </row>
    <row r="652" spans="1:10" x14ac:dyDescent="0.2">
      <c r="A652" s="10">
        <v>42300</v>
      </c>
      <c r="B652" s="7" t="s">
        <v>5</v>
      </c>
      <c r="C652" s="7" t="s">
        <v>6</v>
      </c>
      <c r="D652" s="7" t="s">
        <v>10</v>
      </c>
      <c r="E652" s="7" t="s">
        <v>8</v>
      </c>
      <c r="F652" s="8">
        <v>240.78400000000002</v>
      </c>
      <c r="G652" s="7">
        <v>1</v>
      </c>
      <c r="H652" s="9">
        <v>0.2</v>
      </c>
      <c r="I652" s="8">
        <v>27.088199999999965</v>
      </c>
      <c r="J652" s="11">
        <v>630.05554622786849</v>
      </c>
    </row>
    <row r="653" spans="1:10" x14ac:dyDescent="0.2">
      <c r="A653" s="10">
        <v>42845</v>
      </c>
      <c r="B653" s="7" t="s">
        <v>12</v>
      </c>
      <c r="C653" s="7" t="s">
        <v>6</v>
      </c>
      <c r="D653" s="7" t="s">
        <v>15</v>
      </c>
      <c r="E653" s="7" t="s">
        <v>8</v>
      </c>
      <c r="F653" s="8">
        <v>317.05799999999999</v>
      </c>
      <c r="G653" s="7">
        <v>3</v>
      </c>
      <c r="H653" s="9">
        <v>0.3</v>
      </c>
      <c r="I653" s="8">
        <v>-18.117599999999996</v>
      </c>
      <c r="J653" s="11">
        <v>632.34140434504559</v>
      </c>
    </row>
    <row r="654" spans="1:10" x14ac:dyDescent="0.2">
      <c r="A654" s="10">
        <v>41903</v>
      </c>
      <c r="B654" s="7" t="s">
        <v>12</v>
      </c>
      <c r="C654" s="7" t="s">
        <v>14</v>
      </c>
      <c r="D654" s="7" t="s">
        <v>16</v>
      </c>
      <c r="E654" s="7" t="s">
        <v>11</v>
      </c>
      <c r="F654" s="8">
        <v>66.03</v>
      </c>
      <c r="G654" s="7">
        <v>3</v>
      </c>
      <c r="H654" s="9">
        <v>0</v>
      </c>
      <c r="I654" s="8">
        <v>17.1678</v>
      </c>
      <c r="J654" s="11">
        <v>632.43735212946194</v>
      </c>
    </row>
    <row r="655" spans="1:10" x14ac:dyDescent="0.2">
      <c r="A655" s="10">
        <v>42393</v>
      </c>
      <c r="B655" s="7" t="s">
        <v>5</v>
      </c>
      <c r="C655" s="7" t="s">
        <v>9</v>
      </c>
      <c r="D655" s="7" t="s">
        <v>7</v>
      </c>
      <c r="E655" s="7" t="s">
        <v>11</v>
      </c>
      <c r="F655" s="8">
        <v>31.36</v>
      </c>
      <c r="G655" s="7">
        <v>4</v>
      </c>
      <c r="H655" s="9">
        <v>0</v>
      </c>
      <c r="I655" s="8">
        <v>15.68</v>
      </c>
      <c r="J655" s="11">
        <v>632.82112465185162</v>
      </c>
    </row>
    <row r="656" spans="1:10" x14ac:dyDescent="0.2">
      <c r="A656" s="10">
        <v>42329</v>
      </c>
      <c r="B656" s="7" t="s">
        <v>5</v>
      </c>
      <c r="C656" s="7" t="s">
        <v>9</v>
      </c>
      <c r="D656" s="7" t="s">
        <v>10</v>
      </c>
      <c r="E656" s="7" t="s">
        <v>11</v>
      </c>
      <c r="F656" s="8">
        <v>16.520000000000003</v>
      </c>
      <c r="G656" s="7">
        <v>5</v>
      </c>
      <c r="H656" s="9">
        <v>0.2</v>
      </c>
      <c r="I656" s="8">
        <v>5.368999999999998</v>
      </c>
      <c r="J656" s="11">
        <v>633.26561089570885</v>
      </c>
    </row>
    <row r="657" spans="1:10" x14ac:dyDescent="0.2">
      <c r="A657" s="10">
        <v>42981</v>
      </c>
      <c r="B657" s="7" t="s">
        <v>5</v>
      </c>
      <c r="C657" s="7" t="s">
        <v>6</v>
      </c>
      <c r="D657" s="7" t="s">
        <v>15</v>
      </c>
      <c r="E657" s="7" t="s">
        <v>11</v>
      </c>
      <c r="F657" s="8">
        <v>42.615999999999993</v>
      </c>
      <c r="G657" s="7">
        <v>7</v>
      </c>
      <c r="H657" s="9">
        <v>0.8</v>
      </c>
      <c r="I657" s="8">
        <v>-68.185600000000022</v>
      </c>
      <c r="J657" s="11">
        <v>633.94823305306409</v>
      </c>
    </row>
    <row r="658" spans="1:10" x14ac:dyDescent="0.2">
      <c r="A658" s="10">
        <v>43084</v>
      </c>
      <c r="B658" s="7" t="s">
        <v>12</v>
      </c>
      <c r="C658" s="7" t="s">
        <v>14</v>
      </c>
      <c r="D658" s="7" t="s">
        <v>10</v>
      </c>
      <c r="E658" s="7" t="s">
        <v>8</v>
      </c>
      <c r="F658" s="8">
        <v>22.77</v>
      </c>
      <c r="G658" s="7">
        <v>3</v>
      </c>
      <c r="H658" s="9">
        <v>0</v>
      </c>
      <c r="I658" s="8">
        <v>9.7911000000000001</v>
      </c>
      <c r="J658" s="11">
        <v>635.95456419137986</v>
      </c>
    </row>
    <row r="659" spans="1:10" x14ac:dyDescent="0.2">
      <c r="A659" s="10">
        <v>42280</v>
      </c>
      <c r="B659" s="7" t="s">
        <v>5</v>
      </c>
      <c r="C659" s="7" t="s">
        <v>6</v>
      </c>
      <c r="D659" s="7" t="s">
        <v>16</v>
      </c>
      <c r="E659" s="7" t="s">
        <v>8</v>
      </c>
      <c r="F659" s="8">
        <v>35.49</v>
      </c>
      <c r="G659" s="7">
        <v>1</v>
      </c>
      <c r="H659" s="9">
        <v>0.5</v>
      </c>
      <c r="I659" s="8">
        <v>-15.615600000000001</v>
      </c>
      <c r="J659" s="11">
        <v>637.20809823703394</v>
      </c>
    </row>
    <row r="660" spans="1:10" x14ac:dyDescent="0.2">
      <c r="A660" s="10">
        <v>42458</v>
      </c>
      <c r="B660" s="7" t="s">
        <v>12</v>
      </c>
      <c r="C660" s="7" t="s">
        <v>6</v>
      </c>
      <c r="D660" s="7" t="s">
        <v>16</v>
      </c>
      <c r="E660" s="7" t="s">
        <v>11</v>
      </c>
      <c r="F660" s="8">
        <v>29.800000000000004</v>
      </c>
      <c r="G660" s="7">
        <v>5</v>
      </c>
      <c r="H660" s="9">
        <v>0.2</v>
      </c>
      <c r="I660" s="8">
        <v>9.3124999999999982</v>
      </c>
      <c r="J660" s="11">
        <v>638.40693129524902</v>
      </c>
    </row>
    <row r="661" spans="1:10" x14ac:dyDescent="0.2">
      <c r="A661" s="10">
        <v>42944</v>
      </c>
      <c r="B661" s="7" t="s">
        <v>12</v>
      </c>
      <c r="C661" s="7" t="s">
        <v>9</v>
      </c>
      <c r="D661" s="7" t="s">
        <v>10</v>
      </c>
      <c r="E661" s="7" t="s">
        <v>13</v>
      </c>
      <c r="F661" s="8">
        <v>1145.6000000000001</v>
      </c>
      <c r="G661" s="7">
        <v>4</v>
      </c>
      <c r="H661" s="9">
        <v>0.2</v>
      </c>
      <c r="I661" s="8">
        <v>100.24000000000007</v>
      </c>
      <c r="J661" s="11">
        <v>639.6071465376798</v>
      </c>
    </row>
    <row r="662" spans="1:10" x14ac:dyDescent="0.2">
      <c r="A662" s="10">
        <v>42274</v>
      </c>
      <c r="B662" s="7" t="s">
        <v>5</v>
      </c>
      <c r="C662" s="7" t="s">
        <v>14</v>
      </c>
      <c r="D662" s="7" t="s">
        <v>10</v>
      </c>
      <c r="E662" s="7" t="s">
        <v>11</v>
      </c>
      <c r="F662" s="8">
        <v>15.51</v>
      </c>
      <c r="G662" s="7">
        <v>1</v>
      </c>
      <c r="H662" s="9">
        <v>0</v>
      </c>
      <c r="I662" s="8">
        <v>4.3428000000000004</v>
      </c>
      <c r="J662" s="11">
        <v>640.22394973422593</v>
      </c>
    </row>
    <row r="663" spans="1:10" x14ac:dyDescent="0.2">
      <c r="A663" s="10">
        <v>42196</v>
      </c>
      <c r="B663" s="7" t="s">
        <v>5</v>
      </c>
      <c r="C663" s="7" t="s">
        <v>6</v>
      </c>
      <c r="D663" s="7" t="s">
        <v>10</v>
      </c>
      <c r="E663" s="7" t="s">
        <v>11</v>
      </c>
      <c r="F663" s="8">
        <v>98.352000000000004</v>
      </c>
      <c r="G663" s="7">
        <v>3</v>
      </c>
      <c r="H663" s="9">
        <v>0.2</v>
      </c>
      <c r="I663" s="8">
        <v>34.423199999999987</v>
      </c>
      <c r="J663" s="11">
        <v>640.69288248880434</v>
      </c>
    </row>
    <row r="664" spans="1:10" x14ac:dyDescent="0.2">
      <c r="A664" s="10">
        <v>42474</v>
      </c>
      <c r="B664" s="7" t="s">
        <v>5</v>
      </c>
      <c r="C664" s="7" t="s">
        <v>6</v>
      </c>
      <c r="D664" s="7" t="s">
        <v>7</v>
      </c>
      <c r="E664" s="7" t="s">
        <v>11</v>
      </c>
      <c r="F664" s="8">
        <v>81.199999999999989</v>
      </c>
      <c r="G664" s="7">
        <v>5</v>
      </c>
      <c r="H664" s="9">
        <v>0</v>
      </c>
      <c r="I664" s="8">
        <v>12.18</v>
      </c>
      <c r="J664" s="11">
        <v>642.92779059658187</v>
      </c>
    </row>
    <row r="665" spans="1:10" x14ac:dyDescent="0.2">
      <c r="A665" s="10">
        <v>42107</v>
      </c>
      <c r="B665" s="7" t="s">
        <v>12</v>
      </c>
      <c r="C665" s="7" t="s">
        <v>6</v>
      </c>
      <c r="D665" s="7" t="s">
        <v>15</v>
      </c>
      <c r="E665" s="7" t="s">
        <v>13</v>
      </c>
      <c r="F665" s="8">
        <v>239.976</v>
      </c>
      <c r="G665" s="7">
        <v>3</v>
      </c>
      <c r="H665" s="9">
        <v>0.2</v>
      </c>
      <c r="I665" s="8">
        <v>17.998199999999997</v>
      </c>
      <c r="J665" s="11">
        <v>643.09563988311936</v>
      </c>
    </row>
    <row r="666" spans="1:10" x14ac:dyDescent="0.2">
      <c r="A666" s="10">
        <v>42897</v>
      </c>
      <c r="B666" s="7" t="s">
        <v>12</v>
      </c>
      <c r="C666" s="7" t="s">
        <v>14</v>
      </c>
      <c r="D666" s="7" t="s">
        <v>7</v>
      </c>
      <c r="E666" s="7" t="s">
        <v>11</v>
      </c>
      <c r="F666" s="8">
        <v>3.76</v>
      </c>
      <c r="G666" s="7">
        <v>2</v>
      </c>
      <c r="H666" s="9">
        <v>0</v>
      </c>
      <c r="I666" s="8">
        <v>1.0903999999999998</v>
      </c>
      <c r="J666" s="11">
        <v>643.33092300562691</v>
      </c>
    </row>
    <row r="667" spans="1:10" x14ac:dyDescent="0.2">
      <c r="A667" s="10">
        <v>42274</v>
      </c>
      <c r="B667" s="7" t="s">
        <v>17</v>
      </c>
      <c r="C667" s="7" t="s">
        <v>6</v>
      </c>
      <c r="D667" s="7" t="s">
        <v>15</v>
      </c>
      <c r="E667" s="7" t="s">
        <v>8</v>
      </c>
      <c r="F667" s="8">
        <v>24.288</v>
      </c>
      <c r="G667" s="7">
        <v>3</v>
      </c>
      <c r="H667" s="9">
        <v>0.6</v>
      </c>
      <c r="I667" s="8">
        <v>-12.751199999999997</v>
      </c>
      <c r="J667" s="11">
        <v>644.02583589871676</v>
      </c>
    </row>
    <row r="668" spans="1:10" x14ac:dyDescent="0.2">
      <c r="A668" s="10">
        <v>42237</v>
      </c>
      <c r="B668" s="7" t="s">
        <v>12</v>
      </c>
      <c r="C668" s="7" t="s">
        <v>9</v>
      </c>
      <c r="D668" s="7" t="s">
        <v>10</v>
      </c>
      <c r="E668" s="7" t="s">
        <v>8</v>
      </c>
      <c r="F668" s="8">
        <v>586.39800000000002</v>
      </c>
      <c r="G668" s="7">
        <v>6</v>
      </c>
      <c r="H668" s="9">
        <v>0.15</v>
      </c>
      <c r="I668" s="8">
        <v>34.493999999999971</v>
      </c>
      <c r="J668" s="11">
        <v>645.27124903037736</v>
      </c>
    </row>
    <row r="669" spans="1:10" x14ac:dyDescent="0.2">
      <c r="A669" s="10">
        <v>42329</v>
      </c>
      <c r="B669" s="7" t="s">
        <v>12</v>
      </c>
      <c r="C669" s="7" t="s">
        <v>9</v>
      </c>
      <c r="D669" s="7" t="s">
        <v>15</v>
      </c>
      <c r="E669" s="7" t="s">
        <v>11</v>
      </c>
      <c r="F669" s="8">
        <v>1.6959999999999997</v>
      </c>
      <c r="G669" s="7">
        <v>2</v>
      </c>
      <c r="H669" s="9">
        <v>0.8</v>
      </c>
      <c r="I669" s="8">
        <v>-2.5440000000000005</v>
      </c>
      <c r="J669" s="11">
        <v>646.78827764875632</v>
      </c>
    </row>
    <row r="670" spans="1:10" x14ac:dyDescent="0.2">
      <c r="A670" s="10">
        <v>41912</v>
      </c>
      <c r="B670" s="7" t="s">
        <v>12</v>
      </c>
      <c r="C670" s="7" t="s">
        <v>6</v>
      </c>
      <c r="D670" s="7" t="s">
        <v>16</v>
      </c>
      <c r="E670" s="7" t="s">
        <v>11</v>
      </c>
      <c r="F670" s="8">
        <v>48.94</v>
      </c>
      <c r="G670" s="7">
        <v>1</v>
      </c>
      <c r="H670" s="9">
        <v>0</v>
      </c>
      <c r="I670" s="8">
        <v>24.47</v>
      </c>
      <c r="J670" s="11">
        <v>649.36566959757624</v>
      </c>
    </row>
    <row r="671" spans="1:10" x14ac:dyDescent="0.2">
      <c r="A671" s="10">
        <v>42990</v>
      </c>
      <c r="B671" s="7" t="s">
        <v>17</v>
      </c>
      <c r="C671" s="7" t="s">
        <v>6</v>
      </c>
      <c r="D671" s="7" t="s">
        <v>16</v>
      </c>
      <c r="E671" s="7" t="s">
        <v>11</v>
      </c>
      <c r="F671" s="8">
        <v>90.86</v>
      </c>
      <c r="G671" s="7">
        <v>7</v>
      </c>
      <c r="H671" s="9">
        <v>0</v>
      </c>
      <c r="I671" s="8">
        <v>26.349399999999992</v>
      </c>
      <c r="J671" s="11">
        <v>649.5117715883589</v>
      </c>
    </row>
    <row r="672" spans="1:10" x14ac:dyDescent="0.2">
      <c r="A672" s="10">
        <v>42615</v>
      </c>
      <c r="B672" s="7" t="s">
        <v>12</v>
      </c>
      <c r="C672" s="7" t="s">
        <v>6</v>
      </c>
      <c r="D672" s="7" t="s">
        <v>15</v>
      </c>
      <c r="E672" s="7" t="s">
        <v>11</v>
      </c>
      <c r="F672" s="8">
        <v>35.167999999999999</v>
      </c>
      <c r="G672" s="7">
        <v>2</v>
      </c>
      <c r="H672" s="9">
        <v>0.2</v>
      </c>
      <c r="I672" s="8">
        <v>-8.3524000000000012</v>
      </c>
      <c r="J672" s="11">
        <v>650.64643779147718</v>
      </c>
    </row>
    <row r="673" spans="1:10" x14ac:dyDescent="0.2">
      <c r="A673" s="10">
        <v>42202</v>
      </c>
      <c r="B673" s="7" t="s">
        <v>12</v>
      </c>
      <c r="C673" s="7" t="s">
        <v>9</v>
      </c>
      <c r="D673" s="7" t="s">
        <v>15</v>
      </c>
      <c r="E673" s="7" t="s">
        <v>11</v>
      </c>
      <c r="F673" s="8">
        <v>14.432</v>
      </c>
      <c r="G673" s="7">
        <v>4</v>
      </c>
      <c r="H673" s="9">
        <v>0.2</v>
      </c>
      <c r="I673" s="8">
        <v>3.4276000000000004</v>
      </c>
      <c r="J673" s="11">
        <v>651.99950306210644</v>
      </c>
    </row>
    <row r="674" spans="1:10" x14ac:dyDescent="0.2">
      <c r="A674" s="10">
        <v>42330</v>
      </c>
      <c r="B674" s="7" t="s">
        <v>12</v>
      </c>
      <c r="C674" s="7" t="s">
        <v>6</v>
      </c>
      <c r="D674" s="7" t="s">
        <v>16</v>
      </c>
      <c r="E674" s="7" t="s">
        <v>11</v>
      </c>
      <c r="F674" s="8">
        <v>11.610000000000003</v>
      </c>
      <c r="G674" s="7">
        <v>2</v>
      </c>
      <c r="H674" s="9">
        <v>0.7</v>
      </c>
      <c r="I674" s="8">
        <v>-9.2880000000000003</v>
      </c>
      <c r="J674" s="11">
        <v>652.36258935945227</v>
      </c>
    </row>
    <row r="675" spans="1:10" x14ac:dyDescent="0.2">
      <c r="A675" s="10">
        <v>41923</v>
      </c>
      <c r="B675" s="7" t="s">
        <v>12</v>
      </c>
      <c r="C675" s="7" t="s">
        <v>6</v>
      </c>
      <c r="D675" s="7" t="s">
        <v>10</v>
      </c>
      <c r="E675" s="7" t="s">
        <v>11</v>
      </c>
      <c r="F675" s="8">
        <v>7.64</v>
      </c>
      <c r="G675" s="7">
        <v>1</v>
      </c>
      <c r="H675" s="9">
        <v>0</v>
      </c>
      <c r="I675" s="8">
        <v>3.7435999999999998</v>
      </c>
      <c r="J675" s="11">
        <v>654.09883146365121</v>
      </c>
    </row>
    <row r="676" spans="1:10" x14ac:dyDescent="0.2">
      <c r="A676" s="10">
        <v>42516</v>
      </c>
      <c r="B676" s="7" t="s">
        <v>12</v>
      </c>
      <c r="C676" s="7" t="s">
        <v>6</v>
      </c>
      <c r="D676" s="7" t="s">
        <v>15</v>
      </c>
      <c r="E676" s="7" t="s">
        <v>8</v>
      </c>
      <c r="F676" s="8">
        <v>26.94</v>
      </c>
      <c r="G676" s="7">
        <v>3</v>
      </c>
      <c r="H676" s="9">
        <v>0</v>
      </c>
      <c r="I676" s="8">
        <v>11.314800000000002</v>
      </c>
      <c r="J676" s="11">
        <v>657.80806474751239</v>
      </c>
    </row>
    <row r="677" spans="1:10" x14ac:dyDescent="0.2">
      <c r="A677" s="10">
        <v>41896</v>
      </c>
      <c r="B677" s="7" t="s">
        <v>12</v>
      </c>
      <c r="C677" s="7" t="s">
        <v>9</v>
      </c>
      <c r="D677" s="7" t="s">
        <v>15</v>
      </c>
      <c r="E677" s="7" t="s">
        <v>11</v>
      </c>
      <c r="F677" s="8">
        <v>52.447999999999993</v>
      </c>
      <c r="G677" s="7">
        <v>2</v>
      </c>
      <c r="H677" s="9">
        <v>0.8</v>
      </c>
      <c r="I677" s="8">
        <v>-131.12000000000003</v>
      </c>
      <c r="J677" s="11">
        <v>657.90334238200614</v>
      </c>
    </row>
    <row r="678" spans="1:10" x14ac:dyDescent="0.2">
      <c r="A678" s="10">
        <v>42318</v>
      </c>
      <c r="B678" s="7" t="s">
        <v>12</v>
      </c>
      <c r="C678" s="7" t="s">
        <v>14</v>
      </c>
      <c r="D678" s="7" t="s">
        <v>15</v>
      </c>
      <c r="E678" s="7" t="s">
        <v>11</v>
      </c>
      <c r="F678" s="8">
        <v>795.51</v>
      </c>
      <c r="G678" s="7">
        <v>3</v>
      </c>
      <c r="H678" s="9">
        <v>0</v>
      </c>
      <c r="I678" s="8">
        <v>143.19179999999994</v>
      </c>
      <c r="J678" s="11">
        <v>658.80539675466969</v>
      </c>
    </row>
    <row r="679" spans="1:10" x14ac:dyDescent="0.2">
      <c r="A679" s="10">
        <v>42615</v>
      </c>
      <c r="B679" s="7" t="s">
        <v>12</v>
      </c>
      <c r="C679" s="7" t="s">
        <v>6</v>
      </c>
      <c r="D679" s="7" t="s">
        <v>16</v>
      </c>
      <c r="E679" s="7" t="s">
        <v>11</v>
      </c>
      <c r="F679" s="8">
        <v>75.48</v>
      </c>
      <c r="G679" s="7">
        <v>2</v>
      </c>
      <c r="H679" s="9">
        <v>0</v>
      </c>
      <c r="I679" s="8">
        <v>19.6248</v>
      </c>
      <c r="J679" s="11">
        <v>659.76002066571266</v>
      </c>
    </row>
    <row r="680" spans="1:10" x14ac:dyDescent="0.2">
      <c r="A680" s="10">
        <v>41902</v>
      </c>
      <c r="B680" s="7" t="s">
        <v>12</v>
      </c>
      <c r="C680" s="7" t="s">
        <v>6</v>
      </c>
      <c r="D680" s="7" t="s">
        <v>10</v>
      </c>
      <c r="E680" s="7" t="s">
        <v>11</v>
      </c>
      <c r="F680" s="8">
        <v>9.9600000000000009</v>
      </c>
      <c r="G680" s="7">
        <v>2</v>
      </c>
      <c r="H680" s="9">
        <v>0</v>
      </c>
      <c r="I680" s="8">
        <v>4.5815999999999999</v>
      </c>
      <c r="J680" s="11">
        <v>662.47460719592607</v>
      </c>
    </row>
    <row r="681" spans="1:10" x14ac:dyDescent="0.2">
      <c r="A681" s="10">
        <v>41843</v>
      </c>
      <c r="B681" s="7" t="s">
        <v>12</v>
      </c>
      <c r="C681" s="7" t="s">
        <v>9</v>
      </c>
      <c r="D681" s="7" t="s">
        <v>10</v>
      </c>
      <c r="E681" s="7" t="s">
        <v>13</v>
      </c>
      <c r="F681" s="8">
        <v>604.75199999999995</v>
      </c>
      <c r="G681" s="7">
        <v>6</v>
      </c>
      <c r="H681" s="9">
        <v>0.2</v>
      </c>
      <c r="I681" s="8">
        <v>60.475200000000058</v>
      </c>
      <c r="J681" s="11">
        <v>670.28849944858268</v>
      </c>
    </row>
    <row r="682" spans="1:10" x14ac:dyDescent="0.2">
      <c r="A682" s="10">
        <v>42315</v>
      </c>
      <c r="B682" s="7" t="s">
        <v>12</v>
      </c>
      <c r="C682" s="7" t="s">
        <v>6</v>
      </c>
      <c r="D682" s="7" t="s">
        <v>15</v>
      </c>
      <c r="E682" s="7" t="s">
        <v>8</v>
      </c>
      <c r="F682" s="8">
        <v>64.959999999999994</v>
      </c>
      <c r="G682" s="7">
        <v>5</v>
      </c>
      <c r="H682" s="9">
        <v>0.6</v>
      </c>
      <c r="I682" s="8">
        <v>-84.447999999999993</v>
      </c>
      <c r="J682" s="11">
        <v>670.43771019039571</v>
      </c>
    </row>
    <row r="683" spans="1:10" x14ac:dyDescent="0.2">
      <c r="A683" s="10">
        <v>42337</v>
      </c>
      <c r="B683" s="7" t="s">
        <v>12</v>
      </c>
      <c r="C683" s="7" t="s">
        <v>9</v>
      </c>
      <c r="D683" s="7" t="s">
        <v>15</v>
      </c>
      <c r="E683" s="7" t="s">
        <v>11</v>
      </c>
      <c r="F683" s="8">
        <v>19.920000000000002</v>
      </c>
      <c r="G683" s="7">
        <v>4</v>
      </c>
      <c r="H683" s="9">
        <v>0</v>
      </c>
      <c r="I683" s="8">
        <v>9.3624000000000009</v>
      </c>
      <c r="J683" s="11">
        <v>670.69629963799207</v>
      </c>
    </row>
    <row r="684" spans="1:10" x14ac:dyDescent="0.2">
      <c r="A684" s="10">
        <v>42704</v>
      </c>
      <c r="B684" s="7" t="s">
        <v>12</v>
      </c>
      <c r="C684" s="7" t="s">
        <v>6</v>
      </c>
      <c r="D684" s="7" t="s">
        <v>15</v>
      </c>
      <c r="E684" s="7" t="s">
        <v>11</v>
      </c>
      <c r="F684" s="8">
        <v>496.86</v>
      </c>
      <c r="G684" s="7">
        <v>7</v>
      </c>
      <c r="H684" s="9">
        <v>0</v>
      </c>
      <c r="I684" s="8">
        <v>24.842999999999947</v>
      </c>
      <c r="J684" s="11">
        <v>671.03017391405535</v>
      </c>
    </row>
    <row r="685" spans="1:10" x14ac:dyDescent="0.2">
      <c r="A685" s="10">
        <v>42314</v>
      </c>
      <c r="B685" s="7" t="s">
        <v>17</v>
      </c>
      <c r="C685" s="7" t="s">
        <v>6</v>
      </c>
      <c r="D685" s="7" t="s">
        <v>10</v>
      </c>
      <c r="E685" s="7" t="s">
        <v>11</v>
      </c>
      <c r="F685" s="8">
        <v>4.4009999999999998</v>
      </c>
      <c r="G685" s="7">
        <v>3</v>
      </c>
      <c r="H685" s="9">
        <v>0.7</v>
      </c>
      <c r="I685" s="8">
        <v>-3.5207999999999995</v>
      </c>
      <c r="J685" s="11">
        <v>674.70432205717282</v>
      </c>
    </row>
    <row r="686" spans="1:10" x14ac:dyDescent="0.2">
      <c r="A686" s="10">
        <v>43017</v>
      </c>
      <c r="B686" s="7" t="s">
        <v>12</v>
      </c>
      <c r="C686" s="7" t="s">
        <v>6</v>
      </c>
      <c r="D686" s="7" t="s">
        <v>16</v>
      </c>
      <c r="E686" s="7" t="s">
        <v>8</v>
      </c>
      <c r="F686" s="8">
        <v>314.35199999999998</v>
      </c>
      <c r="G686" s="7">
        <v>3</v>
      </c>
      <c r="H686" s="9">
        <v>0.2</v>
      </c>
      <c r="I686" s="8">
        <v>-15.71759999999999</v>
      </c>
      <c r="J686" s="11">
        <v>674.81655355394662</v>
      </c>
    </row>
    <row r="687" spans="1:10" x14ac:dyDescent="0.2">
      <c r="A687" s="10">
        <v>42358</v>
      </c>
      <c r="B687" s="7" t="s">
        <v>5</v>
      </c>
      <c r="C687" s="7" t="s">
        <v>6</v>
      </c>
      <c r="D687" s="7" t="s">
        <v>10</v>
      </c>
      <c r="E687" s="7" t="s">
        <v>11</v>
      </c>
      <c r="F687" s="8">
        <v>17.12</v>
      </c>
      <c r="G687" s="7">
        <v>4</v>
      </c>
      <c r="H687" s="9">
        <v>0</v>
      </c>
      <c r="I687" s="8">
        <v>7.7039999999999988</v>
      </c>
      <c r="J687" s="11">
        <v>675.94425764397909</v>
      </c>
    </row>
    <row r="688" spans="1:10" x14ac:dyDescent="0.2">
      <c r="A688" s="10">
        <v>42908</v>
      </c>
      <c r="B688" s="7" t="s">
        <v>12</v>
      </c>
      <c r="C688" s="7" t="s">
        <v>14</v>
      </c>
      <c r="D688" s="7" t="s">
        <v>16</v>
      </c>
      <c r="E688" s="7" t="s">
        <v>11</v>
      </c>
      <c r="F688" s="8">
        <v>31.155000000000005</v>
      </c>
      <c r="G688" s="7">
        <v>5</v>
      </c>
      <c r="H688" s="9">
        <v>0.7</v>
      </c>
      <c r="I688" s="8">
        <v>-23.8855</v>
      </c>
      <c r="J688" s="11">
        <v>676.18806656272534</v>
      </c>
    </row>
    <row r="689" spans="1:10" x14ac:dyDescent="0.2">
      <c r="A689" s="10">
        <v>41902</v>
      </c>
      <c r="B689" s="7" t="s">
        <v>17</v>
      </c>
      <c r="C689" s="7" t="s">
        <v>6</v>
      </c>
      <c r="D689" s="7" t="s">
        <v>16</v>
      </c>
      <c r="E689" s="7" t="s">
        <v>13</v>
      </c>
      <c r="F689" s="8">
        <v>629.94999999999993</v>
      </c>
      <c r="G689" s="7">
        <v>5</v>
      </c>
      <c r="H689" s="9">
        <v>0</v>
      </c>
      <c r="I689" s="8">
        <v>157.48750000000001</v>
      </c>
      <c r="J689" s="11">
        <v>679.81906449693213</v>
      </c>
    </row>
    <row r="690" spans="1:10" x14ac:dyDescent="0.2">
      <c r="A690" s="10">
        <v>42936</v>
      </c>
      <c r="B690" s="7" t="s">
        <v>12</v>
      </c>
      <c r="C690" s="7" t="s">
        <v>9</v>
      </c>
      <c r="D690" s="7" t="s">
        <v>15</v>
      </c>
      <c r="E690" s="7" t="s">
        <v>11</v>
      </c>
      <c r="F690" s="8">
        <v>14.62</v>
      </c>
      <c r="G690" s="7">
        <v>2</v>
      </c>
      <c r="H690" s="9">
        <v>0</v>
      </c>
      <c r="I690" s="8">
        <v>6.8713999999999995</v>
      </c>
      <c r="J690" s="11">
        <v>682.60839135880042</v>
      </c>
    </row>
    <row r="691" spans="1:10" x14ac:dyDescent="0.2">
      <c r="A691" s="10">
        <v>42812</v>
      </c>
      <c r="B691" s="7" t="s">
        <v>12</v>
      </c>
      <c r="C691" s="7" t="s">
        <v>6</v>
      </c>
      <c r="D691" s="7" t="s">
        <v>15</v>
      </c>
      <c r="E691" s="7" t="s">
        <v>8</v>
      </c>
      <c r="F691" s="8">
        <v>82.524000000000001</v>
      </c>
      <c r="G691" s="7">
        <v>3</v>
      </c>
      <c r="H691" s="9">
        <v>0.6</v>
      </c>
      <c r="I691" s="8">
        <v>-41.261999999999972</v>
      </c>
      <c r="J691" s="11">
        <v>684.15521837964434</v>
      </c>
    </row>
    <row r="692" spans="1:10" x14ac:dyDescent="0.2">
      <c r="A692" s="10">
        <v>42000</v>
      </c>
      <c r="B692" s="7" t="s">
        <v>12</v>
      </c>
      <c r="C692" s="7" t="s">
        <v>6</v>
      </c>
      <c r="D692" s="7" t="s">
        <v>15</v>
      </c>
      <c r="E692" s="7" t="s">
        <v>11</v>
      </c>
      <c r="F692" s="8">
        <v>30.016000000000005</v>
      </c>
      <c r="G692" s="7">
        <v>4</v>
      </c>
      <c r="H692" s="9">
        <v>0.2</v>
      </c>
      <c r="I692" s="8">
        <v>3.0015999999999998</v>
      </c>
      <c r="J692" s="11">
        <v>684.48449002880818</v>
      </c>
    </row>
    <row r="693" spans="1:10" x14ac:dyDescent="0.2">
      <c r="A693" s="10">
        <v>41905</v>
      </c>
      <c r="B693" s="7" t="s">
        <v>17</v>
      </c>
      <c r="C693" s="7" t="s">
        <v>6</v>
      </c>
      <c r="D693" s="7" t="s">
        <v>16</v>
      </c>
      <c r="E693" s="7" t="s">
        <v>11</v>
      </c>
      <c r="F693" s="8">
        <v>9.84</v>
      </c>
      <c r="G693" s="7">
        <v>3</v>
      </c>
      <c r="H693" s="9">
        <v>0</v>
      </c>
      <c r="I693" s="8">
        <v>2.8535999999999988</v>
      </c>
      <c r="J693" s="11">
        <v>685.03601876135724</v>
      </c>
    </row>
    <row r="694" spans="1:10" x14ac:dyDescent="0.2">
      <c r="A694" s="10">
        <v>43073</v>
      </c>
      <c r="B694" s="7" t="s">
        <v>12</v>
      </c>
      <c r="C694" s="7" t="s">
        <v>6</v>
      </c>
      <c r="D694" s="7" t="s">
        <v>16</v>
      </c>
      <c r="E694" s="7" t="s">
        <v>8</v>
      </c>
      <c r="F694" s="8">
        <v>12.99</v>
      </c>
      <c r="G694" s="7">
        <v>1</v>
      </c>
      <c r="H694" s="9">
        <v>0</v>
      </c>
      <c r="I694" s="8">
        <v>1.5587999999999997</v>
      </c>
      <c r="J694" s="11">
        <v>687.91428475636724</v>
      </c>
    </row>
    <row r="695" spans="1:10" x14ac:dyDescent="0.2">
      <c r="A695" s="10">
        <v>43088</v>
      </c>
      <c r="B695" s="7" t="s">
        <v>12</v>
      </c>
      <c r="C695" s="7" t="s">
        <v>6</v>
      </c>
      <c r="D695" s="7" t="s">
        <v>10</v>
      </c>
      <c r="E695" s="7" t="s">
        <v>8</v>
      </c>
      <c r="F695" s="8">
        <v>102.01800000000001</v>
      </c>
      <c r="G695" s="7">
        <v>7</v>
      </c>
      <c r="H695" s="9">
        <v>0.7</v>
      </c>
      <c r="I695" s="8">
        <v>-183.6323999999999</v>
      </c>
      <c r="J695" s="11">
        <v>688.04192970136273</v>
      </c>
    </row>
    <row r="696" spans="1:10" x14ac:dyDescent="0.2">
      <c r="A696" s="10">
        <v>42429</v>
      </c>
      <c r="B696" s="7" t="s">
        <v>12</v>
      </c>
      <c r="C696" s="7" t="s">
        <v>6</v>
      </c>
      <c r="D696" s="7" t="s">
        <v>16</v>
      </c>
      <c r="E696" s="7" t="s">
        <v>11</v>
      </c>
      <c r="F696" s="8">
        <v>111.104</v>
      </c>
      <c r="G696" s="7">
        <v>7</v>
      </c>
      <c r="H696" s="9">
        <v>0.2</v>
      </c>
      <c r="I696" s="8">
        <v>8.3328000000000024</v>
      </c>
      <c r="J696" s="11">
        <v>689.94410371870924</v>
      </c>
    </row>
    <row r="697" spans="1:10" x14ac:dyDescent="0.2">
      <c r="A697" s="10">
        <v>42544</v>
      </c>
      <c r="B697" s="7" t="s">
        <v>5</v>
      </c>
      <c r="C697" s="7" t="s">
        <v>6</v>
      </c>
      <c r="D697" s="7" t="s">
        <v>16</v>
      </c>
      <c r="E697" s="7" t="s">
        <v>11</v>
      </c>
      <c r="F697" s="8">
        <v>25.83</v>
      </c>
      <c r="G697" s="7">
        <v>7</v>
      </c>
      <c r="H697" s="9">
        <v>0</v>
      </c>
      <c r="I697" s="8">
        <v>12.1401</v>
      </c>
      <c r="J697" s="11">
        <v>690.87993085518474</v>
      </c>
    </row>
    <row r="698" spans="1:10" x14ac:dyDescent="0.2">
      <c r="A698" s="10">
        <v>42682</v>
      </c>
      <c r="B698" s="7" t="s">
        <v>5</v>
      </c>
      <c r="C698" s="7" t="s">
        <v>6</v>
      </c>
      <c r="D698" s="7" t="s">
        <v>7</v>
      </c>
      <c r="E698" s="7" t="s">
        <v>8</v>
      </c>
      <c r="F698" s="8">
        <v>731.93999999999994</v>
      </c>
      <c r="G698" s="7">
        <v>3</v>
      </c>
      <c r="H698" s="9">
        <v>0</v>
      </c>
      <c r="I698" s="8">
        <v>219.58199999999997</v>
      </c>
      <c r="J698" s="11">
        <v>691.14972204489152</v>
      </c>
    </row>
    <row r="699" spans="1:10" x14ac:dyDescent="0.2">
      <c r="A699" s="10">
        <v>42959</v>
      </c>
      <c r="B699" s="7" t="s">
        <v>18</v>
      </c>
      <c r="C699" s="7" t="s">
        <v>9</v>
      </c>
      <c r="D699" s="7" t="s">
        <v>16</v>
      </c>
      <c r="E699" s="7" t="s">
        <v>11</v>
      </c>
      <c r="F699" s="8">
        <v>17.52</v>
      </c>
      <c r="G699" s="7">
        <v>3</v>
      </c>
      <c r="H699" s="9">
        <v>0</v>
      </c>
      <c r="I699" s="8">
        <v>5.2559999999999993</v>
      </c>
      <c r="J699" s="11">
        <v>691.166610753707</v>
      </c>
    </row>
    <row r="700" spans="1:10" x14ac:dyDescent="0.2">
      <c r="A700" s="10">
        <v>43087</v>
      </c>
      <c r="B700" s="7" t="s">
        <v>12</v>
      </c>
      <c r="C700" s="7" t="s">
        <v>6</v>
      </c>
      <c r="D700" s="7" t="s">
        <v>16</v>
      </c>
      <c r="E700" s="7" t="s">
        <v>11</v>
      </c>
      <c r="F700" s="8">
        <v>130.11199999999999</v>
      </c>
      <c r="G700" s="7">
        <v>2</v>
      </c>
      <c r="H700" s="9">
        <v>0.2</v>
      </c>
      <c r="I700" s="8">
        <v>13.011199999999995</v>
      </c>
      <c r="J700" s="11">
        <v>692.09814706914972</v>
      </c>
    </row>
    <row r="701" spans="1:10" x14ac:dyDescent="0.2">
      <c r="A701" s="10">
        <v>42050</v>
      </c>
      <c r="B701" s="7" t="s">
        <v>12</v>
      </c>
      <c r="C701" s="7" t="s">
        <v>9</v>
      </c>
      <c r="D701" s="7" t="s">
        <v>15</v>
      </c>
      <c r="E701" s="7" t="s">
        <v>13</v>
      </c>
      <c r="F701" s="8">
        <v>134.97</v>
      </c>
      <c r="G701" s="7">
        <v>3</v>
      </c>
      <c r="H701" s="9">
        <v>0</v>
      </c>
      <c r="I701" s="8">
        <v>64.785599999999988</v>
      </c>
      <c r="J701" s="11">
        <v>693.44082036215843</v>
      </c>
    </row>
    <row r="702" spans="1:10" x14ac:dyDescent="0.2">
      <c r="A702" s="10">
        <v>42132</v>
      </c>
      <c r="B702" s="7" t="s">
        <v>12</v>
      </c>
      <c r="C702" s="7" t="s">
        <v>6</v>
      </c>
      <c r="D702" s="7" t="s">
        <v>16</v>
      </c>
      <c r="E702" s="7" t="s">
        <v>11</v>
      </c>
      <c r="F702" s="8">
        <v>357.93</v>
      </c>
      <c r="G702" s="7">
        <v>3</v>
      </c>
      <c r="H702" s="9">
        <v>0</v>
      </c>
      <c r="I702" s="8">
        <v>7.158600000000007</v>
      </c>
      <c r="J702" s="11">
        <v>694.3217370893442</v>
      </c>
    </row>
    <row r="703" spans="1:10" x14ac:dyDescent="0.2">
      <c r="A703" s="10">
        <v>41884</v>
      </c>
      <c r="B703" s="7" t="s">
        <v>5</v>
      </c>
      <c r="C703" s="7" t="s">
        <v>6</v>
      </c>
      <c r="D703" s="7" t="s">
        <v>15</v>
      </c>
      <c r="E703" s="7" t="s">
        <v>13</v>
      </c>
      <c r="F703" s="8">
        <v>239.976</v>
      </c>
      <c r="G703" s="7">
        <v>3</v>
      </c>
      <c r="H703" s="9">
        <v>0.2</v>
      </c>
      <c r="I703" s="8">
        <v>53.994600000000005</v>
      </c>
      <c r="J703" s="11">
        <v>695.35430315945041</v>
      </c>
    </row>
    <row r="704" spans="1:10" x14ac:dyDescent="0.2">
      <c r="A704" s="10">
        <v>42726</v>
      </c>
      <c r="B704" s="7" t="s">
        <v>12</v>
      </c>
      <c r="C704" s="7" t="s">
        <v>6</v>
      </c>
      <c r="D704" s="7" t="s">
        <v>16</v>
      </c>
      <c r="E704" s="7" t="s">
        <v>11</v>
      </c>
      <c r="F704" s="8">
        <v>25.584000000000003</v>
      </c>
      <c r="G704" s="7">
        <v>2</v>
      </c>
      <c r="H704" s="9">
        <v>0.2</v>
      </c>
      <c r="I704" s="8">
        <v>8.9543999999999997</v>
      </c>
      <c r="J704" s="11">
        <v>696.2292024987886</v>
      </c>
    </row>
    <row r="705" spans="1:10" x14ac:dyDescent="0.2">
      <c r="A705" s="10">
        <v>43057</v>
      </c>
      <c r="B705" s="7" t="s">
        <v>12</v>
      </c>
      <c r="C705" s="7" t="s">
        <v>6</v>
      </c>
      <c r="D705" s="7" t="s">
        <v>15</v>
      </c>
      <c r="E705" s="7" t="s">
        <v>11</v>
      </c>
      <c r="F705" s="8">
        <v>55.584000000000003</v>
      </c>
      <c r="G705" s="7">
        <v>6</v>
      </c>
      <c r="H705" s="9">
        <v>0.2</v>
      </c>
      <c r="I705" s="8">
        <v>20.844000000000001</v>
      </c>
      <c r="J705" s="11">
        <v>697.4629485064479</v>
      </c>
    </row>
    <row r="706" spans="1:10" x14ac:dyDescent="0.2">
      <c r="A706" s="10">
        <v>42253</v>
      </c>
      <c r="B706" s="7" t="s">
        <v>12</v>
      </c>
      <c r="C706" s="7" t="s">
        <v>9</v>
      </c>
      <c r="D706" s="7" t="s">
        <v>16</v>
      </c>
      <c r="E706" s="7" t="s">
        <v>13</v>
      </c>
      <c r="F706" s="8">
        <v>337.98</v>
      </c>
      <c r="G706" s="7">
        <v>2</v>
      </c>
      <c r="H706" s="9">
        <v>0</v>
      </c>
      <c r="I706" s="8">
        <v>101.39399999999998</v>
      </c>
      <c r="J706" s="11">
        <v>701.02236139821935</v>
      </c>
    </row>
    <row r="707" spans="1:10" x14ac:dyDescent="0.2">
      <c r="A707" s="10">
        <v>42549</v>
      </c>
      <c r="B707" s="7" t="s">
        <v>5</v>
      </c>
      <c r="C707" s="7" t="s">
        <v>6</v>
      </c>
      <c r="D707" s="7" t="s">
        <v>16</v>
      </c>
      <c r="E707" s="7" t="s">
        <v>11</v>
      </c>
      <c r="F707" s="8">
        <v>61.96</v>
      </c>
      <c r="G707" s="7">
        <v>2</v>
      </c>
      <c r="H707" s="9">
        <v>0</v>
      </c>
      <c r="I707" s="8">
        <v>27.881999999999998</v>
      </c>
      <c r="J707" s="11">
        <v>701.06193282038998</v>
      </c>
    </row>
    <row r="708" spans="1:10" x14ac:dyDescent="0.2">
      <c r="A708" s="10">
        <v>42215</v>
      </c>
      <c r="B708" s="7" t="s">
        <v>17</v>
      </c>
      <c r="C708" s="7" t="s">
        <v>6</v>
      </c>
      <c r="D708" s="7" t="s">
        <v>10</v>
      </c>
      <c r="E708" s="7" t="s">
        <v>11</v>
      </c>
      <c r="F708" s="8">
        <v>10.92</v>
      </c>
      <c r="G708" s="7">
        <v>3</v>
      </c>
      <c r="H708" s="9">
        <v>0.2</v>
      </c>
      <c r="I708" s="8">
        <v>4.0949999999999989</v>
      </c>
      <c r="J708" s="11">
        <v>703.74126201856018</v>
      </c>
    </row>
    <row r="709" spans="1:10" x14ac:dyDescent="0.2">
      <c r="A709" s="10">
        <v>41742</v>
      </c>
      <c r="B709" s="7" t="s">
        <v>5</v>
      </c>
      <c r="C709" s="7" t="s">
        <v>9</v>
      </c>
      <c r="D709" s="7" t="s">
        <v>16</v>
      </c>
      <c r="E709" s="7" t="s">
        <v>11</v>
      </c>
      <c r="F709" s="8">
        <v>17.856000000000002</v>
      </c>
      <c r="G709" s="7">
        <v>4</v>
      </c>
      <c r="H709" s="9">
        <v>0.2</v>
      </c>
      <c r="I709" s="8">
        <v>1.1159999999999979</v>
      </c>
      <c r="J709" s="11">
        <v>706.30654473058246</v>
      </c>
    </row>
    <row r="710" spans="1:10" x14ac:dyDescent="0.2">
      <c r="A710" s="10">
        <v>42289</v>
      </c>
      <c r="B710" s="7" t="s">
        <v>17</v>
      </c>
      <c r="C710" s="7" t="s">
        <v>14</v>
      </c>
      <c r="D710" s="7" t="s">
        <v>16</v>
      </c>
      <c r="E710" s="7" t="s">
        <v>11</v>
      </c>
      <c r="F710" s="8">
        <v>51.84</v>
      </c>
      <c r="G710" s="7">
        <v>8</v>
      </c>
      <c r="H710" s="9">
        <v>0</v>
      </c>
      <c r="I710" s="8">
        <v>24.883200000000002</v>
      </c>
      <c r="J710" s="11">
        <v>706.49955721595302</v>
      </c>
    </row>
    <row r="711" spans="1:10" x14ac:dyDescent="0.2">
      <c r="A711" s="10">
        <v>42313</v>
      </c>
      <c r="B711" s="7" t="s">
        <v>18</v>
      </c>
      <c r="C711" s="7" t="s">
        <v>6</v>
      </c>
      <c r="D711" s="7" t="s">
        <v>10</v>
      </c>
      <c r="E711" s="7" t="s">
        <v>11</v>
      </c>
      <c r="F711" s="8">
        <v>62.8</v>
      </c>
      <c r="G711" s="7">
        <v>4</v>
      </c>
      <c r="H711" s="9">
        <v>0</v>
      </c>
      <c r="I711" s="8">
        <v>15.700000000000003</v>
      </c>
      <c r="J711" s="11">
        <v>706.85859934466828</v>
      </c>
    </row>
    <row r="712" spans="1:10" x14ac:dyDescent="0.2">
      <c r="A712" s="10">
        <v>42905</v>
      </c>
      <c r="B712" s="7" t="s">
        <v>12</v>
      </c>
      <c r="C712" s="7" t="s">
        <v>6</v>
      </c>
      <c r="D712" s="7" t="s">
        <v>10</v>
      </c>
      <c r="E712" s="7" t="s">
        <v>8</v>
      </c>
      <c r="F712" s="8">
        <v>50.32</v>
      </c>
      <c r="G712" s="7">
        <v>4</v>
      </c>
      <c r="H712" s="9">
        <v>0</v>
      </c>
      <c r="I712" s="8">
        <v>21.134400000000003</v>
      </c>
      <c r="J712" s="11">
        <v>706.9478130531254</v>
      </c>
    </row>
    <row r="713" spans="1:10" x14ac:dyDescent="0.2">
      <c r="A713" s="10">
        <v>41817</v>
      </c>
      <c r="B713" s="7" t="s">
        <v>12</v>
      </c>
      <c r="C713" s="7" t="s">
        <v>6</v>
      </c>
      <c r="D713" s="7" t="s">
        <v>7</v>
      </c>
      <c r="E713" s="7" t="s">
        <v>8</v>
      </c>
      <c r="F713" s="8">
        <v>85.98</v>
      </c>
      <c r="G713" s="7">
        <v>1</v>
      </c>
      <c r="H713" s="9">
        <v>0</v>
      </c>
      <c r="I713" s="8">
        <v>22.354800000000004</v>
      </c>
      <c r="J713" s="11">
        <v>709.59725542627154</v>
      </c>
    </row>
    <row r="714" spans="1:10" x14ac:dyDescent="0.2">
      <c r="A714" s="10">
        <v>42568</v>
      </c>
      <c r="B714" s="7" t="s">
        <v>12</v>
      </c>
      <c r="C714" s="7" t="s">
        <v>6</v>
      </c>
      <c r="D714" s="7" t="s">
        <v>15</v>
      </c>
      <c r="E714" s="7" t="s">
        <v>11</v>
      </c>
      <c r="F714" s="8">
        <v>242.94</v>
      </c>
      <c r="G714" s="7">
        <v>3</v>
      </c>
      <c r="H714" s="9">
        <v>0</v>
      </c>
      <c r="I714" s="8">
        <v>4.8588000000000164</v>
      </c>
      <c r="J714" s="11">
        <v>709.70205942806888</v>
      </c>
    </row>
    <row r="715" spans="1:10" x14ac:dyDescent="0.2">
      <c r="A715" s="10">
        <v>42919</v>
      </c>
      <c r="B715" s="7" t="s">
        <v>5</v>
      </c>
      <c r="C715" s="7" t="s">
        <v>14</v>
      </c>
      <c r="D715" s="7" t="s">
        <v>16</v>
      </c>
      <c r="E715" s="7" t="s">
        <v>11</v>
      </c>
      <c r="F715" s="8">
        <v>30.96</v>
      </c>
      <c r="G715" s="7">
        <v>6</v>
      </c>
      <c r="H715" s="9">
        <v>0.2</v>
      </c>
      <c r="I715" s="8">
        <v>11.223000000000001</v>
      </c>
      <c r="J715" s="11">
        <v>709.78185846087615</v>
      </c>
    </row>
    <row r="716" spans="1:10" x14ac:dyDescent="0.2">
      <c r="A716" s="10">
        <v>42085</v>
      </c>
      <c r="B716" s="7" t="s">
        <v>17</v>
      </c>
      <c r="C716" s="7" t="s">
        <v>6</v>
      </c>
      <c r="D716" s="7" t="s">
        <v>10</v>
      </c>
      <c r="E716" s="7" t="s">
        <v>13</v>
      </c>
      <c r="F716" s="8">
        <v>15.984000000000002</v>
      </c>
      <c r="G716" s="7">
        <v>2</v>
      </c>
      <c r="H716" s="9">
        <v>0.2</v>
      </c>
      <c r="I716" s="8">
        <v>1.1988000000000003</v>
      </c>
      <c r="J716" s="11">
        <v>710.85496394748554</v>
      </c>
    </row>
    <row r="717" spans="1:10" x14ac:dyDescent="0.2">
      <c r="A717" s="10">
        <v>42969</v>
      </c>
      <c r="B717" s="7" t="s">
        <v>17</v>
      </c>
      <c r="C717" s="7" t="s">
        <v>6</v>
      </c>
      <c r="D717" s="7" t="s">
        <v>10</v>
      </c>
      <c r="E717" s="7" t="s">
        <v>8</v>
      </c>
      <c r="F717" s="8">
        <v>210.00800000000001</v>
      </c>
      <c r="G717" s="7">
        <v>1</v>
      </c>
      <c r="H717" s="9">
        <v>0.2</v>
      </c>
      <c r="I717" s="8">
        <v>2.625099999999982</v>
      </c>
      <c r="J717" s="11">
        <v>711.2474949570593</v>
      </c>
    </row>
    <row r="718" spans="1:10" x14ac:dyDescent="0.2">
      <c r="A718" s="10">
        <v>43006</v>
      </c>
      <c r="B718" s="7" t="s">
        <v>17</v>
      </c>
      <c r="C718" s="7" t="s">
        <v>14</v>
      </c>
      <c r="D718" s="7" t="s">
        <v>10</v>
      </c>
      <c r="E718" s="7" t="s">
        <v>13</v>
      </c>
      <c r="F718" s="8">
        <v>54.384000000000007</v>
      </c>
      <c r="G718" s="7">
        <v>2</v>
      </c>
      <c r="H718" s="9">
        <v>0.2</v>
      </c>
      <c r="I718" s="8">
        <v>1.359599999999995</v>
      </c>
      <c r="J718" s="11">
        <v>712.05345262310163</v>
      </c>
    </row>
    <row r="719" spans="1:10" x14ac:dyDescent="0.2">
      <c r="A719" s="10">
        <v>42889</v>
      </c>
      <c r="B719" s="7" t="s">
        <v>12</v>
      </c>
      <c r="C719" s="7" t="s">
        <v>9</v>
      </c>
      <c r="D719" s="7" t="s">
        <v>16</v>
      </c>
      <c r="E719" s="7" t="s">
        <v>8</v>
      </c>
      <c r="F719" s="8">
        <v>384.76799999999997</v>
      </c>
      <c r="G719" s="7">
        <v>2</v>
      </c>
      <c r="H719" s="9">
        <v>0.4</v>
      </c>
      <c r="I719" s="8">
        <v>-115.43040000000002</v>
      </c>
      <c r="J719" s="11">
        <v>712.72733490854841</v>
      </c>
    </row>
    <row r="720" spans="1:10" x14ac:dyDescent="0.2">
      <c r="A720" s="10">
        <v>42351</v>
      </c>
      <c r="B720" s="7" t="s">
        <v>12</v>
      </c>
      <c r="C720" s="7" t="s">
        <v>9</v>
      </c>
      <c r="D720" s="7" t="s">
        <v>10</v>
      </c>
      <c r="E720" s="7" t="s">
        <v>11</v>
      </c>
      <c r="F720" s="8">
        <v>134.47999999999999</v>
      </c>
      <c r="G720" s="7">
        <v>4</v>
      </c>
      <c r="H720" s="9">
        <v>0</v>
      </c>
      <c r="I720" s="8">
        <v>34.964799999999997</v>
      </c>
      <c r="J720" s="11">
        <v>713.86379748576496</v>
      </c>
    </row>
    <row r="721" spans="1:10" x14ac:dyDescent="0.2">
      <c r="A721" s="10">
        <v>42870</v>
      </c>
      <c r="B721" s="7" t="s">
        <v>5</v>
      </c>
      <c r="C721" s="7" t="s">
        <v>6</v>
      </c>
      <c r="D721" s="7" t="s">
        <v>10</v>
      </c>
      <c r="E721" s="7" t="s">
        <v>11</v>
      </c>
      <c r="F721" s="8">
        <v>15.552000000000003</v>
      </c>
      <c r="G721" s="7">
        <v>3</v>
      </c>
      <c r="H721" s="9">
        <v>0.2</v>
      </c>
      <c r="I721" s="8">
        <v>5.6375999999999999</v>
      </c>
      <c r="J721" s="11">
        <v>714.75796828919931</v>
      </c>
    </row>
    <row r="722" spans="1:10" x14ac:dyDescent="0.2">
      <c r="A722" s="10">
        <v>42713</v>
      </c>
      <c r="B722" s="7" t="s">
        <v>5</v>
      </c>
      <c r="C722" s="7" t="s">
        <v>9</v>
      </c>
      <c r="D722" s="7" t="s">
        <v>7</v>
      </c>
      <c r="E722" s="7" t="s">
        <v>11</v>
      </c>
      <c r="F722" s="8">
        <v>2.9460000000000006</v>
      </c>
      <c r="G722" s="7">
        <v>2</v>
      </c>
      <c r="H722" s="9">
        <v>0.7</v>
      </c>
      <c r="I722" s="8">
        <v>-2.0621999999999998</v>
      </c>
      <c r="J722" s="11">
        <v>715.25657379313213</v>
      </c>
    </row>
    <row r="723" spans="1:10" x14ac:dyDescent="0.2">
      <c r="A723" s="10">
        <v>42824</v>
      </c>
      <c r="B723" s="7" t="s">
        <v>5</v>
      </c>
      <c r="C723" s="7" t="s">
        <v>6</v>
      </c>
      <c r="D723" s="7" t="s">
        <v>10</v>
      </c>
      <c r="E723" s="7" t="s">
        <v>8</v>
      </c>
      <c r="F723" s="8">
        <v>94.2</v>
      </c>
      <c r="G723" s="7">
        <v>5</v>
      </c>
      <c r="H723" s="9">
        <v>0</v>
      </c>
      <c r="I723" s="8">
        <v>39.564000000000007</v>
      </c>
      <c r="J723" s="11">
        <v>717.1452796585603</v>
      </c>
    </row>
    <row r="724" spans="1:10" x14ac:dyDescent="0.2">
      <c r="A724" s="10">
        <v>43067</v>
      </c>
      <c r="B724" s="7" t="s">
        <v>12</v>
      </c>
      <c r="C724" s="7" t="s">
        <v>14</v>
      </c>
      <c r="D724" s="7" t="s">
        <v>16</v>
      </c>
      <c r="E724" s="7" t="s">
        <v>8</v>
      </c>
      <c r="F724" s="8">
        <v>20.9</v>
      </c>
      <c r="G724" s="7">
        <v>5</v>
      </c>
      <c r="H724" s="9">
        <v>0</v>
      </c>
      <c r="I724" s="8">
        <v>7.5239999999999991</v>
      </c>
      <c r="J724" s="11">
        <v>718.77867701872185</v>
      </c>
    </row>
    <row r="725" spans="1:10" x14ac:dyDescent="0.2">
      <c r="A725" s="10">
        <v>42245</v>
      </c>
      <c r="B725" s="7" t="s">
        <v>12</v>
      </c>
      <c r="C725" s="7" t="s">
        <v>14</v>
      </c>
      <c r="D725" s="7" t="s">
        <v>15</v>
      </c>
      <c r="E725" s="7" t="s">
        <v>13</v>
      </c>
      <c r="F725" s="8">
        <v>114.52</v>
      </c>
      <c r="G725" s="7">
        <v>7</v>
      </c>
      <c r="H725" s="9">
        <v>0</v>
      </c>
      <c r="I725" s="8">
        <v>11.451999999999995</v>
      </c>
      <c r="J725" s="11">
        <v>718.99487948370859</v>
      </c>
    </row>
    <row r="726" spans="1:10" x14ac:dyDescent="0.2">
      <c r="A726" s="10">
        <v>42248</v>
      </c>
      <c r="B726" s="7" t="s">
        <v>5</v>
      </c>
      <c r="C726" s="7" t="s">
        <v>6</v>
      </c>
      <c r="D726" s="7" t="s">
        <v>10</v>
      </c>
      <c r="E726" s="7" t="s">
        <v>11</v>
      </c>
      <c r="F726" s="8">
        <v>14.368000000000002</v>
      </c>
      <c r="G726" s="7">
        <v>4</v>
      </c>
      <c r="H726" s="9">
        <v>0.2</v>
      </c>
      <c r="I726" s="8">
        <v>4.4899999999999984</v>
      </c>
      <c r="J726" s="11">
        <v>719.61033307277148</v>
      </c>
    </row>
    <row r="727" spans="1:10" x14ac:dyDescent="0.2">
      <c r="A727" s="10">
        <v>42273</v>
      </c>
      <c r="B727" s="7" t="s">
        <v>12</v>
      </c>
      <c r="C727" s="7" t="s">
        <v>14</v>
      </c>
      <c r="D727" s="7" t="s">
        <v>10</v>
      </c>
      <c r="E727" s="7" t="s">
        <v>11</v>
      </c>
      <c r="F727" s="8">
        <v>64.17</v>
      </c>
      <c r="G727" s="7">
        <v>3</v>
      </c>
      <c r="H727" s="9">
        <v>0</v>
      </c>
      <c r="I727" s="8">
        <v>18.609299999999998</v>
      </c>
      <c r="J727" s="11">
        <v>722.30286515518219</v>
      </c>
    </row>
    <row r="728" spans="1:10" x14ac:dyDescent="0.2">
      <c r="A728" s="10">
        <v>41763</v>
      </c>
      <c r="B728" s="7" t="s">
        <v>17</v>
      </c>
      <c r="C728" s="7" t="s">
        <v>9</v>
      </c>
      <c r="D728" s="7" t="s">
        <v>10</v>
      </c>
      <c r="E728" s="7" t="s">
        <v>8</v>
      </c>
      <c r="F728" s="8">
        <v>12.18</v>
      </c>
      <c r="G728" s="7">
        <v>7</v>
      </c>
      <c r="H728" s="9">
        <v>0</v>
      </c>
      <c r="I728" s="8">
        <v>3.8975999999999997</v>
      </c>
      <c r="J728" s="11">
        <v>722.4046627899653</v>
      </c>
    </row>
    <row r="729" spans="1:10" x14ac:dyDescent="0.2">
      <c r="A729" s="10">
        <v>42737</v>
      </c>
      <c r="B729" s="7" t="s">
        <v>5</v>
      </c>
      <c r="C729" s="7" t="s">
        <v>6</v>
      </c>
      <c r="D729" s="7" t="s">
        <v>15</v>
      </c>
      <c r="E729" s="7" t="s">
        <v>11</v>
      </c>
      <c r="F729" s="8">
        <v>31.744</v>
      </c>
      <c r="G729" s="7">
        <v>2</v>
      </c>
      <c r="H729" s="9">
        <v>0.2</v>
      </c>
      <c r="I729" s="8">
        <v>3.9679999999999964</v>
      </c>
      <c r="J729" s="11">
        <v>725.51060291356896</v>
      </c>
    </row>
    <row r="730" spans="1:10" x14ac:dyDescent="0.2">
      <c r="A730" s="10">
        <v>42264</v>
      </c>
      <c r="B730" s="7" t="s">
        <v>12</v>
      </c>
      <c r="C730" s="7" t="s">
        <v>6</v>
      </c>
      <c r="D730" s="7" t="s">
        <v>16</v>
      </c>
      <c r="E730" s="7" t="s">
        <v>11</v>
      </c>
      <c r="F730" s="8">
        <v>87.71</v>
      </c>
      <c r="G730" s="7">
        <v>7</v>
      </c>
      <c r="H730" s="9">
        <v>0</v>
      </c>
      <c r="I730" s="8">
        <v>41.223699999999994</v>
      </c>
      <c r="J730" s="11">
        <v>725.8997971349861</v>
      </c>
    </row>
    <row r="731" spans="1:10" x14ac:dyDescent="0.2">
      <c r="A731" s="10">
        <v>42070</v>
      </c>
      <c r="B731" s="7" t="s">
        <v>17</v>
      </c>
      <c r="C731" s="7" t="s">
        <v>14</v>
      </c>
      <c r="D731" s="7" t="s">
        <v>16</v>
      </c>
      <c r="E731" s="7" t="s">
        <v>11</v>
      </c>
      <c r="F731" s="8">
        <v>69.28</v>
      </c>
      <c r="G731" s="7">
        <v>2</v>
      </c>
      <c r="H731" s="9">
        <v>0</v>
      </c>
      <c r="I731" s="8">
        <v>33.254399999999997</v>
      </c>
      <c r="J731" s="11">
        <v>730.17871835277356</v>
      </c>
    </row>
    <row r="732" spans="1:10" x14ac:dyDescent="0.2">
      <c r="A732" s="10">
        <v>43092</v>
      </c>
      <c r="B732" s="7" t="s">
        <v>5</v>
      </c>
      <c r="C732" s="7" t="s">
        <v>9</v>
      </c>
      <c r="D732" s="7" t="s">
        <v>7</v>
      </c>
      <c r="E732" s="7" t="s">
        <v>11</v>
      </c>
      <c r="F732" s="8">
        <v>44.96</v>
      </c>
      <c r="G732" s="7">
        <v>2</v>
      </c>
      <c r="H732" s="9">
        <v>0</v>
      </c>
      <c r="I732" s="8">
        <v>20.6816</v>
      </c>
      <c r="J732" s="11">
        <v>732.0266195340206</v>
      </c>
    </row>
    <row r="733" spans="1:10" x14ac:dyDescent="0.2">
      <c r="A733" s="10">
        <v>42442</v>
      </c>
      <c r="B733" s="7" t="s">
        <v>17</v>
      </c>
      <c r="C733" s="7" t="s">
        <v>14</v>
      </c>
      <c r="D733" s="7" t="s">
        <v>10</v>
      </c>
      <c r="E733" s="7" t="s">
        <v>11</v>
      </c>
      <c r="F733" s="8">
        <v>157.91999999999999</v>
      </c>
      <c r="G733" s="7">
        <v>5</v>
      </c>
      <c r="H733" s="9">
        <v>0.2</v>
      </c>
      <c r="I733" s="8">
        <v>17.765999999999991</v>
      </c>
      <c r="J733" s="11">
        <v>732.50677729980407</v>
      </c>
    </row>
    <row r="734" spans="1:10" x14ac:dyDescent="0.2">
      <c r="A734" s="10">
        <v>42000</v>
      </c>
      <c r="B734" s="7" t="s">
        <v>5</v>
      </c>
      <c r="C734" s="7" t="s">
        <v>14</v>
      </c>
      <c r="D734" s="7" t="s">
        <v>10</v>
      </c>
      <c r="E734" s="7" t="s">
        <v>11</v>
      </c>
      <c r="F734" s="8">
        <v>11.56</v>
      </c>
      <c r="G734" s="7">
        <v>4</v>
      </c>
      <c r="H734" s="9">
        <v>0</v>
      </c>
      <c r="I734" s="8">
        <v>5.4332000000000003</v>
      </c>
      <c r="J734" s="11">
        <v>733.33811224034901</v>
      </c>
    </row>
    <row r="735" spans="1:10" x14ac:dyDescent="0.2">
      <c r="A735" s="10">
        <v>42168</v>
      </c>
      <c r="B735" s="7" t="s">
        <v>12</v>
      </c>
      <c r="C735" s="7" t="s">
        <v>9</v>
      </c>
      <c r="D735" s="7" t="s">
        <v>7</v>
      </c>
      <c r="E735" s="7" t="s">
        <v>11</v>
      </c>
      <c r="F735" s="8">
        <v>6.48</v>
      </c>
      <c r="G735" s="7">
        <v>1</v>
      </c>
      <c r="H735" s="9">
        <v>0</v>
      </c>
      <c r="I735" s="8">
        <v>3.1104000000000003</v>
      </c>
      <c r="J735" s="11">
        <v>734.11261474439527</v>
      </c>
    </row>
    <row r="736" spans="1:10" x14ac:dyDescent="0.2">
      <c r="A736" s="10">
        <v>42548</v>
      </c>
      <c r="B736" s="7" t="s">
        <v>12</v>
      </c>
      <c r="C736" s="7" t="s">
        <v>9</v>
      </c>
      <c r="D736" s="7" t="s">
        <v>15</v>
      </c>
      <c r="E736" s="7" t="s">
        <v>8</v>
      </c>
      <c r="F736" s="8">
        <v>539.65800000000002</v>
      </c>
      <c r="G736" s="7">
        <v>3</v>
      </c>
      <c r="H736" s="9">
        <v>0.3</v>
      </c>
      <c r="I736" s="8">
        <v>-7.7094000000001017</v>
      </c>
      <c r="J736" s="11">
        <v>736.68922019781974</v>
      </c>
    </row>
    <row r="737" spans="1:10" x14ac:dyDescent="0.2">
      <c r="A737" s="10">
        <v>43071</v>
      </c>
      <c r="B737" s="7" t="s">
        <v>12</v>
      </c>
      <c r="C737" s="7" t="s">
        <v>9</v>
      </c>
      <c r="D737" s="7" t="s">
        <v>10</v>
      </c>
      <c r="E737" s="7" t="s">
        <v>13</v>
      </c>
      <c r="F737" s="8">
        <v>49.616000000000007</v>
      </c>
      <c r="G737" s="7">
        <v>2</v>
      </c>
      <c r="H737" s="9">
        <v>0.2</v>
      </c>
      <c r="I737" s="8">
        <v>4.9615999999999989</v>
      </c>
      <c r="J737" s="11">
        <v>736.86911356768996</v>
      </c>
    </row>
    <row r="738" spans="1:10" x14ac:dyDescent="0.2">
      <c r="A738" s="10">
        <v>42612</v>
      </c>
      <c r="B738" s="7" t="s">
        <v>17</v>
      </c>
      <c r="C738" s="7" t="s">
        <v>6</v>
      </c>
      <c r="D738" s="7" t="s">
        <v>16</v>
      </c>
      <c r="E738" s="7" t="s">
        <v>11</v>
      </c>
      <c r="F738" s="8">
        <v>100.24000000000001</v>
      </c>
      <c r="G738" s="7">
        <v>10</v>
      </c>
      <c r="H738" s="9">
        <v>0.2</v>
      </c>
      <c r="I738" s="8">
        <v>33.830999999999989</v>
      </c>
      <c r="J738" s="11">
        <v>737.13831837621444</v>
      </c>
    </row>
    <row r="739" spans="1:10" x14ac:dyDescent="0.2">
      <c r="A739" s="10">
        <v>43041</v>
      </c>
      <c r="B739" s="7" t="s">
        <v>12</v>
      </c>
      <c r="C739" s="7" t="s">
        <v>9</v>
      </c>
      <c r="D739" s="7" t="s">
        <v>10</v>
      </c>
      <c r="E739" s="7" t="s">
        <v>11</v>
      </c>
      <c r="F739" s="8">
        <v>23.849999999999998</v>
      </c>
      <c r="G739" s="7">
        <v>5</v>
      </c>
      <c r="H739" s="9">
        <v>0</v>
      </c>
      <c r="I739" s="8">
        <v>10.732499999999998</v>
      </c>
      <c r="J739" s="11">
        <v>737.76358686935328</v>
      </c>
    </row>
    <row r="740" spans="1:10" x14ac:dyDescent="0.2">
      <c r="A740" s="10">
        <v>42001</v>
      </c>
      <c r="B740" s="7" t="s">
        <v>12</v>
      </c>
      <c r="C740" s="7" t="s">
        <v>9</v>
      </c>
      <c r="D740" s="7" t="s">
        <v>16</v>
      </c>
      <c r="E740" s="7" t="s">
        <v>11</v>
      </c>
      <c r="F740" s="8">
        <v>141.76</v>
      </c>
      <c r="G740" s="7">
        <v>4</v>
      </c>
      <c r="H740" s="9">
        <v>0</v>
      </c>
      <c r="I740" s="8">
        <v>66.627199999999988</v>
      </c>
      <c r="J740" s="11">
        <v>738.24835656967412</v>
      </c>
    </row>
    <row r="741" spans="1:10" x14ac:dyDescent="0.2">
      <c r="A741" s="10">
        <v>42674</v>
      </c>
      <c r="B741" s="7" t="s">
        <v>12</v>
      </c>
      <c r="C741" s="7" t="s">
        <v>9</v>
      </c>
      <c r="D741" s="7" t="s">
        <v>10</v>
      </c>
      <c r="E741" s="7" t="s">
        <v>11</v>
      </c>
      <c r="F741" s="8">
        <v>1085.42</v>
      </c>
      <c r="G741" s="7">
        <v>7</v>
      </c>
      <c r="H741" s="9">
        <v>0</v>
      </c>
      <c r="I741" s="8">
        <v>282.20920000000001</v>
      </c>
      <c r="J741" s="11">
        <v>739.27631070524285</v>
      </c>
    </row>
    <row r="742" spans="1:10" x14ac:dyDescent="0.2">
      <c r="A742" s="10">
        <v>42365</v>
      </c>
      <c r="B742" s="7" t="s">
        <v>17</v>
      </c>
      <c r="C742" s="7" t="s">
        <v>6</v>
      </c>
      <c r="D742" s="7" t="s">
        <v>15</v>
      </c>
      <c r="E742" s="7" t="s">
        <v>13</v>
      </c>
      <c r="F742" s="8">
        <v>239.9</v>
      </c>
      <c r="G742" s="7">
        <v>2</v>
      </c>
      <c r="H742" s="9">
        <v>0</v>
      </c>
      <c r="I742" s="8">
        <v>71.97</v>
      </c>
      <c r="J742" s="11">
        <v>739.8884181985112</v>
      </c>
    </row>
    <row r="743" spans="1:10" x14ac:dyDescent="0.2">
      <c r="A743" s="10">
        <v>42604</v>
      </c>
      <c r="B743" s="7" t="s">
        <v>12</v>
      </c>
      <c r="C743" s="7" t="s">
        <v>6</v>
      </c>
      <c r="D743" s="7" t="s">
        <v>16</v>
      </c>
      <c r="E743" s="7" t="s">
        <v>11</v>
      </c>
      <c r="F743" s="8">
        <v>134.28800000000001</v>
      </c>
      <c r="G743" s="7">
        <v>2</v>
      </c>
      <c r="H743" s="9">
        <v>0.2</v>
      </c>
      <c r="I743" s="8">
        <v>45.322199999999995</v>
      </c>
      <c r="J743" s="11">
        <v>740.7327279861704</v>
      </c>
    </row>
    <row r="744" spans="1:10" x14ac:dyDescent="0.2">
      <c r="A744" s="10">
        <v>42341</v>
      </c>
      <c r="B744" s="7" t="s">
        <v>12</v>
      </c>
      <c r="C744" s="7" t="s">
        <v>6</v>
      </c>
      <c r="D744" s="7" t="s">
        <v>7</v>
      </c>
      <c r="E744" s="7" t="s">
        <v>11</v>
      </c>
      <c r="F744" s="8">
        <v>95.970000000000013</v>
      </c>
      <c r="G744" s="7">
        <v>5</v>
      </c>
      <c r="H744" s="9">
        <v>0.7</v>
      </c>
      <c r="I744" s="8">
        <v>-73.57699999999997</v>
      </c>
      <c r="J744" s="11">
        <v>741.86061822895931</v>
      </c>
    </row>
    <row r="745" spans="1:10" x14ac:dyDescent="0.2">
      <c r="A745" s="10">
        <v>42961</v>
      </c>
      <c r="B745" s="7" t="s">
        <v>5</v>
      </c>
      <c r="C745" s="7" t="s">
        <v>6</v>
      </c>
      <c r="D745" s="7" t="s">
        <v>10</v>
      </c>
      <c r="E745" s="7" t="s">
        <v>11</v>
      </c>
      <c r="F745" s="8">
        <v>16.68</v>
      </c>
      <c r="G745" s="7">
        <v>6</v>
      </c>
      <c r="H745" s="9">
        <v>0</v>
      </c>
      <c r="I745" s="8">
        <v>4.3367999999999993</v>
      </c>
      <c r="J745" s="11">
        <v>743.01999621047639</v>
      </c>
    </row>
    <row r="746" spans="1:10" x14ac:dyDescent="0.2">
      <c r="A746" s="10">
        <v>41962</v>
      </c>
      <c r="B746" s="7" t="s">
        <v>5</v>
      </c>
      <c r="C746" s="7" t="s">
        <v>14</v>
      </c>
      <c r="D746" s="7" t="s">
        <v>7</v>
      </c>
      <c r="E746" s="7" t="s">
        <v>13</v>
      </c>
      <c r="F746" s="8">
        <v>149.94999999999999</v>
      </c>
      <c r="G746" s="7">
        <v>5</v>
      </c>
      <c r="H746" s="9">
        <v>0</v>
      </c>
      <c r="I746" s="8">
        <v>41.986000000000004</v>
      </c>
      <c r="J746" s="11">
        <v>743.23866054566508</v>
      </c>
    </row>
    <row r="747" spans="1:10" x14ac:dyDescent="0.2">
      <c r="A747" s="10">
        <v>42749</v>
      </c>
      <c r="B747" s="7" t="s">
        <v>12</v>
      </c>
      <c r="C747" s="7" t="s">
        <v>6</v>
      </c>
      <c r="D747" s="7" t="s">
        <v>7</v>
      </c>
      <c r="E747" s="7" t="s">
        <v>11</v>
      </c>
      <c r="F747" s="8">
        <v>2.508</v>
      </c>
      <c r="G747" s="7">
        <v>2</v>
      </c>
      <c r="H747" s="9">
        <v>0.7</v>
      </c>
      <c r="I747" s="8">
        <v>-1.8391999999999999</v>
      </c>
      <c r="J747" s="11">
        <v>743.35406129311491</v>
      </c>
    </row>
    <row r="748" spans="1:10" x14ac:dyDescent="0.2">
      <c r="A748" s="10">
        <v>41966</v>
      </c>
      <c r="B748" s="7" t="s">
        <v>12</v>
      </c>
      <c r="C748" s="7" t="s">
        <v>9</v>
      </c>
      <c r="D748" s="7" t="s">
        <v>15</v>
      </c>
      <c r="E748" s="7" t="s">
        <v>13</v>
      </c>
      <c r="F748" s="8">
        <v>5.5440000000000005</v>
      </c>
      <c r="G748" s="7">
        <v>7</v>
      </c>
      <c r="H748" s="9">
        <v>0.2</v>
      </c>
      <c r="I748" s="8">
        <v>1.6632000000000007</v>
      </c>
      <c r="J748" s="11">
        <v>746.77842966782782</v>
      </c>
    </row>
    <row r="749" spans="1:10" x14ac:dyDescent="0.2">
      <c r="A749" s="10">
        <v>42311</v>
      </c>
      <c r="B749" s="7" t="s">
        <v>17</v>
      </c>
      <c r="C749" s="7" t="s">
        <v>9</v>
      </c>
      <c r="D749" s="7" t="s">
        <v>16</v>
      </c>
      <c r="E749" s="7" t="s">
        <v>8</v>
      </c>
      <c r="F749" s="8">
        <v>1448.8200000000002</v>
      </c>
      <c r="G749" s="7">
        <v>10</v>
      </c>
      <c r="H749" s="9">
        <v>0.1</v>
      </c>
      <c r="I749" s="8">
        <v>209.27399999999992</v>
      </c>
      <c r="J749" s="11">
        <v>746.77900208755352</v>
      </c>
    </row>
    <row r="750" spans="1:10" x14ac:dyDescent="0.2">
      <c r="A750" s="10">
        <v>41703</v>
      </c>
      <c r="B750" s="7" t="s">
        <v>5</v>
      </c>
      <c r="C750" s="7" t="s">
        <v>6</v>
      </c>
      <c r="D750" s="7" t="s">
        <v>16</v>
      </c>
      <c r="E750" s="7" t="s">
        <v>11</v>
      </c>
      <c r="F750" s="8">
        <v>18.62</v>
      </c>
      <c r="G750" s="7">
        <v>2</v>
      </c>
      <c r="H750" s="9">
        <v>0</v>
      </c>
      <c r="I750" s="8">
        <v>5.399799999999999</v>
      </c>
      <c r="J750" s="11">
        <v>747.96178412435654</v>
      </c>
    </row>
    <row r="751" spans="1:10" x14ac:dyDescent="0.2">
      <c r="A751" s="10">
        <v>43041</v>
      </c>
      <c r="B751" s="7" t="s">
        <v>5</v>
      </c>
      <c r="C751" s="7" t="s">
        <v>9</v>
      </c>
      <c r="D751" s="7" t="s">
        <v>16</v>
      </c>
      <c r="E751" s="7" t="s">
        <v>11</v>
      </c>
      <c r="F751" s="8">
        <v>384.59200000000004</v>
      </c>
      <c r="G751" s="7">
        <v>2</v>
      </c>
      <c r="H751" s="9">
        <v>0.2</v>
      </c>
      <c r="I751" s="8">
        <v>-81.725799999999978</v>
      </c>
      <c r="J751" s="11">
        <v>748.0414063120453</v>
      </c>
    </row>
    <row r="752" spans="1:10" x14ac:dyDescent="0.2">
      <c r="A752" s="10">
        <v>41730</v>
      </c>
      <c r="B752" s="7" t="s">
        <v>12</v>
      </c>
      <c r="C752" s="7" t="s">
        <v>9</v>
      </c>
      <c r="D752" s="7" t="s">
        <v>16</v>
      </c>
      <c r="E752" s="7" t="s">
        <v>11</v>
      </c>
      <c r="F752" s="8">
        <v>6.24</v>
      </c>
      <c r="G752" s="7">
        <v>2</v>
      </c>
      <c r="H752" s="9">
        <v>0</v>
      </c>
      <c r="I752" s="8">
        <v>3.0575999999999999</v>
      </c>
      <c r="J752" s="11">
        <v>749.14182971564207</v>
      </c>
    </row>
    <row r="753" spans="1:10" x14ac:dyDescent="0.2">
      <c r="A753" s="10">
        <v>43042</v>
      </c>
      <c r="B753" s="7" t="s">
        <v>12</v>
      </c>
      <c r="C753" s="7" t="s">
        <v>9</v>
      </c>
      <c r="D753" s="7" t="s">
        <v>7</v>
      </c>
      <c r="E753" s="7" t="s">
        <v>11</v>
      </c>
      <c r="F753" s="8">
        <v>12.39</v>
      </c>
      <c r="G753" s="7">
        <v>3</v>
      </c>
      <c r="H753" s="9">
        <v>0</v>
      </c>
      <c r="I753" s="8">
        <v>5.6993999999999998</v>
      </c>
      <c r="J753" s="11">
        <v>751.71586626102953</v>
      </c>
    </row>
    <row r="754" spans="1:10" x14ac:dyDescent="0.2">
      <c r="A754" s="10">
        <v>42145</v>
      </c>
      <c r="B754" s="7" t="s">
        <v>12</v>
      </c>
      <c r="C754" s="7" t="s">
        <v>9</v>
      </c>
      <c r="D754" s="7" t="s">
        <v>10</v>
      </c>
      <c r="E754" s="7" t="s">
        <v>11</v>
      </c>
      <c r="F754" s="8">
        <v>26.975999999999999</v>
      </c>
      <c r="G754" s="7">
        <v>4</v>
      </c>
      <c r="H754" s="9">
        <v>0.2</v>
      </c>
      <c r="I754" s="8">
        <v>8.767199999999999</v>
      </c>
      <c r="J754" s="11">
        <v>752.12483455898462</v>
      </c>
    </row>
    <row r="755" spans="1:10" x14ac:dyDescent="0.2">
      <c r="A755" s="10">
        <v>42335</v>
      </c>
      <c r="B755" s="7" t="s">
        <v>17</v>
      </c>
      <c r="C755" s="7" t="s">
        <v>9</v>
      </c>
      <c r="D755" s="7" t="s">
        <v>16</v>
      </c>
      <c r="E755" s="7" t="s">
        <v>13</v>
      </c>
      <c r="F755" s="8">
        <v>83.97</v>
      </c>
      <c r="G755" s="7">
        <v>3</v>
      </c>
      <c r="H755" s="9">
        <v>0</v>
      </c>
      <c r="I755" s="8">
        <v>23.511599999999998</v>
      </c>
      <c r="J755" s="11">
        <v>752.2947361796605</v>
      </c>
    </row>
    <row r="756" spans="1:10" x14ac:dyDescent="0.2">
      <c r="A756" s="10">
        <v>41796</v>
      </c>
      <c r="B756" s="7" t="s">
        <v>12</v>
      </c>
      <c r="C756" s="7" t="s">
        <v>6</v>
      </c>
      <c r="D756" s="7" t="s">
        <v>7</v>
      </c>
      <c r="E756" s="7" t="s">
        <v>11</v>
      </c>
      <c r="F756" s="8">
        <v>62.015999999999998</v>
      </c>
      <c r="G756" s="7">
        <v>2</v>
      </c>
      <c r="H756" s="9">
        <v>0.2</v>
      </c>
      <c r="I756" s="8">
        <v>22.480800000000002</v>
      </c>
      <c r="J756" s="11">
        <v>753.90090869921301</v>
      </c>
    </row>
    <row r="757" spans="1:10" x14ac:dyDescent="0.2">
      <c r="A757" s="10">
        <v>42733</v>
      </c>
      <c r="B757" s="7" t="s">
        <v>12</v>
      </c>
      <c r="C757" s="7" t="s">
        <v>6</v>
      </c>
      <c r="D757" s="7" t="s">
        <v>10</v>
      </c>
      <c r="E757" s="7" t="s">
        <v>11</v>
      </c>
      <c r="F757" s="8">
        <v>14.03</v>
      </c>
      <c r="G757" s="7">
        <v>1</v>
      </c>
      <c r="H757" s="9">
        <v>0</v>
      </c>
      <c r="I757" s="8">
        <v>4.068699999999998</v>
      </c>
      <c r="J757" s="11">
        <v>755.31470630658544</v>
      </c>
    </row>
    <row r="758" spans="1:10" x14ac:dyDescent="0.2">
      <c r="A758" s="10">
        <v>42941</v>
      </c>
      <c r="B758" s="7" t="s">
        <v>17</v>
      </c>
      <c r="C758" s="7" t="s">
        <v>14</v>
      </c>
      <c r="D758" s="7" t="s">
        <v>15</v>
      </c>
      <c r="E758" s="7" t="s">
        <v>8</v>
      </c>
      <c r="F758" s="8">
        <v>298.11599999999999</v>
      </c>
      <c r="G758" s="7">
        <v>6</v>
      </c>
      <c r="H758" s="9">
        <v>0.3</v>
      </c>
      <c r="I758" s="8">
        <v>-4.2588000000000363</v>
      </c>
      <c r="J758" s="11">
        <v>755.57408224957715</v>
      </c>
    </row>
    <row r="759" spans="1:10" x14ac:dyDescent="0.2">
      <c r="A759" s="10">
        <v>43034</v>
      </c>
      <c r="B759" s="7" t="s">
        <v>12</v>
      </c>
      <c r="C759" s="7" t="s">
        <v>9</v>
      </c>
      <c r="D759" s="7" t="s">
        <v>16</v>
      </c>
      <c r="E759" s="7" t="s">
        <v>11</v>
      </c>
      <c r="F759" s="8">
        <v>81.438000000000017</v>
      </c>
      <c r="G759" s="7">
        <v>7</v>
      </c>
      <c r="H759" s="9">
        <v>0.7</v>
      </c>
      <c r="I759" s="8">
        <v>-65.150399999999991</v>
      </c>
      <c r="J759" s="11">
        <v>756.47348394546361</v>
      </c>
    </row>
    <row r="760" spans="1:10" x14ac:dyDescent="0.2">
      <c r="A760" s="10">
        <v>41950</v>
      </c>
      <c r="B760" s="7" t="s">
        <v>17</v>
      </c>
      <c r="C760" s="7" t="s">
        <v>9</v>
      </c>
      <c r="D760" s="7" t="s">
        <v>16</v>
      </c>
      <c r="E760" s="7" t="s">
        <v>11</v>
      </c>
      <c r="F760" s="8">
        <v>30.18</v>
      </c>
      <c r="G760" s="7">
        <v>3</v>
      </c>
      <c r="H760" s="9">
        <v>0</v>
      </c>
      <c r="I760" s="8">
        <v>13.8828</v>
      </c>
      <c r="J760" s="11">
        <v>756.58717208755536</v>
      </c>
    </row>
    <row r="761" spans="1:10" x14ac:dyDescent="0.2">
      <c r="A761" s="10">
        <v>42628</v>
      </c>
      <c r="B761" s="7" t="s">
        <v>12</v>
      </c>
      <c r="C761" s="7" t="s">
        <v>9</v>
      </c>
      <c r="D761" s="7" t="s">
        <v>16</v>
      </c>
      <c r="E761" s="7" t="s">
        <v>11</v>
      </c>
      <c r="F761" s="8">
        <v>841.5680000000001</v>
      </c>
      <c r="G761" s="7">
        <v>2</v>
      </c>
      <c r="H761" s="9">
        <v>0.2</v>
      </c>
      <c r="I761" s="8">
        <v>294.54879999999991</v>
      </c>
      <c r="J761" s="11">
        <v>757.89648680663504</v>
      </c>
    </row>
    <row r="762" spans="1:10" x14ac:dyDescent="0.2">
      <c r="A762" s="10">
        <v>42850</v>
      </c>
      <c r="B762" s="7" t="s">
        <v>12</v>
      </c>
      <c r="C762" s="7" t="s">
        <v>6</v>
      </c>
      <c r="D762" s="7" t="s">
        <v>10</v>
      </c>
      <c r="E762" s="7" t="s">
        <v>11</v>
      </c>
      <c r="F762" s="8">
        <v>8.895999999999999</v>
      </c>
      <c r="G762" s="7">
        <v>4</v>
      </c>
      <c r="H762" s="9">
        <v>0.2</v>
      </c>
      <c r="I762" s="8">
        <v>0.66719999999999979</v>
      </c>
      <c r="J762" s="11">
        <v>757.9687373451743</v>
      </c>
    </row>
    <row r="763" spans="1:10" x14ac:dyDescent="0.2">
      <c r="A763" s="10">
        <v>42880</v>
      </c>
      <c r="B763" s="7" t="s">
        <v>12</v>
      </c>
      <c r="C763" s="7" t="s">
        <v>6</v>
      </c>
      <c r="D763" s="7" t="s">
        <v>15</v>
      </c>
      <c r="E763" s="7" t="s">
        <v>11</v>
      </c>
      <c r="F763" s="8">
        <v>50.135999999999996</v>
      </c>
      <c r="G763" s="7">
        <v>3</v>
      </c>
      <c r="H763" s="9">
        <v>0.2</v>
      </c>
      <c r="I763" s="8">
        <v>-11.2806</v>
      </c>
      <c r="J763" s="11">
        <v>758.70631179618942</v>
      </c>
    </row>
    <row r="764" spans="1:10" x14ac:dyDescent="0.2">
      <c r="A764" s="10">
        <v>42925</v>
      </c>
      <c r="B764" s="7" t="s">
        <v>17</v>
      </c>
      <c r="C764" s="7" t="s">
        <v>9</v>
      </c>
      <c r="D764" s="7" t="s">
        <v>15</v>
      </c>
      <c r="E764" s="7" t="s">
        <v>11</v>
      </c>
      <c r="F764" s="8">
        <v>8.84</v>
      </c>
      <c r="G764" s="7">
        <v>5</v>
      </c>
      <c r="H764" s="9">
        <v>0.2</v>
      </c>
      <c r="I764" s="8">
        <v>2.9835000000000003</v>
      </c>
      <c r="J764" s="11">
        <v>758.81684464906186</v>
      </c>
    </row>
    <row r="765" spans="1:10" x14ac:dyDescent="0.2">
      <c r="A765" s="10">
        <v>42618</v>
      </c>
      <c r="B765" s="7" t="s">
        <v>5</v>
      </c>
      <c r="C765" s="7" t="s">
        <v>6</v>
      </c>
      <c r="D765" s="7" t="s">
        <v>7</v>
      </c>
      <c r="E765" s="7" t="s">
        <v>11</v>
      </c>
      <c r="F765" s="8">
        <v>86.058000000000007</v>
      </c>
      <c r="G765" s="7">
        <v>7</v>
      </c>
      <c r="H765" s="9">
        <v>0.7</v>
      </c>
      <c r="I765" s="8">
        <v>-63.109199999999987</v>
      </c>
      <c r="J765" s="11">
        <v>758.90561624472286</v>
      </c>
    </row>
    <row r="766" spans="1:10" x14ac:dyDescent="0.2">
      <c r="A766" s="10">
        <v>42941</v>
      </c>
      <c r="B766" s="7" t="s">
        <v>5</v>
      </c>
      <c r="C766" s="7" t="s">
        <v>6</v>
      </c>
      <c r="D766" s="7" t="s">
        <v>16</v>
      </c>
      <c r="E766" s="7" t="s">
        <v>8</v>
      </c>
      <c r="F766" s="8">
        <v>138.58799999999999</v>
      </c>
      <c r="G766" s="7">
        <v>1</v>
      </c>
      <c r="H766" s="9">
        <v>0.4</v>
      </c>
      <c r="I766" s="8">
        <v>-34.646999999999991</v>
      </c>
      <c r="J766" s="11">
        <v>759.18444049692926</v>
      </c>
    </row>
    <row r="767" spans="1:10" x14ac:dyDescent="0.2">
      <c r="A767" s="10">
        <v>42855</v>
      </c>
      <c r="B767" s="7" t="s">
        <v>12</v>
      </c>
      <c r="C767" s="7" t="s">
        <v>14</v>
      </c>
      <c r="D767" s="7" t="s">
        <v>7</v>
      </c>
      <c r="E767" s="7" t="s">
        <v>11</v>
      </c>
      <c r="F767" s="8">
        <v>11.952000000000002</v>
      </c>
      <c r="G767" s="7">
        <v>3</v>
      </c>
      <c r="H767" s="9">
        <v>0.2</v>
      </c>
      <c r="I767" s="8">
        <v>3.8843999999999994</v>
      </c>
      <c r="J767" s="11">
        <v>759.79214082369219</v>
      </c>
    </row>
    <row r="768" spans="1:10" x14ac:dyDescent="0.2">
      <c r="A768" s="10">
        <v>43085</v>
      </c>
      <c r="B768" s="7" t="s">
        <v>5</v>
      </c>
      <c r="C768" s="7" t="s">
        <v>9</v>
      </c>
      <c r="D768" s="7" t="s">
        <v>10</v>
      </c>
      <c r="E768" s="7" t="s">
        <v>13</v>
      </c>
      <c r="F768" s="8">
        <v>189.95000000000002</v>
      </c>
      <c r="G768" s="7">
        <v>5</v>
      </c>
      <c r="H768" s="9">
        <v>0</v>
      </c>
      <c r="I768" s="8">
        <v>45.587999999999994</v>
      </c>
      <c r="J768" s="11">
        <v>759.82569485801548</v>
      </c>
    </row>
    <row r="769" spans="1:10" x14ac:dyDescent="0.2">
      <c r="A769" s="10">
        <v>42617</v>
      </c>
      <c r="B769" s="7" t="s">
        <v>12</v>
      </c>
      <c r="C769" s="7" t="s">
        <v>6</v>
      </c>
      <c r="D769" s="7" t="s">
        <v>15</v>
      </c>
      <c r="E769" s="7" t="s">
        <v>11</v>
      </c>
      <c r="F769" s="8">
        <v>62.376000000000005</v>
      </c>
      <c r="G769" s="7">
        <v>3</v>
      </c>
      <c r="H769" s="9">
        <v>0.2</v>
      </c>
      <c r="I769" s="8">
        <v>7.0172999999999952</v>
      </c>
      <c r="J769" s="11">
        <v>760.82537704372101</v>
      </c>
    </row>
    <row r="770" spans="1:10" x14ac:dyDescent="0.2">
      <c r="A770" s="10">
        <v>42858</v>
      </c>
      <c r="B770" s="7" t="s">
        <v>12</v>
      </c>
      <c r="C770" s="7" t="s">
        <v>9</v>
      </c>
      <c r="D770" s="7" t="s">
        <v>16</v>
      </c>
      <c r="E770" s="7" t="s">
        <v>11</v>
      </c>
      <c r="F770" s="8">
        <v>26.388000000000002</v>
      </c>
      <c r="G770" s="7">
        <v>4</v>
      </c>
      <c r="H770" s="9">
        <v>0.7</v>
      </c>
      <c r="I770" s="8">
        <v>-17.591999999999992</v>
      </c>
      <c r="J770" s="11">
        <v>761.11537511512427</v>
      </c>
    </row>
    <row r="771" spans="1:10" x14ac:dyDescent="0.2">
      <c r="A771" s="10">
        <v>42688</v>
      </c>
      <c r="B771" s="7" t="s">
        <v>12</v>
      </c>
      <c r="C771" s="7" t="s">
        <v>6</v>
      </c>
      <c r="D771" s="7" t="s">
        <v>16</v>
      </c>
      <c r="E771" s="7" t="s">
        <v>11</v>
      </c>
      <c r="F771" s="8">
        <v>16.45</v>
      </c>
      <c r="G771" s="7">
        <v>5</v>
      </c>
      <c r="H771" s="9">
        <v>0</v>
      </c>
      <c r="I771" s="8">
        <v>7.5669999999999993</v>
      </c>
      <c r="J771" s="11">
        <v>761.12946222495725</v>
      </c>
    </row>
    <row r="772" spans="1:10" x14ac:dyDescent="0.2">
      <c r="A772" s="10">
        <v>42618</v>
      </c>
      <c r="B772" s="7" t="s">
        <v>12</v>
      </c>
      <c r="C772" s="7" t="s">
        <v>6</v>
      </c>
      <c r="D772" s="7" t="s">
        <v>16</v>
      </c>
      <c r="E772" s="7" t="s">
        <v>11</v>
      </c>
      <c r="F772" s="8">
        <v>8.8560000000000016</v>
      </c>
      <c r="G772" s="7">
        <v>6</v>
      </c>
      <c r="H772" s="9">
        <v>0.7</v>
      </c>
      <c r="I772" s="8">
        <v>-6.4944000000000024</v>
      </c>
      <c r="J772" s="11">
        <v>761.91386340181998</v>
      </c>
    </row>
    <row r="773" spans="1:10" x14ac:dyDescent="0.2">
      <c r="A773" s="10">
        <v>42807</v>
      </c>
      <c r="B773" s="7" t="s">
        <v>5</v>
      </c>
      <c r="C773" s="7" t="s">
        <v>14</v>
      </c>
      <c r="D773" s="7" t="s">
        <v>10</v>
      </c>
      <c r="E773" s="7" t="s">
        <v>11</v>
      </c>
      <c r="F773" s="8">
        <v>45.36</v>
      </c>
      <c r="G773" s="7">
        <v>7</v>
      </c>
      <c r="H773" s="9">
        <v>0</v>
      </c>
      <c r="I773" s="8">
        <v>21.772800000000004</v>
      </c>
      <c r="J773" s="11">
        <v>763.38481921301445</v>
      </c>
    </row>
    <row r="774" spans="1:10" x14ac:dyDescent="0.2">
      <c r="A774" s="10">
        <v>42278</v>
      </c>
      <c r="B774" s="7" t="s">
        <v>5</v>
      </c>
      <c r="C774" s="7" t="s">
        <v>14</v>
      </c>
      <c r="D774" s="7" t="s">
        <v>16</v>
      </c>
      <c r="E774" s="7" t="s">
        <v>11</v>
      </c>
      <c r="F774" s="8">
        <v>22.450000000000003</v>
      </c>
      <c r="G774" s="7">
        <v>5</v>
      </c>
      <c r="H774" s="9">
        <v>0</v>
      </c>
      <c r="I774" s="8">
        <v>10.327</v>
      </c>
      <c r="J774" s="11">
        <v>763.80748370001436</v>
      </c>
    </row>
    <row r="775" spans="1:10" x14ac:dyDescent="0.2">
      <c r="A775" s="10">
        <v>42950</v>
      </c>
      <c r="B775" s="7" t="s">
        <v>17</v>
      </c>
      <c r="C775" s="7" t="s">
        <v>6</v>
      </c>
      <c r="D775" s="7" t="s">
        <v>16</v>
      </c>
      <c r="E775" s="7" t="s">
        <v>11</v>
      </c>
      <c r="F775" s="8">
        <v>16.520000000000003</v>
      </c>
      <c r="G775" s="7">
        <v>5</v>
      </c>
      <c r="H775" s="9">
        <v>0.2</v>
      </c>
      <c r="I775" s="8">
        <v>5.368999999999998</v>
      </c>
      <c r="J775" s="11">
        <v>765.36386966489442</v>
      </c>
    </row>
    <row r="776" spans="1:10" x14ac:dyDescent="0.2">
      <c r="A776" s="10">
        <v>43058</v>
      </c>
      <c r="B776" s="7" t="s">
        <v>12</v>
      </c>
      <c r="C776" s="7" t="s">
        <v>6</v>
      </c>
      <c r="D776" s="7" t="s">
        <v>15</v>
      </c>
      <c r="E776" s="7" t="s">
        <v>8</v>
      </c>
      <c r="F776" s="8">
        <v>219.07500000000002</v>
      </c>
      <c r="G776" s="7">
        <v>3</v>
      </c>
      <c r="H776" s="9">
        <v>0.5</v>
      </c>
      <c r="I776" s="8">
        <v>-131.44500000000005</v>
      </c>
      <c r="J776" s="11">
        <v>766.24955190264131</v>
      </c>
    </row>
    <row r="777" spans="1:10" x14ac:dyDescent="0.2">
      <c r="A777" s="10">
        <v>41971</v>
      </c>
      <c r="B777" s="7" t="s">
        <v>18</v>
      </c>
      <c r="C777" s="7" t="s">
        <v>14</v>
      </c>
      <c r="D777" s="7" t="s">
        <v>10</v>
      </c>
      <c r="E777" s="7" t="s">
        <v>11</v>
      </c>
      <c r="F777" s="8">
        <v>41.4</v>
      </c>
      <c r="G777" s="7">
        <v>4</v>
      </c>
      <c r="H777" s="9">
        <v>0</v>
      </c>
      <c r="I777" s="8">
        <v>19.872</v>
      </c>
      <c r="J777" s="11">
        <v>766.31582693770338</v>
      </c>
    </row>
    <row r="778" spans="1:10" x14ac:dyDescent="0.2">
      <c r="A778" s="10">
        <v>42626</v>
      </c>
      <c r="B778" s="7" t="s">
        <v>12</v>
      </c>
      <c r="C778" s="7" t="s">
        <v>6</v>
      </c>
      <c r="D778" s="7" t="s">
        <v>15</v>
      </c>
      <c r="E778" s="7" t="s">
        <v>13</v>
      </c>
      <c r="F778" s="8">
        <v>149.94999999999999</v>
      </c>
      <c r="G778" s="7">
        <v>5</v>
      </c>
      <c r="H778" s="9">
        <v>0</v>
      </c>
      <c r="I778" s="8">
        <v>41.986000000000004</v>
      </c>
      <c r="J778" s="11">
        <v>767.06067996148988</v>
      </c>
    </row>
    <row r="779" spans="1:10" x14ac:dyDescent="0.2">
      <c r="A779" s="10">
        <v>42552</v>
      </c>
      <c r="B779" s="7" t="s">
        <v>17</v>
      </c>
      <c r="C779" s="7" t="s">
        <v>14</v>
      </c>
      <c r="D779" s="7" t="s">
        <v>10</v>
      </c>
      <c r="E779" s="7" t="s">
        <v>13</v>
      </c>
      <c r="F779" s="8">
        <v>1499.95</v>
      </c>
      <c r="G779" s="7">
        <v>5</v>
      </c>
      <c r="H779" s="9">
        <v>0</v>
      </c>
      <c r="I779" s="8">
        <v>449.9849999999999</v>
      </c>
      <c r="J779" s="11">
        <v>767.43820240508683</v>
      </c>
    </row>
    <row r="780" spans="1:10" x14ac:dyDescent="0.2">
      <c r="A780" s="10">
        <v>42681</v>
      </c>
      <c r="B780" s="7" t="s">
        <v>17</v>
      </c>
      <c r="C780" s="7" t="s">
        <v>6</v>
      </c>
      <c r="D780" s="7" t="s">
        <v>16</v>
      </c>
      <c r="E780" s="7" t="s">
        <v>11</v>
      </c>
      <c r="F780" s="8">
        <v>12.96</v>
      </c>
      <c r="G780" s="7">
        <v>2</v>
      </c>
      <c r="H780" s="9">
        <v>0</v>
      </c>
      <c r="I780" s="8">
        <v>6.2208000000000006</v>
      </c>
      <c r="J780" s="11">
        <v>768.18219912619429</v>
      </c>
    </row>
    <row r="781" spans="1:10" x14ac:dyDescent="0.2">
      <c r="A781" s="10">
        <v>42680</v>
      </c>
      <c r="B781" s="7" t="s">
        <v>5</v>
      </c>
      <c r="C781" s="7" t="s">
        <v>14</v>
      </c>
      <c r="D781" s="7" t="s">
        <v>10</v>
      </c>
      <c r="E781" s="7" t="s">
        <v>8</v>
      </c>
      <c r="F781" s="8">
        <v>238.56</v>
      </c>
      <c r="G781" s="7">
        <v>3</v>
      </c>
      <c r="H781" s="9">
        <v>0</v>
      </c>
      <c r="I781" s="8">
        <v>26.241599999999977</v>
      </c>
      <c r="J781" s="11">
        <v>768.6341966337684</v>
      </c>
    </row>
    <row r="782" spans="1:10" x14ac:dyDescent="0.2">
      <c r="A782" s="10">
        <v>43055</v>
      </c>
      <c r="B782" s="7" t="s">
        <v>12</v>
      </c>
      <c r="C782" s="7" t="s">
        <v>6</v>
      </c>
      <c r="D782" s="7" t="s">
        <v>10</v>
      </c>
      <c r="E782" s="7" t="s">
        <v>8</v>
      </c>
      <c r="F782" s="8">
        <v>119.94</v>
      </c>
      <c r="G782" s="7">
        <v>3</v>
      </c>
      <c r="H782" s="9">
        <v>0</v>
      </c>
      <c r="I782" s="8">
        <v>23.987999999999996</v>
      </c>
      <c r="J782" s="11">
        <v>769.42660237915186</v>
      </c>
    </row>
    <row r="783" spans="1:10" x14ac:dyDescent="0.2">
      <c r="A783" s="10">
        <v>42919</v>
      </c>
      <c r="B783" s="7" t="s">
        <v>18</v>
      </c>
      <c r="C783" s="7" t="s">
        <v>14</v>
      </c>
      <c r="D783" s="7" t="s">
        <v>10</v>
      </c>
      <c r="E783" s="7" t="s">
        <v>13</v>
      </c>
      <c r="F783" s="8">
        <v>59.98</v>
      </c>
      <c r="G783" s="7">
        <v>2</v>
      </c>
      <c r="H783" s="9">
        <v>0</v>
      </c>
      <c r="I783" s="8">
        <v>26.391200000000005</v>
      </c>
      <c r="J783" s="11">
        <v>770.27980096092438</v>
      </c>
    </row>
    <row r="784" spans="1:10" x14ac:dyDescent="0.2">
      <c r="A784" s="10">
        <v>41905</v>
      </c>
      <c r="B784" s="7" t="s">
        <v>12</v>
      </c>
      <c r="C784" s="7" t="s">
        <v>6</v>
      </c>
      <c r="D784" s="7" t="s">
        <v>15</v>
      </c>
      <c r="E784" s="7" t="s">
        <v>11</v>
      </c>
      <c r="F784" s="8">
        <v>32.400000000000006</v>
      </c>
      <c r="G784" s="7">
        <v>5</v>
      </c>
      <c r="H784" s="9">
        <v>0</v>
      </c>
      <c r="I784" s="8">
        <v>15.552000000000001</v>
      </c>
      <c r="J784" s="11">
        <v>771.59368107635237</v>
      </c>
    </row>
    <row r="785" spans="1:10" x14ac:dyDescent="0.2">
      <c r="A785" s="10">
        <v>42972</v>
      </c>
      <c r="B785" s="7" t="s">
        <v>17</v>
      </c>
      <c r="C785" s="7" t="s">
        <v>6</v>
      </c>
      <c r="D785" s="7" t="s">
        <v>16</v>
      </c>
      <c r="E785" s="7" t="s">
        <v>11</v>
      </c>
      <c r="F785" s="8">
        <v>25.695999999999998</v>
      </c>
      <c r="G785" s="7">
        <v>2</v>
      </c>
      <c r="H785" s="9">
        <v>0.2</v>
      </c>
      <c r="I785" s="8">
        <v>1.9271999999999991</v>
      </c>
      <c r="J785" s="11">
        <v>771.71343779829954</v>
      </c>
    </row>
    <row r="786" spans="1:10" x14ac:dyDescent="0.2">
      <c r="A786" s="10">
        <v>43058</v>
      </c>
      <c r="B786" s="7" t="s">
        <v>17</v>
      </c>
      <c r="C786" s="7" t="s">
        <v>6</v>
      </c>
      <c r="D786" s="7" t="s">
        <v>15</v>
      </c>
      <c r="E786" s="7" t="s">
        <v>11</v>
      </c>
      <c r="F786" s="8">
        <v>13.040000000000001</v>
      </c>
      <c r="G786" s="7">
        <v>5</v>
      </c>
      <c r="H786" s="9">
        <v>0.2</v>
      </c>
      <c r="I786" s="8">
        <v>3.9120000000000004</v>
      </c>
      <c r="J786" s="11">
        <v>772.35088998933827</v>
      </c>
    </row>
    <row r="787" spans="1:10" x14ac:dyDescent="0.2">
      <c r="A787" s="10">
        <v>42349</v>
      </c>
      <c r="B787" s="7" t="s">
        <v>18</v>
      </c>
      <c r="C787" s="7" t="s">
        <v>6</v>
      </c>
      <c r="D787" s="7" t="s">
        <v>15</v>
      </c>
      <c r="E787" s="7" t="s">
        <v>11</v>
      </c>
      <c r="F787" s="8">
        <v>46.344000000000001</v>
      </c>
      <c r="G787" s="7">
        <v>3</v>
      </c>
      <c r="H787" s="9">
        <v>0.2</v>
      </c>
      <c r="I787" s="8">
        <v>4.6344000000000012</v>
      </c>
      <c r="J787" s="11">
        <v>772.73509997070528</v>
      </c>
    </row>
    <row r="788" spans="1:10" x14ac:dyDescent="0.2">
      <c r="A788" s="10">
        <v>42910</v>
      </c>
      <c r="B788" s="7" t="s">
        <v>5</v>
      </c>
      <c r="C788" s="7" t="s">
        <v>6</v>
      </c>
      <c r="D788" s="7" t="s">
        <v>16</v>
      </c>
      <c r="E788" s="7" t="s">
        <v>8</v>
      </c>
      <c r="F788" s="8">
        <v>276.69</v>
      </c>
      <c r="G788" s="7">
        <v>3</v>
      </c>
      <c r="H788" s="9">
        <v>0</v>
      </c>
      <c r="I788" s="8">
        <v>49.804199999999994</v>
      </c>
      <c r="J788" s="11">
        <v>773.7350055397186</v>
      </c>
    </row>
    <row r="789" spans="1:10" x14ac:dyDescent="0.2">
      <c r="A789" s="10">
        <v>42980</v>
      </c>
      <c r="B789" s="7" t="s">
        <v>12</v>
      </c>
      <c r="C789" s="7" t="s">
        <v>6</v>
      </c>
      <c r="D789" s="7" t="s">
        <v>16</v>
      </c>
      <c r="E789" s="7" t="s">
        <v>11</v>
      </c>
      <c r="F789" s="8">
        <v>12.192</v>
      </c>
      <c r="G789" s="7">
        <v>3</v>
      </c>
      <c r="H789" s="9">
        <v>0.2</v>
      </c>
      <c r="I789" s="8">
        <v>4.1147999999999998</v>
      </c>
      <c r="J789" s="11">
        <v>773.91043124343764</v>
      </c>
    </row>
    <row r="790" spans="1:10" x14ac:dyDescent="0.2">
      <c r="A790" s="10">
        <v>41735</v>
      </c>
      <c r="B790" s="7" t="s">
        <v>12</v>
      </c>
      <c r="C790" s="7" t="s">
        <v>9</v>
      </c>
      <c r="D790" s="7" t="s">
        <v>16</v>
      </c>
      <c r="E790" s="7" t="s">
        <v>11</v>
      </c>
      <c r="F790" s="8">
        <v>44.910000000000011</v>
      </c>
      <c r="G790" s="7">
        <v>6</v>
      </c>
      <c r="H790" s="9">
        <v>0.7</v>
      </c>
      <c r="I790" s="8">
        <v>-35.927999999999997</v>
      </c>
      <c r="J790" s="11">
        <v>773.95421437171956</v>
      </c>
    </row>
    <row r="791" spans="1:10" x14ac:dyDescent="0.2">
      <c r="A791" s="10">
        <v>42330</v>
      </c>
      <c r="B791" s="7" t="s">
        <v>5</v>
      </c>
      <c r="C791" s="7" t="s">
        <v>14</v>
      </c>
      <c r="D791" s="7" t="s">
        <v>16</v>
      </c>
      <c r="E791" s="7" t="s">
        <v>11</v>
      </c>
      <c r="F791" s="8">
        <v>17.12</v>
      </c>
      <c r="G791" s="7">
        <v>4</v>
      </c>
      <c r="H791" s="9">
        <v>0</v>
      </c>
      <c r="I791" s="8">
        <v>4.9647999999999985</v>
      </c>
      <c r="J791" s="11">
        <v>774.84395473955385</v>
      </c>
    </row>
    <row r="792" spans="1:10" x14ac:dyDescent="0.2">
      <c r="A792" s="10">
        <v>42003</v>
      </c>
      <c r="B792" s="7" t="s">
        <v>5</v>
      </c>
      <c r="C792" s="7" t="s">
        <v>9</v>
      </c>
      <c r="D792" s="7" t="s">
        <v>16</v>
      </c>
      <c r="E792" s="7" t="s">
        <v>13</v>
      </c>
      <c r="F792" s="8">
        <v>251.96399999999994</v>
      </c>
      <c r="G792" s="7">
        <v>6</v>
      </c>
      <c r="H792" s="9">
        <v>0.4</v>
      </c>
      <c r="I792" s="8">
        <v>-50.392799999999994</v>
      </c>
      <c r="J792" s="11">
        <v>775.26272398012816</v>
      </c>
    </row>
    <row r="793" spans="1:10" x14ac:dyDescent="0.2">
      <c r="A793" s="10">
        <v>42526</v>
      </c>
      <c r="B793" s="7" t="s">
        <v>17</v>
      </c>
      <c r="C793" s="7" t="s">
        <v>6</v>
      </c>
      <c r="D793" s="7" t="s">
        <v>10</v>
      </c>
      <c r="E793" s="7" t="s">
        <v>11</v>
      </c>
      <c r="F793" s="8">
        <v>58.24</v>
      </c>
      <c r="G793" s="7">
        <v>4</v>
      </c>
      <c r="H793" s="9">
        <v>0</v>
      </c>
      <c r="I793" s="8">
        <v>15.724800000000002</v>
      </c>
      <c r="J793" s="11">
        <v>775.54421021674955</v>
      </c>
    </row>
    <row r="794" spans="1:10" x14ac:dyDescent="0.2">
      <c r="A794" s="10">
        <v>41645</v>
      </c>
      <c r="B794" s="7" t="s">
        <v>12</v>
      </c>
      <c r="C794" s="7" t="s">
        <v>14</v>
      </c>
      <c r="D794" s="7" t="s">
        <v>7</v>
      </c>
      <c r="E794" s="7" t="s">
        <v>11</v>
      </c>
      <c r="F794" s="8">
        <v>609.98</v>
      </c>
      <c r="G794" s="7">
        <v>2</v>
      </c>
      <c r="H794" s="9">
        <v>0</v>
      </c>
      <c r="I794" s="8">
        <v>274.49099999999999</v>
      </c>
      <c r="J794" s="11">
        <v>776.99969673389558</v>
      </c>
    </row>
    <row r="795" spans="1:10" x14ac:dyDescent="0.2">
      <c r="A795" s="10">
        <v>42367</v>
      </c>
      <c r="B795" s="7" t="s">
        <v>12</v>
      </c>
      <c r="C795" s="7" t="s">
        <v>6</v>
      </c>
      <c r="D795" s="7" t="s">
        <v>16</v>
      </c>
      <c r="E795" s="7" t="s">
        <v>11</v>
      </c>
      <c r="F795" s="8">
        <v>6.36</v>
      </c>
      <c r="G795" s="7">
        <v>2</v>
      </c>
      <c r="H795" s="9">
        <v>0</v>
      </c>
      <c r="I795" s="8">
        <v>6.3600000000000101E-2</v>
      </c>
      <c r="J795" s="11">
        <v>778.10754297864969</v>
      </c>
    </row>
    <row r="796" spans="1:10" x14ac:dyDescent="0.2">
      <c r="A796" s="10">
        <v>42692</v>
      </c>
      <c r="B796" s="7" t="s">
        <v>12</v>
      </c>
      <c r="C796" s="7" t="s">
        <v>6</v>
      </c>
      <c r="D796" s="7" t="s">
        <v>10</v>
      </c>
      <c r="E796" s="7" t="s">
        <v>13</v>
      </c>
      <c r="F796" s="8">
        <v>595</v>
      </c>
      <c r="G796" s="7">
        <v>5</v>
      </c>
      <c r="H796" s="9">
        <v>0</v>
      </c>
      <c r="I796" s="8">
        <v>95.200000000000031</v>
      </c>
      <c r="J796" s="11">
        <v>779.23915627656459</v>
      </c>
    </row>
    <row r="797" spans="1:10" x14ac:dyDescent="0.2">
      <c r="A797" s="10">
        <v>43086</v>
      </c>
      <c r="B797" s="7" t="s">
        <v>12</v>
      </c>
      <c r="C797" s="7" t="s">
        <v>6</v>
      </c>
      <c r="D797" s="7" t="s">
        <v>16</v>
      </c>
      <c r="E797" s="7" t="s">
        <v>11</v>
      </c>
      <c r="F797" s="8">
        <v>24.816000000000003</v>
      </c>
      <c r="G797" s="7">
        <v>3</v>
      </c>
      <c r="H797" s="9">
        <v>0.2</v>
      </c>
      <c r="I797" s="8">
        <v>8.3753999999999991</v>
      </c>
      <c r="J797" s="11">
        <v>781.07381734301975</v>
      </c>
    </row>
    <row r="798" spans="1:10" x14ac:dyDescent="0.2">
      <c r="A798" s="10">
        <v>42728</v>
      </c>
      <c r="B798" s="7" t="s">
        <v>5</v>
      </c>
      <c r="C798" s="7" t="s">
        <v>14</v>
      </c>
      <c r="D798" s="7" t="s">
        <v>7</v>
      </c>
      <c r="E798" s="7" t="s">
        <v>11</v>
      </c>
      <c r="F798" s="8">
        <v>27.882000000000005</v>
      </c>
      <c r="G798" s="7">
        <v>3</v>
      </c>
      <c r="H798" s="9">
        <v>0.7</v>
      </c>
      <c r="I798" s="8">
        <v>-20.446799999999996</v>
      </c>
      <c r="J798" s="11">
        <v>782.71711337599777</v>
      </c>
    </row>
    <row r="799" spans="1:10" x14ac:dyDescent="0.2">
      <c r="A799" s="10">
        <v>41775</v>
      </c>
      <c r="B799" s="7" t="s">
        <v>12</v>
      </c>
      <c r="C799" s="7" t="s">
        <v>6</v>
      </c>
      <c r="D799" s="7" t="s">
        <v>10</v>
      </c>
      <c r="E799" s="7" t="s">
        <v>13</v>
      </c>
      <c r="F799" s="8">
        <v>56.400000000000006</v>
      </c>
      <c r="G799" s="7">
        <v>3</v>
      </c>
      <c r="H799" s="9">
        <v>0</v>
      </c>
      <c r="I799" s="8">
        <v>3.3840000000000003</v>
      </c>
      <c r="J799" s="11">
        <v>782.81989296657036</v>
      </c>
    </row>
    <row r="800" spans="1:10" x14ac:dyDescent="0.2">
      <c r="A800" s="10">
        <v>42849</v>
      </c>
      <c r="B800" s="7" t="s">
        <v>12</v>
      </c>
      <c r="C800" s="7" t="s">
        <v>6</v>
      </c>
      <c r="D800" s="7" t="s">
        <v>15</v>
      </c>
      <c r="E800" s="7" t="s">
        <v>11</v>
      </c>
      <c r="F800" s="8">
        <v>72.784000000000006</v>
      </c>
      <c r="G800" s="7">
        <v>1</v>
      </c>
      <c r="H800" s="9">
        <v>0.2</v>
      </c>
      <c r="I800" s="8">
        <v>-18.196000000000002</v>
      </c>
      <c r="J800" s="11">
        <v>784.43319048287026</v>
      </c>
    </row>
    <row r="801" spans="1:10" x14ac:dyDescent="0.2">
      <c r="A801" s="10">
        <v>42366</v>
      </c>
      <c r="B801" s="7" t="s">
        <v>12</v>
      </c>
      <c r="C801" s="7" t="s">
        <v>6</v>
      </c>
      <c r="D801" s="7" t="s">
        <v>15</v>
      </c>
      <c r="E801" s="7" t="s">
        <v>11</v>
      </c>
      <c r="F801" s="8">
        <v>24.816000000000003</v>
      </c>
      <c r="G801" s="7">
        <v>2</v>
      </c>
      <c r="H801" s="9">
        <v>0.2</v>
      </c>
      <c r="I801" s="8">
        <v>1.5509999999999984</v>
      </c>
      <c r="J801" s="11">
        <v>785.55673871261854</v>
      </c>
    </row>
    <row r="802" spans="1:10" x14ac:dyDescent="0.2">
      <c r="A802" s="10">
        <v>43036</v>
      </c>
      <c r="B802" s="7" t="s">
        <v>5</v>
      </c>
      <c r="C802" s="7" t="s">
        <v>6</v>
      </c>
      <c r="D802" s="7" t="s">
        <v>7</v>
      </c>
      <c r="E802" s="7" t="s">
        <v>11</v>
      </c>
      <c r="F802" s="8">
        <v>147.184</v>
      </c>
      <c r="G802" s="7">
        <v>2</v>
      </c>
      <c r="H802" s="9">
        <v>0.2</v>
      </c>
      <c r="I802" s="8">
        <v>-29.436800000000012</v>
      </c>
      <c r="J802" s="11">
        <v>785.75862137682668</v>
      </c>
    </row>
    <row r="803" spans="1:10" x14ac:dyDescent="0.2">
      <c r="A803" s="10">
        <v>43067</v>
      </c>
      <c r="B803" s="7" t="s">
        <v>12</v>
      </c>
      <c r="C803" s="7" t="s">
        <v>14</v>
      </c>
      <c r="D803" s="7" t="s">
        <v>16</v>
      </c>
      <c r="E803" s="7" t="s">
        <v>11</v>
      </c>
      <c r="F803" s="8">
        <v>15.552000000000003</v>
      </c>
      <c r="G803" s="7">
        <v>3</v>
      </c>
      <c r="H803" s="9">
        <v>0.2</v>
      </c>
      <c r="I803" s="8">
        <v>5.4432</v>
      </c>
      <c r="J803" s="11">
        <v>787.07656427616087</v>
      </c>
    </row>
    <row r="804" spans="1:10" x14ac:dyDescent="0.2">
      <c r="A804" s="10">
        <v>43013</v>
      </c>
      <c r="B804" s="7" t="s">
        <v>12</v>
      </c>
      <c r="C804" s="7" t="s">
        <v>9</v>
      </c>
      <c r="D804" s="7" t="s">
        <v>10</v>
      </c>
      <c r="E804" s="7" t="s">
        <v>11</v>
      </c>
      <c r="F804" s="8">
        <v>14.9</v>
      </c>
      <c r="G804" s="7">
        <v>5</v>
      </c>
      <c r="H804" s="9">
        <v>0</v>
      </c>
      <c r="I804" s="8">
        <v>6.8539999999999992</v>
      </c>
      <c r="J804" s="11">
        <v>788.83495855835963</v>
      </c>
    </row>
    <row r="805" spans="1:10" x14ac:dyDescent="0.2">
      <c r="A805" s="10">
        <v>42698</v>
      </c>
      <c r="B805" s="7" t="s">
        <v>17</v>
      </c>
      <c r="C805" s="7" t="s">
        <v>6</v>
      </c>
      <c r="D805" s="7" t="s">
        <v>16</v>
      </c>
      <c r="E805" s="7" t="s">
        <v>11</v>
      </c>
      <c r="F805" s="8">
        <v>11.56</v>
      </c>
      <c r="G805" s="7">
        <v>2</v>
      </c>
      <c r="H805" s="9">
        <v>0</v>
      </c>
      <c r="I805" s="8">
        <v>5.6644000000000005</v>
      </c>
      <c r="J805" s="11">
        <v>790.27745626693468</v>
      </c>
    </row>
    <row r="806" spans="1:10" x14ac:dyDescent="0.2">
      <c r="A806" s="10">
        <v>43073</v>
      </c>
      <c r="B806" s="7" t="s">
        <v>12</v>
      </c>
      <c r="C806" s="7" t="s">
        <v>6</v>
      </c>
      <c r="D806" s="7" t="s">
        <v>16</v>
      </c>
      <c r="E806" s="7" t="s">
        <v>11</v>
      </c>
      <c r="F806" s="8">
        <v>5.3460000000000019</v>
      </c>
      <c r="G806" s="7">
        <v>3</v>
      </c>
      <c r="H806" s="9">
        <v>0.7</v>
      </c>
      <c r="I806" s="8">
        <v>-4.4550000000000001</v>
      </c>
      <c r="J806" s="11">
        <v>792.89439171501169</v>
      </c>
    </row>
    <row r="807" spans="1:10" x14ac:dyDescent="0.2">
      <c r="A807" s="10">
        <v>42111</v>
      </c>
      <c r="B807" s="7" t="s">
        <v>12</v>
      </c>
      <c r="C807" s="7" t="s">
        <v>6</v>
      </c>
      <c r="D807" s="7" t="s">
        <v>10</v>
      </c>
      <c r="E807" s="7" t="s">
        <v>11</v>
      </c>
      <c r="F807" s="8">
        <v>11.96</v>
      </c>
      <c r="G807" s="7">
        <v>2</v>
      </c>
      <c r="H807" s="9">
        <v>0</v>
      </c>
      <c r="I807" s="8">
        <v>5.8604000000000003</v>
      </c>
      <c r="J807" s="11">
        <v>793.90525702755212</v>
      </c>
    </row>
    <row r="808" spans="1:10" x14ac:dyDescent="0.2">
      <c r="A808" s="10">
        <v>41891</v>
      </c>
      <c r="B808" s="7" t="s">
        <v>17</v>
      </c>
      <c r="C808" s="7" t="s">
        <v>14</v>
      </c>
      <c r="D808" s="7" t="s">
        <v>16</v>
      </c>
      <c r="E808" s="7" t="s">
        <v>11</v>
      </c>
      <c r="F808" s="8">
        <v>30.816000000000003</v>
      </c>
      <c r="G808" s="7">
        <v>9</v>
      </c>
      <c r="H808" s="9">
        <v>0.2</v>
      </c>
      <c r="I808" s="8">
        <v>2.6964000000000006</v>
      </c>
      <c r="J808" s="11">
        <v>794.88347114663736</v>
      </c>
    </row>
    <row r="809" spans="1:10" x14ac:dyDescent="0.2">
      <c r="A809" s="10">
        <v>42330</v>
      </c>
      <c r="B809" s="7" t="s">
        <v>12</v>
      </c>
      <c r="C809" s="7" t="s">
        <v>6</v>
      </c>
      <c r="D809" s="7" t="s">
        <v>7</v>
      </c>
      <c r="E809" s="7" t="s">
        <v>11</v>
      </c>
      <c r="F809" s="8">
        <v>2.9460000000000006</v>
      </c>
      <c r="G809" s="7">
        <v>2</v>
      </c>
      <c r="H809" s="9">
        <v>0.7</v>
      </c>
      <c r="I809" s="8">
        <v>-2.0621999999999998</v>
      </c>
      <c r="J809" s="11">
        <v>796.05081646612416</v>
      </c>
    </row>
    <row r="810" spans="1:10" x14ac:dyDescent="0.2">
      <c r="A810" s="10">
        <v>42866</v>
      </c>
      <c r="B810" s="7" t="s">
        <v>12</v>
      </c>
      <c r="C810" s="7" t="s">
        <v>14</v>
      </c>
      <c r="D810" s="7" t="s">
        <v>15</v>
      </c>
      <c r="E810" s="7" t="s">
        <v>11</v>
      </c>
      <c r="F810" s="8">
        <v>74.415999999999997</v>
      </c>
      <c r="G810" s="7">
        <v>2</v>
      </c>
      <c r="H810" s="9">
        <v>0.2</v>
      </c>
      <c r="I810" s="8">
        <v>-14.883200000000002</v>
      </c>
      <c r="J810" s="11">
        <v>796.78870737682496</v>
      </c>
    </row>
    <row r="811" spans="1:10" x14ac:dyDescent="0.2">
      <c r="A811" s="10">
        <v>43002</v>
      </c>
      <c r="B811" s="7" t="s">
        <v>12</v>
      </c>
      <c r="C811" s="7" t="s">
        <v>14</v>
      </c>
      <c r="D811" s="7" t="s">
        <v>7</v>
      </c>
      <c r="E811" s="7" t="s">
        <v>11</v>
      </c>
      <c r="F811" s="8">
        <v>15.75</v>
      </c>
      <c r="G811" s="7">
        <v>5</v>
      </c>
      <c r="H811" s="9">
        <v>0</v>
      </c>
      <c r="I811" s="8">
        <v>7.5600000000000005</v>
      </c>
      <c r="J811" s="11">
        <v>797.50116051337727</v>
      </c>
    </row>
    <row r="812" spans="1:10" x14ac:dyDescent="0.2">
      <c r="A812" s="10">
        <v>42624</v>
      </c>
      <c r="B812" s="7" t="s">
        <v>12</v>
      </c>
      <c r="C812" s="7" t="s">
        <v>6</v>
      </c>
      <c r="D812" s="7" t="s">
        <v>7</v>
      </c>
      <c r="E812" s="7" t="s">
        <v>13</v>
      </c>
      <c r="F812" s="8">
        <v>1599.92</v>
      </c>
      <c r="G812" s="7">
        <v>8</v>
      </c>
      <c r="H812" s="9">
        <v>0</v>
      </c>
      <c r="I812" s="8">
        <v>751.9624</v>
      </c>
      <c r="J812" s="11">
        <v>798.52846311429914</v>
      </c>
    </row>
    <row r="813" spans="1:10" x14ac:dyDescent="0.2">
      <c r="A813" s="10">
        <v>42372</v>
      </c>
      <c r="B813" s="7" t="s">
        <v>12</v>
      </c>
      <c r="C813" s="7" t="s">
        <v>9</v>
      </c>
      <c r="D813" s="7" t="s">
        <v>15</v>
      </c>
      <c r="E813" s="7" t="s">
        <v>13</v>
      </c>
      <c r="F813" s="8">
        <v>165.60000000000002</v>
      </c>
      <c r="G813" s="7">
        <v>3</v>
      </c>
      <c r="H813" s="9">
        <v>0.2</v>
      </c>
      <c r="I813" s="8">
        <v>-6.2100000000000151</v>
      </c>
      <c r="J813" s="11">
        <v>798.83608054408614</v>
      </c>
    </row>
    <row r="814" spans="1:10" x14ac:dyDescent="0.2">
      <c r="A814" s="10">
        <v>42166</v>
      </c>
      <c r="B814" s="7" t="s">
        <v>17</v>
      </c>
      <c r="C814" s="7" t="s">
        <v>9</v>
      </c>
      <c r="D814" s="7" t="s">
        <v>7</v>
      </c>
      <c r="E814" s="7" t="s">
        <v>11</v>
      </c>
      <c r="F814" s="8">
        <v>60.768000000000001</v>
      </c>
      <c r="G814" s="7">
        <v>2</v>
      </c>
      <c r="H814" s="9">
        <v>0.2</v>
      </c>
      <c r="I814" s="8">
        <v>7.5959999999999894</v>
      </c>
      <c r="J814" s="11">
        <v>798.91379931984181</v>
      </c>
    </row>
    <row r="815" spans="1:10" x14ac:dyDescent="0.2">
      <c r="A815" s="10">
        <v>43027</v>
      </c>
      <c r="B815" s="7" t="s">
        <v>12</v>
      </c>
      <c r="C815" s="7" t="s">
        <v>6</v>
      </c>
      <c r="D815" s="7" t="s">
        <v>15</v>
      </c>
      <c r="E815" s="7" t="s">
        <v>8</v>
      </c>
      <c r="F815" s="8">
        <v>91.275000000000006</v>
      </c>
      <c r="G815" s="7">
        <v>1</v>
      </c>
      <c r="H815" s="9">
        <v>0.5</v>
      </c>
      <c r="I815" s="8">
        <v>-67.543499999999995</v>
      </c>
      <c r="J815" s="11">
        <v>799.0479782265835</v>
      </c>
    </row>
    <row r="816" spans="1:10" x14ac:dyDescent="0.2">
      <c r="A816" s="10">
        <v>42175</v>
      </c>
      <c r="B816" s="7" t="s">
        <v>5</v>
      </c>
      <c r="C816" s="7" t="s">
        <v>14</v>
      </c>
      <c r="D816" s="7" t="s">
        <v>16</v>
      </c>
      <c r="E816" s="7" t="s">
        <v>13</v>
      </c>
      <c r="F816" s="8">
        <v>319.98400000000004</v>
      </c>
      <c r="G816" s="7">
        <v>2</v>
      </c>
      <c r="H816" s="9">
        <v>0.2</v>
      </c>
      <c r="I816" s="8">
        <v>91.995400000000018</v>
      </c>
      <c r="J816" s="11">
        <v>800.49864338734119</v>
      </c>
    </row>
    <row r="817" spans="1:10" x14ac:dyDescent="0.2">
      <c r="A817" s="10">
        <v>41959</v>
      </c>
      <c r="B817" s="7" t="s">
        <v>12</v>
      </c>
      <c r="C817" s="7" t="s">
        <v>9</v>
      </c>
      <c r="D817" s="7" t="s">
        <v>10</v>
      </c>
      <c r="E817" s="7" t="s">
        <v>11</v>
      </c>
      <c r="F817" s="8">
        <v>5.22</v>
      </c>
      <c r="G817" s="7">
        <v>2</v>
      </c>
      <c r="H817" s="9">
        <v>0</v>
      </c>
      <c r="I817" s="8">
        <v>2.4011999999999998</v>
      </c>
      <c r="J817" s="11">
        <v>800.52871636512157</v>
      </c>
    </row>
    <row r="818" spans="1:10" x14ac:dyDescent="0.2">
      <c r="A818" s="10">
        <v>43015</v>
      </c>
      <c r="B818" s="7" t="s">
        <v>12</v>
      </c>
      <c r="C818" s="7" t="s">
        <v>14</v>
      </c>
      <c r="D818" s="7" t="s">
        <v>7</v>
      </c>
      <c r="E818" s="7" t="s">
        <v>13</v>
      </c>
      <c r="F818" s="8">
        <v>222.38400000000001</v>
      </c>
      <c r="G818" s="7">
        <v>2</v>
      </c>
      <c r="H818" s="9">
        <v>0.2</v>
      </c>
      <c r="I818" s="8">
        <v>16.678799999999995</v>
      </c>
      <c r="J818" s="11">
        <v>800.60920416312729</v>
      </c>
    </row>
    <row r="819" spans="1:10" x14ac:dyDescent="0.2">
      <c r="A819" s="10">
        <v>42112</v>
      </c>
      <c r="B819" s="7" t="s">
        <v>17</v>
      </c>
      <c r="C819" s="7" t="s">
        <v>6</v>
      </c>
      <c r="D819" s="7" t="s">
        <v>7</v>
      </c>
      <c r="E819" s="7" t="s">
        <v>13</v>
      </c>
      <c r="F819" s="8">
        <v>106.5</v>
      </c>
      <c r="G819" s="7">
        <v>6</v>
      </c>
      <c r="H819" s="9">
        <v>0</v>
      </c>
      <c r="I819" s="8">
        <v>41.534999999999997</v>
      </c>
      <c r="J819" s="11">
        <v>802.14738904225987</v>
      </c>
    </row>
    <row r="820" spans="1:10" x14ac:dyDescent="0.2">
      <c r="A820" s="10">
        <v>43002</v>
      </c>
      <c r="B820" s="7" t="s">
        <v>12</v>
      </c>
      <c r="C820" s="7" t="s">
        <v>9</v>
      </c>
      <c r="D820" s="7" t="s">
        <v>15</v>
      </c>
      <c r="E820" s="7" t="s">
        <v>13</v>
      </c>
      <c r="F820" s="8">
        <v>655.90000000000009</v>
      </c>
      <c r="G820" s="7">
        <v>5</v>
      </c>
      <c r="H820" s="9">
        <v>0</v>
      </c>
      <c r="I820" s="8">
        <v>275.47800000000001</v>
      </c>
      <c r="J820" s="11">
        <v>802.80481077023069</v>
      </c>
    </row>
    <row r="821" spans="1:10" x14ac:dyDescent="0.2">
      <c r="A821" s="10">
        <v>41734</v>
      </c>
      <c r="B821" s="7" t="s">
        <v>5</v>
      </c>
      <c r="C821" s="7" t="s">
        <v>6</v>
      </c>
      <c r="D821" s="7" t="s">
        <v>15</v>
      </c>
      <c r="E821" s="7" t="s">
        <v>11</v>
      </c>
      <c r="F821" s="8">
        <v>13.89</v>
      </c>
      <c r="G821" s="7">
        <v>3</v>
      </c>
      <c r="H821" s="9">
        <v>0</v>
      </c>
      <c r="I821" s="8">
        <v>4.5836999999999994</v>
      </c>
      <c r="J821" s="11">
        <v>803.00652124313933</v>
      </c>
    </row>
    <row r="822" spans="1:10" x14ac:dyDescent="0.2">
      <c r="A822" s="10">
        <v>42800</v>
      </c>
      <c r="B822" s="7" t="s">
        <v>12</v>
      </c>
      <c r="C822" s="7" t="s">
        <v>14</v>
      </c>
      <c r="D822" s="7" t="s">
        <v>10</v>
      </c>
      <c r="E822" s="7" t="s">
        <v>11</v>
      </c>
      <c r="F822" s="8">
        <v>23.88</v>
      </c>
      <c r="G822" s="7">
        <v>6</v>
      </c>
      <c r="H822" s="9">
        <v>0</v>
      </c>
      <c r="I822" s="8">
        <v>8.1191999999999993</v>
      </c>
      <c r="J822" s="11">
        <v>803.09903916302096</v>
      </c>
    </row>
    <row r="823" spans="1:10" x14ac:dyDescent="0.2">
      <c r="A823" s="10">
        <v>42597</v>
      </c>
      <c r="B823" s="7" t="s">
        <v>5</v>
      </c>
      <c r="C823" s="7" t="s">
        <v>6</v>
      </c>
      <c r="D823" s="7" t="s">
        <v>7</v>
      </c>
      <c r="E823" s="7" t="s">
        <v>8</v>
      </c>
      <c r="F823" s="8">
        <v>225.29600000000002</v>
      </c>
      <c r="G823" s="7">
        <v>2</v>
      </c>
      <c r="H823" s="9">
        <v>0.2</v>
      </c>
      <c r="I823" s="8">
        <v>22.529599999999995</v>
      </c>
      <c r="J823" s="11">
        <v>804.28668909440137</v>
      </c>
    </row>
    <row r="824" spans="1:10" x14ac:dyDescent="0.2">
      <c r="A824" s="10">
        <v>42268</v>
      </c>
      <c r="B824" s="7" t="s">
        <v>17</v>
      </c>
      <c r="C824" s="7" t="s">
        <v>9</v>
      </c>
      <c r="D824" s="7" t="s">
        <v>15</v>
      </c>
      <c r="E824" s="7" t="s">
        <v>13</v>
      </c>
      <c r="F824" s="8">
        <v>151.20000000000002</v>
      </c>
      <c r="G824" s="7">
        <v>3</v>
      </c>
      <c r="H824" s="9">
        <v>0.2</v>
      </c>
      <c r="I824" s="8">
        <v>32.130000000000003</v>
      </c>
      <c r="J824" s="11">
        <v>804.36383545043134</v>
      </c>
    </row>
    <row r="825" spans="1:10" x14ac:dyDescent="0.2">
      <c r="A825" s="10">
        <v>43041</v>
      </c>
      <c r="B825" s="7" t="s">
        <v>5</v>
      </c>
      <c r="C825" s="7" t="s">
        <v>14</v>
      </c>
      <c r="D825" s="7" t="s">
        <v>10</v>
      </c>
      <c r="E825" s="7" t="s">
        <v>11</v>
      </c>
      <c r="F825" s="8">
        <v>8.8000000000000007</v>
      </c>
      <c r="G825" s="7">
        <v>5</v>
      </c>
      <c r="H825" s="9">
        <v>0</v>
      </c>
      <c r="I825" s="8">
        <v>4.2240000000000002</v>
      </c>
      <c r="J825" s="11">
        <v>804.77396254929442</v>
      </c>
    </row>
    <row r="826" spans="1:10" x14ac:dyDescent="0.2">
      <c r="A826" s="10">
        <v>41967</v>
      </c>
      <c r="B826" s="7" t="s">
        <v>12</v>
      </c>
      <c r="C826" s="7" t="s">
        <v>9</v>
      </c>
      <c r="D826" s="7" t="s">
        <v>15</v>
      </c>
      <c r="E826" s="7" t="s">
        <v>11</v>
      </c>
      <c r="F826" s="8">
        <v>196.62</v>
      </c>
      <c r="G826" s="7">
        <v>2</v>
      </c>
      <c r="H826" s="9">
        <v>0</v>
      </c>
      <c r="I826" s="8">
        <v>96.343800000000002</v>
      </c>
      <c r="J826" s="11">
        <v>805.18439680020538</v>
      </c>
    </row>
    <row r="827" spans="1:10" x14ac:dyDescent="0.2">
      <c r="A827" s="10">
        <v>41974</v>
      </c>
      <c r="B827" s="7" t="s">
        <v>5</v>
      </c>
      <c r="C827" s="7" t="s">
        <v>6</v>
      </c>
      <c r="D827" s="7" t="s">
        <v>16</v>
      </c>
      <c r="E827" s="7" t="s">
        <v>8</v>
      </c>
      <c r="F827" s="8">
        <v>8.1280000000000001</v>
      </c>
      <c r="G827" s="7">
        <v>2</v>
      </c>
      <c r="H827" s="9">
        <v>0.2</v>
      </c>
      <c r="I827" s="8">
        <v>1.4223999999999997</v>
      </c>
      <c r="J827" s="11">
        <v>806.3290500986991</v>
      </c>
    </row>
    <row r="828" spans="1:10" x14ac:dyDescent="0.2">
      <c r="A828" s="10">
        <v>41985</v>
      </c>
      <c r="B828" s="7" t="s">
        <v>5</v>
      </c>
      <c r="C828" s="7" t="s">
        <v>6</v>
      </c>
      <c r="D828" s="7" t="s">
        <v>10</v>
      </c>
      <c r="E828" s="7" t="s">
        <v>8</v>
      </c>
      <c r="F828" s="8">
        <v>764.6880000000001</v>
      </c>
      <c r="G828" s="7">
        <v>6</v>
      </c>
      <c r="H828" s="9">
        <v>0.2</v>
      </c>
      <c r="I828" s="8">
        <v>95.585999999999899</v>
      </c>
      <c r="J828" s="11">
        <v>809.07535240476727</v>
      </c>
    </row>
    <row r="829" spans="1:10" x14ac:dyDescent="0.2">
      <c r="A829" s="10">
        <v>42328</v>
      </c>
      <c r="B829" s="7" t="s">
        <v>12</v>
      </c>
      <c r="C829" s="7" t="s">
        <v>9</v>
      </c>
      <c r="D829" s="7" t="s">
        <v>16</v>
      </c>
      <c r="E829" s="7" t="s">
        <v>11</v>
      </c>
      <c r="F829" s="8">
        <v>11.52</v>
      </c>
      <c r="G829" s="7">
        <v>4</v>
      </c>
      <c r="H829" s="9">
        <v>0</v>
      </c>
      <c r="I829" s="8">
        <v>3.3407999999999998</v>
      </c>
      <c r="J829" s="11">
        <v>809.17048111705606</v>
      </c>
    </row>
    <row r="830" spans="1:10" x14ac:dyDescent="0.2">
      <c r="A830" s="10">
        <v>42391</v>
      </c>
      <c r="B830" s="7" t="s">
        <v>12</v>
      </c>
      <c r="C830" s="7" t="s">
        <v>6</v>
      </c>
      <c r="D830" s="7" t="s">
        <v>7</v>
      </c>
      <c r="E830" s="7" t="s">
        <v>8</v>
      </c>
      <c r="F830" s="8">
        <v>14.272</v>
      </c>
      <c r="G830" s="7">
        <v>8</v>
      </c>
      <c r="H830" s="9">
        <v>0.2</v>
      </c>
      <c r="I830" s="8">
        <v>4.281600000000001</v>
      </c>
      <c r="J830" s="11">
        <v>809.27073368396179</v>
      </c>
    </row>
    <row r="831" spans="1:10" x14ac:dyDescent="0.2">
      <c r="A831" s="10">
        <v>42224</v>
      </c>
      <c r="B831" s="7" t="s">
        <v>5</v>
      </c>
      <c r="C831" s="7" t="s">
        <v>6</v>
      </c>
      <c r="D831" s="7" t="s">
        <v>16</v>
      </c>
      <c r="E831" s="7" t="s">
        <v>11</v>
      </c>
      <c r="F831" s="8">
        <v>39.659999999999997</v>
      </c>
      <c r="G831" s="7">
        <v>2</v>
      </c>
      <c r="H831" s="9">
        <v>0</v>
      </c>
      <c r="I831" s="8">
        <v>11.897999999999996</v>
      </c>
      <c r="J831" s="11">
        <v>809.87088086263782</v>
      </c>
    </row>
    <row r="832" spans="1:10" x14ac:dyDescent="0.2">
      <c r="A832" s="10">
        <v>41904</v>
      </c>
      <c r="B832" s="7" t="s">
        <v>12</v>
      </c>
      <c r="C832" s="7" t="s">
        <v>6</v>
      </c>
      <c r="D832" s="7" t="s">
        <v>16</v>
      </c>
      <c r="E832" s="7" t="s">
        <v>8</v>
      </c>
      <c r="F832" s="8">
        <v>579.52800000000002</v>
      </c>
      <c r="G832" s="7">
        <v>4</v>
      </c>
      <c r="H832" s="9">
        <v>0.1</v>
      </c>
      <c r="I832" s="8">
        <v>83.709599999999966</v>
      </c>
      <c r="J832" s="11">
        <v>809.93116177894706</v>
      </c>
    </row>
    <row r="833" spans="1:10" x14ac:dyDescent="0.2">
      <c r="A833" s="10">
        <v>42258</v>
      </c>
      <c r="B833" s="7" t="s">
        <v>5</v>
      </c>
      <c r="C833" s="7" t="s">
        <v>9</v>
      </c>
      <c r="D833" s="7" t="s">
        <v>16</v>
      </c>
      <c r="E833" s="7" t="s">
        <v>11</v>
      </c>
      <c r="F833" s="8">
        <v>772.68</v>
      </c>
      <c r="G833" s="7">
        <v>4</v>
      </c>
      <c r="H833" s="9">
        <v>0</v>
      </c>
      <c r="I833" s="8">
        <v>108.17520000000002</v>
      </c>
      <c r="J833" s="11">
        <v>810.59013788243294</v>
      </c>
    </row>
    <row r="834" spans="1:10" x14ac:dyDescent="0.2">
      <c r="A834" s="10">
        <v>42268</v>
      </c>
      <c r="B834" s="7" t="s">
        <v>12</v>
      </c>
      <c r="C834" s="7" t="s">
        <v>6</v>
      </c>
      <c r="D834" s="7" t="s">
        <v>7</v>
      </c>
      <c r="E834" s="7" t="s">
        <v>13</v>
      </c>
      <c r="F834" s="8">
        <v>629.94999999999993</v>
      </c>
      <c r="G834" s="7">
        <v>5</v>
      </c>
      <c r="H834" s="9">
        <v>0</v>
      </c>
      <c r="I834" s="8">
        <v>176.38600000000002</v>
      </c>
      <c r="J834" s="11">
        <v>810.69387615970049</v>
      </c>
    </row>
    <row r="835" spans="1:10" x14ac:dyDescent="0.2">
      <c r="A835" s="10">
        <v>43001</v>
      </c>
      <c r="B835" s="7" t="s">
        <v>12</v>
      </c>
      <c r="C835" s="7" t="s">
        <v>6</v>
      </c>
      <c r="D835" s="7" t="s">
        <v>10</v>
      </c>
      <c r="E835" s="7" t="s">
        <v>13</v>
      </c>
      <c r="F835" s="8">
        <v>47.984000000000002</v>
      </c>
      <c r="G835" s="7">
        <v>2</v>
      </c>
      <c r="H835" s="9">
        <v>0.2</v>
      </c>
      <c r="I835" s="8">
        <v>0.59979999999999656</v>
      </c>
      <c r="J835" s="11">
        <v>810.74443990213069</v>
      </c>
    </row>
    <row r="836" spans="1:10" x14ac:dyDescent="0.2">
      <c r="A836" s="10">
        <v>42687</v>
      </c>
      <c r="B836" s="7" t="s">
        <v>12</v>
      </c>
      <c r="C836" s="7" t="s">
        <v>14</v>
      </c>
      <c r="D836" s="7" t="s">
        <v>16</v>
      </c>
      <c r="E836" s="7" t="s">
        <v>13</v>
      </c>
      <c r="F836" s="8">
        <v>2279.96</v>
      </c>
      <c r="G836" s="7">
        <v>4</v>
      </c>
      <c r="H836" s="9">
        <v>0</v>
      </c>
      <c r="I836" s="8">
        <v>592.78960000000006</v>
      </c>
      <c r="J836" s="11">
        <v>811.854845747284</v>
      </c>
    </row>
    <row r="837" spans="1:10" x14ac:dyDescent="0.2">
      <c r="A837" s="10">
        <v>43066</v>
      </c>
      <c r="B837" s="7" t="s">
        <v>12</v>
      </c>
      <c r="C837" s="7" t="s">
        <v>6</v>
      </c>
      <c r="D837" s="7" t="s">
        <v>10</v>
      </c>
      <c r="E837" s="7" t="s">
        <v>11</v>
      </c>
      <c r="F837" s="8">
        <v>117.48800000000001</v>
      </c>
      <c r="G837" s="7">
        <v>7</v>
      </c>
      <c r="H837" s="9">
        <v>0.2</v>
      </c>
      <c r="I837" s="8">
        <v>41.120799999999988</v>
      </c>
      <c r="J837" s="11">
        <v>816.65961127107016</v>
      </c>
    </row>
    <row r="838" spans="1:10" x14ac:dyDescent="0.2">
      <c r="A838" s="10">
        <v>42889</v>
      </c>
      <c r="B838" s="7" t="s">
        <v>12</v>
      </c>
      <c r="C838" s="7" t="s">
        <v>9</v>
      </c>
      <c r="D838" s="7" t="s">
        <v>10</v>
      </c>
      <c r="E838" s="7" t="s">
        <v>13</v>
      </c>
      <c r="F838" s="8">
        <v>44.75</v>
      </c>
      <c r="G838" s="7">
        <v>5</v>
      </c>
      <c r="H838" s="9">
        <v>0</v>
      </c>
      <c r="I838" s="8">
        <v>8.5024999999999942</v>
      </c>
      <c r="J838" s="11">
        <v>816.93069156861429</v>
      </c>
    </row>
    <row r="839" spans="1:10" x14ac:dyDescent="0.2">
      <c r="A839" s="10">
        <v>42679</v>
      </c>
      <c r="B839" s="7" t="s">
        <v>12</v>
      </c>
      <c r="C839" s="7" t="s">
        <v>14</v>
      </c>
      <c r="D839" s="7" t="s">
        <v>15</v>
      </c>
      <c r="E839" s="7" t="s">
        <v>11</v>
      </c>
      <c r="F839" s="8">
        <v>104.9</v>
      </c>
      <c r="G839" s="7">
        <v>5</v>
      </c>
      <c r="H839" s="9">
        <v>0</v>
      </c>
      <c r="I839" s="8">
        <v>50.351999999999997</v>
      </c>
      <c r="J839" s="11">
        <v>818.622405933506</v>
      </c>
    </row>
    <row r="840" spans="1:10" x14ac:dyDescent="0.2">
      <c r="A840" s="10">
        <v>42582</v>
      </c>
      <c r="B840" s="7" t="s">
        <v>12</v>
      </c>
      <c r="C840" s="7" t="s">
        <v>6</v>
      </c>
      <c r="D840" s="7" t="s">
        <v>15</v>
      </c>
      <c r="E840" s="7" t="s">
        <v>13</v>
      </c>
      <c r="F840" s="8">
        <v>635.96</v>
      </c>
      <c r="G840" s="7">
        <v>4</v>
      </c>
      <c r="H840" s="9">
        <v>0</v>
      </c>
      <c r="I840" s="8">
        <v>165.34960000000001</v>
      </c>
      <c r="J840" s="11">
        <v>818.71634326815433</v>
      </c>
    </row>
    <row r="841" spans="1:10" x14ac:dyDescent="0.2">
      <c r="A841" s="10">
        <v>41770</v>
      </c>
      <c r="B841" s="7" t="s">
        <v>12</v>
      </c>
      <c r="C841" s="7" t="s">
        <v>9</v>
      </c>
      <c r="D841" s="7" t="s">
        <v>16</v>
      </c>
      <c r="E841" s="7" t="s">
        <v>11</v>
      </c>
      <c r="F841" s="8">
        <v>35.910000000000004</v>
      </c>
      <c r="G841" s="7">
        <v>3</v>
      </c>
      <c r="H841" s="9">
        <v>0</v>
      </c>
      <c r="I841" s="8">
        <v>9.6956999999999987</v>
      </c>
      <c r="J841" s="11">
        <v>819.76446705486842</v>
      </c>
    </row>
    <row r="842" spans="1:10" x14ac:dyDescent="0.2">
      <c r="A842" s="10">
        <v>42549</v>
      </c>
      <c r="B842" s="7" t="s">
        <v>5</v>
      </c>
      <c r="C842" s="7" t="s">
        <v>6</v>
      </c>
      <c r="D842" s="7" t="s">
        <v>16</v>
      </c>
      <c r="E842" s="7" t="s">
        <v>8</v>
      </c>
      <c r="F842" s="8">
        <v>121.96</v>
      </c>
      <c r="G842" s="7">
        <v>2</v>
      </c>
      <c r="H842" s="9">
        <v>0</v>
      </c>
      <c r="I842" s="8">
        <v>20.733199999999997</v>
      </c>
      <c r="J842" s="11">
        <v>820.30527804247345</v>
      </c>
    </row>
    <row r="843" spans="1:10" x14ac:dyDescent="0.2">
      <c r="A843" s="10">
        <v>43063</v>
      </c>
      <c r="B843" s="7" t="s">
        <v>18</v>
      </c>
      <c r="C843" s="7" t="s">
        <v>6</v>
      </c>
      <c r="D843" s="7" t="s">
        <v>10</v>
      </c>
      <c r="E843" s="7" t="s">
        <v>8</v>
      </c>
      <c r="F843" s="8">
        <v>71.088000000000008</v>
      </c>
      <c r="G843" s="7">
        <v>2</v>
      </c>
      <c r="H843" s="9">
        <v>0.2</v>
      </c>
      <c r="I843" s="8">
        <v>-1.7772000000000041</v>
      </c>
      <c r="J843" s="11">
        <v>820.42307085284176</v>
      </c>
    </row>
    <row r="844" spans="1:10" x14ac:dyDescent="0.2">
      <c r="A844" s="10">
        <v>42869</v>
      </c>
      <c r="B844" s="7" t="s">
        <v>12</v>
      </c>
      <c r="C844" s="7" t="s">
        <v>6</v>
      </c>
      <c r="D844" s="7" t="s">
        <v>16</v>
      </c>
      <c r="E844" s="7" t="s">
        <v>13</v>
      </c>
      <c r="F844" s="8">
        <v>539.97</v>
      </c>
      <c r="G844" s="7">
        <v>3</v>
      </c>
      <c r="H844" s="9">
        <v>0</v>
      </c>
      <c r="I844" s="8">
        <v>134.99250000000001</v>
      </c>
      <c r="J844" s="11">
        <v>821.57705040442613</v>
      </c>
    </row>
    <row r="845" spans="1:10" x14ac:dyDescent="0.2">
      <c r="A845" s="10">
        <v>42363</v>
      </c>
      <c r="B845" s="7" t="s">
        <v>5</v>
      </c>
      <c r="C845" s="7" t="s">
        <v>6</v>
      </c>
      <c r="D845" s="7" t="s">
        <v>10</v>
      </c>
      <c r="E845" s="7" t="s">
        <v>11</v>
      </c>
      <c r="F845" s="8">
        <v>12.600000000000001</v>
      </c>
      <c r="G845" s="7">
        <v>3</v>
      </c>
      <c r="H845" s="9">
        <v>0</v>
      </c>
      <c r="I845" s="8">
        <v>6.1739999999999995</v>
      </c>
      <c r="J845" s="11">
        <v>821.91360993399917</v>
      </c>
    </row>
    <row r="846" spans="1:10" x14ac:dyDescent="0.2">
      <c r="A846" s="10">
        <v>42694</v>
      </c>
      <c r="B846" s="7" t="s">
        <v>12</v>
      </c>
      <c r="C846" s="7" t="s">
        <v>9</v>
      </c>
      <c r="D846" s="7" t="s">
        <v>15</v>
      </c>
      <c r="E846" s="7" t="s">
        <v>11</v>
      </c>
      <c r="F846" s="8">
        <v>4.91</v>
      </c>
      <c r="G846" s="7">
        <v>1</v>
      </c>
      <c r="H846" s="9">
        <v>0</v>
      </c>
      <c r="I846" s="8">
        <v>2.3077000000000001</v>
      </c>
      <c r="J846" s="11">
        <v>823.1419854346392</v>
      </c>
    </row>
    <row r="847" spans="1:10" x14ac:dyDescent="0.2">
      <c r="A847" s="10">
        <v>42639</v>
      </c>
      <c r="B847" s="7" t="s">
        <v>18</v>
      </c>
      <c r="C847" s="7" t="s">
        <v>6</v>
      </c>
      <c r="D847" s="7" t="s">
        <v>10</v>
      </c>
      <c r="E847" s="7" t="s">
        <v>11</v>
      </c>
      <c r="F847" s="8">
        <v>35.4</v>
      </c>
      <c r="G847" s="7">
        <v>5</v>
      </c>
      <c r="H847" s="9">
        <v>0</v>
      </c>
      <c r="I847" s="8">
        <v>13.452000000000002</v>
      </c>
      <c r="J847" s="11">
        <v>823.32318652762251</v>
      </c>
    </row>
    <row r="848" spans="1:10" x14ac:dyDescent="0.2">
      <c r="A848" s="10">
        <v>41828</v>
      </c>
      <c r="B848" s="7" t="s">
        <v>12</v>
      </c>
      <c r="C848" s="7" t="s">
        <v>9</v>
      </c>
      <c r="D848" s="7" t="s">
        <v>10</v>
      </c>
      <c r="E848" s="7" t="s">
        <v>11</v>
      </c>
      <c r="F848" s="8">
        <v>196.70400000000001</v>
      </c>
      <c r="G848" s="7">
        <v>6</v>
      </c>
      <c r="H848" s="9">
        <v>0.2</v>
      </c>
      <c r="I848" s="8">
        <v>68.846399999999974</v>
      </c>
      <c r="J848" s="11">
        <v>825.0075059742702</v>
      </c>
    </row>
    <row r="849" spans="1:10" x14ac:dyDescent="0.2">
      <c r="A849" s="10">
        <v>41999</v>
      </c>
      <c r="B849" s="7" t="s">
        <v>17</v>
      </c>
      <c r="C849" s="7" t="s">
        <v>9</v>
      </c>
      <c r="D849" s="7" t="s">
        <v>10</v>
      </c>
      <c r="E849" s="7" t="s">
        <v>8</v>
      </c>
      <c r="F849" s="8">
        <v>300.416</v>
      </c>
      <c r="G849" s="7">
        <v>8</v>
      </c>
      <c r="H849" s="9">
        <v>0.2</v>
      </c>
      <c r="I849" s="8">
        <v>78.859200000000001</v>
      </c>
      <c r="J849" s="11">
        <v>825.83767280626932</v>
      </c>
    </row>
    <row r="850" spans="1:10" x14ac:dyDescent="0.2">
      <c r="A850" s="10">
        <v>42099</v>
      </c>
      <c r="B850" s="7" t="s">
        <v>12</v>
      </c>
      <c r="C850" s="7" t="s">
        <v>9</v>
      </c>
      <c r="D850" s="7" t="s">
        <v>7</v>
      </c>
      <c r="E850" s="7" t="s">
        <v>11</v>
      </c>
      <c r="F850" s="8">
        <v>157.79400000000004</v>
      </c>
      <c r="G850" s="7">
        <v>1</v>
      </c>
      <c r="H850" s="9">
        <v>0.7</v>
      </c>
      <c r="I850" s="8">
        <v>-115.71559999999999</v>
      </c>
      <c r="J850" s="11">
        <v>826.09092432357875</v>
      </c>
    </row>
    <row r="851" spans="1:10" x14ac:dyDescent="0.2">
      <c r="A851" s="10">
        <v>42258</v>
      </c>
      <c r="B851" s="7" t="s">
        <v>5</v>
      </c>
      <c r="C851" s="7" t="s">
        <v>9</v>
      </c>
      <c r="D851" s="7" t="s">
        <v>16</v>
      </c>
      <c r="E851" s="7" t="s">
        <v>11</v>
      </c>
      <c r="F851" s="8">
        <v>78.8</v>
      </c>
      <c r="G851" s="7">
        <v>1</v>
      </c>
      <c r="H851" s="9">
        <v>0</v>
      </c>
      <c r="I851" s="8">
        <v>1.5760000000000076</v>
      </c>
      <c r="J851" s="11">
        <v>826.18360978094108</v>
      </c>
    </row>
    <row r="852" spans="1:10" x14ac:dyDescent="0.2">
      <c r="A852" s="10">
        <v>42989</v>
      </c>
      <c r="B852" s="7" t="s">
        <v>12</v>
      </c>
      <c r="C852" s="7" t="s">
        <v>6</v>
      </c>
      <c r="D852" s="7" t="s">
        <v>15</v>
      </c>
      <c r="E852" s="7" t="s">
        <v>11</v>
      </c>
      <c r="F852" s="8">
        <v>1.5559999999999996</v>
      </c>
      <c r="G852" s="7">
        <v>2</v>
      </c>
      <c r="H852" s="9">
        <v>0.8</v>
      </c>
      <c r="I852" s="8">
        <v>-4.2012</v>
      </c>
      <c r="J852" s="11">
        <v>826.33316955917201</v>
      </c>
    </row>
    <row r="853" spans="1:10" x14ac:dyDescent="0.2">
      <c r="A853" s="10">
        <v>42997</v>
      </c>
      <c r="B853" s="7" t="s">
        <v>12</v>
      </c>
      <c r="C853" s="7" t="s">
        <v>9</v>
      </c>
      <c r="D853" s="7" t="s">
        <v>10</v>
      </c>
      <c r="E853" s="7" t="s">
        <v>13</v>
      </c>
      <c r="F853" s="8">
        <v>191.976</v>
      </c>
      <c r="G853" s="7">
        <v>3</v>
      </c>
      <c r="H853" s="9">
        <v>0.2</v>
      </c>
      <c r="I853" s="8">
        <v>19.197599999999994</v>
      </c>
      <c r="J853" s="11">
        <v>831.3790122100055</v>
      </c>
    </row>
    <row r="854" spans="1:10" x14ac:dyDescent="0.2">
      <c r="A854" s="10">
        <v>42783</v>
      </c>
      <c r="B854" s="7" t="s">
        <v>17</v>
      </c>
      <c r="C854" s="7" t="s">
        <v>14</v>
      </c>
      <c r="D854" s="7" t="s">
        <v>15</v>
      </c>
      <c r="E854" s="7" t="s">
        <v>11</v>
      </c>
      <c r="F854" s="8">
        <v>175.44</v>
      </c>
      <c r="G854" s="7">
        <v>6</v>
      </c>
      <c r="H854" s="9">
        <v>0.2</v>
      </c>
      <c r="I854" s="8">
        <v>52.632000000000005</v>
      </c>
      <c r="J854" s="11">
        <v>833.16254642194258</v>
      </c>
    </row>
    <row r="855" spans="1:10" x14ac:dyDescent="0.2">
      <c r="A855" s="10">
        <v>42851</v>
      </c>
      <c r="B855" s="7" t="s">
        <v>17</v>
      </c>
      <c r="C855" s="7" t="s">
        <v>6</v>
      </c>
      <c r="D855" s="7" t="s">
        <v>15</v>
      </c>
      <c r="E855" s="7" t="s">
        <v>8</v>
      </c>
      <c r="F855" s="8">
        <v>1.988</v>
      </c>
      <c r="G855" s="7">
        <v>1</v>
      </c>
      <c r="H855" s="9">
        <v>0.6</v>
      </c>
      <c r="I855" s="8">
        <v>-1.4413</v>
      </c>
      <c r="J855" s="11">
        <v>836.86490136145835</v>
      </c>
    </row>
    <row r="856" spans="1:10" x14ac:dyDescent="0.2">
      <c r="A856" s="10">
        <v>41981</v>
      </c>
      <c r="B856" s="7" t="s">
        <v>12</v>
      </c>
      <c r="C856" s="7" t="s">
        <v>9</v>
      </c>
      <c r="D856" s="7" t="s">
        <v>15</v>
      </c>
      <c r="E856" s="7" t="s">
        <v>11</v>
      </c>
      <c r="F856" s="8">
        <v>60.415999999999997</v>
      </c>
      <c r="G856" s="7">
        <v>2</v>
      </c>
      <c r="H856" s="9">
        <v>0.2</v>
      </c>
      <c r="I856" s="8">
        <v>6.0416000000000025</v>
      </c>
      <c r="J856" s="11">
        <v>837.55738496107847</v>
      </c>
    </row>
    <row r="857" spans="1:10" x14ac:dyDescent="0.2">
      <c r="A857" s="10">
        <v>42330</v>
      </c>
      <c r="B857" s="7" t="s">
        <v>12</v>
      </c>
      <c r="C857" s="7" t="s">
        <v>6</v>
      </c>
      <c r="D857" s="7" t="s">
        <v>16</v>
      </c>
      <c r="E857" s="7" t="s">
        <v>11</v>
      </c>
      <c r="F857" s="8">
        <v>14.940000000000001</v>
      </c>
      <c r="G857" s="7">
        <v>3</v>
      </c>
      <c r="H857" s="9">
        <v>0</v>
      </c>
      <c r="I857" s="8">
        <v>7.0218000000000007</v>
      </c>
      <c r="J857" s="11">
        <v>840.0393643146565</v>
      </c>
    </row>
    <row r="858" spans="1:10" x14ac:dyDescent="0.2">
      <c r="A858" s="10">
        <v>43002</v>
      </c>
      <c r="B858" s="7" t="s">
        <v>12</v>
      </c>
      <c r="C858" s="7" t="s">
        <v>9</v>
      </c>
      <c r="D858" s="7" t="s">
        <v>15</v>
      </c>
      <c r="E858" s="7" t="s">
        <v>8</v>
      </c>
      <c r="F858" s="8">
        <v>603.91999999999996</v>
      </c>
      <c r="G858" s="7">
        <v>4</v>
      </c>
      <c r="H858" s="9">
        <v>0</v>
      </c>
      <c r="I858" s="8">
        <v>181.17599999999993</v>
      </c>
      <c r="J858" s="11">
        <v>840.45461526813665</v>
      </c>
    </row>
    <row r="859" spans="1:10" x14ac:dyDescent="0.2">
      <c r="A859" s="10">
        <v>42772</v>
      </c>
      <c r="B859" s="7" t="s">
        <v>12</v>
      </c>
      <c r="C859" s="7" t="s">
        <v>9</v>
      </c>
      <c r="D859" s="7" t="s">
        <v>16</v>
      </c>
      <c r="E859" s="7" t="s">
        <v>13</v>
      </c>
      <c r="F859" s="8">
        <v>227.45999999999998</v>
      </c>
      <c r="G859" s="7">
        <v>6</v>
      </c>
      <c r="H859" s="9">
        <v>0</v>
      </c>
      <c r="I859" s="8">
        <v>65.963399999999979</v>
      </c>
      <c r="J859" s="11">
        <v>841.02483839123727</v>
      </c>
    </row>
    <row r="860" spans="1:10" x14ac:dyDescent="0.2">
      <c r="A860" s="10">
        <v>42302</v>
      </c>
      <c r="B860" s="7" t="s">
        <v>12</v>
      </c>
      <c r="C860" s="7" t="s">
        <v>9</v>
      </c>
      <c r="D860" s="7" t="s">
        <v>16</v>
      </c>
      <c r="E860" s="7" t="s">
        <v>13</v>
      </c>
      <c r="F860" s="8">
        <v>158.99</v>
      </c>
      <c r="G860" s="7">
        <v>1</v>
      </c>
      <c r="H860" s="9">
        <v>0</v>
      </c>
      <c r="I860" s="8">
        <v>41.337400000000002</v>
      </c>
      <c r="J860" s="11">
        <v>841.18609321638303</v>
      </c>
    </row>
    <row r="861" spans="1:10" x14ac:dyDescent="0.2">
      <c r="A861" s="10">
        <v>42271</v>
      </c>
      <c r="B861" s="7" t="s">
        <v>5</v>
      </c>
      <c r="C861" s="7" t="s">
        <v>9</v>
      </c>
      <c r="D861" s="7" t="s">
        <v>16</v>
      </c>
      <c r="E861" s="7" t="s">
        <v>11</v>
      </c>
      <c r="F861" s="8">
        <v>6.8480000000000008</v>
      </c>
      <c r="G861" s="7">
        <v>2</v>
      </c>
      <c r="H861" s="9">
        <v>0.2</v>
      </c>
      <c r="I861" s="8">
        <v>0.59920000000000018</v>
      </c>
      <c r="J861" s="11">
        <v>845.41876012804869</v>
      </c>
    </row>
    <row r="862" spans="1:10" x14ac:dyDescent="0.2">
      <c r="A862" s="10">
        <v>42262</v>
      </c>
      <c r="B862" s="7" t="s">
        <v>5</v>
      </c>
      <c r="C862" s="7" t="s">
        <v>9</v>
      </c>
      <c r="D862" s="7" t="s">
        <v>16</v>
      </c>
      <c r="E862" s="7" t="s">
        <v>11</v>
      </c>
      <c r="F862" s="8">
        <v>79.872000000000014</v>
      </c>
      <c r="G862" s="7">
        <v>3</v>
      </c>
      <c r="H862" s="9">
        <v>0.2</v>
      </c>
      <c r="I862" s="8">
        <v>29.951999999999998</v>
      </c>
      <c r="J862" s="11">
        <v>845.80978795411522</v>
      </c>
    </row>
    <row r="863" spans="1:10" x14ac:dyDescent="0.2">
      <c r="A863" s="10">
        <v>42177</v>
      </c>
      <c r="B863" s="7" t="s">
        <v>5</v>
      </c>
      <c r="C863" s="7" t="s">
        <v>6</v>
      </c>
      <c r="D863" s="7" t="s">
        <v>10</v>
      </c>
      <c r="E863" s="7" t="s">
        <v>11</v>
      </c>
      <c r="F863" s="8">
        <v>4.96</v>
      </c>
      <c r="G863" s="7">
        <v>4</v>
      </c>
      <c r="H863" s="9">
        <v>0</v>
      </c>
      <c r="I863" s="8">
        <v>2.3311999999999999</v>
      </c>
      <c r="J863" s="11">
        <v>846.34256179646707</v>
      </c>
    </row>
    <row r="864" spans="1:10" x14ac:dyDescent="0.2">
      <c r="A864" s="10">
        <v>42713</v>
      </c>
      <c r="B864" s="7" t="s">
        <v>5</v>
      </c>
      <c r="C864" s="7" t="s">
        <v>9</v>
      </c>
      <c r="D864" s="7" t="s">
        <v>7</v>
      </c>
      <c r="E864" s="7" t="s">
        <v>8</v>
      </c>
      <c r="F864" s="8">
        <v>79.97399999999999</v>
      </c>
      <c r="G864" s="7">
        <v>3</v>
      </c>
      <c r="H864" s="9">
        <v>0.4</v>
      </c>
      <c r="I864" s="8">
        <v>-29.323800000000006</v>
      </c>
      <c r="J864" s="11">
        <v>847.39485075110326</v>
      </c>
    </row>
    <row r="865" spans="1:10" x14ac:dyDescent="0.2">
      <c r="A865" s="10">
        <v>42493</v>
      </c>
      <c r="B865" s="7" t="s">
        <v>17</v>
      </c>
      <c r="C865" s="7" t="s">
        <v>6</v>
      </c>
      <c r="D865" s="7" t="s">
        <v>16</v>
      </c>
      <c r="E865" s="7" t="s">
        <v>13</v>
      </c>
      <c r="F865" s="8">
        <v>132.52000000000004</v>
      </c>
      <c r="G865" s="7">
        <v>5</v>
      </c>
      <c r="H865" s="9">
        <v>0.2</v>
      </c>
      <c r="I865" s="8">
        <v>34.786500000000004</v>
      </c>
      <c r="J865" s="11">
        <v>848.1246347092673</v>
      </c>
    </row>
    <row r="866" spans="1:10" x14ac:dyDescent="0.2">
      <c r="A866" s="10">
        <v>42255</v>
      </c>
      <c r="B866" s="7" t="s">
        <v>12</v>
      </c>
      <c r="C866" s="7" t="s">
        <v>9</v>
      </c>
      <c r="D866" s="7" t="s">
        <v>7</v>
      </c>
      <c r="E866" s="7" t="s">
        <v>8</v>
      </c>
      <c r="F866" s="8">
        <v>21.36</v>
      </c>
      <c r="G866" s="7">
        <v>8</v>
      </c>
      <c r="H866" s="9">
        <v>0</v>
      </c>
      <c r="I866" s="8">
        <v>8.1167999999999996</v>
      </c>
      <c r="J866" s="11">
        <v>848.12658465938944</v>
      </c>
    </row>
    <row r="867" spans="1:10" x14ac:dyDescent="0.2">
      <c r="A867" s="10">
        <v>42902</v>
      </c>
      <c r="B867" s="7" t="s">
        <v>5</v>
      </c>
      <c r="C867" s="7" t="s">
        <v>6</v>
      </c>
      <c r="D867" s="7" t="s">
        <v>7</v>
      </c>
      <c r="E867" s="7" t="s">
        <v>11</v>
      </c>
      <c r="F867" s="8">
        <v>180.66</v>
      </c>
      <c r="G867" s="7">
        <v>3</v>
      </c>
      <c r="H867" s="9">
        <v>0</v>
      </c>
      <c r="I867" s="8">
        <v>50.584800000000008</v>
      </c>
      <c r="J867" s="11">
        <v>848.13646937074907</v>
      </c>
    </row>
    <row r="868" spans="1:10" x14ac:dyDescent="0.2">
      <c r="A868" s="10">
        <v>42496</v>
      </c>
      <c r="B868" s="7" t="s">
        <v>12</v>
      </c>
      <c r="C868" s="7" t="s">
        <v>6</v>
      </c>
      <c r="D868" s="7" t="s">
        <v>15</v>
      </c>
      <c r="E868" s="7" t="s">
        <v>11</v>
      </c>
      <c r="F868" s="8">
        <v>3.2079999999999993</v>
      </c>
      <c r="G868" s="7">
        <v>2</v>
      </c>
      <c r="H868" s="9">
        <v>0.8</v>
      </c>
      <c r="I868" s="8">
        <v>-5.2932000000000023</v>
      </c>
      <c r="J868" s="11">
        <v>848.41151006818359</v>
      </c>
    </row>
    <row r="869" spans="1:10" x14ac:dyDescent="0.2">
      <c r="A869" s="10">
        <v>43077</v>
      </c>
      <c r="B869" s="7" t="s">
        <v>12</v>
      </c>
      <c r="C869" s="7" t="s">
        <v>6</v>
      </c>
      <c r="D869" s="7" t="s">
        <v>16</v>
      </c>
      <c r="E869" s="7" t="s">
        <v>8</v>
      </c>
      <c r="F869" s="8">
        <v>215.54400000000001</v>
      </c>
      <c r="G869" s="7">
        <v>4</v>
      </c>
      <c r="H869" s="9">
        <v>0.3</v>
      </c>
      <c r="I869" s="8">
        <v>-58.504800000000017</v>
      </c>
      <c r="J869" s="11">
        <v>849.99662871099861</v>
      </c>
    </row>
    <row r="870" spans="1:10" x14ac:dyDescent="0.2">
      <c r="A870" s="10">
        <v>42155</v>
      </c>
      <c r="B870" s="7" t="s">
        <v>12</v>
      </c>
      <c r="C870" s="7" t="s">
        <v>6</v>
      </c>
      <c r="D870" s="7" t="s">
        <v>10</v>
      </c>
      <c r="E870" s="7" t="s">
        <v>11</v>
      </c>
      <c r="F870" s="8">
        <v>323.10000000000002</v>
      </c>
      <c r="G870" s="7">
        <v>2</v>
      </c>
      <c r="H870" s="9">
        <v>0</v>
      </c>
      <c r="I870" s="8">
        <v>61.38900000000001</v>
      </c>
      <c r="J870" s="11">
        <v>851.40997489793688</v>
      </c>
    </row>
    <row r="871" spans="1:10" x14ac:dyDescent="0.2">
      <c r="A871" s="10">
        <v>42175</v>
      </c>
      <c r="B871" s="7" t="s">
        <v>17</v>
      </c>
      <c r="C871" s="7" t="s">
        <v>6</v>
      </c>
      <c r="D871" s="7" t="s">
        <v>10</v>
      </c>
      <c r="E871" s="7" t="s">
        <v>13</v>
      </c>
      <c r="F871" s="8">
        <v>125.944</v>
      </c>
      <c r="G871" s="7">
        <v>7</v>
      </c>
      <c r="H871" s="9">
        <v>0.2</v>
      </c>
      <c r="I871" s="8">
        <v>15.742999999999984</v>
      </c>
      <c r="J871" s="11">
        <v>851.56235489042592</v>
      </c>
    </row>
    <row r="872" spans="1:10" x14ac:dyDescent="0.2">
      <c r="A872" s="10">
        <v>42947</v>
      </c>
      <c r="B872" s="7" t="s">
        <v>12</v>
      </c>
      <c r="C872" s="7" t="s">
        <v>9</v>
      </c>
      <c r="D872" s="7" t="s">
        <v>15</v>
      </c>
      <c r="E872" s="7" t="s">
        <v>11</v>
      </c>
      <c r="F872" s="8">
        <v>17.52</v>
      </c>
      <c r="G872" s="7">
        <v>4</v>
      </c>
      <c r="H872" s="9">
        <v>0</v>
      </c>
      <c r="I872" s="8">
        <v>8.4095999999999993</v>
      </c>
      <c r="J872" s="11">
        <v>852.86958469863498</v>
      </c>
    </row>
    <row r="873" spans="1:10" x14ac:dyDescent="0.2">
      <c r="A873" s="10">
        <v>42705</v>
      </c>
      <c r="B873" s="7" t="s">
        <v>18</v>
      </c>
      <c r="C873" s="7" t="s">
        <v>14</v>
      </c>
      <c r="D873" s="7" t="s">
        <v>10</v>
      </c>
      <c r="E873" s="7" t="s">
        <v>11</v>
      </c>
      <c r="F873" s="8">
        <v>22.919999999999998</v>
      </c>
      <c r="G873" s="7">
        <v>3</v>
      </c>
      <c r="H873" s="9">
        <v>0</v>
      </c>
      <c r="I873" s="8">
        <v>11.230799999999999</v>
      </c>
      <c r="J873" s="11">
        <v>854.50921817613266</v>
      </c>
    </row>
    <row r="874" spans="1:10" x14ac:dyDescent="0.2">
      <c r="A874" s="10">
        <v>43071</v>
      </c>
      <c r="B874" s="7" t="s">
        <v>18</v>
      </c>
      <c r="C874" s="7" t="s">
        <v>6</v>
      </c>
      <c r="D874" s="7" t="s">
        <v>10</v>
      </c>
      <c r="E874" s="7" t="s">
        <v>11</v>
      </c>
      <c r="F874" s="8">
        <v>67.860000000000014</v>
      </c>
      <c r="G874" s="7">
        <v>6</v>
      </c>
      <c r="H874" s="9">
        <v>0.7</v>
      </c>
      <c r="I874" s="8">
        <v>-45.239999999999995</v>
      </c>
      <c r="J874" s="11">
        <v>854.8617775351097</v>
      </c>
    </row>
    <row r="875" spans="1:10" x14ac:dyDescent="0.2">
      <c r="A875" s="10">
        <v>43021</v>
      </c>
      <c r="B875" s="7" t="s">
        <v>12</v>
      </c>
      <c r="C875" s="7" t="s">
        <v>9</v>
      </c>
      <c r="D875" s="7" t="s">
        <v>16</v>
      </c>
      <c r="E875" s="7" t="s">
        <v>11</v>
      </c>
      <c r="F875" s="8">
        <v>59.712000000000003</v>
      </c>
      <c r="G875" s="7">
        <v>6</v>
      </c>
      <c r="H875" s="9">
        <v>0.2</v>
      </c>
      <c r="I875" s="8">
        <v>5.9711999999999996</v>
      </c>
      <c r="J875" s="11">
        <v>855.44786552686605</v>
      </c>
    </row>
    <row r="876" spans="1:10" x14ac:dyDescent="0.2">
      <c r="A876" s="10">
        <v>41967</v>
      </c>
      <c r="B876" s="7" t="s">
        <v>12</v>
      </c>
      <c r="C876" s="7" t="s">
        <v>9</v>
      </c>
      <c r="D876" s="7" t="s">
        <v>15</v>
      </c>
      <c r="E876" s="7" t="s">
        <v>11</v>
      </c>
      <c r="F876" s="8">
        <v>144.12</v>
      </c>
      <c r="G876" s="7">
        <v>3</v>
      </c>
      <c r="H876" s="9">
        <v>0</v>
      </c>
      <c r="I876" s="8">
        <v>69.177599999999984</v>
      </c>
      <c r="J876" s="11">
        <v>858.15702105041453</v>
      </c>
    </row>
    <row r="877" spans="1:10" x14ac:dyDescent="0.2">
      <c r="A877" s="10">
        <v>42266</v>
      </c>
      <c r="B877" s="7" t="s">
        <v>5</v>
      </c>
      <c r="C877" s="7" t="s">
        <v>14</v>
      </c>
      <c r="D877" s="7" t="s">
        <v>7</v>
      </c>
      <c r="E877" s="7" t="s">
        <v>8</v>
      </c>
      <c r="F877" s="8">
        <v>61.96</v>
      </c>
      <c r="G877" s="7">
        <v>2</v>
      </c>
      <c r="H877" s="9">
        <v>0</v>
      </c>
      <c r="I877" s="8">
        <v>4.3371999999999957</v>
      </c>
      <c r="J877" s="11">
        <v>858.54689472939208</v>
      </c>
    </row>
    <row r="878" spans="1:10" x14ac:dyDescent="0.2">
      <c r="A878" s="10">
        <v>42986</v>
      </c>
      <c r="B878" s="7" t="s">
        <v>17</v>
      </c>
      <c r="C878" s="7" t="s">
        <v>9</v>
      </c>
      <c r="D878" s="7" t="s">
        <v>15</v>
      </c>
      <c r="E878" s="7" t="s">
        <v>13</v>
      </c>
      <c r="F878" s="8">
        <v>319.98400000000004</v>
      </c>
      <c r="G878" s="7">
        <v>2</v>
      </c>
      <c r="H878" s="9">
        <v>0.2</v>
      </c>
      <c r="I878" s="8">
        <v>107.99459999999999</v>
      </c>
      <c r="J878" s="11">
        <v>858.6676939067745</v>
      </c>
    </row>
    <row r="879" spans="1:10" x14ac:dyDescent="0.2">
      <c r="A879" s="10">
        <v>42930</v>
      </c>
      <c r="B879" s="7" t="s">
        <v>12</v>
      </c>
      <c r="C879" s="7" t="s">
        <v>6</v>
      </c>
      <c r="D879" s="7" t="s">
        <v>10</v>
      </c>
      <c r="E879" s="7" t="s">
        <v>11</v>
      </c>
      <c r="F879" s="8">
        <v>71.92</v>
      </c>
      <c r="G879" s="7">
        <v>4</v>
      </c>
      <c r="H879" s="9">
        <v>0</v>
      </c>
      <c r="I879" s="8">
        <v>20.856799999999993</v>
      </c>
      <c r="J879" s="11">
        <v>859.14481272881142</v>
      </c>
    </row>
    <row r="880" spans="1:10" x14ac:dyDescent="0.2">
      <c r="A880" s="10">
        <v>42282</v>
      </c>
      <c r="B880" s="7" t="s">
        <v>12</v>
      </c>
      <c r="C880" s="7" t="s">
        <v>14</v>
      </c>
      <c r="D880" s="7" t="s">
        <v>7</v>
      </c>
      <c r="E880" s="7" t="s">
        <v>11</v>
      </c>
      <c r="F880" s="8">
        <v>46.2</v>
      </c>
      <c r="G880" s="7">
        <v>4</v>
      </c>
      <c r="H880" s="9">
        <v>0</v>
      </c>
      <c r="I880" s="8">
        <v>12.936</v>
      </c>
      <c r="J880" s="11">
        <v>861.55102325675591</v>
      </c>
    </row>
    <row r="881" spans="1:10" x14ac:dyDescent="0.2">
      <c r="A881" s="10">
        <v>42344</v>
      </c>
      <c r="B881" s="7" t="s">
        <v>12</v>
      </c>
      <c r="C881" s="7" t="s">
        <v>6</v>
      </c>
      <c r="D881" s="7" t="s">
        <v>15</v>
      </c>
      <c r="E881" s="7" t="s">
        <v>11</v>
      </c>
      <c r="F881" s="8">
        <v>2.7719999999999994</v>
      </c>
      <c r="G881" s="7">
        <v>7</v>
      </c>
      <c r="H881" s="9">
        <v>0.8</v>
      </c>
      <c r="I881" s="8">
        <v>-4.8510000000000009</v>
      </c>
      <c r="J881" s="11">
        <v>861.80843994198756</v>
      </c>
    </row>
    <row r="882" spans="1:10" x14ac:dyDescent="0.2">
      <c r="A882" s="10">
        <v>43088</v>
      </c>
      <c r="B882" s="7" t="s">
        <v>5</v>
      </c>
      <c r="C882" s="7" t="s">
        <v>6</v>
      </c>
      <c r="D882" s="7" t="s">
        <v>10</v>
      </c>
      <c r="E882" s="7" t="s">
        <v>11</v>
      </c>
      <c r="F882" s="8">
        <v>36.672000000000004</v>
      </c>
      <c r="G882" s="7">
        <v>2</v>
      </c>
      <c r="H882" s="9">
        <v>0.2</v>
      </c>
      <c r="I882" s="8">
        <v>11.459999999999999</v>
      </c>
      <c r="J882" s="11">
        <v>862.71249080296263</v>
      </c>
    </row>
    <row r="883" spans="1:10" x14ac:dyDescent="0.2">
      <c r="A883" s="10">
        <v>42335</v>
      </c>
      <c r="B883" s="7" t="s">
        <v>12</v>
      </c>
      <c r="C883" s="7" t="s">
        <v>14</v>
      </c>
      <c r="D883" s="7" t="s">
        <v>16</v>
      </c>
      <c r="E883" s="7" t="s">
        <v>13</v>
      </c>
      <c r="F883" s="8">
        <v>748.75200000000007</v>
      </c>
      <c r="G883" s="7">
        <v>8</v>
      </c>
      <c r="H883" s="9">
        <v>0.4</v>
      </c>
      <c r="I883" s="8">
        <v>-162.22960000000006</v>
      </c>
      <c r="J883" s="11">
        <v>862.81197548974865</v>
      </c>
    </row>
    <row r="884" spans="1:10" x14ac:dyDescent="0.2">
      <c r="A884" s="10">
        <v>43045</v>
      </c>
      <c r="B884" s="7" t="s">
        <v>5</v>
      </c>
      <c r="C884" s="7" t="s">
        <v>6</v>
      </c>
      <c r="D884" s="7" t="s">
        <v>7</v>
      </c>
      <c r="E884" s="7" t="s">
        <v>11</v>
      </c>
      <c r="F884" s="8">
        <v>259.13600000000002</v>
      </c>
      <c r="G884" s="7">
        <v>4</v>
      </c>
      <c r="H884" s="9">
        <v>0.2</v>
      </c>
      <c r="I884" s="8">
        <v>-51.827200000000019</v>
      </c>
      <c r="J884" s="11">
        <v>862.86567125230363</v>
      </c>
    </row>
    <row r="885" spans="1:10" x14ac:dyDescent="0.2">
      <c r="A885" s="10">
        <v>42988</v>
      </c>
      <c r="B885" s="7" t="s">
        <v>17</v>
      </c>
      <c r="C885" s="7" t="s">
        <v>9</v>
      </c>
      <c r="D885" s="7" t="s">
        <v>16</v>
      </c>
      <c r="E885" s="7" t="s">
        <v>11</v>
      </c>
      <c r="F885" s="8">
        <v>85.055999999999997</v>
      </c>
      <c r="G885" s="7">
        <v>3</v>
      </c>
      <c r="H885" s="9">
        <v>0.2</v>
      </c>
      <c r="I885" s="8">
        <v>28.706399999999991</v>
      </c>
      <c r="J885" s="11">
        <v>864.02111675684387</v>
      </c>
    </row>
    <row r="886" spans="1:10" x14ac:dyDescent="0.2">
      <c r="A886" s="10">
        <v>42112</v>
      </c>
      <c r="B886" s="7" t="s">
        <v>5</v>
      </c>
      <c r="C886" s="7" t="s">
        <v>9</v>
      </c>
      <c r="D886" s="7" t="s">
        <v>15</v>
      </c>
      <c r="E886" s="7" t="s">
        <v>11</v>
      </c>
      <c r="F886" s="8">
        <v>1.4759999999999998</v>
      </c>
      <c r="G886" s="7">
        <v>1</v>
      </c>
      <c r="H886" s="9">
        <v>0.8</v>
      </c>
      <c r="I886" s="8">
        <v>-2.2877999999999998</v>
      </c>
      <c r="J886" s="11">
        <v>864.26618686051393</v>
      </c>
    </row>
    <row r="887" spans="1:10" x14ac:dyDescent="0.2">
      <c r="A887" s="10">
        <v>42625</v>
      </c>
      <c r="B887" s="7" t="s">
        <v>12</v>
      </c>
      <c r="C887" s="7" t="s">
        <v>9</v>
      </c>
      <c r="D887" s="7" t="s">
        <v>7</v>
      </c>
      <c r="E887" s="7" t="s">
        <v>11</v>
      </c>
      <c r="F887" s="8">
        <v>67.900000000000006</v>
      </c>
      <c r="G887" s="7">
        <v>5</v>
      </c>
      <c r="H887" s="9">
        <v>0</v>
      </c>
      <c r="I887" s="8">
        <v>0.67899999999999849</v>
      </c>
      <c r="J887" s="11">
        <v>867.51878743316922</v>
      </c>
    </row>
    <row r="888" spans="1:10" x14ac:dyDescent="0.2">
      <c r="A888" s="10">
        <v>42817</v>
      </c>
      <c r="B888" s="7" t="s">
        <v>12</v>
      </c>
      <c r="C888" s="7" t="s">
        <v>6</v>
      </c>
      <c r="D888" s="7" t="s">
        <v>16</v>
      </c>
      <c r="E888" s="7" t="s">
        <v>11</v>
      </c>
      <c r="F888" s="8">
        <v>25.68</v>
      </c>
      <c r="G888" s="7">
        <v>6</v>
      </c>
      <c r="H888" s="9">
        <v>0</v>
      </c>
      <c r="I888" s="8">
        <v>11.555999999999997</v>
      </c>
      <c r="J888" s="11">
        <v>868.93127266360978</v>
      </c>
    </row>
    <row r="889" spans="1:10" x14ac:dyDescent="0.2">
      <c r="A889" s="10">
        <v>41901</v>
      </c>
      <c r="B889" s="7" t="s">
        <v>12</v>
      </c>
      <c r="C889" s="7" t="s">
        <v>9</v>
      </c>
      <c r="D889" s="7" t="s">
        <v>10</v>
      </c>
      <c r="E889" s="7" t="s">
        <v>11</v>
      </c>
      <c r="F889" s="8">
        <v>7.16</v>
      </c>
      <c r="G889" s="7">
        <v>2</v>
      </c>
      <c r="H889" s="9">
        <v>0</v>
      </c>
      <c r="I889" s="8">
        <v>3.58</v>
      </c>
      <c r="J889" s="11">
        <v>869.4348624075925</v>
      </c>
    </row>
    <row r="890" spans="1:10" x14ac:dyDescent="0.2">
      <c r="A890" s="10">
        <v>42993</v>
      </c>
      <c r="B890" s="7" t="s">
        <v>12</v>
      </c>
      <c r="C890" s="7" t="s">
        <v>6</v>
      </c>
      <c r="D890" s="7" t="s">
        <v>10</v>
      </c>
      <c r="E890" s="7" t="s">
        <v>11</v>
      </c>
      <c r="F890" s="8">
        <v>108.96</v>
      </c>
      <c r="G890" s="7">
        <v>2</v>
      </c>
      <c r="H890" s="9">
        <v>0</v>
      </c>
      <c r="I890" s="8">
        <v>30.508800000000008</v>
      </c>
      <c r="J890" s="11">
        <v>870.83908710947208</v>
      </c>
    </row>
    <row r="891" spans="1:10" x14ac:dyDescent="0.2">
      <c r="A891" s="10">
        <v>42993</v>
      </c>
      <c r="B891" s="7" t="s">
        <v>12</v>
      </c>
      <c r="C891" s="7" t="s">
        <v>9</v>
      </c>
      <c r="D891" s="7" t="s">
        <v>16</v>
      </c>
      <c r="E891" s="7" t="s">
        <v>8</v>
      </c>
      <c r="F891" s="8">
        <v>47.400000000000006</v>
      </c>
      <c r="G891" s="7">
        <v>5</v>
      </c>
      <c r="H891" s="9">
        <v>0</v>
      </c>
      <c r="I891" s="8">
        <v>18.960000000000004</v>
      </c>
      <c r="J891" s="11">
        <v>872.18084360015609</v>
      </c>
    </row>
    <row r="892" spans="1:10" x14ac:dyDescent="0.2">
      <c r="A892" s="10">
        <v>41889</v>
      </c>
      <c r="B892" s="7" t="s">
        <v>12</v>
      </c>
      <c r="C892" s="7" t="s">
        <v>14</v>
      </c>
      <c r="D892" s="7" t="s">
        <v>15</v>
      </c>
      <c r="E892" s="7" t="s">
        <v>11</v>
      </c>
      <c r="F892" s="8">
        <v>32.06</v>
      </c>
      <c r="G892" s="7">
        <v>2</v>
      </c>
      <c r="H892" s="9">
        <v>0</v>
      </c>
      <c r="I892" s="8">
        <v>15.3888</v>
      </c>
      <c r="J892" s="11">
        <v>872.90948271886896</v>
      </c>
    </row>
    <row r="893" spans="1:10" x14ac:dyDescent="0.2">
      <c r="A893" s="10">
        <v>42406</v>
      </c>
      <c r="B893" s="7" t="s">
        <v>12</v>
      </c>
      <c r="C893" s="7" t="s">
        <v>9</v>
      </c>
      <c r="D893" s="7" t="s">
        <v>7</v>
      </c>
      <c r="E893" s="7" t="s">
        <v>8</v>
      </c>
      <c r="F893" s="8">
        <v>132.22400000000002</v>
      </c>
      <c r="G893" s="7">
        <v>4</v>
      </c>
      <c r="H893" s="9">
        <v>0.2</v>
      </c>
      <c r="I893" s="8">
        <v>-18.180799999999998</v>
      </c>
      <c r="J893" s="11">
        <v>873.11174699622757</v>
      </c>
    </row>
    <row r="894" spans="1:10" x14ac:dyDescent="0.2">
      <c r="A894" s="10">
        <v>43098</v>
      </c>
      <c r="B894" s="7" t="s">
        <v>5</v>
      </c>
      <c r="C894" s="7" t="s">
        <v>6</v>
      </c>
      <c r="D894" s="7" t="s">
        <v>7</v>
      </c>
      <c r="E894" s="7" t="s">
        <v>8</v>
      </c>
      <c r="F894" s="8">
        <v>1207.8399999999999</v>
      </c>
      <c r="G894" s="7">
        <v>8</v>
      </c>
      <c r="H894" s="9">
        <v>0</v>
      </c>
      <c r="I894" s="8">
        <v>314.03840000000002</v>
      </c>
      <c r="J894" s="11">
        <v>875.2060818500845</v>
      </c>
    </row>
    <row r="895" spans="1:10" x14ac:dyDescent="0.2">
      <c r="A895" s="10">
        <v>42362</v>
      </c>
      <c r="B895" s="7" t="s">
        <v>12</v>
      </c>
      <c r="C895" s="7" t="s">
        <v>6</v>
      </c>
      <c r="D895" s="7" t="s">
        <v>10</v>
      </c>
      <c r="E895" s="7" t="s">
        <v>11</v>
      </c>
      <c r="F895" s="8">
        <v>14.04</v>
      </c>
      <c r="G895" s="7">
        <v>3</v>
      </c>
      <c r="H895" s="9">
        <v>0.2</v>
      </c>
      <c r="I895" s="8">
        <v>1.5794999999999986</v>
      </c>
      <c r="J895" s="11">
        <v>875.36388354160067</v>
      </c>
    </row>
    <row r="896" spans="1:10" x14ac:dyDescent="0.2">
      <c r="A896" s="10">
        <v>43009</v>
      </c>
      <c r="B896" s="7" t="s">
        <v>17</v>
      </c>
      <c r="C896" s="7" t="s">
        <v>14</v>
      </c>
      <c r="D896" s="7" t="s">
        <v>16</v>
      </c>
      <c r="E896" s="7" t="s">
        <v>13</v>
      </c>
      <c r="F896" s="8">
        <v>1704.89</v>
      </c>
      <c r="G896" s="7">
        <v>11</v>
      </c>
      <c r="H896" s="9">
        <v>0</v>
      </c>
      <c r="I896" s="8">
        <v>767.20049999999992</v>
      </c>
      <c r="J896" s="11">
        <v>875.72838459989441</v>
      </c>
    </row>
    <row r="897" spans="1:10" x14ac:dyDescent="0.2">
      <c r="A897" s="10">
        <v>41943</v>
      </c>
      <c r="B897" s="7" t="s">
        <v>5</v>
      </c>
      <c r="C897" s="7" t="s">
        <v>6</v>
      </c>
      <c r="D897" s="7" t="s">
        <v>16</v>
      </c>
      <c r="E897" s="7" t="s">
        <v>8</v>
      </c>
      <c r="F897" s="8">
        <v>385.68599999999998</v>
      </c>
      <c r="G897" s="7">
        <v>1</v>
      </c>
      <c r="H897" s="9">
        <v>0.3</v>
      </c>
      <c r="I897" s="8">
        <v>-60.607800000000026</v>
      </c>
      <c r="J897" s="11">
        <v>876.40675782058713</v>
      </c>
    </row>
    <row r="898" spans="1:10" x14ac:dyDescent="0.2">
      <c r="A898" s="10">
        <v>43007</v>
      </c>
      <c r="B898" s="7" t="s">
        <v>17</v>
      </c>
      <c r="C898" s="7" t="s">
        <v>6</v>
      </c>
      <c r="D898" s="7" t="s">
        <v>10</v>
      </c>
      <c r="E898" s="7" t="s">
        <v>11</v>
      </c>
      <c r="F898" s="8">
        <v>46.672000000000004</v>
      </c>
      <c r="G898" s="7">
        <v>2</v>
      </c>
      <c r="H898" s="9">
        <v>0.2</v>
      </c>
      <c r="I898" s="8">
        <v>16.3352</v>
      </c>
      <c r="J898" s="11">
        <v>876.80437545422672</v>
      </c>
    </row>
    <row r="899" spans="1:10" x14ac:dyDescent="0.2">
      <c r="A899" s="10">
        <v>41954</v>
      </c>
      <c r="B899" s="7" t="s">
        <v>12</v>
      </c>
      <c r="C899" s="7" t="s">
        <v>6</v>
      </c>
      <c r="D899" s="7" t="s">
        <v>10</v>
      </c>
      <c r="E899" s="7" t="s">
        <v>11</v>
      </c>
      <c r="F899" s="8">
        <v>30.48</v>
      </c>
      <c r="G899" s="7">
        <v>3</v>
      </c>
      <c r="H899" s="9">
        <v>0</v>
      </c>
      <c r="I899" s="8">
        <v>7.9248000000000012</v>
      </c>
      <c r="J899" s="11">
        <v>883.82213425255475</v>
      </c>
    </row>
    <row r="900" spans="1:10" x14ac:dyDescent="0.2">
      <c r="A900" s="10">
        <v>42166</v>
      </c>
      <c r="B900" s="7" t="s">
        <v>17</v>
      </c>
      <c r="C900" s="7" t="s">
        <v>9</v>
      </c>
      <c r="D900" s="7" t="s">
        <v>7</v>
      </c>
      <c r="E900" s="7" t="s">
        <v>8</v>
      </c>
      <c r="F900" s="8">
        <v>1123.92</v>
      </c>
      <c r="G900" s="7">
        <v>5</v>
      </c>
      <c r="H900" s="9">
        <v>0.2</v>
      </c>
      <c r="I900" s="8">
        <v>-182.63700000000017</v>
      </c>
      <c r="J900" s="11">
        <v>883.89898276417466</v>
      </c>
    </row>
    <row r="901" spans="1:10" x14ac:dyDescent="0.2">
      <c r="A901" s="10">
        <v>42841</v>
      </c>
      <c r="B901" s="7" t="s">
        <v>12</v>
      </c>
      <c r="C901" s="7" t="s">
        <v>6</v>
      </c>
      <c r="D901" s="7" t="s">
        <v>15</v>
      </c>
      <c r="E901" s="7" t="s">
        <v>11</v>
      </c>
      <c r="F901" s="8">
        <v>32.544000000000004</v>
      </c>
      <c r="G901" s="7">
        <v>2</v>
      </c>
      <c r="H901" s="9">
        <v>0.2</v>
      </c>
      <c r="I901" s="8">
        <v>-7.7292000000000041</v>
      </c>
      <c r="J901" s="11">
        <v>884.3595479523575</v>
      </c>
    </row>
    <row r="902" spans="1:10" x14ac:dyDescent="0.2">
      <c r="A902" s="10">
        <v>43016</v>
      </c>
      <c r="B902" s="7" t="s">
        <v>12</v>
      </c>
      <c r="C902" s="7" t="s">
        <v>9</v>
      </c>
      <c r="D902" s="7" t="s">
        <v>10</v>
      </c>
      <c r="E902" s="7" t="s">
        <v>13</v>
      </c>
      <c r="F902" s="8">
        <v>103.19200000000001</v>
      </c>
      <c r="G902" s="7">
        <v>1</v>
      </c>
      <c r="H902" s="9">
        <v>0.2</v>
      </c>
      <c r="I902" s="8">
        <v>11.609099999999998</v>
      </c>
      <c r="J902" s="11">
        <v>884.39531720448065</v>
      </c>
    </row>
    <row r="903" spans="1:10" x14ac:dyDescent="0.2">
      <c r="A903" s="10">
        <v>42581</v>
      </c>
      <c r="B903" s="7" t="s">
        <v>17</v>
      </c>
      <c r="C903" s="7" t="s">
        <v>9</v>
      </c>
      <c r="D903" s="7" t="s">
        <v>10</v>
      </c>
      <c r="E903" s="7" t="s">
        <v>11</v>
      </c>
      <c r="F903" s="8">
        <v>715.64</v>
      </c>
      <c r="G903" s="7">
        <v>2</v>
      </c>
      <c r="H903" s="9">
        <v>0</v>
      </c>
      <c r="I903" s="8">
        <v>178.90999999999997</v>
      </c>
      <c r="J903" s="11">
        <v>884.71207473460208</v>
      </c>
    </row>
    <row r="904" spans="1:10" x14ac:dyDescent="0.2">
      <c r="A904" s="10">
        <v>42132</v>
      </c>
      <c r="B904" s="7" t="s">
        <v>12</v>
      </c>
      <c r="C904" s="7" t="s">
        <v>9</v>
      </c>
      <c r="D904" s="7" t="s">
        <v>16</v>
      </c>
      <c r="E904" s="7" t="s">
        <v>8</v>
      </c>
      <c r="F904" s="8">
        <v>8.3520000000000003</v>
      </c>
      <c r="G904" s="7">
        <v>6</v>
      </c>
      <c r="H904" s="9">
        <v>0.2</v>
      </c>
      <c r="I904" s="8">
        <v>1.2527999999999997</v>
      </c>
      <c r="J904" s="11">
        <v>886.02800718416836</v>
      </c>
    </row>
    <row r="905" spans="1:10" x14ac:dyDescent="0.2">
      <c r="A905" s="10">
        <v>42839</v>
      </c>
      <c r="B905" s="7" t="s">
        <v>12</v>
      </c>
      <c r="C905" s="7" t="s">
        <v>9</v>
      </c>
      <c r="D905" s="7" t="s">
        <v>16</v>
      </c>
      <c r="E905" s="7" t="s">
        <v>8</v>
      </c>
      <c r="F905" s="8">
        <v>74.45</v>
      </c>
      <c r="G905" s="7">
        <v>5</v>
      </c>
      <c r="H905" s="9">
        <v>0</v>
      </c>
      <c r="I905" s="8">
        <v>20.101500000000001</v>
      </c>
      <c r="J905" s="11">
        <v>886.17796719082537</v>
      </c>
    </row>
    <row r="906" spans="1:10" x14ac:dyDescent="0.2">
      <c r="A906" s="10">
        <v>42615</v>
      </c>
      <c r="B906" s="7" t="s">
        <v>12</v>
      </c>
      <c r="C906" s="7" t="s">
        <v>6</v>
      </c>
      <c r="D906" s="7" t="s">
        <v>7</v>
      </c>
      <c r="E906" s="7" t="s">
        <v>11</v>
      </c>
      <c r="F906" s="8">
        <v>17.220000000000006</v>
      </c>
      <c r="G906" s="7">
        <v>5</v>
      </c>
      <c r="H906" s="9">
        <v>0.7</v>
      </c>
      <c r="I906" s="8">
        <v>-12.628</v>
      </c>
      <c r="J906" s="11">
        <v>887.24619547521991</v>
      </c>
    </row>
    <row r="907" spans="1:10" x14ac:dyDescent="0.2">
      <c r="A907" s="10">
        <v>42251</v>
      </c>
      <c r="B907" s="7" t="s">
        <v>12</v>
      </c>
      <c r="C907" s="7" t="s">
        <v>6</v>
      </c>
      <c r="D907" s="7" t="s">
        <v>7</v>
      </c>
      <c r="E907" s="7" t="s">
        <v>11</v>
      </c>
      <c r="F907" s="8">
        <v>279.89999999999998</v>
      </c>
      <c r="G907" s="7">
        <v>5</v>
      </c>
      <c r="H907" s="9">
        <v>0</v>
      </c>
      <c r="I907" s="8">
        <v>137.15100000000001</v>
      </c>
      <c r="J907" s="11">
        <v>887.45560336460164</v>
      </c>
    </row>
    <row r="908" spans="1:10" x14ac:dyDescent="0.2">
      <c r="A908" s="10">
        <v>43045</v>
      </c>
      <c r="B908" s="7" t="s">
        <v>5</v>
      </c>
      <c r="C908" s="7" t="s">
        <v>6</v>
      </c>
      <c r="D908" s="7" t="s">
        <v>15</v>
      </c>
      <c r="E908" s="7" t="s">
        <v>8</v>
      </c>
      <c r="F908" s="8">
        <v>30.560000000000002</v>
      </c>
      <c r="G908" s="7">
        <v>5</v>
      </c>
      <c r="H908" s="9">
        <v>0.6</v>
      </c>
      <c r="I908" s="8">
        <v>-19.863999999999997</v>
      </c>
      <c r="J908" s="11">
        <v>889.33673746666716</v>
      </c>
    </row>
    <row r="909" spans="1:10" x14ac:dyDescent="0.2">
      <c r="A909" s="10">
        <v>41884</v>
      </c>
      <c r="B909" s="7" t="s">
        <v>17</v>
      </c>
      <c r="C909" s="7" t="s">
        <v>6</v>
      </c>
      <c r="D909" s="7" t="s">
        <v>16</v>
      </c>
      <c r="E909" s="7" t="s">
        <v>11</v>
      </c>
      <c r="F909" s="8">
        <v>21.240000000000002</v>
      </c>
      <c r="G909" s="7">
        <v>3</v>
      </c>
      <c r="H909" s="9">
        <v>0</v>
      </c>
      <c r="I909" s="8">
        <v>8.071200000000001</v>
      </c>
      <c r="J909" s="11">
        <v>889.49423665995437</v>
      </c>
    </row>
    <row r="910" spans="1:10" x14ac:dyDescent="0.2">
      <c r="A910" s="10">
        <v>41729</v>
      </c>
      <c r="B910" s="7" t="s">
        <v>18</v>
      </c>
      <c r="C910" s="7" t="s">
        <v>6</v>
      </c>
      <c r="D910" s="7" t="s">
        <v>16</v>
      </c>
      <c r="E910" s="7" t="s">
        <v>11</v>
      </c>
      <c r="F910" s="8">
        <v>0.85200000000000009</v>
      </c>
      <c r="G910" s="7">
        <v>1</v>
      </c>
      <c r="H910" s="9">
        <v>0.7</v>
      </c>
      <c r="I910" s="8">
        <v>-0.59639999999999982</v>
      </c>
      <c r="J910" s="11">
        <v>889.96315079925739</v>
      </c>
    </row>
    <row r="911" spans="1:10" x14ac:dyDescent="0.2">
      <c r="A911" s="10">
        <v>42278</v>
      </c>
      <c r="B911" s="7" t="s">
        <v>12</v>
      </c>
      <c r="C911" s="7" t="s">
        <v>6</v>
      </c>
      <c r="D911" s="7" t="s">
        <v>15</v>
      </c>
      <c r="E911" s="7" t="s">
        <v>11</v>
      </c>
      <c r="F911" s="8">
        <v>2.9919999999999995</v>
      </c>
      <c r="G911" s="7">
        <v>4</v>
      </c>
      <c r="H911" s="9">
        <v>0.8</v>
      </c>
      <c r="I911" s="8">
        <v>-4.4880000000000013</v>
      </c>
      <c r="J911" s="11">
        <v>890.2250118815457</v>
      </c>
    </row>
    <row r="912" spans="1:10" x14ac:dyDescent="0.2">
      <c r="A912" s="10">
        <v>41708</v>
      </c>
      <c r="B912" s="7" t="s">
        <v>12</v>
      </c>
      <c r="C912" s="7" t="s">
        <v>6</v>
      </c>
      <c r="D912" s="7" t="s">
        <v>10</v>
      </c>
      <c r="E912" s="7" t="s">
        <v>11</v>
      </c>
      <c r="F912" s="8">
        <v>83.168000000000006</v>
      </c>
      <c r="G912" s="7">
        <v>4</v>
      </c>
      <c r="H912" s="9">
        <v>0.2</v>
      </c>
      <c r="I912" s="8">
        <v>9.3563999999999936</v>
      </c>
      <c r="J912" s="11">
        <v>890.56614146128584</v>
      </c>
    </row>
    <row r="913" spans="1:10" x14ac:dyDescent="0.2">
      <c r="A913" s="10">
        <v>42058</v>
      </c>
      <c r="B913" s="7" t="s">
        <v>12</v>
      </c>
      <c r="C913" s="7" t="s">
        <v>14</v>
      </c>
      <c r="D913" s="7" t="s">
        <v>16</v>
      </c>
      <c r="E913" s="7" t="s">
        <v>11</v>
      </c>
      <c r="F913" s="8">
        <v>10.896000000000001</v>
      </c>
      <c r="G913" s="7">
        <v>2</v>
      </c>
      <c r="H913" s="9">
        <v>0.2</v>
      </c>
      <c r="I913" s="8">
        <v>3.8135999999999992</v>
      </c>
      <c r="J913" s="11">
        <v>893.40802855389575</v>
      </c>
    </row>
    <row r="914" spans="1:10" x14ac:dyDescent="0.2">
      <c r="A914" s="10">
        <v>41902</v>
      </c>
      <c r="B914" s="7" t="s">
        <v>12</v>
      </c>
      <c r="C914" s="7" t="s">
        <v>6</v>
      </c>
      <c r="D914" s="7" t="s">
        <v>10</v>
      </c>
      <c r="E914" s="7" t="s">
        <v>11</v>
      </c>
      <c r="F914" s="8">
        <v>21.72</v>
      </c>
      <c r="G914" s="7">
        <v>4</v>
      </c>
      <c r="H914" s="9">
        <v>0</v>
      </c>
      <c r="I914" s="8">
        <v>10.642799999999999</v>
      </c>
      <c r="J914" s="11">
        <v>894.72314193133411</v>
      </c>
    </row>
    <row r="915" spans="1:10" x14ac:dyDescent="0.2">
      <c r="A915" s="10">
        <v>43000</v>
      </c>
      <c r="B915" s="7" t="s">
        <v>12</v>
      </c>
      <c r="C915" s="7" t="s">
        <v>6</v>
      </c>
      <c r="D915" s="7" t="s">
        <v>7</v>
      </c>
      <c r="E915" s="7" t="s">
        <v>11</v>
      </c>
      <c r="F915" s="8">
        <v>12.96</v>
      </c>
      <c r="G915" s="7">
        <v>2</v>
      </c>
      <c r="H915" s="9">
        <v>0</v>
      </c>
      <c r="I915" s="8">
        <v>6.2208000000000006</v>
      </c>
      <c r="J915" s="11">
        <v>895.20617575720246</v>
      </c>
    </row>
    <row r="916" spans="1:10" x14ac:dyDescent="0.2">
      <c r="A916" s="10">
        <v>42324</v>
      </c>
      <c r="B916" s="7" t="s">
        <v>12</v>
      </c>
      <c r="C916" s="7" t="s">
        <v>9</v>
      </c>
      <c r="D916" s="7" t="s">
        <v>15</v>
      </c>
      <c r="E916" s="7" t="s">
        <v>11</v>
      </c>
      <c r="F916" s="8">
        <v>21.488</v>
      </c>
      <c r="G916" s="7">
        <v>2</v>
      </c>
      <c r="H916" s="9">
        <v>0.2</v>
      </c>
      <c r="I916" s="8">
        <v>1.6115999999999993</v>
      </c>
      <c r="J916" s="11">
        <v>895.58368889316148</v>
      </c>
    </row>
    <row r="917" spans="1:10" x14ac:dyDescent="0.2">
      <c r="A917" s="10">
        <v>42362</v>
      </c>
      <c r="B917" s="7" t="s">
        <v>17</v>
      </c>
      <c r="C917" s="7" t="s">
        <v>6</v>
      </c>
      <c r="D917" s="7" t="s">
        <v>16</v>
      </c>
      <c r="E917" s="7" t="s">
        <v>11</v>
      </c>
      <c r="F917" s="8">
        <v>27.168000000000003</v>
      </c>
      <c r="G917" s="7">
        <v>2</v>
      </c>
      <c r="H917" s="9">
        <v>0.2</v>
      </c>
      <c r="I917" s="8">
        <v>2.7168000000000001</v>
      </c>
      <c r="J917" s="11">
        <v>897.13049264491099</v>
      </c>
    </row>
    <row r="918" spans="1:10" x14ac:dyDescent="0.2">
      <c r="A918" s="10">
        <v>42615</v>
      </c>
      <c r="B918" s="7" t="s">
        <v>12</v>
      </c>
      <c r="C918" s="7" t="s">
        <v>6</v>
      </c>
      <c r="D918" s="7" t="s">
        <v>10</v>
      </c>
      <c r="E918" s="7" t="s">
        <v>8</v>
      </c>
      <c r="F918" s="8">
        <v>94.679999999999993</v>
      </c>
      <c r="G918" s="7">
        <v>9</v>
      </c>
      <c r="H918" s="9">
        <v>0</v>
      </c>
      <c r="I918" s="8">
        <v>31.244399999999995</v>
      </c>
      <c r="J918" s="11">
        <v>898.80735201984987</v>
      </c>
    </row>
    <row r="919" spans="1:10" x14ac:dyDescent="0.2">
      <c r="A919" s="10">
        <v>42076</v>
      </c>
      <c r="B919" s="7" t="s">
        <v>17</v>
      </c>
      <c r="C919" s="7" t="s">
        <v>6</v>
      </c>
      <c r="D919" s="7" t="s">
        <v>10</v>
      </c>
      <c r="E919" s="7" t="s">
        <v>8</v>
      </c>
      <c r="F919" s="8">
        <v>141.96</v>
      </c>
      <c r="G919" s="7">
        <v>2</v>
      </c>
      <c r="H919" s="9">
        <v>0</v>
      </c>
      <c r="I919" s="8">
        <v>39.748800000000003</v>
      </c>
      <c r="J919" s="11">
        <v>899.99340569134495</v>
      </c>
    </row>
    <row r="920" spans="1:10" x14ac:dyDescent="0.2">
      <c r="A920" s="10">
        <v>42686</v>
      </c>
      <c r="B920" s="7" t="s">
        <v>5</v>
      </c>
      <c r="C920" s="7" t="s">
        <v>9</v>
      </c>
      <c r="D920" s="7" t="s">
        <v>15</v>
      </c>
      <c r="E920" s="7" t="s">
        <v>11</v>
      </c>
      <c r="F920" s="8">
        <v>19.98</v>
      </c>
      <c r="G920" s="7">
        <v>2</v>
      </c>
      <c r="H920" s="9">
        <v>0</v>
      </c>
      <c r="I920" s="8">
        <v>8.9909999999999997</v>
      </c>
      <c r="J920" s="11">
        <v>903.50183599698437</v>
      </c>
    </row>
    <row r="921" spans="1:10" x14ac:dyDescent="0.2">
      <c r="A921" s="10">
        <v>42004</v>
      </c>
      <c r="B921" s="7" t="s">
        <v>17</v>
      </c>
      <c r="C921" s="7" t="s">
        <v>9</v>
      </c>
      <c r="D921" s="7" t="s">
        <v>16</v>
      </c>
      <c r="E921" s="7" t="s">
        <v>13</v>
      </c>
      <c r="F921" s="8">
        <v>34.769999999999996</v>
      </c>
      <c r="G921" s="7">
        <v>3</v>
      </c>
      <c r="H921" s="9">
        <v>0</v>
      </c>
      <c r="I921" s="8">
        <v>11.474099999999996</v>
      </c>
      <c r="J921" s="11">
        <v>904.46225391256735</v>
      </c>
    </row>
    <row r="922" spans="1:10" x14ac:dyDescent="0.2">
      <c r="A922" s="10">
        <v>43051</v>
      </c>
      <c r="B922" s="7" t="s">
        <v>18</v>
      </c>
      <c r="C922" s="7" t="s">
        <v>9</v>
      </c>
      <c r="D922" s="7" t="s">
        <v>16</v>
      </c>
      <c r="E922" s="7" t="s">
        <v>13</v>
      </c>
      <c r="F922" s="8">
        <v>370.78199999999998</v>
      </c>
      <c r="G922" s="7">
        <v>3</v>
      </c>
      <c r="H922" s="9">
        <v>0.4</v>
      </c>
      <c r="I922" s="8">
        <v>-92.695500000000038</v>
      </c>
      <c r="J922" s="11">
        <v>904.75632872933352</v>
      </c>
    </row>
    <row r="923" spans="1:10" x14ac:dyDescent="0.2">
      <c r="A923" s="10">
        <v>42721</v>
      </c>
      <c r="B923" s="7" t="s">
        <v>12</v>
      </c>
      <c r="C923" s="7" t="s">
        <v>6</v>
      </c>
      <c r="D923" s="7" t="s">
        <v>15</v>
      </c>
      <c r="E923" s="7" t="s">
        <v>11</v>
      </c>
      <c r="F923" s="8">
        <v>9892.74</v>
      </c>
      <c r="G923" s="7">
        <v>13</v>
      </c>
      <c r="H923" s="9">
        <v>0</v>
      </c>
      <c r="I923" s="8">
        <v>4946.37</v>
      </c>
      <c r="J923" s="11">
        <v>905.70448848591388</v>
      </c>
    </row>
    <row r="924" spans="1:10" x14ac:dyDescent="0.2">
      <c r="A924" s="10">
        <v>41733</v>
      </c>
      <c r="B924" s="7" t="s">
        <v>12</v>
      </c>
      <c r="C924" s="7" t="s">
        <v>14</v>
      </c>
      <c r="D924" s="7" t="s">
        <v>10</v>
      </c>
      <c r="E924" s="7" t="s">
        <v>11</v>
      </c>
      <c r="F924" s="8">
        <v>18.899999999999999</v>
      </c>
      <c r="G924" s="7">
        <v>6</v>
      </c>
      <c r="H924" s="9">
        <v>0</v>
      </c>
      <c r="I924" s="8">
        <v>9.0719999999999992</v>
      </c>
      <c r="J924" s="11">
        <v>907.14964817890427</v>
      </c>
    </row>
    <row r="925" spans="1:10" x14ac:dyDescent="0.2">
      <c r="A925" s="10">
        <v>42568</v>
      </c>
      <c r="B925" s="7" t="s">
        <v>12</v>
      </c>
      <c r="C925" s="7" t="s">
        <v>6</v>
      </c>
      <c r="D925" s="7" t="s">
        <v>16</v>
      </c>
      <c r="E925" s="7" t="s">
        <v>11</v>
      </c>
      <c r="F925" s="8">
        <v>45.96</v>
      </c>
      <c r="G925" s="7">
        <v>2</v>
      </c>
      <c r="H925" s="9">
        <v>0</v>
      </c>
      <c r="I925" s="8">
        <v>13.787999999999997</v>
      </c>
      <c r="J925" s="11">
        <v>907.72423193032125</v>
      </c>
    </row>
    <row r="926" spans="1:10" x14ac:dyDescent="0.2">
      <c r="A926" s="10">
        <v>41867</v>
      </c>
      <c r="B926" s="7" t="s">
        <v>12</v>
      </c>
      <c r="C926" s="7" t="s">
        <v>6</v>
      </c>
      <c r="D926" s="7" t="s">
        <v>16</v>
      </c>
      <c r="E926" s="7" t="s">
        <v>8</v>
      </c>
      <c r="F926" s="8">
        <v>853.09199999999987</v>
      </c>
      <c r="G926" s="7">
        <v>6</v>
      </c>
      <c r="H926" s="9">
        <v>0.4</v>
      </c>
      <c r="I926" s="8">
        <v>-227.49120000000016</v>
      </c>
      <c r="J926" s="11">
        <v>907.77627558716392</v>
      </c>
    </row>
    <row r="927" spans="1:10" x14ac:dyDescent="0.2">
      <c r="A927" s="10">
        <v>41860</v>
      </c>
      <c r="B927" s="7" t="s">
        <v>12</v>
      </c>
      <c r="C927" s="7" t="s">
        <v>6</v>
      </c>
      <c r="D927" s="7" t="s">
        <v>10</v>
      </c>
      <c r="E927" s="7" t="s">
        <v>11</v>
      </c>
      <c r="F927" s="8">
        <v>9.3450000000000024</v>
      </c>
      <c r="G927" s="7">
        <v>5</v>
      </c>
      <c r="H927" s="9">
        <v>0.7</v>
      </c>
      <c r="I927" s="8">
        <v>-6.5414999999999992</v>
      </c>
      <c r="J927" s="11">
        <v>907.77768104047402</v>
      </c>
    </row>
    <row r="928" spans="1:10" x14ac:dyDescent="0.2">
      <c r="A928" s="10">
        <v>42749</v>
      </c>
      <c r="B928" s="7" t="s">
        <v>12</v>
      </c>
      <c r="C928" s="7" t="s">
        <v>14</v>
      </c>
      <c r="D928" s="7" t="s">
        <v>15</v>
      </c>
      <c r="E928" s="7" t="s">
        <v>13</v>
      </c>
      <c r="F928" s="8">
        <v>159.80000000000001</v>
      </c>
      <c r="G928" s="7">
        <v>4</v>
      </c>
      <c r="H928" s="9">
        <v>0</v>
      </c>
      <c r="I928" s="8">
        <v>70.312000000000012</v>
      </c>
      <c r="J928" s="11">
        <v>909.03342565010928</v>
      </c>
    </row>
    <row r="929" spans="1:10" x14ac:dyDescent="0.2">
      <c r="A929" s="10">
        <v>41860</v>
      </c>
      <c r="B929" s="7" t="s">
        <v>12</v>
      </c>
      <c r="C929" s="7" t="s">
        <v>14</v>
      </c>
      <c r="D929" s="7" t="s">
        <v>10</v>
      </c>
      <c r="E929" s="7" t="s">
        <v>13</v>
      </c>
      <c r="F929" s="8">
        <v>1091.1680000000001</v>
      </c>
      <c r="G929" s="7">
        <v>4</v>
      </c>
      <c r="H929" s="9">
        <v>0.2</v>
      </c>
      <c r="I929" s="8">
        <v>68.197999999999979</v>
      </c>
      <c r="J929" s="11">
        <v>910.66639951275033</v>
      </c>
    </row>
    <row r="930" spans="1:10" x14ac:dyDescent="0.2">
      <c r="A930" s="10">
        <v>42600</v>
      </c>
      <c r="B930" s="7" t="s">
        <v>5</v>
      </c>
      <c r="C930" s="7" t="s">
        <v>14</v>
      </c>
      <c r="D930" s="7" t="s">
        <v>15</v>
      </c>
      <c r="E930" s="7" t="s">
        <v>8</v>
      </c>
      <c r="F930" s="8">
        <v>5.3440000000000003</v>
      </c>
      <c r="G930" s="7">
        <v>4</v>
      </c>
      <c r="H930" s="9">
        <v>0.6</v>
      </c>
      <c r="I930" s="8">
        <v>-2.1375999999999991</v>
      </c>
      <c r="J930" s="11">
        <v>911.10420752647531</v>
      </c>
    </row>
    <row r="931" spans="1:10" x14ac:dyDescent="0.2">
      <c r="A931" s="10">
        <v>42205</v>
      </c>
      <c r="B931" s="7" t="s">
        <v>12</v>
      </c>
      <c r="C931" s="7" t="s">
        <v>6</v>
      </c>
      <c r="D931" s="7" t="s">
        <v>15</v>
      </c>
      <c r="E931" s="7" t="s">
        <v>11</v>
      </c>
      <c r="F931" s="8">
        <v>2.879999999999999</v>
      </c>
      <c r="G931" s="7">
        <v>5</v>
      </c>
      <c r="H931" s="9">
        <v>0.8</v>
      </c>
      <c r="I931" s="8">
        <v>-4.4639999999999995</v>
      </c>
      <c r="J931" s="11">
        <v>912.03545065132687</v>
      </c>
    </row>
    <row r="932" spans="1:10" x14ac:dyDescent="0.2">
      <c r="A932" s="10">
        <v>41709</v>
      </c>
      <c r="B932" s="7" t="s">
        <v>5</v>
      </c>
      <c r="C932" s="7" t="s">
        <v>9</v>
      </c>
      <c r="D932" s="7" t="s">
        <v>7</v>
      </c>
      <c r="E932" s="7" t="s">
        <v>13</v>
      </c>
      <c r="F932" s="8">
        <v>32.96</v>
      </c>
      <c r="G932" s="7">
        <v>2</v>
      </c>
      <c r="H932" s="9">
        <v>0</v>
      </c>
      <c r="I932" s="8">
        <v>14.172800000000002</v>
      </c>
      <c r="J932" s="11">
        <v>912.2459382266951</v>
      </c>
    </row>
    <row r="933" spans="1:10" x14ac:dyDescent="0.2">
      <c r="A933" s="10">
        <v>42667</v>
      </c>
      <c r="B933" s="7" t="s">
        <v>5</v>
      </c>
      <c r="C933" s="7" t="s">
        <v>9</v>
      </c>
      <c r="D933" s="7" t="s">
        <v>10</v>
      </c>
      <c r="E933" s="7" t="s">
        <v>13</v>
      </c>
      <c r="F933" s="8">
        <v>359.98</v>
      </c>
      <c r="G933" s="7">
        <v>2</v>
      </c>
      <c r="H933" s="9">
        <v>0</v>
      </c>
      <c r="I933" s="8">
        <v>21.598799999999983</v>
      </c>
      <c r="J933" s="11">
        <v>913.7168893840709</v>
      </c>
    </row>
    <row r="934" spans="1:10" x14ac:dyDescent="0.2">
      <c r="A934" s="10">
        <v>41968</v>
      </c>
      <c r="B934" s="7" t="s">
        <v>12</v>
      </c>
      <c r="C934" s="7" t="s">
        <v>9</v>
      </c>
      <c r="D934" s="7" t="s">
        <v>15</v>
      </c>
      <c r="E934" s="7" t="s">
        <v>11</v>
      </c>
      <c r="F934" s="8">
        <v>15.696000000000002</v>
      </c>
      <c r="G934" s="7">
        <v>3</v>
      </c>
      <c r="H934" s="9">
        <v>0.2</v>
      </c>
      <c r="I934" s="8">
        <v>5.1011999999999995</v>
      </c>
      <c r="J934" s="11">
        <v>916.20023696040755</v>
      </c>
    </row>
    <row r="935" spans="1:10" x14ac:dyDescent="0.2">
      <c r="A935" s="10">
        <v>42859</v>
      </c>
      <c r="B935" s="7" t="s">
        <v>12</v>
      </c>
      <c r="C935" s="7" t="s">
        <v>6</v>
      </c>
      <c r="D935" s="7" t="s">
        <v>7</v>
      </c>
      <c r="E935" s="7" t="s">
        <v>11</v>
      </c>
      <c r="F935" s="8">
        <v>16.91</v>
      </c>
      <c r="G935" s="7">
        <v>1</v>
      </c>
      <c r="H935" s="9">
        <v>0</v>
      </c>
      <c r="I935" s="8">
        <v>4.5656999999999996</v>
      </c>
      <c r="J935" s="11">
        <v>916.51971697458987</v>
      </c>
    </row>
    <row r="936" spans="1:10" x14ac:dyDescent="0.2">
      <c r="A936" s="10">
        <v>41914</v>
      </c>
      <c r="B936" s="7" t="s">
        <v>17</v>
      </c>
      <c r="C936" s="7" t="s">
        <v>9</v>
      </c>
      <c r="D936" s="7" t="s">
        <v>10</v>
      </c>
      <c r="E936" s="7" t="s">
        <v>11</v>
      </c>
      <c r="F936" s="8">
        <v>9.4079999999999995</v>
      </c>
      <c r="G936" s="7">
        <v>2</v>
      </c>
      <c r="H936" s="9">
        <v>0.2</v>
      </c>
      <c r="I936" s="8">
        <v>3.4103999999999997</v>
      </c>
      <c r="J936" s="11">
        <v>916.60804180363573</v>
      </c>
    </row>
    <row r="937" spans="1:10" x14ac:dyDescent="0.2">
      <c r="A937" s="10">
        <v>42344</v>
      </c>
      <c r="B937" s="7" t="s">
        <v>12</v>
      </c>
      <c r="C937" s="7" t="s">
        <v>6</v>
      </c>
      <c r="D937" s="7" t="s">
        <v>10</v>
      </c>
      <c r="E937" s="7" t="s">
        <v>11</v>
      </c>
      <c r="F937" s="8">
        <v>247.10399999999998</v>
      </c>
      <c r="G937" s="7">
        <v>6</v>
      </c>
      <c r="H937" s="9">
        <v>0.2</v>
      </c>
      <c r="I937" s="8">
        <v>-58.68719999999999</v>
      </c>
      <c r="J937" s="11">
        <v>918.56760671574978</v>
      </c>
    </row>
    <row r="938" spans="1:10" x14ac:dyDescent="0.2">
      <c r="A938" s="10">
        <v>42534</v>
      </c>
      <c r="B938" s="7" t="s">
        <v>5</v>
      </c>
      <c r="C938" s="7" t="s">
        <v>14</v>
      </c>
      <c r="D938" s="7" t="s">
        <v>15</v>
      </c>
      <c r="E938" s="7" t="s">
        <v>13</v>
      </c>
      <c r="F938" s="8">
        <v>377.96999999999997</v>
      </c>
      <c r="G938" s="7">
        <v>3</v>
      </c>
      <c r="H938" s="9">
        <v>0</v>
      </c>
      <c r="I938" s="8">
        <v>94.492500000000007</v>
      </c>
      <c r="J938" s="11">
        <v>920.40054586920917</v>
      </c>
    </row>
    <row r="939" spans="1:10" x14ac:dyDescent="0.2">
      <c r="A939" s="10">
        <v>42320</v>
      </c>
      <c r="B939" s="7" t="s">
        <v>12</v>
      </c>
      <c r="C939" s="7" t="s">
        <v>9</v>
      </c>
      <c r="D939" s="7" t="s">
        <v>7</v>
      </c>
      <c r="E939" s="7" t="s">
        <v>8</v>
      </c>
      <c r="F939" s="8">
        <v>146.13600000000002</v>
      </c>
      <c r="G939" s="7">
        <v>3</v>
      </c>
      <c r="H939" s="9">
        <v>0.2</v>
      </c>
      <c r="I939" s="8">
        <v>16.440299999999986</v>
      </c>
      <c r="J939" s="11">
        <v>920.88567856740474</v>
      </c>
    </row>
    <row r="940" spans="1:10" x14ac:dyDescent="0.2">
      <c r="A940" s="10">
        <v>42875</v>
      </c>
      <c r="B940" s="7" t="s">
        <v>5</v>
      </c>
      <c r="C940" s="7" t="s">
        <v>6</v>
      </c>
      <c r="D940" s="7" t="s">
        <v>15</v>
      </c>
      <c r="E940" s="7" t="s">
        <v>11</v>
      </c>
      <c r="F940" s="8">
        <v>131.94</v>
      </c>
      <c r="G940" s="7">
        <v>3</v>
      </c>
      <c r="H940" s="9">
        <v>0</v>
      </c>
      <c r="I940" s="8">
        <v>35.623800000000003</v>
      </c>
      <c r="J940" s="11">
        <v>922.24054951977018</v>
      </c>
    </row>
    <row r="941" spans="1:10" x14ac:dyDescent="0.2">
      <c r="A941" s="10">
        <v>42705</v>
      </c>
      <c r="B941" s="7" t="s">
        <v>12</v>
      </c>
      <c r="C941" s="7" t="s">
        <v>6</v>
      </c>
      <c r="D941" s="7" t="s">
        <v>16</v>
      </c>
      <c r="E941" s="7" t="s">
        <v>13</v>
      </c>
      <c r="F941" s="8">
        <v>179.97</v>
      </c>
      <c r="G941" s="7">
        <v>3</v>
      </c>
      <c r="H941" s="9">
        <v>0</v>
      </c>
      <c r="I941" s="8">
        <v>44.992500000000007</v>
      </c>
      <c r="J941" s="11">
        <v>923.16852100992969</v>
      </c>
    </row>
    <row r="942" spans="1:10" x14ac:dyDescent="0.2">
      <c r="A942" s="10">
        <v>42237</v>
      </c>
      <c r="B942" s="7" t="s">
        <v>17</v>
      </c>
      <c r="C942" s="7" t="s">
        <v>14</v>
      </c>
      <c r="D942" s="7" t="s">
        <v>10</v>
      </c>
      <c r="E942" s="7" t="s">
        <v>11</v>
      </c>
      <c r="F942" s="8">
        <v>59.94</v>
      </c>
      <c r="G942" s="7">
        <v>3</v>
      </c>
      <c r="H942" s="9">
        <v>0</v>
      </c>
      <c r="I942" s="8">
        <v>28.171799999999998</v>
      </c>
      <c r="J942" s="11">
        <v>923.79499018834679</v>
      </c>
    </row>
    <row r="943" spans="1:10" x14ac:dyDescent="0.2">
      <c r="A943" s="10">
        <v>42068</v>
      </c>
      <c r="B943" s="7" t="s">
        <v>5</v>
      </c>
      <c r="C943" s="7" t="s">
        <v>6</v>
      </c>
      <c r="D943" s="7" t="s">
        <v>15</v>
      </c>
      <c r="E943" s="7" t="s">
        <v>11</v>
      </c>
      <c r="F943" s="8">
        <v>11.211999999999998</v>
      </c>
      <c r="G943" s="7">
        <v>2</v>
      </c>
      <c r="H943" s="9">
        <v>0.8</v>
      </c>
      <c r="I943" s="8">
        <v>-16.818000000000005</v>
      </c>
      <c r="J943" s="11">
        <v>926.56085249528326</v>
      </c>
    </row>
    <row r="944" spans="1:10" x14ac:dyDescent="0.2">
      <c r="A944" s="10">
        <v>42681</v>
      </c>
      <c r="B944" s="7" t="s">
        <v>12</v>
      </c>
      <c r="C944" s="7" t="s">
        <v>6</v>
      </c>
      <c r="D944" s="7" t="s">
        <v>15</v>
      </c>
      <c r="E944" s="7" t="s">
        <v>11</v>
      </c>
      <c r="F944" s="8">
        <v>314.08800000000002</v>
      </c>
      <c r="G944" s="7">
        <v>3</v>
      </c>
      <c r="H944" s="9">
        <v>0.2</v>
      </c>
      <c r="I944" s="8">
        <v>19.630499999999998</v>
      </c>
      <c r="J944" s="11">
        <v>926.88217076793421</v>
      </c>
    </row>
    <row r="945" spans="1:10" x14ac:dyDescent="0.2">
      <c r="A945" s="10">
        <v>42328</v>
      </c>
      <c r="B945" s="7" t="s">
        <v>17</v>
      </c>
      <c r="C945" s="7" t="s">
        <v>9</v>
      </c>
      <c r="D945" s="7" t="s">
        <v>10</v>
      </c>
      <c r="E945" s="7" t="s">
        <v>11</v>
      </c>
      <c r="F945" s="8">
        <v>50.12</v>
      </c>
      <c r="G945" s="7">
        <v>4</v>
      </c>
      <c r="H945" s="9">
        <v>0</v>
      </c>
      <c r="I945" s="8">
        <v>23.556399999999996</v>
      </c>
      <c r="J945" s="11">
        <v>928.31980058193187</v>
      </c>
    </row>
    <row r="946" spans="1:10" x14ac:dyDescent="0.2">
      <c r="A946" s="10">
        <v>42723</v>
      </c>
      <c r="B946" s="7" t="s">
        <v>5</v>
      </c>
      <c r="C946" s="7" t="s">
        <v>6</v>
      </c>
      <c r="D946" s="7" t="s">
        <v>16</v>
      </c>
      <c r="E946" s="7" t="s">
        <v>8</v>
      </c>
      <c r="F946" s="8">
        <v>303.92</v>
      </c>
      <c r="G946" s="7">
        <v>5</v>
      </c>
      <c r="H946" s="9">
        <v>0.2</v>
      </c>
      <c r="I946" s="8">
        <v>-30.392000000000024</v>
      </c>
      <c r="J946" s="11">
        <v>928.43388429863091</v>
      </c>
    </row>
    <row r="947" spans="1:10" x14ac:dyDescent="0.2">
      <c r="A947" s="10">
        <v>42559</v>
      </c>
      <c r="B947" s="7" t="s">
        <v>12</v>
      </c>
      <c r="C947" s="7" t="s">
        <v>6</v>
      </c>
      <c r="D947" s="7" t="s">
        <v>10</v>
      </c>
      <c r="E947" s="7" t="s">
        <v>11</v>
      </c>
      <c r="F947" s="8">
        <v>19.968000000000004</v>
      </c>
      <c r="G947" s="7">
        <v>2</v>
      </c>
      <c r="H947" s="9">
        <v>0.7</v>
      </c>
      <c r="I947" s="8">
        <v>-13.311999999999998</v>
      </c>
      <c r="J947" s="11">
        <v>929.31999003389853</v>
      </c>
    </row>
    <row r="948" spans="1:10" x14ac:dyDescent="0.2">
      <c r="A948" s="10">
        <v>43087</v>
      </c>
      <c r="B948" s="7" t="s">
        <v>17</v>
      </c>
      <c r="C948" s="7" t="s">
        <v>6</v>
      </c>
      <c r="D948" s="7" t="s">
        <v>10</v>
      </c>
      <c r="E948" s="7" t="s">
        <v>11</v>
      </c>
      <c r="F948" s="8">
        <v>6.63</v>
      </c>
      <c r="G948" s="7">
        <v>3</v>
      </c>
      <c r="H948" s="9">
        <v>0</v>
      </c>
      <c r="I948" s="8">
        <v>1.7901</v>
      </c>
      <c r="J948" s="11">
        <v>929.35003508876537</v>
      </c>
    </row>
    <row r="949" spans="1:10" x14ac:dyDescent="0.2">
      <c r="A949" s="10">
        <v>42821</v>
      </c>
      <c r="B949" s="7" t="s">
        <v>5</v>
      </c>
      <c r="C949" s="7" t="s">
        <v>6</v>
      </c>
      <c r="D949" s="7" t="s">
        <v>7</v>
      </c>
      <c r="E949" s="7" t="s">
        <v>8</v>
      </c>
      <c r="F949" s="8">
        <v>292.10000000000002</v>
      </c>
      <c r="G949" s="7">
        <v>2</v>
      </c>
      <c r="H949" s="9">
        <v>0</v>
      </c>
      <c r="I949" s="8">
        <v>58.419999999999987</v>
      </c>
      <c r="J949" s="11">
        <v>934.9700007629441</v>
      </c>
    </row>
    <row r="950" spans="1:10" x14ac:dyDescent="0.2">
      <c r="A950" s="10">
        <v>42996</v>
      </c>
      <c r="B950" s="7" t="s">
        <v>12</v>
      </c>
      <c r="C950" s="7" t="s">
        <v>9</v>
      </c>
      <c r="D950" s="7" t="s">
        <v>16</v>
      </c>
      <c r="E950" s="7" t="s">
        <v>11</v>
      </c>
      <c r="F950" s="8">
        <v>19.440000000000001</v>
      </c>
      <c r="G950" s="7">
        <v>3</v>
      </c>
      <c r="H950" s="9">
        <v>0</v>
      </c>
      <c r="I950" s="8">
        <v>9.3312000000000008</v>
      </c>
      <c r="J950" s="11">
        <v>935.93808351826772</v>
      </c>
    </row>
    <row r="951" spans="1:10" x14ac:dyDescent="0.2">
      <c r="A951" s="10">
        <v>43067</v>
      </c>
      <c r="B951" s="7" t="s">
        <v>12</v>
      </c>
      <c r="C951" s="7" t="s">
        <v>14</v>
      </c>
      <c r="D951" s="7" t="s">
        <v>16</v>
      </c>
      <c r="E951" s="7" t="s">
        <v>8</v>
      </c>
      <c r="F951" s="8">
        <v>516.48800000000006</v>
      </c>
      <c r="G951" s="7">
        <v>7</v>
      </c>
      <c r="H951" s="9">
        <v>0.2</v>
      </c>
      <c r="I951" s="8">
        <v>-12.912200000000027</v>
      </c>
      <c r="J951" s="11">
        <v>938.66829291855368</v>
      </c>
    </row>
    <row r="952" spans="1:10" x14ac:dyDescent="0.2">
      <c r="A952" s="10">
        <v>42107</v>
      </c>
      <c r="B952" s="7" t="s">
        <v>17</v>
      </c>
      <c r="C952" s="7" t="s">
        <v>14</v>
      </c>
      <c r="D952" s="7" t="s">
        <v>10</v>
      </c>
      <c r="E952" s="7" t="s">
        <v>11</v>
      </c>
      <c r="F952" s="8">
        <v>54.816000000000003</v>
      </c>
      <c r="G952" s="7">
        <v>3</v>
      </c>
      <c r="H952" s="9">
        <v>0.2</v>
      </c>
      <c r="I952" s="8">
        <v>17.815199999999997</v>
      </c>
      <c r="J952" s="11">
        <v>939.9863475095417</v>
      </c>
    </row>
    <row r="953" spans="1:10" x14ac:dyDescent="0.2">
      <c r="A953" s="10">
        <v>42828</v>
      </c>
      <c r="B953" s="7" t="s">
        <v>17</v>
      </c>
      <c r="C953" s="7" t="s">
        <v>6</v>
      </c>
      <c r="D953" s="7" t="s">
        <v>15</v>
      </c>
      <c r="E953" s="7" t="s">
        <v>11</v>
      </c>
      <c r="F953" s="8">
        <v>7.0559999999999992</v>
      </c>
      <c r="G953" s="7">
        <v>3</v>
      </c>
      <c r="H953" s="9">
        <v>0.2</v>
      </c>
      <c r="I953" s="8">
        <v>2.2050000000000001</v>
      </c>
      <c r="J953" s="11">
        <v>940.58333474517963</v>
      </c>
    </row>
    <row r="954" spans="1:10" x14ac:dyDescent="0.2">
      <c r="A954" s="10">
        <v>42111</v>
      </c>
      <c r="B954" s="7" t="s">
        <v>12</v>
      </c>
      <c r="C954" s="7" t="s">
        <v>6</v>
      </c>
      <c r="D954" s="7" t="s">
        <v>10</v>
      </c>
      <c r="E954" s="7" t="s">
        <v>13</v>
      </c>
      <c r="F954" s="8">
        <v>783.96000000000015</v>
      </c>
      <c r="G954" s="7">
        <v>5</v>
      </c>
      <c r="H954" s="9">
        <v>0.2</v>
      </c>
      <c r="I954" s="8">
        <v>68.59650000000002</v>
      </c>
      <c r="J954" s="11">
        <v>940.73128895588741</v>
      </c>
    </row>
    <row r="955" spans="1:10" x14ac:dyDescent="0.2">
      <c r="A955" s="10">
        <v>42681</v>
      </c>
      <c r="B955" s="7" t="s">
        <v>12</v>
      </c>
      <c r="C955" s="7" t="s">
        <v>9</v>
      </c>
      <c r="D955" s="7" t="s">
        <v>16</v>
      </c>
      <c r="E955" s="7" t="s">
        <v>13</v>
      </c>
      <c r="F955" s="8">
        <v>119.97600000000001</v>
      </c>
      <c r="G955" s="7">
        <v>3</v>
      </c>
      <c r="H955" s="9">
        <v>0.2</v>
      </c>
      <c r="I955" s="8">
        <v>22.495499999999989</v>
      </c>
      <c r="J955" s="11">
        <v>943.31712293220551</v>
      </c>
    </row>
    <row r="956" spans="1:10" x14ac:dyDescent="0.2">
      <c r="A956" s="10">
        <v>42468</v>
      </c>
      <c r="B956" s="7" t="s">
        <v>12</v>
      </c>
      <c r="C956" s="7" t="s">
        <v>6</v>
      </c>
      <c r="D956" s="7" t="s">
        <v>10</v>
      </c>
      <c r="E956" s="7" t="s">
        <v>8</v>
      </c>
      <c r="F956" s="8">
        <v>24.700000000000003</v>
      </c>
      <c r="G956" s="7">
        <v>5</v>
      </c>
      <c r="H956" s="9">
        <v>0</v>
      </c>
      <c r="I956" s="8">
        <v>10.374000000000001</v>
      </c>
      <c r="J956" s="11">
        <v>943.71905930979142</v>
      </c>
    </row>
    <row r="957" spans="1:10" x14ac:dyDescent="0.2">
      <c r="A957" s="10">
        <v>41911</v>
      </c>
      <c r="B957" s="7" t="s">
        <v>12</v>
      </c>
      <c r="C957" s="7" t="s">
        <v>6</v>
      </c>
      <c r="D957" s="7" t="s">
        <v>10</v>
      </c>
      <c r="E957" s="7" t="s">
        <v>11</v>
      </c>
      <c r="F957" s="8">
        <v>6.48</v>
      </c>
      <c r="G957" s="7">
        <v>1</v>
      </c>
      <c r="H957" s="9">
        <v>0</v>
      </c>
      <c r="I957" s="8">
        <v>3.1104000000000003</v>
      </c>
      <c r="J957" s="11">
        <v>944.85612688346578</v>
      </c>
    </row>
    <row r="958" spans="1:10" x14ac:dyDescent="0.2">
      <c r="A958" s="10">
        <v>41947</v>
      </c>
      <c r="B958" s="7" t="s">
        <v>5</v>
      </c>
      <c r="C958" s="7" t="s">
        <v>9</v>
      </c>
      <c r="D958" s="7" t="s">
        <v>7</v>
      </c>
      <c r="E958" s="7" t="s">
        <v>11</v>
      </c>
      <c r="F958" s="8">
        <v>8.3760000000000012</v>
      </c>
      <c r="G958" s="7">
        <v>3</v>
      </c>
      <c r="H958" s="9">
        <v>0.2</v>
      </c>
      <c r="I958" s="8">
        <v>2.7222</v>
      </c>
      <c r="J958" s="11">
        <v>945.98578557743951</v>
      </c>
    </row>
    <row r="959" spans="1:10" x14ac:dyDescent="0.2">
      <c r="A959" s="10">
        <v>43058</v>
      </c>
      <c r="B959" s="7" t="s">
        <v>12</v>
      </c>
      <c r="C959" s="7" t="s">
        <v>9</v>
      </c>
      <c r="D959" s="7" t="s">
        <v>15</v>
      </c>
      <c r="E959" s="7" t="s">
        <v>8</v>
      </c>
      <c r="F959" s="8">
        <v>305.31200000000001</v>
      </c>
      <c r="G959" s="7">
        <v>2</v>
      </c>
      <c r="H959" s="9">
        <v>0.3</v>
      </c>
      <c r="I959" s="8">
        <v>-8.7232000000000198</v>
      </c>
      <c r="J959" s="11">
        <v>946.37223869952015</v>
      </c>
    </row>
    <row r="960" spans="1:10" x14ac:dyDescent="0.2">
      <c r="A960" s="10">
        <v>42092</v>
      </c>
      <c r="B960" s="7" t="s">
        <v>12</v>
      </c>
      <c r="C960" s="7" t="s">
        <v>6</v>
      </c>
      <c r="D960" s="7" t="s">
        <v>10</v>
      </c>
      <c r="E960" s="7" t="s">
        <v>11</v>
      </c>
      <c r="F960" s="8">
        <v>73.28</v>
      </c>
      <c r="G960" s="7">
        <v>4</v>
      </c>
      <c r="H960" s="9">
        <v>0</v>
      </c>
      <c r="I960" s="8">
        <v>21.251199999999997</v>
      </c>
      <c r="J960" s="11">
        <v>950.48215648368102</v>
      </c>
    </row>
    <row r="961" spans="1:10" x14ac:dyDescent="0.2">
      <c r="A961" s="10">
        <v>42998</v>
      </c>
      <c r="B961" s="7" t="s">
        <v>12</v>
      </c>
      <c r="C961" s="7" t="s">
        <v>6</v>
      </c>
      <c r="D961" s="7" t="s">
        <v>16</v>
      </c>
      <c r="E961" s="7" t="s">
        <v>13</v>
      </c>
      <c r="F961" s="8">
        <v>104.85000000000001</v>
      </c>
      <c r="G961" s="7">
        <v>3</v>
      </c>
      <c r="H961" s="9">
        <v>0</v>
      </c>
      <c r="I961" s="8">
        <v>28.309500000000007</v>
      </c>
      <c r="J961" s="11">
        <v>950.6040725776013</v>
      </c>
    </row>
    <row r="962" spans="1:10" x14ac:dyDescent="0.2">
      <c r="A962" s="10">
        <v>42631</v>
      </c>
      <c r="B962" s="7" t="s">
        <v>12</v>
      </c>
      <c r="C962" s="7" t="s">
        <v>6</v>
      </c>
      <c r="D962" s="7" t="s">
        <v>16</v>
      </c>
      <c r="E962" s="7" t="s">
        <v>11</v>
      </c>
      <c r="F962" s="8">
        <v>4.6159999999999997</v>
      </c>
      <c r="G962" s="7">
        <v>1</v>
      </c>
      <c r="H962" s="9">
        <v>0.2</v>
      </c>
      <c r="I962" s="8">
        <v>1.7309999999999999</v>
      </c>
      <c r="J962" s="11">
        <v>951.54923992862416</v>
      </c>
    </row>
    <row r="963" spans="1:10" x14ac:dyDescent="0.2">
      <c r="A963" s="10">
        <v>43067</v>
      </c>
      <c r="B963" s="7" t="s">
        <v>12</v>
      </c>
      <c r="C963" s="7" t="s">
        <v>14</v>
      </c>
      <c r="D963" s="7" t="s">
        <v>16</v>
      </c>
      <c r="E963" s="7" t="s">
        <v>11</v>
      </c>
      <c r="F963" s="8">
        <v>1.64</v>
      </c>
      <c r="G963" s="7">
        <v>1</v>
      </c>
      <c r="H963" s="9">
        <v>0</v>
      </c>
      <c r="I963" s="8">
        <v>0.73799999999999988</v>
      </c>
      <c r="J963" s="11">
        <v>952.07471192911032</v>
      </c>
    </row>
    <row r="964" spans="1:10" x14ac:dyDescent="0.2">
      <c r="A964" s="10">
        <v>42301</v>
      </c>
      <c r="B964" s="7" t="s">
        <v>12</v>
      </c>
      <c r="C964" s="7" t="s">
        <v>9</v>
      </c>
      <c r="D964" s="7" t="s">
        <v>15</v>
      </c>
      <c r="E964" s="7" t="s">
        <v>11</v>
      </c>
      <c r="F964" s="8">
        <v>10.368000000000002</v>
      </c>
      <c r="G964" s="7">
        <v>2</v>
      </c>
      <c r="H964" s="9">
        <v>0.2</v>
      </c>
      <c r="I964" s="8">
        <v>3.6288</v>
      </c>
      <c r="J964" s="11">
        <v>952.22032061508867</v>
      </c>
    </row>
    <row r="965" spans="1:10" x14ac:dyDescent="0.2">
      <c r="A965" s="10">
        <v>42031</v>
      </c>
      <c r="B965" s="7" t="s">
        <v>5</v>
      </c>
      <c r="C965" s="7" t="s">
        <v>6</v>
      </c>
      <c r="D965" s="7" t="s">
        <v>16</v>
      </c>
      <c r="E965" s="7" t="s">
        <v>8</v>
      </c>
      <c r="F965" s="8">
        <v>181.98599999999999</v>
      </c>
      <c r="G965" s="7">
        <v>2</v>
      </c>
      <c r="H965" s="9">
        <v>0.3</v>
      </c>
      <c r="I965" s="8">
        <v>-54.595799999999997</v>
      </c>
      <c r="J965" s="11">
        <v>953.28378338892185</v>
      </c>
    </row>
    <row r="966" spans="1:10" x14ac:dyDescent="0.2">
      <c r="A966" s="10">
        <v>42112</v>
      </c>
      <c r="B966" s="7" t="s">
        <v>17</v>
      </c>
      <c r="C966" s="7" t="s">
        <v>6</v>
      </c>
      <c r="D966" s="7" t="s">
        <v>10</v>
      </c>
      <c r="E966" s="7" t="s">
        <v>11</v>
      </c>
      <c r="F966" s="8">
        <v>115.44</v>
      </c>
      <c r="G966" s="7">
        <v>3</v>
      </c>
      <c r="H966" s="9">
        <v>0</v>
      </c>
      <c r="I966" s="8">
        <v>30.014399999999998</v>
      </c>
      <c r="J966" s="11">
        <v>956.18233072673081</v>
      </c>
    </row>
    <row r="967" spans="1:10" x14ac:dyDescent="0.2">
      <c r="A967" s="10">
        <v>41911</v>
      </c>
      <c r="B967" s="7" t="s">
        <v>5</v>
      </c>
      <c r="C967" s="7" t="s">
        <v>14</v>
      </c>
      <c r="D967" s="7" t="s">
        <v>10</v>
      </c>
      <c r="E967" s="7" t="s">
        <v>8</v>
      </c>
      <c r="F967" s="8">
        <v>6.16</v>
      </c>
      <c r="G967" s="7">
        <v>2</v>
      </c>
      <c r="H967" s="9">
        <v>0</v>
      </c>
      <c r="I967" s="8">
        <v>2.9567999999999999</v>
      </c>
      <c r="J967" s="11">
        <v>957.9216071208574</v>
      </c>
    </row>
    <row r="968" spans="1:10" x14ac:dyDescent="0.2">
      <c r="A968" s="10">
        <v>42694</v>
      </c>
      <c r="B968" s="7" t="s">
        <v>17</v>
      </c>
      <c r="C968" s="7" t="s">
        <v>6</v>
      </c>
      <c r="D968" s="7" t="s">
        <v>16</v>
      </c>
      <c r="E968" s="7" t="s">
        <v>11</v>
      </c>
      <c r="F968" s="8">
        <v>14.427000000000003</v>
      </c>
      <c r="G968" s="7">
        <v>3</v>
      </c>
      <c r="H968" s="9">
        <v>0.7</v>
      </c>
      <c r="I968" s="8">
        <v>-10.579799999999999</v>
      </c>
      <c r="J968" s="11">
        <v>959.28253734544046</v>
      </c>
    </row>
    <row r="969" spans="1:10" x14ac:dyDescent="0.2">
      <c r="A969" s="10">
        <v>42258</v>
      </c>
      <c r="B969" s="7" t="s">
        <v>17</v>
      </c>
      <c r="C969" s="7" t="s">
        <v>9</v>
      </c>
      <c r="D969" s="7" t="s">
        <v>10</v>
      </c>
      <c r="E969" s="7" t="s">
        <v>8</v>
      </c>
      <c r="F969" s="8">
        <v>24.64</v>
      </c>
      <c r="G969" s="7">
        <v>4</v>
      </c>
      <c r="H969" s="9">
        <v>0.2</v>
      </c>
      <c r="I969" s="8">
        <v>4.0039999999999978</v>
      </c>
      <c r="J969" s="11">
        <v>959.70751012661844</v>
      </c>
    </row>
    <row r="970" spans="1:10" x14ac:dyDescent="0.2">
      <c r="A970" s="10">
        <v>42992</v>
      </c>
      <c r="B970" s="7" t="s">
        <v>18</v>
      </c>
      <c r="C970" s="7" t="s">
        <v>6</v>
      </c>
      <c r="D970" s="7" t="s">
        <v>16</v>
      </c>
      <c r="E970" s="7" t="s">
        <v>11</v>
      </c>
      <c r="F970" s="8">
        <v>70.949999999999989</v>
      </c>
      <c r="G970" s="7">
        <v>3</v>
      </c>
      <c r="H970" s="9">
        <v>0</v>
      </c>
      <c r="I970" s="8">
        <v>18.447000000000003</v>
      </c>
      <c r="J970" s="11">
        <v>963.53570898321254</v>
      </c>
    </row>
    <row r="971" spans="1:10" x14ac:dyDescent="0.2">
      <c r="A971" s="10">
        <v>42180</v>
      </c>
      <c r="B971" s="7" t="s">
        <v>12</v>
      </c>
      <c r="C971" s="7" t="s">
        <v>14</v>
      </c>
      <c r="D971" s="7" t="s">
        <v>16</v>
      </c>
      <c r="E971" s="7" t="s">
        <v>11</v>
      </c>
      <c r="F971" s="8">
        <v>78.256</v>
      </c>
      <c r="G971" s="7">
        <v>2</v>
      </c>
      <c r="H971" s="9">
        <v>0.2</v>
      </c>
      <c r="I971" s="8">
        <v>-17.607599999999998</v>
      </c>
      <c r="J971" s="11">
        <v>964.27548934438983</v>
      </c>
    </row>
    <row r="972" spans="1:10" x14ac:dyDescent="0.2">
      <c r="A972" s="10">
        <v>43038</v>
      </c>
      <c r="B972" s="7" t="s">
        <v>18</v>
      </c>
      <c r="C972" s="7" t="s">
        <v>6</v>
      </c>
      <c r="D972" s="7" t="s">
        <v>15</v>
      </c>
      <c r="E972" s="7" t="s">
        <v>8</v>
      </c>
      <c r="F972" s="8">
        <v>251.00599999999997</v>
      </c>
      <c r="G972" s="7">
        <v>2</v>
      </c>
      <c r="H972" s="9">
        <v>0.3</v>
      </c>
      <c r="I972" s="8">
        <v>-68.130199999999988</v>
      </c>
      <c r="J972" s="11">
        <v>965.43067888889027</v>
      </c>
    </row>
    <row r="973" spans="1:10" x14ac:dyDescent="0.2">
      <c r="A973" s="10">
        <v>42729</v>
      </c>
      <c r="B973" s="7" t="s">
        <v>12</v>
      </c>
      <c r="C973" s="7" t="s">
        <v>6</v>
      </c>
      <c r="D973" s="7" t="s">
        <v>7</v>
      </c>
      <c r="E973" s="7" t="s">
        <v>11</v>
      </c>
      <c r="F973" s="8">
        <v>19.89</v>
      </c>
      <c r="G973" s="7">
        <v>9</v>
      </c>
      <c r="H973" s="9">
        <v>0</v>
      </c>
      <c r="I973" s="8">
        <v>5.3703000000000003</v>
      </c>
      <c r="J973" s="11">
        <v>965.9308573836139</v>
      </c>
    </row>
    <row r="974" spans="1:10" x14ac:dyDescent="0.2">
      <c r="A974" s="10">
        <v>42783</v>
      </c>
      <c r="B974" s="7" t="s">
        <v>12</v>
      </c>
      <c r="C974" s="7" t="s">
        <v>14</v>
      </c>
      <c r="D974" s="7" t="s">
        <v>16</v>
      </c>
      <c r="E974" s="7" t="s">
        <v>11</v>
      </c>
      <c r="F974" s="8">
        <v>166.45</v>
      </c>
      <c r="G974" s="7">
        <v>5</v>
      </c>
      <c r="H974" s="9">
        <v>0</v>
      </c>
      <c r="I974" s="8">
        <v>39.947999999999993</v>
      </c>
      <c r="J974" s="11">
        <v>966.96112446717973</v>
      </c>
    </row>
    <row r="975" spans="1:10" x14ac:dyDescent="0.2">
      <c r="A975" s="10">
        <v>42096</v>
      </c>
      <c r="B975" s="7" t="s">
        <v>12</v>
      </c>
      <c r="C975" s="7" t="s">
        <v>6</v>
      </c>
      <c r="D975" s="7" t="s">
        <v>15</v>
      </c>
      <c r="E975" s="7" t="s">
        <v>13</v>
      </c>
      <c r="F975" s="8">
        <v>50.120000000000005</v>
      </c>
      <c r="G975" s="7">
        <v>7</v>
      </c>
      <c r="H975" s="9">
        <v>0.2</v>
      </c>
      <c r="I975" s="8">
        <v>-0.62650000000000716</v>
      </c>
      <c r="J975" s="11">
        <v>969.82517304542716</v>
      </c>
    </row>
    <row r="976" spans="1:10" x14ac:dyDescent="0.2">
      <c r="A976" s="10">
        <v>41885</v>
      </c>
      <c r="B976" s="7" t="s">
        <v>17</v>
      </c>
      <c r="C976" s="7" t="s">
        <v>14</v>
      </c>
      <c r="D976" s="7" t="s">
        <v>15</v>
      </c>
      <c r="E976" s="7" t="s">
        <v>11</v>
      </c>
      <c r="F976" s="8">
        <v>7.6799999999999979</v>
      </c>
      <c r="G976" s="7">
        <v>5</v>
      </c>
      <c r="H976" s="9">
        <v>0.8</v>
      </c>
      <c r="I976" s="8">
        <v>-11.52</v>
      </c>
      <c r="J976" s="11">
        <v>972.654327289506</v>
      </c>
    </row>
    <row r="977" spans="1:10" x14ac:dyDescent="0.2">
      <c r="A977" s="10">
        <v>42571</v>
      </c>
      <c r="B977" s="7" t="s">
        <v>5</v>
      </c>
      <c r="C977" s="7" t="s">
        <v>6</v>
      </c>
      <c r="D977" s="7" t="s">
        <v>16</v>
      </c>
      <c r="E977" s="7" t="s">
        <v>13</v>
      </c>
      <c r="F977" s="8">
        <v>89.949999999999989</v>
      </c>
      <c r="G977" s="7">
        <v>5</v>
      </c>
      <c r="H977" s="9">
        <v>0</v>
      </c>
      <c r="I977" s="8">
        <v>43.175999999999995</v>
      </c>
      <c r="J977" s="11">
        <v>974.18015627943919</v>
      </c>
    </row>
    <row r="978" spans="1:10" x14ac:dyDescent="0.2">
      <c r="A978" s="10">
        <v>42937</v>
      </c>
      <c r="B978" s="7" t="s">
        <v>12</v>
      </c>
      <c r="C978" s="7" t="s">
        <v>6</v>
      </c>
      <c r="D978" s="7" t="s">
        <v>7</v>
      </c>
      <c r="E978" s="7" t="s">
        <v>8</v>
      </c>
      <c r="F978" s="8">
        <v>8.8000000000000007</v>
      </c>
      <c r="G978" s="7">
        <v>5</v>
      </c>
      <c r="H978" s="9">
        <v>0</v>
      </c>
      <c r="I978" s="8">
        <v>3.8720000000000003</v>
      </c>
      <c r="J978" s="11">
        <v>976.46904403272504</v>
      </c>
    </row>
    <row r="979" spans="1:10" x14ac:dyDescent="0.2">
      <c r="A979" s="10">
        <v>42737</v>
      </c>
      <c r="B979" s="7" t="s">
        <v>5</v>
      </c>
      <c r="C979" s="7" t="s">
        <v>6</v>
      </c>
      <c r="D979" s="7" t="s">
        <v>15</v>
      </c>
      <c r="E979" s="7" t="s">
        <v>11</v>
      </c>
      <c r="F979" s="8">
        <v>5.4319999999999986</v>
      </c>
      <c r="G979" s="7">
        <v>2</v>
      </c>
      <c r="H979" s="9">
        <v>0.8</v>
      </c>
      <c r="I979" s="8">
        <v>-13.580000000000002</v>
      </c>
      <c r="J979" s="11">
        <v>976.7031683543247</v>
      </c>
    </row>
    <row r="980" spans="1:10" x14ac:dyDescent="0.2">
      <c r="A980" s="10">
        <v>41962</v>
      </c>
      <c r="B980" s="7" t="s">
        <v>12</v>
      </c>
      <c r="C980" s="7" t="s">
        <v>6</v>
      </c>
      <c r="D980" s="7" t="s">
        <v>15</v>
      </c>
      <c r="E980" s="7" t="s">
        <v>11</v>
      </c>
      <c r="F980" s="8">
        <v>221.16</v>
      </c>
      <c r="G980" s="7">
        <v>4</v>
      </c>
      <c r="H980" s="9">
        <v>0</v>
      </c>
      <c r="I980" s="8">
        <v>57.501599999999996</v>
      </c>
      <c r="J980" s="11">
        <v>976.84577067328883</v>
      </c>
    </row>
    <row r="981" spans="1:10" x14ac:dyDescent="0.2">
      <c r="A981" s="10">
        <v>42787</v>
      </c>
      <c r="B981" s="7" t="s">
        <v>12</v>
      </c>
      <c r="C981" s="7" t="s">
        <v>6</v>
      </c>
      <c r="D981" s="7" t="s">
        <v>15</v>
      </c>
      <c r="E981" s="7" t="s">
        <v>13</v>
      </c>
      <c r="F981" s="8">
        <v>47.904000000000003</v>
      </c>
      <c r="G981" s="7">
        <v>1</v>
      </c>
      <c r="H981" s="9">
        <v>0.2</v>
      </c>
      <c r="I981" s="8">
        <v>-2.9940000000000015</v>
      </c>
      <c r="J981" s="11">
        <v>980.88204177323826</v>
      </c>
    </row>
    <row r="982" spans="1:10" x14ac:dyDescent="0.2">
      <c r="A982" s="10">
        <v>41791</v>
      </c>
      <c r="B982" s="7" t="s">
        <v>5</v>
      </c>
      <c r="C982" s="7" t="s">
        <v>14</v>
      </c>
      <c r="D982" s="7" t="s">
        <v>15</v>
      </c>
      <c r="E982" s="7" t="s">
        <v>11</v>
      </c>
      <c r="F982" s="8">
        <v>25.92</v>
      </c>
      <c r="G982" s="7">
        <v>4</v>
      </c>
      <c r="H982" s="9">
        <v>0</v>
      </c>
      <c r="I982" s="8">
        <v>12.441600000000001</v>
      </c>
      <c r="J982" s="11">
        <v>982.93982553339561</v>
      </c>
    </row>
    <row r="983" spans="1:10" x14ac:dyDescent="0.2">
      <c r="A983" s="10">
        <v>42802</v>
      </c>
      <c r="B983" s="7" t="s">
        <v>17</v>
      </c>
      <c r="C983" s="7" t="s">
        <v>9</v>
      </c>
      <c r="D983" s="7" t="s">
        <v>7</v>
      </c>
      <c r="E983" s="7" t="s">
        <v>11</v>
      </c>
      <c r="F983" s="8">
        <v>647.84</v>
      </c>
      <c r="G983" s="7">
        <v>8</v>
      </c>
      <c r="H983" s="9">
        <v>0</v>
      </c>
      <c r="I983" s="8">
        <v>168.4384</v>
      </c>
      <c r="J983" s="11">
        <v>986.83139544205346</v>
      </c>
    </row>
    <row r="984" spans="1:10" x14ac:dyDescent="0.2">
      <c r="A984" s="10">
        <v>42329</v>
      </c>
      <c r="B984" s="7" t="s">
        <v>12</v>
      </c>
      <c r="C984" s="7" t="s">
        <v>6</v>
      </c>
      <c r="D984" s="7" t="s">
        <v>10</v>
      </c>
      <c r="E984" s="7" t="s">
        <v>11</v>
      </c>
      <c r="F984" s="8">
        <v>66.048000000000002</v>
      </c>
      <c r="G984" s="7">
        <v>4</v>
      </c>
      <c r="H984" s="9">
        <v>0.2</v>
      </c>
      <c r="I984" s="8">
        <v>23.116799999999998</v>
      </c>
      <c r="J984" s="11">
        <v>988.31172869834666</v>
      </c>
    </row>
    <row r="985" spans="1:10" x14ac:dyDescent="0.2">
      <c r="A985" s="10">
        <v>43031</v>
      </c>
      <c r="B985" s="7" t="s">
        <v>17</v>
      </c>
      <c r="C985" s="7" t="s">
        <v>9</v>
      </c>
      <c r="D985" s="7" t="s">
        <v>16</v>
      </c>
      <c r="E985" s="7" t="s">
        <v>11</v>
      </c>
      <c r="F985" s="8">
        <v>2.2200000000000002</v>
      </c>
      <c r="G985" s="7">
        <v>1</v>
      </c>
      <c r="H985" s="9">
        <v>0</v>
      </c>
      <c r="I985" s="8">
        <v>0.66599999999999993</v>
      </c>
      <c r="J985" s="11">
        <v>988.54345164938991</v>
      </c>
    </row>
    <row r="986" spans="1:10" x14ac:dyDescent="0.2">
      <c r="A986" s="10">
        <v>42482</v>
      </c>
      <c r="B986" s="7" t="s">
        <v>12</v>
      </c>
      <c r="C986" s="7" t="s">
        <v>6</v>
      </c>
      <c r="D986" s="7" t="s">
        <v>16</v>
      </c>
      <c r="E986" s="7" t="s">
        <v>11</v>
      </c>
      <c r="F986" s="8">
        <v>2.88</v>
      </c>
      <c r="G986" s="7">
        <v>1</v>
      </c>
      <c r="H986" s="9">
        <v>0</v>
      </c>
      <c r="I986" s="8">
        <v>0.80640000000000001</v>
      </c>
      <c r="J986" s="11">
        <v>990.78635036423168</v>
      </c>
    </row>
    <row r="987" spans="1:10" x14ac:dyDescent="0.2">
      <c r="A987" s="10">
        <v>42722</v>
      </c>
      <c r="B987" s="7" t="s">
        <v>17</v>
      </c>
      <c r="C987" s="7" t="s">
        <v>14</v>
      </c>
      <c r="D987" s="7" t="s">
        <v>10</v>
      </c>
      <c r="E987" s="7" t="s">
        <v>13</v>
      </c>
      <c r="F987" s="8">
        <v>112.77600000000001</v>
      </c>
      <c r="G987" s="7">
        <v>3</v>
      </c>
      <c r="H987" s="9">
        <v>0.2</v>
      </c>
      <c r="I987" s="8">
        <v>-8.4581999999999979</v>
      </c>
      <c r="J987" s="11">
        <v>990.99148604785626</v>
      </c>
    </row>
    <row r="988" spans="1:10" x14ac:dyDescent="0.2">
      <c r="A988" s="10">
        <v>42083</v>
      </c>
      <c r="B988" s="7" t="s">
        <v>17</v>
      </c>
      <c r="C988" s="7" t="s">
        <v>9</v>
      </c>
      <c r="D988" s="7" t="s">
        <v>16</v>
      </c>
      <c r="E988" s="7" t="s">
        <v>13</v>
      </c>
      <c r="F988" s="8">
        <v>199.98</v>
      </c>
      <c r="G988" s="7">
        <v>2</v>
      </c>
      <c r="H988" s="9">
        <v>0</v>
      </c>
      <c r="I988" s="8">
        <v>53.994599999999991</v>
      </c>
      <c r="J988" s="11">
        <v>991.69158794902808</v>
      </c>
    </row>
    <row r="989" spans="1:10" x14ac:dyDescent="0.2">
      <c r="A989" s="10">
        <v>42082</v>
      </c>
      <c r="B989" s="7" t="s">
        <v>12</v>
      </c>
      <c r="C989" s="7" t="s">
        <v>6</v>
      </c>
      <c r="D989" s="7" t="s">
        <v>10</v>
      </c>
      <c r="E989" s="7" t="s">
        <v>11</v>
      </c>
      <c r="F989" s="8">
        <v>40.14</v>
      </c>
      <c r="G989" s="7">
        <v>6</v>
      </c>
      <c r="H989" s="9">
        <v>0</v>
      </c>
      <c r="I989" s="8">
        <v>19.668600000000001</v>
      </c>
      <c r="J989" s="11">
        <v>992.40866232775556</v>
      </c>
    </row>
    <row r="990" spans="1:10" x14ac:dyDescent="0.2">
      <c r="A990" s="10">
        <v>42694</v>
      </c>
      <c r="B990" s="7" t="s">
        <v>12</v>
      </c>
      <c r="C990" s="7" t="s">
        <v>9</v>
      </c>
      <c r="D990" s="7" t="s">
        <v>15</v>
      </c>
      <c r="E990" s="7" t="s">
        <v>11</v>
      </c>
      <c r="F990" s="8">
        <v>9.08</v>
      </c>
      <c r="G990" s="7">
        <v>2</v>
      </c>
      <c r="H990" s="9">
        <v>0</v>
      </c>
      <c r="I990" s="8">
        <v>4.0859999999999994</v>
      </c>
      <c r="J990" s="11">
        <v>992.96868427981087</v>
      </c>
    </row>
    <row r="991" spans="1:10" x14ac:dyDescent="0.2">
      <c r="A991" s="10">
        <v>42290</v>
      </c>
      <c r="B991" s="7" t="s">
        <v>12</v>
      </c>
      <c r="C991" s="7" t="s">
        <v>6</v>
      </c>
      <c r="D991" s="7" t="s">
        <v>7</v>
      </c>
      <c r="E991" s="7" t="s">
        <v>8</v>
      </c>
      <c r="F991" s="8">
        <v>287.94</v>
      </c>
      <c r="G991" s="7">
        <v>3</v>
      </c>
      <c r="H991" s="9">
        <v>0</v>
      </c>
      <c r="I991" s="8">
        <v>77.743800000000022</v>
      </c>
      <c r="J991" s="11">
        <v>993.66399740132692</v>
      </c>
    </row>
    <row r="992" spans="1:10" x14ac:dyDescent="0.2">
      <c r="A992" s="10">
        <v>42278</v>
      </c>
      <c r="B992" s="7" t="s">
        <v>12</v>
      </c>
      <c r="C992" s="7" t="s">
        <v>6</v>
      </c>
      <c r="D992" s="7" t="s">
        <v>15</v>
      </c>
      <c r="E992" s="7" t="s">
        <v>13</v>
      </c>
      <c r="F992" s="8">
        <v>108.76800000000001</v>
      </c>
      <c r="G992" s="7">
        <v>4</v>
      </c>
      <c r="H992" s="9">
        <v>0.2</v>
      </c>
      <c r="I992" s="8">
        <v>2.7191999999999901</v>
      </c>
      <c r="J992" s="11">
        <v>993.77469313786116</v>
      </c>
    </row>
    <row r="993" spans="1:10" x14ac:dyDescent="0.2">
      <c r="A993" s="10">
        <v>42881</v>
      </c>
      <c r="B993" s="7" t="s">
        <v>17</v>
      </c>
      <c r="C993" s="7" t="s">
        <v>9</v>
      </c>
      <c r="D993" s="7" t="s">
        <v>7</v>
      </c>
      <c r="E993" s="7" t="s">
        <v>11</v>
      </c>
      <c r="F993" s="8">
        <v>25.76</v>
      </c>
      <c r="G993" s="7">
        <v>2</v>
      </c>
      <c r="H993" s="9">
        <v>0</v>
      </c>
      <c r="I993" s="8">
        <v>0.77280000000000015</v>
      </c>
      <c r="J993" s="11">
        <v>994.50024677463807</v>
      </c>
    </row>
    <row r="994" spans="1:10" x14ac:dyDescent="0.2">
      <c r="A994" s="10">
        <v>42623</v>
      </c>
      <c r="B994" s="7" t="s">
        <v>12</v>
      </c>
      <c r="C994" s="7" t="s">
        <v>6</v>
      </c>
      <c r="D994" s="7" t="s">
        <v>10</v>
      </c>
      <c r="E994" s="7" t="s">
        <v>11</v>
      </c>
      <c r="F994" s="8">
        <v>39.624000000000009</v>
      </c>
      <c r="G994" s="7">
        <v>3</v>
      </c>
      <c r="H994" s="9">
        <v>0.2</v>
      </c>
      <c r="I994" s="8">
        <v>13.868400000000001</v>
      </c>
      <c r="J994" s="11">
        <v>995.29600326963509</v>
      </c>
    </row>
    <row r="995" spans="1:10" x14ac:dyDescent="0.2">
      <c r="A995" s="10">
        <v>42684</v>
      </c>
      <c r="B995" s="7" t="s">
        <v>12</v>
      </c>
      <c r="C995" s="7" t="s">
        <v>9</v>
      </c>
      <c r="D995" s="7" t="s">
        <v>16</v>
      </c>
      <c r="E995" s="7" t="s">
        <v>11</v>
      </c>
      <c r="F995" s="8">
        <v>20.368000000000002</v>
      </c>
      <c r="G995" s="7">
        <v>1</v>
      </c>
      <c r="H995" s="9">
        <v>0.2</v>
      </c>
      <c r="I995" s="8">
        <v>7.3834</v>
      </c>
      <c r="J995" s="11">
        <v>995.35948135953367</v>
      </c>
    </row>
    <row r="996" spans="1:10" x14ac:dyDescent="0.2">
      <c r="A996" s="10">
        <v>42861</v>
      </c>
      <c r="B996" s="7" t="s">
        <v>12</v>
      </c>
      <c r="C996" s="7" t="s">
        <v>9</v>
      </c>
      <c r="D996" s="7" t="s">
        <v>15</v>
      </c>
      <c r="E996" s="7" t="s">
        <v>8</v>
      </c>
      <c r="F996" s="8">
        <v>623.46479999999997</v>
      </c>
      <c r="G996" s="7">
        <v>7</v>
      </c>
      <c r="H996" s="9">
        <v>0.32</v>
      </c>
      <c r="I996" s="8">
        <v>-119.19180000000006</v>
      </c>
      <c r="J996" s="11">
        <v>995.36097058158407</v>
      </c>
    </row>
    <row r="997" spans="1:10" x14ac:dyDescent="0.2">
      <c r="A997" s="10">
        <v>42537</v>
      </c>
      <c r="B997" s="7" t="s">
        <v>5</v>
      </c>
      <c r="C997" s="7" t="s">
        <v>6</v>
      </c>
      <c r="D997" s="7" t="s">
        <v>10</v>
      </c>
      <c r="E997" s="7" t="s">
        <v>11</v>
      </c>
      <c r="F997" s="8">
        <v>46.349999999999994</v>
      </c>
      <c r="G997" s="7">
        <v>5</v>
      </c>
      <c r="H997" s="9">
        <v>0</v>
      </c>
      <c r="I997" s="8">
        <v>21.784499999999998</v>
      </c>
      <c r="J997" s="11">
        <v>999.79061968614849</v>
      </c>
    </row>
    <row r="998" spans="1:10" x14ac:dyDescent="0.2">
      <c r="A998" s="10">
        <v>41969</v>
      </c>
      <c r="B998" s="7" t="s">
        <v>5</v>
      </c>
      <c r="C998" s="7" t="s">
        <v>6</v>
      </c>
      <c r="D998" s="7" t="s">
        <v>15</v>
      </c>
      <c r="E998" s="7" t="s">
        <v>8</v>
      </c>
      <c r="F998" s="8">
        <v>19.3</v>
      </c>
      <c r="G998" s="7">
        <v>5</v>
      </c>
      <c r="H998" s="9">
        <v>0.6</v>
      </c>
      <c r="I998" s="8">
        <v>-14.475000000000001</v>
      </c>
      <c r="J998" s="11">
        <v>1002.538062177849</v>
      </c>
    </row>
    <row r="999" spans="1:10" x14ac:dyDescent="0.2">
      <c r="A999" s="10">
        <v>42712</v>
      </c>
      <c r="B999" s="7" t="s">
        <v>12</v>
      </c>
      <c r="C999" s="7" t="s">
        <v>6</v>
      </c>
      <c r="D999" s="7" t="s">
        <v>15</v>
      </c>
      <c r="E999" s="7" t="s">
        <v>8</v>
      </c>
      <c r="F999" s="8">
        <v>405.85999999999996</v>
      </c>
      <c r="G999" s="7">
        <v>7</v>
      </c>
      <c r="H999" s="9">
        <v>0</v>
      </c>
      <c r="I999" s="8">
        <v>32.46879999999998</v>
      </c>
      <c r="J999" s="11">
        <v>1005.1042105001883</v>
      </c>
    </row>
    <row r="1000" spans="1:10" x14ac:dyDescent="0.2">
      <c r="A1000" s="10">
        <v>42723</v>
      </c>
      <c r="B1000" s="7" t="s">
        <v>12</v>
      </c>
      <c r="C1000" s="7" t="s">
        <v>9</v>
      </c>
      <c r="D1000" s="7" t="s">
        <v>10</v>
      </c>
      <c r="E1000" s="7" t="s">
        <v>11</v>
      </c>
      <c r="F1000" s="8">
        <v>5.2140000000000004</v>
      </c>
      <c r="G1000" s="7">
        <v>2</v>
      </c>
      <c r="H1000" s="9">
        <v>0.7</v>
      </c>
      <c r="I1000" s="8">
        <v>-4.1711999999999989</v>
      </c>
      <c r="J1000" s="11">
        <v>1005.9600803740136</v>
      </c>
    </row>
    <row r="1001" spans="1:10" x14ac:dyDescent="0.2">
      <c r="A1001" s="10">
        <v>42525</v>
      </c>
      <c r="B1001" s="7" t="s">
        <v>18</v>
      </c>
      <c r="C1001" s="7" t="s">
        <v>6</v>
      </c>
      <c r="D1001" s="7" t="s">
        <v>16</v>
      </c>
      <c r="E1001" s="7" t="s">
        <v>8</v>
      </c>
      <c r="F1001" s="8">
        <v>136.78399999999999</v>
      </c>
      <c r="G1001" s="7">
        <v>1</v>
      </c>
      <c r="H1001" s="9">
        <v>0.2</v>
      </c>
      <c r="I1001" s="8">
        <v>5.129400000000004</v>
      </c>
      <c r="J1001" s="11">
        <v>1006.3948773669055</v>
      </c>
    </row>
    <row r="1002" spans="1:10" x14ac:dyDescent="0.2">
      <c r="A1002" s="10">
        <v>42530</v>
      </c>
      <c r="B1002" s="7" t="s">
        <v>12</v>
      </c>
      <c r="C1002" s="7" t="s">
        <v>6</v>
      </c>
      <c r="D1002" s="7" t="s">
        <v>10</v>
      </c>
      <c r="E1002" s="7" t="s">
        <v>13</v>
      </c>
      <c r="F1002" s="8">
        <v>177.48000000000002</v>
      </c>
      <c r="G1002" s="7">
        <v>3</v>
      </c>
      <c r="H1002" s="9">
        <v>0.2</v>
      </c>
      <c r="I1002" s="8">
        <v>19.966499999999982</v>
      </c>
      <c r="J1002" s="11">
        <v>1006.6408223885302</v>
      </c>
    </row>
    <row r="1003" spans="1:10" x14ac:dyDescent="0.2">
      <c r="A1003" s="10">
        <v>43060</v>
      </c>
      <c r="B1003" s="7" t="s">
        <v>12</v>
      </c>
      <c r="C1003" s="7" t="s">
        <v>6</v>
      </c>
      <c r="D1003" s="7" t="s">
        <v>10</v>
      </c>
      <c r="E1003" s="7" t="s">
        <v>8</v>
      </c>
      <c r="F1003" s="8">
        <v>70.98</v>
      </c>
      <c r="G1003" s="7">
        <v>1</v>
      </c>
      <c r="H1003" s="9">
        <v>0</v>
      </c>
      <c r="I1003" s="8">
        <v>20.584199999999996</v>
      </c>
      <c r="J1003" s="11">
        <v>1007.1281749583446</v>
      </c>
    </row>
    <row r="1004" spans="1:10" x14ac:dyDescent="0.2">
      <c r="A1004" s="10">
        <v>42644</v>
      </c>
      <c r="B1004" s="7" t="s">
        <v>17</v>
      </c>
      <c r="C1004" s="7" t="s">
        <v>6</v>
      </c>
      <c r="D1004" s="7" t="s">
        <v>10</v>
      </c>
      <c r="E1004" s="7" t="s">
        <v>8</v>
      </c>
      <c r="F1004" s="8">
        <v>194.84800000000001</v>
      </c>
      <c r="G1004" s="7">
        <v>4</v>
      </c>
      <c r="H1004" s="9">
        <v>0.2</v>
      </c>
      <c r="I1004" s="8">
        <v>12.177999999999983</v>
      </c>
      <c r="J1004" s="11">
        <v>1009.2840844901671</v>
      </c>
    </row>
    <row r="1005" spans="1:10" x14ac:dyDescent="0.2">
      <c r="A1005" s="10">
        <v>42205</v>
      </c>
      <c r="B1005" s="7" t="s">
        <v>5</v>
      </c>
      <c r="C1005" s="7" t="s">
        <v>6</v>
      </c>
      <c r="D1005" s="7" t="s">
        <v>15</v>
      </c>
      <c r="E1005" s="7" t="s">
        <v>11</v>
      </c>
      <c r="F1005" s="8">
        <v>106.75</v>
      </c>
      <c r="G1005" s="7">
        <v>7</v>
      </c>
      <c r="H1005" s="9">
        <v>0</v>
      </c>
      <c r="I1005" s="8">
        <v>49.10499999999999</v>
      </c>
      <c r="J1005" s="11">
        <v>1009.5210104107489</v>
      </c>
    </row>
    <row r="1006" spans="1:10" x14ac:dyDescent="0.2">
      <c r="A1006" s="10">
        <v>42638</v>
      </c>
      <c r="B1006" s="7" t="s">
        <v>12</v>
      </c>
      <c r="C1006" s="7" t="s">
        <v>9</v>
      </c>
      <c r="D1006" s="7" t="s">
        <v>15</v>
      </c>
      <c r="E1006" s="7" t="s">
        <v>11</v>
      </c>
      <c r="F1006" s="8">
        <v>3.04</v>
      </c>
      <c r="G1006" s="7">
        <v>1</v>
      </c>
      <c r="H1006" s="9">
        <v>0</v>
      </c>
      <c r="I1006" s="8">
        <v>1.0335999999999999</v>
      </c>
      <c r="J1006" s="11">
        <v>1010.0634036967826</v>
      </c>
    </row>
    <row r="1007" spans="1:10" x14ac:dyDescent="0.2">
      <c r="A1007" s="10">
        <v>42313</v>
      </c>
      <c r="B1007" s="7" t="s">
        <v>12</v>
      </c>
      <c r="C1007" s="7" t="s">
        <v>6</v>
      </c>
      <c r="D1007" s="7" t="s">
        <v>7</v>
      </c>
      <c r="E1007" s="7" t="s">
        <v>11</v>
      </c>
      <c r="F1007" s="8">
        <v>387.13600000000002</v>
      </c>
      <c r="G1007" s="7">
        <v>4</v>
      </c>
      <c r="H1007" s="9">
        <v>0.2</v>
      </c>
      <c r="I1007" s="8">
        <v>24.196000000000012</v>
      </c>
      <c r="J1007" s="11">
        <v>1013.527101495083</v>
      </c>
    </row>
    <row r="1008" spans="1:10" x14ac:dyDescent="0.2">
      <c r="A1008" s="10">
        <v>42632</v>
      </c>
      <c r="B1008" s="7" t="s">
        <v>5</v>
      </c>
      <c r="C1008" s="7" t="s">
        <v>14</v>
      </c>
      <c r="D1008" s="7" t="s">
        <v>10</v>
      </c>
      <c r="E1008" s="7" t="s">
        <v>11</v>
      </c>
      <c r="F1008" s="8">
        <v>6.24</v>
      </c>
      <c r="G1008" s="7">
        <v>3</v>
      </c>
      <c r="H1008" s="9">
        <v>0</v>
      </c>
      <c r="I1008" s="8">
        <v>1.8719999999999997</v>
      </c>
      <c r="J1008" s="11">
        <v>1013.9881879109834</v>
      </c>
    </row>
    <row r="1009" spans="1:10" x14ac:dyDescent="0.2">
      <c r="A1009" s="10">
        <v>42476</v>
      </c>
      <c r="B1009" s="7" t="s">
        <v>12</v>
      </c>
      <c r="C1009" s="7" t="s">
        <v>9</v>
      </c>
      <c r="D1009" s="7" t="s">
        <v>16</v>
      </c>
      <c r="E1009" s="7" t="s">
        <v>11</v>
      </c>
      <c r="F1009" s="8">
        <v>25.299999999999997</v>
      </c>
      <c r="G1009" s="7">
        <v>5</v>
      </c>
      <c r="H1009" s="9">
        <v>0</v>
      </c>
      <c r="I1009" s="8">
        <v>11.890999999999998</v>
      </c>
      <c r="J1009" s="11">
        <v>1014.5555675507316</v>
      </c>
    </row>
    <row r="1010" spans="1:10" x14ac:dyDescent="0.2">
      <c r="A1010" s="10">
        <v>42608</v>
      </c>
      <c r="B1010" s="7" t="s">
        <v>12</v>
      </c>
      <c r="C1010" s="7" t="s">
        <v>14</v>
      </c>
      <c r="D1010" s="7" t="s">
        <v>15</v>
      </c>
      <c r="E1010" s="7" t="s">
        <v>13</v>
      </c>
      <c r="F1010" s="8">
        <v>47.97</v>
      </c>
      <c r="G1010" s="7">
        <v>3</v>
      </c>
      <c r="H1010" s="9">
        <v>0</v>
      </c>
      <c r="I1010" s="8">
        <v>14.870699999999998</v>
      </c>
      <c r="J1010" s="11">
        <v>1014.9459578036079</v>
      </c>
    </row>
    <row r="1011" spans="1:10" x14ac:dyDescent="0.2">
      <c r="A1011" s="10">
        <v>42191</v>
      </c>
      <c r="B1011" s="7" t="s">
        <v>12</v>
      </c>
      <c r="C1011" s="7" t="s">
        <v>6</v>
      </c>
      <c r="D1011" s="7" t="s">
        <v>10</v>
      </c>
      <c r="E1011" s="7" t="s">
        <v>8</v>
      </c>
      <c r="F1011" s="8">
        <v>170.35200000000003</v>
      </c>
      <c r="G1011" s="7">
        <v>3</v>
      </c>
      <c r="H1011" s="9">
        <v>0.2</v>
      </c>
      <c r="I1011" s="8">
        <v>-17.035200000000003</v>
      </c>
      <c r="J1011" s="11">
        <v>1014.9479124075491</v>
      </c>
    </row>
    <row r="1012" spans="1:10" x14ac:dyDescent="0.2">
      <c r="A1012" s="10">
        <v>42580</v>
      </c>
      <c r="B1012" s="7" t="s">
        <v>12</v>
      </c>
      <c r="C1012" s="7" t="s">
        <v>6</v>
      </c>
      <c r="D1012" s="7" t="s">
        <v>7</v>
      </c>
      <c r="E1012" s="7" t="s">
        <v>11</v>
      </c>
      <c r="F1012" s="8">
        <v>704.76</v>
      </c>
      <c r="G1012" s="7">
        <v>5</v>
      </c>
      <c r="H1012" s="9">
        <v>0.2</v>
      </c>
      <c r="I1012" s="8">
        <v>26.428499999999957</v>
      </c>
      <c r="J1012" s="11">
        <v>1016.2958398621043</v>
      </c>
    </row>
    <row r="1013" spans="1:10" x14ac:dyDescent="0.2">
      <c r="A1013" s="10">
        <v>42368</v>
      </c>
      <c r="B1013" s="7" t="s">
        <v>12</v>
      </c>
      <c r="C1013" s="7" t="s">
        <v>6</v>
      </c>
      <c r="D1013" s="7" t="s">
        <v>10</v>
      </c>
      <c r="E1013" s="7" t="s">
        <v>11</v>
      </c>
      <c r="F1013" s="8">
        <v>271.44</v>
      </c>
      <c r="G1013" s="7">
        <v>3</v>
      </c>
      <c r="H1013" s="9">
        <v>0</v>
      </c>
      <c r="I1013" s="8">
        <v>122.148</v>
      </c>
      <c r="J1013" s="11">
        <v>1018.7834968747494</v>
      </c>
    </row>
    <row r="1014" spans="1:10" x14ac:dyDescent="0.2">
      <c r="A1014" s="10">
        <v>42598</v>
      </c>
      <c r="B1014" s="7" t="s">
        <v>12</v>
      </c>
      <c r="C1014" s="7" t="s">
        <v>6</v>
      </c>
      <c r="D1014" s="7" t="s">
        <v>10</v>
      </c>
      <c r="E1014" s="7" t="s">
        <v>11</v>
      </c>
      <c r="F1014" s="8">
        <v>32.400000000000006</v>
      </c>
      <c r="G1014" s="7">
        <v>5</v>
      </c>
      <c r="H1014" s="9">
        <v>0</v>
      </c>
      <c r="I1014" s="8">
        <v>15.552000000000001</v>
      </c>
      <c r="J1014" s="11">
        <v>1019.3844817408288</v>
      </c>
    </row>
    <row r="1015" spans="1:10" x14ac:dyDescent="0.2">
      <c r="A1015" s="10">
        <v>42883</v>
      </c>
      <c r="B1015" s="7" t="s">
        <v>5</v>
      </c>
      <c r="C1015" s="7" t="s">
        <v>6</v>
      </c>
      <c r="D1015" s="7" t="s">
        <v>7</v>
      </c>
      <c r="E1015" s="7" t="s">
        <v>8</v>
      </c>
      <c r="F1015" s="8">
        <v>301.95999999999998</v>
      </c>
      <c r="G1015" s="7">
        <v>2</v>
      </c>
      <c r="H1015" s="9">
        <v>0</v>
      </c>
      <c r="I1015" s="8">
        <v>33.215599999999995</v>
      </c>
      <c r="J1015" s="11">
        <v>1020.2998274202923</v>
      </c>
    </row>
    <row r="1016" spans="1:10" x14ac:dyDescent="0.2">
      <c r="A1016" s="10">
        <v>41652</v>
      </c>
      <c r="B1016" s="7" t="s">
        <v>5</v>
      </c>
      <c r="C1016" s="7" t="s">
        <v>9</v>
      </c>
      <c r="D1016" s="7" t="s">
        <v>7</v>
      </c>
      <c r="E1016" s="7" t="s">
        <v>11</v>
      </c>
      <c r="F1016" s="8">
        <v>5.64</v>
      </c>
      <c r="G1016" s="7">
        <v>3</v>
      </c>
      <c r="H1016" s="9">
        <v>0</v>
      </c>
      <c r="I1016" s="8">
        <v>2.7071999999999994</v>
      </c>
      <c r="J1016" s="11">
        <v>1020.9817887353626</v>
      </c>
    </row>
    <row r="1017" spans="1:10" x14ac:dyDescent="0.2">
      <c r="A1017" s="10">
        <v>42986</v>
      </c>
      <c r="B1017" s="7" t="s">
        <v>17</v>
      </c>
      <c r="C1017" s="7" t="s">
        <v>14</v>
      </c>
      <c r="D1017" s="7" t="s">
        <v>7</v>
      </c>
      <c r="E1017" s="7" t="s">
        <v>13</v>
      </c>
      <c r="F1017" s="8">
        <v>158.376</v>
      </c>
      <c r="G1017" s="7">
        <v>3</v>
      </c>
      <c r="H1017" s="9">
        <v>0.2</v>
      </c>
      <c r="I1017" s="8">
        <v>13.857900000000008</v>
      </c>
      <c r="J1017" s="11">
        <v>1021.797705573867</v>
      </c>
    </row>
    <row r="1018" spans="1:10" x14ac:dyDescent="0.2">
      <c r="A1018" s="10">
        <v>42586</v>
      </c>
      <c r="B1018" s="7" t="s">
        <v>17</v>
      </c>
      <c r="C1018" s="7" t="s">
        <v>6</v>
      </c>
      <c r="D1018" s="7" t="s">
        <v>15</v>
      </c>
      <c r="E1018" s="7" t="s">
        <v>11</v>
      </c>
      <c r="F1018" s="8">
        <v>3.9799999999999991</v>
      </c>
      <c r="G1018" s="7">
        <v>5</v>
      </c>
      <c r="H1018" s="9">
        <v>0.8</v>
      </c>
      <c r="I1018" s="8">
        <v>-6.5670000000000019</v>
      </c>
      <c r="J1018" s="11">
        <v>1022.5401898038294</v>
      </c>
    </row>
    <row r="1019" spans="1:10" x14ac:dyDescent="0.2">
      <c r="A1019" s="10">
        <v>42905</v>
      </c>
      <c r="B1019" s="7" t="s">
        <v>12</v>
      </c>
      <c r="C1019" s="7" t="s">
        <v>6</v>
      </c>
      <c r="D1019" s="7" t="s">
        <v>15</v>
      </c>
      <c r="E1019" s="7" t="s">
        <v>11</v>
      </c>
      <c r="F1019" s="8">
        <v>153.584</v>
      </c>
      <c r="G1019" s="7">
        <v>2</v>
      </c>
      <c r="H1019" s="9">
        <v>0.2</v>
      </c>
      <c r="I1019" s="8">
        <v>-32.636600000000001</v>
      </c>
      <c r="J1019" s="11">
        <v>1023.844329476284</v>
      </c>
    </row>
    <row r="1020" spans="1:10" x14ac:dyDescent="0.2">
      <c r="A1020" s="10">
        <v>42268</v>
      </c>
      <c r="B1020" s="7" t="s">
        <v>12</v>
      </c>
      <c r="C1020" s="7" t="s">
        <v>6</v>
      </c>
      <c r="D1020" s="7" t="s">
        <v>7</v>
      </c>
      <c r="E1020" s="7" t="s">
        <v>11</v>
      </c>
      <c r="F1020" s="8">
        <v>121.96</v>
      </c>
      <c r="G1020" s="7">
        <v>2</v>
      </c>
      <c r="H1020" s="9">
        <v>0</v>
      </c>
      <c r="I1020" s="8">
        <v>57.32119999999999</v>
      </c>
      <c r="J1020" s="11">
        <v>1023.9459735350431</v>
      </c>
    </row>
    <row r="1021" spans="1:10" x14ac:dyDescent="0.2">
      <c r="A1021" s="10">
        <v>41889</v>
      </c>
      <c r="B1021" s="7" t="s">
        <v>5</v>
      </c>
      <c r="C1021" s="7" t="s">
        <v>6</v>
      </c>
      <c r="D1021" s="7" t="s">
        <v>15</v>
      </c>
      <c r="E1021" s="7" t="s">
        <v>11</v>
      </c>
      <c r="F1021" s="8">
        <v>42.81</v>
      </c>
      <c r="G1021" s="7">
        <v>3</v>
      </c>
      <c r="H1021" s="9">
        <v>0</v>
      </c>
      <c r="I1021" s="8">
        <v>20.120699999999999</v>
      </c>
      <c r="J1021" s="11">
        <v>1025.7587383835385</v>
      </c>
    </row>
    <row r="1022" spans="1:10" x14ac:dyDescent="0.2">
      <c r="A1022" s="10">
        <v>42110</v>
      </c>
      <c r="B1022" s="7" t="s">
        <v>12</v>
      </c>
      <c r="C1022" s="7" t="s">
        <v>6</v>
      </c>
      <c r="D1022" s="7" t="s">
        <v>15</v>
      </c>
      <c r="E1022" s="7" t="s">
        <v>13</v>
      </c>
      <c r="F1022" s="8">
        <v>43.56</v>
      </c>
      <c r="G1022" s="7">
        <v>3</v>
      </c>
      <c r="H1022" s="9">
        <v>0.2</v>
      </c>
      <c r="I1022" s="8">
        <v>-4.9004999999999974</v>
      </c>
      <c r="J1022" s="11">
        <v>1025.8593120639489</v>
      </c>
    </row>
    <row r="1023" spans="1:10" x14ac:dyDescent="0.2">
      <c r="A1023" s="10">
        <v>42358</v>
      </c>
      <c r="B1023" s="7" t="s">
        <v>12</v>
      </c>
      <c r="C1023" s="7" t="s">
        <v>9</v>
      </c>
      <c r="D1023" s="7" t="s">
        <v>16</v>
      </c>
      <c r="E1023" s="7" t="s">
        <v>11</v>
      </c>
      <c r="F1023" s="8">
        <v>55.48</v>
      </c>
      <c r="G1023" s="7">
        <v>1</v>
      </c>
      <c r="H1023" s="9">
        <v>0</v>
      </c>
      <c r="I1023" s="8">
        <v>26.630399999999998</v>
      </c>
      <c r="J1023" s="11">
        <v>1026.0077223489097</v>
      </c>
    </row>
    <row r="1024" spans="1:10" x14ac:dyDescent="0.2">
      <c r="A1024" s="10">
        <v>42002</v>
      </c>
      <c r="B1024" s="7" t="s">
        <v>12</v>
      </c>
      <c r="C1024" s="7" t="s">
        <v>9</v>
      </c>
      <c r="D1024" s="7" t="s">
        <v>10</v>
      </c>
      <c r="E1024" s="7" t="s">
        <v>8</v>
      </c>
      <c r="F1024" s="8">
        <v>70.56</v>
      </c>
      <c r="G1024" s="7">
        <v>6</v>
      </c>
      <c r="H1024" s="9">
        <v>0</v>
      </c>
      <c r="I1024" s="8">
        <v>23.990399999999994</v>
      </c>
      <c r="J1024" s="11">
        <v>1028.3428969850497</v>
      </c>
    </row>
    <row r="1025" spans="1:10" x14ac:dyDescent="0.2">
      <c r="A1025" s="10">
        <v>41717</v>
      </c>
      <c r="B1025" s="7" t="s">
        <v>17</v>
      </c>
      <c r="C1025" s="7" t="s">
        <v>9</v>
      </c>
      <c r="D1025" s="7" t="s">
        <v>7</v>
      </c>
      <c r="E1025" s="7" t="s">
        <v>8</v>
      </c>
      <c r="F1025" s="8">
        <v>20.016000000000002</v>
      </c>
      <c r="G1025" s="7">
        <v>3</v>
      </c>
      <c r="H1025" s="9">
        <v>0.2</v>
      </c>
      <c r="I1025" s="8">
        <v>5.5044000000000013</v>
      </c>
      <c r="J1025" s="11">
        <v>1029.4135685243707</v>
      </c>
    </row>
    <row r="1026" spans="1:10" x14ac:dyDescent="0.2">
      <c r="A1026" s="10">
        <v>41907</v>
      </c>
      <c r="B1026" s="7" t="s">
        <v>12</v>
      </c>
      <c r="C1026" s="7" t="s">
        <v>14</v>
      </c>
      <c r="D1026" s="7" t="s">
        <v>10</v>
      </c>
      <c r="E1026" s="7" t="s">
        <v>11</v>
      </c>
      <c r="F1026" s="8">
        <v>14.576000000000001</v>
      </c>
      <c r="G1026" s="7">
        <v>2</v>
      </c>
      <c r="H1026" s="9">
        <v>0.2</v>
      </c>
      <c r="I1026" s="8">
        <v>2.3685999999999989</v>
      </c>
      <c r="J1026" s="11">
        <v>1035.1847088519412</v>
      </c>
    </row>
    <row r="1027" spans="1:10" x14ac:dyDescent="0.2">
      <c r="A1027" s="10">
        <v>42223</v>
      </c>
      <c r="B1027" s="7" t="s">
        <v>17</v>
      </c>
      <c r="C1027" s="7" t="s">
        <v>9</v>
      </c>
      <c r="D1027" s="7" t="s">
        <v>16</v>
      </c>
      <c r="E1027" s="7" t="s">
        <v>11</v>
      </c>
      <c r="F1027" s="8">
        <v>77.58</v>
      </c>
      <c r="G1027" s="7">
        <v>9</v>
      </c>
      <c r="H1027" s="9">
        <v>0</v>
      </c>
      <c r="I1027" s="8">
        <v>20.1708</v>
      </c>
      <c r="J1027" s="11">
        <v>1035.4944018849612</v>
      </c>
    </row>
    <row r="1028" spans="1:10" x14ac:dyDescent="0.2">
      <c r="A1028" s="10">
        <v>42507</v>
      </c>
      <c r="B1028" s="7" t="s">
        <v>17</v>
      </c>
      <c r="C1028" s="7" t="s">
        <v>6</v>
      </c>
      <c r="D1028" s="7" t="s">
        <v>16</v>
      </c>
      <c r="E1028" s="7" t="s">
        <v>11</v>
      </c>
      <c r="F1028" s="8">
        <v>65.17</v>
      </c>
      <c r="G1028" s="7">
        <v>7</v>
      </c>
      <c r="H1028" s="9">
        <v>0</v>
      </c>
      <c r="I1028" s="8">
        <v>18.899299999999997</v>
      </c>
      <c r="J1028" s="11">
        <v>1036.1135133756852</v>
      </c>
    </row>
    <row r="1029" spans="1:10" x14ac:dyDescent="0.2">
      <c r="A1029" s="10">
        <v>42000</v>
      </c>
      <c r="B1029" s="7" t="s">
        <v>12</v>
      </c>
      <c r="C1029" s="7" t="s">
        <v>14</v>
      </c>
      <c r="D1029" s="7" t="s">
        <v>16</v>
      </c>
      <c r="E1029" s="7" t="s">
        <v>8</v>
      </c>
      <c r="F1029" s="8">
        <v>767.21400000000006</v>
      </c>
      <c r="G1029" s="7">
        <v>14</v>
      </c>
      <c r="H1029" s="9">
        <v>0.1</v>
      </c>
      <c r="I1029" s="8">
        <v>161.96739999999997</v>
      </c>
      <c r="J1029" s="11">
        <v>1036.8239141780994</v>
      </c>
    </row>
    <row r="1030" spans="1:10" x14ac:dyDescent="0.2">
      <c r="A1030" s="10">
        <v>42538</v>
      </c>
      <c r="B1030" s="7" t="s">
        <v>17</v>
      </c>
      <c r="C1030" s="7" t="s">
        <v>6</v>
      </c>
      <c r="D1030" s="7" t="s">
        <v>16</v>
      </c>
      <c r="E1030" s="7" t="s">
        <v>13</v>
      </c>
      <c r="F1030" s="8">
        <v>30</v>
      </c>
      <c r="G1030" s="7">
        <v>2</v>
      </c>
      <c r="H1030" s="9">
        <v>0</v>
      </c>
      <c r="I1030" s="8">
        <v>3.3000000000000007</v>
      </c>
      <c r="J1030" s="11">
        <v>1039.1296254867361</v>
      </c>
    </row>
    <row r="1031" spans="1:10" x14ac:dyDescent="0.2">
      <c r="A1031" s="10">
        <v>42810</v>
      </c>
      <c r="B1031" s="7" t="s">
        <v>5</v>
      </c>
      <c r="C1031" s="7" t="s">
        <v>14</v>
      </c>
      <c r="D1031" s="7" t="s">
        <v>16</v>
      </c>
      <c r="E1031" s="7" t="s">
        <v>13</v>
      </c>
      <c r="F1031" s="8">
        <v>445.44</v>
      </c>
      <c r="G1031" s="7">
        <v>8</v>
      </c>
      <c r="H1031" s="9">
        <v>0.4</v>
      </c>
      <c r="I1031" s="8">
        <v>-81.664000000000044</v>
      </c>
      <c r="J1031" s="11">
        <v>1039.8479796656632</v>
      </c>
    </row>
    <row r="1032" spans="1:10" x14ac:dyDescent="0.2">
      <c r="A1032" s="10">
        <v>42086</v>
      </c>
      <c r="B1032" s="7" t="s">
        <v>12</v>
      </c>
      <c r="C1032" s="7" t="s">
        <v>6</v>
      </c>
      <c r="D1032" s="7" t="s">
        <v>15</v>
      </c>
      <c r="E1032" s="7" t="s">
        <v>8</v>
      </c>
      <c r="F1032" s="8">
        <v>107.77200000000001</v>
      </c>
      <c r="G1032" s="7">
        <v>2</v>
      </c>
      <c r="H1032" s="9">
        <v>0.3</v>
      </c>
      <c r="I1032" s="8">
        <v>-29.252400000000009</v>
      </c>
      <c r="J1032" s="11">
        <v>1040.7245497259892</v>
      </c>
    </row>
    <row r="1033" spans="1:10" x14ac:dyDescent="0.2">
      <c r="A1033" s="10">
        <v>42885</v>
      </c>
      <c r="B1033" s="7" t="s">
        <v>12</v>
      </c>
      <c r="C1033" s="7" t="s">
        <v>14</v>
      </c>
      <c r="D1033" s="7" t="s">
        <v>10</v>
      </c>
      <c r="E1033" s="7" t="s">
        <v>13</v>
      </c>
      <c r="F1033" s="8">
        <v>156.79200000000003</v>
      </c>
      <c r="G1033" s="7">
        <v>1</v>
      </c>
      <c r="H1033" s="9">
        <v>0.2</v>
      </c>
      <c r="I1033" s="8">
        <v>17.639099999999985</v>
      </c>
      <c r="J1033" s="11">
        <v>1040.8295398805428</v>
      </c>
    </row>
    <row r="1034" spans="1:10" x14ac:dyDescent="0.2">
      <c r="A1034" s="10">
        <v>43077</v>
      </c>
      <c r="B1034" s="7" t="s">
        <v>12</v>
      </c>
      <c r="C1034" s="7" t="s">
        <v>6</v>
      </c>
      <c r="D1034" s="7" t="s">
        <v>10</v>
      </c>
      <c r="E1034" s="7" t="s">
        <v>8</v>
      </c>
      <c r="F1034" s="8">
        <v>1004.0239999999999</v>
      </c>
      <c r="G1034" s="7">
        <v>7</v>
      </c>
      <c r="H1034" s="9">
        <v>0.2</v>
      </c>
      <c r="I1034" s="8">
        <v>-112.95269999999994</v>
      </c>
      <c r="J1034" s="11">
        <v>1042.1804038948289</v>
      </c>
    </row>
    <row r="1035" spans="1:10" x14ac:dyDescent="0.2">
      <c r="A1035" s="10">
        <v>43094</v>
      </c>
      <c r="B1035" s="7" t="s">
        <v>12</v>
      </c>
      <c r="C1035" s="7" t="s">
        <v>6</v>
      </c>
      <c r="D1035" s="7" t="s">
        <v>15</v>
      </c>
      <c r="E1035" s="7" t="s">
        <v>11</v>
      </c>
      <c r="F1035" s="8">
        <v>3.1679999999999993</v>
      </c>
      <c r="G1035" s="7">
        <v>3</v>
      </c>
      <c r="H1035" s="9">
        <v>0.8</v>
      </c>
      <c r="I1035" s="8">
        <v>-5.0687999999999995</v>
      </c>
      <c r="J1035" s="11">
        <v>1043.3538922552736</v>
      </c>
    </row>
    <row r="1036" spans="1:10" x14ac:dyDescent="0.2">
      <c r="A1036" s="10">
        <v>43071</v>
      </c>
      <c r="B1036" s="7" t="s">
        <v>12</v>
      </c>
      <c r="C1036" s="7" t="s">
        <v>9</v>
      </c>
      <c r="D1036" s="7" t="s">
        <v>10</v>
      </c>
      <c r="E1036" s="7" t="s">
        <v>8</v>
      </c>
      <c r="F1036" s="8">
        <v>242.35200000000003</v>
      </c>
      <c r="G1036" s="7">
        <v>8</v>
      </c>
      <c r="H1036" s="9">
        <v>0.7</v>
      </c>
      <c r="I1036" s="8">
        <v>-363.52799999999991</v>
      </c>
      <c r="J1036" s="11">
        <v>1043.6250888982904</v>
      </c>
    </row>
    <row r="1037" spans="1:10" x14ac:dyDescent="0.2">
      <c r="A1037" s="10">
        <v>42352</v>
      </c>
      <c r="B1037" s="7" t="s">
        <v>5</v>
      </c>
      <c r="C1037" s="7" t="s">
        <v>9</v>
      </c>
      <c r="D1037" s="7" t="s">
        <v>7</v>
      </c>
      <c r="E1037" s="7" t="s">
        <v>11</v>
      </c>
      <c r="F1037" s="8">
        <v>3.76</v>
      </c>
      <c r="G1037" s="7">
        <v>2</v>
      </c>
      <c r="H1037" s="9">
        <v>0</v>
      </c>
      <c r="I1037" s="8">
        <v>1.8047999999999997</v>
      </c>
      <c r="J1037" s="11">
        <v>1044.333753826252</v>
      </c>
    </row>
    <row r="1038" spans="1:10" x14ac:dyDescent="0.2">
      <c r="A1038" s="10">
        <v>41897</v>
      </c>
      <c r="B1038" s="7" t="s">
        <v>12</v>
      </c>
      <c r="C1038" s="7" t="s">
        <v>9</v>
      </c>
      <c r="D1038" s="7" t="s">
        <v>16</v>
      </c>
      <c r="E1038" s="7" t="s">
        <v>8</v>
      </c>
      <c r="F1038" s="8">
        <v>103.93599999999999</v>
      </c>
      <c r="G1038" s="7">
        <v>4</v>
      </c>
      <c r="H1038" s="9">
        <v>0.2</v>
      </c>
      <c r="I1038" s="8">
        <v>16.889599999999998</v>
      </c>
      <c r="J1038" s="11">
        <v>1048.4945704278045</v>
      </c>
    </row>
    <row r="1039" spans="1:10" x14ac:dyDescent="0.2">
      <c r="A1039" s="10">
        <v>41705</v>
      </c>
      <c r="B1039" s="7" t="s">
        <v>12</v>
      </c>
      <c r="C1039" s="7" t="s">
        <v>9</v>
      </c>
      <c r="D1039" s="7" t="s">
        <v>10</v>
      </c>
      <c r="E1039" s="7" t="s">
        <v>8</v>
      </c>
      <c r="F1039" s="8">
        <v>481.56800000000004</v>
      </c>
      <c r="G1039" s="7">
        <v>2</v>
      </c>
      <c r="H1039" s="9">
        <v>0.2</v>
      </c>
      <c r="I1039" s="8">
        <v>54.17639999999993</v>
      </c>
      <c r="J1039" s="11">
        <v>1049.3261008287436</v>
      </c>
    </row>
    <row r="1040" spans="1:10" x14ac:dyDescent="0.2">
      <c r="A1040" s="10">
        <v>42822</v>
      </c>
      <c r="B1040" s="7" t="s">
        <v>17</v>
      </c>
      <c r="C1040" s="7" t="s">
        <v>9</v>
      </c>
      <c r="D1040" s="7" t="s">
        <v>10</v>
      </c>
      <c r="E1040" s="7" t="s">
        <v>11</v>
      </c>
      <c r="F1040" s="8">
        <v>20.04</v>
      </c>
      <c r="G1040" s="7">
        <v>3</v>
      </c>
      <c r="H1040" s="9">
        <v>0</v>
      </c>
      <c r="I1040" s="8">
        <v>9.6191999999999993</v>
      </c>
      <c r="J1040" s="11">
        <v>1049.3832916092981</v>
      </c>
    </row>
    <row r="1041" spans="1:10" x14ac:dyDescent="0.2">
      <c r="A1041" s="10">
        <v>42749</v>
      </c>
      <c r="B1041" s="7" t="s">
        <v>12</v>
      </c>
      <c r="C1041" s="7" t="s">
        <v>6</v>
      </c>
      <c r="D1041" s="7" t="s">
        <v>10</v>
      </c>
      <c r="E1041" s="7" t="s">
        <v>11</v>
      </c>
      <c r="F1041" s="8">
        <v>154.9</v>
      </c>
      <c r="G1041" s="7">
        <v>5</v>
      </c>
      <c r="H1041" s="9">
        <v>0</v>
      </c>
      <c r="I1041" s="8">
        <v>69.704999999999998</v>
      </c>
      <c r="J1041" s="11">
        <v>1051.7081533827393</v>
      </c>
    </row>
    <row r="1042" spans="1:10" x14ac:dyDescent="0.2">
      <c r="A1042" s="10">
        <v>42120</v>
      </c>
      <c r="B1042" s="7" t="s">
        <v>12</v>
      </c>
      <c r="C1042" s="7" t="s">
        <v>9</v>
      </c>
      <c r="D1042" s="7" t="s">
        <v>10</v>
      </c>
      <c r="E1042" s="7" t="s">
        <v>11</v>
      </c>
      <c r="F1042" s="8">
        <v>59.519999999999996</v>
      </c>
      <c r="G1042" s="7">
        <v>3</v>
      </c>
      <c r="H1042" s="9">
        <v>0</v>
      </c>
      <c r="I1042" s="8">
        <v>15.475200000000001</v>
      </c>
      <c r="J1042" s="11">
        <v>1051.9959827745315</v>
      </c>
    </row>
    <row r="1043" spans="1:10" x14ac:dyDescent="0.2">
      <c r="A1043" s="10">
        <v>41747</v>
      </c>
      <c r="B1043" s="7" t="s">
        <v>12</v>
      </c>
      <c r="C1043" s="7" t="s">
        <v>6</v>
      </c>
      <c r="D1043" s="7" t="s">
        <v>15</v>
      </c>
      <c r="E1043" s="7" t="s">
        <v>11</v>
      </c>
      <c r="F1043" s="8">
        <v>2.6880000000000002</v>
      </c>
      <c r="G1043" s="7">
        <v>2</v>
      </c>
      <c r="H1043" s="9">
        <v>0.2</v>
      </c>
      <c r="I1043" s="8">
        <v>1.008</v>
      </c>
      <c r="J1043" s="11">
        <v>1052.6260121244127</v>
      </c>
    </row>
    <row r="1044" spans="1:10" x14ac:dyDescent="0.2">
      <c r="A1044" s="10">
        <v>41873</v>
      </c>
      <c r="B1044" s="7" t="s">
        <v>5</v>
      </c>
      <c r="C1044" s="7" t="s">
        <v>14</v>
      </c>
      <c r="D1044" s="7" t="s">
        <v>16</v>
      </c>
      <c r="E1044" s="7" t="s">
        <v>11</v>
      </c>
      <c r="F1044" s="8">
        <v>3.9119999999999999</v>
      </c>
      <c r="G1044" s="7">
        <v>1</v>
      </c>
      <c r="H1044" s="9">
        <v>0.2</v>
      </c>
      <c r="I1044" s="8">
        <v>1.0269000000000001</v>
      </c>
      <c r="J1044" s="11">
        <v>1052.636311025655</v>
      </c>
    </row>
    <row r="1045" spans="1:10" x14ac:dyDescent="0.2">
      <c r="A1045" s="10">
        <v>43093</v>
      </c>
      <c r="B1045" s="7" t="s">
        <v>12</v>
      </c>
      <c r="C1045" s="7" t="s">
        <v>14</v>
      </c>
      <c r="D1045" s="7" t="s">
        <v>10</v>
      </c>
      <c r="E1045" s="7" t="s">
        <v>8</v>
      </c>
      <c r="F1045" s="8">
        <v>842.37600000000009</v>
      </c>
      <c r="G1045" s="7">
        <v>3</v>
      </c>
      <c r="H1045" s="9">
        <v>0.2</v>
      </c>
      <c r="I1045" s="8">
        <v>105.29699999999988</v>
      </c>
      <c r="J1045" s="11">
        <v>1052.9225348499242</v>
      </c>
    </row>
    <row r="1046" spans="1:10" x14ac:dyDescent="0.2">
      <c r="A1046" s="10">
        <v>42250</v>
      </c>
      <c r="B1046" s="7" t="s">
        <v>12</v>
      </c>
      <c r="C1046" s="7" t="s">
        <v>6</v>
      </c>
      <c r="D1046" s="7" t="s">
        <v>16</v>
      </c>
      <c r="E1046" s="7" t="s">
        <v>11</v>
      </c>
      <c r="F1046" s="8">
        <v>36.336000000000006</v>
      </c>
      <c r="G1046" s="7">
        <v>3</v>
      </c>
      <c r="H1046" s="9">
        <v>0.2</v>
      </c>
      <c r="I1046" s="8">
        <v>-7.2672000000000043</v>
      </c>
      <c r="J1046" s="11">
        <v>1053.364075226413</v>
      </c>
    </row>
    <row r="1047" spans="1:10" x14ac:dyDescent="0.2">
      <c r="A1047" s="10">
        <v>42470</v>
      </c>
      <c r="B1047" s="7" t="s">
        <v>17</v>
      </c>
      <c r="C1047" s="7" t="s">
        <v>9</v>
      </c>
      <c r="D1047" s="7" t="s">
        <v>16</v>
      </c>
      <c r="E1047" s="7" t="s">
        <v>11</v>
      </c>
      <c r="F1047" s="8">
        <v>8.9040000000000017</v>
      </c>
      <c r="G1047" s="7">
        <v>2</v>
      </c>
      <c r="H1047" s="9">
        <v>0.7</v>
      </c>
      <c r="I1047" s="8">
        <v>-6.5296000000000003</v>
      </c>
      <c r="J1047" s="11">
        <v>1053.4512179854564</v>
      </c>
    </row>
    <row r="1048" spans="1:10" x14ac:dyDescent="0.2">
      <c r="A1048" s="10">
        <v>42623</v>
      </c>
      <c r="B1048" s="7" t="s">
        <v>5</v>
      </c>
      <c r="C1048" s="7" t="s">
        <v>6</v>
      </c>
      <c r="D1048" s="7" t="s">
        <v>15</v>
      </c>
      <c r="E1048" s="7" t="s">
        <v>8</v>
      </c>
      <c r="F1048" s="8">
        <v>300.93</v>
      </c>
      <c r="G1048" s="7">
        <v>5</v>
      </c>
      <c r="H1048" s="9">
        <v>0.3</v>
      </c>
      <c r="I1048" s="8">
        <v>-34.39200000000001</v>
      </c>
      <c r="J1048" s="11">
        <v>1055.9504350842678</v>
      </c>
    </row>
    <row r="1049" spans="1:10" x14ac:dyDescent="0.2">
      <c r="A1049" s="10">
        <v>42184</v>
      </c>
      <c r="B1049" s="7" t="s">
        <v>12</v>
      </c>
      <c r="C1049" s="7" t="s">
        <v>6</v>
      </c>
      <c r="D1049" s="7" t="s">
        <v>16</v>
      </c>
      <c r="E1049" s="7" t="s">
        <v>8</v>
      </c>
      <c r="F1049" s="8">
        <v>20.103999999999999</v>
      </c>
      <c r="G1049" s="7">
        <v>1</v>
      </c>
      <c r="H1049" s="9">
        <v>0.2</v>
      </c>
      <c r="I1049" s="8">
        <v>1.7591000000000001</v>
      </c>
      <c r="J1049" s="11">
        <v>1060.0718896855005</v>
      </c>
    </row>
    <row r="1050" spans="1:10" x14ac:dyDescent="0.2">
      <c r="A1050" s="10">
        <v>43070</v>
      </c>
      <c r="B1050" s="7" t="s">
        <v>12</v>
      </c>
      <c r="C1050" s="7" t="s">
        <v>14</v>
      </c>
      <c r="D1050" s="7" t="s">
        <v>16</v>
      </c>
      <c r="E1050" s="7" t="s">
        <v>11</v>
      </c>
      <c r="F1050" s="8">
        <v>104.68000000000002</v>
      </c>
      <c r="G1050" s="7">
        <v>5</v>
      </c>
      <c r="H1050" s="9">
        <v>0.2</v>
      </c>
      <c r="I1050" s="8">
        <v>35.329499999999996</v>
      </c>
      <c r="J1050" s="11">
        <v>1060.7526782382058</v>
      </c>
    </row>
    <row r="1051" spans="1:10" x14ac:dyDescent="0.2">
      <c r="A1051" s="10">
        <v>41729</v>
      </c>
      <c r="B1051" s="7" t="s">
        <v>18</v>
      </c>
      <c r="C1051" s="7" t="s">
        <v>6</v>
      </c>
      <c r="D1051" s="7" t="s">
        <v>7</v>
      </c>
      <c r="E1051" s="7" t="s">
        <v>11</v>
      </c>
      <c r="F1051" s="8">
        <v>4.032</v>
      </c>
      <c r="G1051" s="7">
        <v>2</v>
      </c>
      <c r="H1051" s="9">
        <v>0.2</v>
      </c>
      <c r="I1051" s="8">
        <v>1.0584000000000002</v>
      </c>
      <c r="J1051" s="11">
        <v>1061.7248423927113</v>
      </c>
    </row>
    <row r="1052" spans="1:10" x14ac:dyDescent="0.2">
      <c r="A1052" s="10">
        <v>43092</v>
      </c>
      <c r="B1052" s="7" t="s">
        <v>12</v>
      </c>
      <c r="C1052" s="7" t="s">
        <v>6</v>
      </c>
      <c r="D1052" s="7" t="s">
        <v>7</v>
      </c>
      <c r="E1052" s="7" t="s">
        <v>8</v>
      </c>
      <c r="F1052" s="8">
        <v>72.703999999999994</v>
      </c>
      <c r="G1052" s="7">
        <v>4</v>
      </c>
      <c r="H1052" s="9">
        <v>0.2</v>
      </c>
      <c r="I1052" s="8">
        <v>19.084800000000005</v>
      </c>
      <c r="J1052" s="11">
        <v>1062.0244878307099</v>
      </c>
    </row>
    <row r="1053" spans="1:10" x14ac:dyDescent="0.2">
      <c r="A1053" s="10">
        <v>42626</v>
      </c>
      <c r="B1053" s="7" t="s">
        <v>12</v>
      </c>
      <c r="C1053" s="7" t="s">
        <v>6</v>
      </c>
      <c r="D1053" s="7" t="s">
        <v>15</v>
      </c>
      <c r="E1053" s="7" t="s">
        <v>13</v>
      </c>
      <c r="F1053" s="8">
        <v>29.97</v>
      </c>
      <c r="G1053" s="7">
        <v>3</v>
      </c>
      <c r="H1053" s="9">
        <v>0</v>
      </c>
      <c r="I1053" s="8">
        <v>0.29969999999999963</v>
      </c>
      <c r="J1053" s="11">
        <v>1063.4793321208467</v>
      </c>
    </row>
    <row r="1054" spans="1:10" x14ac:dyDescent="0.2">
      <c r="A1054" s="10">
        <v>43093</v>
      </c>
      <c r="B1054" s="7" t="s">
        <v>12</v>
      </c>
      <c r="C1054" s="7" t="s">
        <v>6</v>
      </c>
      <c r="D1054" s="7" t="s">
        <v>16</v>
      </c>
      <c r="E1054" s="7" t="s">
        <v>11</v>
      </c>
      <c r="F1054" s="8">
        <v>14.376000000000001</v>
      </c>
      <c r="G1054" s="7">
        <v>3</v>
      </c>
      <c r="H1054" s="9">
        <v>0.2</v>
      </c>
      <c r="I1054" s="8">
        <v>4.8518999999999997</v>
      </c>
      <c r="J1054" s="11">
        <v>1064.1445257263931</v>
      </c>
    </row>
    <row r="1055" spans="1:10" x14ac:dyDescent="0.2">
      <c r="A1055" s="10">
        <v>41737</v>
      </c>
      <c r="B1055" s="7" t="s">
        <v>12</v>
      </c>
      <c r="C1055" s="7" t="s">
        <v>9</v>
      </c>
      <c r="D1055" s="7" t="s">
        <v>7</v>
      </c>
      <c r="E1055" s="7" t="s">
        <v>8</v>
      </c>
      <c r="F1055" s="8">
        <v>1215.92</v>
      </c>
      <c r="G1055" s="7">
        <v>8</v>
      </c>
      <c r="H1055" s="9">
        <v>0</v>
      </c>
      <c r="I1055" s="8">
        <v>316.13920000000007</v>
      </c>
      <c r="J1055" s="11">
        <v>1064.1835852284839</v>
      </c>
    </row>
    <row r="1056" spans="1:10" x14ac:dyDescent="0.2">
      <c r="A1056" s="10">
        <v>42369</v>
      </c>
      <c r="B1056" s="7" t="s">
        <v>12</v>
      </c>
      <c r="C1056" s="7" t="s">
        <v>6</v>
      </c>
      <c r="D1056" s="7" t="s">
        <v>15</v>
      </c>
      <c r="E1056" s="7" t="s">
        <v>11</v>
      </c>
      <c r="F1056" s="8">
        <v>152.68800000000002</v>
      </c>
      <c r="G1056" s="7">
        <v>2</v>
      </c>
      <c r="H1056" s="9">
        <v>0.2</v>
      </c>
      <c r="I1056" s="8">
        <v>-26.720400000000019</v>
      </c>
      <c r="J1056" s="11">
        <v>1064.7637070244009</v>
      </c>
    </row>
    <row r="1057" spans="1:10" x14ac:dyDescent="0.2">
      <c r="A1057" s="10">
        <v>42432</v>
      </c>
      <c r="B1057" s="7" t="s">
        <v>17</v>
      </c>
      <c r="C1057" s="7" t="s">
        <v>9</v>
      </c>
      <c r="D1057" s="7" t="s">
        <v>15</v>
      </c>
      <c r="E1057" s="7" t="s">
        <v>11</v>
      </c>
      <c r="F1057" s="8">
        <v>42.783999999999999</v>
      </c>
      <c r="G1057" s="7">
        <v>7</v>
      </c>
      <c r="H1057" s="9">
        <v>0.2</v>
      </c>
      <c r="I1057" s="8">
        <v>15.509199999999998</v>
      </c>
      <c r="J1057" s="11">
        <v>1065.2433435624666</v>
      </c>
    </row>
    <row r="1058" spans="1:10" x14ac:dyDescent="0.2">
      <c r="A1058" s="10">
        <v>42674</v>
      </c>
      <c r="B1058" s="7" t="s">
        <v>12</v>
      </c>
      <c r="C1058" s="7" t="s">
        <v>9</v>
      </c>
      <c r="D1058" s="7" t="s">
        <v>15</v>
      </c>
      <c r="E1058" s="7" t="s">
        <v>11</v>
      </c>
      <c r="F1058" s="8">
        <v>332.94</v>
      </c>
      <c r="G1058" s="7">
        <v>3</v>
      </c>
      <c r="H1058" s="9">
        <v>0</v>
      </c>
      <c r="I1058" s="8">
        <v>9.9882000000000204</v>
      </c>
      <c r="J1058" s="11">
        <v>1067.3229118489303</v>
      </c>
    </row>
    <row r="1059" spans="1:10" x14ac:dyDescent="0.2">
      <c r="A1059" s="10">
        <v>42275</v>
      </c>
      <c r="B1059" s="7" t="s">
        <v>12</v>
      </c>
      <c r="C1059" s="7" t="s">
        <v>9</v>
      </c>
      <c r="D1059" s="7" t="s">
        <v>10</v>
      </c>
      <c r="E1059" s="7" t="s">
        <v>11</v>
      </c>
      <c r="F1059" s="8">
        <v>186.14999999999998</v>
      </c>
      <c r="G1059" s="7">
        <v>3</v>
      </c>
      <c r="H1059" s="9">
        <v>0</v>
      </c>
      <c r="I1059" s="8">
        <v>55.844999999999985</v>
      </c>
      <c r="J1059" s="11">
        <v>1068.1756543564497</v>
      </c>
    </row>
    <row r="1060" spans="1:10" x14ac:dyDescent="0.2">
      <c r="A1060" s="10">
        <v>42305</v>
      </c>
      <c r="B1060" s="7" t="s">
        <v>12</v>
      </c>
      <c r="C1060" s="7" t="s">
        <v>6</v>
      </c>
      <c r="D1060" s="7" t="s">
        <v>7</v>
      </c>
      <c r="E1060" s="7" t="s">
        <v>11</v>
      </c>
      <c r="F1060" s="8">
        <v>10.67</v>
      </c>
      <c r="G1060" s="7">
        <v>1</v>
      </c>
      <c r="H1060" s="9">
        <v>0</v>
      </c>
      <c r="I1060" s="8">
        <v>4.9081999999999999</v>
      </c>
      <c r="J1060" s="11">
        <v>1068.3129373604027</v>
      </c>
    </row>
    <row r="1061" spans="1:10" x14ac:dyDescent="0.2">
      <c r="A1061" s="10">
        <v>42705</v>
      </c>
      <c r="B1061" s="7" t="s">
        <v>5</v>
      </c>
      <c r="C1061" s="7" t="s">
        <v>6</v>
      </c>
      <c r="D1061" s="7" t="s">
        <v>15</v>
      </c>
      <c r="E1061" s="7" t="s">
        <v>11</v>
      </c>
      <c r="F1061" s="8">
        <v>23.92</v>
      </c>
      <c r="G1061" s="7">
        <v>4</v>
      </c>
      <c r="H1061" s="9">
        <v>0</v>
      </c>
      <c r="I1061" s="8">
        <v>11.720800000000001</v>
      </c>
      <c r="J1061" s="11">
        <v>1068.3248464829869</v>
      </c>
    </row>
    <row r="1062" spans="1:10" x14ac:dyDescent="0.2">
      <c r="A1062" s="10">
        <v>42443</v>
      </c>
      <c r="B1062" s="7" t="s">
        <v>17</v>
      </c>
      <c r="C1062" s="7" t="s">
        <v>6</v>
      </c>
      <c r="D1062" s="7" t="s">
        <v>15</v>
      </c>
      <c r="E1062" s="7" t="s">
        <v>11</v>
      </c>
      <c r="F1062" s="8">
        <v>5.1840000000000011</v>
      </c>
      <c r="G1062" s="7">
        <v>1</v>
      </c>
      <c r="H1062" s="9">
        <v>0.2</v>
      </c>
      <c r="I1062" s="8">
        <v>1.8792</v>
      </c>
      <c r="J1062" s="11">
        <v>1069.117829301915</v>
      </c>
    </row>
    <row r="1063" spans="1:10" x14ac:dyDescent="0.2">
      <c r="A1063" s="10">
        <v>43063</v>
      </c>
      <c r="B1063" s="7" t="s">
        <v>12</v>
      </c>
      <c r="C1063" s="7" t="s">
        <v>6</v>
      </c>
      <c r="D1063" s="7" t="s">
        <v>16</v>
      </c>
      <c r="E1063" s="7" t="s">
        <v>11</v>
      </c>
      <c r="F1063" s="8">
        <v>16.38</v>
      </c>
      <c r="G1063" s="7">
        <v>9</v>
      </c>
      <c r="H1063" s="9">
        <v>0</v>
      </c>
      <c r="I1063" s="8">
        <v>7.3709999999999996</v>
      </c>
      <c r="J1063" s="11">
        <v>1069.470891273334</v>
      </c>
    </row>
    <row r="1064" spans="1:10" x14ac:dyDescent="0.2">
      <c r="A1064" s="10">
        <v>42278</v>
      </c>
      <c r="B1064" s="7" t="s">
        <v>5</v>
      </c>
      <c r="C1064" s="7" t="s">
        <v>14</v>
      </c>
      <c r="D1064" s="7" t="s">
        <v>16</v>
      </c>
      <c r="E1064" s="7" t="s">
        <v>13</v>
      </c>
      <c r="F1064" s="8">
        <v>311.98</v>
      </c>
      <c r="G1064" s="7">
        <v>2</v>
      </c>
      <c r="H1064" s="9">
        <v>0</v>
      </c>
      <c r="I1064" s="8">
        <v>93.593999999999994</v>
      </c>
      <c r="J1064" s="11">
        <v>1070.3851851897246</v>
      </c>
    </row>
    <row r="1065" spans="1:10" x14ac:dyDescent="0.2">
      <c r="A1065" s="10">
        <v>42736</v>
      </c>
      <c r="B1065" s="7" t="s">
        <v>12</v>
      </c>
      <c r="C1065" s="7" t="s">
        <v>6</v>
      </c>
      <c r="D1065" s="7" t="s">
        <v>15</v>
      </c>
      <c r="E1065" s="7" t="s">
        <v>8</v>
      </c>
      <c r="F1065" s="8">
        <v>141.41999999999999</v>
      </c>
      <c r="G1065" s="7">
        <v>5</v>
      </c>
      <c r="H1065" s="9">
        <v>0.6</v>
      </c>
      <c r="I1065" s="8">
        <v>-187.38150000000002</v>
      </c>
      <c r="J1065" s="11">
        <v>1070.4456894893412</v>
      </c>
    </row>
    <row r="1066" spans="1:10" x14ac:dyDescent="0.2">
      <c r="A1066" s="10">
        <v>42573</v>
      </c>
      <c r="B1066" s="7" t="s">
        <v>12</v>
      </c>
      <c r="C1066" s="7" t="s">
        <v>9</v>
      </c>
      <c r="D1066" s="7" t="s">
        <v>16</v>
      </c>
      <c r="E1066" s="7" t="s">
        <v>11</v>
      </c>
      <c r="F1066" s="8">
        <v>5.4</v>
      </c>
      <c r="G1066" s="7">
        <v>3</v>
      </c>
      <c r="H1066" s="9">
        <v>0</v>
      </c>
      <c r="I1066" s="8">
        <v>2.5920000000000001</v>
      </c>
      <c r="J1066" s="11">
        <v>1070.7893367851104</v>
      </c>
    </row>
    <row r="1067" spans="1:10" x14ac:dyDescent="0.2">
      <c r="A1067" s="10">
        <v>42693</v>
      </c>
      <c r="B1067" s="7" t="s">
        <v>12</v>
      </c>
      <c r="C1067" s="7" t="s">
        <v>9</v>
      </c>
      <c r="D1067" s="7" t="s">
        <v>10</v>
      </c>
      <c r="E1067" s="7" t="s">
        <v>8</v>
      </c>
      <c r="F1067" s="8">
        <v>31.96</v>
      </c>
      <c r="G1067" s="7">
        <v>2</v>
      </c>
      <c r="H1067" s="9">
        <v>0</v>
      </c>
      <c r="I1067" s="8">
        <v>1.597999999999999</v>
      </c>
      <c r="J1067" s="11">
        <v>1071.0102489148314</v>
      </c>
    </row>
    <row r="1068" spans="1:10" x14ac:dyDescent="0.2">
      <c r="A1068" s="10">
        <v>41811</v>
      </c>
      <c r="B1068" s="7" t="s">
        <v>12</v>
      </c>
      <c r="C1068" s="7" t="s">
        <v>6</v>
      </c>
      <c r="D1068" s="7" t="s">
        <v>16</v>
      </c>
      <c r="E1068" s="7" t="s">
        <v>11</v>
      </c>
      <c r="F1068" s="8">
        <v>44.416000000000004</v>
      </c>
      <c r="G1068" s="7">
        <v>2</v>
      </c>
      <c r="H1068" s="9">
        <v>0.2</v>
      </c>
      <c r="I1068" s="8">
        <v>3.8864000000000001</v>
      </c>
      <c r="J1068" s="11">
        <v>1071.7943150167328</v>
      </c>
    </row>
    <row r="1069" spans="1:10" x14ac:dyDescent="0.2">
      <c r="A1069" s="10">
        <v>42504</v>
      </c>
      <c r="B1069" s="7" t="s">
        <v>18</v>
      </c>
      <c r="C1069" s="7" t="s">
        <v>9</v>
      </c>
      <c r="D1069" s="7" t="s">
        <v>10</v>
      </c>
      <c r="E1069" s="7" t="s">
        <v>13</v>
      </c>
      <c r="F1069" s="8">
        <v>185.52800000000002</v>
      </c>
      <c r="G1069" s="7">
        <v>7</v>
      </c>
      <c r="H1069" s="9">
        <v>0.2</v>
      </c>
      <c r="I1069" s="8">
        <v>48.701099999999997</v>
      </c>
      <c r="J1069" s="11">
        <v>1071.9237051438183</v>
      </c>
    </row>
    <row r="1070" spans="1:10" x14ac:dyDescent="0.2">
      <c r="A1070" s="10">
        <v>42362</v>
      </c>
      <c r="B1070" s="7" t="s">
        <v>12</v>
      </c>
      <c r="C1070" s="7" t="s">
        <v>9</v>
      </c>
      <c r="D1070" s="7" t="s">
        <v>10</v>
      </c>
      <c r="E1070" s="7" t="s">
        <v>8</v>
      </c>
      <c r="F1070" s="8">
        <v>883.84</v>
      </c>
      <c r="G1070" s="7">
        <v>4</v>
      </c>
      <c r="H1070" s="9">
        <v>0.2</v>
      </c>
      <c r="I1070" s="8">
        <v>99.431999999999931</v>
      </c>
      <c r="J1070" s="11">
        <v>1072.7906836833761</v>
      </c>
    </row>
    <row r="1071" spans="1:10" x14ac:dyDescent="0.2">
      <c r="A1071" s="10">
        <v>42520</v>
      </c>
      <c r="B1071" s="7" t="s">
        <v>12</v>
      </c>
      <c r="C1071" s="7" t="s">
        <v>14</v>
      </c>
      <c r="D1071" s="7" t="s">
        <v>10</v>
      </c>
      <c r="E1071" s="7" t="s">
        <v>11</v>
      </c>
      <c r="F1071" s="8">
        <v>38.880000000000003</v>
      </c>
      <c r="G1071" s="7">
        <v>6</v>
      </c>
      <c r="H1071" s="9">
        <v>0</v>
      </c>
      <c r="I1071" s="8">
        <v>18.662400000000002</v>
      </c>
      <c r="J1071" s="11">
        <v>1073.6661461348021</v>
      </c>
    </row>
    <row r="1072" spans="1:10" x14ac:dyDescent="0.2">
      <c r="A1072" s="10">
        <v>42538</v>
      </c>
      <c r="B1072" s="7" t="s">
        <v>12</v>
      </c>
      <c r="C1072" s="7" t="s">
        <v>9</v>
      </c>
      <c r="D1072" s="7" t="s">
        <v>16</v>
      </c>
      <c r="E1072" s="7" t="s">
        <v>11</v>
      </c>
      <c r="F1072" s="8">
        <v>9.84</v>
      </c>
      <c r="G1072" s="7">
        <v>3</v>
      </c>
      <c r="H1072" s="9">
        <v>0</v>
      </c>
      <c r="I1072" s="8">
        <v>2.8535999999999988</v>
      </c>
      <c r="J1072" s="11">
        <v>1076.0620484538665</v>
      </c>
    </row>
    <row r="1073" spans="1:10" x14ac:dyDescent="0.2">
      <c r="A1073" s="10">
        <v>42348</v>
      </c>
      <c r="B1073" s="7" t="s">
        <v>12</v>
      </c>
      <c r="C1073" s="7" t="s">
        <v>9</v>
      </c>
      <c r="D1073" s="7" t="s">
        <v>15</v>
      </c>
      <c r="E1073" s="7" t="s">
        <v>11</v>
      </c>
      <c r="F1073" s="8">
        <v>2.61</v>
      </c>
      <c r="G1073" s="7">
        <v>1</v>
      </c>
      <c r="H1073" s="9">
        <v>0</v>
      </c>
      <c r="I1073" s="8">
        <v>1.2005999999999999</v>
      </c>
      <c r="J1073" s="11">
        <v>1076.3015572439422</v>
      </c>
    </row>
    <row r="1074" spans="1:10" x14ac:dyDescent="0.2">
      <c r="A1074" s="10">
        <v>42287</v>
      </c>
      <c r="B1074" s="7" t="s">
        <v>17</v>
      </c>
      <c r="C1074" s="7" t="s">
        <v>9</v>
      </c>
      <c r="D1074" s="7" t="s">
        <v>10</v>
      </c>
      <c r="E1074" s="7" t="s">
        <v>8</v>
      </c>
      <c r="F1074" s="8">
        <v>362.13599999999997</v>
      </c>
      <c r="G1074" s="7">
        <v>3</v>
      </c>
      <c r="H1074" s="9">
        <v>0.2</v>
      </c>
      <c r="I1074" s="8">
        <v>-54.320399999999978</v>
      </c>
      <c r="J1074" s="11">
        <v>1078.6650177914021</v>
      </c>
    </row>
    <row r="1075" spans="1:10" x14ac:dyDescent="0.2">
      <c r="A1075" s="10">
        <v>42848</v>
      </c>
      <c r="B1075" s="7" t="s">
        <v>5</v>
      </c>
      <c r="C1075" s="7" t="s">
        <v>6</v>
      </c>
      <c r="D1075" s="7" t="s">
        <v>10</v>
      </c>
      <c r="E1075" s="7" t="s">
        <v>8</v>
      </c>
      <c r="F1075" s="8">
        <v>24.14</v>
      </c>
      <c r="G1075" s="7">
        <v>2</v>
      </c>
      <c r="H1075" s="9">
        <v>0</v>
      </c>
      <c r="I1075" s="8">
        <v>7.9662000000000006</v>
      </c>
      <c r="J1075" s="11">
        <v>1080.5700073691876</v>
      </c>
    </row>
    <row r="1076" spans="1:10" x14ac:dyDescent="0.2">
      <c r="A1076" s="10">
        <v>43041</v>
      </c>
      <c r="B1076" s="7" t="s">
        <v>12</v>
      </c>
      <c r="C1076" s="7" t="s">
        <v>9</v>
      </c>
      <c r="D1076" s="7" t="s">
        <v>16</v>
      </c>
      <c r="E1076" s="7" t="s">
        <v>11</v>
      </c>
      <c r="F1076" s="8">
        <v>20.136000000000003</v>
      </c>
      <c r="G1076" s="7">
        <v>3</v>
      </c>
      <c r="H1076" s="9">
        <v>0.2</v>
      </c>
      <c r="I1076" s="8">
        <v>1.2584999999999997</v>
      </c>
      <c r="J1076" s="11">
        <v>1082.3015444624712</v>
      </c>
    </row>
    <row r="1077" spans="1:10" x14ac:dyDescent="0.2">
      <c r="A1077" s="10">
        <v>41876</v>
      </c>
      <c r="B1077" s="7" t="s">
        <v>5</v>
      </c>
      <c r="C1077" s="7" t="s">
        <v>6</v>
      </c>
      <c r="D1077" s="7" t="s">
        <v>16</v>
      </c>
      <c r="E1077" s="7" t="s">
        <v>11</v>
      </c>
      <c r="F1077" s="8">
        <v>40.096000000000004</v>
      </c>
      <c r="G1077" s="7">
        <v>14</v>
      </c>
      <c r="H1077" s="9">
        <v>0.2</v>
      </c>
      <c r="I1077" s="8">
        <v>14.534799999999997</v>
      </c>
      <c r="J1077" s="11">
        <v>1082.5896205066656</v>
      </c>
    </row>
    <row r="1078" spans="1:10" x14ac:dyDescent="0.2">
      <c r="A1078" s="10">
        <v>42171</v>
      </c>
      <c r="B1078" s="7" t="s">
        <v>17</v>
      </c>
      <c r="C1078" s="7" t="s">
        <v>6</v>
      </c>
      <c r="D1078" s="7" t="s">
        <v>16</v>
      </c>
      <c r="E1078" s="7" t="s">
        <v>11</v>
      </c>
      <c r="F1078" s="8">
        <v>3050.3760000000002</v>
      </c>
      <c r="G1078" s="7">
        <v>3</v>
      </c>
      <c r="H1078" s="9">
        <v>0.2</v>
      </c>
      <c r="I1078" s="8">
        <v>1143.8910000000001</v>
      </c>
      <c r="J1078" s="11">
        <v>1084.11054437147</v>
      </c>
    </row>
    <row r="1079" spans="1:10" x14ac:dyDescent="0.2">
      <c r="A1079" s="10">
        <v>43063</v>
      </c>
      <c r="B1079" s="7" t="s">
        <v>5</v>
      </c>
      <c r="C1079" s="7" t="s">
        <v>9</v>
      </c>
      <c r="D1079" s="7" t="s">
        <v>7</v>
      </c>
      <c r="E1079" s="7" t="s">
        <v>11</v>
      </c>
      <c r="F1079" s="8">
        <v>19.008000000000003</v>
      </c>
      <c r="G1079" s="7">
        <v>8</v>
      </c>
      <c r="H1079" s="9">
        <v>0.7</v>
      </c>
      <c r="I1079" s="8">
        <v>-12.671999999999997</v>
      </c>
      <c r="J1079" s="11">
        <v>1084.2478366830608</v>
      </c>
    </row>
    <row r="1080" spans="1:10" x14ac:dyDescent="0.2">
      <c r="A1080" s="10">
        <v>42642</v>
      </c>
      <c r="B1080" s="7" t="s">
        <v>12</v>
      </c>
      <c r="C1080" s="7" t="s">
        <v>6</v>
      </c>
      <c r="D1080" s="7" t="s">
        <v>7</v>
      </c>
      <c r="E1080" s="7" t="s">
        <v>11</v>
      </c>
      <c r="F1080" s="8">
        <v>62.94</v>
      </c>
      <c r="G1080" s="7">
        <v>3</v>
      </c>
      <c r="H1080" s="9">
        <v>0</v>
      </c>
      <c r="I1080" s="8">
        <v>30.211199999999998</v>
      </c>
      <c r="J1080" s="11">
        <v>1085.5948054509213</v>
      </c>
    </row>
    <row r="1081" spans="1:10" x14ac:dyDescent="0.2">
      <c r="A1081" s="10">
        <v>42647</v>
      </c>
      <c r="B1081" s="7" t="s">
        <v>18</v>
      </c>
      <c r="C1081" s="7" t="s">
        <v>6</v>
      </c>
      <c r="D1081" s="7" t="s">
        <v>15</v>
      </c>
      <c r="E1081" s="7" t="s">
        <v>11</v>
      </c>
      <c r="F1081" s="8">
        <v>59.751999999999995</v>
      </c>
      <c r="G1081" s="7">
        <v>7</v>
      </c>
      <c r="H1081" s="9">
        <v>0.2</v>
      </c>
      <c r="I1081" s="8">
        <v>19.4194</v>
      </c>
      <c r="J1081" s="11">
        <v>1087.7472618491142</v>
      </c>
    </row>
    <row r="1082" spans="1:10" x14ac:dyDescent="0.2">
      <c r="A1082" s="10">
        <v>42072</v>
      </c>
      <c r="B1082" s="7" t="s">
        <v>5</v>
      </c>
      <c r="C1082" s="7" t="s">
        <v>6</v>
      </c>
      <c r="D1082" s="7" t="s">
        <v>7</v>
      </c>
      <c r="E1082" s="7" t="s">
        <v>11</v>
      </c>
      <c r="F1082" s="8">
        <v>4.6079999999999997</v>
      </c>
      <c r="G1082" s="7">
        <v>2</v>
      </c>
      <c r="H1082" s="9">
        <v>0.2</v>
      </c>
      <c r="I1082" s="8">
        <v>1.6704000000000001</v>
      </c>
      <c r="J1082" s="11">
        <v>1088.9774569929473</v>
      </c>
    </row>
    <row r="1083" spans="1:10" x14ac:dyDescent="0.2">
      <c r="A1083" s="10">
        <v>42289</v>
      </c>
      <c r="B1083" s="7" t="s">
        <v>5</v>
      </c>
      <c r="C1083" s="7" t="s">
        <v>6</v>
      </c>
      <c r="D1083" s="7" t="s">
        <v>15</v>
      </c>
      <c r="E1083" s="7" t="s">
        <v>11</v>
      </c>
      <c r="F1083" s="8">
        <v>12.56</v>
      </c>
      <c r="G1083" s="7">
        <v>2</v>
      </c>
      <c r="H1083" s="9">
        <v>0</v>
      </c>
      <c r="I1083" s="8">
        <v>5.6519999999999992</v>
      </c>
      <c r="J1083" s="11">
        <v>1089.817811034535</v>
      </c>
    </row>
    <row r="1084" spans="1:10" x14ac:dyDescent="0.2">
      <c r="A1084" s="10">
        <v>42925</v>
      </c>
      <c r="B1084" s="7" t="s">
        <v>17</v>
      </c>
      <c r="C1084" s="7" t="s">
        <v>9</v>
      </c>
      <c r="D1084" s="7" t="s">
        <v>15</v>
      </c>
      <c r="E1084" s="7" t="s">
        <v>11</v>
      </c>
      <c r="F1084" s="8">
        <v>58.463999999999977</v>
      </c>
      <c r="G1084" s="7">
        <v>9</v>
      </c>
      <c r="H1084" s="9">
        <v>0.8</v>
      </c>
      <c r="I1084" s="8">
        <v>-146.16000000000003</v>
      </c>
      <c r="J1084" s="11">
        <v>1090.7080167842601</v>
      </c>
    </row>
    <row r="1085" spans="1:10" x14ac:dyDescent="0.2">
      <c r="A1085" s="10">
        <v>42716</v>
      </c>
      <c r="B1085" s="7" t="s">
        <v>12</v>
      </c>
      <c r="C1085" s="7" t="s">
        <v>6</v>
      </c>
      <c r="D1085" s="7" t="s">
        <v>7</v>
      </c>
      <c r="E1085" s="7" t="s">
        <v>11</v>
      </c>
      <c r="F1085" s="8">
        <v>49.12</v>
      </c>
      <c r="G1085" s="7">
        <v>4</v>
      </c>
      <c r="H1085" s="9">
        <v>0</v>
      </c>
      <c r="I1085" s="8">
        <v>23.086399999999998</v>
      </c>
      <c r="J1085" s="11">
        <v>1091.3996254659255</v>
      </c>
    </row>
    <row r="1086" spans="1:10" x14ac:dyDescent="0.2">
      <c r="A1086" s="10">
        <v>41824</v>
      </c>
      <c r="B1086" s="7" t="s">
        <v>12</v>
      </c>
      <c r="C1086" s="7" t="s">
        <v>6</v>
      </c>
      <c r="D1086" s="7" t="s">
        <v>7</v>
      </c>
      <c r="E1086" s="7" t="s">
        <v>11</v>
      </c>
      <c r="F1086" s="8">
        <v>21.84</v>
      </c>
      <c r="G1086" s="7">
        <v>3</v>
      </c>
      <c r="H1086" s="9">
        <v>0</v>
      </c>
      <c r="I1086" s="8">
        <v>10.92</v>
      </c>
      <c r="J1086" s="11">
        <v>1091.9482920998466</v>
      </c>
    </row>
    <row r="1087" spans="1:10" x14ac:dyDescent="0.2">
      <c r="A1087" s="10">
        <v>42229</v>
      </c>
      <c r="B1087" s="7" t="s">
        <v>12</v>
      </c>
      <c r="C1087" s="7" t="s">
        <v>9</v>
      </c>
      <c r="D1087" s="7" t="s">
        <v>10</v>
      </c>
      <c r="E1087" s="7" t="s">
        <v>11</v>
      </c>
      <c r="F1087" s="8">
        <v>50.8</v>
      </c>
      <c r="G1087" s="7">
        <v>5</v>
      </c>
      <c r="H1087" s="9">
        <v>0</v>
      </c>
      <c r="I1087" s="8">
        <v>13.208000000000002</v>
      </c>
      <c r="J1087" s="11">
        <v>1092.0811539758374</v>
      </c>
    </row>
    <row r="1088" spans="1:10" x14ac:dyDescent="0.2">
      <c r="A1088" s="10">
        <v>42132</v>
      </c>
      <c r="B1088" s="7" t="s">
        <v>12</v>
      </c>
      <c r="C1088" s="7" t="s">
        <v>6</v>
      </c>
      <c r="D1088" s="7" t="s">
        <v>15</v>
      </c>
      <c r="E1088" s="7" t="s">
        <v>8</v>
      </c>
      <c r="F1088" s="8">
        <v>123.96000000000001</v>
      </c>
      <c r="G1088" s="7">
        <v>3</v>
      </c>
      <c r="H1088" s="9">
        <v>0</v>
      </c>
      <c r="I1088" s="8">
        <v>11.156400000000005</v>
      </c>
      <c r="J1088" s="11">
        <v>1092.9885183558747</v>
      </c>
    </row>
    <row r="1089" spans="1:10" x14ac:dyDescent="0.2">
      <c r="A1089" s="10">
        <v>42111</v>
      </c>
      <c r="B1089" s="7" t="s">
        <v>12</v>
      </c>
      <c r="C1089" s="7" t="s">
        <v>6</v>
      </c>
      <c r="D1089" s="7" t="s">
        <v>16</v>
      </c>
      <c r="E1089" s="7" t="s">
        <v>11</v>
      </c>
      <c r="F1089" s="8">
        <v>62.296000000000006</v>
      </c>
      <c r="G1089" s="7">
        <v>13</v>
      </c>
      <c r="H1089" s="9">
        <v>0.2</v>
      </c>
      <c r="I1089" s="8">
        <v>21.024899999999999</v>
      </c>
      <c r="J1089" s="11">
        <v>1093.2667841498119</v>
      </c>
    </row>
    <row r="1090" spans="1:10" x14ac:dyDescent="0.2">
      <c r="A1090" s="10">
        <v>42838</v>
      </c>
      <c r="B1090" s="7" t="s">
        <v>17</v>
      </c>
      <c r="C1090" s="7" t="s">
        <v>9</v>
      </c>
      <c r="D1090" s="7" t="s">
        <v>10</v>
      </c>
      <c r="E1090" s="7" t="s">
        <v>11</v>
      </c>
      <c r="F1090" s="8">
        <v>5.28</v>
      </c>
      <c r="G1090" s="7">
        <v>1</v>
      </c>
      <c r="H1090" s="9">
        <v>0</v>
      </c>
      <c r="I1090" s="8">
        <v>2.3759999999999999</v>
      </c>
      <c r="J1090" s="11">
        <v>1094.0026227263747</v>
      </c>
    </row>
    <row r="1091" spans="1:10" x14ac:dyDescent="0.2">
      <c r="A1091" s="10">
        <v>42866</v>
      </c>
      <c r="B1091" s="7" t="s">
        <v>18</v>
      </c>
      <c r="C1091" s="7" t="s">
        <v>6</v>
      </c>
      <c r="D1091" s="7" t="s">
        <v>10</v>
      </c>
      <c r="E1091" s="7" t="s">
        <v>11</v>
      </c>
      <c r="F1091" s="8">
        <v>37.44</v>
      </c>
      <c r="G1091" s="7">
        <v>6</v>
      </c>
      <c r="H1091" s="9">
        <v>0</v>
      </c>
      <c r="I1091" s="8">
        <v>16.847999999999999</v>
      </c>
      <c r="J1091" s="11">
        <v>1094.1357452162242</v>
      </c>
    </row>
    <row r="1092" spans="1:10" x14ac:dyDescent="0.2">
      <c r="A1092" s="10">
        <v>42209</v>
      </c>
      <c r="B1092" s="7" t="s">
        <v>12</v>
      </c>
      <c r="C1092" s="7" t="s">
        <v>14</v>
      </c>
      <c r="D1092" s="7" t="s">
        <v>7</v>
      </c>
      <c r="E1092" s="7" t="s">
        <v>11</v>
      </c>
      <c r="F1092" s="8">
        <v>90.06</v>
      </c>
      <c r="G1092" s="7">
        <v>6</v>
      </c>
      <c r="H1092" s="9">
        <v>0</v>
      </c>
      <c r="I1092" s="8">
        <v>41.427599999999991</v>
      </c>
      <c r="J1092" s="11">
        <v>1098.1519490490443</v>
      </c>
    </row>
    <row r="1093" spans="1:10" x14ac:dyDescent="0.2">
      <c r="A1093" s="10">
        <v>42475</v>
      </c>
      <c r="B1093" s="7" t="s">
        <v>12</v>
      </c>
      <c r="C1093" s="7" t="s">
        <v>14</v>
      </c>
      <c r="D1093" s="7" t="s">
        <v>7</v>
      </c>
      <c r="E1093" s="7" t="s">
        <v>13</v>
      </c>
      <c r="F1093" s="8">
        <v>291.95999999999998</v>
      </c>
      <c r="G1093" s="7">
        <v>5</v>
      </c>
      <c r="H1093" s="9">
        <v>0.2</v>
      </c>
      <c r="I1093" s="8">
        <v>54.742499999999978</v>
      </c>
      <c r="J1093" s="11">
        <v>1099.3189639473887</v>
      </c>
    </row>
    <row r="1094" spans="1:10" x14ac:dyDescent="0.2">
      <c r="A1094" s="10">
        <v>42836</v>
      </c>
      <c r="B1094" s="7" t="s">
        <v>12</v>
      </c>
      <c r="C1094" s="7" t="s">
        <v>6</v>
      </c>
      <c r="D1094" s="7" t="s">
        <v>7</v>
      </c>
      <c r="E1094" s="7" t="s">
        <v>11</v>
      </c>
      <c r="F1094" s="8">
        <v>1.752</v>
      </c>
      <c r="G1094" s="7">
        <v>1</v>
      </c>
      <c r="H1094" s="9">
        <v>0.2</v>
      </c>
      <c r="I1094" s="8">
        <v>0.15329999999999994</v>
      </c>
      <c r="J1094" s="11">
        <v>1099.3338933984442</v>
      </c>
    </row>
    <row r="1095" spans="1:10" x14ac:dyDescent="0.2">
      <c r="A1095" s="10">
        <v>42943</v>
      </c>
      <c r="B1095" s="7" t="s">
        <v>5</v>
      </c>
      <c r="C1095" s="7" t="s">
        <v>6</v>
      </c>
      <c r="D1095" s="7" t="s">
        <v>7</v>
      </c>
      <c r="E1095" s="7" t="s">
        <v>8</v>
      </c>
      <c r="F1095" s="8">
        <v>194.84800000000001</v>
      </c>
      <c r="G1095" s="7">
        <v>4</v>
      </c>
      <c r="H1095" s="9">
        <v>0.2</v>
      </c>
      <c r="I1095" s="8">
        <v>12.177999999999983</v>
      </c>
      <c r="J1095" s="11">
        <v>1101.5600150961243</v>
      </c>
    </row>
    <row r="1096" spans="1:10" x14ac:dyDescent="0.2">
      <c r="A1096" s="10">
        <v>43084</v>
      </c>
      <c r="B1096" s="7" t="s">
        <v>12</v>
      </c>
      <c r="C1096" s="7" t="s">
        <v>9</v>
      </c>
      <c r="D1096" s="7" t="s">
        <v>15</v>
      </c>
      <c r="E1096" s="7" t="s">
        <v>11</v>
      </c>
      <c r="F1096" s="8">
        <v>10.192000000000002</v>
      </c>
      <c r="G1096" s="7">
        <v>7</v>
      </c>
      <c r="H1096" s="9">
        <v>0.2</v>
      </c>
      <c r="I1096" s="8">
        <v>1.0192000000000001</v>
      </c>
      <c r="J1096" s="11">
        <v>1103.1253317394878</v>
      </c>
    </row>
    <row r="1097" spans="1:10" x14ac:dyDescent="0.2">
      <c r="A1097" s="10">
        <v>42539</v>
      </c>
      <c r="B1097" s="7" t="s">
        <v>5</v>
      </c>
      <c r="C1097" s="7" t="s">
        <v>9</v>
      </c>
      <c r="D1097" s="7" t="s">
        <v>16</v>
      </c>
      <c r="E1097" s="7" t="s">
        <v>11</v>
      </c>
      <c r="F1097" s="8">
        <v>6.8480000000000008</v>
      </c>
      <c r="G1097" s="7">
        <v>2</v>
      </c>
      <c r="H1097" s="9">
        <v>0.2</v>
      </c>
      <c r="I1097" s="8">
        <v>2.1399999999999992</v>
      </c>
      <c r="J1097" s="11">
        <v>1104.4560121411719</v>
      </c>
    </row>
    <row r="1098" spans="1:10" x14ac:dyDescent="0.2">
      <c r="A1098" s="10">
        <v>42869</v>
      </c>
      <c r="B1098" s="7" t="s">
        <v>12</v>
      </c>
      <c r="C1098" s="7" t="s">
        <v>6</v>
      </c>
      <c r="D1098" s="7" t="s">
        <v>16</v>
      </c>
      <c r="E1098" s="7" t="s">
        <v>11</v>
      </c>
      <c r="F1098" s="8">
        <v>24.784000000000002</v>
      </c>
      <c r="G1098" s="7">
        <v>1</v>
      </c>
      <c r="H1098" s="9">
        <v>0.2</v>
      </c>
      <c r="I1098" s="8">
        <v>7.7449999999999983</v>
      </c>
      <c r="J1098" s="11">
        <v>1106.1859203978377</v>
      </c>
    </row>
    <row r="1099" spans="1:10" x14ac:dyDescent="0.2">
      <c r="A1099" s="10">
        <v>42464</v>
      </c>
      <c r="B1099" s="7" t="s">
        <v>5</v>
      </c>
      <c r="C1099" s="7" t="s">
        <v>14</v>
      </c>
      <c r="D1099" s="7" t="s">
        <v>16</v>
      </c>
      <c r="E1099" s="7" t="s">
        <v>8</v>
      </c>
      <c r="F1099" s="8">
        <v>82.64</v>
      </c>
      <c r="G1099" s="7">
        <v>2</v>
      </c>
      <c r="H1099" s="9">
        <v>0</v>
      </c>
      <c r="I1099" s="8">
        <v>7.4376000000000033</v>
      </c>
      <c r="J1099" s="11">
        <v>1106.4580617660927</v>
      </c>
    </row>
    <row r="1100" spans="1:10" x14ac:dyDescent="0.2">
      <c r="A1100" s="10">
        <v>42626</v>
      </c>
      <c r="B1100" s="7" t="s">
        <v>12</v>
      </c>
      <c r="C1100" s="7" t="s">
        <v>6</v>
      </c>
      <c r="D1100" s="7" t="s">
        <v>15</v>
      </c>
      <c r="E1100" s="7" t="s">
        <v>11</v>
      </c>
      <c r="F1100" s="8">
        <v>17.64</v>
      </c>
      <c r="G1100" s="7">
        <v>3</v>
      </c>
      <c r="H1100" s="9">
        <v>0</v>
      </c>
      <c r="I1100" s="8">
        <v>8.6435999999999993</v>
      </c>
      <c r="J1100" s="11">
        <v>1107.2370924359361</v>
      </c>
    </row>
    <row r="1101" spans="1:10" x14ac:dyDescent="0.2">
      <c r="A1101" s="10">
        <v>42994</v>
      </c>
      <c r="B1101" s="7" t="s">
        <v>5</v>
      </c>
      <c r="C1101" s="7" t="s">
        <v>6</v>
      </c>
      <c r="D1101" s="7" t="s">
        <v>16</v>
      </c>
      <c r="E1101" s="7" t="s">
        <v>11</v>
      </c>
      <c r="F1101" s="8">
        <v>20.544000000000004</v>
      </c>
      <c r="G1101" s="7">
        <v>6</v>
      </c>
      <c r="H1101" s="9">
        <v>0.2</v>
      </c>
      <c r="I1101" s="8">
        <v>6.4199999999999964</v>
      </c>
      <c r="J1101" s="11">
        <v>1107.7180180818391</v>
      </c>
    </row>
    <row r="1102" spans="1:10" x14ac:dyDescent="0.2">
      <c r="A1102" s="10">
        <v>41654</v>
      </c>
      <c r="B1102" s="7" t="s">
        <v>17</v>
      </c>
      <c r="C1102" s="7" t="s">
        <v>6</v>
      </c>
      <c r="D1102" s="7" t="s">
        <v>7</v>
      </c>
      <c r="E1102" s="7" t="s">
        <v>13</v>
      </c>
      <c r="F1102" s="8">
        <v>149.94999999999999</v>
      </c>
      <c r="G1102" s="7">
        <v>5</v>
      </c>
      <c r="H1102" s="9">
        <v>0</v>
      </c>
      <c r="I1102" s="8">
        <v>65.978000000000009</v>
      </c>
      <c r="J1102" s="11">
        <v>1108.197054277266</v>
      </c>
    </row>
    <row r="1103" spans="1:10" x14ac:dyDescent="0.2">
      <c r="A1103" s="10">
        <v>41789</v>
      </c>
      <c r="B1103" s="7" t="s">
        <v>12</v>
      </c>
      <c r="C1103" s="7" t="s">
        <v>6</v>
      </c>
      <c r="D1103" s="7" t="s">
        <v>16</v>
      </c>
      <c r="E1103" s="7" t="s">
        <v>11</v>
      </c>
      <c r="F1103" s="8">
        <v>70.367999999999995</v>
      </c>
      <c r="G1103" s="7">
        <v>4</v>
      </c>
      <c r="H1103" s="9">
        <v>0.2</v>
      </c>
      <c r="I1103" s="8">
        <v>26.387999999999998</v>
      </c>
      <c r="J1103" s="11">
        <v>1108.2511549220658</v>
      </c>
    </row>
    <row r="1104" spans="1:10" x14ac:dyDescent="0.2">
      <c r="A1104" s="10">
        <v>41829</v>
      </c>
      <c r="B1104" s="7" t="s">
        <v>12</v>
      </c>
      <c r="C1104" s="7" t="s">
        <v>14</v>
      </c>
      <c r="D1104" s="7" t="s">
        <v>10</v>
      </c>
      <c r="E1104" s="7" t="s">
        <v>11</v>
      </c>
      <c r="F1104" s="8">
        <v>23.92</v>
      </c>
      <c r="G1104" s="7">
        <v>4</v>
      </c>
      <c r="H1104" s="9">
        <v>0</v>
      </c>
      <c r="I1104" s="8">
        <v>4.066399999999998</v>
      </c>
      <c r="J1104" s="11">
        <v>1108.6974328862027</v>
      </c>
    </row>
    <row r="1105" spans="1:10" x14ac:dyDescent="0.2">
      <c r="A1105" s="10">
        <v>42194</v>
      </c>
      <c r="B1105" s="7" t="s">
        <v>12</v>
      </c>
      <c r="C1105" s="7" t="s">
        <v>6</v>
      </c>
      <c r="D1105" s="7" t="s">
        <v>16</v>
      </c>
      <c r="E1105" s="7" t="s">
        <v>8</v>
      </c>
      <c r="F1105" s="8">
        <v>181.96</v>
      </c>
      <c r="G1105" s="7">
        <v>2</v>
      </c>
      <c r="H1105" s="9">
        <v>0</v>
      </c>
      <c r="I1105" s="8">
        <v>20.015600000000006</v>
      </c>
      <c r="J1105" s="11">
        <v>1109.0703433952622</v>
      </c>
    </row>
    <row r="1106" spans="1:10" x14ac:dyDescent="0.2">
      <c r="A1106" s="10">
        <v>42965</v>
      </c>
      <c r="B1106" s="7" t="s">
        <v>12</v>
      </c>
      <c r="C1106" s="7" t="s">
        <v>6</v>
      </c>
      <c r="D1106" s="7" t="s">
        <v>15</v>
      </c>
      <c r="E1106" s="7" t="s">
        <v>11</v>
      </c>
      <c r="F1106" s="8">
        <v>21.379999999999995</v>
      </c>
      <c r="G1106" s="7">
        <v>5</v>
      </c>
      <c r="H1106" s="9">
        <v>0.8</v>
      </c>
      <c r="I1106" s="8">
        <v>-33.139000000000003</v>
      </c>
      <c r="J1106" s="11">
        <v>1109.5452237304046</v>
      </c>
    </row>
    <row r="1107" spans="1:10" x14ac:dyDescent="0.2">
      <c r="A1107" s="10">
        <v>42324</v>
      </c>
      <c r="B1107" s="7" t="s">
        <v>12</v>
      </c>
      <c r="C1107" s="7" t="s">
        <v>9</v>
      </c>
      <c r="D1107" s="7" t="s">
        <v>15</v>
      </c>
      <c r="E1107" s="7" t="s">
        <v>13</v>
      </c>
      <c r="F1107" s="8">
        <v>239.976</v>
      </c>
      <c r="G1107" s="7">
        <v>3</v>
      </c>
      <c r="H1107" s="9">
        <v>0.2</v>
      </c>
      <c r="I1107" s="8">
        <v>26.997299999999967</v>
      </c>
      <c r="J1107" s="11">
        <v>1111.0592273664936</v>
      </c>
    </row>
    <row r="1108" spans="1:10" x14ac:dyDescent="0.2">
      <c r="A1108" s="10">
        <v>42969</v>
      </c>
      <c r="B1108" s="7" t="s">
        <v>17</v>
      </c>
      <c r="C1108" s="7" t="s">
        <v>14</v>
      </c>
      <c r="D1108" s="7" t="s">
        <v>16</v>
      </c>
      <c r="E1108" s="7" t="s">
        <v>8</v>
      </c>
      <c r="F1108" s="8">
        <v>314.53199999999998</v>
      </c>
      <c r="G1108" s="7">
        <v>2</v>
      </c>
      <c r="H1108" s="9">
        <v>0.4</v>
      </c>
      <c r="I1108" s="8">
        <v>-83.875200000000035</v>
      </c>
      <c r="J1108" s="11">
        <v>1112.6477432971112</v>
      </c>
    </row>
    <row r="1109" spans="1:10" x14ac:dyDescent="0.2">
      <c r="A1109" s="10">
        <v>43035</v>
      </c>
      <c r="B1109" s="7" t="s">
        <v>12</v>
      </c>
      <c r="C1109" s="7" t="s">
        <v>9</v>
      </c>
      <c r="D1109" s="7" t="s">
        <v>7</v>
      </c>
      <c r="E1109" s="7" t="s">
        <v>11</v>
      </c>
      <c r="F1109" s="8">
        <v>5.6070000000000011</v>
      </c>
      <c r="G1109" s="7">
        <v>3</v>
      </c>
      <c r="H1109" s="9">
        <v>0.7</v>
      </c>
      <c r="I1109" s="8">
        <v>-3.9248999999999974</v>
      </c>
      <c r="J1109" s="11">
        <v>1112.7148374043009</v>
      </c>
    </row>
    <row r="1110" spans="1:10" x14ac:dyDescent="0.2">
      <c r="A1110" s="10">
        <v>42688</v>
      </c>
      <c r="B1110" s="7" t="s">
        <v>12</v>
      </c>
      <c r="C1110" s="7" t="s">
        <v>6</v>
      </c>
      <c r="D1110" s="7" t="s">
        <v>16</v>
      </c>
      <c r="E1110" s="7" t="s">
        <v>11</v>
      </c>
      <c r="F1110" s="8">
        <v>23.65</v>
      </c>
      <c r="G1110" s="7">
        <v>1</v>
      </c>
      <c r="H1110" s="9">
        <v>0</v>
      </c>
      <c r="I1110" s="8">
        <v>6.1490000000000009</v>
      </c>
      <c r="J1110" s="11">
        <v>1113.1483732122688</v>
      </c>
    </row>
    <row r="1111" spans="1:10" x14ac:dyDescent="0.2">
      <c r="A1111" s="10">
        <v>43092</v>
      </c>
      <c r="B1111" s="7" t="s">
        <v>5</v>
      </c>
      <c r="C1111" s="7" t="s">
        <v>9</v>
      </c>
      <c r="D1111" s="7" t="s">
        <v>7</v>
      </c>
      <c r="E1111" s="7" t="s">
        <v>11</v>
      </c>
      <c r="F1111" s="8">
        <v>367.96</v>
      </c>
      <c r="G1111" s="7">
        <v>4</v>
      </c>
      <c r="H1111" s="9">
        <v>0</v>
      </c>
      <c r="I1111" s="8">
        <v>14.718399999999974</v>
      </c>
      <c r="J1111" s="11">
        <v>1113.7915170238314</v>
      </c>
    </row>
    <row r="1112" spans="1:10" x14ac:dyDescent="0.2">
      <c r="A1112" s="10">
        <v>41922</v>
      </c>
      <c r="B1112" s="7" t="s">
        <v>18</v>
      </c>
      <c r="C1112" s="7" t="s">
        <v>14</v>
      </c>
      <c r="D1112" s="7" t="s">
        <v>10</v>
      </c>
      <c r="E1112" s="7" t="s">
        <v>8</v>
      </c>
      <c r="F1112" s="8">
        <v>122.352</v>
      </c>
      <c r="G1112" s="7">
        <v>3</v>
      </c>
      <c r="H1112" s="9">
        <v>0.2</v>
      </c>
      <c r="I1112" s="8">
        <v>13.764599999999994</v>
      </c>
      <c r="J1112" s="11">
        <v>1114.8562828669587</v>
      </c>
    </row>
    <row r="1113" spans="1:10" x14ac:dyDescent="0.2">
      <c r="A1113" s="10">
        <v>41796</v>
      </c>
      <c r="B1113" s="7" t="s">
        <v>12</v>
      </c>
      <c r="C1113" s="7" t="s">
        <v>6</v>
      </c>
      <c r="D1113" s="7" t="s">
        <v>7</v>
      </c>
      <c r="E1113" s="7" t="s">
        <v>11</v>
      </c>
      <c r="F1113" s="8">
        <v>1.3650000000000002</v>
      </c>
      <c r="G1113" s="7">
        <v>1</v>
      </c>
      <c r="H1113" s="9">
        <v>0.7</v>
      </c>
      <c r="I1113" s="8">
        <v>-0.9099999999999997</v>
      </c>
      <c r="J1113" s="11">
        <v>1114.9820848996667</v>
      </c>
    </row>
    <row r="1114" spans="1:10" x14ac:dyDescent="0.2">
      <c r="A1114" s="10">
        <v>42272</v>
      </c>
      <c r="B1114" s="7" t="s">
        <v>12</v>
      </c>
      <c r="C1114" s="7" t="s">
        <v>9</v>
      </c>
      <c r="D1114" s="7" t="s">
        <v>7</v>
      </c>
      <c r="E1114" s="7" t="s">
        <v>11</v>
      </c>
      <c r="F1114" s="8">
        <v>3.2640000000000007</v>
      </c>
      <c r="G1114" s="7">
        <v>2</v>
      </c>
      <c r="H1114" s="9">
        <v>0.7</v>
      </c>
      <c r="I1114" s="8">
        <v>-2.2847999999999997</v>
      </c>
      <c r="J1114" s="11">
        <v>1115.1818174995399</v>
      </c>
    </row>
    <row r="1115" spans="1:10" x14ac:dyDescent="0.2">
      <c r="A1115" s="10">
        <v>43063</v>
      </c>
      <c r="B1115" s="7" t="s">
        <v>12</v>
      </c>
      <c r="C1115" s="7" t="s">
        <v>6</v>
      </c>
      <c r="D1115" s="7" t="s">
        <v>16</v>
      </c>
      <c r="E1115" s="7" t="s">
        <v>11</v>
      </c>
      <c r="F1115" s="8">
        <v>12.96</v>
      </c>
      <c r="G1115" s="7">
        <v>2</v>
      </c>
      <c r="H1115" s="9">
        <v>0</v>
      </c>
      <c r="I1115" s="8">
        <v>6.2208000000000006</v>
      </c>
      <c r="J1115" s="11">
        <v>1118.0506502036242</v>
      </c>
    </row>
    <row r="1116" spans="1:10" x14ac:dyDescent="0.2">
      <c r="A1116" s="10">
        <v>42792</v>
      </c>
      <c r="B1116" s="7" t="s">
        <v>12</v>
      </c>
      <c r="C1116" s="7" t="s">
        <v>6</v>
      </c>
      <c r="D1116" s="7" t="s">
        <v>10</v>
      </c>
      <c r="E1116" s="7" t="s">
        <v>11</v>
      </c>
      <c r="F1116" s="8">
        <v>356.78999999999996</v>
      </c>
      <c r="G1116" s="7">
        <v>7</v>
      </c>
      <c r="H1116" s="9">
        <v>0</v>
      </c>
      <c r="I1116" s="8">
        <v>99.901199999999989</v>
      </c>
      <c r="J1116" s="11">
        <v>1120.435392664948</v>
      </c>
    </row>
    <row r="1117" spans="1:10" x14ac:dyDescent="0.2">
      <c r="A1117" s="10">
        <v>42902</v>
      </c>
      <c r="B1117" s="7" t="s">
        <v>5</v>
      </c>
      <c r="C1117" s="7" t="s">
        <v>6</v>
      </c>
      <c r="D1117" s="7" t="s">
        <v>16</v>
      </c>
      <c r="E1117" s="7" t="s">
        <v>11</v>
      </c>
      <c r="F1117" s="8">
        <v>23.92</v>
      </c>
      <c r="G1117" s="7">
        <v>5</v>
      </c>
      <c r="H1117" s="9">
        <v>0.2</v>
      </c>
      <c r="I1117" s="8">
        <v>1.7940000000000005</v>
      </c>
      <c r="J1117" s="11">
        <v>1122.2713102625082</v>
      </c>
    </row>
    <row r="1118" spans="1:10" x14ac:dyDescent="0.2">
      <c r="A1118" s="10">
        <v>41922</v>
      </c>
      <c r="B1118" s="7" t="s">
        <v>18</v>
      </c>
      <c r="C1118" s="7" t="s">
        <v>6</v>
      </c>
      <c r="D1118" s="7" t="s">
        <v>16</v>
      </c>
      <c r="E1118" s="7" t="s">
        <v>13</v>
      </c>
      <c r="F1118" s="8">
        <v>101.99400000000001</v>
      </c>
      <c r="G1118" s="7">
        <v>2</v>
      </c>
      <c r="H1118" s="9">
        <v>0.7</v>
      </c>
      <c r="I1118" s="8">
        <v>-71.39579999999998</v>
      </c>
      <c r="J1118" s="11">
        <v>1124.0585814910282</v>
      </c>
    </row>
    <row r="1119" spans="1:10" x14ac:dyDescent="0.2">
      <c r="A1119" s="10">
        <v>42569</v>
      </c>
      <c r="B1119" s="7" t="s">
        <v>12</v>
      </c>
      <c r="C1119" s="7" t="s">
        <v>9</v>
      </c>
      <c r="D1119" s="7" t="s">
        <v>10</v>
      </c>
      <c r="E1119" s="7" t="s">
        <v>8</v>
      </c>
      <c r="F1119" s="8">
        <v>544.00800000000004</v>
      </c>
      <c r="G1119" s="7">
        <v>3</v>
      </c>
      <c r="H1119" s="9">
        <v>0.2</v>
      </c>
      <c r="I1119" s="8">
        <v>40.800600000000003</v>
      </c>
      <c r="J1119" s="11">
        <v>1125.4943823541955</v>
      </c>
    </row>
    <row r="1120" spans="1:10" x14ac:dyDescent="0.2">
      <c r="A1120" s="10">
        <v>43067</v>
      </c>
      <c r="B1120" s="7" t="s">
        <v>12</v>
      </c>
      <c r="C1120" s="7" t="s">
        <v>14</v>
      </c>
      <c r="D1120" s="7" t="s">
        <v>16</v>
      </c>
      <c r="E1120" s="7" t="s">
        <v>8</v>
      </c>
      <c r="F1120" s="8">
        <v>1049.2</v>
      </c>
      <c r="G1120" s="7">
        <v>5</v>
      </c>
      <c r="H1120" s="9">
        <v>0</v>
      </c>
      <c r="I1120" s="8">
        <v>272.79200000000003</v>
      </c>
      <c r="J1120" s="11">
        <v>1125.6833925553053</v>
      </c>
    </row>
    <row r="1121" spans="1:10" x14ac:dyDescent="0.2">
      <c r="A1121" s="10">
        <v>42765</v>
      </c>
      <c r="B1121" s="7" t="s">
        <v>12</v>
      </c>
      <c r="C1121" s="7" t="s">
        <v>6</v>
      </c>
      <c r="D1121" s="7" t="s">
        <v>15</v>
      </c>
      <c r="E1121" s="7" t="s">
        <v>11</v>
      </c>
      <c r="F1121" s="8">
        <v>9.3439999999999994</v>
      </c>
      <c r="G1121" s="7">
        <v>2</v>
      </c>
      <c r="H1121" s="9">
        <v>0.2</v>
      </c>
      <c r="I1121" s="8">
        <v>3.1535999999999995</v>
      </c>
      <c r="J1121" s="11">
        <v>1128.2702177950509</v>
      </c>
    </row>
    <row r="1122" spans="1:10" x14ac:dyDescent="0.2">
      <c r="A1122" s="10">
        <v>42921</v>
      </c>
      <c r="B1122" s="7" t="s">
        <v>12</v>
      </c>
      <c r="C1122" s="7" t="s">
        <v>9</v>
      </c>
      <c r="D1122" s="7" t="s">
        <v>15</v>
      </c>
      <c r="E1122" s="7" t="s">
        <v>11</v>
      </c>
      <c r="F1122" s="8">
        <v>31.104000000000006</v>
      </c>
      <c r="G1122" s="7">
        <v>6</v>
      </c>
      <c r="H1122" s="9">
        <v>0.2</v>
      </c>
      <c r="I1122" s="8">
        <v>11.2752</v>
      </c>
      <c r="J1122" s="11">
        <v>1128.5488791635953</v>
      </c>
    </row>
    <row r="1123" spans="1:10" x14ac:dyDescent="0.2">
      <c r="A1123" s="10">
        <v>42140</v>
      </c>
      <c r="B1123" s="7" t="s">
        <v>18</v>
      </c>
      <c r="C1123" s="7" t="s">
        <v>14</v>
      </c>
      <c r="D1123" s="7" t="s">
        <v>7</v>
      </c>
      <c r="E1123" s="7" t="s">
        <v>13</v>
      </c>
      <c r="F1123" s="8">
        <v>255.96799999999999</v>
      </c>
      <c r="G1123" s="7">
        <v>4</v>
      </c>
      <c r="H1123" s="9">
        <v>0.2</v>
      </c>
      <c r="I1123" s="8">
        <v>31.995999999999974</v>
      </c>
      <c r="J1123" s="11">
        <v>1128.8659298843081</v>
      </c>
    </row>
    <row r="1124" spans="1:10" x14ac:dyDescent="0.2">
      <c r="A1124" s="10">
        <v>42155</v>
      </c>
      <c r="B1124" s="7" t="s">
        <v>5</v>
      </c>
      <c r="C1124" s="7" t="s">
        <v>9</v>
      </c>
      <c r="D1124" s="7" t="s">
        <v>16</v>
      </c>
      <c r="E1124" s="7" t="s">
        <v>11</v>
      </c>
      <c r="F1124" s="8">
        <v>62.18</v>
      </c>
      <c r="G1124" s="7">
        <v>1</v>
      </c>
      <c r="H1124" s="9">
        <v>0</v>
      </c>
      <c r="I1124" s="8">
        <v>16.788600000000002</v>
      </c>
      <c r="J1124" s="11">
        <v>1129.4914077992978</v>
      </c>
    </row>
    <row r="1125" spans="1:10" x14ac:dyDescent="0.2">
      <c r="A1125" s="10">
        <v>42470</v>
      </c>
      <c r="B1125" s="7" t="s">
        <v>12</v>
      </c>
      <c r="C1125" s="7" t="s">
        <v>9</v>
      </c>
      <c r="D1125" s="7" t="s">
        <v>10</v>
      </c>
      <c r="E1125" s="7" t="s">
        <v>11</v>
      </c>
      <c r="F1125" s="8">
        <v>23.2</v>
      </c>
      <c r="G1125" s="7">
        <v>5</v>
      </c>
      <c r="H1125" s="9">
        <v>0.2</v>
      </c>
      <c r="I1125" s="8">
        <v>8.1199999999999974</v>
      </c>
      <c r="J1125" s="11">
        <v>1130.03981381936</v>
      </c>
    </row>
    <row r="1126" spans="1:10" x14ac:dyDescent="0.2">
      <c r="A1126" s="10">
        <v>42993</v>
      </c>
      <c r="B1126" s="7" t="s">
        <v>12</v>
      </c>
      <c r="C1126" s="7" t="s">
        <v>9</v>
      </c>
      <c r="D1126" s="7" t="s">
        <v>15</v>
      </c>
      <c r="E1126" s="7" t="s">
        <v>11</v>
      </c>
      <c r="F1126" s="8">
        <v>31.872000000000003</v>
      </c>
      <c r="G1126" s="7">
        <v>8</v>
      </c>
      <c r="H1126" s="9">
        <v>0.2</v>
      </c>
      <c r="I1126" s="8">
        <v>11.553600000000003</v>
      </c>
      <c r="J1126" s="11">
        <v>1130.9531118185041</v>
      </c>
    </row>
    <row r="1127" spans="1:10" x14ac:dyDescent="0.2">
      <c r="A1127" s="10">
        <v>41859</v>
      </c>
      <c r="B1127" s="7" t="s">
        <v>12</v>
      </c>
      <c r="C1127" s="7" t="s">
        <v>6</v>
      </c>
      <c r="D1127" s="7" t="s">
        <v>10</v>
      </c>
      <c r="E1127" s="7" t="s">
        <v>13</v>
      </c>
      <c r="F1127" s="8">
        <v>445.96000000000004</v>
      </c>
      <c r="G1127" s="7">
        <v>5</v>
      </c>
      <c r="H1127" s="9">
        <v>0.2</v>
      </c>
      <c r="I1127" s="8">
        <v>55.744999999999948</v>
      </c>
      <c r="J1127" s="11">
        <v>1133.4614690176497</v>
      </c>
    </row>
    <row r="1128" spans="1:10" x14ac:dyDescent="0.2">
      <c r="A1128" s="10">
        <v>43000</v>
      </c>
      <c r="B1128" s="7" t="s">
        <v>17</v>
      </c>
      <c r="C1128" s="7" t="s">
        <v>6</v>
      </c>
      <c r="D1128" s="7" t="s">
        <v>7</v>
      </c>
      <c r="E1128" s="7" t="s">
        <v>11</v>
      </c>
      <c r="F1128" s="8">
        <v>691.96</v>
      </c>
      <c r="G1128" s="7">
        <v>4</v>
      </c>
      <c r="H1128" s="9">
        <v>0</v>
      </c>
      <c r="I1128" s="8">
        <v>318.30160000000001</v>
      </c>
      <c r="J1128" s="11">
        <v>1134.734223335392</v>
      </c>
    </row>
    <row r="1129" spans="1:10" x14ac:dyDescent="0.2">
      <c r="A1129" s="10">
        <v>43070</v>
      </c>
      <c r="B1129" s="7" t="s">
        <v>5</v>
      </c>
      <c r="C1129" s="7" t="s">
        <v>6</v>
      </c>
      <c r="D1129" s="7" t="s">
        <v>16</v>
      </c>
      <c r="E1129" s="7" t="s">
        <v>11</v>
      </c>
      <c r="F1129" s="8">
        <v>17.52</v>
      </c>
      <c r="G1129" s="7">
        <v>5</v>
      </c>
      <c r="H1129" s="9">
        <v>0.2</v>
      </c>
      <c r="I1129" s="8">
        <v>6.1319999999999988</v>
      </c>
      <c r="J1129" s="11">
        <v>1135.1717148894313</v>
      </c>
    </row>
    <row r="1130" spans="1:10" x14ac:dyDescent="0.2">
      <c r="A1130" s="10">
        <v>41883</v>
      </c>
      <c r="B1130" s="7" t="s">
        <v>17</v>
      </c>
      <c r="C1130" s="7" t="s">
        <v>6</v>
      </c>
      <c r="D1130" s="7" t="s">
        <v>15</v>
      </c>
      <c r="E1130" s="7" t="s">
        <v>11</v>
      </c>
      <c r="F1130" s="8">
        <v>3.6479999999999992</v>
      </c>
      <c r="G1130" s="7">
        <v>3</v>
      </c>
      <c r="H1130" s="9">
        <v>0.8</v>
      </c>
      <c r="I1130" s="8">
        <v>-6.0192000000000032</v>
      </c>
      <c r="J1130" s="11">
        <v>1135.7504079629437</v>
      </c>
    </row>
    <row r="1131" spans="1:10" x14ac:dyDescent="0.2">
      <c r="A1131" s="10">
        <v>41911</v>
      </c>
      <c r="B1131" s="7" t="s">
        <v>5</v>
      </c>
      <c r="C1131" s="7" t="s">
        <v>6</v>
      </c>
      <c r="D1131" s="7" t="s">
        <v>16</v>
      </c>
      <c r="E1131" s="7" t="s">
        <v>8</v>
      </c>
      <c r="F1131" s="8">
        <v>117.36</v>
      </c>
      <c r="G1131" s="7">
        <v>4</v>
      </c>
      <c r="H1131" s="9">
        <v>0</v>
      </c>
      <c r="I1131" s="8">
        <v>36.381599999999992</v>
      </c>
      <c r="J1131" s="11">
        <v>1136.1813143632289</v>
      </c>
    </row>
    <row r="1132" spans="1:10" x14ac:dyDescent="0.2">
      <c r="A1132" s="10">
        <v>42168</v>
      </c>
      <c r="B1132" s="7" t="s">
        <v>17</v>
      </c>
      <c r="C1132" s="7" t="s">
        <v>6</v>
      </c>
      <c r="D1132" s="7" t="s">
        <v>10</v>
      </c>
      <c r="E1132" s="7" t="s">
        <v>11</v>
      </c>
      <c r="F1132" s="8">
        <v>36.624000000000002</v>
      </c>
      <c r="G1132" s="7">
        <v>3</v>
      </c>
      <c r="H1132" s="9">
        <v>0.2</v>
      </c>
      <c r="I1132" s="8">
        <v>13.734</v>
      </c>
      <c r="J1132" s="11">
        <v>1136.4330068512043</v>
      </c>
    </row>
    <row r="1133" spans="1:10" x14ac:dyDescent="0.2">
      <c r="A1133" s="10">
        <v>42989</v>
      </c>
      <c r="B1133" s="7" t="s">
        <v>18</v>
      </c>
      <c r="C1133" s="7" t="s">
        <v>6</v>
      </c>
      <c r="D1133" s="7" t="s">
        <v>10</v>
      </c>
      <c r="E1133" s="7" t="s">
        <v>11</v>
      </c>
      <c r="F1133" s="8">
        <v>1471.96</v>
      </c>
      <c r="G1133" s="7">
        <v>5</v>
      </c>
      <c r="H1133" s="9">
        <v>0.2</v>
      </c>
      <c r="I1133" s="8">
        <v>459.98749999999995</v>
      </c>
      <c r="J1133" s="11">
        <v>1136.7547113908245</v>
      </c>
    </row>
    <row r="1134" spans="1:10" x14ac:dyDescent="0.2">
      <c r="A1134" s="10">
        <v>42003</v>
      </c>
      <c r="B1134" s="7" t="s">
        <v>5</v>
      </c>
      <c r="C1134" s="7" t="s">
        <v>9</v>
      </c>
      <c r="D1134" s="7" t="s">
        <v>15</v>
      </c>
      <c r="E1134" s="7" t="s">
        <v>13</v>
      </c>
      <c r="F1134" s="8">
        <v>47.984000000000002</v>
      </c>
      <c r="G1134" s="7">
        <v>2</v>
      </c>
      <c r="H1134" s="9">
        <v>0.2</v>
      </c>
      <c r="I1134" s="8">
        <v>14.395200000000004</v>
      </c>
      <c r="J1134" s="11">
        <v>1137.4702081249422</v>
      </c>
    </row>
    <row r="1135" spans="1:10" x14ac:dyDescent="0.2">
      <c r="A1135" s="10">
        <v>42580</v>
      </c>
      <c r="B1135" s="7" t="s">
        <v>12</v>
      </c>
      <c r="C1135" s="7" t="s">
        <v>6</v>
      </c>
      <c r="D1135" s="7" t="s">
        <v>7</v>
      </c>
      <c r="E1135" s="7" t="s">
        <v>11</v>
      </c>
      <c r="F1135" s="8">
        <v>27.396000000000004</v>
      </c>
      <c r="G1135" s="7">
        <v>3</v>
      </c>
      <c r="H1135" s="9">
        <v>0.7</v>
      </c>
      <c r="I1135" s="8">
        <v>-20.090399999999995</v>
      </c>
      <c r="J1135" s="11">
        <v>1138.1805623891673</v>
      </c>
    </row>
    <row r="1136" spans="1:10" x14ac:dyDescent="0.2">
      <c r="A1136" s="10">
        <v>43074</v>
      </c>
      <c r="B1136" s="7" t="s">
        <v>5</v>
      </c>
      <c r="C1136" s="7" t="s">
        <v>6</v>
      </c>
      <c r="D1136" s="7" t="s">
        <v>10</v>
      </c>
      <c r="E1136" s="7" t="s">
        <v>11</v>
      </c>
      <c r="F1136" s="8">
        <v>92.94</v>
      </c>
      <c r="G1136" s="7">
        <v>3</v>
      </c>
      <c r="H1136" s="9">
        <v>0</v>
      </c>
      <c r="I1136" s="8">
        <v>41.822999999999993</v>
      </c>
      <c r="J1136" s="11">
        <v>1138.811978577083</v>
      </c>
    </row>
    <row r="1137" spans="1:10" x14ac:dyDescent="0.2">
      <c r="A1137" s="10">
        <v>42443</v>
      </c>
      <c r="B1137" s="7" t="s">
        <v>12</v>
      </c>
      <c r="C1137" s="7" t="s">
        <v>9</v>
      </c>
      <c r="D1137" s="7" t="s">
        <v>15</v>
      </c>
      <c r="E1137" s="7" t="s">
        <v>8</v>
      </c>
      <c r="F1137" s="8">
        <v>16.739999999999998</v>
      </c>
      <c r="G1137" s="7">
        <v>2</v>
      </c>
      <c r="H1137" s="9">
        <v>0</v>
      </c>
      <c r="I1137" s="8">
        <v>4.3523999999999994</v>
      </c>
      <c r="J1137" s="11">
        <v>1140.3539982029954</v>
      </c>
    </row>
    <row r="1138" spans="1:10" x14ac:dyDescent="0.2">
      <c r="A1138" s="10">
        <v>41829</v>
      </c>
      <c r="B1138" s="7" t="s">
        <v>12</v>
      </c>
      <c r="C1138" s="7" t="s">
        <v>14</v>
      </c>
      <c r="D1138" s="7" t="s">
        <v>10</v>
      </c>
      <c r="E1138" s="7" t="s">
        <v>11</v>
      </c>
      <c r="F1138" s="8">
        <v>41.904000000000003</v>
      </c>
      <c r="G1138" s="7">
        <v>6</v>
      </c>
      <c r="H1138" s="9">
        <v>0.2</v>
      </c>
      <c r="I1138" s="8">
        <v>14.142599999999996</v>
      </c>
      <c r="J1138" s="11">
        <v>1142.9509548065023</v>
      </c>
    </row>
    <row r="1139" spans="1:10" x14ac:dyDescent="0.2">
      <c r="A1139" s="10">
        <v>43065</v>
      </c>
      <c r="B1139" s="7" t="s">
        <v>12</v>
      </c>
      <c r="C1139" s="7" t="s">
        <v>6</v>
      </c>
      <c r="D1139" s="7" t="s">
        <v>16</v>
      </c>
      <c r="E1139" s="7" t="s">
        <v>13</v>
      </c>
      <c r="F1139" s="8">
        <v>220.75200000000001</v>
      </c>
      <c r="G1139" s="7">
        <v>8</v>
      </c>
      <c r="H1139" s="9">
        <v>0.4</v>
      </c>
      <c r="I1139" s="8">
        <v>-40.47120000000001</v>
      </c>
      <c r="J1139" s="11">
        <v>1143.5049872936238</v>
      </c>
    </row>
    <row r="1140" spans="1:10" x14ac:dyDescent="0.2">
      <c r="A1140" s="10">
        <v>42122</v>
      </c>
      <c r="B1140" s="7" t="s">
        <v>12</v>
      </c>
      <c r="C1140" s="7" t="s">
        <v>6</v>
      </c>
      <c r="D1140" s="7" t="s">
        <v>15</v>
      </c>
      <c r="E1140" s="7" t="s">
        <v>11</v>
      </c>
      <c r="F1140" s="8">
        <v>12.175999999999998</v>
      </c>
      <c r="G1140" s="7">
        <v>4</v>
      </c>
      <c r="H1140" s="9">
        <v>0.8</v>
      </c>
      <c r="I1140" s="8">
        <v>-18.872800000000009</v>
      </c>
      <c r="J1140" s="11">
        <v>1144.4306318743297</v>
      </c>
    </row>
    <row r="1141" spans="1:10" x14ac:dyDescent="0.2">
      <c r="A1141" s="10">
        <v>42576</v>
      </c>
      <c r="B1141" s="7" t="s">
        <v>5</v>
      </c>
      <c r="C1141" s="7" t="s">
        <v>9</v>
      </c>
      <c r="D1141" s="7" t="s">
        <v>15</v>
      </c>
      <c r="E1141" s="7" t="s">
        <v>13</v>
      </c>
      <c r="F1141" s="8">
        <v>297.55</v>
      </c>
      <c r="G1141" s="7">
        <v>5</v>
      </c>
      <c r="H1141" s="9">
        <v>0</v>
      </c>
      <c r="I1141" s="8">
        <v>83.314000000000021</v>
      </c>
      <c r="J1141" s="11">
        <v>1146.1925490974413</v>
      </c>
    </row>
    <row r="1142" spans="1:10" x14ac:dyDescent="0.2">
      <c r="A1142" s="10">
        <v>42834</v>
      </c>
      <c r="B1142" s="7" t="s">
        <v>12</v>
      </c>
      <c r="C1142" s="7" t="s">
        <v>9</v>
      </c>
      <c r="D1142" s="7" t="s">
        <v>16</v>
      </c>
      <c r="E1142" s="7" t="s">
        <v>11</v>
      </c>
      <c r="F1142" s="8">
        <v>65.584000000000003</v>
      </c>
      <c r="G1142" s="7">
        <v>2</v>
      </c>
      <c r="H1142" s="9">
        <v>0.2</v>
      </c>
      <c r="I1142" s="8">
        <v>23.7742</v>
      </c>
      <c r="J1142" s="11">
        <v>1148.4288207741588</v>
      </c>
    </row>
    <row r="1143" spans="1:10" x14ac:dyDescent="0.2">
      <c r="A1143" s="10">
        <v>42472</v>
      </c>
      <c r="B1143" s="7" t="s">
        <v>17</v>
      </c>
      <c r="C1143" s="7" t="s">
        <v>6</v>
      </c>
      <c r="D1143" s="7" t="s">
        <v>10</v>
      </c>
      <c r="E1143" s="7" t="s">
        <v>11</v>
      </c>
      <c r="F1143" s="8">
        <v>19.440000000000001</v>
      </c>
      <c r="G1143" s="7">
        <v>3</v>
      </c>
      <c r="H1143" s="9">
        <v>0</v>
      </c>
      <c r="I1143" s="8">
        <v>9.3312000000000008</v>
      </c>
      <c r="J1143" s="11">
        <v>1150.2670699349917</v>
      </c>
    </row>
    <row r="1144" spans="1:10" x14ac:dyDescent="0.2">
      <c r="A1144" s="10">
        <v>41911</v>
      </c>
      <c r="B1144" s="7" t="s">
        <v>5</v>
      </c>
      <c r="C1144" s="7" t="s">
        <v>6</v>
      </c>
      <c r="D1144" s="7" t="s">
        <v>16</v>
      </c>
      <c r="E1144" s="7" t="s">
        <v>11</v>
      </c>
      <c r="F1144" s="8">
        <v>77.52</v>
      </c>
      <c r="G1144" s="7">
        <v>2</v>
      </c>
      <c r="H1144" s="9">
        <v>0</v>
      </c>
      <c r="I1144" s="8">
        <v>37.9848</v>
      </c>
      <c r="J1144" s="11">
        <v>1151.9003230267672</v>
      </c>
    </row>
    <row r="1145" spans="1:10" x14ac:dyDescent="0.2">
      <c r="A1145" s="10">
        <v>43016</v>
      </c>
      <c r="B1145" s="7" t="s">
        <v>17</v>
      </c>
      <c r="C1145" s="7" t="s">
        <v>9</v>
      </c>
      <c r="D1145" s="7" t="s">
        <v>16</v>
      </c>
      <c r="E1145" s="7" t="s">
        <v>11</v>
      </c>
      <c r="F1145" s="8">
        <v>42.76</v>
      </c>
      <c r="G1145" s="7">
        <v>1</v>
      </c>
      <c r="H1145" s="9">
        <v>0</v>
      </c>
      <c r="I1145" s="8">
        <v>11.117599999999999</v>
      </c>
      <c r="J1145" s="11">
        <v>1152.4517400676625</v>
      </c>
    </row>
    <row r="1146" spans="1:10" x14ac:dyDescent="0.2">
      <c r="A1146" s="10">
        <v>41971</v>
      </c>
      <c r="B1146" s="7" t="s">
        <v>5</v>
      </c>
      <c r="C1146" s="7" t="s">
        <v>6</v>
      </c>
      <c r="D1146" s="7" t="s">
        <v>16</v>
      </c>
      <c r="E1146" s="7" t="s">
        <v>11</v>
      </c>
      <c r="F1146" s="8">
        <v>17.248000000000001</v>
      </c>
      <c r="G1146" s="7">
        <v>2</v>
      </c>
      <c r="H1146" s="9">
        <v>0.2</v>
      </c>
      <c r="I1146" s="8">
        <v>6.0367999999999986</v>
      </c>
      <c r="J1146" s="11">
        <v>1152.8686570883117</v>
      </c>
    </row>
    <row r="1147" spans="1:10" x14ac:dyDescent="0.2">
      <c r="A1147" s="10">
        <v>42845</v>
      </c>
      <c r="B1147" s="7" t="s">
        <v>17</v>
      </c>
      <c r="C1147" s="7" t="s">
        <v>9</v>
      </c>
      <c r="D1147" s="7" t="s">
        <v>16</v>
      </c>
      <c r="E1147" s="7" t="s">
        <v>8</v>
      </c>
      <c r="F1147" s="8">
        <v>42.408000000000008</v>
      </c>
      <c r="G1147" s="7">
        <v>3</v>
      </c>
      <c r="H1147" s="9">
        <v>0.2</v>
      </c>
      <c r="I1147" s="8">
        <v>9.5418000000000003</v>
      </c>
      <c r="J1147" s="11">
        <v>1154.2206426729545</v>
      </c>
    </row>
    <row r="1148" spans="1:10" x14ac:dyDescent="0.2">
      <c r="A1148" s="10">
        <v>42855</v>
      </c>
      <c r="B1148" s="7" t="s">
        <v>12</v>
      </c>
      <c r="C1148" s="7" t="s">
        <v>9</v>
      </c>
      <c r="D1148" s="7" t="s">
        <v>16</v>
      </c>
      <c r="E1148" s="7" t="s">
        <v>11</v>
      </c>
      <c r="F1148" s="8">
        <v>13.896000000000001</v>
      </c>
      <c r="G1148" s="7">
        <v>3</v>
      </c>
      <c r="H1148" s="9">
        <v>0.7</v>
      </c>
      <c r="I1148" s="8">
        <v>-9.2639999999999993</v>
      </c>
      <c r="J1148" s="11">
        <v>1154.5091422146695</v>
      </c>
    </row>
    <row r="1149" spans="1:10" x14ac:dyDescent="0.2">
      <c r="A1149" s="10">
        <v>42618</v>
      </c>
      <c r="B1149" s="7" t="s">
        <v>5</v>
      </c>
      <c r="C1149" s="7" t="s">
        <v>14</v>
      </c>
      <c r="D1149" s="7" t="s">
        <v>15</v>
      </c>
      <c r="E1149" s="7" t="s">
        <v>11</v>
      </c>
      <c r="F1149" s="8">
        <v>9.2480000000000011</v>
      </c>
      <c r="G1149" s="7">
        <v>2</v>
      </c>
      <c r="H1149" s="9">
        <v>0.2</v>
      </c>
      <c r="I1149" s="8">
        <v>3.3524000000000003</v>
      </c>
      <c r="J1149" s="11">
        <v>1155.0651060366374</v>
      </c>
    </row>
    <row r="1150" spans="1:10" x14ac:dyDescent="0.2">
      <c r="A1150" s="10">
        <v>42815</v>
      </c>
      <c r="B1150" s="7" t="s">
        <v>5</v>
      </c>
      <c r="C1150" s="7" t="s">
        <v>6</v>
      </c>
      <c r="D1150" s="7" t="s">
        <v>10</v>
      </c>
      <c r="E1150" s="7" t="s">
        <v>11</v>
      </c>
      <c r="F1150" s="8">
        <v>10.896000000000001</v>
      </c>
      <c r="G1150" s="7">
        <v>3</v>
      </c>
      <c r="H1150" s="9">
        <v>0.2</v>
      </c>
      <c r="I1150" s="8">
        <v>3.9497999999999998</v>
      </c>
      <c r="J1150" s="11">
        <v>1158.7378673417204</v>
      </c>
    </row>
    <row r="1151" spans="1:10" x14ac:dyDescent="0.2">
      <c r="A1151" s="10">
        <v>42355</v>
      </c>
      <c r="B1151" s="7" t="s">
        <v>12</v>
      </c>
      <c r="C1151" s="7" t="s">
        <v>6</v>
      </c>
      <c r="D1151" s="7" t="s">
        <v>15</v>
      </c>
      <c r="E1151" s="7" t="s">
        <v>8</v>
      </c>
      <c r="F1151" s="8">
        <v>41.552</v>
      </c>
      <c r="G1151" s="7">
        <v>2</v>
      </c>
      <c r="H1151" s="9">
        <v>0.6</v>
      </c>
      <c r="I1151" s="8">
        <v>-19.737199999999994</v>
      </c>
      <c r="J1151" s="11">
        <v>1158.766832710601</v>
      </c>
    </row>
    <row r="1152" spans="1:10" x14ac:dyDescent="0.2">
      <c r="A1152" s="10">
        <v>42062</v>
      </c>
      <c r="B1152" s="7" t="s">
        <v>12</v>
      </c>
      <c r="C1152" s="7" t="s">
        <v>9</v>
      </c>
      <c r="D1152" s="7" t="s">
        <v>16</v>
      </c>
      <c r="E1152" s="7" t="s">
        <v>13</v>
      </c>
      <c r="F1152" s="8">
        <v>105.98</v>
      </c>
      <c r="G1152" s="7">
        <v>2</v>
      </c>
      <c r="H1152" s="9">
        <v>0</v>
      </c>
      <c r="I1152" s="8">
        <v>1.0597999999999956</v>
      </c>
      <c r="J1152" s="11">
        <v>1159.3396014726441</v>
      </c>
    </row>
    <row r="1153" spans="1:10" x14ac:dyDescent="0.2">
      <c r="A1153" s="10">
        <v>43034</v>
      </c>
      <c r="B1153" s="7" t="s">
        <v>12</v>
      </c>
      <c r="C1153" s="7" t="s">
        <v>6</v>
      </c>
      <c r="D1153" s="7" t="s">
        <v>16</v>
      </c>
      <c r="E1153" s="7" t="s">
        <v>11</v>
      </c>
      <c r="F1153" s="8">
        <v>14.76</v>
      </c>
      <c r="G1153" s="7">
        <v>5</v>
      </c>
      <c r="H1153" s="9">
        <v>0.2</v>
      </c>
      <c r="I1153" s="8">
        <v>4.9815000000000005</v>
      </c>
      <c r="J1153" s="11">
        <v>1160.6707472562189</v>
      </c>
    </row>
    <row r="1154" spans="1:10" x14ac:dyDescent="0.2">
      <c r="A1154" s="10">
        <v>42442</v>
      </c>
      <c r="B1154" s="7" t="s">
        <v>5</v>
      </c>
      <c r="C1154" s="7" t="s">
        <v>9</v>
      </c>
      <c r="D1154" s="7" t="s">
        <v>16</v>
      </c>
      <c r="E1154" s="7" t="s">
        <v>11</v>
      </c>
      <c r="F1154" s="8">
        <v>23.160000000000004</v>
      </c>
      <c r="G1154" s="7">
        <v>5</v>
      </c>
      <c r="H1154" s="9">
        <v>0.7</v>
      </c>
      <c r="I1154" s="8">
        <v>-15.439999999999998</v>
      </c>
      <c r="J1154" s="11">
        <v>1160.8106084758465</v>
      </c>
    </row>
    <row r="1155" spans="1:10" x14ac:dyDescent="0.2">
      <c r="A1155" s="10">
        <v>43041</v>
      </c>
      <c r="B1155" s="7" t="s">
        <v>12</v>
      </c>
      <c r="C1155" s="7" t="s">
        <v>9</v>
      </c>
      <c r="D1155" s="7" t="s">
        <v>16</v>
      </c>
      <c r="E1155" s="7" t="s">
        <v>11</v>
      </c>
      <c r="F1155" s="8">
        <v>8.8559999999999999</v>
      </c>
      <c r="G1155" s="7">
        <v>3</v>
      </c>
      <c r="H1155" s="9">
        <v>0.2</v>
      </c>
      <c r="I1155" s="8">
        <v>2.8781999999999992</v>
      </c>
      <c r="J1155" s="11">
        <v>1162.057780751054</v>
      </c>
    </row>
    <row r="1156" spans="1:10" x14ac:dyDescent="0.2">
      <c r="A1156" s="10">
        <v>42225</v>
      </c>
      <c r="B1156" s="7" t="s">
        <v>12</v>
      </c>
      <c r="C1156" s="7" t="s">
        <v>9</v>
      </c>
      <c r="D1156" s="7" t="s">
        <v>15</v>
      </c>
      <c r="E1156" s="7" t="s">
        <v>11</v>
      </c>
      <c r="F1156" s="8">
        <v>2.2000000000000002</v>
      </c>
      <c r="G1156" s="7">
        <v>1</v>
      </c>
      <c r="H1156" s="9">
        <v>0</v>
      </c>
      <c r="I1156" s="8">
        <v>0.96800000000000019</v>
      </c>
      <c r="J1156" s="11">
        <v>1163.6825871615124</v>
      </c>
    </row>
    <row r="1157" spans="1:10" x14ac:dyDescent="0.2">
      <c r="A1157" s="10">
        <v>42237</v>
      </c>
      <c r="B1157" s="7" t="s">
        <v>12</v>
      </c>
      <c r="C1157" s="7" t="s">
        <v>14</v>
      </c>
      <c r="D1157" s="7" t="s">
        <v>16</v>
      </c>
      <c r="E1157" s="7" t="s">
        <v>11</v>
      </c>
      <c r="F1157" s="8">
        <v>3.4880000000000004</v>
      </c>
      <c r="G1157" s="7">
        <v>2</v>
      </c>
      <c r="H1157" s="9">
        <v>0.2</v>
      </c>
      <c r="I1157" s="8">
        <v>-0.69760000000000066</v>
      </c>
      <c r="J1157" s="11">
        <v>1163.6900239641266</v>
      </c>
    </row>
    <row r="1158" spans="1:10" x14ac:dyDescent="0.2">
      <c r="A1158" s="10">
        <v>43060</v>
      </c>
      <c r="B1158" s="7" t="s">
        <v>12</v>
      </c>
      <c r="C1158" s="7" t="s">
        <v>6</v>
      </c>
      <c r="D1158" s="7" t="s">
        <v>10</v>
      </c>
      <c r="E1158" s="7" t="s">
        <v>11</v>
      </c>
      <c r="F1158" s="8">
        <v>51.84</v>
      </c>
      <c r="G1158" s="7">
        <v>8</v>
      </c>
      <c r="H1158" s="9">
        <v>0</v>
      </c>
      <c r="I1158" s="8">
        <v>24.883200000000002</v>
      </c>
      <c r="J1158" s="11">
        <v>1163.7911188722546</v>
      </c>
    </row>
    <row r="1159" spans="1:10" x14ac:dyDescent="0.2">
      <c r="A1159" s="10">
        <v>42981</v>
      </c>
      <c r="B1159" s="7" t="s">
        <v>12</v>
      </c>
      <c r="C1159" s="7" t="s">
        <v>9</v>
      </c>
      <c r="D1159" s="7" t="s">
        <v>10</v>
      </c>
      <c r="E1159" s="7" t="s">
        <v>11</v>
      </c>
      <c r="F1159" s="8">
        <v>5.96</v>
      </c>
      <c r="G1159" s="7">
        <v>2</v>
      </c>
      <c r="H1159" s="9">
        <v>0</v>
      </c>
      <c r="I1159" s="8">
        <v>1.6688000000000001</v>
      </c>
      <c r="J1159" s="11">
        <v>1163.9529228480314</v>
      </c>
    </row>
    <row r="1160" spans="1:10" x14ac:dyDescent="0.2">
      <c r="A1160" s="10">
        <v>42702</v>
      </c>
      <c r="B1160" s="7" t="s">
        <v>12</v>
      </c>
      <c r="C1160" s="7" t="s">
        <v>9</v>
      </c>
      <c r="D1160" s="7" t="s">
        <v>16</v>
      </c>
      <c r="E1160" s="7" t="s">
        <v>11</v>
      </c>
      <c r="F1160" s="8">
        <v>12.672000000000001</v>
      </c>
      <c r="G1160" s="7">
        <v>8</v>
      </c>
      <c r="H1160" s="9">
        <v>0.2</v>
      </c>
      <c r="I1160" s="8">
        <v>2.6927999999999992</v>
      </c>
      <c r="J1160" s="11">
        <v>1164.758759514782</v>
      </c>
    </row>
    <row r="1161" spans="1:10" x14ac:dyDescent="0.2">
      <c r="A1161" s="10">
        <v>42615</v>
      </c>
      <c r="B1161" s="7" t="s">
        <v>17</v>
      </c>
      <c r="C1161" s="7" t="s">
        <v>14</v>
      </c>
      <c r="D1161" s="7" t="s">
        <v>10</v>
      </c>
      <c r="E1161" s="7" t="s">
        <v>11</v>
      </c>
      <c r="F1161" s="8">
        <v>46.53</v>
      </c>
      <c r="G1161" s="7">
        <v>3</v>
      </c>
      <c r="H1161" s="9">
        <v>0</v>
      </c>
      <c r="I1161" s="8">
        <v>12.097800000000001</v>
      </c>
      <c r="J1161" s="11">
        <v>1165.7672281105849</v>
      </c>
    </row>
    <row r="1162" spans="1:10" x14ac:dyDescent="0.2">
      <c r="A1162" s="10">
        <v>42794</v>
      </c>
      <c r="B1162" s="7" t="s">
        <v>12</v>
      </c>
      <c r="C1162" s="7" t="s">
        <v>6</v>
      </c>
      <c r="D1162" s="7" t="s">
        <v>16</v>
      </c>
      <c r="E1162" s="7" t="s">
        <v>11</v>
      </c>
      <c r="F1162" s="8">
        <v>9.84</v>
      </c>
      <c r="G1162" s="7">
        <v>2</v>
      </c>
      <c r="H1162" s="9">
        <v>0</v>
      </c>
      <c r="I1162" s="8">
        <v>4.7231999999999994</v>
      </c>
      <c r="J1162" s="11">
        <v>1166.0804440845179</v>
      </c>
    </row>
    <row r="1163" spans="1:10" x14ac:dyDescent="0.2">
      <c r="A1163" s="10">
        <v>42869</v>
      </c>
      <c r="B1163" s="7" t="s">
        <v>17</v>
      </c>
      <c r="C1163" s="7" t="s">
        <v>6</v>
      </c>
      <c r="D1163" s="7" t="s">
        <v>15</v>
      </c>
      <c r="E1163" s="7" t="s">
        <v>13</v>
      </c>
      <c r="F1163" s="8">
        <v>7.9920000000000009</v>
      </c>
      <c r="G1163" s="7">
        <v>1</v>
      </c>
      <c r="H1163" s="9">
        <v>0.2</v>
      </c>
      <c r="I1163" s="8">
        <v>0.69930000000000003</v>
      </c>
      <c r="J1163" s="11">
        <v>1166.7032041692655</v>
      </c>
    </row>
    <row r="1164" spans="1:10" x14ac:dyDescent="0.2">
      <c r="A1164" s="10">
        <v>42083</v>
      </c>
      <c r="B1164" s="7" t="s">
        <v>17</v>
      </c>
      <c r="C1164" s="7" t="s">
        <v>9</v>
      </c>
      <c r="D1164" s="7" t="s">
        <v>16</v>
      </c>
      <c r="E1164" s="7" t="s">
        <v>11</v>
      </c>
      <c r="F1164" s="8">
        <v>1087.9360000000001</v>
      </c>
      <c r="G1164" s="7">
        <v>8</v>
      </c>
      <c r="H1164" s="9">
        <v>0.2</v>
      </c>
      <c r="I1164" s="8">
        <v>353.5791999999999</v>
      </c>
      <c r="J1164" s="11">
        <v>1167.3239538042453</v>
      </c>
    </row>
    <row r="1165" spans="1:10" x14ac:dyDescent="0.2">
      <c r="A1165" s="10">
        <v>41780</v>
      </c>
      <c r="B1165" s="7" t="s">
        <v>12</v>
      </c>
      <c r="C1165" s="7" t="s">
        <v>14</v>
      </c>
      <c r="D1165" s="7" t="s">
        <v>16</v>
      </c>
      <c r="E1165" s="7" t="s">
        <v>11</v>
      </c>
      <c r="F1165" s="8">
        <v>245.88</v>
      </c>
      <c r="G1165" s="7">
        <v>6</v>
      </c>
      <c r="H1165" s="9">
        <v>0</v>
      </c>
      <c r="I1165" s="8">
        <v>68.846399999999988</v>
      </c>
      <c r="J1165" s="11">
        <v>1167.5909527026074</v>
      </c>
    </row>
    <row r="1166" spans="1:10" x14ac:dyDescent="0.2">
      <c r="A1166" s="10">
        <v>42514</v>
      </c>
      <c r="B1166" s="7" t="s">
        <v>18</v>
      </c>
      <c r="C1166" s="7" t="s">
        <v>14</v>
      </c>
      <c r="D1166" s="7" t="s">
        <v>7</v>
      </c>
      <c r="E1166" s="7" t="s">
        <v>11</v>
      </c>
      <c r="F1166" s="8">
        <v>69.5</v>
      </c>
      <c r="G1166" s="7">
        <v>5</v>
      </c>
      <c r="H1166" s="9">
        <v>0</v>
      </c>
      <c r="I1166" s="8">
        <v>20.154999999999994</v>
      </c>
      <c r="J1166" s="11">
        <v>1170.4950148158218</v>
      </c>
    </row>
    <row r="1167" spans="1:10" x14ac:dyDescent="0.2">
      <c r="A1167" s="10">
        <v>42679</v>
      </c>
      <c r="B1167" s="7" t="s">
        <v>12</v>
      </c>
      <c r="C1167" s="7" t="s">
        <v>9</v>
      </c>
      <c r="D1167" s="7" t="s">
        <v>16</v>
      </c>
      <c r="E1167" s="7" t="s">
        <v>13</v>
      </c>
      <c r="F1167" s="8">
        <v>23.987999999999996</v>
      </c>
      <c r="G1167" s="7">
        <v>2</v>
      </c>
      <c r="H1167" s="9">
        <v>0.4</v>
      </c>
      <c r="I1167" s="8">
        <v>-15.991999999999999</v>
      </c>
      <c r="J1167" s="11">
        <v>1173.2599882433472</v>
      </c>
    </row>
    <row r="1168" spans="1:10" x14ac:dyDescent="0.2">
      <c r="A1168" s="10">
        <v>42225</v>
      </c>
      <c r="B1168" s="7" t="s">
        <v>17</v>
      </c>
      <c r="C1168" s="7" t="s">
        <v>6</v>
      </c>
      <c r="D1168" s="7" t="s">
        <v>16</v>
      </c>
      <c r="E1168" s="7" t="s">
        <v>11</v>
      </c>
      <c r="F1168" s="8">
        <v>10.649999999999999</v>
      </c>
      <c r="G1168" s="7">
        <v>3</v>
      </c>
      <c r="H1168" s="9">
        <v>0</v>
      </c>
      <c r="I1168" s="8">
        <v>5.0054999999999996</v>
      </c>
      <c r="J1168" s="11">
        <v>1174.354361682364</v>
      </c>
    </row>
    <row r="1169" spans="1:10" x14ac:dyDescent="0.2">
      <c r="A1169" s="10">
        <v>42868</v>
      </c>
      <c r="B1169" s="7" t="s">
        <v>12</v>
      </c>
      <c r="C1169" s="7" t="s">
        <v>14</v>
      </c>
      <c r="D1169" s="7" t="s">
        <v>10</v>
      </c>
      <c r="E1169" s="7" t="s">
        <v>11</v>
      </c>
      <c r="F1169" s="8">
        <v>58.48</v>
      </c>
      <c r="G1169" s="7">
        <v>8</v>
      </c>
      <c r="H1169" s="9">
        <v>0</v>
      </c>
      <c r="I1169" s="8">
        <v>27.485599999999998</v>
      </c>
      <c r="J1169" s="11">
        <v>1175.3390027253604</v>
      </c>
    </row>
    <row r="1170" spans="1:10" x14ac:dyDescent="0.2">
      <c r="A1170" s="10">
        <v>42111</v>
      </c>
      <c r="B1170" s="7" t="s">
        <v>12</v>
      </c>
      <c r="C1170" s="7" t="s">
        <v>6</v>
      </c>
      <c r="D1170" s="7" t="s">
        <v>16</v>
      </c>
      <c r="E1170" s="7" t="s">
        <v>13</v>
      </c>
      <c r="F1170" s="8">
        <v>99.6</v>
      </c>
      <c r="G1170" s="7">
        <v>1</v>
      </c>
      <c r="H1170" s="9">
        <v>0</v>
      </c>
      <c r="I1170" s="8">
        <v>36.851999999999997</v>
      </c>
      <c r="J1170" s="11">
        <v>1175.6548620684327</v>
      </c>
    </row>
    <row r="1171" spans="1:10" x14ac:dyDescent="0.2">
      <c r="A1171" s="10">
        <v>42345</v>
      </c>
      <c r="B1171" s="7" t="s">
        <v>12</v>
      </c>
      <c r="C1171" s="7" t="s">
        <v>6</v>
      </c>
      <c r="D1171" s="7" t="s">
        <v>7</v>
      </c>
      <c r="E1171" s="7" t="s">
        <v>11</v>
      </c>
      <c r="F1171" s="8">
        <v>152.94</v>
      </c>
      <c r="G1171" s="7">
        <v>3</v>
      </c>
      <c r="H1171" s="9">
        <v>0</v>
      </c>
      <c r="I1171" s="8">
        <v>41.293800000000005</v>
      </c>
      <c r="J1171" s="11">
        <v>1176.4429118393189</v>
      </c>
    </row>
    <row r="1172" spans="1:10" x14ac:dyDescent="0.2">
      <c r="A1172" s="10">
        <v>42173</v>
      </c>
      <c r="B1172" s="7" t="s">
        <v>17</v>
      </c>
      <c r="C1172" s="7" t="s">
        <v>9</v>
      </c>
      <c r="D1172" s="7" t="s">
        <v>7</v>
      </c>
      <c r="E1172" s="7" t="s">
        <v>11</v>
      </c>
      <c r="F1172" s="8">
        <v>20.736000000000004</v>
      </c>
      <c r="G1172" s="7">
        <v>4</v>
      </c>
      <c r="H1172" s="9">
        <v>0.2</v>
      </c>
      <c r="I1172" s="8">
        <v>7.2576000000000001</v>
      </c>
      <c r="J1172" s="11">
        <v>1177.0056888521676</v>
      </c>
    </row>
    <row r="1173" spans="1:10" x14ac:dyDescent="0.2">
      <c r="A1173" s="10">
        <v>41905</v>
      </c>
      <c r="B1173" s="7" t="s">
        <v>12</v>
      </c>
      <c r="C1173" s="7" t="s">
        <v>14</v>
      </c>
      <c r="D1173" s="7" t="s">
        <v>16</v>
      </c>
      <c r="E1173" s="7" t="s">
        <v>11</v>
      </c>
      <c r="F1173" s="8">
        <v>18.463999999999999</v>
      </c>
      <c r="G1173" s="7">
        <v>4</v>
      </c>
      <c r="H1173" s="9">
        <v>0.2</v>
      </c>
      <c r="I1173" s="8">
        <v>6.9239999999999995</v>
      </c>
      <c r="J1173" s="11">
        <v>1177.0267194598105</v>
      </c>
    </row>
    <row r="1174" spans="1:10" x14ac:dyDescent="0.2">
      <c r="A1174" s="10">
        <v>42889</v>
      </c>
      <c r="B1174" s="7" t="s">
        <v>12</v>
      </c>
      <c r="C1174" s="7" t="s">
        <v>6</v>
      </c>
      <c r="D1174" s="7" t="s">
        <v>7</v>
      </c>
      <c r="E1174" s="7" t="s">
        <v>13</v>
      </c>
      <c r="F1174" s="8">
        <v>503.96000000000004</v>
      </c>
      <c r="G1174" s="7">
        <v>5</v>
      </c>
      <c r="H1174" s="9">
        <v>0.2</v>
      </c>
      <c r="I1174" s="8">
        <v>50.396000000000015</v>
      </c>
      <c r="J1174" s="11">
        <v>1179.476112773398</v>
      </c>
    </row>
    <row r="1175" spans="1:10" x14ac:dyDescent="0.2">
      <c r="A1175" s="10">
        <v>42916</v>
      </c>
      <c r="B1175" s="7" t="s">
        <v>12</v>
      </c>
      <c r="C1175" s="7" t="s">
        <v>14</v>
      </c>
      <c r="D1175" s="7" t="s">
        <v>10</v>
      </c>
      <c r="E1175" s="7" t="s">
        <v>11</v>
      </c>
      <c r="F1175" s="8">
        <v>75.792000000000002</v>
      </c>
      <c r="G1175" s="7">
        <v>3</v>
      </c>
      <c r="H1175" s="9">
        <v>0.2</v>
      </c>
      <c r="I1175" s="8">
        <v>25.579799999999992</v>
      </c>
      <c r="J1175" s="11">
        <v>1180.903266841035</v>
      </c>
    </row>
    <row r="1176" spans="1:10" x14ac:dyDescent="0.2">
      <c r="A1176" s="10">
        <v>41659</v>
      </c>
      <c r="B1176" s="7" t="s">
        <v>12</v>
      </c>
      <c r="C1176" s="7" t="s">
        <v>6</v>
      </c>
      <c r="D1176" s="7" t="s">
        <v>15</v>
      </c>
      <c r="E1176" s="7" t="s">
        <v>11</v>
      </c>
      <c r="F1176" s="8">
        <v>19.05</v>
      </c>
      <c r="G1176" s="7">
        <v>5</v>
      </c>
      <c r="H1176" s="9">
        <v>0</v>
      </c>
      <c r="I1176" s="8">
        <v>8.9534999999999982</v>
      </c>
      <c r="J1176" s="11">
        <v>1181.6645245764705</v>
      </c>
    </row>
    <row r="1177" spans="1:10" x14ac:dyDescent="0.2">
      <c r="A1177" s="10">
        <v>42693</v>
      </c>
      <c r="B1177" s="7" t="s">
        <v>12</v>
      </c>
      <c r="C1177" s="7" t="s">
        <v>6</v>
      </c>
      <c r="D1177" s="7" t="s">
        <v>15</v>
      </c>
      <c r="E1177" s="7" t="s">
        <v>11</v>
      </c>
      <c r="F1177" s="8">
        <v>1.1919999999999997</v>
      </c>
      <c r="G1177" s="7">
        <v>2</v>
      </c>
      <c r="H1177" s="9">
        <v>0.8</v>
      </c>
      <c r="I1177" s="8">
        <v>-2.0264000000000002</v>
      </c>
      <c r="J1177" s="11">
        <v>1181.8037575305457</v>
      </c>
    </row>
    <row r="1178" spans="1:10" x14ac:dyDescent="0.2">
      <c r="A1178" s="10">
        <v>43059</v>
      </c>
      <c r="B1178" s="7" t="s">
        <v>5</v>
      </c>
      <c r="C1178" s="7" t="s">
        <v>6</v>
      </c>
      <c r="D1178" s="7" t="s">
        <v>10</v>
      </c>
      <c r="E1178" s="7" t="s">
        <v>8</v>
      </c>
      <c r="F1178" s="8">
        <v>42.599999999999994</v>
      </c>
      <c r="G1178" s="7">
        <v>3</v>
      </c>
      <c r="H1178" s="9">
        <v>0</v>
      </c>
      <c r="I1178" s="8">
        <v>16.614000000000001</v>
      </c>
      <c r="J1178" s="11">
        <v>1182.2125536372014</v>
      </c>
    </row>
    <row r="1179" spans="1:10" x14ac:dyDescent="0.2">
      <c r="A1179" s="10">
        <v>42516</v>
      </c>
      <c r="B1179" s="7" t="s">
        <v>12</v>
      </c>
      <c r="C1179" s="7" t="s">
        <v>6</v>
      </c>
      <c r="D1179" s="7" t="s">
        <v>16</v>
      </c>
      <c r="E1179" s="7" t="s">
        <v>11</v>
      </c>
      <c r="F1179" s="8">
        <v>9.64</v>
      </c>
      <c r="G1179" s="7">
        <v>2</v>
      </c>
      <c r="H1179" s="9">
        <v>0</v>
      </c>
      <c r="I1179" s="8">
        <v>4.4344000000000001</v>
      </c>
      <c r="J1179" s="11">
        <v>1182.8341549210411</v>
      </c>
    </row>
    <row r="1180" spans="1:10" x14ac:dyDescent="0.2">
      <c r="A1180" s="10">
        <v>43045</v>
      </c>
      <c r="B1180" s="7" t="s">
        <v>5</v>
      </c>
      <c r="C1180" s="7" t="s">
        <v>14</v>
      </c>
      <c r="D1180" s="7" t="s">
        <v>15</v>
      </c>
      <c r="E1180" s="7" t="s">
        <v>11</v>
      </c>
      <c r="F1180" s="8">
        <v>26.38</v>
      </c>
      <c r="G1180" s="7">
        <v>1</v>
      </c>
      <c r="H1180" s="9">
        <v>0</v>
      </c>
      <c r="I1180" s="8">
        <v>12.134799999999998</v>
      </c>
      <c r="J1180" s="11">
        <v>1185.8693523434313</v>
      </c>
    </row>
    <row r="1181" spans="1:10" x14ac:dyDescent="0.2">
      <c r="A1181" s="10">
        <v>42262</v>
      </c>
      <c r="B1181" s="7" t="s">
        <v>18</v>
      </c>
      <c r="C1181" s="7" t="s">
        <v>9</v>
      </c>
      <c r="D1181" s="7" t="s">
        <v>7</v>
      </c>
      <c r="E1181" s="7" t="s">
        <v>11</v>
      </c>
      <c r="F1181" s="8">
        <v>15.552000000000003</v>
      </c>
      <c r="G1181" s="7">
        <v>3</v>
      </c>
      <c r="H1181" s="9">
        <v>0.2</v>
      </c>
      <c r="I1181" s="8">
        <v>5.4432</v>
      </c>
      <c r="J1181" s="11">
        <v>1186.0607639150978</v>
      </c>
    </row>
    <row r="1182" spans="1:10" x14ac:dyDescent="0.2">
      <c r="A1182" s="10">
        <v>41829</v>
      </c>
      <c r="B1182" s="7" t="s">
        <v>12</v>
      </c>
      <c r="C1182" s="7" t="s">
        <v>9</v>
      </c>
      <c r="D1182" s="7" t="s">
        <v>15</v>
      </c>
      <c r="E1182" s="7" t="s">
        <v>11</v>
      </c>
      <c r="F1182" s="8">
        <v>14.352000000000002</v>
      </c>
      <c r="G1182" s="7">
        <v>3</v>
      </c>
      <c r="H1182" s="9">
        <v>0.2</v>
      </c>
      <c r="I1182" s="8">
        <v>4.4849999999999994</v>
      </c>
      <c r="J1182" s="11">
        <v>1186.5559349006767</v>
      </c>
    </row>
    <row r="1183" spans="1:10" x14ac:dyDescent="0.2">
      <c r="A1183" s="10">
        <v>42341</v>
      </c>
      <c r="B1183" s="7" t="s">
        <v>12</v>
      </c>
      <c r="C1183" s="7" t="s">
        <v>9</v>
      </c>
      <c r="D1183" s="7" t="s">
        <v>16</v>
      </c>
      <c r="E1183" s="7" t="s">
        <v>8</v>
      </c>
      <c r="F1183" s="8">
        <v>2.9600000000000004</v>
      </c>
      <c r="G1183" s="7">
        <v>1</v>
      </c>
      <c r="H1183" s="9">
        <v>0.2</v>
      </c>
      <c r="I1183" s="8">
        <v>0.77700000000000025</v>
      </c>
      <c r="J1183" s="11">
        <v>1188.3730417622128</v>
      </c>
    </row>
    <row r="1184" spans="1:10" x14ac:dyDescent="0.2">
      <c r="A1184" s="10">
        <v>42384</v>
      </c>
      <c r="B1184" s="7" t="s">
        <v>12</v>
      </c>
      <c r="C1184" s="7" t="s">
        <v>6</v>
      </c>
      <c r="D1184" s="7" t="s">
        <v>16</v>
      </c>
      <c r="E1184" s="7" t="s">
        <v>11</v>
      </c>
      <c r="F1184" s="8">
        <v>16.52</v>
      </c>
      <c r="G1184" s="7">
        <v>4</v>
      </c>
      <c r="H1184" s="9">
        <v>0</v>
      </c>
      <c r="I1184" s="8">
        <v>7.5991999999999997</v>
      </c>
      <c r="J1184" s="11">
        <v>1189.1148279193392</v>
      </c>
    </row>
    <row r="1185" spans="1:10" x14ac:dyDescent="0.2">
      <c r="A1185" s="10">
        <v>43001</v>
      </c>
      <c r="B1185" s="7" t="s">
        <v>12</v>
      </c>
      <c r="C1185" s="7" t="s">
        <v>6</v>
      </c>
      <c r="D1185" s="7" t="s">
        <v>10</v>
      </c>
      <c r="E1185" s="7" t="s">
        <v>11</v>
      </c>
      <c r="F1185" s="8">
        <v>72.960000000000008</v>
      </c>
      <c r="G1185" s="7">
        <v>3</v>
      </c>
      <c r="H1185" s="9">
        <v>0.2</v>
      </c>
      <c r="I1185" s="8">
        <v>23.711999999999996</v>
      </c>
      <c r="J1185" s="11">
        <v>1189.5365244120064</v>
      </c>
    </row>
    <row r="1186" spans="1:10" x14ac:dyDescent="0.2">
      <c r="A1186" s="10">
        <v>42950</v>
      </c>
      <c r="B1186" s="7" t="s">
        <v>12</v>
      </c>
      <c r="C1186" s="7" t="s">
        <v>6</v>
      </c>
      <c r="D1186" s="7" t="s">
        <v>15</v>
      </c>
      <c r="E1186" s="7" t="s">
        <v>13</v>
      </c>
      <c r="F1186" s="8">
        <v>39.816000000000003</v>
      </c>
      <c r="G1186" s="7">
        <v>3</v>
      </c>
      <c r="H1186" s="9">
        <v>0.2</v>
      </c>
      <c r="I1186" s="8">
        <v>7.4654999999999987</v>
      </c>
      <c r="J1186" s="11">
        <v>1192.5574578794453</v>
      </c>
    </row>
    <row r="1187" spans="1:10" x14ac:dyDescent="0.2">
      <c r="A1187" s="10">
        <v>42342</v>
      </c>
      <c r="B1187" s="7" t="s">
        <v>12</v>
      </c>
      <c r="C1187" s="7" t="s">
        <v>6</v>
      </c>
      <c r="D1187" s="7" t="s">
        <v>10</v>
      </c>
      <c r="E1187" s="7" t="s">
        <v>11</v>
      </c>
      <c r="F1187" s="8">
        <v>16.899999999999999</v>
      </c>
      <c r="G1187" s="7">
        <v>5</v>
      </c>
      <c r="H1187" s="9">
        <v>0</v>
      </c>
      <c r="I1187" s="8">
        <v>6.2530000000000001</v>
      </c>
      <c r="J1187" s="11">
        <v>1192.9331048340225</v>
      </c>
    </row>
    <row r="1188" spans="1:10" x14ac:dyDescent="0.2">
      <c r="A1188" s="10">
        <v>42043</v>
      </c>
      <c r="B1188" s="7" t="s">
        <v>17</v>
      </c>
      <c r="C1188" s="7" t="s">
        <v>6</v>
      </c>
      <c r="D1188" s="7" t="s">
        <v>15</v>
      </c>
      <c r="E1188" s="7" t="s">
        <v>11</v>
      </c>
      <c r="F1188" s="8">
        <v>5.76</v>
      </c>
      <c r="G1188" s="7">
        <v>2</v>
      </c>
      <c r="H1188" s="9">
        <v>0</v>
      </c>
      <c r="I1188" s="8">
        <v>1.7279999999999998</v>
      </c>
      <c r="J1188" s="11">
        <v>1194.1890728269652</v>
      </c>
    </row>
    <row r="1189" spans="1:10" x14ac:dyDescent="0.2">
      <c r="A1189" s="10">
        <v>41993</v>
      </c>
      <c r="B1189" s="7" t="s">
        <v>17</v>
      </c>
      <c r="C1189" s="7" t="s">
        <v>6</v>
      </c>
      <c r="D1189" s="7" t="s">
        <v>10</v>
      </c>
      <c r="E1189" s="7" t="s">
        <v>11</v>
      </c>
      <c r="F1189" s="8">
        <v>8.4480000000000004</v>
      </c>
      <c r="G1189" s="7">
        <v>2</v>
      </c>
      <c r="H1189" s="9">
        <v>0.2</v>
      </c>
      <c r="I1189" s="8">
        <v>2.6399999999999997</v>
      </c>
      <c r="J1189" s="11">
        <v>1194.367230322383</v>
      </c>
    </row>
    <row r="1190" spans="1:10" x14ac:dyDescent="0.2">
      <c r="A1190" s="10">
        <v>42254</v>
      </c>
      <c r="B1190" s="7" t="s">
        <v>12</v>
      </c>
      <c r="C1190" s="7" t="s">
        <v>9</v>
      </c>
      <c r="D1190" s="7" t="s">
        <v>16</v>
      </c>
      <c r="E1190" s="7" t="s">
        <v>11</v>
      </c>
      <c r="F1190" s="8">
        <v>7.24</v>
      </c>
      <c r="G1190" s="7">
        <v>4</v>
      </c>
      <c r="H1190" s="9">
        <v>0</v>
      </c>
      <c r="I1190" s="8">
        <v>2.3891999999999998</v>
      </c>
      <c r="J1190" s="11">
        <v>1196.3417758775604</v>
      </c>
    </row>
    <row r="1191" spans="1:10" x14ac:dyDescent="0.2">
      <c r="A1191" s="10">
        <v>42684</v>
      </c>
      <c r="B1191" s="7" t="s">
        <v>12</v>
      </c>
      <c r="C1191" s="7" t="s">
        <v>14</v>
      </c>
      <c r="D1191" s="7" t="s">
        <v>10</v>
      </c>
      <c r="E1191" s="7" t="s">
        <v>8</v>
      </c>
      <c r="F1191" s="8">
        <v>9.98</v>
      </c>
      <c r="G1191" s="7">
        <v>1</v>
      </c>
      <c r="H1191" s="9">
        <v>0</v>
      </c>
      <c r="I1191" s="8">
        <v>2.7944000000000004</v>
      </c>
      <c r="J1191" s="11">
        <v>1199.6110743524557</v>
      </c>
    </row>
    <row r="1192" spans="1:10" x14ac:dyDescent="0.2">
      <c r="A1192" s="10">
        <v>41705</v>
      </c>
      <c r="B1192" s="7" t="s">
        <v>17</v>
      </c>
      <c r="C1192" s="7" t="s">
        <v>6</v>
      </c>
      <c r="D1192" s="7" t="s">
        <v>10</v>
      </c>
      <c r="E1192" s="7" t="s">
        <v>11</v>
      </c>
      <c r="F1192" s="8">
        <v>17.940000000000001</v>
      </c>
      <c r="G1192" s="7">
        <v>3</v>
      </c>
      <c r="H1192" s="9">
        <v>0</v>
      </c>
      <c r="I1192" s="8">
        <v>4.6644000000000005</v>
      </c>
      <c r="J1192" s="11">
        <v>1199.650110585452</v>
      </c>
    </row>
    <row r="1193" spans="1:10" x14ac:dyDescent="0.2">
      <c r="A1193" s="10">
        <v>41989</v>
      </c>
      <c r="B1193" s="7" t="s">
        <v>17</v>
      </c>
      <c r="C1193" s="7" t="s">
        <v>14</v>
      </c>
      <c r="D1193" s="7" t="s">
        <v>10</v>
      </c>
      <c r="E1193" s="7" t="s">
        <v>8</v>
      </c>
      <c r="F1193" s="8">
        <v>44.46</v>
      </c>
      <c r="G1193" s="7">
        <v>2</v>
      </c>
      <c r="H1193" s="9">
        <v>0</v>
      </c>
      <c r="I1193" s="8">
        <v>14.671799999999998</v>
      </c>
      <c r="J1193" s="11">
        <v>1199.9146569212501</v>
      </c>
    </row>
    <row r="1194" spans="1:10" x14ac:dyDescent="0.2">
      <c r="A1194" s="10">
        <v>42980</v>
      </c>
      <c r="B1194" s="7" t="s">
        <v>5</v>
      </c>
      <c r="C1194" s="7" t="s">
        <v>6</v>
      </c>
      <c r="D1194" s="7" t="s">
        <v>10</v>
      </c>
      <c r="E1194" s="7" t="s">
        <v>11</v>
      </c>
      <c r="F1194" s="8">
        <v>11.696</v>
      </c>
      <c r="G1194" s="7">
        <v>2</v>
      </c>
      <c r="H1194" s="9">
        <v>0.2</v>
      </c>
      <c r="I1194" s="8">
        <v>3.9473999999999996</v>
      </c>
      <c r="J1194" s="11">
        <v>1200.2421182348589</v>
      </c>
    </row>
    <row r="1195" spans="1:10" x14ac:dyDescent="0.2">
      <c r="A1195" s="10">
        <v>42383</v>
      </c>
      <c r="B1195" s="7" t="s">
        <v>12</v>
      </c>
      <c r="C1195" s="7" t="s">
        <v>6</v>
      </c>
      <c r="D1195" s="7" t="s">
        <v>7</v>
      </c>
      <c r="E1195" s="7" t="s">
        <v>11</v>
      </c>
      <c r="F1195" s="8">
        <v>89.567999999999998</v>
      </c>
      <c r="G1195" s="7">
        <v>2</v>
      </c>
      <c r="H1195" s="9">
        <v>0.2</v>
      </c>
      <c r="I1195" s="8">
        <v>32.468400000000003</v>
      </c>
      <c r="J1195" s="11">
        <v>1200.8797751939296</v>
      </c>
    </row>
    <row r="1196" spans="1:10" x14ac:dyDescent="0.2">
      <c r="A1196" s="10">
        <v>42897</v>
      </c>
      <c r="B1196" s="7" t="s">
        <v>17</v>
      </c>
      <c r="C1196" s="7" t="s">
        <v>6</v>
      </c>
      <c r="D1196" s="7" t="s">
        <v>10</v>
      </c>
      <c r="E1196" s="7" t="s">
        <v>11</v>
      </c>
      <c r="F1196" s="8">
        <v>61.44</v>
      </c>
      <c r="G1196" s="7">
        <v>3</v>
      </c>
      <c r="H1196" s="9">
        <v>0</v>
      </c>
      <c r="I1196" s="8">
        <v>16.588799999999999</v>
      </c>
      <c r="J1196" s="11">
        <v>1201.7919516227171</v>
      </c>
    </row>
    <row r="1197" spans="1:10" x14ac:dyDescent="0.2">
      <c r="A1197" s="10">
        <v>42705</v>
      </c>
      <c r="B1197" s="7" t="s">
        <v>18</v>
      </c>
      <c r="C1197" s="7" t="s">
        <v>14</v>
      </c>
      <c r="D1197" s="7" t="s">
        <v>10</v>
      </c>
      <c r="E1197" s="7" t="s">
        <v>8</v>
      </c>
      <c r="F1197" s="8">
        <v>31.96</v>
      </c>
      <c r="G1197" s="7">
        <v>2</v>
      </c>
      <c r="H1197" s="9">
        <v>0</v>
      </c>
      <c r="I1197" s="8">
        <v>1.597999999999999</v>
      </c>
      <c r="J1197" s="11">
        <v>1202.8447245745197</v>
      </c>
    </row>
    <row r="1198" spans="1:10" x14ac:dyDescent="0.2">
      <c r="A1198" s="10">
        <v>42826</v>
      </c>
      <c r="B1198" s="7" t="s">
        <v>5</v>
      </c>
      <c r="C1198" s="7" t="s">
        <v>9</v>
      </c>
      <c r="D1198" s="7" t="s">
        <v>7</v>
      </c>
      <c r="E1198" s="7" t="s">
        <v>11</v>
      </c>
      <c r="F1198" s="8">
        <v>20.808</v>
      </c>
      <c r="G1198" s="7">
        <v>3</v>
      </c>
      <c r="H1198" s="9">
        <v>0.2</v>
      </c>
      <c r="I1198" s="8">
        <v>1.8207000000000013</v>
      </c>
      <c r="J1198" s="11">
        <v>1203.9045480619673</v>
      </c>
    </row>
    <row r="1199" spans="1:10" x14ac:dyDescent="0.2">
      <c r="A1199" s="10">
        <v>41841</v>
      </c>
      <c r="B1199" s="7" t="s">
        <v>12</v>
      </c>
      <c r="C1199" s="7" t="s">
        <v>9</v>
      </c>
      <c r="D1199" s="7" t="s">
        <v>10</v>
      </c>
      <c r="E1199" s="7" t="s">
        <v>8</v>
      </c>
      <c r="F1199" s="8">
        <v>801.5680000000001</v>
      </c>
      <c r="G1199" s="7">
        <v>2</v>
      </c>
      <c r="H1199" s="9">
        <v>0.2</v>
      </c>
      <c r="I1199" s="8">
        <v>50.097999999999985</v>
      </c>
      <c r="J1199" s="11">
        <v>1204.8677117307054</v>
      </c>
    </row>
    <row r="1200" spans="1:10" x14ac:dyDescent="0.2">
      <c r="A1200" s="10">
        <v>42597</v>
      </c>
      <c r="B1200" s="7" t="s">
        <v>12</v>
      </c>
      <c r="C1200" s="7" t="s">
        <v>6</v>
      </c>
      <c r="D1200" s="7" t="s">
        <v>10</v>
      </c>
      <c r="E1200" s="7" t="s">
        <v>11</v>
      </c>
      <c r="F1200" s="8">
        <v>17.940000000000001</v>
      </c>
      <c r="G1200" s="7">
        <v>3</v>
      </c>
      <c r="H1200" s="9">
        <v>0</v>
      </c>
      <c r="I1200" s="8">
        <v>3.0497999999999985</v>
      </c>
      <c r="J1200" s="11">
        <v>1205.0989460307635</v>
      </c>
    </row>
    <row r="1201" spans="1:10" x14ac:dyDescent="0.2">
      <c r="A1201" s="10">
        <v>42959</v>
      </c>
      <c r="B1201" s="7" t="s">
        <v>17</v>
      </c>
      <c r="C1201" s="7" t="s">
        <v>6</v>
      </c>
      <c r="D1201" s="7" t="s">
        <v>10</v>
      </c>
      <c r="E1201" s="7" t="s">
        <v>8</v>
      </c>
      <c r="F1201" s="8">
        <v>54.92</v>
      </c>
      <c r="G1201" s="7">
        <v>4</v>
      </c>
      <c r="H1201" s="9">
        <v>0</v>
      </c>
      <c r="I1201" s="8">
        <v>19.7712</v>
      </c>
      <c r="J1201" s="11">
        <v>1205.2182513322766</v>
      </c>
    </row>
    <row r="1202" spans="1:10" x14ac:dyDescent="0.2">
      <c r="A1202" s="10">
        <v>41744</v>
      </c>
      <c r="B1202" s="7" t="s">
        <v>18</v>
      </c>
      <c r="C1202" s="7" t="s">
        <v>14</v>
      </c>
      <c r="D1202" s="7" t="s">
        <v>10</v>
      </c>
      <c r="E1202" s="7" t="s">
        <v>11</v>
      </c>
      <c r="F1202" s="8">
        <v>106.96</v>
      </c>
      <c r="G1202" s="7">
        <v>2</v>
      </c>
      <c r="H1202" s="9">
        <v>0</v>
      </c>
      <c r="I1202" s="8">
        <v>31.018399999999986</v>
      </c>
      <c r="J1202" s="11">
        <v>1205.7039145658277</v>
      </c>
    </row>
    <row r="1203" spans="1:10" x14ac:dyDescent="0.2">
      <c r="A1203" s="10">
        <v>43020</v>
      </c>
      <c r="B1203" s="7" t="s">
        <v>17</v>
      </c>
      <c r="C1203" s="7" t="s">
        <v>9</v>
      </c>
      <c r="D1203" s="7" t="s">
        <v>15</v>
      </c>
      <c r="E1203" s="7" t="s">
        <v>13</v>
      </c>
      <c r="F1203" s="8">
        <v>39.984000000000002</v>
      </c>
      <c r="G1203" s="7">
        <v>2</v>
      </c>
      <c r="H1203" s="9">
        <v>0.2</v>
      </c>
      <c r="I1203" s="8">
        <v>-1.4994000000000067</v>
      </c>
      <c r="J1203" s="11">
        <v>1208.8995291259603</v>
      </c>
    </row>
    <row r="1204" spans="1:10" x14ac:dyDescent="0.2">
      <c r="A1204" s="10">
        <v>43024</v>
      </c>
      <c r="B1204" s="7" t="s">
        <v>12</v>
      </c>
      <c r="C1204" s="7" t="s">
        <v>9</v>
      </c>
      <c r="D1204" s="7" t="s">
        <v>10</v>
      </c>
      <c r="E1204" s="7" t="s">
        <v>11</v>
      </c>
      <c r="F1204" s="8">
        <v>307.77600000000001</v>
      </c>
      <c r="G1204" s="7">
        <v>7</v>
      </c>
      <c r="H1204" s="9">
        <v>0.2</v>
      </c>
      <c r="I1204" s="8">
        <v>111.5688</v>
      </c>
      <c r="J1204" s="11">
        <v>1211.5511169096228</v>
      </c>
    </row>
    <row r="1205" spans="1:10" x14ac:dyDescent="0.2">
      <c r="A1205" s="10">
        <v>42783</v>
      </c>
      <c r="B1205" s="7" t="s">
        <v>17</v>
      </c>
      <c r="C1205" s="7" t="s">
        <v>14</v>
      </c>
      <c r="D1205" s="7" t="s">
        <v>16</v>
      </c>
      <c r="E1205" s="7" t="s">
        <v>8</v>
      </c>
      <c r="F1205" s="8">
        <v>455.97</v>
      </c>
      <c r="G1205" s="7">
        <v>5</v>
      </c>
      <c r="H1205" s="9">
        <v>0.4</v>
      </c>
      <c r="I1205" s="8">
        <v>-106.39299999999997</v>
      </c>
      <c r="J1205" s="11">
        <v>1212.0122824404446</v>
      </c>
    </row>
    <row r="1206" spans="1:10" x14ac:dyDescent="0.2">
      <c r="A1206" s="10">
        <v>42664</v>
      </c>
      <c r="B1206" s="7" t="s">
        <v>5</v>
      </c>
      <c r="C1206" s="7" t="s">
        <v>14</v>
      </c>
      <c r="D1206" s="7" t="s">
        <v>10</v>
      </c>
      <c r="E1206" s="7" t="s">
        <v>11</v>
      </c>
      <c r="F1206" s="8">
        <v>113.22</v>
      </c>
      <c r="G1206" s="7">
        <v>3</v>
      </c>
      <c r="H1206" s="9">
        <v>0</v>
      </c>
      <c r="I1206" s="8">
        <v>29.437200000000001</v>
      </c>
      <c r="J1206" s="11">
        <v>1213.647853134036</v>
      </c>
    </row>
    <row r="1207" spans="1:10" x14ac:dyDescent="0.2">
      <c r="A1207" s="10">
        <v>42328</v>
      </c>
      <c r="B1207" s="7" t="s">
        <v>12</v>
      </c>
      <c r="C1207" s="7" t="s">
        <v>6</v>
      </c>
      <c r="D1207" s="7" t="s">
        <v>16</v>
      </c>
      <c r="E1207" s="7" t="s">
        <v>11</v>
      </c>
      <c r="F1207" s="8">
        <v>141.55199999999999</v>
      </c>
      <c r="G1207" s="7">
        <v>3</v>
      </c>
      <c r="H1207" s="9">
        <v>0.2</v>
      </c>
      <c r="I1207" s="8">
        <v>-26.541000000000004</v>
      </c>
      <c r="J1207" s="11">
        <v>1214.1824745424942</v>
      </c>
    </row>
    <row r="1208" spans="1:10" x14ac:dyDescent="0.2">
      <c r="A1208" s="10">
        <v>42007</v>
      </c>
      <c r="B1208" s="7" t="s">
        <v>5</v>
      </c>
      <c r="C1208" s="7" t="s">
        <v>6</v>
      </c>
      <c r="D1208" s="7" t="s">
        <v>15</v>
      </c>
      <c r="E1208" s="7" t="s">
        <v>8</v>
      </c>
      <c r="F1208" s="8">
        <v>1352.3975999999998</v>
      </c>
      <c r="G1208" s="7">
        <v>9</v>
      </c>
      <c r="H1208" s="9">
        <v>0.32</v>
      </c>
      <c r="I1208" s="8">
        <v>-437.5404000000002</v>
      </c>
      <c r="J1208" s="11">
        <v>1214.5128072623688</v>
      </c>
    </row>
    <row r="1209" spans="1:10" x14ac:dyDescent="0.2">
      <c r="A1209" s="10">
        <v>42205</v>
      </c>
      <c r="B1209" s="7" t="s">
        <v>5</v>
      </c>
      <c r="C1209" s="7" t="s">
        <v>6</v>
      </c>
      <c r="D1209" s="7" t="s">
        <v>15</v>
      </c>
      <c r="E1209" s="7" t="s">
        <v>13</v>
      </c>
      <c r="F1209" s="8">
        <v>831.2</v>
      </c>
      <c r="G1209" s="7">
        <v>5</v>
      </c>
      <c r="H1209" s="9">
        <v>0</v>
      </c>
      <c r="I1209" s="8">
        <v>124.68000000000004</v>
      </c>
      <c r="J1209" s="11">
        <v>1214.6555585035383</v>
      </c>
    </row>
    <row r="1210" spans="1:10" x14ac:dyDescent="0.2">
      <c r="A1210" s="10">
        <v>43068</v>
      </c>
      <c r="B1210" s="7" t="s">
        <v>12</v>
      </c>
      <c r="C1210" s="7" t="s">
        <v>6</v>
      </c>
      <c r="D1210" s="7" t="s">
        <v>7</v>
      </c>
      <c r="E1210" s="7" t="s">
        <v>8</v>
      </c>
      <c r="F1210" s="8">
        <v>101.52000000000001</v>
      </c>
      <c r="G1210" s="7">
        <v>5</v>
      </c>
      <c r="H1210" s="9">
        <v>0.2</v>
      </c>
      <c r="I1210" s="8">
        <v>19.034999999999989</v>
      </c>
      <c r="J1210" s="11">
        <v>1214.754047273078</v>
      </c>
    </row>
    <row r="1211" spans="1:10" x14ac:dyDescent="0.2">
      <c r="A1211" s="10">
        <v>42782</v>
      </c>
      <c r="B1211" s="7" t="s">
        <v>12</v>
      </c>
      <c r="C1211" s="7" t="s">
        <v>6</v>
      </c>
      <c r="D1211" s="7" t="s">
        <v>15</v>
      </c>
      <c r="E1211" s="7" t="s">
        <v>8</v>
      </c>
      <c r="F1211" s="8">
        <v>7.6920000000000002</v>
      </c>
      <c r="G1211" s="7">
        <v>1</v>
      </c>
      <c r="H1211" s="9">
        <v>0.6</v>
      </c>
      <c r="I1211" s="8">
        <v>-3.6536999999999988</v>
      </c>
      <c r="J1211" s="11">
        <v>1216.6541084566406</v>
      </c>
    </row>
    <row r="1212" spans="1:10" x14ac:dyDescent="0.2">
      <c r="A1212" s="10">
        <v>42362</v>
      </c>
      <c r="B1212" s="7" t="s">
        <v>12</v>
      </c>
      <c r="C1212" s="7" t="s">
        <v>6</v>
      </c>
      <c r="D1212" s="7" t="s">
        <v>10</v>
      </c>
      <c r="E1212" s="7" t="s">
        <v>11</v>
      </c>
      <c r="F1212" s="8">
        <v>106.232</v>
      </c>
      <c r="G1212" s="7">
        <v>7</v>
      </c>
      <c r="H1212" s="9">
        <v>0.2</v>
      </c>
      <c r="I1212" s="8">
        <v>37.181199999999997</v>
      </c>
      <c r="J1212" s="11">
        <v>1217.0206665028913</v>
      </c>
    </row>
    <row r="1213" spans="1:10" x14ac:dyDescent="0.2">
      <c r="A1213" s="10">
        <v>42733</v>
      </c>
      <c r="B1213" s="7" t="s">
        <v>12</v>
      </c>
      <c r="C1213" s="7" t="s">
        <v>9</v>
      </c>
      <c r="D1213" s="7" t="s">
        <v>7</v>
      </c>
      <c r="E1213" s="7" t="s">
        <v>11</v>
      </c>
      <c r="F1213" s="8">
        <v>38.088000000000001</v>
      </c>
      <c r="G1213" s="7">
        <v>4</v>
      </c>
      <c r="H1213" s="9">
        <v>0.7</v>
      </c>
      <c r="I1213" s="8">
        <v>-27.93119999999999</v>
      </c>
      <c r="J1213" s="11">
        <v>1217.3145923974525</v>
      </c>
    </row>
    <row r="1214" spans="1:10" x14ac:dyDescent="0.2">
      <c r="A1214" s="10">
        <v>42573</v>
      </c>
      <c r="B1214" s="7" t="s">
        <v>12</v>
      </c>
      <c r="C1214" s="7" t="s">
        <v>14</v>
      </c>
      <c r="D1214" s="7" t="s">
        <v>10</v>
      </c>
      <c r="E1214" s="7" t="s">
        <v>11</v>
      </c>
      <c r="F1214" s="8">
        <v>86.199999999999989</v>
      </c>
      <c r="G1214" s="7">
        <v>5</v>
      </c>
      <c r="H1214" s="9">
        <v>0</v>
      </c>
      <c r="I1214" s="8">
        <v>24.997999999999987</v>
      </c>
      <c r="J1214" s="11">
        <v>1219.9808722874061</v>
      </c>
    </row>
    <row r="1215" spans="1:10" x14ac:dyDescent="0.2">
      <c r="A1215" s="10">
        <v>42292</v>
      </c>
      <c r="B1215" s="7" t="s">
        <v>12</v>
      </c>
      <c r="C1215" s="7" t="s">
        <v>14</v>
      </c>
      <c r="D1215" s="7" t="s">
        <v>15</v>
      </c>
      <c r="E1215" s="7" t="s">
        <v>11</v>
      </c>
      <c r="F1215" s="8">
        <v>3.9599999999999991</v>
      </c>
      <c r="G1215" s="7">
        <v>10</v>
      </c>
      <c r="H1215" s="9">
        <v>0.8</v>
      </c>
      <c r="I1215" s="8">
        <v>-6.93</v>
      </c>
      <c r="J1215" s="11">
        <v>1220.5141301269243</v>
      </c>
    </row>
    <row r="1216" spans="1:10" x14ac:dyDescent="0.2">
      <c r="A1216" s="10">
        <v>43063</v>
      </c>
      <c r="B1216" s="7" t="s">
        <v>18</v>
      </c>
      <c r="C1216" s="7" t="s">
        <v>9</v>
      </c>
      <c r="D1216" s="7" t="s">
        <v>15</v>
      </c>
      <c r="E1216" s="7" t="s">
        <v>11</v>
      </c>
      <c r="F1216" s="8">
        <v>33.29</v>
      </c>
      <c r="G1216" s="7">
        <v>1</v>
      </c>
      <c r="H1216" s="9">
        <v>0</v>
      </c>
      <c r="I1216" s="8">
        <v>7.9895999999999994</v>
      </c>
      <c r="J1216" s="11">
        <v>1221.3391637966686</v>
      </c>
    </row>
    <row r="1217" spans="1:10" x14ac:dyDescent="0.2">
      <c r="A1217" s="10">
        <v>41829</v>
      </c>
      <c r="B1217" s="7" t="s">
        <v>12</v>
      </c>
      <c r="C1217" s="7" t="s">
        <v>14</v>
      </c>
      <c r="D1217" s="7" t="s">
        <v>10</v>
      </c>
      <c r="E1217" s="7" t="s">
        <v>11</v>
      </c>
      <c r="F1217" s="8">
        <v>32.400000000000006</v>
      </c>
      <c r="G1217" s="7">
        <v>5</v>
      </c>
      <c r="H1217" s="9">
        <v>0</v>
      </c>
      <c r="I1217" s="8">
        <v>15.552000000000001</v>
      </c>
      <c r="J1217" s="11">
        <v>1222.1458428046415</v>
      </c>
    </row>
    <row r="1218" spans="1:10" x14ac:dyDescent="0.2">
      <c r="A1218" s="10">
        <v>41846</v>
      </c>
      <c r="B1218" s="7" t="s">
        <v>12</v>
      </c>
      <c r="C1218" s="7" t="s">
        <v>6</v>
      </c>
      <c r="D1218" s="7" t="s">
        <v>7</v>
      </c>
      <c r="E1218" s="7" t="s">
        <v>8</v>
      </c>
      <c r="F1218" s="8">
        <v>67.88</v>
      </c>
      <c r="G1218" s="7">
        <v>2</v>
      </c>
      <c r="H1218" s="9">
        <v>0</v>
      </c>
      <c r="I1218" s="8">
        <v>18.327599999999997</v>
      </c>
      <c r="J1218" s="11">
        <v>1222.5915809257847</v>
      </c>
    </row>
    <row r="1219" spans="1:10" x14ac:dyDescent="0.2">
      <c r="A1219" s="10">
        <v>42196</v>
      </c>
      <c r="B1219" s="7" t="s">
        <v>17</v>
      </c>
      <c r="C1219" s="7" t="s">
        <v>6</v>
      </c>
      <c r="D1219" s="7" t="s">
        <v>16</v>
      </c>
      <c r="E1219" s="7" t="s">
        <v>11</v>
      </c>
      <c r="F1219" s="8">
        <v>11.12</v>
      </c>
      <c r="G1219" s="7">
        <v>5</v>
      </c>
      <c r="H1219" s="9">
        <v>0.2</v>
      </c>
      <c r="I1219" s="8">
        <v>0.83399999999999963</v>
      </c>
      <c r="J1219" s="11">
        <v>1225.4125630638621</v>
      </c>
    </row>
    <row r="1220" spans="1:10" x14ac:dyDescent="0.2">
      <c r="A1220" s="10">
        <v>42959</v>
      </c>
      <c r="B1220" s="7" t="s">
        <v>12</v>
      </c>
      <c r="C1220" s="7" t="s">
        <v>6</v>
      </c>
      <c r="D1220" s="7" t="s">
        <v>10</v>
      </c>
      <c r="E1220" s="7" t="s">
        <v>11</v>
      </c>
      <c r="F1220" s="8">
        <v>46.74</v>
      </c>
      <c r="G1220" s="7">
        <v>3</v>
      </c>
      <c r="H1220" s="9">
        <v>0</v>
      </c>
      <c r="I1220" s="8">
        <v>11.684999999999999</v>
      </c>
      <c r="J1220" s="11">
        <v>1228.2420756519969</v>
      </c>
    </row>
    <row r="1221" spans="1:10" x14ac:dyDescent="0.2">
      <c r="A1221" s="10">
        <v>43006</v>
      </c>
      <c r="B1221" s="7" t="s">
        <v>17</v>
      </c>
      <c r="C1221" s="7" t="s">
        <v>14</v>
      </c>
      <c r="D1221" s="7" t="s">
        <v>10</v>
      </c>
      <c r="E1221" s="7" t="s">
        <v>11</v>
      </c>
      <c r="F1221" s="8">
        <v>209.79200000000003</v>
      </c>
      <c r="G1221" s="7">
        <v>2</v>
      </c>
      <c r="H1221" s="9">
        <v>0.2</v>
      </c>
      <c r="I1221" s="8">
        <v>26.22399999999999</v>
      </c>
      <c r="J1221" s="11">
        <v>1228.7778977457331</v>
      </c>
    </row>
    <row r="1222" spans="1:10" x14ac:dyDescent="0.2">
      <c r="A1222" s="10">
        <v>42408</v>
      </c>
      <c r="B1222" s="7" t="s">
        <v>12</v>
      </c>
      <c r="C1222" s="7" t="s">
        <v>9</v>
      </c>
      <c r="D1222" s="7" t="s">
        <v>15</v>
      </c>
      <c r="E1222" s="7" t="s">
        <v>8</v>
      </c>
      <c r="F1222" s="8">
        <v>241.49999999999997</v>
      </c>
      <c r="G1222" s="7">
        <v>4</v>
      </c>
      <c r="H1222" s="9">
        <v>0.3</v>
      </c>
      <c r="I1222" s="8">
        <v>0</v>
      </c>
      <c r="J1222" s="11">
        <v>1229.2383279731675</v>
      </c>
    </row>
    <row r="1223" spans="1:10" x14ac:dyDescent="0.2">
      <c r="A1223" s="10">
        <v>42374</v>
      </c>
      <c r="B1223" s="7" t="s">
        <v>5</v>
      </c>
      <c r="C1223" s="7" t="s">
        <v>9</v>
      </c>
      <c r="D1223" s="7" t="s">
        <v>7</v>
      </c>
      <c r="E1223" s="7" t="s">
        <v>11</v>
      </c>
      <c r="F1223" s="8">
        <v>5.2480000000000002</v>
      </c>
      <c r="G1223" s="7">
        <v>2</v>
      </c>
      <c r="H1223" s="9">
        <v>0.2</v>
      </c>
      <c r="I1223" s="8">
        <v>0.59039999999999915</v>
      </c>
      <c r="J1223" s="11">
        <v>1229.2747999519459</v>
      </c>
    </row>
    <row r="1224" spans="1:10" x14ac:dyDescent="0.2">
      <c r="A1224" s="10">
        <v>42152</v>
      </c>
      <c r="B1224" s="7" t="s">
        <v>12</v>
      </c>
      <c r="C1224" s="7" t="s">
        <v>6</v>
      </c>
      <c r="D1224" s="7" t="s">
        <v>16</v>
      </c>
      <c r="E1224" s="7" t="s">
        <v>11</v>
      </c>
      <c r="F1224" s="8">
        <v>77.55</v>
      </c>
      <c r="G1224" s="7">
        <v>5</v>
      </c>
      <c r="H1224" s="9">
        <v>0</v>
      </c>
      <c r="I1224" s="8">
        <v>21.714000000000002</v>
      </c>
      <c r="J1224" s="11">
        <v>1230.7544723659541</v>
      </c>
    </row>
    <row r="1225" spans="1:10" x14ac:dyDescent="0.2">
      <c r="A1225" s="10">
        <v>41876</v>
      </c>
      <c r="B1225" s="7" t="s">
        <v>12</v>
      </c>
      <c r="C1225" s="7" t="s">
        <v>6</v>
      </c>
      <c r="D1225" s="7" t="s">
        <v>10</v>
      </c>
      <c r="E1225" s="7" t="s">
        <v>13</v>
      </c>
      <c r="F1225" s="8">
        <v>1007.9440000000002</v>
      </c>
      <c r="G1225" s="7">
        <v>7</v>
      </c>
      <c r="H1225" s="9">
        <v>0.2</v>
      </c>
      <c r="I1225" s="8">
        <v>75.595799999999997</v>
      </c>
      <c r="J1225" s="11">
        <v>1232.9786627287879</v>
      </c>
    </row>
    <row r="1226" spans="1:10" x14ac:dyDescent="0.2">
      <c r="A1226" s="10">
        <v>42509</v>
      </c>
      <c r="B1226" s="7" t="s">
        <v>12</v>
      </c>
      <c r="C1226" s="7" t="s">
        <v>6</v>
      </c>
      <c r="D1226" s="7" t="s">
        <v>16</v>
      </c>
      <c r="E1226" s="7" t="s">
        <v>11</v>
      </c>
      <c r="F1226" s="8">
        <v>47.744</v>
      </c>
      <c r="G1226" s="7">
        <v>4</v>
      </c>
      <c r="H1226" s="9">
        <v>0.2</v>
      </c>
      <c r="I1226" s="8">
        <v>14.919999999999995</v>
      </c>
      <c r="J1226" s="11">
        <v>1234.3647049601957</v>
      </c>
    </row>
    <row r="1227" spans="1:10" x14ac:dyDescent="0.2">
      <c r="A1227" s="10">
        <v>42628</v>
      </c>
      <c r="B1227" s="7" t="s">
        <v>12</v>
      </c>
      <c r="C1227" s="7" t="s">
        <v>6</v>
      </c>
      <c r="D1227" s="7" t="s">
        <v>16</v>
      </c>
      <c r="E1227" s="7" t="s">
        <v>11</v>
      </c>
      <c r="F1227" s="8">
        <v>5.3440000000000003</v>
      </c>
      <c r="G1227" s="7">
        <v>1</v>
      </c>
      <c r="H1227" s="9">
        <v>0.2</v>
      </c>
      <c r="I1227" s="8">
        <v>1.8703999999999998</v>
      </c>
      <c r="J1227" s="11">
        <v>1234.5035935316719</v>
      </c>
    </row>
    <row r="1228" spans="1:10" x14ac:dyDescent="0.2">
      <c r="A1228" s="10">
        <v>43065</v>
      </c>
      <c r="B1228" s="7" t="s">
        <v>5</v>
      </c>
      <c r="C1228" s="7" t="s">
        <v>6</v>
      </c>
      <c r="D1228" s="7" t="s">
        <v>16</v>
      </c>
      <c r="E1228" s="7" t="s">
        <v>8</v>
      </c>
      <c r="F1228" s="8">
        <v>135.29999999999998</v>
      </c>
      <c r="G1228" s="7">
        <v>5</v>
      </c>
      <c r="H1228" s="9">
        <v>0</v>
      </c>
      <c r="I1228" s="8">
        <v>37.883999999999993</v>
      </c>
      <c r="J1228" s="11">
        <v>1234.5265368588859</v>
      </c>
    </row>
    <row r="1229" spans="1:10" x14ac:dyDescent="0.2">
      <c r="A1229" s="10">
        <v>42798</v>
      </c>
      <c r="B1229" s="7" t="s">
        <v>5</v>
      </c>
      <c r="C1229" s="7" t="s">
        <v>14</v>
      </c>
      <c r="D1229" s="7" t="s">
        <v>15</v>
      </c>
      <c r="E1229" s="7" t="s">
        <v>11</v>
      </c>
      <c r="F1229" s="8">
        <v>2.4640000000000004</v>
      </c>
      <c r="G1229" s="7">
        <v>1</v>
      </c>
      <c r="H1229" s="9">
        <v>0.2</v>
      </c>
      <c r="I1229" s="8">
        <v>0.86239999999999983</v>
      </c>
      <c r="J1229" s="11">
        <v>1235.6845419638253</v>
      </c>
    </row>
    <row r="1230" spans="1:10" x14ac:dyDescent="0.2">
      <c r="A1230" s="10">
        <v>42978</v>
      </c>
      <c r="B1230" s="7" t="s">
        <v>12</v>
      </c>
      <c r="C1230" s="7" t="s">
        <v>6</v>
      </c>
      <c r="D1230" s="7" t="s">
        <v>10</v>
      </c>
      <c r="E1230" s="7" t="s">
        <v>11</v>
      </c>
      <c r="F1230" s="8">
        <v>10.744</v>
      </c>
      <c r="G1230" s="7">
        <v>1</v>
      </c>
      <c r="H1230" s="9">
        <v>0.2</v>
      </c>
      <c r="I1230" s="8">
        <v>0.80579999999999963</v>
      </c>
      <c r="J1230" s="11">
        <v>1236.5632108964787</v>
      </c>
    </row>
    <row r="1231" spans="1:10" x14ac:dyDescent="0.2">
      <c r="A1231" s="10">
        <v>42845</v>
      </c>
      <c r="B1231" s="7" t="s">
        <v>17</v>
      </c>
      <c r="C1231" s="7" t="s">
        <v>14</v>
      </c>
      <c r="D1231" s="7" t="s">
        <v>16</v>
      </c>
      <c r="E1231" s="7" t="s">
        <v>11</v>
      </c>
      <c r="F1231" s="8">
        <v>848.5440000000001</v>
      </c>
      <c r="G1231" s="7">
        <v>4</v>
      </c>
      <c r="H1231" s="9">
        <v>0.2</v>
      </c>
      <c r="I1231" s="8">
        <v>-21.213600000000099</v>
      </c>
      <c r="J1231" s="11">
        <v>1237.7278895777315</v>
      </c>
    </row>
    <row r="1232" spans="1:10" x14ac:dyDescent="0.2">
      <c r="A1232" s="10">
        <v>42722</v>
      </c>
      <c r="B1232" s="7" t="s">
        <v>5</v>
      </c>
      <c r="C1232" s="7" t="s">
        <v>9</v>
      </c>
      <c r="D1232" s="7" t="s">
        <v>7</v>
      </c>
      <c r="E1232" s="7" t="s">
        <v>11</v>
      </c>
      <c r="F1232" s="8">
        <v>194.52800000000002</v>
      </c>
      <c r="G1232" s="7">
        <v>2</v>
      </c>
      <c r="H1232" s="9">
        <v>0.2</v>
      </c>
      <c r="I1232" s="8">
        <v>24.315999999999974</v>
      </c>
      <c r="J1232" s="11">
        <v>1237.81633075225</v>
      </c>
    </row>
    <row r="1233" spans="1:10" x14ac:dyDescent="0.2">
      <c r="A1233" s="10">
        <v>41741</v>
      </c>
      <c r="B1233" s="7" t="s">
        <v>12</v>
      </c>
      <c r="C1233" s="7" t="s">
        <v>9</v>
      </c>
      <c r="D1233" s="7" t="s">
        <v>10</v>
      </c>
      <c r="E1233" s="7" t="s">
        <v>13</v>
      </c>
      <c r="F1233" s="8">
        <v>1075.088</v>
      </c>
      <c r="G1233" s="7">
        <v>14</v>
      </c>
      <c r="H1233" s="9">
        <v>0.2</v>
      </c>
      <c r="I1233" s="8">
        <v>94.070199999999943</v>
      </c>
      <c r="J1233" s="11">
        <v>1238.6188678613951</v>
      </c>
    </row>
    <row r="1234" spans="1:10" x14ac:dyDescent="0.2">
      <c r="A1234" s="10">
        <v>42734</v>
      </c>
      <c r="B1234" s="7" t="s">
        <v>17</v>
      </c>
      <c r="C1234" s="7" t="s">
        <v>9</v>
      </c>
      <c r="D1234" s="7" t="s">
        <v>15</v>
      </c>
      <c r="E1234" s="7" t="s">
        <v>11</v>
      </c>
      <c r="F1234" s="8">
        <v>6.9239999999999977</v>
      </c>
      <c r="G1234" s="7">
        <v>6</v>
      </c>
      <c r="H1234" s="9">
        <v>0.8</v>
      </c>
      <c r="I1234" s="8">
        <v>-10.385999999999999</v>
      </c>
      <c r="J1234" s="11">
        <v>1238.7259615420951</v>
      </c>
    </row>
    <row r="1235" spans="1:10" x14ac:dyDescent="0.2">
      <c r="A1235" s="10">
        <v>42705</v>
      </c>
      <c r="B1235" s="7" t="s">
        <v>5</v>
      </c>
      <c r="C1235" s="7" t="s">
        <v>6</v>
      </c>
      <c r="D1235" s="7" t="s">
        <v>16</v>
      </c>
      <c r="E1235" s="7" t="s">
        <v>8</v>
      </c>
      <c r="F1235" s="8">
        <v>111.15</v>
      </c>
      <c r="G1235" s="7">
        <v>5</v>
      </c>
      <c r="H1235" s="9">
        <v>0</v>
      </c>
      <c r="I1235" s="8">
        <v>48.906000000000006</v>
      </c>
      <c r="J1235" s="11">
        <v>1239.7455993032761</v>
      </c>
    </row>
    <row r="1236" spans="1:10" x14ac:dyDescent="0.2">
      <c r="A1236" s="10">
        <v>42007</v>
      </c>
      <c r="B1236" s="7" t="s">
        <v>5</v>
      </c>
      <c r="C1236" s="7" t="s">
        <v>6</v>
      </c>
      <c r="D1236" s="7" t="s">
        <v>15</v>
      </c>
      <c r="E1236" s="7" t="s">
        <v>13</v>
      </c>
      <c r="F1236" s="8">
        <v>398.40000000000003</v>
      </c>
      <c r="G1236" s="7">
        <v>5</v>
      </c>
      <c r="H1236" s="9">
        <v>0.2</v>
      </c>
      <c r="I1236" s="8">
        <v>84.659999999999982</v>
      </c>
      <c r="J1236" s="11">
        <v>1240.7542493980166</v>
      </c>
    </row>
    <row r="1237" spans="1:10" x14ac:dyDescent="0.2">
      <c r="A1237" s="10">
        <v>43080</v>
      </c>
      <c r="B1237" s="7" t="s">
        <v>18</v>
      </c>
      <c r="C1237" s="7" t="s">
        <v>6</v>
      </c>
      <c r="D1237" s="7" t="s">
        <v>15</v>
      </c>
      <c r="E1237" s="7" t="s">
        <v>8</v>
      </c>
      <c r="F1237" s="8">
        <v>77.720000000000013</v>
      </c>
      <c r="G1237" s="7">
        <v>1</v>
      </c>
      <c r="H1237" s="9">
        <v>0.6</v>
      </c>
      <c r="I1237" s="8">
        <v>-66.061999999999998</v>
      </c>
      <c r="J1237" s="11">
        <v>1241.1685183957072</v>
      </c>
    </row>
    <row r="1238" spans="1:10" x14ac:dyDescent="0.2">
      <c r="A1238" s="10">
        <v>43074</v>
      </c>
      <c r="B1238" s="7" t="s">
        <v>5</v>
      </c>
      <c r="C1238" s="7" t="s">
        <v>6</v>
      </c>
      <c r="D1238" s="7" t="s">
        <v>16</v>
      </c>
      <c r="E1238" s="7" t="s">
        <v>11</v>
      </c>
      <c r="F1238" s="8">
        <v>21.6</v>
      </c>
      <c r="G1238" s="7">
        <v>6</v>
      </c>
      <c r="H1238" s="9">
        <v>0</v>
      </c>
      <c r="I1238" s="8">
        <v>9.9359999999999999</v>
      </c>
      <c r="J1238" s="11">
        <v>1241.5669318323801</v>
      </c>
    </row>
    <row r="1239" spans="1:10" x14ac:dyDescent="0.2">
      <c r="A1239" s="10">
        <v>41969</v>
      </c>
      <c r="B1239" s="7" t="s">
        <v>12</v>
      </c>
      <c r="C1239" s="7" t="s">
        <v>6</v>
      </c>
      <c r="D1239" s="7" t="s">
        <v>10</v>
      </c>
      <c r="E1239" s="7" t="s">
        <v>13</v>
      </c>
      <c r="F1239" s="8">
        <v>438.33600000000001</v>
      </c>
      <c r="G1239" s="7">
        <v>4</v>
      </c>
      <c r="H1239" s="9">
        <v>0.2</v>
      </c>
      <c r="I1239" s="8">
        <v>-87.667200000000037</v>
      </c>
      <c r="J1239" s="11">
        <v>1244.3958021935055</v>
      </c>
    </row>
    <row r="1240" spans="1:10" x14ac:dyDescent="0.2">
      <c r="A1240" s="10">
        <v>42534</v>
      </c>
      <c r="B1240" s="7" t="s">
        <v>12</v>
      </c>
      <c r="C1240" s="7" t="s">
        <v>6</v>
      </c>
      <c r="D1240" s="7" t="s">
        <v>15</v>
      </c>
      <c r="E1240" s="7" t="s">
        <v>11</v>
      </c>
      <c r="F1240" s="8">
        <v>18.899999999999999</v>
      </c>
      <c r="G1240" s="7">
        <v>3</v>
      </c>
      <c r="H1240" s="9">
        <v>0</v>
      </c>
      <c r="I1240" s="8">
        <v>8.6939999999999991</v>
      </c>
      <c r="J1240" s="11">
        <v>1250.1407694435402</v>
      </c>
    </row>
    <row r="1241" spans="1:10" x14ac:dyDescent="0.2">
      <c r="A1241" s="10">
        <v>42300</v>
      </c>
      <c r="B1241" s="7" t="s">
        <v>18</v>
      </c>
      <c r="C1241" s="7" t="s">
        <v>6</v>
      </c>
      <c r="D1241" s="7" t="s">
        <v>7</v>
      </c>
      <c r="E1241" s="7" t="s">
        <v>13</v>
      </c>
      <c r="F1241" s="8">
        <v>55.944000000000003</v>
      </c>
      <c r="G1241" s="7">
        <v>7</v>
      </c>
      <c r="H1241" s="9">
        <v>0.2</v>
      </c>
      <c r="I1241" s="8">
        <v>-13.286700000000002</v>
      </c>
      <c r="J1241" s="11">
        <v>1254.2946611625584</v>
      </c>
    </row>
    <row r="1242" spans="1:10" x14ac:dyDescent="0.2">
      <c r="A1242" s="10">
        <v>42820</v>
      </c>
      <c r="B1242" s="7" t="s">
        <v>12</v>
      </c>
      <c r="C1242" s="7" t="s">
        <v>9</v>
      </c>
      <c r="D1242" s="7" t="s">
        <v>15</v>
      </c>
      <c r="E1242" s="7" t="s">
        <v>13</v>
      </c>
      <c r="F1242" s="8">
        <v>143.96</v>
      </c>
      <c r="G1242" s="7">
        <v>5</v>
      </c>
      <c r="H1242" s="9">
        <v>0.2</v>
      </c>
      <c r="I1242" s="8">
        <v>1.7995000000000019</v>
      </c>
      <c r="J1242" s="11">
        <v>1256.8411703691079</v>
      </c>
    </row>
    <row r="1243" spans="1:10" x14ac:dyDescent="0.2">
      <c r="A1243" s="10">
        <v>41973</v>
      </c>
      <c r="B1243" s="7" t="s">
        <v>12</v>
      </c>
      <c r="C1243" s="7" t="s">
        <v>9</v>
      </c>
      <c r="D1243" s="7" t="s">
        <v>7</v>
      </c>
      <c r="E1243" s="7" t="s">
        <v>11</v>
      </c>
      <c r="F1243" s="8">
        <v>6.6420000000000012</v>
      </c>
      <c r="G1243" s="7">
        <v>9</v>
      </c>
      <c r="H1243" s="9">
        <v>0.7</v>
      </c>
      <c r="I1243" s="8">
        <v>-4.427999999999999</v>
      </c>
      <c r="J1243" s="11">
        <v>1257.3450114193115</v>
      </c>
    </row>
    <row r="1244" spans="1:10" x14ac:dyDescent="0.2">
      <c r="A1244" s="10">
        <v>42094</v>
      </c>
      <c r="B1244" s="7" t="s">
        <v>12</v>
      </c>
      <c r="C1244" s="7" t="s">
        <v>9</v>
      </c>
      <c r="D1244" s="7" t="s">
        <v>15</v>
      </c>
      <c r="E1244" s="7" t="s">
        <v>11</v>
      </c>
      <c r="F1244" s="8">
        <v>98.376000000000005</v>
      </c>
      <c r="G1244" s="7">
        <v>3</v>
      </c>
      <c r="H1244" s="9">
        <v>0.2</v>
      </c>
      <c r="I1244" s="8">
        <v>35.661300000000004</v>
      </c>
      <c r="J1244" s="11">
        <v>1257.4946968506533</v>
      </c>
    </row>
    <row r="1245" spans="1:10" x14ac:dyDescent="0.2">
      <c r="A1245" s="10">
        <v>41828</v>
      </c>
      <c r="B1245" s="7" t="s">
        <v>17</v>
      </c>
      <c r="C1245" s="7" t="s">
        <v>6</v>
      </c>
      <c r="D1245" s="7" t="s">
        <v>16</v>
      </c>
      <c r="E1245" s="7" t="s">
        <v>8</v>
      </c>
      <c r="F1245" s="8">
        <v>63.882000000000005</v>
      </c>
      <c r="G1245" s="7">
        <v>1</v>
      </c>
      <c r="H1245" s="9">
        <v>0.1</v>
      </c>
      <c r="I1245" s="8">
        <v>10.647000000000004</v>
      </c>
      <c r="J1245" s="11">
        <v>1257.9927020119471</v>
      </c>
    </row>
    <row r="1246" spans="1:10" x14ac:dyDescent="0.2">
      <c r="A1246" s="10">
        <v>42874</v>
      </c>
      <c r="B1246" s="7" t="s">
        <v>12</v>
      </c>
      <c r="C1246" s="7" t="s">
        <v>9</v>
      </c>
      <c r="D1246" s="7" t="s">
        <v>16</v>
      </c>
      <c r="E1246" s="7" t="s">
        <v>13</v>
      </c>
      <c r="F1246" s="8">
        <v>299.96999999999997</v>
      </c>
      <c r="G1246" s="7">
        <v>3</v>
      </c>
      <c r="H1246" s="9">
        <v>0</v>
      </c>
      <c r="I1246" s="8">
        <v>113.98860000000001</v>
      </c>
      <c r="J1246" s="11">
        <v>1258.5784968131122</v>
      </c>
    </row>
    <row r="1247" spans="1:10" x14ac:dyDescent="0.2">
      <c r="A1247" s="10">
        <v>42889</v>
      </c>
      <c r="B1247" s="7" t="s">
        <v>12</v>
      </c>
      <c r="C1247" s="7" t="s">
        <v>9</v>
      </c>
      <c r="D1247" s="7" t="s">
        <v>10</v>
      </c>
      <c r="E1247" s="7" t="s">
        <v>11</v>
      </c>
      <c r="F1247" s="8">
        <v>3.9119999999999999</v>
      </c>
      <c r="G1247" s="7">
        <v>1</v>
      </c>
      <c r="H1247" s="9">
        <v>0.2</v>
      </c>
      <c r="I1247" s="8">
        <v>1.2713999999999996</v>
      </c>
      <c r="J1247" s="11">
        <v>1260.5865265953291</v>
      </c>
    </row>
    <row r="1248" spans="1:10" x14ac:dyDescent="0.2">
      <c r="A1248" s="10">
        <v>41652</v>
      </c>
      <c r="B1248" s="7" t="s">
        <v>12</v>
      </c>
      <c r="C1248" s="7" t="s">
        <v>6</v>
      </c>
      <c r="D1248" s="7" t="s">
        <v>10</v>
      </c>
      <c r="E1248" s="7" t="s">
        <v>11</v>
      </c>
      <c r="F1248" s="8">
        <v>19.899999999999999</v>
      </c>
      <c r="G1248" s="7">
        <v>5</v>
      </c>
      <c r="H1248" s="9">
        <v>0</v>
      </c>
      <c r="I1248" s="8">
        <v>6.5669999999999984</v>
      </c>
      <c r="J1248" s="11">
        <v>1261.5017605831388</v>
      </c>
    </row>
    <row r="1249" spans="1:10" x14ac:dyDescent="0.2">
      <c r="A1249" s="10">
        <v>41856</v>
      </c>
      <c r="B1249" s="7" t="s">
        <v>12</v>
      </c>
      <c r="C1249" s="7" t="s">
        <v>6</v>
      </c>
      <c r="D1249" s="7" t="s">
        <v>10</v>
      </c>
      <c r="E1249" s="7" t="s">
        <v>11</v>
      </c>
      <c r="F1249" s="8">
        <v>110.96</v>
      </c>
      <c r="G1249" s="7">
        <v>2</v>
      </c>
      <c r="H1249" s="9">
        <v>0</v>
      </c>
      <c r="I1249" s="8">
        <v>53.260799999999996</v>
      </c>
      <c r="J1249" s="11">
        <v>1262.7575889615146</v>
      </c>
    </row>
    <row r="1250" spans="1:10" x14ac:dyDescent="0.2">
      <c r="A1250" s="10">
        <v>42987</v>
      </c>
      <c r="B1250" s="7" t="s">
        <v>12</v>
      </c>
      <c r="C1250" s="7" t="s">
        <v>9</v>
      </c>
      <c r="D1250" s="7" t="s">
        <v>16</v>
      </c>
      <c r="E1250" s="7" t="s">
        <v>13</v>
      </c>
      <c r="F1250" s="8">
        <v>1931.9579999999999</v>
      </c>
      <c r="G1250" s="7">
        <v>7</v>
      </c>
      <c r="H1250" s="9">
        <v>0.4</v>
      </c>
      <c r="I1250" s="8">
        <v>-386.3915999999997</v>
      </c>
      <c r="J1250" s="11">
        <v>1263.3949108456236</v>
      </c>
    </row>
    <row r="1251" spans="1:10" x14ac:dyDescent="0.2">
      <c r="A1251" s="10">
        <v>42502</v>
      </c>
      <c r="B1251" s="7" t="s">
        <v>12</v>
      </c>
      <c r="C1251" s="7" t="s">
        <v>6</v>
      </c>
      <c r="D1251" s="7" t="s">
        <v>10</v>
      </c>
      <c r="E1251" s="7" t="s">
        <v>11</v>
      </c>
      <c r="F1251" s="8">
        <v>8.67</v>
      </c>
      <c r="G1251" s="7">
        <v>1</v>
      </c>
      <c r="H1251" s="9">
        <v>0</v>
      </c>
      <c r="I1251" s="8">
        <v>2.3409000000000004</v>
      </c>
      <c r="J1251" s="11">
        <v>1263.6130679145517</v>
      </c>
    </row>
    <row r="1252" spans="1:10" x14ac:dyDescent="0.2">
      <c r="A1252" s="10">
        <v>42289</v>
      </c>
      <c r="B1252" s="7" t="s">
        <v>17</v>
      </c>
      <c r="C1252" s="7" t="s">
        <v>14</v>
      </c>
      <c r="D1252" s="7" t="s">
        <v>16</v>
      </c>
      <c r="E1252" s="7" t="s">
        <v>8</v>
      </c>
      <c r="F1252" s="8">
        <v>626.35200000000009</v>
      </c>
      <c r="G1252" s="7">
        <v>3</v>
      </c>
      <c r="H1252" s="9">
        <v>0.2</v>
      </c>
      <c r="I1252" s="8">
        <v>46.976400000000012</v>
      </c>
      <c r="J1252" s="11">
        <v>1266.0581285227361</v>
      </c>
    </row>
    <row r="1253" spans="1:10" x14ac:dyDescent="0.2">
      <c r="A1253" s="10">
        <v>42448</v>
      </c>
      <c r="B1253" s="7" t="s">
        <v>5</v>
      </c>
      <c r="C1253" s="7" t="s">
        <v>6</v>
      </c>
      <c r="D1253" s="7" t="s">
        <v>10</v>
      </c>
      <c r="E1253" s="7" t="s">
        <v>8</v>
      </c>
      <c r="F1253" s="8">
        <v>72.294000000000011</v>
      </c>
      <c r="G1253" s="7">
        <v>1</v>
      </c>
      <c r="H1253" s="9">
        <v>0.7</v>
      </c>
      <c r="I1253" s="8">
        <v>-98.801799999999986</v>
      </c>
      <c r="J1253" s="11">
        <v>1266.358406880106</v>
      </c>
    </row>
    <row r="1254" spans="1:10" x14ac:dyDescent="0.2">
      <c r="A1254" s="10">
        <v>41920</v>
      </c>
      <c r="B1254" s="7" t="s">
        <v>5</v>
      </c>
      <c r="C1254" s="7" t="s">
        <v>6</v>
      </c>
      <c r="D1254" s="7" t="s">
        <v>16</v>
      </c>
      <c r="E1254" s="7" t="s">
        <v>11</v>
      </c>
      <c r="F1254" s="8">
        <v>123.92</v>
      </c>
      <c r="G1254" s="7">
        <v>4</v>
      </c>
      <c r="H1254" s="9">
        <v>0</v>
      </c>
      <c r="I1254" s="8">
        <v>55.763999999999996</v>
      </c>
      <c r="J1254" s="11">
        <v>1266.3899178879287</v>
      </c>
    </row>
    <row r="1255" spans="1:10" x14ac:dyDescent="0.2">
      <c r="A1255" s="10">
        <v>43051</v>
      </c>
      <c r="B1255" s="7" t="s">
        <v>5</v>
      </c>
      <c r="C1255" s="7" t="s">
        <v>6</v>
      </c>
      <c r="D1255" s="7" t="s">
        <v>10</v>
      </c>
      <c r="E1255" s="7" t="s">
        <v>11</v>
      </c>
      <c r="F1255" s="8">
        <v>11.56</v>
      </c>
      <c r="G1255" s="7">
        <v>2</v>
      </c>
      <c r="H1255" s="9">
        <v>0</v>
      </c>
      <c r="I1255" s="8">
        <v>5.6644000000000005</v>
      </c>
      <c r="J1255" s="11">
        <v>1267.9182739015289</v>
      </c>
    </row>
    <row r="1256" spans="1:10" x14ac:dyDescent="0.2">
      <c r="A1256" s="10">
        <v>41947</v>
      </c>
      <c r="B1256" s="7" t="s">
        <v>12</v>
      </c>
      <c r="C1256" s="7" t="s">
        <v>14</v>
      </c>
      <c r="D1256" s="7" t="s">
        <v>16</v>
      </c>
      <c r="E1256" s="7" t="s">
        <v>13</v>
      </c>
      <c r="F1256" s="8">
        <v>275.94</v>
      </c>
      <c r="G1256" s="7">
        <v>6</v>
      </c>
      <c r="H1256" s="9">
        <v>0</v>
      </c>
      <c r="I1256" s="8">
        <v>80.022599999999997</v>
      </c>
      <c r="J1256" s="11">
        <v>1268.2138565556211</v>
      </c>
    </row>
    <row r="1257" spans="1:10" x14ac:dyDescent="0.2">
      <c r="A1257" s="10">
        <v>42618</v>
      </c>
      <c r="B1257" s="7" t="s">
        <v>17</v>
      </c>
      <c r="C1257" s="7" t="s">
        <v>9</v>
      </c>
      <c r="D1257" s="7" t="s">
        <v>15</v>
      </c>
      <c r="E1257" s="7" t="s">
        <v>8</v>
      </c>
      <c r="F1257" s="8">
        <v>21.204000000000004</v>
      </c>
      <c r="G1257" s="7">
        <v>3</v>
      </c>
      <c r="H1257" s="9">
        <v>0.6</v>
      </c>
      <c r="I1257" s="8">
        <v>-11.662199999999999</v>
      </c>
      <c r="J1257" s="11">
        <v>1268.3750229582074</v>
      </c>
    </row>
    <row r="1258" spans="1:10" x14ac:dyDescent="0.2">
      <c r="A1258" s="10">
        <v>42194</v>
      </c>
      <c r="B1258" s="7" t="s">
        <v>5</v>
      </c>
      <c r="C1258" s="7" t="s">
        <v>6</v>
      </c>
      <c r="D1258" s="7" t="s">
        <v>16</v>
      </c>
      <c r="E1258" s="7" t="s">
        <v>13</v>
      </c>
      <c r="F1258" s="8">
        <v>269.98199999999997</v>
      </c>
      <c r="G1258" s="7">
        <v>3</v>
      </c>
      <c r="H1258" s="9">
        <v>0.4</v>
      </c>
      <c r="I1258" s="8">
        <v>40.497299999999996</v>
      </c>
      <c r="J1258" s="11">
        <v>1268.4599598070886</v>
      </c>
    </row>
    <row r="1259" spans="1:10" x14ac:dyDescent="0.2">
      <c r="A1259" s="10">
        <v>42727</v>
      </c>
      <c r="B1259" s="7" t="s">
        <v>5</v>
      </c>
      <c r="C1259" s="7" t="s">
        <v>9</v>
      </c>
      <c r="D1259" s="7" t="s">
        <v>15</v>
      </c>
      <c r="E1259" s="7" t="s">
        <v>11</v>
      </c>
      <c r="F1259" s="8">
        <v>45.36</v>
      </c>
      <c r="G1259" s="7">
        <v>9</v>
      </c>
      <c r="H1259" s="9">
        <v>0.2</v>
      </c>
      <c r="I1259" s="8">
        <v>14.741999999999997</v>
      </c>
      <c r="J1259" s="11">
        <v>1268.5654525740842</v>
      </c>
    </row>
    <row r="1260" spans="1:10" x14ac:dyDescent="0.2">
      <c r="A1260" s="10">
        <v>43006</v>
      </c>
      <c r="B1260" s="7" t="s">
        <v>17</v>
      </c>
      <c r="C1260" s="7" t="s">
        <v>14</v>
      </c>
      <c r="D1260" s="7" t="s">
        <v>10</v>
      </c>
      <c r="E1260" s="7" t="s">
        <v>11</v>
      </c>
      <c r="F1260" s="8">
        <v>14.352000000000002</v>
      </c>
      <c r="G1260" s="7">
        <v>3</v>
      </c>
      <c r="H1260" s="9">
        <v>0.2</v>
      </c>
      <c r="I1260" s="8">
        <v>5.2026000000000003</v>
      </c>
      <c r="J1260" s="11">
        <v>1269.020335449381</v>
      </c>
    </row>
    <row r="1261" spans="1:10" x14ac:dyDescent="0.2">
      <c r="A1261" s="10">
        <v>42364</v>
      </c>
      <c r="B1261" s="7" t="s">
        <v>12</v>
      </c>
      <c r="C1261" s="7" t="s">
        <v>6</v>
      </c>
      <c r="D1261" s="7" t="s">
        <v>16</v>
      </c>
      <c r="E1261" s="7" t="s">
        <v>8</v>
      </c>
      <c r="F1261" s="8">
        <v>51.588000000000001</v>
      </c>
      <c r="G1261" s="7">
        <v>1</v>
      </c>
      <c r="H1261" s="9">
        <v>0.4</v>
      </c>
      <c r="I1261" s="8">
        <v>-15.476400000000005</v>
      </c>
      <c r="J1261" s="11">
        <v>1269.8401661495864</v>
      </c>
    </row>
    <row r="1262" spans="1:10" x14ac:dyDescent="0.2">
      <c r="A1262" s="10">
        <v>43060</v>
      </c>
      <c r="B1262" s="7" t="s">
        <v>12</v>
      </c>
      <c r="C1262" s="7" t="s">
        <v>9</v>
      </c>
      <c r="D1262" s="7" t="s">
        <v>10</v>
      </c>
      <c r="E1262" s="7" t="s">
        <v>11</v>
      </c>
      <c r="F1262" s="8">
        <v>11.76</v>
      </c>
      <c r="G1262" s="7">
        <v>4</v>
      </c>
      <c r="H1262" s="9">
        <v>0</v>
      </c>
      <c r="I1262" s="8">
        <v>3.1752000000000002</v>
      </c>
      <c r="J1262" s="11">
        <v>1271.2438603161108</v>
      </c>
    </row>
    <row r="1263" spans="1:10" x14ac:dyDescent="0.2">
      <c r="A1263" s="10">
        <v>42089</v>
      </c>
      <c r="B1263" s="7" t="s">
        <v>5</v>
      </c>
      <c r="C1263" s="7" t="s">
        <v>9</v>
      </c>
      <c r="D1263" s="7" t="s">
        <v>16</v>
      </c>
      <c r="E1263" s="7" t="s">
        <v>11</v>
      </c>
      <c r="F1263" s="8">
        <v>1085.42</v>
      </c>
      <c r="G1263" s="7">
        <v>7</v>
      </c>
      <c r="H1263" s="9">
        <v>0</v>
      </c>
      <c r="I1263" s="8">
        <v>282.20920000000001</v>
      </c>
      <c r="J1263" s="11">
        <v>1271.7332233356931</v>
      </c>
    </row>
    <row r="1264" spans="1:10" x14ac:dyDescent="0.2">
      <c r="A1264" s="10">
        <v>41944</v>
      </c>
      <c r="B1264" s="7" t="s">
        <v>12</v>
      </c>
      <c r="C1264" s="7" t="s">
        <v>9</v>
      </c>
      <c r="D1264" s="7" t="s">
        <v>15</v>
      </c>
      <c r="E1264" s="7" t="s">
        <v>11</v>
      </c>
      <c r="F1264" s="8">
        <v>15.696000000000002</v>
      </c>
      <c r="G1264" s="7">
        <v>3</v>
      </c>
      <c r="H1264" s="9">
        <v>0.2</v>
      </c>
      <c r="I1264" s="8">
        <v>5.1011999999999995</v>
      </c>
      <c r="J1264" s="11">
        <v>1273.3726241222455</v>
      </c>
    </row>
    <row r="1265" spans="1:10" x14ac:dyDescent="0.2">
      <c r="A1265" s="10">
        <v>42685</v>
      </c>
      <c r="B1265" s="7" t="s">
        <v>12</v>
      </c>
      <c r="C1265" s="7" t="s">
        <v>9</v>
      </c>
      <c r="D1265" s="7" t="s">
        <v>15</v>
      </c>
      <c r="E1265" s="7" t="s">
        <v>8</v>
      </c>
      <c r="F1265" s="8">
        <v>2678.94</v>
      </c>
      <c r="G1265" s="7">
        <v>6</v>
      </c>
      <c r="H1265" s="9">
        <v>0</v>
      </c>
      <c r="I1265" s="8">
        <v>241.1046</v>
      </c>
      <c r="J1265" s="11">
        <v>1273.4788289235341</v>
      </c>
    </row>
    <row r="1266" spans="1:10" x14ac:dyDescent="0.2">
      <c r="A1266" s="10">
        <v>42693</v>
      </c>
      <c r="B1266" s="7" t="s">
        <v>12</v>
      </c>
      <c r="C1266" s="7" t="s">
        <v>6</v>
      </c>
      <c r="D1266" s="7" t="s">
        <v>16</v>
      </c>
      <c r="E1266" s="7" t="s">
        <v>11</v>
      </c>
      <c r="F1266" s="8">
        <v>14.352000000000002</v>
      </c>
      <c r="G1266" s="7">
        <v>3</v>
      </c>
      <c r="H1266" s="9">
        <v>0.2</v>
      </c>
      <c r="I1266" s="8">
        <v>4.6643999999999988</v>
      </c>
      <c r="J1266" s="11">
        <v>1275.253511571909</v>
      </c>
    </row>
    <row r="1267" spans="1:10" x14ac:dyDescent="0.2">
      <c r="A1267" s="10">
        <v>41954</v>
      </c>
      <c r="B1267" s="7" t="s">
        <v>5</v>
      </c>
      <c r="C1267" s="7" t="s">
        <v>14</v>
      </c>
      <c r="D1267" s="7" t="s">
        <v>10</v>
      </c>
      <c r="E1267" s="7" t="s">
        <v>11</v>
      </c>
      <c r="F1267" s="8">
        <v>123.92</v>
      </c>
      <c r="G1267" s="7">
        <v>4</v>
      </c>
      <c r="H1267" s="9">
        <v>0</v>
      </c>
      <c r="I1267" s="8">
        <v>55.763999999999996</v>
      </c>
      <c r="J1267" s="11">
        <v>1275.3661712200224</v>
      </c>
    </row>
    <row r="1268" spans="1:10" x14ac:dyDescent="0.2">
      <c r="A1268" s="10">
        <v>42064</v>
      </c>
      <c r="B1268" s="7" t="s">
        <v>17</v>
      </c>
      <c r="C1268" s="7" t="s">
        <v>9</v>
      </c>
      <c r="D1268" s="7" t="s">
        <v>15</v>
      </c>
      <c r="E1268" s="7" t="s">
        <v>11</v>
      </c>
      <c r="F1268" s="8">
        <v>55.328000000000003</v>
      </c>
      <c r="G1268" s="7">
        <v>2</v>
      </c>
      <c r="H1268" s="9">
        <v>0.2</v>
      </c>
      <c r="I1268" s="8">
        <v>6.2243999999999957</v>
      </c>
      <c r="J1268" s="11">
        <v>1277.064075164061</v>
      </c>
    </row>
    <row r="1269" spans="1:10" x14ac:dyDescent="0.2">
      <c r="A1269" s="10">
        <v>41933</v>
      </c>
      <c r="B1269" s="7" t="s">
        <v>12</v>
      </c>
      <c r="C1269" s="7" t="s">
        <v>9</v>
      </c>
      <c r="D1269" s="7" t="s">
        <v>7</v>
      </c>
      <c r="E1269" s="7" t="s">
        <v>11</v>
      </c>
      <c r="F1269" s="8">
        <v>2.84</v>
      </c>
      <c r="G1269" s="7">
        <v>1</v>
      </c>
      <c r="H1269" s="9">
        <v>0</v>
      </c>
      <c r="I1269" s="8">
        <v>0.88039999999999985</v>
      </c>
      <c r="J1269" s="11">
        <v>1277.0857293834379</v>
      </c>
    </row>
    <row r="1270" spans="1:10" x14ac:dyDescent="0.2">
      <c r="A1270" s="10">
        <v>42356</v>
      </c>
      <c r="B1270" s="7" t="s">
        <v>18</v>
      </c>
      <c r="C1270" s="7" t="s">
        <v>6</v>
      </c>
      <c r="D1270" s="7" t="s">
        <v>16</v>
      </c>
      <c r="E1270" s="7" t="s">
        <v>13</v>
      </c>
      <c r="F1270" s="8">
        <v>166.24</v>
      </c>
      <c r="G1270" s="7">
        <v>1</v>
      </c>
      <c r="H1270" s="9">
        <v>0</v>
      </c>
      <c r="I1270" s="8">
        <v>24.936000000000007</v>
      </c>
      <c r="J1270" s="11">
        <v>1278.8683188701366</v>
      </c>
    </row>
    <row r="1271" spans="1:10" x14ac:dyDescent="0.2">
      <c r="A1271" s="10">
        <v>42985</v>
      </c>
      <c r="B1271" s="7" t="s">
        <v>12</v>
      </c>
      <c r="C1271" s="7" t="s">
        <v>6</v>
      </c>
      <c r="D1271" s="7" t="s">
        <v>10</v>
      </c>
      <c r="E1271" s="7" t="s">
        <v>11</v>
      </c>
      <c r="F1271" s="8">
        <v>37.68</v>
      </c>
      <c r="G1271" s="7">
        <v>3</v>
      </c>
      <c r="H1271" s="9">
        <v>0.2</v>
      </c>
      <c r="I1271" s="8">
        <v>2.3550000000000022</v>
      </c>
      <c r="J1271" s="11">
        <v>1279.3544149088461</v>
      </c>
    </row>
    <row r="1272" spans="1:10" x14ac:dyDescent="0.2">
      <c r="A1272" s="10">
        <v>41791</v>
      </c>
      <c r="B1272" s="7" t="s">
        <v>12</v>
      </c>
      <c r="C1272" s="7" t="s">
        <v>9</v>
      </c>
      <c r="D1272" s="7" t="s">
        <v>15</v>
      </c>
      <c r="E1272" s="7" t="s">
        <v>11</v>
      </c>
      <c r="F1272" s="8">
        <v>138.56</v>
      </c>
      <c r="G1272" s="7">
        <v>4</v>
      </c>
      <c r="H1272" s="9">
        <v>0</v>
      </c>
      <c r="I1272" s="8">
        <v>66.508799999999994</v>
      </c>
      <c r="J1272" s="11">
        <v>1279.3998641042967</v>
      </c>
    </row>
    <row r="1273" spans="1:10" x14ac:dyDescent="0.2">
      <c r="A1273" s="10">
        <v>42947</v>
      </c>
      <c r="B1273" s="7" t="s">
        <v>18</v>
      </c>
      <c r="C1273" s="7" t="s">
        <v>6</v>
      </c>
      <c r="D1273" s="7" t="s">
        <v>15</v>
      </c>
      <c r="E1273" s="7" t="s">
        <v>13</v>
      </c>
      <c r="F1273" s="8">
        <v>36.792000000000002</v>
      </c>
      <c r="G1273" s="7">
        <v>1</v>
      </c>
      <c r="H1273" s="9">
        <v>0.2</v>
      </c>
      <c r="I1273" s="8">
        <v>4.1390999999999991</v>
      </c>
      <c r="J1273" s="11">
        <v>1279.6571085982289</v>
      </c>
    </row>
    <row r="1274" spans="1:10" x14ac:dyDescent="0.2">
      <c r="A1274" s="10">
        <v>41969</v>
      </c>
      <c r="B1274" s="7" t="s">
        <v>18</v>
      </c>
      <c r="C1274" s="7" t="s">
        <v>6</v>
      </c>
      <c r="D1274" s="7" t="s">
        <v>16</v>
      </c>
      <c r="E1274" s="7" t="s">
        <v>11</v>
      </c>
      <c r="F1274" s="8">
        <v>12.912000000000001</v>
      </c>
      <c r="G1274" s="7">
        <v>3</v>
      </c>
      <c r="H1274" s="9">
        <v>0.2</v>
      </c>
      <c r="I1274" s="8">
        <v>4.6806000000000001</v>
      </c>
      <c r="J1274" s="11">
        <v>1280.2505217009457</v>
      </c>
    </row>
    <row r="1275" spans="1:10" x14ac:dyDescent="0.2">
      <c r="A1275" s="10">
        <v>42345</v>
      </c>
      <c r="B1275" s="7" t="s">
        <v>17</v>
      </c>
      <c r="C1275" s="7" t="s">
        <v>6</v>
      </c>
      <c r="D1275" s="7" t="s">
        <v>16</v>
      </c>
      <c r="E1275" s="7" t="s">
        <v>11</v>
      </c>
      <c r="F1275" s="8">
        <v>6.6879999999999997</v>
      </c>
      <c r="G1275" s="7">
        <v>2</v>
      </c>
      <c r="H1275" s="9">
        <v>0.2</v>
      </c>
      <c r="I1275" s="8">
        <v>2.3407999999999998</v>
      </c>
      <c r="J1275" s="11">
        <v>1281.8105097216603</v>
      </c>
    </row>
    <row r="1276" spans="1:10" x14ac:dyDescent="0.2">
      <c r="A1276" s="10">
        <v>42313</v>
      </c>
      <c r="B1276" s="7" t="s">
        <v>12</v>
      </c>
      <c r="C1276" s="7" t="s">
        <v>9</v>
      </c>
      <c r="D1276" s="7" t="s">
        <v>16</v>
      </c>
      <c r="E1276" s="7" t="s">
        <v>11</v>
      </c>
      <c r="F1276" s="8">
        <v>25.344000000000001</v>
      </c>
      <c r="G1276" s="7">
        <v>6</v>
      </c>
      <c r="H1276" s="9">
        <v>0.2</v>
      </c>
      <c r="I1276" s="8">
        <v>8.8704000000000018</v>
      </c>
      <c r="J1276" s="11">
        <v>1283.0718435678034</v>
      </c>
    </row>
    <row r="1277" spans="1:10" x14ac:dyDescent="0.2">
      <c r="A1277" s="10">
        <v>43062</v>
      </c>
      <c r="B1277" s="7" t="s">
        <v>12</v>
      </c>
      <c r="C1277" s="7" t="s">
        <v>9</v>
      </c>
      <c r="D1277" s="7" t="s">
        <v>15</v>
      </c>
      <c r="E1277" s="7" t="s">
        <v>11</v>
      </c>
      <c r="F1277" s="8">
        <v>10.688000000000001</v>
      </c>
      <c r="G1277" s="7">
        <v>2</v>
      </c>
      <c r="H1277" s="9">
        <v>0.2</v>
      </c>
      <c r="I1277" s="8">
        <v>3.7407999999999997</v>
      </c>
      <c r="J1277" s="11">
        <v>1284.201269570832</v>
      </c>
    </row>
    <row r="1278" spans="1:10" x14ac:dyDescent="0.2">
      <c r="A1278" s="10">
        <v>43079</v>
      </c>
      <c r="B1278" s="7" t="s">
        <v>17</v>
      </c>
      <c r="C1278" s="7" t="s">
        <v>6</v>
      </c>
      <c r="D1278" s="7" t="s">
        <v>16</v>
      </c>
      <c r="E1278" s="7" t="s">
        <v>8</v>
      </c>
      <c r="F1278" s="8">
        <v>87.92</v>
      </c>
      <c r="G1278" s="7">
        <v>5</v>
      </c>
      <c r="H1278" s="9">
        <v>0.2</v>
      </c>
      <c r="I1278" s="8">
        <v>15.385999999999999</v>
      </c>
      <c r="J1278" s="11">
        <v>1285.6168588984835</v>
      </c>
    </row>
    <row r="1279" spans="1:10" x14ac:dyDescent="0.2">
      <c r="A1279" s="10">
        <v>42611</v>
      </c>
      <c r="B1279" s="7" t="s">
        <v>12</v>
      </c>
      <c r="C1279" s="7" t="s">
        <v>14</v>
      </c>
      <c r="D1279" s="7" t="s">
        <v>15</v>
      </c>
      <c r="E1279" s="7" t="s">
        <v>11</v>
      </c>
      <c r="F1279" s="8">
        <v>64.623999999999995</v>
      </c>
      <c r="G1279" s="7">
        <v>7</v>
      </c>
      <c r="H1279" s="9">
        <v>0.2</v>
      </c>
      <c r="I1279" s="8">
        <v>22.618399999999994</v>
      </c>
      <c r="J1279" s="11">
        <v>1286.0731844576417</v>
      </c>
    </row>
    <row r="1280" spans="1:10" x14ac:dyDescent="0.2">
      <c r="A1280" s="10">
        <v>41769</v>
      </c>
      <c r="B1280" s="7" t="s">
        <v>12</v>
      </c>
      <c r="C1280" s="7" t="s">
        <v>6</v>
      </c>
      <c r="D1280" s="7" t="s">
        <v>10</v>
      </c>
      <c r="E1280" s="7" t="s">
        <v>11</v>
      </c>
      <c r="F1280" s="8">
        <v>39.96</v>
      </c>
      <c r="G1280" s="7">
        <v>2</v>
      </c>
      <c r="H1280" s="9">
        <v>0</v>
      </c>
      <c r="I1280" s="8">
        <v>19.180800000000001</v>
      </c>
      <c r="J1280" s="11">
        <v>1287.1888072337904</v>
      </c>
    </row>
    <row r="1281" spans="1:10" x14ac:dyDescent="0.2">
      <c r="A1281" s="10">
        <v>43058</v>
      </c>
      <c r="B1281" s="7" t="s">
        <v>5</v>
      </c>
      <c r="C1281" s="7" t="s">
        <v>6</v>
      </c>
      <c r="D1281" s="7" t="s">
        <v>15</v>
      </c>
      <c r="E1281" s="7" t="s">
        <v>11</v>
      </c>
      <c r="F1281" s="8">
        <v>16.896000000000001</v>
      </c>
      <c r="G1281" s="7">
        <v>4</v>
      </c>
      <c r="H1281" s="9">
        <v>0.2</v>
      </c>
      <c r="I1281" s="8">
        <v>5.2799999999999994</v>
      </c>
      <c r="J1281" s="11">
        <v>1288.0873805499109</v>
      </c>
    </row>
    <row r="1282" spans="1:10" x14ac:dyDescent="0.2">
      <c r="A1282" s="10">
        <v>42785</v>
      </c>
      <c r="B1282" s="7" t="s">
        <v>17</v>
      </c>
      <c r="C1282" s="7" t="s">
        <v>14</v>
      </c>
      <c r="D1282" s="7" t="s">
        <v>10</v>
      </c>
      <c r="E1282" s="7" t="s">
        <v>8</v>
      </c>
      <c r="F1282" s="8">
        <v>44.67</v>
      </c>
      <c r="G1282" s="7">
        <v>3</v>
      </c>
      <c r="H1282" s="9">
        <v>0</v>
      </c>
      <c r="I1282" s="8">
        <v>12.060900000000002</v>
      </c>
      <c r="J1282" s="11">
        <v>1289.7417899024404</v>
      </c>
    </row>
    <row r="1283" spans="1:10" x14ac:dyDescent="0.2">
      <c r="A1283" s="10">
        <v>43000</v>
      </c>
      <c r="B1283" s="7" t="s">
        <v>5</v>
      </c>
      <c r="C1283" s="7" t="s">
        <v>6</v>
      </c>
      <c r="D1283" s="7" t="s">
        <v>16</v>
      </c>
      <c r="E1283" s="7" t="s">
        <v>11</v>
      </c>
      <c r="F1283" s="8">
        <v>5.6070000000000011</v>
      </c>
      <c r="G1283" s="7">
        <v>1</v>
      </c>
      <c r="H1283" s="9">
        <v>0.7</v>
      </c>
      <c r="I1283" s="8">
        <v>-4.2987000000000002</v>
      </c>
      <c r="J1283" s="11">
        <v>1289.9297716095716</v>
      </c>
    </row>
    <row r="1284" spans="1:10" x14ac:dyDescent="0.2">
      <c r="A1284" s="10">
        <v>41999</v>
      </c>
      <c r="B1284" s="7" t="s">
        <v>12</v>
      </c>
      <c r="C1284" s="7" t="s">
        <v>9</v>
      </c>
      <c r="D1284" s="7" t="s">
        <v>16</v>
      </c>
      <c r="E1284" s="7" t="s">
        <v>11</v>
      </c>
      <c r="F1284" s="8">
        <v>8.016</v>
      </c>
      <c r="G1284" s="7">
        <v>3</v>
      </c>
      <c r="H1284" s="9">
        <v>0.2</v>
      </c>
      <c r="I1284" s="8">
        <v>1.102199999999999</v>
      </c>
      <c r="J1284" s="11">
        <v>1290.2929789062091</v>
      </c>
    </row>
    <row r="1285" spans="1:10" x14ac:dyDescent="0.2">
      <c r="A1285" s="10">
        <v>42993</v>
      </c>
      <c r="B1285" s="7" t="s">
        <v>12</v>
      </c>
      <c r="C1285" s="7" t="s">
        <v>6</v>
      </c>
      <c r="D1285" s="7" t="s">
        <v>10</v>
      </c>
      <c r="E1285" s="7" t="s">
        <v>11</v>
      </c>
      <c r="F1285" s="8">
        <v>99.3</v>
      </c>
      <c r="G1285" s="7">
        <v>10</v>
      </c>
      <c r="H1285" s="9">
        <v>0</v>
      </c>
      <c r="I1285" s="8">
        <v>41.706000000000003</v>
      </c>
      <c r="J1285" s="11">
        <v>1291.0004664179871</v>
      </c>
    </row>
    <row r="1286" spans="1:10" x14ac:dyDescent="0.2">
      <c r="A1286" s="10">
        <v>42535</v>
      </c>
      <c r="B1286" s="7" t="s">
        <v>17</v>
      </c>
      <c r="C1286" s="7" t="s">
        <v>14</v>
      </c>
      <c r="D1286" s="7" t="s">
        <v>10</v>
      </c>
      <c r="E1286" s="7" t="s">
        <v>11</v>
      </c>
      <c r="F1286" s="8">
        <v>8.64</v>
      </c>
      <c r="G1286" s="7">
        <v>3</v>
      </c>
      <c r="H1286" s="9">
        <v>0</v>
      </c>
      <c r="I1286" s="8">
        <v>2.5055999999999998</v>
      </c>
      <c r="J1286" s="11">
        <v>1293.1057982459226</v>
      </c>
    </row>
    <row r="1287" spans="1:10" x14ac:dyDescent="0.2">
      <c r="A1287" s="10">
        <v>43017</v>
      </c>
      <c r="B1287" s="7" t="s">
        <v>17</v>
      </c>
      <c r="C1287" s="7" t="s">
        <v>6</v>
      </c>
      <c r="D1287" s="7" t="s">
        <v>7</v>
      </c>
      <c r="E1287" s="7" t="s">
        <v>11</v>
      </c>
      <c r="F1287" s="8">
        <v>10.816000000000001</v>
      </c>
      <c r="G1287" s="7">
        <v>4</v>
      </c>
      <c r="H1287" s="9">
        <v>0.2</v>
      </c>
      <c r="I1287" s="8">
        <v>3.5151999999999988</v>
      </c>
      <c r="J1287" s="11">
        <v>1293.8289737812379</v>
      </c>
    </row>
    <row r="1288" spans="1:10" x14ac:dyDescent="0.2">
      <c r="A1288" s="10">
        <v>42630</v>
      </c>
      <c r="B1288" s="7" t="s">
        <v>12</v>
      </c>
      <c r="C1288" s="7" t="s">
        <v>9</v>
      </c>
      <c r="D1288" s="7" t="s">
        <v>16</v>
      </c>
      <c r="E1288" s="7" t="s">
        <v>8</v>
      </c>
      <c r="F1288" s="8">
        <v>109.48</v>
      </c>
      <c r="G1288" s="7">
        <v>2</v>
      </c>
      <c r="H1288" s="9">
        <v>0</v>
      </c>
      <c r="I1288" s="8">
        <v>33.938800000000001</v>
      </c>
      <c r="J1288" s="11">
        <v>1295.7917498283982</v>
      </c>
    </row>
    <row r="1289" spans="1:10" x14ac:dyDescent="0.2">
      <c r="A1289" s="10">
        <v>43092</v>
      </c>
      <c r="B1289" s="7" t="s">
        <v>5</v>
      </c>
      <c r="C1289" s="7" t="s">
        <v>9</v>
      </c>
      <c r="D1289" s="7" t="s">
        <v>7</v>
      </c>
      <c r="E1289" s="7" t="s">
        <v>13</v>
      </c>
      <c r="F1289" s="8">
        <v>494.97</v>
      </c>
      <c r="G1289" s="7">
        <v>3</v>
      </c>
      <c r="H1289" s="9">
        <v>0</v>
      </c>
      <c r="I1289" s="8">
        <v>148.49099999999996</v>
      </c>
      <c r="J1289" s="11">
        <v>1297.5558869231286</v>
      </c>
    </row>
    <row r="1290" spans="1:10" x14ac:dyDescent="0.2">
      <c r="A1290" s="10">
        <v>41910</v>
      </c>
      <c r="B1290" s="7" t="s">
        <v>12</v>
      </c>
      <c r="C1290" s="7" t="s">
        <v>9</v>
      </c>
      <c r="D1290" s="7" t="s">
        <v>7</v>
      </c>
      <c r="E1290" s="7" t="s">
        <v>11</v>
      </c>
      <c r="F1290" s="8">
        <v>10.688000000000001</v>
      </c>
      <c r="G1290" s="7">
        <v>2</v>
      </c>
      <c r="H1290" s="9">
        <v>0.2</v>
      </c>
      <c r="I1290" s="8">
        <v>3.7407999999999997</v>
      </c>
      <c r="J1290" s="11">
        <v>1300.2491263860136</v>
      </c>
    </row>
    <row r="1291" spans="1:10" x14ac:dyDescent="0.2">
      <c r="A1291" s="10">
        <v>41989</v>
      </c>
      <c r="B1291" s="7" t="s">
        <v>17</v>
      </c>
      <c r="C1291" s="7" t="s">
        <v>14</v>
      </c>
      <c r="D1291" s="7" t="s">
        <v>10</v>
      </c>
      <c r="E1291" s="7" t="s">
        <v>13</v>
      </c>
      <c r="F1291" s="8">
        <v>395</v>
      </c>
      <c r="G1291" s="7">
        <v>5</v>
      </c>
      <c r="H1291" s="9">
        <v>0</v>
      </c>
      <c r="I1291" s="8">
        <v>39.499999999999957</v>
      </c>
      <c r="J1291" s="11">
        <v>1300.5797011044715</v>
      </c>
    </row>
    <row r="1292" spans="1:10" x14ac:dyDescent="0.2">
      <c r="A1292" s="10">
        <v>42279</v>
      </c>
      <c r="B1292" s="7" t="s">
        <v>17</v>
      </c>
      <c r="C1292" s="7" t="s">
        <v>6</v>
      </c>
      <c r="D1292" s="7" t="s">
        <v>10</v>
      </c>
      <c r="E1292" s="7" t="s">
        <v>13</v>
      </c>
      <c r="F1292" s="8">
        <v>53.040000000000006</v>
      </c>
      <c r="G1292" s="7">
        <v>3</v>
      </c>
      <c r="H1292" s="9">
        <v>0.2</v>
      </c>
      <c r="I1292" s="8">
        <v>-4.6409999999999982</v>
      </c>
      <c r="J1292" s="11">
        <v>1301.7633766745048</v>
      </c>
    </row>
    <row r="1293" spans="1:10" x14ac:dyDescent="0.2">
      <c r="A1293" s="10">
        <v>42618</v>
      </c>
      <c r="B1293" s="7" t="s">
        <v>5</v>
      </c>
      <c r="C1293" s="7" t="s">
        <v>6</v>
      </c>
      <c r="D1293" s="7" t="s">
        <v>15</v>
      </c>
      <c r="E1293" s="7" t="s">
        <v>11</v>
      </c>
      <c r="F1293" s="8">
        <v>70.949999999999989</v>
      </c>
      <c r="G1293" s="7">
        <v>3</v>
      </c>
      <c r="H1293" s="9">
        <v>0</v>
      </c>
      <c r="I1293" s="8">
        <v>20.575499999999998</v>
      </c>
      <c r="J1293" s="11">
        <v>1304.2996847100087</v>
      </c>
    </row>
    <row r="1294" spans="1:10" x14ac:dyDescent="0.2">
      <c r="A1294" s="10">
        <v>43057</v>
      </c>
      <c r="B1294" s="7" t="s">
        <v>17</v>
      </c>
      <c r="C1294" s="7" t="s">
        <v>6</v>
      </c>
      <c r="D1294" s="7" t="s">
        <v>10</v>
      </c>
      <c r="E1294" s="7" t="s">
        <v>11</v>
      </c>
      <c r="F1294" s="8">
        <v>169.68</v>
      </c>
      <c r="G1294" s="7">
        <v>6</v>
      </c>
      <c r="H1294" s="9">
        <v>0</v>
      </c>
      <c r="I1294" s="8">
        <v>45.813600000000001</v>
      </c>
      <c r="J1294" s="11">
        <v>1306.1252708295942</v>
      </c>
    </row>
    <row r="1295" spans="1:10" x14ac:dyDescent="0.2">
      <c r="A1295" s="10">
        <v>41873</v>
      </c>
      <c r="B1295" s="7" t="s">
        <v>5</v>
      </c>
      <c r="C1295" s="7" t="s">
        <v>6</v>
      </c>
      <c r="D1295" s="7" t="s">
        <v>7</v>
      </c>
      <c r="E1295" s="7" t="s">
        <v>11</v>
      </c>
      <c r="F1295" s="8">
        <v>7.6320000000000014</v>
      </c>
      <c r="G1295" s="7">
        <v>3</v>
      </c>
      <c r="H1295" s="9">
        <v>0.2</v>
      </c>
      <c r="I1295" s="8">
        <v>-1.8126000000000002</v>
      </c>
      <c r="J1295" s="11">
        <v>1307.6610124538004</v>
      </c>
    </row>
    <row r="1296" spans="1:10" x14ac:dyDescent="0.2">
      <c r="A1296" s="10">
        <v>42567</v>
      </c>
      <c r="B1296" s="7" t="s">
        <v>12</v>
      </c>
      <c r="C1296" s="7" t="s">
        <v>6</v>
      </c>
      <c r="D1296" s="7" t="s">
        <v>16</v>
      </c>
      <c r="E1296" s="7" t="s">
        <v>11</v>
      </c>
      <c r="F1296" s="8">
        <v>5.84</v>
      </c>
      <c r="G1296" s="7">
        <v>2</v>
      </c>
      <c r="H1296" s="9">
        <v>0.2</v>
      </c>
      <c r="I1296" s="8">
        <v>0.72999999999999954</v>
      </c>
      <c r="J1296" s="11">
        <v>1310.3734023814898</v>
      </c>
    </row>
    <row r="1297" spans="1:10" x14ac:dyDescent="0.2">
      <c r="A1297" s="10">
        <v>41947</v>
      </c>
      <c r="B1297" s="7" t="s">
        <v>12</v>
      </c>
      <c r="C1297" s="7" t="s">
        <v>14</v>
      </c>
      <c r="D1297" s="7" t="s">
        <v>16</v>
      </c>
      <c r="E1297" s="7" t="s">
        <v>13</v>
      </c>
      <c r="F1297" s="8">
        <v>3991.98</v>
      </c>
      <c r="G1297" s="7">
        <v>2</v>
      </c>
      <c r="H1297" s="9">
        <v>0</v>
      </c>
      <c r="I1297" s="8">
        <v>1995.99</v>
      </c>
      <c r="J1297" s="11">
        <v>1310.6470050488817</v>
      </c>
    </row>
    <row r="1298" spans="1:10" x14ac:dyDescent="0.2">
      <c r="A1298" s="10">
        <v>42716</v>
      </c>
      <c r="B1298" s="7" t="s">
        <v>12</v>
      </c>
      <c r="C1298" s="7" t="s">
        <v>14</v>
      </c>
      <c r="D1298" s="7" t="s">
        <v>15</v>
      </c>
      <c r="E1298" s="7" t="s">
        <v>11</v>
      </c>
      <c r="F1298" s="8">
        <v>13.899999999999999</v>
      </c>
      <c r="G1298" s="7">
        <v>5</v>
      </c>
      <c r="H1298" s="9">
        <v>0</v>
      </c>
      <c r="I1298" s="8">
        <v>3.6139999999999994</v>
      </c>
      <c r="J1298" s="11">
        <v>1310.6796934728882</v>
      </c>
    </row>
    <row r="1299" spans="1:10" x14ac:dyDescent="0.2">
      <c r="A1299" s="10">
        <v>42627</v>
      </c>
      <c r="B1299" s="7" t="s">
        <v>12</v>
      </c>
      <c r="C1299" s="7" t="s">
        <v>6</v>
      </c>
      <c r="D1299" s="7" t="s">
        <v>16</v>
      </c>
      <c r="E1299" s="7" t="s">
        <v>13</v>
      </c>
      <c r="F1299" s="8">
        <v>437.84999999999997</v>
      </c>
      <c r="G1299" s="7">
        <v>3</v>
      </c>
      <c r="H1299" s="9">
        <v>0</v>
      </c>
      <c r="I1299" s="8">
        <v>131.35499999999996</v>
      </c>
      <c r="J1299" s="11">
        <v>1311.1898544091684</v>
      </c>
    </row>
    <row r="1300" spans="1:10" x14ac:dyDescent="0.2">
      <c r="A1300" s="10">
        <v>42709</v>
      </c>
      <c r="B1300" s="7" t="s">
        <v>5</v>
      </c>
      <c r="C1300" s="7" t="s">
        <v>14</v>
      </c>
      <c r="D1300" s="7" t="s">
        <v>16</v>
      </c>
      <c r="E1300" s="7" t="s">
        <v>11</v>
      </c>
      <c r="F1300" s="8">
        <v>33.92</v>
      </c>
      <c r="G1300" s="7">
        <v>8</v>
      </c>
      <c r="H1300" s="9">
        <v>0</v>
      </c>
      <c r="I1300" s="8">
        <v>13.2288</v>
      </c>
      <c r="J1300" s="11">
        <v>1312.2613915588061</v>
      </c>
    </row>
    <row r="1301" spans="1:10" x14ac:dyDescent="0.2">
      <c r="A1301" s="10">
        <v>43035</v>
      </c>
      <c r="B1301" s="7" t="s">
        <v>17</v>
      </c>
      <c r="C1301" s="7" t="s">
        <v>9</v>
      </c>
      <c r="D1301" s="7" t="s">
        <v>10</v>
      </c>
      <c r="E1301" s="7" t="s">
        <v>8</v>
      </c>
      <c r="F1301" s="8">
        <v>556.66499999999996</v>
      </c>
      <c r="G1301" s="7">
        <v>5</v>
      </c>
      <c r="H1301" s="9">
        <v>0.15</v>
      </c>
      <c r="I1301" s="8">
        <v>6.5490000000000208</v>
      </c>
      <c r="J1301" s="11">
        <v>1312.5371535981712</v>
      </c>
    </row>
    <row r="1302" spans="1:10" x14ac:dyDescent="0.2">
      <c r="A1302" s="10">
        <v>42009</v>
      </c>
      <c r="B1302" s="7" t="s">
        <v>12</v>
      </c>
      <c r="C1302" s="7" t="s">
        <v>14</v>
      </c>
      <c r="D1302" s="7" t="s">
        <v>10</v>
      </c>
      <c r="E1302" s="7" t="s">
        <v>11</v>
      </c>
      <c r="F1302" s="8">
        <v>56.16</v>
      </c>
      <c r="G1302" s="7">
        <v>6</v>
      </c>
      <c r="H1302" s="9">
        <v>0.2</v>
      </c>
      <c r="I1302" s="8">
        <v>17.549999999999994</v>
      </c>
      <c r="J1302" s="11">
        <v>1313.0977852005035</v>
      </c>
    </row>
    <row r="1303" spans="1:10" x14ac:dyDescent="0.2">
      <c r="A1303" s="10">
        <v>42721</v>
      </c>
      <c r="B1303" s="7" t="s">
        <v>12</v>
      </c>
      <c r="C1303" s="7" t="s">
        <v>14</v>
      </c>
      <c r="D1303" s="7" t="s">
        <v>10</v>
      </c>
      <c r="E1303" s="7" t="s">
        <v>11</v>
      </c>
      <c r="F1303" s="8">
        <v>46.53</v>
      </c>
      <c r="G1303" s="7">
        <v>3</v>
      </c>
      <c r="H1303" s="9">
        <v>0</v>
      </c>
      <c r="I1303" s="8">
        <v>13.028400000000001</v>
      </c>
      <c r="J1303" s="11">
        <v>1313.3379827557774</v>
      </c>
    </row>
    <row r="1304" spans="1:10" x14ac:dyDescent="0.2">
      <c r="A1304" s="10">
        <v>43042</v>
      </c>
      <c r="B1304" s="7" t="s">
        <v>12</v>
      </c>
      <c r="C1304" s="7" t="s">
        <v>6</v>
      </c>
      <c r="D1304" s="7" t="s">
        <v>15</v>
      </c>
      <c r="E1304" s="7" t="s">
        <v>11</v>
      </c>
      <c r="F1304" s="8">
        <v>8.56</v>
      </c>
      <c r="G1304" s="7">
        <v>2</v>
      </c>
      <c r="H1304" s="9">
        <v>0</v>
      </c>
      <c r="I1304" s="8">
        <v>3.8519999999999994</v>
      </c>
      <c r="J1304" s="11">
        <v>1314.3796982338556</v>
      </c>
    </row>
    <row r="1305" spans="1:10" x14ac:dyDescent="0.2">
      <c r="A1305" s="10">
        <v>42264</v>
      </c>
      <c r="B1305" s="7" t="s">
        <v>12</v>
      </c>
      <c r="C1305" s="7" t="s">
        <v>6</v>
      </c>
      <c r="D1305" s="7" t="s">
        <v>16</v>
      </c>
      <c r="E1305" s="7" t="s">
        <v>8</v>
      </c>
      <c r="F1305" s="8">
        <v>2003.9200000000003</v>
      </c>
      <c r="G1305" s="7">
        <v>5</v>
      </c>
      <c r="H1305" s="9">
        <v>0.2</v>
      </c>
      <c r="I1305" s="8">
        <v>-25.049000000000149</v>
      </c>
      <c r="J1305" s="11">
        <v>1315.5910826416646</v>
      </c>
    </row>
    <row r="1306" spans="1:10" x14ac:dyDescent="0.2">
      <c r="A1306" s="10">
        <v>42821</v>
      </c>
      <c r="B1306" s="7" t="s">
        <v>5</v>
      </c>
      <c r="C1306" s="7" t="s">
        <v>6</v>
      </c>
      <c r="D1306" s="7" t="s">
        <v>7</v>
      </c>
      <c r="E1306" s="7" t="s">
        <v>11</v>
      </c>
      <c r="F1306" s="8">
        <v>332.94</v>
      </c>
      <c r="G1306" s="7">
        <v>3</v>
      </c>
      <c r="H1306" s="9">
        <v>0</v>
      </c>
      <c r="I1306" s="8">
        <v>9.9882000000000204</v>
      </c>
      <c r="J1306" s="11">
        <v>1315.9788760635904</v>
      </c>
    </row>
    <row r="1307" spans="1:10" x14ac:dyDescent="0.2">
      <c r="A1307" s="10">
        <v>42685</v>
      </c>
      <c r="B1307" s="7" t="s">
        <v>12</v>
      </c>
      <c r="C1307" s="7" t="s">
        <v>9</v>
      </c>
      <c r="D1307" s="7" t="s">
        <v>15</v>
      </c>
      <c r="E1307" s="7" t="s">
        <v>8</v>
      </c>
      <c r="F1307" s="8">
        <v>47.991999999999997</v>
      </c>
      <c r="G1307" s="7">
        <v>2</v>
      </c>
      <c r="H1307" s="9">
        <v>0.3</v>
      </c>
      <c r="I1307" s="8">
        <v>-2.0567999999999991</v>
      </c>
      <c r="J1307" s="11">
        <v>1316.5936501950928</v>
      </c>
    </row>
    <row r="1308" spans="1:10" x14ac:dyDescent="0.2">
      <c r="A1308" s="10">
        <v>43023</v>
      </c>
      <c r="B1308" s="7" t="s">
        <v>12</v>
      </c>
      <c r="C1308" s="7" t="s">
        <v>6</v>
      </c>
      <c r="D1308" s="7" t="s">
        <v>10</v>
      </c>
      <c r="E1308" s="7" t="s">
        <v>11</v>
      </c>
      <c r="F1308" s="8">
        <v>14.73</v>
      </c>
      <c r="G1308" s="7">
        <v>3</v>
      </c>
      <c r="H1308" s="9">
        <v>0</v>
      </c>
      <c r="I1308" s="8">
        <v>7.2176999999999998</v>
      </c>
      <c r="J1308" s="11">
        <v>1317.1214723741271</v>
      </c>
    </row>
    <row r="1309" spans="1:10" x14ac:dyDescent="0.2">
      <c r="A1309" s="10">
        <v>42317</v>
      </c>
      <c r="B1309" s="7" t="s">
        <v>12</v>
      </c>
      <c r="C1309" s="7" t="s">
        <v>6</v>
      </c>
      <c r="D1309" s="7" t="s">
        <v>15</v>
      </c>
      <c r="E1309" s="7" t="s">
        <v>11</v>
      </c>
      <c r="F1309" s="8">
        <v>17.22</v>
      </c>
      <c r="G1309" s="7">
        <v>3</v>
      </c>
      <c r="H1309" s="9">
        <v>0</v>
      </c>
      <c r="I1309" s="8">
        <v>7.9212000000000007</v>
      </c>
      <c r="J1309" s="11">
        <v>1318.8654630868068</v>
      </c>
    </row>
    <row r="1310" spans="1:10" x14ac:dyDescent="0.2">
      <c r="A1310" s="10">
        <v>42279</v>
      </c>
      <c r="B1310" s="7" t="s">
        <v>17</v>
      </c>
      <c r="C1310" s="7" t="s">
        <v>6</v>
      </c>
      <c r="D1310" s="7" t="s">
        <v>10</v>
      </c>
      <c r="E1310" s="7" t="s">
        <v>13</v>
      </c>
      <c r="F1310" s="8">
        <v>503.96000000000004</v>
      </c>
      <c r="G1310" s="7">
        <v>5</v>
      </c>
      <c r="H1310" s="9">
        <v>0.2</v>
      </c>
      <c r="I1310" s="8">
        <v>50.396000000000015</v>
      </c>
      <c r="J1310" s="11">
        <v>1319.0324886473979</v>
      </c>
    </row>
    <row r="1311" spans="1:10" x14ac:dyDescent="0.2">
      <c r="A1311" s="10">
        <v>42533</v>
      </c>
      <c r="B1311" s="7" t="s">
        <v>5</v>
      </c>
      <c r="C1311" s="7" t="s">
        <v>14</v>
      </c>
      <c r="D1311" s="7" t="s">
        <v>15</v>
      </c>
      <c r="E1311" s="7" t="s">
        <v>11</v>
      </c>
      <c r="F1311" s="8">
        <v>15.552000000000003</v>
      </c>
      <c r="G1311" s="7">
        <v>3</v>
      </c>
      <c r="H1311" s="9">
        <v>0.2</v>
      </c>
      <c r="I1311" s="8">
        <v>5.6375999999999999</v>
      </c>
      <c r="J1311" s="11">
        <v>1320.526876436792</v>
      </c>
    </row>
    <row r="1312" spans="1:10" x14ac:dyDescent="0.2">
      <c r="A1312" s="10">
        <v>43002</v>
      </c>
      <c r="B1312" s="7" t="s">
        <v>17</v>
      </c>
      <c r="C1312" s="7" t="s">
        <v>6</v>
      </c>
      <c r="D1312" s="7" t="s">
        <v>15</v>
      </c>
      <c r="E1312" s="7" t="s">
        <v>8</v>
      </c>
      <c r="F1312" s="8">
        <v>520.46399999999994</v>
      </c>
      <c r="G1312" s="7">
        <v>2</v>
      </c>
      <c r="H1312" s="9">
        <v>0.3</v>
      </c>
      <c r="I1312" s="8">
        <v>-14.870399999999961</v>
      </c>
      <c r="J1312" s="11">
        <v>1321.1119405883887</v>
      </c>
    </row>
    <row r="1313" spans="1:10" x14ac:dyDescent="0.2">
      <c r="A1313" s="10">
        <v>41709</v>
      </c>
      <c r="B1313" s="7" t="s">
        <v>5</v>
      </c>
      <c r="C1313" s="7" t="s">
        <v>9</v>
      </c>
      <c r="D1313" s="7" t="s">
        <v>7</v>
      </c>
      <c r="E1313" s="7" t="s">
        <v>13</v>
      </c>
      <c r="F1313" s="8">
        <v>587.97</v>
      </c>
      <c r="G1313" s="7">
        <v>3</v>
      </c>
      <c r="H1313" s="9">
        <v>0</v>
      </c>
      <c r="I1313" s="8">
        <v>164.63160000000005</v>
      </c>
      <c r="J1313" s="11">
        <v>1321.4837760652806</v>
      </c>
    </row>
    <row r="1314" spans="1:10" x14ac:dyDescent="0.2">
      <c r="A1314" s="10">
        <v>43010</v>
      </c>
      <c r="B1314" s="7" t="s">
        <v>12</v>
      </c>
      <c r="C1314" s="7" t="s">
        <v>6</v>
      </c>
      <c r="D1314" s="7" t="s">
        <v>10</v>
      </c>
      <c r="E1314" s="7" t="s">
        <v>11</v>
      </c>
      <c r="F1314" s="8">
        <v>39.072000000000003</v>
      </c>
      <c r="G1314" s="7">
        <v>6</v>
      </c>
      <c r="H1314" s="9">
        <v>0.2</v>
      </c>
      <c r="I1314" s="8">
        <v>4.3955999999999982</v>
      </c>
      <c r="J1314" s="11">
        <v>1323.602394546197</v>
      </c>
    </row>
    <row r="1315" spans="1:10" x14ac:dyDescent="0.2">
      <c r="A1315" s="10">
        <v>42965</v>
      </c>
      <c r="B1315" s="7" t="s">
        <v>5</v>
      </c>
      <c r="C1315" s="7" t="s">
        <v>9</v>
      </c>
      <c r="D1315" s="7" t="s">
        <v>16</v>
      </c>
      <c r="E1315" s="7" t="s">
        <v>8</v>
      </c>
      <c r="F1315" s="8">
        <v>40.479999999999997</v>
      </c>
      <c r="G1315" s="7">
        <v>2</v>
      </c>
      <c r="H1315" s="9">
        <v>0</v>
      </c>
      <c r="I1315" s="8">
        <v>15.787199999999999</v>
      </c>
      <c r="J1315" s="11">
        <v>1325.7980849220407</v>
      </c>
    </row>
    <row r="1316" spans="1:10" x14ac:dyDescent="0.2">
      <c r="A1316" s="10">
        <v>42894</v>
      </c>
      <c r="B1316" s="7" t="s">
        <v>12</v>
      </c>
      <c r="C1316" s="7" t="s">
        <v>6</v>
      </c>
      <c r="D1316" s="7" t="s">
        <v>10</v>
      </c>
      <c r="E1316" s="7" t="s">
        <v>11</v>
      </c>
      <c r="F1316" s="8">
        <v>35.167999999999999</v>
      </c>
      <c r="G1316" s="7">
        <v>2</v>
      </c>
      <c r="H1316" s="9">
        <v>0.2</v>
      </c>
      <c r="I1316" s="8">
        <v>-8.3524000000000012</v>
      </c>
      <c r="J1316" s="11">
        <v>1325.9379089111173</v>
      </c>
    </row>
    <row r="1317" spans="1:10" x14ac:dyDescent="0.2">
      <c r="A1317" s="10">
        <v>41834</v>
      </c>
      <c r="B1317" s="7" t="s">
        <v>12</v>
      </c>
      <c r="C1317" s="7" t="s">
        <v>14</v>
      </c>
      <c r="D1317" s="7" t="s">
        <v>15</v>
      </c>
      <c r="E1317" s="7" t="s">
        <v>13</v>
      </c>
      <c r="F1317" s="8">
        <v>38.272000000000006</v>
      </c>
      <c r="G1317" s="7">
        <v>4</v>
      </c>
      <c r="H1317" s="9">
        <v>0.2</v>
      </c>
      <c r="I1317" s="8">
        <v>3.8272000000000013</v>
      </c>
      <c r="J1317" s="11">
        <v>1326.0028157234206</v>
      </c>
    </row>
    <row r="1318" spans="1:10" x14ac:dyDescent="0.2">
      <c r="A1318" s="10">
        <v>42003</v>
      </c>
      <c r="B1318" s="7" t="s">
        <v>5</v>
      </c>
      <c r="C1318" s="7" t="s">
        <v>9</v>
      </c>
      <c r="D1318" s="7" t="s">
        <v>15</v>
      </c>
      <c r="E1318" s="7" t="s">
        <v>11</v>
      </c>
      <c r="F1318" s="8">
        <v>2.2859999999999996</v>
      </c>
      <c r="G1318" s="7">
        <v>3</v>
      </c>
      <c r="H1318" s="9">
        <v>0.8</v>
      </c>
      <c r="I1318" s="8">
        <v>-3.6576000000000004</v>
      </c>
      <c r="J1318" s="11">
        <v>1326.6943220210701</v>
      </c>
    </row>
    <row r="1319" spans="1:10" x14ac:dyDescent="0.2">
      <c r="A1319" s="10">
        <v>42923</v>
      </c>
      <c r="B1319" s="7" t="s">
        <v>5</v>
      </c>
      <c r="C1319" s="7" t="s">
        <v>9</v>
      </c>
      <c r="D1319" s="7" t="s">
        <v>16</v>
      </c>
      <c r="E1319" s="7" t="s">
        <v>13</v>
      </c>
      <c r="F1319" s="8">
        <v>252</v>
      </c>
      <c r="G1319" s="7">
        <v>4</v>
      </c>
      <c r="H1319" s="9">
        <v>0</v>
      </c>
      <c r="I1319" s="8">
        <v>93.240000000000009</v>
      </c>
      <c r="J1319" s="11">
        <v>1327.8508099810456</v>
      </c>
    </row>
    <row r="1320" spans="1:10" x14ac:dyDescent="0.2">
      <c r="A1320" s="10">
        <v>43020</v>
      </c>
      <c r="B1320" s="7" t="s">
        <v>18</v>
      </c>
      <c r="C1320" s="7" t="s">
        <v>6</v>
      </c>
      <c r="D1320" s="7" t="s">
        <v>16</v>
      </c>
      <c r="E1320" s="7" t="s">
        <v>8</v>
      </c>
      <c r="F1320" s="8">
        <v>673.34399999999994</v>
      </c>
      <c r="G1320" s="7">
        <v>3</v>
      </c>
      <c r="H1320" s="9">
        <v>0.3</v>
      </c>
      <c r="I1320" s="8">
        <v>-76.953599999999994</v>
      </c>
      <c r="J1320" s="11">
        <v>1328.8935120687324</v>
      </c>
    </row>
    <row r="1321" spans="1:10" x14ac:dyDescent="0.2">
      <c r="A1321" s="10">
        <v>42820</v>
      </c>
      <c r="B1321" s="7" t="s">
        <v>17</v>
      </c>
      <c r="C1321" s="7" t="s">
        <v>14</v>
      </c>
      <c r="D1321" s="7" t="s">
        <v>10</v>
      </c>
      <c r="E1321" s="7" t="s">
        <v>11</v>
      </c>
      <c r="F1321" s="8">
        <v>19.829999999999998</v>
      </c>
      <c r="G1321" s="7">
        <v>1</v>
      </c>
      <c r="H1321" s="9">
        <v>0</v>
      </c>
      <c r="I1321" s="8">
        <v>5.9489999999999981</v>
      </c>
      <c r="J1321" s="11">
        <v>1329.6745904188949</v>
      </c>
    </row>
    <row r="1322" spans="1:10" x14ac:dyDescent="0.2">
      <c r="A1322" s="10">
        <v>42509</v>
      </c>
      <c r="B1322" s="7" t="s">
        <v>12</v>
      </c>
      <c r="C1322" s="7" t="s">
        <v>6</v>
      </c>
      <c r="D1322" s="7" t="s">
        <v>16</v>
      </c>
      <c r="E1322" s="7" t="s">
        <v>11</v>
      </c>
      <c r="F1322" s="8">
        <v>242.89999999999998</v>
      </c>
      <c r="G1322" s="7">
        <v>5</v>
      </c>
      <c r="H1322" s="9">
        <v>0</v>
      </c>
      <c r="I1322" s="8">
        <v>70.440999999999974</v>
      </c>
      <c r="J1322" s="11">
        <v>1330.318567264042</v>
      </c>
    </row>
    <row r="1323" spans="1:10" x14ac:dyDescent="0.2">
      <c r="A1323" s="10">
        <v>42308</v>
      </c>
      <c r="B1323" s="7" t="s">
        <v>5</v>
      </c>
      <c r="C1323" s="7" t="s">
        <v>6</v>
      </c>
      <c r="D1323" s="7" t="s">
        <v>16</v>
      </c>
      <c r="E1323" s="7" t="s">
        <v>11</v>
      </c>
      <c r="F1323" s="8">
        <v>79.959999999999994</v>
      </c>
      <c r="G1323" s="7">
        <v>2</v>
      </c>
      <c r="H1323" s="9">
        <v>0</v>
      </c>
      <c r="I1323" s="8">
        <v>35.981999999999992</v>
      </c>
      <c r="J1323" s="11">
        <v>1331.2449657634108</v>
      </c>
    </row>
    <row r="1324" spans="1:10" x14ac:dyDescent="0.2">
      <c r="A1324" s="10">
        <v>42748</v>
      </c>
      <c r="B1324" s="7" t="s">
        <v>5</v>
      </c>
      <c r="C1324" s="7" t="s">
        <v>9</v>
      </c>
      <c r="D1324" s="7" t="s">
        <v>15</v>
      </c>
      <c r="E1324" s="7" t="s">
        <v>11</v>
      </c>
      <c r="F1324" s="8">
        <v>209.94</v>
      </c>
      <c r="G1324" s="7">
        <v>6</v>
      </c>
      <c r="H1324" s="9">
        <v>0</v>
      </c>
      <c r="I1324" s="8">
        <v>54.584400000000002</v>
      </c>
      <c r="J1324" s="11">
        <v>1332.1196137965283</v>
      </c>
    </row>
    <row r="1325" spans="1:10" x14ac:dyDescent="0.2">
      <c r="A1325" s="10">
        <v>43056</v>
      </c>
      <c r="B1325" s="7" t="s">
        <v>12</v>
      </c>
      <c r="C1325" s="7" t="s">
        <v>6</v>
      </c>
      <c r="D1325" s="7" t="s">
        <v>16</v>
      </c>
      <c r="E1325" s="7" t="s">
        <v>13</v>
      </c>
      <c r="F1325" s="8">
        <v>10499.97</v>
      </c>
      <c r="G1325" s="7">
        <v>3</v>
      </c>
      <c r="H1325" s="9">
        <v>0</v>
      </c>
      <c r="I1325" s="8">
        <v>5039.9856</v>
      </c>
      <c r="J1325" s="11">
        <v>1333.7888781390102</v>
      </c>
    </row>
    <row r="1326" spans="1:10" x14ac:dyDescent="0.2">
      <c r="A1326" s="10">
        <v>42194</v>
      </c>
      <c r="B1326" s="7" t="s">
        <v>12</v>
      </c>
      <c r="C1326" s="7" t="s">
        <v>6</v>
      </c>
      <c r="D1326" s="7" t="s">
        <v>16</v>
      </c>
      <c r="E1326" s="7" t="s">
        <v>11</v>
      </c>
      <c r="F1326" s="8">
        <v>12.39</v>
      </c>
      <c r="G1326" s="7">
        <v>3</v>
      </c>
      <c r="H1326" s="9">
        <v>0</v>
      </c>
      <c r="I1326" s="8">
        <v>5.6993999999999998</v>
      </c>
      <c r="J1326" s="11">
        <v>1335.2614441715468</v>
      </c>
    </row>
    <row r="1327" spans="1:10" x14ac:dyDescent="0.2">
      <c r="A1327" s="10">
        <v>41889</v>
      </c>
      <c r="B1327" s="7" t="s">
        <v>12</v>
      </c>
      <c r="C1327" s="7" t="s">
        <v>9</v>
      </c>
      <c r="D1327" s="7" t="s">
        <v>16</v>
      </c>
      <c r="E1327" s="7" t="s">
        <v>11</v>
      </c>
      <c r="F1327" s="8">
        <v>64.784000000000006</v>
      </c>
      <c r="G1327" s="7">
        <v>1</v>
      </c>
      <c r="H1327" s="9">
        <v>0.2</v>
      </c>
      <c r="I1327" s="8">
        <v>-14.576399999999996</v>
      </c>
      <c r="J1327" s="11">
        <v>1335.4274179690647</v>
      </c>
    </row>
    <row r="1328" spans="1:10" x14ac:dyDescent="0.2">
      <c r="A1328" s="10">
        <v>43078</v>
      </c>
      <c r="B1328" s="7" t="s">
        <v>12</v>
      </c>
      <c r="C1328" s="7" t="s">
        <v>9</v>
      </c>
      <c r="D1328" s="7" t="s">
        <v>16</v>
      </c>
      <c r="E1328" s="7" t="s">
        <v>11</v>
      </c>
      <c r="F1328" s="8">
        <v>57.576000000000001</v>
      </c>
      <c r="G1328" s="7">
        <v>3</v>
      </c>
      <c r="H1328" s="9">
        <v>0.2</v>
      </c>
      <c r="I1328" s="8">
        <v>21.591000000000001</v>
      </c>
      <c r="J1328" s="11">
        <v>1336.7429501902047</v>
      </c>
    </row>
    <row r="1329" spans="1:10" x14ac:dyDescent="0.2">
      <c r="A1329" s="10">
        <v>42729</v>
      </c>
      <c r="B1329" s="7" t="s">
        <v>12</v>
      </c>
      <c r="C1329" s="7" t="s">
        <v>9</v>
      </c>
      <c r="D1329" s="7" t="s">
        <v>10</v>
      </c>
      <c r="E1329" s="7" t="s">
        <v>8</v>
      </c>
      <c r="F1329" s="8">
        <v>35.445</v>
      </c>
      <c r="G1329" s="7">
        <v>1</v>
      </c>
      <c r="H1329" s="9">
        <v>0.5</v>
      </c>
      <c r="I1329" s="8">
        <v>-24.102599999999995</v>
      </c>
      <c r="J1329" s="11">
        <v>1337.0908464226363</v>
      </c>
    </row>
    <row r="1330" spans="1:10" x14ac:dyDescent="0.2">
      <c r="A1330" s="10">
        <v>43057</v>
      </c>
      <c r="B1330" s="7" t="s">
        <v>5</v>
      </c>
      <c r="C1330" s="7" t="s">
        <v>9</v>
      </c>
      <c r="D1330" s="7" t="s">
        <v>7</v>
      </c>
      <c r="E1330" s="7" t="s">
        <v>11</v>
      </c>
      <c r="F1330" s="8">
        <v>20.736000000000004</v>
      </c>
      <c r="G1330" s="7">
        <v>4</v>
      </c>
      <c r="H1330" s="9">
        <v>0.2</v>
      </c>
      <c r="I1330" s="8">
        <v>7.2576000000000001</v>
      </c>
      <c r="J1330" s="11">
        <v>1338.290754513019</v>
      </c>
    </row>
    <row r="1331" spans="1:10" x14ac:dyDescent="0.2">
      <c r="A1331" s="10">
        <v>42110</v>
      </c>
      <c r="B1331" s="7" t="s">
        <v>17</v>
      </c>
      <c r="C1331" s="7" t="s">
        <v>6</v>
      </c>
      <c r="D1331" s="7" t="s">
        <v>7</v>
      </c>
      <c r="E1331" s="7" t="s">
        <v>11</v>
      </c>
      <c r="F1331" s="8">
        <v>9.14</v>
      </c>
      <c r="G1331" s="7">
        <v>1</v>
      </c>
      <c r="H1331" s="9">
        <v>0</v>
      </c>
      <c r="I1331" s="8">
        <v>4.57</v>
      </c>
      <c r="J1331" s="11">
        <v>1340.8817030363166</v>
      </c>
    </row>
    <row r="1332" spans="1:10" x14ac:dyDescent="0.2">
      <c r="A1332" s="10">
        <v>41967</v>
      </c>
      <c r="B1332" s="7" t="s">
        <v>12</v>
      </c>
      <c r="C1332" s="7" t="s">
        <v>6</v>
      </c>
      <c r="D1332" s="7" t="s">
        <v>15</v>
      </c>
      <c r="E1332" s="7" t="s">
        <v>11</v>
      </c>
      <c r="F1332" s="8">
        <v>646.20000000000005</v>
      </c>
      <c r="G1332" s="7">
        <v>5</v>
      </c>
      <c r="H1332" s="9">
        <v>0.2</v>
      </c>
      <c r="I1332" s="8">
        <v>-8.0774999999999864</v>
      </c>
      <c r="J1332" s="11">
        <v>1341.0684514814375</v>
      </c>
    </row>
    <row r="1333" spans="1:10" x14ac:dyDescent="0.2">
      <c r="A1333" s="10">
        <v>43057</v>
      </c>
      <c r="B1333" s="7" t="s">
        <v>17</v>
      </c>
      <c r="C1333" s="7" t="s">
        <v>6</v>
      </c>
      <c r="D1333" s="7" t="s">
        <v>10</v>
      </c>
      <c r="E1333" s="7" t="s">
        <v>11</v>
      </c>
      <c r="F1333" s="8">
        <v>95.94</v>
      </c>
      <c r="G1333" s="7">
        <v>3</v>
      </c>
      <c r="H1333" s="9">
        <v>0</v>
      </c>
      <c r="I1333" s="8">
        <v>9.5940000000000012</v>
      </c>
      <c r="J1333" s="11">
        <v>1341.1413582084429</v>
      </c>
    </row>
    <row r="1334" spans="1:10" x14ac:dyDescent="0.2">
      <c r="A1334" s="10">
        <v>42792</v>
      </c>
      <c r="B1334" s="7" t="s">
        <v>12</v>
      </c>
      <c r="C1334" s="7" t="s">
        <v>6</v>
      </c>
      <c r="D1334" s="7" t="s">
        <v>10</v>
      </c>
      <c r="E1334" s="7" t="s">
        <v>11</v>
      </c>
      <c r="F1334" s="8">
        <v>29.6</v>
      </c>
      <c r="G1334" s="7">
        <v>4</v>
      </c>
      <c r="H1334" s="9">
        <v>0</v>
      </c>
      <c r="I1334" s="8">
        <v>13.32</v>
      </c>
      <c r="J1334" s="11">
        <v>1341.5618540158318</v>
      </c>
    </row>
    <row r="1335" spans="1:10" x14ac:dyDescent="0.2">
      <c r="A1335" s="10">
        <v>42706</v>
      </c>
      <c r="B1335" s="7" t="s">
        <v>12</v>
      </c>
      <c r="C1335" s="7" t="s">
        <v>9</v>
      </c>
      <c r="D1335" s="7" t="s">
        <v>10</v>
      </c>
      <c r="E1335" s="7" t="s">
        <v>11</v>
      </c>
      <c r="F1335" s="8">
        <v>104.184</v>
      </c>
      <c r="G1335" s="7">
        <v>3</v>
      </c>
      <c r="H1335" s="9">
        <v>0.2</v>
      </c>
      <c r="I1335" s="8">
        <v>33.8598</v>
      </c>
      <c r="J1335" s="11">
        <v>1342.3398980760667</v>
      </c>
    </row>
    <row r="1336" spans="1:10" x14ac:dyDescent="0.2">
      <c r="A1336" s="10">
        <v>43092</v>
      </c>
      <c r="B1336" s="7" t="s">
        <v>5</v>
      </c>
      <c r="C1336" s="7" t="s">
        <v>9</v>
      </c>
      <c r="D1336" s="7" t="s">
        <v>15</v>
      </c>
      <c r="E1336" s="7" t="s">
        <v>11</v>
      </c>
      <c r="F1336" s="8">
        <v>175.87200000000001</v>
      </c>
      <c r="G1336" s="7">
        <v>4</v>
      </c>
      <c r="H1336" s="9">
        <v>0.2</v>
      </c>
      <c r="I1336" s="8">
        <v>63.753599999999992</v>
      </c>
      <c r="J1336" s="11">
        <v>1342.44041591065</v>
      </c>
    </row>
    <row r="1337" spans="1:10" x14ac:dyDescent="0.2">
      <c r="A1337" s="10">
        <v>43001</v>
      </c>
      <c r="B1337" s="7" t="s">
        <v>12</v>
      </c>
      <c r="C1337" s="7" t="s">
        <v>6</v>
      </c>
      <c r="D1337" s="7" t="s">
        <v>15</v>
      </c>
      <c r="E1337" s="7" t="s">
        <v>11</v>
      </c>
      <c r="F1337" s="8">
        <v>20.736000000000004</v>
      </c>
      <c r="G1337" s="7">
        <v>4</v>
      </c>
      <c r="H1337" s="9">
        <v>0.2</v>
      </c>
      <c r="I1337" s="8">
        <v>7.2576000000000001</v>
      </c>
      <c r="J1337" s="11">
        <v>1343.4013597077696</v>
      </c>
    </row>
    <row r="1338" spans="1:10" x14ac:dyDescent="0.2">
      <c r="A1338" s="10">
        <v>42693</v>
      </c>
      <c r="B1338" s="7" t="s">
        <v>12</v>
      </c>
      <c r="C1338" s="7" t="s">
        <v>6</v>
      </c>
      <c r="D1338" s="7" t="s">
        <v>16</v>
      </c>
      <c r="E1338" s="7" t="s">
        <v>11</v>
      </c>
      <c r="F1338" s="8">
        <v>44.75</v>
      </c>
      <c r="G1338" s="7">
        <v>5</v>
      </c>
      <c r="H1338" s="9">
        <v>0</v>
      </c>
      <c r="I1338" s="8">
        <v>20.584999999999994</v>
      </c>
      <c r="J1338" s="11">
        <v>1344.280731367078</v>
      </c>
    </row>
    <row r="1339" spans="1:10" x14ac:dyDescent="0.2">
      <c r="A1339" s="10">
        <v>42491</v>
      </c>
      <c r="B1339" s="7" t="s">
        <v>17</v>
      </c>
      <c r="C1339" s="7" t="s">
        <v>6</v>
      </c>
      <c r="D1339" s="7" t="s">
        <v>7</v>
      </c>
      <c r="E1339" s="7" t="s">
        <v>8</v>
      </c>
      <c r="F1339" s="8">
        <v>370.62</v>
      </c>
      <c r="G1339" s="7">
        <v>3</v>
      </c>
      <c r="H1339" s="9">
        <v>0.4</v>
      </c>
      <c r="I1339" s="8">
        <v>-142.07100000000008</v>
      </c>
      <c r="J1339" s="11">
        <v>1344.3318907983285</v>
      </c>
    </row>
    <row r="1340" spans="1:10" x14ac:dyDescent="0.2">
      <c r="A1340" s="10">
        <v>41734</v>
      </c>
      <c r="B1340" s="7" t="s">
        <v>12</v>
      </c>
      <c r="C1340" s="7" t="s">
        <v>9</v>
      </c>
      <c r="D1340" s="7" t="s">
        <v>7</v>
      </c>
      <c r="E1340" s="7" t="s">
        <v>11</v>
      </c>
      <c r="F1340" s="8">
        <v>115.36</v>
      </c>
      <c r="G1340" s="7">
        <v>7</v>
      </c>
      <c r="H1340" s="9">
        <v>0</v>
      </c>
      <c r="I1340" s="8">
        <v>56.526400000000002</v>
      </c>
      <c r="J1340" s="11">
        <v>1345.1782017281175</v>
      </c>
    </row>
    <row r="1341" spans="1:10" x14ac:dyDescent="0.2">
      <c r="A1341" s="10">
        <v>41644</v>
      </c>
      <c r="B1341" s="7" t="s">
        <v>12</v>
      </c>
      <c r="C1341" s="7" t="s">
        <v>6</v>
      </c>
      <c r="D1341" s="7" t="s">
        <v>16</v>
      </c>
      <c r="E1341" s="7" t="s">
        <v>11</v>
      </c>
      <c r="F1341" s="8">
        <v>19.536000000000001</v>
      </c>
      <c r="G1341" s="7">
        <v>3</v>
      </c>
      <c r="H1341" s="9">
        <v>0.2</v>
      </c>
      <c r="I1341" s="8">
        <v>4.8840000000000003</v>
      </c>
      <c r="J1341" s="11">
        <v>1353.0221343818223</v>
      </c>
    </row>
    <row r="1342" spans="1:10" x14ac:dyDescent="0.2">
      <c r="A1342" s="10">
        <v>42442</v>
      </c>
      <c r="B1342" s="7" t="s">
        <v>5</v>
      </c>
      <c r="C1342" s="7" t="s">
        <v>9</v>
      </c>
      <c r="D1342" s="7" t="s">
        <v>16</v>
      </c>
      <c r="E1342" s="7" t="s">
        <v>11</v>
      </c>
      <c r="F1342" s="8">
        <v>552.55999999999995</v>
      </c>
      <c r="G1342" s="7">
        <v>5</v>
      </c>
      <c r="H1342" s="9">
        <v>0.2</v>
      </c>
      <c r="I1342" s="8">
        <v>-138.13999999999999</v>
      </c>
      <c r="J1342" s="11">
        <v>1353.4542042368346</v>
      </c>
    </row>
    <row r="1343" spans="1:10" x14ac:dyDescent="0.2">
      <c r="A1343" s="10">
        <v>43080</v>
      </c>
      <c r="B1343" s="7" t="s">
        <v>12</v>
      </c>
      <c r="C1343" s="7" t="s">
        <v>6</v>
      </c>
      <c r="D1343" s="7" t="s">
        <v>16</v>
      </c>
      <c r="E1343" s="7" t="s">
        <v>8</v>
      </c>
      <c r="F1343" s="8">
        <v>63.686</v>
      </c>
      <c r="G1343" s="7">
        <v>1</v>
      </c>
      <c r="H1343" s="9">
        <v>0.3</v>
      </c>
      <c r="I1343" s="8">
        <v>-9.0980000000000025</v>
      </c>
      <c r="J1343" s="11">
        <v>1355.0764417392559</v>
      </c>
    </row>
    <row r="1344" spans="1:10" x14ac:dyDescent="0.2">
      <c r="A1344" s="10">
        <v>42664</v>
      </c>
      <c r="B1344" s="7" t="s">
        <v>5</v>
      </c>
      <c r="C1344" s="7" t="s">
        <v>6</v>
      </c>
      <c r="D1344" s="7" t="s">
        <v>7</v>
      </c>
      <c r="E1344" s="7" t="s">
        <v>11</v>
      </c>
      <c r="F1344" s="8">
        <v>111.67200000000001</v>
      </c>
      <c r="G1344" s="7">
        <v>9</v>
      </c>
      <c r="H1344" s="9">
        <v>0.2</v>
      </c>
      <c r="I1344" s="8">
        <v>6.9794999999999909</v>
      </c>
      <c r="J1344" s="11">
        <v>1355.8936895699676</v>
      </c>
    </row>
    <row r="1345" spans="1:10" x14ac:dyDescent="0.2">
      <c r="A1345" s="10">
        <v>41804</v>
      </c>
      <c r="B1345" s="7" t="s">
        <v>12</v>
      </c>
      <c r="C1345" s="7" t="s">
        <v>14</v>
      </c>
      <c r="D1345" s="7" t="s">
        <v>15</v>
      </c>
      <c r="E1345" s="7" t="s">
        <v>8</v>
      </c>
      <c r="F1345" s="8">
        <v>212.94</v>
      </c>
      <c r="G1345" s="7">
        <v>3</v>
      </c>
      <c r="H1345" s="9">
        <v>0</v>
      </c>
      <c r="I1345" s="8">
        <v>57.4938</v>
      </c>
      <c r="J1345" s="11">
        <v>1356.2011255008174</v>
      </c>
    </row>
    <row r="1346" spans="1:10" x14ac:dyDescent="0.2">
      <c r="A1346" s="10">
        <v>43084</v>
      </c>
      <c r="B1346" s="7" t="s">
        <v>12</v>
      </c>
      <c r="C1346" s="7" t="s">
        <v>6</v>
      </c>
      <c r="D1346" s="7" t="s">
        <v>10</v>
      </c>
      <c r="E1346" s="7" t="s">
        <v>11</v>
      </c>
      <c r="F1346" s="8">
        <v>22.830000000000002</v>
      </c>
      <c r="G1346" s="7">
        <v>3</v>
      </c>
      <c r="H1346" s="9">
        <v>0</v>
      </c>
      <c r="I1346" s="8">
        <v>10.7301</v>
      </c>
      <c r="J1346" s="11">
        <v>1357.4505455705571</v>
      </c>
    </row>
    <row r="1347" spans="1:10" x14ac:dyDescent="0.2">
      <c r="A1347" s="10">
        <v>42239</v>
      </c>
      <c r="B1347" s="7" t="s">
        <v>18</v>
      </c>
      <c r="C1347" s="7" t="s">
        <v>6</v>
      </c>
      <c r="D1347" s="7" t="s">
        <v>15</v>
      </c>
      <c r="E1347" s="7" t="s">
        <v>11</v>
      </c>
      <c r="F1347" s="8">
        <v>12.032</v>
      </c>
      <c r="G1347" s="7">
        <v>8</v>
      </c>
      <c r="H1347" s="9">
        <v>0.2</v>
      </c>
      <c r="I1347" s="8">
        <v>2.2559999999999993</v>
      </c>
      <c r="J1347" s="11">
        <v>1359.0922918818387</v>
      </c>
    </row>
    <row r="1348" spans="1:10" x14ac:dyDescent="0.2">
      <c r="A1348" s="10">
        <v>41944</v>
      </c>
      <c r="B1348" s="7" t="s">
        <v>12</v>
      </c>
      <c r="C1348" s="7" t="s">
        <v>9</v>
      </c>
      <c r="D1348" s="7" t="s">
        <v>7</v>
      </c>
      <c r="E1348" s="7" t="s">
        <v>13</v>
      </c>
      <c r="F1348" s="8">
        <v>978.83999999999992</v>
      </c>
      <c r="G1348" s="7">
        <v>9</v>
      </c>
      <c r="H1348" s="9">
        <v>0.2</v>
      </c>
      <c r="I1348" s="8">
        <v>110.1194999999999</v>
      </c>
      <c r="J1348" s="11">
        <v>1360.7479949960243</v>
      </c>
    </row>
    <row r="1349" spans="1:10" x14ac:dyDescent="0.2">
      <c r="A1349" s="10">
        <v>42098</v>
      </c>
      <c r="B1349" s="7" t="s">
        <v>12</v>
      </c>
      <c r="C1349" s="7" t="s">
        <v>14</v>
      </c>
      <c r="D1349" s="7" t="s">
        <v>16</v>
      </c>
      <c r="E1349" s="7" t="s">
        <v>8</v>
      </c>
      <c r="F1349" s="8">
        <v>108.4</v>
      </c>
      <c r="G1349" s="7">
        <v>2</v>
      </c>
      <c r="H1349" s="9">
        <v>0</v>
      </c>
      <c r="I1349" s="8">
        <v>22.763999999999996</v>
      </c>
      <c r="J1349" s="11">
        <v>1361.060308129089</v>
      </c>
    </row>
    <row r="1350" spans="1:10" x14ac:dyDescent="0.2">
      <c r="A1350" s="10">
        <v>42463</v>
      </c>
      <c r="B1350" s="7" t="s">
        <v>12</v>
      </c>
      <c r="C1350" s="7" t="s">
        <v>6</v>
      </c>
      <c r="D1350" s="7" t="s">
        <v>15</v>
      </c>
      <c r="E1350" s="7" t="s">
        <v>13</v>
      </c>
      <c r="F1350" s="8">
        <v>259.95999999999998</v>
      </c>
      <c r="G1350" s="7">
        <v>4</v>
      </c>
      <c r="H1350" s="9">
        <v>0</v>
      </c>
      <c r="I1350" s="8">
        <v>124.7808</v>
      </c>
      <c r="J1350" s="11">
        <v>1362.0516227483988</v>
      </c>
    </row>
    <row r="1351" spans="1:10" x14ac:dyDescent="0.2">
      <c r="A1351" s="10">
        <v>43064</v>
      </c>
      <c r="B1351" s="7" t="s">
        <v>12</v>
      </c>
      <c r="C1351" s="7" t="s">
        <v>6</v>
      </c>
      <c r="D1351" s="7" t="s">
        <v>15</v>
      </c>
      <c r="E1351" s="7" t="s">
        <v>11</v>
      </c>
      <c r="F1351" s="8">
        <v>67.839999999999989</v>
      </c>
      <c r="G1351" s="7">
        <v>5</v>
      </c>
      <c r="H1351" s="9">
        <v>0.8</v>
      </c>
      <c r="I1351" s="8">
        <v>-179.77600000000001</v>
      </c>
      <c r="J1351" s="11">
        <v>1362.5835775186231</v>
      </c>
    </row>
    <row r="1352" spans="1:10" x14ac:dyDescent="0.2">
      <c r="A1352" s="10">
        <v>41901</v>
      </c>
      <c r="B1352" s="7" t="s">
        <v>12</v>
      </c>
      <c r="C1352" s="7" t="s">
        <v>6</v>
      </c>
      <c r="D1352" s="7" t="s">
        <v>7</v>
      </c>
      <c r="E1352" s="7" t="s">
        <v>11</v>
      </c>
      <c r="F1352" s="8">
        <v>67.343999999999994</v>
      </c>
      <c r="G1352" s="7">
        <v>6</v>
      </c>
      <c r="H1352" s="9">
        <v>0.2</v>
      </c>
      <c r="I1352" s="8">
        <v>7.5761999999999894</v>
      </c>
      <c r="J1352" s="11">
        <v>1363.7324844075983</v>
      </c>
    </row>
    <row r="1353" spans="1:10" x14ac:dyDescent="0.2">
      <c r="A1353" s="10">
        <v>41992</v>
      </c>
      <c r="B1353" s="7" t="s">
        <v>5</v>
      </c>
      <c r="C1353" s="7" t="s">
        <v>6</v>
      </c>
      <c r="D1353" s="7" t="s">
        <v>7</v>
      </c>
      <c r="E1353" s="7" t="s">
        <v>11</v>
      </c>
      <c r="F1353" s="8">
        <v>152.76</v>
      </c>
      <c r="G1353" s="7">
        <v>6</v>
      </c>
      <c r="H1353" s="9">
        <v>0</v>
      </c>
      <c r="I1353" s="8">
        <v>74.852400000000003</v>
      </c>
      <c r="J1353" s="11">
        <v>1364.86602904036</v>
      </c>
    </row>
    <row r="1354" spans="1:10" x14ac:dyDescent="0.2">
      <c r="A1354" s="10">
        <v>43093</v>
      </c>
      <c r="B1354" s="7" t="s">
        <v>12</v>
      </c>
      <c r="C1354" s="7" t="s">
        <v>9</v>
      </c>
      <c r="D1354" s="7" t="s">
        <v>16</v>
      </c>
      <c r="E1354" s="7" t="s">
        <v>8</v>
      </c>
      <c r="F1354" s="8">
        <v>37.93</v>
      </c>
      <c r="G1354" s="7">
        <v>1</v>
      </c>
      <c r="H1354" s="9">
        <v>0</v>
      </c>
      <c r="I1354" s="8">
        <v>6.8273999999999972</v>
      </c>
      <c r="J1354" s="11">
        <v>1365.1823118809527</v>
      </c>
    </row>
    <row r="1355" spans="1:10" x14ac:dyDescent="0.2">
      <c r="A1355" s="10">
        <v>41677</v>
      </c>
      <c r="B1355" s="7" t="s">
        <v>12</v>
      </c>
      <c r="C1355" s="7" t="s">
        <v>9</v>
      </c>
      <c r="D1355" s="7" t="s">
        <v>16</v>
      </c>
      <c r="E1355" s="7" t="s">
        <v>13</v>
      </c>
      <c r="F1355" s="8">
        <v>115.36</v>
      </c>
      <c r="G1355" s="7">
        <v>7</v>
      </c>
      <c r="H1355" s="9">
        <v>0</v>
      </c>
      <c r="I1355" s="8">
        <v>49.604800000000012</v>
      </c>
      <c r="J1355" s="11">
        <v>1365.2412199206842</v>
      </c>
    </row>
    <row r="1356" spans="1:10" x14ac:dyDescent="0.2">
      <c r="A1356" s="10">
        <v>42495</v>
      </c>
      <c r="B1356" s="7" t="s">
        <v>12</v>
      </c>
      <c r="C1356" s="7" t="s">
        <v>14</v>
      </c>
      <c r="D1356" s="7" t="s">
        <v>10</v>
      </c>
      <c r="E1356" s="7" t="s">
        <v>11</v>
      </c>
      <c r="F1356" s="8">
        <v>5.98</v>
      </c>
      <c r="G1356" s="7">
        <v>1</v>
      </c>
      <c r="H1356" s="9">
        <v>0</v>
      </c>
      <c r="I1356" s="8">
        <v>1.0165999999999995</v>
      </c>
      <c r="J1356" s="11">
        <v>1366.4463495958812</v>
      </c>
    </row>
    <row r="1357" spans="1:10" x14ac:dyDescent="0.2">
      <c r="A1357" s="10">
        <v>42937</v>
      </c>
      <c r="B1357" s="7" t="s">
        <v>12</v>
      </c>
      <c r="C1357" s="7" t="s">
        <v>6</v>
      </c>
      <c r="D1357" s="7" t="s">
        <v>7</v>
      </c>
      <c r="E1357" s="7" t="s">
        <v>11</v>
      </c>
      <c r="F1357" s="8">
        <v>19.68</v>
      </c>
      <c r="G1357" s="7">
        <v>6</v>
      </c>
      <c r="H1357" s="9">
        <v>0</v>
      </c>
      <c r="I1357" s="8">
        <v>5.7071999999999976</v>
      </c>
      <c r="J1357" s="11">
        <v>1367.2230580100897</v>
      </c>
    </row>
    <row r="1358" spans="1:10" x14ac:dyDescent="0.2">
      <c r="A1358" s="10">
        <v>42625</v>
      </c>
      <c r="B1358" s="7" t="s">
        <v>12</v>
      </c>
      <c r="C1358" s="7" t="s">
        <v>6</v>
      </c>
      <c r="D1358" s="7" t="s">
        <v>10</v>
      </c>
      <c r="E1358" s="7" t="s">
        <v>11</v>
      </c>
      <c r="F1358" s="8">
        <v>20.704000000000001</v>
      </c>
      <c r="G1358" s="7">
        <v>4</v>
      </c>
      <c r="H1358" s="9">
        <v>0.2</v>
      </c>
      <c r="I1358" s="8">
        <v>7.7639999999999993</v>
      </c>
      <c r="J1358" s="11">
        <v>1368.0343768755135</v>
      </c>
    </row>
    <row r="1359" spans="1:10" x14ac:dyDescent="0.2">
      <c r="A1359" s="10">
        <v>42621</v>
      </c>
      <c r="B1359" s="7" t="s">
        <v>5</v>
      </c>
      <c r="C1359" s="7" t="s">
        <v>6</v>
      </c>
      <c r="D1359" s="7" t="s">
        <v>15</v>
      </c>
      <c r="E1359" s="7" t="s">
        <v>11</v>
      </c>
      <c r="F1359" s="8">
        <v>35.952000000000005</v>
      </c>
      <c r="G1359" s="7">
        <v>3</v>
      </c>
      <c r="H1359" s="9">
        <v>0.2</v>
      </c>
      <c r="I1359" s="8">
        <v>3.5951999999999984</v>
      </c>
      <c r="J1359" s="11">
        <v>1368.7562912259048</v>
      </c>
    </row>
    <row r="1360" spans="1:10" x14ac:dyDescent="0.2">
      <c r="A1360" s="10">
        <v>42783</v>
      </c>
      <c r="B1360" s="7" t="s">
        <v>17</v>
      </c>
      <c r="C1360" s="7" t="s">
        <v>14</v>
      </c>
      <c r="D1360" s="7" t="s">
        <v>15</v>
      </c>
      <c r="E1360" s="7" t="s">
        <v>13</v>
      </c>
      <c r="F1360" s="8">
        <v>438.33600000000001</v>
      </c>
      <c r="G1360" s="7">
        <v>4</v>
      </c>
      <c r="H1360" s="9">
        <v>0.2</v>
      </c>
      <c r="I1360" s="8">
        <v>-87.667200000000037</v>
      </c>
      <c r="J1360" s="11">
        <v>1368.9177135885311</v>
      </c>
    </row>
    <row r="1361" spans="1:10" x14ac:dyDescent="0.2">
      <c r="A1361" s="10">
        <v>42268</v>
      </c>
      <c r="B1361" s="7" t="s">
        <v>17</v>
      </c>
      <c r="C1361" s="7" t="s">
        <v>14</v>
      </c>
      <c r="D1361" s="7" t="s">
        <v>10</v>
      </c>
      <c r="E1361" s="7" t="s">
        <v>11</v>
      </c>
      <c r="F1361" s="8">
        <v>7.9</v>
      </c>
      <c r="G1361" s="7">
        <v>2</v>
      </c>
      <c r="H1361" s="9">
        <v>0</v>
      </c>
      <c r="I1361" s="8">
        <v>2.5279999999999996</v>
      </c>
      <c r="J1361" s="11">
        <v>1369.4012826035735</v>
      </c>
    </row>
    <row r="1362" spans="1:10" x14ac:dyDescent="0.2">
      <c r="A1362" s="10">
        <v>41932</v>
      </c>
      <c r="B1362" s="7" t="s">
        <v>5</v>
      </c>
      <c r="C1362" s="7" t="s">
        <v>14</v>
      </c>
      <c r="D1362" s="7" t="s">
        <v>15</v>
      </c>
      <c r="E1362" s="7" t="s">
        <v>11</v>
      </c>
      <c r="F1362" s="8">
        <v>505.32000000000005</v>
      </c>
      <c r="G1362" s="7">
        <v>3</v>
      </c>
      <c r="H1362" s="9">
        <v>0.2</v>
      </c>
      <c r="I1362" s="8">
        <v>31.582499999999953</v>
      </c>
      <c r="J1362" s="11">
        <v>1371.1417038371515</v>
      </c>
    </row>
    <row r="1363" spans="1:10" x14ac:dyDescent="0.2">
      <c r="A1363" s="10">
        <v>42279</v>
      </c>
      <c r="B1363" s="7" t="s">
        <v>12</v>
      </c>
      <c r="C1363" s="7" t="s">
        <v>9</v>
      </c>
      <c r="D1363" s="7" t="s">
        <v>16</v>
      </c>
      <c r="E1363" s="7" t="s">
        <v>11</v>
      </c>
      <c r="F1363" s="8">
        <v>94.85</v>
      </c>
      <c r="G1363" s="7">
        <v>5</v>
      </c>
      <c r="H1363" s="9">
        <v>0</v>
      </c>
      <c r="I1363" s="8">
        <v>45.527999999999992</v>
      </c>
      <c r="J1363" s="11">
        <v>1371.1713393559546</v>
      </c>
    </row>
    <row r="1364" spans="1:10" x14ac:dyDescent="0.2">
      <c r="A1364" s="10">
        <v>41985</v>
      </c>
      <c r="B1364" s="7" t="s">
        <v>5</v>
      </c>
      <c r="C1364" s="7" t="s">
        <v>6</v>
      </c>
      <c r="D1364" s="7" t="s">
        <v>10</v>
      </c>
      <c r="E1364" s="7" t="s">
        <v>8</v>
      </c>
      <c r="F1364" s="8">
        <v>9.24</v>
      </c>
      <c r="G1364" s="7">
        <v>3</v>
      </c>
      <c r="H1364" s="9">
        <v>0</v>
      </c>
      <c r="I1364" s="8">
        <v>4.4352</v>
      </c>
      <c r="J1364" s="11">
        <v>1371.1912949314299</v>
      </c>
    </row>
    <row r="1365" spans="1:10" x14ac:dyDescent="0.2">
      <c r="A1365" s="10">
        <v>42621</v>
      </c>
      <c r="B1365" s="7" t="s">
        <v>17</v>
      </c>
      <c r="C1365" s="7" t="s">
        <v>14</v>
      </c>
      <c r="D1365" s="7" t="s">
        <v>16</v>
      </c>
      <c r="E1365" s="7" t="s">
        <v>11</v>
      </c>
      <c r="F1365" s="8">
        <v>207.48</v>
      </c>
      <c r="G1365" s="7">
        <v>1</v>
      </c>
      <c r="H1365" s="9">
        <v>0</v>
      </c>
      <c r="I1365" s="8">
        <v>62.243999999999971</v>
      </c>
      <c r="J1365" s="11">
        <v>1373.3351045340928</v>
      </c>
    </row>
    <row r="1366" spans="1:10" x14ac:dyDescent="0.2">
      <c r="A1366" s="10">
        <v>42442</v>
      </c>
      <c r="B1366" s="7" t="s">
        <v>12</v>
      </c>
      <c r="C1366" s="7" t="s">
        <v>6</v>
      </c>
      <c r="D1366" s="7" t="s">
        <v>15</v>
      </c>
      <c r="E1366" s="7" t="s">
        <v>8</v>
      </c>
      <c r="F1366" s="8">
        <v>557.58500000000004</v>
      </c>
      <c r="G1366" s="7">
        <v>5</v>
      </c>
      <c r="H1366" s="9">
        <v>0.3</v>
      </c>
      <c r="I1366" s="8">
        <v>0</v>
      </c>
      <c r="J1366" s="11">
        <v>1373.4603574161699</v>
      </c>
    </row>
    <row r="1367" spans="1:10" x14ac:dyDescent="0.2">
      <c r="A1367" s="10">
        <v>43059</v>
      </c>
      <c r="B1367" s="7" t="s">
        <v>5</v>
      </c>
      <c r="C1367" s="7" t="s">
        <v>6</v>
      </c>
      <c r="D1367" s="7" t="s">
        <v>10</v>
      </c>
      <c r="E1367" s="7" t="s">
        <v>11</v>
      </c>
      <c r="F1367" s="8">
        <v>84.056000000000012</v>
      </c>
      <c r="G1367" s="7">
        <v>7</v>
      </c>
      <c r="H1367" s="9">
        <v>0.2</v>
      </c>
      <c r="I1367" s="8">
        <v>27.318199999999983</v>
      </c>
      <c r="J1367" s="11">
        <v>1374.3889804409764</v>
      </c>
    </row>
    <row r="1368" spans="1:10" x14ac:dyDescent="0.2">
      <c r="A1368" s="10">
        <v>42338</v>
      </c>
      <c r="B1368" s="7" t="s">
        <v>12</v>
      </c>
      <c r="C1368" s="7" t="s">
        <v>6</v>
      </c>
      <c r="D1368" s="7" t="s">
        <v>16</v>
      </c>
      <c r="E1368" s="7" t="s">
        <v>11</v>
      </c>
      <c r="F1368" s="8">
        <v>10.584</v>
      </c>
      <c r="G1368" s="7">
        <v>7</v>
      </c>
      <c r="H1368" s="9">
        <v>0.2</v>
      </c>
      <c r="I1368" s="8">
        <v>-2.3813999999999993</v>
      </c>
      <c r="J1368" s="11">
        <v>1374.4920439145023</v>
      </c>
    </row>
    <row r="1369" spans="1:10" x14ac:dyDescent="0.2">
      <c r="A1369" s="10">
        <v>42997</v>
      </c>
      <c r="B1369" s="7" t="s">
        <v>12</v>
      </c>
      <c r="C1369" s="7" t="s">
        <v>9</v>
      </c>
      <c r="D1369" s="7" t="s">
        <v>10</v>
      </c>
      <c r="E1369" s="7" t="s">
        <v>11</v>
      </c>
      <c r="F1369" s="8">
        <v>23.832000000000001</v>
      </c>
      <c r="G1369" s="7">
        <v>3</v>
      </c>
      <c r="H1369" s="9">
        <v>0.2</v>
      </c>
      <c r="I1369" s="8">
        <v>6.5538000000000007</v>
      </c>
      <c r="J1369" s="11">
        <v>1375.0582135613347</v>
      </c>
    </row>
    <row r="1370" spans="1:10" x14ac:dyDescent="0.2">
      <c r="A1370" s="10">
        <v>42665</v>
      </c>
      <c r="B1370" s="7" t="s">
        <v>18</v>
      </c>
      <c r="C1370" s="7" t="s">
        <v>6</v>
      </c>
      <c r="D1370" s="7" t="s">
        <v>10</v>
      </c>
      <c r="E1370" s="7" t="s">
        <v>11</v>
      </c>
      <c r="F1370" s="8">
        <v>8.34</v>
      </c>
      <c r="G1370" s="7">
        <v>3</v>
      </c>
      <c r="H1370" s="9">
        <v>0</v>
      </c>
      <c r="I1370" s="8">
        <v>2.2517999999999998</v>
      </c>
      <c r="J1370" s="11">
        <v>1378.0186101524248</v>
      </c>
    </row>
    <row r="1371" spans="1:10" x14ac:dyDescent="0.2">
      <c r="A1371" s="10">
        <v>42274</v>
      </c>
      <c r="B1371" s="7" t="s">
        <v>17</v>
      </c>
      <c r="C1371" s="7" t="s">
        <v>6</v>
      </c>
      <c r="D1371" s="7" t="s">
        <v>15</v>
      </c>
      <c r="E1371" s="7" t="s">
        <v>11</v>
      </c>
      <c r="F1371" s="8">
        <v>15.079999999999998</v>
      </c>
      <c r="G1371" s="7">
        <v>2</v>
      </c>
      <c r="H1371" s="9">
        <v>0.8</v>
      </c>
      <c r="I1371" s="8">
        <v>-22.620000000000005</v>
      </c>
      <c r="J1371" s="11">
        <v>1378.3980499694117</v>
      </c>
    </row>
    <row r="1372" spans="1:10" x14ac:dyDescent="0.2">
      <c r="A1372" s="10">
        <v>42911</v>
      </c>
      <c r="B1372" s="7" t="s">
        <v>5</v>
      </c>
      <c r="C1372" s="7" t="s">
        <v>6</v>
      </c>
      <c r="D1372" s="7" t="s">
        <v>16</v>
      </c>
      <c r="E1372" s="7" t="s">
        <v>8</v>
      </c>
      <c r="F1372" s="8">
        <v>400.78400000000005</v>
      </c>
      <c r="G1372" s="7">
        <v>1</v>
      </c>
      <c r="H1372" s="9">
        <v>0.2</v>
      </c>
      <c r="I1372" s="8">
        <v>-5.0098000000000269</v>
      </c>
      <c r="J1372" s="11">
        <v>1380.6469753797385</v>
      </c>
    </row>
    <row r="1373" spans="1:10" x14ac:dyDescent="0.2">
      <c r="A1373" s="10">
        <v>42514</v>
      </c>
      <c r="B1373" s="7" t="s">
        <v>12</v>
      </c>
      <c r="C1373" s="7" t="s">
        <v>14</v>
      </c>
      <c r="D1373" s="7" t="s">
        <v>16</v>
      </c>
      <c r="E1373" s="7" t="s">
        <v>11</v>
      </c>
      <c r="F1373" s="8">
        <v>16.656000000000002</v>
      </c>
      <c r="G1373" s="7">
        <v>3</v>
      </c>
      <c r="H1373" s="9">
        <v>0.2</v>
      </c>
      <c r="I1373" s="8">
        <v>3.3311999999999999</v>
      </c>
      <c r="J1373" s="11">
        <v>1385.3579478372624</v>
      </c>
    </row>
    <row r="1374" spans="1:10" x14ac:dyDescent="0.2">
      <c r="A1374" s="10">
        <v>42590</v>
      </c>
      <c r="B1374" s="7" t="s">
        <v>12</v>
      </c>
      <c r="C1374" s="7" t="s">
        <v>14</v>
      </c>
      <c r="D1374" s="7" t="s">
        <v>10</v>
      </c>
      <c r="E1374" s="7" t="s">
        <v>11</v>
      </c>
      <c r="F1374" s="8">
        <v>15.24</v>
      </c>
      <c r="G1374" s="7">
        <v>5</v>
      </c>
      <c r="H1374" s="9">
        <v>0.2</v>
      </c>
      <c r="I1374" s="8">
        <v>5.3339999999999996</v>
      </c>
      <c r="J1374" s="11">
        <v>1386.0569653986288</v>
      </c>
    </row>
    <row r="1375" spans="1:10" x14ac:dyDescent="0.2">
      <c r="A1375" s="10">
        <v>42807</v>
      </c>
      <c r="B1375" s="7" t="s">
        <v>5</v>
      </c>
      <c r="C1375" s="7" t="s">
        <v>14</v>
      </c>
      <c r="D1375" s="7" t="s">
        <v>10</v>
      </c>
      <c r="E1375" s="7" t="s">
        <v>13</v>
      </c>
      <c r="F1375" s="8">
        <v>140.73599999999999</v>
      </c>
      <c r="G1375" s="7">
        <v>8</v>
      </c>
      <c r="H1375" s="9">
        <v>0.2</v>
      </c>
      <c r="I1375" s="8">
        <v>49.257599999999996</v>
      </c>
      <c r="J1375" s="11">
        <v>1387.8021847195002</v>
      </c>
    </row>
    <row r="1376" spans="1:10" x14ac:dyDescent="0.2">
      <c r="A1376" s="10">
        <v>42320</v>
      </c>
      <c r="B1376" s="7" t="s">
        <v>12</v>
      </c>
      <c r="C1376" s="7" t="s">
        <v>9</v>
      </c>
      <c r="D1376" s="7" t="s">
        <v>7</v>
      </c>
      <c r="E1376" s="7" t="s">
        <v>11</v>
      </c>
      <c r="F1376" s="8">
        <v>5.2380000000000013</v>
      </c>
      <c r="G1376" s="7">
        <v>2</v>
      </c>
      <c r="H1376" s="9">
        <v>0.7</v>
      </c>
      <c r="I1376" s="8">
        <v>-4.0158000000000005</v>
      </c>
      <c r="J1376" s="11">
        <v>1389.0836044480484</v>
      </c>
    </row>
    <row r="1377" spans="1:10" x14ac:dyDescent="0.2">
      <c r="A1377" s="10">
        <v>42296</v>
      </c>
      <c r="B1377" s="7" t="s">
        <v>12</v>
      </c>
      <c r="C1377" s="7" t="s">
        <v>14</v>
      </c>
      <c r="D1377" s="7" t="s">
        <v>10</v>
      </c>
      <c r="E1377" s="7" t="s">
        <v>11</v>
      </c>
      <c r="F1377" s="8">
        <v>1640.6999999999998</v>
      </c>
      <c r="G1377" s="7">
        <v>5</v>
      </c>
      <c r="H1377" s="9">
        <v>0</v>
      </c>
      <c r="I1377" s="8">
        <v>459.39599999999996</v>
      </c>
      <c r="J1377" s="11">
        <v>1390.0675520720274</v>
      </c>
    </row>
    <row r="1378" spans="1:10" x14ac:dyDescent="0.2">
      <c r="A1378" s="10">
        <v>43077</v>
      </c>
      <c r="B1378" s="7" t="s">
        <v>12</v>
      </c>
      <c r="C1378" s="7" t="s">
        <v>9</v>
      </c>
      <c r="D1378" s="7" t="s">
        <v>10</v>
      </c>
      <c r="E1378" s="7" t="s">
        <v>11</v>
      </c>
      <c r="F1378" s="8">
        <v>22.424000000000003</v>
      </c>
      <c r="G1378" s="7">
        <v>1</v>
      </c>
      <c r="H1378" s="9">
        <v>0.2</v>
      </c>
      <c r="I1378" s="8">
        <v>8.4089999999999989</v>
      </c>
      <c r="J1378" s="11">
        <v>1390.6184292699295</v>
      </c>
    </row>
    <row r="1379" spans="1:10" x14ac:dyDescent="0.2">
      <c r="A1379" s="10">
        <v>42980</v>
      </c>
      <c r="B1379" s="7" t="s">
        <v>12</v>
      </c>
      <c r="C1379" s="7" t="s">
        <v>6</v>
      </c>
      <c r="D1379" s="7" t="s">
        <v>10</v>
      </c>
      <c r="E1379" s="7" t="s">
        <v>8</v>
      </c>
      <c r="F1379" s="8">
        <v>236.52800000000002</v>
      </c>
      <c r="G1379" s="7">
        <v>2</v>
      </c>
      <c r="H1379" s="9">
        <v>0.2</v>
      </c>
      <c r="I1379" s="8">
        <v>-2.9566000000000088</v>
      </c>
      <c r="J1379" s="11">
        <v>1393.3609712903205</v>
      </c>
    </row>
    <row r="1380" spans="1:10" x14ac:dyDescent="0.2">
      <c r="A1380" s="10">
        <v>42384</v>
      </c>
      <c r="B1380" s="7" t="s">
        <v>17</v>
      </c>
      <c r="C1380" s="7" t="s">
        <v>14</v>
      </c>
      <c r="D1380" s="7" t="s">
        <v>16</v>
      </c>
      <c r="E1380" s="7" t="s">
        <v>11</v>
      </c>
      <c r="F1380" s="8">
        <v>81.98</v>
      </c>
      <c r="G1380" s="7">
        <v>2</v>
      </c>
      <c r="H1380" s="9">
        <v>0</v>
      </c>
      <c r="I1380" s="8">
        <v>40.170200000000001</v>
      </c>
      <c r="J1380" s="11">
        <v>1394.6534019544038</v>
      </c>
    </row>
    <row r="1381" spans="1:10" x14ac:dyDescent="0.2">
      <c r="A1381" s="10">
        <v>42727</v>
      </c>
      <c r="B1381" s="7" t="s">
        <v>12</v>
      </c>
      <c r="C1381" s="7" t="s">
        <v>9</v>
      </c>
      <c r="D1381" s="7" t="s">
        <v>10</v>
      </c>
      <c r="E1381" s="7" t="s">
        <v>11</v>
      </c>
      <c r="F1381" s="8">
        <v>61.96</v>
      </c>
      <c r="G1381" s="7">
        <v>2</v>
      </c>
      <c r="H1381" s="9">
        <v>0</v>
      </c>
      <c r="I1381" s="8">
        <v>30.360399999999998</v>
      </c>
      <c r="J1381" s="11">
        <v>1395.206745676327</v>
      </c>
    </row>
    <row r="1382" spans="1:10" x14ac:dyDescent="0.2">
      <c r="A1382" s="10">
        <v>42694</v>
      </c>
      <c r="B1382" s="7" t="s">
        <v>12</v>
      </c>
      <c r="C1382" s="7" t="s">
        <v>9</v>
      </c>
      <c r="D1382" s="7" t="s">
        <v>7</v>
      </c>
      <c r="E1382" s="7" t="s">
        <v>11</v>
      </c>
      <c r="F1382" s="8">
        <v>39.72</v>
      </c>
      <c r="G1382" s="7">
        <v>5</v>
      </c>
      <c r="H1382" s="9">
        <v>0.2</v>
      </c>
      <c r="I1382" s="8">
        <v>4.4684999999999953</v>
      </c>
      <c r="J1382" s="11">
        <v>1396.0040984312091</v>
      </c>
    </row>
    <row r="1383" spans="1:10" x14ac:dyDescent="0.2">
      <c r="A1383" s="10">
        <v>42672</v>
      </c>
      <c r="B1383" s="7" t="s">
        <v>5</v>
      </c>
      <c r="C1383" s="7" t="s">
        <v>6</v>
      </c>
      <c r="D1383" s="7" t="s">
        <v>10</v>
      </c>
      <c r="E1383" s="7" t="s">
        <v>11</v>
      </c>
      <c r="F1383" s="8">
        <v>11.744</v>
      </c>
      <c r="G1383" s="7">
        <v>1</v>
      </c>
      <c r="H1383" s="9">
        <v>0.2</v>
      </c>
      <c r="I1383" s="8">
        <v>3.8167999999999997</v>
      </c>
      <c r="J1383" s="11">
        <v>1396.2234468777774</v>
      </c>
    </row>
    <row r="1384" spans="1:10" x14ac:dyDescent="0.2">
      <c r="A1384" s="10">
        <v>42716</v>
      </c>
      <c r="B1384" s="7" t="s">
        <v>12</v>
      </c>
      <c r="C1384" s="7" t="s">
        <v>14</v>
      </c>
      <c r="D1384" s="7" t="s">
        <v>15</v>
      </c>
      <c r="E1384" s="7" t="s">
        <v>13</v>
      </c>
      <c r="F1384" s="8">
        <v>657.93</v>
      </c>
      <c r="G1384" s="7">
        <v>7</v>
      </c>
      <c r="H1384" s="9">
        <v>0</v>
      </c>
      <c r="I1384" s="8">
        <v>184.22039999999998</v>
      </c>
      <c r="J1384" s="11">
        <v>1397.4871681330201</v>
      </c>
    </row>
    <row r="1385" spans="1:10" x14ac:dyDescent="0.2">
      <c r="A1385" s="10">
        <v>42344</v>
      </c>
      <c r="B1385" s="7" t="s">
        <v>18</v>
      </c>
      <c r="C1385" s="7" t="s">
        <v>6</v>
      </c>
      <c r="D1385" s="7" t="s">
        <v>16</v>
      </c>
      <c r="E1385" s="7" t="s">
        <v>11</v>
      </c>
      <c r="F1385" s="8">
        <v>37.375999999999998</v>
      </c>
      <c r="G1385" s="7">
        <v>8</v>
      </c>
      <c r="H1385" s="9">
        <v>0.2</v>
      </c>
      <c r="I1385" s="8">
        <v>4.6719999999999988</v>
      </c>
      <c r="J1385" s="11">
        <v>1397.8358508608469</v>
      </c>
    </row>
    <row r="1386" spans="1:10" x14ac:dyDescent="0.2">
      <c r="A1386" s="10">
        <v>42619</v>
      </c>
      <c r="B1386" s="7" t="s">
        <v>12</v>
      </c>
      <c r="C1386" s="7" t="s">
        <v>9</v>
      </c>
      <c r="D1386" s="7" t="s">
        <v>15</v>
      </c>
      <c r="E1386" s="7" t="s">
        <v>13</v>
      </c>
      <c r="F1386" s="8">
        <v>329.58400000000006</v>
      </c>
      <c r="G1386" s="7">
        <v>2</v>
      </c>
      <c r="H1386" s="9">
        <v>0.2</v>
      </c>
      <c r="I1386" s="8">
        <v>37.078199999999981</v>
      </c>
      <c r="J1386" s="11">
        <v>1398.212530963222</v>
      </c>
    </row>
    <row r="1387" spans="1:10" x14ac:dyDescent="0.2">
      <c r="A1387" s="10">
        <v>42834</v>
      </c>
      <c r="B1387" s="7" t="s">
        <v>17</v>
      </c>
      <c r="C1387" s="7" t="s">
        <v>6</v>
      </c>
      <c r="D1387" s="7" t="s">
        <v>7</v>
      </c>
      <c r="E1387" s="7" t="s">
        <v>11</v>
      </c>
      <c r="F1387" s="8">
        <v>15.120000000000001</v>
      </c>
      <c r="G1387" s="7">
        <v>3</v>
      </c>
      <c r="H1387" s="9">
        <v>0.2</v>
      </c>
      <c r="I1387" s="8">
        <v>4.9139999999999988</v>
      </c>
      <c r="J1387" s="11">
        <v>1398.6002313087697</v>
      </c>
    </row>
    <row r="1388" spans="1:10" x14ac:dyDescent="0.2">
      <c r="A1388" s="10">
        <v>43079</v>
      </c>
      <c r="B1388" s="7" t="s">
        <v>5</v>
      </c>
      <c r="C1388" s="7" t="s">
        <v>6</v>
      </c>
      <c r="D1388" s="7" t="s">
        <v>10</v>
      </c>
      <c r="E1388" s="7" t="s">
        <v>11</v>
      </c>
      <c r="F1388" s="8">
        <v>12.96</v>
      </c>
      <c r="G1388" s="7">
        <v>2</v>
      </c>
      <c r="H1388" s="9">
        <v>0</v>
      </c>
      <c r="I1388" s="8">
        <v>6.2208000000000006</v>
      </c>
      <c r="J1388" s="11">
        <v>1399.466153431435</v>
      </c>
    </row>
    <row r="1389" spans="1:10" x14ac:dyDescent="0.2">
      <c r="A1389" s="10">
        <v>42336</v>
      </c>
      <c r="B1389" s="7" t="s">
        <v>12</v>
      </c>
      <c r="C1389" s="7" t="s">
        <v>9</v>
      </c>
      <c r="D1389" s="7" t="s">
        <v>15</v>
      </c>
      <c r="E1389" s="7" t="s">
        <v>13</v>
      </c>
      <c r="F1389" s="8">
        <v>647.904</v>
      </c>
      <c r="G1389" s="7">
        <v>6</v>
      </c>
      <c r="H1389" s="9">
        <v>0.2</v>
      </c>
      <c r="I1389" s="8">
        <v>56.691599999999966</v>
      </c>
      <c r="J1389" s="11">
        <v>1400.3101886437787</v>
      </c>
    </row>
    <row r="1390" spans="1:10" x14ac:dyDescent="0.2">
      <c r="A1390" s="10">
        <v>41825</v>
      </c>
      <c r="B1390" s="7" t="s">
        <v>17</v>
      </c>
      <c r="C1390" s="7" t="s">
        <v>9</v>
      </c>
      <c r="D1390" s="7" t="s">
        <v>7</v>
      </c>
      <c r="E1390" s="7" t="s">
        <v>8</v>
      </c>
      <c r="F1390" s="8">
        <v>213.21600000000001</v>
      </c>
      <c r="G1390" s="7">
        <v>3</v>
      </c>
      <c r="H1390" s="9">
        <v>0.2</v>
      </c>
      <c r="I1390" s="8">
        <v>15.991199999999992</v>
      </c>
      <c r="J1390" s="11">
        <v>1400.8116236696073</v>
      </c>
    </row>
    <row r="1391" spans="1:10" x14ac:dyDescent="0.2">
      <c r="A1391" s="10">
        <v>42247</v>
      </c>
      <c r="B1391" s="7" t="s">
        <v>17</v>
      </c>
      <c r="C1391" s="7" t="s">
        <v>9</v>
      </c>
      <c r="D1391" s="7" t="s">
        <v>10</v>
      </c>
      <c r="E1391" s="7" t="s">
        <v>8</v>
      </c>
      <c r="F1391" s="8">
        <v>1552.8309999999999</v>
      </c>
      <c r="G1391" s="7">
        <v>7</v>
      </c>
      <c r="H1391" s="9">
        <v>0.15</v>
      </c>
      <c r="I1391" s="8">
        <v>200.95460000000008</v>
      </c>
      <c r="J1391" s="11">
        <v>1400.9394826902728</v>
      </c>
    </row>
    <row r="1392" spans="1:10" x14ac:dyDescent="0.2">
      <c r="A1392" s="10">
        <v>42240</v>
      </c>
      <c r="B1392" s="7" t="s">
        <v>12</v>
      </c>
      <c r="C1392" s="7" t="s">
        <v>6</v>
      </c>
      <c r="D1392" s="7" t="s">
        <v>15</v>
      </c>
      <c r="E1392" s="7" t="s">
        <v>11</v>
      </c>
      <c r="F1392" s="8">
        <v>2.7239999999999993</v>
      </c>
      <c r="G1392" s="7">
        <v>3</v>
      </c>
      <c r="H1392" s="9">
        <v>0.8</v>
      </c>
      <c r="I1392" s="8">
        <v>-4.2222000000000008</v>
      </c>
      <c r="J1392" s="11">
        <v>1401.4360218986105</v>
      </c>
    </row>
    <row r="1393" spans="1:10" x14ac:dyDescent="0.2">
      <c r="A1393" s="10">
        <v>42335</v>
      </c>
      <c r="B1393" s="7" t="s">
        <v>12</v>
      </c>
      <c r="C1393" s="7" t="s">
        <v>6</v>
      </c>
      <c r="D1393" s="7" t="s">
        <v>7</v>
      </c>
      <c r="E1393" s="7" t="s">
        <v>13</v>
      </c>
      <c r="F1393" s="8">
        <v>83.976000000000013</v>
      </c>
      <c r="G1393" s="7">
        <v>3</v>
      </c>
      <c r="H1393" s="9">
        <v>0.2</v>
      </c>
      <c r="I1393" s="8">
        <v>-1.049700000000005</v>
      </c>
      <c r="J1393" s="11">
        <v>1402.5654479016389</v>
      </c>
    </row>
    <row r="1394" spans="1:10" x14ac:dyDescent="0.2">
      <c r="A1394" s="10">
        <v>42335</v>
      </c>
      <c r="B1394" s="7" t="s">
        <v>17</v>
      </c>
      <c r="C1394" s="7" t="s">
        <v>9</v>
      </c>
      <c r="D1394" s="7" t="s">
        <v>16</v>
      </c>
      <c r="E1394" s="7" t="s">
        <v>13</v>
      </c>
      <c r="F1394" s="8">
        <v>104.97</v>
      </c>
      <c r="G1394" s="7">
        <v>3</v>
      </c>
      <c r="H1394" s="9">
        <v>0</v>
      </c>
      <c r="I1394" s="8">
        <v>7.3479000000000028</v>
      </c>
      <c r="J1394" s="11">
        <v>1407.6309715526324</v>
      </c>
    </row>
    <row r="1395" spans="1:10" x14ac:dyDescent="0.2">
      <c r="A1395" s="10">
        <v>42716</v>
      </c>
      <c r="B1395" s="7" t="s">
        <v>12</v>
      </c>
      <c r="C1395" s="7" t="s">
        <v>6</v>
      </c>
      <c r="D1395" s="7" t="s">
        <v>10</v>
      </c>
      <c r="E1395" s="7" t="s">
        <v>8</v>
      </c>
      <c r="F1395" s="8">
        <v>383.64</v>
      </c>
      <c r="G1395" s="7">
        <v>6</v>
      </c>
      <c r="H1395" s="9">
        <v>0</v>
      </c>
      <c r="I1395" s="8">
        <v>122.76479999999999</v>
      </c>
      <c r="J1395" s="11">
        <v>1407.7542744845871</v>
      </c>
    </row>
    <row r="1396" spans="1:10" x14ac:dyDescent="0.2">
      <c r="A1396" s="10">
        <v>42063</v>
      </c>
      <c r="B1396" s="7" t="s">
        <v>12</v>
      </c>
      <c r="C1396" s="7" t="s">
        <v>6</v>
      </c>
      <c r="D1396" s="7" t="s">
        <v>7</v>
      </c>
      <c r="E1396" s="7" t="s">
        <v>8</v>
      </c>
      <c r="F1396" s="8">
        <v>161.56800000000001</v>
      </c>
      <c r="G1396" s="7">
        <v>2</v>
      </c>
      <c r="H1396" s="9">
        <v>0.2</v>
      </c>
      <c r="I1396" s="8">
        <v>-28.274400000000021</v>
      </c>
      <c r="J1396" s="11">
        <v>1411.5458664016546</v>
      </c>
    </row>
    <row r="1397" spans="1:10" x14ac:dyDescent="0.2">
      <c r="A1397" s="10">
        <v>42289</v>
      </c>
      <c r="B1397" s="7" t="s">
        <v>17</v>
      </c>
      <c r="C1397" s="7" t="s">
        <v>14</v>
      </c>
      <c r="D1397" s="7" t="s">
        <v>16</v>
      </c>
      <c r="E1397" s="7" t="s">
        <v>11</v>
      </c>
      <c r="F1397" s="8">
        <v>19.899999999999999</v>
      </c>
      <c r="G1397" s="7">
        <v>5</v>
      </c>
      <c r="H1397" s="9">
        <v>0</v>
      </c>
      <c r="I1397" s="8">
        <v>6.5669999999999984</v>
      </c>
      <c r="J1397" s="11">
        <v>1412.9660816253006</v>
      </c>
    </row>
    <row r="1398" spans="1:10" x14ac:dyDescent="0.2">
      <c r="A1398" s="10">
        <v>42144</v>
      </c>
      <c r="B1398" s="7" t="s">
        <v>12</v>
      </c>
      <c r="C1398" s="7" t="s">
        <v>6</v>
      </c>
      <c r="D1398" s="7" t="s">
        <v>7</v>
      </c>
      <c r="E1398" s="7" t="s">
        <v>11</v>
      </c>
      <c r="F1398" s="8">
        <v>6.4080000000000004</v>
      </c>
      <c r="G1398" s="7">
        <v>4</v>
      </c>
      <c r="H1398" s="9">
        <v>0.7</v>
      </c>
      <c r="I1398" s="8">
        <v>-4.9127999999999989</v>
      </c>
      <c r="J1398" s="11">
        <v>1413.4878398782982</v>
      </c>
    </row>
    <row r="1399" spans="1:10" x14ac:dyDescent="0.2">
      <c r="A1399" s="10">
        <v>43091</v>
      </c>
      <c r="B1399" s="7" t="s">
        <v>5</v>
      </c>
      <c r="C1399" s="7" t="s">
        <v>9</v>
      </c>
      <c r="D1399" s="7" t="s">
        <v>16</v>
      </c>
      <c r="E1399" s="7" t="s">
        <v>11</v>
      </c>
      <c r="F1399" s="8">
        <v>695.16</v>
      </c>
      <c r="G1399" s="7">
        <v>6</v>
      </c>
      <c r="H1399" s="9">
        <v>0</v>
      </c>
      <c r="I1399" s="8">
        <v>34.757999999999953</v>
      </c>
      <c r="J1399" s="11">
        <v>1414.6173729191614</v>
      </c>
    </row>
    <row r="1400" spans="1:10" x14ac:dyDescent="0.2">
      <c r="A1400" s="10">
        <v>42993</v>
      </c>
      <c r="B1400" s="7" t="s">
        <v>12</v>
      </c>
      <c r="C1400" s="7" t="s">
        <v>9</v>
      </c>
      <c r="D1400" s="7" t="s">
        <v>16</v>
      </c>
      <c r="E1400" s="7" t="s">
        <v>13</v>
      </c>
      <c r="F1400" s="8">
        <v>395.93999999999994</v>
      </c>
      <c r="G1400" s="7">
        <v>6</v>
      </c>
      <c r="H1400" s="9">
        <v>0</v>
      </c>
      <c r="I1400" s="8">
        <v>102.94440000000002</v>
      </c>
      <c r="J1400" s="11">
        <v>1414.9841729639957</v>
      </c>
    </row>
    <row r="1401" spans="1:10" x14ac:dyDescent="0.2">
      <c r="A1401" s="10">
        <v>42565</v>
      </c>
      <c r="B1401" s="7" t="s">
        <v>12</v>
      </c>
      <c r="C1401" s="7" t="s">
        <v>6</v>
      </c>
      <c r="D1401" s="7" t="s">
        <v>7</v>
      </c>
      <c r="E1401" s="7" t="s">
        <v>8</v>
      </c>
      <c r="F1401" s="8">
        <v>51.75</v>
      </c>
      <c r="G1401" s="7">
        <v>1</v>
      </c>
      <c r="H1401" s="9">
        <v>0</v>
      </c>
      <c r="I1401" s="8">
        <v>15.524999999999999</v>
      </c>
      <c r="J1401" s="11">
        <v>1415.727066730022</v>
      </c>
    </row>
    <row r="1402" spans="1:10" x14ac:dyDescent="0.2">
      <c r="A1402" s="10">
        <v>42990</v>
      </c>
      <c r="B1402" s="7" t="s">
        <v>17</v>
      </c>
      <c r="C1402" s="7" t="s">
        <v>9</v>
      </c>
      <c r="D1402" s="7" t="s">
        <v>16</v>
      </c>
      <c r="E1402" s="7" t="s">
        <v>11</v>
      </c>
      <c r="F1402" s="8">
        <v>45.78</v>
      </c>
      <c r="G1402" s="7">
        <v>3</v>
      </c>
      <c r="H1402" s="9">
        <v>0</v>
      </c>
      <c r="I1402" s="8">
        <v>22.89</v>
      </c>
      <c r="J1402" s="11">
        <v>1418.2099303091923</v>
      </c>
    </row>
    <row r="1403" spans="1:10" x14ac:dyDescent="0.2">
      <c r="A1403" s="10">
        <v>42988</v>
      </c>
      <c r="B1403" s="7" t="s">
        <v>18</v>
      </c>
      <c r="C1403" s="7" t="s">
        <v>9</v>
      </c>
      <c r="D1403" s="7" t="s">
        <v>10</v>
      </c>
      <c r="E1403" s="7" t="s">
        <v>11</v>
      </c>
      <c r="F1403" s="8">
        <v>7.1840000000000011</v>
      </c>
      <c r="G1403" s="7">
        <v>2</v>
      </c>
      <c r="H1403" s="9">
        <v>0.2</v>
      </c>
      <c r="I1403" s="8">
        <v>2.2449999999999992</v>
      </c>
      <c r="J1403" s="11">
        <v>1418.2879655446336</v>
      </c>
    </row>
    <row r="1404" spans="1:10" x14ac:dyDescent="0.2">
      <c r="A1404" s="10">
        <v>42317</v>
      </c>
      <c r="B1404" s="7" t="s">
        <v>5</v>
      </c>
      <c r="C1404" s="7" t="s">
        <v>6</v>
      </c>
      <c r="D1404" s="7" t="s">
        <v>16</v>
      </c>
      <c r="E1404" s="7" t="s">
        <v>11</v>
      </c>
      <c r="F1404" s="8">
        <v>12.24</v>
      </c>
      <c r="G1404" s="7">
        <v>6</v>
      </c>
      <c r="H1404" s="9">
        <v>0</v>
      </c>
      <c r="I1404" s="8">
        <v>5.7527999999999988</v>
      </c>
      <c r="J1404" s="11">
        <v>1418.9780570813352</v>
      </c>
    </row>
    <row r="1405" spans="1:10" x14ac:dyDescent="0.2">
      <c r="A1405" s="10">
        <v>42782</v>
      </c>
      <c r="B1405" s="7" t="s">
        <v>12</v>
      </c>
      <c r="C1405" s="7" t="s">
        <v>6</v>
      </c>
      <c r="D1405" s="7" t="s">
        <v>15</v>
      </c>
      <c r="E1405" s="7" t="s">
        <v>11</v>
      </c>
      <c r="F1405" s="8">
        <v>18.368000000000002</v>
      </c>
      <c r="G1405" s="7">
        <v>2</v>
      </c>
      <c r="H1405" s="9">
        <v>0.2</v>
      </c>
      <c r="I1405" s="8">
        <v>6.1991999999999994</v>
      </c>
      <c r="J1405" s="11">
        <v>1420.5466686284853</v>
      </c>
    </row>
    <row r="1406" spans="1:10" x14ac:dyDescent="0.2">
      <c r="A1406" s="10">
        <v>43070</v>
      </c>
      <c r="B1406" s="7" t="s">
        <v>17</v>
      </c>
      <c r="C1406" s="7" t="s">
        <v>6</v>
      </c>
      <c r="D1406" s="7" t="s">
        <v>16</v>
      </c>
      <c r="E1406" s="7" t="s">
        <v>8</v>
      </c>
      <c r="F1406" s="8">
        <v>79.12</v>
      </c>
      <c r="G1406" s="7">
        <v>5</v>
      </c>
      <c r="H1406" s="9">
        <v>0.2</v>
      </c>
      <c r="I1406" s="8">
        <v>13.845999999999997</v>
      </c>
      <c r="J1406" s="11">
        <v>1424.8707877355027</v>
      </c>
    </row>
    <row r="1407" spans="1:10" x14ac:dyDescent="0.2">
      <c r="A1407" s="10">
        <v>43091</v>
      </c>
      <c r="B1407" s="7" t="s">
        <v>12</v>
      </c>
      <c r="C1407" s="7" t="s">
        <v>9</v>
      </c>
      <c r="D1407" s="7" t="s">
        <v>10</v>
      </c>
      <c r="E1407" s="7" t="s">
        <v>11</v>
      </c>
      <c r="F1407" s="8">
        <v>18.45</v>
      </c>
      <c r="G1407" s="7">
        <v>5</v>
      </c>
      <c r="H1407" s="9">
        <v>0</v>
      </c>
      <c r="I1407" s="8">
        <v>8.6715</v>
      </c>
      <c r="J1407" s="11">
        <v>1426.7099025066523</v>
      </c>
    </row>
    <row r="1408" spans="1:10" x14ac:dyDescent="0.2">
      <c r="A1408" s="10">
        <v>42968</v>
      </c>
      <c r="B1408" s="7" t="s">
        <v>12</v>
      </c>
      <c r="C1408" s="7" t="s">
        <v>14</v>
      </c>
      <c r="D1408" s="7" t="s">
        <v>16</v>
      </c>
      <c r="E1408" s="7" t="s">
        <v>8</v>
      </c>
      <c r="F1408" s="8">
        <v>91.92</v>
      </c>
      <c r="G1408" s="7">
        <v>4</v>
      </c>
      <c r="H1408" s="9">
        <v>0</v>
      </c>
      <c r="I1408" s="8">
        <v>31.252800000000001</v>
      </c>
      <c r="J1408" s="11">
        <v>1427.7113996817318</v>
      </c>
    </row>
    <row r="1409" spans="1:10" x14ac:dyDescent="0.2">
      <c r="A1409" s="10">
        <v>42541</v>
      </c>
      <c r="B1409" s="7" t="s">
        <v>17</v>
      </c>
      <c r="C1409" s="7" t="s">
        <v>6</v>
      </c>
      <c r="D1409" s="7" t="s">
        <v>10</v>
      </c>
      <c r="E1409" s="7" t="s">
        <v>8</v>
      </c>
      <c r="F1409" s="8">
        <v>161.56800000000001</v>
      </c>
      <c r="G1409" s="7">
        <v>2</v>
      </c>
      <c r="H1409" s="9">
        <v>0.2</v>
      </c>
      <c r="I1409" s="8">
        <v>-8.0783999999999949</v>
      </c>
      <c r="J1409" s="11">
        <v>1428.1614518930025</v>
      </c>
    </row>
    <row r="1410" spans="1:10" x14ac:dyDescent="0.2">
      <c r="A1410" s="10">
        <v>43087</v>
      </c>
      <c r="B1410" s="7" t="s">
        <v>17</v>
      </c>
      <c r="C1410" s="7" t="s">
        <v>6</v>
      </c>
      <c r="D1410" s="7" t="s">
        <v>7</v>
      </c>
      <c r="E1410" s="7" t="s">
        <v>11</v>
      </c>
      <c r="F1410" s="8">
        <v>12.672000000000001</v>
      </c>
      <c r="G1410" s="7">
        <v>9</v>
      </c>
      <c r="H1410" s="9">
        <v>0.2</v>
      </c>
      <c r="I1410" s="8">
        <v>1.4255999999999993</v>
      </c>
      <c r="J1410" s="11">
        <v>1429.337820967351</v>
      </c>
    </row>
    <row r="1411" spans="1:10" x14ac:dyDescent="0.2">
      <c r="A1411" s="10">
        <v>43016</v>
      </c>
      <c r="B1411" s="7" t="s">
        <v>12</v>
      </c>
      <c r="C1411" s="7" t="s">
        <v>9</v>
      </c>
      <c r="D1411" s="7" t="s">
        <v>10</v>
      </c>
      <c r="E1411" s="7" t="s">
        <v>11</v>
      </c>
      <c r="F1411" s="8">
        <v>40.68</v>
      </c>
      <c r="G1411" s="7">
        <v>2</v>
      </c>
      <c r="H1411" s="9">
        <v>0</v>
      </c>
      <c r="I1411" s="8">
        <v>0.40679999999999694</v>
      </c>
      <c r="J1411" s="11">
        <v>1430.7087196720338</v>
      </c>
    </row>
    <row r="1412" spans="1:10" x14ac:dyDescent="0.2">
      <c r="A1412" s="10">
        <v>43098</v>
      </c>
      <c r="B1412" s="7" t="s">
        <v>12</v>
      </c>
      <c r="C1412" s="7" t="s">
        <v>9</v>
      </c>
      <c r="D1412" s="7" t="s">
        <v>10</v>
      </c>
      <c r="E1412" s="7" t="s">
        <v>8</v>
      </c>
      <c r="F1412" s="8">
        <v>101.12</v>
      </c>
      <c r="G1412" s="7">
        <v>8</v>
      </c>
      <c r="H1412" s="9">
        <v>0</v>
      </c>
      <c r="I1412" s="8">
        <v>37.414400000000001</v>
      </c>
      <c r="J1412" s="11">
        <v>1433.6301219144975</v>
      </c>
    </row>
    <row r="1413" spans="1:10" x14ac:dyDescent="0.2">
      <c r="A1413" s="10">
        <v>41807</v>
      </c>
      <c r="B1413" s="7" t="s">
        <v>5</v>
      </c>
      <c r="C1413" s="7" t="s">
        <v>6</v>
      </c>
      <c r="D1413" s="7" t="s">
        <v>15</v>
      </c>
      <c r="E1413" s="7" t="s">
        <v>11</v>
      </c>
      <c r="F1413" s="8">
        <v>62.015999999999998</v>
      </c>
      <c r="G1413" s="7">
        <v>2</v>
      </c>
      <c r="H1413" s="9">
        <v>0.2</v>
      </c>
      <c r="I1413" s="8">
        <v>22.480800000000002</v>
      </c>
      <c r="J1413" s="11">
        <v>1434.3447065001096</v>
      </c>
    </row>
    <row r="1414" spans="1:10" x14ac:dyDescent="0.2">
      <c r="A1414" s="10">
        <v>42258</v>
      </c>
      <c r="B1414" s="7" t="s">
        <v>12</v>
      </c>
      <c r="C1414" s="7" t="s">
        <v>14</v>
      </c>
      <c r="D1414" s="7" t="s">
        <v>16</v>
      </c>
      <c r="E1414" s="7" t="s">
        <v>11</v>
      </c>
      <c r="F1414" s="8">
        <v>111.04</v>
      </c>
      <c r="G1414" s="7">
        <v>4</v>
      </c>
      <c r="H1414" s="9">
        <v>0</v>
      </c>
      <c r="I1414" s="8">
        <v>29.980800000000002</v>
      </c>
      <c r="J1414" s="11">
        <v>1435.2228448974074</v>
      </c>
    </row>
    <row r="1415" spans="1:10" x14ac:dyDescent="0.2">
      <c r="A1415" s="10">
        <v>42664</v>
      </c>
      <c r="B1415" s="7" t="s">
        <v>12</v>
      </c>
      <c r="C1415" s="7" t="s">
        <v>14</v>
      </c>
      <c r="D1415" s="7" t="s">
        <v>7</v>
      </c>
      <c r="E1415" s="7" t="s">
        <v>11</v>
      </c>
      <c r="F1415" s="8">
        <v>28.752000000000006</v>
      </c>
      <c r="G1415" s="7">
        <v>8</v>
      </c>
      <c r="H1415" s="9">
        <v>0.7</v>
      </c>
      <c r="I1415" s="8">
        <v>-21.084799999999994</v>
      </c>
      <c r="J1415" s="11">
        <v>1435.68417796571</v>
      </c>
    </row>
    <row r="1416" spans="1:10" x14ac:dyDescent="0.2">
      <c r="A1416" s="10">
        <v>42070</v>
      </c>
      <c r="B1416" s="7" t="s">
        <v>17</v>
      </c>
      <c r="C1416" s="7" t="s">
        <v>14</v>
      </c>
      <c r="D1416" s="7" t="s">
        <v>16</v>
      </c>
      <c r="E1416" s="7" t="s">
        <v>11</v>
      </c>
      <c r="F1416" s="8">
        <v>30.44</v>
      </c>
      <c r="G1416" s="7">
        <v>2</v>
      </c>
      <c r="H1416" s="9">
        <v>0</v>
      </c>
      <c r="I1416" s="8">
        <v>14.9156</v>
      </c>
      <c r="J1416" s="11">
        <v>1436.6772284594722</v>
      </c>
    </row>
    <row r="1417" spans="1:10" x14ac:dyDescent="0.2">
      <c r="A1417" s="10">
        <v>42028</v>
      </c>
      <c r="B1417" s="7" t="s">
        <v>12</v>
      </c>
      <c r="C1417" s="7" t="s">
        <v>14</v>
      </c>
      <c r="D1417" s="7" t="s">
        <v>7</v>
      </c>
      <c r="E1417" s="7" t="s">
        <v>11</v>
      </c>
      <c r="F1417" s="8">
        <v>13.120000000000001</v>
      </c>
      <c r="G1417" s="7">
        <v>5</v>
      </c>
      <c r="H1417" s="9">
        <v>0.2</v>
      </c>
      <c r="I1417" s="8">
        <v>2.1319999999999988</v>
      </c>
      <c r="J1417" s="11">
        <v>1438.3655362289239</v>
      </c>
    </row>
    <row r="1418" spans="1:10" x14ac:dyDescent="0.2">
      <c r="A1418" s="10">
        <v>42937</v>
      </c>
      <c r="B1418" s="7" t="s">
        <v>12</v>
      </c>
      <c r="C1418" s="7" t="s">
        <v>6</v>
      </c>
      <c r="D1418" s="7" t="s">
        <v>7</v>
      </c>
      <c r="E1418" s="7" t="s">
        <v>13</v>
      </c>
      <c r="F1418" s="8">
        <v>271.95999999999998</v>
      </c>
      <c r="G1418" s="7">
        <v>4</v>
      </c>
      <c r="H1418" s="9">
        <v>0</v>
      </c>
      <c r="I1418" s="8">
        <v>67.990000000000009</v>
      </c>
      <c r="J1418" s="11">
        <v>1440.8543148119256</v>
      </c>
    </row>
    <row r="1419" spans="1:10" x14ac:dyDescent="0.2">
      <c r="A1419" s="10">
        <v>42880</v>
      </c>
      <c r="B1419" s="7" t="s">
        <v>18</v>
      </c>
      <c r="C1419" s="7" t="s">
        <v>6</v>
      </c>
      <c r="D1419" s="7" t="s">
        <v>16</v>
      </c>
      <c r="E1419" s="7" t="s">
        <v>11</v>
      </c>
      <c r="F1419" s="8">
        <v>3.29</v>
      </c>
      <c r="G1419" s="7">
        <v>1</v>
      </c>
      <c r="H1419" s="9">
        <v>0</v>
      </c>
      <c r="I1419" s="8">
        <v>1.4804999999999999</v>
      </c>
      <c r="J1419" s="11">
        <v>1442.1223594649332</v>
      </c>
    </row>
    <row r="1420" spans="1:10" x14ac:dyDescent="0.2">
      <c r="A1420" s="10">
        <v>43010</v>
      </c>
      <c r="B1420" s="7" t="s">
        <v>12</v>
      </c>
      <c r="C1420" s="7" t="s">
        <v>14</v>
      </c>
      <c r="D1420" s="7" t="s">
        <v>10</v>
      </c>
      <c r="E1420" s="7" t="s">
        <v>13</v>
      </c>
      <c r="F1420" s="8">
        <v>84.784000000000006</v>
      </c>
      <c r="G1420" s="7">
        <v>2</v>
      </c>
      <c r="H1420" s="9">
        <v>0.2</v>
      </c>
      <c r="I1420" s="8">
        <v>-20.136200000000006</v>
      </c>
      <c r="J1420" s="11">
        <v>1442.2854106641771</v>
      </c>
    </row>
    <row r="1421" spans="1:10" x14ac:dyDescent="0.2">
      <c r="A1421" s="10">
        <v>42673</v>
      </c>
      <c r="B1421" s="7" t="s">
        <v>12</v>
      </c>
      <c r="C1421" s="7" t="s">
        <v>6</v>
      </c>
      <c r="D1421" s="7" t="s">
        <v>10</v>
      </c>
      <c r="E1421" s="7" t="s">
        <v>11</v>
      </c>
      <c r="F1421" s="8">
        <v>3.62</v>
      </c>
      <c r="G1421" s="7">
        <v>2</v>
      </c>
      <c r="H1421" s="9">
        <v>0</v>
      </c>
      <c r="I1421" s="8">
        <v>1.1945999999999999</v>
      </c>
      <c r="J1421" s="11">
        <v>1442.62410164281</v>
      </c>
    </row>
    <row r="1422" spans="1:10" x14ac:dyDescent="0.2">
      <c r="A1422" s="10">
        <v>41842</v>
      </c>
      <c r="B1422" s="7" t="s">
        <v>5</v>
      </c>
      <c r="C1422" s="7" t="s">
        <v>6</v>
      </c>
      <c r="D1422" s="7" t="s">
        <v>15</v>
      </c>
      <c r="E1422" s="7" t="s">
        <v>11</v>
      </c>
      <c r="F1422" s="8">
        <v>26.632000000000001</v>
      </c>
      <c r="G1422" s="7">
        <v>1</v>
      </c>
      <c r="H1422" s="9">
        <v>0.2</v>
      </c>
      <c r="I1422" s="8">
        <v>1.331599999999999</v>
      </c>
      <c r="J1422" s="11">
        <v>1443.5798564318472</v>
      </c>
    </row>
    <row r="1423" spans="1:10" x14ac:dyDescent="0.2">
      <c r="A1423" s="10">
        <v>42677</v>
      </c>
      <c r="B1423" s="7" t="s">
        <v>12</v>
      </c>
      <c r="C1423" s="7" t="s">
        <v>14</v>
      </c>
      <c r="D1423" s="7" t="s">
        <v>16</v>
      </c>
      <c r="E1423" s="7" t="s">
        <v>8</v>
      </c>
      <c r="F1423" s="8">
        <v>470.15499999999997</v>
      </c>
      <c r="G1423" s="7">
        <v>7</v>
      </c>
      <c r="H1423" s="9">
        <v>0.3</v>
      </c>
      <c r="I1423" s="8">
        <v>-13.432999999999993</v>
      </c>
      <c r="J1423" s="11">
        <v>1444.3541169373104</v>
      </c>
    </row>
    <row r="1424" spans="1:10" x14ac:dyDescent="0.2">
      <c r="A1424" s="10">
        <v>42705</v>
      </c>
      <c r="B1424" s="7" t="s">
        <v>5</v>
      </c>
      <c r="C1424" s="7" t="s">
        <v>6</v>
      </c>
      <c r="D1424" s="7" t="s">
        <v>16</v>
      </c>
      <c r="E1424" s="7" t="s">
        <v>13</v>
      </c>
      <c r="F1424" s="8">
        <v>137.94</v>
      </c>
      <c r="G1424" s="7">
        <v>3</v>
      </c>
      <c r="H1424" s="9">
        <v>0</v>
      </c>
      <c r="I1424" s="8">
        <v>35.864399999999996</v>
      </c>
      <c r="J1424" s="11">
        <v>1444.4377786398109</v>
      </c>
    </row>
    <row r="1425" spans="1:10" x14ac:dyDescent="0.2">
      <c r="A1425" s="10">
        <v>42611</v>
      </c>
      <c r="B1425" s="7" t="s">
        <v>12</v>
      </c>
      <c r="C1425" s="7" t="s">
        <v>9</v>
      </c>
      <c r="D1425" s="7" t="s">
        <v>16</v>
      </c>
      <c r="E1425" s="7" t="s">
        <v>11</v>
      </c>
      <c r="F1425" s="8">
        <v>3.4860000000000002</v>
      </c>
      <c r="G1425" s="7">
        <v>2</v>
      </c>
      <c r="H1425" s="9">
        <v>0.7</v>
      </c>
      <c r="I1425" s="8">
        <v>-2.7887999999999993</v>
      </c>
      <c r="J1425" s="11">
        <v>1444.9183087111071</v>
      </c>
    </row>
    <row r="1426" spans="1:10" x14ac:dyDescent="0.2">
      <c r="A1426" s="10">
        <v>42630</v>
      </c>
      <c r="B1426" s="7" t="s">
        <v>12</v>
      </c>
      <c r="C1426" s="7" t="s">
        <v>6</v>
      </c>
      <c r="D1426" s="7" t="s">
        <v>16</v>
      </c>
      <c r="E1426" s="7" t="s">
        <v>11</v>
      </c>
      <c r="F1426" s="8">
        <v>232.40000000000003</v>
      </c>
      <c r="G1426" s="7">
        <v>5</v>
      </c>
      <c r="H1426" s="9">
        <v>0.2</v>
      </c>
      <c r="I1426" s="8">
        <v>78.434999999999988</v>
      </c>
      <c r="J1426" s="11">
        <v>1445.9393658870549</v>
      </c>
    </row>
    <row r="1427" spans="1:10" x14ac:dyDescent="0.2">
      <c r="A1427" s="10">
        <v>42908</v>
      </c>
      <c r="B1427" s="7" t="s">
        <v>12</v>
      </c>
      <c r="C1427" s="7" t="s">
        <v>14</v>
      </c>
      <c r="D1427" s="7" t="s">
        <v>15</v>
      </c>
      <c r="E1427" s="7" t="s">
        <v>8</v>
      </c>
      <c r="F1427" s="8">
        <v>487.96</v>
      </c>
      <c r="G1427" s="7">
        <v>2</v>
      </c>
      <c r="H1427" s="9">
        <v>0</v>
      </c>
      <c r="I1427" s="8">
        <v>146.38799999999998</v>
      </c>
      <c r="J1427" s="11">
        <v>1446.4143997982212</v>
      </c>
    </row>
    <row r="1428" spans="1:10" x14ac:dyDescent="0.2">
      <c r="A1428" s="10">
        <v>42964</v>
      </c>
      <c r="B1428" s="7" t="s">
        <v>17</v>
      </c>
      <c r="C1428" s="7" t="s">
        <v>9</v>
      </c>
      <c r="D1428" s="7" t="s">
        <v>16</v>
      </c>
      <c r="E1428" s="7" t="s">
        <v>8</v>
      </c>
      <c r="F1428" s="8">
        <v>462.56400000000002</v>
      </c>
      <c r="G1428" s="7">
        <v>2</v>
      </c>
      <c r="H1428" s="9">
        <v>0.1</v>
      </c>
      <c r="I1428" s="8">
        <v>97.652399999999943</v>
      </c>
      <c r="J1428" s="11">
        <v>1448.9996660086326</v>
      </c>
    </row>
    <row r="1429" spans="1:10" x14ac:dyDescent="0.2">
      <c r="A1429" s="10">
        <v>41979</v>
      </c>
      <c r="B1429" s="7" t="s">
        <v>5</v>
      </c>
      <c r="C1429" s="7" t="s">
        <v>6</v>
      </c>
      <c r="D1429" s="7" t="s">
        <v>15</v>
      </c>
      <c r="E1429" s="7" t="s">
        <v>8</v>
      </c>
      <c r="F1429" s="8">
        <v>23.976000000000003</v>
      </c>
      <c r="G1429" s="7">
        <v>3</v>
      </c>
      <c r="H1429" s="9">
        <v>0.6</v>
      </c>
      <c r="I1429" s="8">
        <v>-14.385599999999997</v>
      </c>
      <c r="J1429" s="11">
        <v>1449.8777020219145</v>
      </c>
    </row>
    <row r="1430" spans="1:10" x14ac:dyDescent="0.2">
      <c r="A1430" s="10">
        <v>42907</v>
      </c>
      <c r="B1430" s="7" t="s">
        <v>12</v>
      </c>
      <c r="C1430" s="7" t="s">
        <v>14</v>
      </c>
      <c r="D1430" s="7" t="s">
        <v>16</v>
      </c>
      <c r="E1430" s="7" t="s">
        <v>11</v>
      </c>
      <c r="F1430" s="8">
        <v>82.4</v>
      </c>
      <c r="G1430" s="7">
        <v>5</v>
      </c>
      <c r="H1430" s="9">
        <v>0</v>
      </c>
      <c r="I1430" s="8">
        <v>40.376000000000005</v>
      </c>
      <c r="J1430" s="11">
        <v>1450.2192737144508</v>
      </c>
    </row>
    <row r="1431" spans="1:10" x14ac:dyDescent="0.2">
      <c r="A1431" s="10">
        <v>42967</v>
      </c>
      <c r="B1431" s="7" t="s">
        <v>12</v>
      </c>
      <c r="C1431" s="7" t="s">
        <v>9</v>
      </c>
      <c r="D1431" s="7" t="s">
        <v>10</v>
      </c>
      <c r="E1431" s="7" t="s">
        <v>11</v>
      </c>
      <c r="F1431" s="8">
        <v>17.22</v>
      </c>
      <c r="G1431" s="7">
        <v>3</v>
      </c>
      <c r="H1431" s="9">
        <v>0</v>
      </c>
      <c r="I1431" s="8">
        <v>5.1659999999999986</v>
      </c>
      <c r="J1431" s="11">
        <v>1452.3545621746939</v>
      </c>
    </row>
    <row r="1432" spans="1:10" x14ac:dyDescent="0.2">
      <c r="A1432" s="10">
        <v>43099</v>
      </c>
      <c r="B1432" s="7" t="s">
        <v>12</v>
      </c>
      <c r="C1432" s="7" t="s">
        <v>6</v>
      </c>
      <c r="D1432" s="7" t="s">
        <v>10</v>
      </c>
      <c r="E1432" s="7" t="s">
        <v>11</v>
      </c>
      <c r="F1432" s="8">
        <v>3.024</v>
      </c>
      <c r="G1432" s="7">
        <v>3</v>
      </c>
      <c r="H1432" s="9">
        <v>0.2</v>
      </c>
      <c r="I1432" s="8">
        <v>-0.6048</v>
      </c>
      <c r="J1432" s="11">
        <v>1452.9310074536738</v>
      </c>
    </row>
    <row r="1433" spans="1:10" x14ac:dyDescent="0.2">
      <c r="A1433" s="10">
        <v>43038</v>
      </c>
      <c r="B1433" s="7" t="s">
        <v>12</v>
      </c>
      <c r="C1433" s="7" t="s">
        <v>6</v>
      </c>
      <c r="D1433" s="7" t="s">
        <v>16</v>
      </c>
      <c r="E1433" s="7" t="s">
        <v>11</v>
      </c>
      <c r="F1433" s="8">
        <v>20.736000000000004</v>
      </c>
      <c r="G1433" s="7">
        <v>4</v>
      </c>
      <c r="H1433" s="9">
        <v>0.2</v>
      </c>
      <c r="I1433" s="8">
        <v>7.2576000000000001</v>
      </c>
      <c r="J1433" s="11">
        <v>1453.2507853122665</v>
      </c>
    </row>
    <row r="1434" spans="1:10" x14ac:dyDescent="0.2">
      <c r="A1434" s="10">
        <v>42806</v>
      </c>
      <c r="B1434" s="7" t="s">
        <v>12</v>
      </c>
      <c r="C1434" s="7" t="s">
        <v>9</v>
      </c>
      <c r="D1434" s="7" t="s">
        <v>16</v>
      </c>
      <c r="E1434" s="7" t="s">
        <v>13</v>
      </c>
      <c r="F1434" s="8">
        <v>69.930000000000007</v>
      </c>
      <c r="G1434" s="7">
        <v>7</v>
      </c>
      <c r="H1434" s="9">
        <v>0</v>
      </c>
      <c r="I1434" s="8">
        <v>32.1678</v>
      </c>
      <c r="J1434" s="11">
        <v>1454.2910162221133</v>
      </c>
    </row>
    <row r="1435" spans="1:10" x14ac:dyDescent="0.2">
      <c r="A1435" s="10">
        <v>42442</v>
      </c>
      <c r="B1435" s="7" t="s">
        <v>5</v>
      </c>
      <c r="C1435" s="7" t="s">
        <v>9</v>
      </c>
      <c r="D1435" s="7" t="s">
        <v>16</v>
      </c>
      <c r="E1435" s="7" t="s">
        <v>11</v>
      </c>
      <c r="F1435" s="8">
        <v>126.08</v>
      </c>
      <c r="G1435" s="7">
        <v>2</v>
      </c>
      <c r="H1435" s="9">
        <v>0.2</v>
      </c>
      <c r="I1435" s="8">
        <v>-28.367999999999984</v>
      </c>
      <c r="J1435" s="11">
        <v>1455.8966535524917</v>
      </c>
    </row>
    <row r="1436" spans="1:10" x14ac:dyDescent="0.2">
      <c r="A1436" s="10">
        <v>41699</v>
      </c>
      <c r="B1436" s="7" t="s">
        <v>12</v>
      </c>
      <c r="C1436" s="7" t="s">
        <v>6</v>
      </c>
      <c r="D1436" s="7" t="s">
        <v>15</v>
      </c>
      <c r="E1436" s="7" t="s">
        <v>11</v>
      </c>
      <c r="F1436" s="8">
        <v>129.55199999999999</v>
      </c>
      <c r="G1436" s="7">
        <v>3</v>
      </c>
      <c r="H1436" s="9">
        <v>0.2</v>
      </c>
      <c r="I1436" s="8">
        <v>-22.671600000000005</v>
      </c>
      <c r="J1436" s="11">
        <v>1456.4828811588152</v>
      </c>
    </row>
    <row r="1437" spans="1:10" x14ac:dyDescent="0.2">
      <c r="A1437" s="10">
        <v>41922</v>
      </c>
      <c r="B1437" s="7" t="s">
        <v>12</v>
      </c>
      <c r="C1437" s="7" t="s">
        <v>9</v>
      </c>
      <c r="D1437" s="7" t="s">
        <v>15</v>
      </c>
      <c r="E1437" s="7" t="s">
        <v>13</v>
      </c>
      <c r="F1437" s="8">
        <v>755.94400000000019</v>
      </c>
      <c r="G1437" s="7">
        <v>7</v>
      </c>
      <c r="H1437" s="9">
        <v>0.2</v>
      </c>
      <c r="I1437" s="8">
        <v>66.145099999999957</v>
      </c>
      <c r="J1437" s="11">
        <v>1457.0181122175502</v>
      </c>
    </row>
    <row r="1438" spans="1:10" x14ac:dyDescent="0.2">
      <c r="A1438" s="10">
        <v>42031</v>
      </c>
      <c r="B1438" s="7" t="s">
        <v>5</v>
      </c>
      <c r="C1438" s="7" t="s">
        <v>6</v>
      </c>
      <c r="D1438" s="7" t="s">
        <v>16</v>
      </c>
      <c r="E1438" s="7" t="s">
        <v>13</v>
      </c>
      <c r="F1438" s="8">
        <v>431.976</v>
      </c>
      <c r="G1438" s="7">
        <v>4</v>
      </c>
      <c r="H1438" s="9">
        <v>0.4</v>
      </c>
      <c r="I1438" s="8">
        <v>-100.7944</v>
      </c>
      <c r="J1438" s="11">
        <v>1458.5474176102075</v>
      </c>
    </row>
    <row r="1439" spans="1:10" x14ac:dyDescent="0.2">
      <c r="A1439" s="10">
        <v>42898</v>
      </c>
      <c r="B1439" s="7" t="s">
        <v>12</v>
      </c>
      <c r="C1439" s="7" t="s">
        <v>6</v>
      </c>
      <c r="D1439" s="7" t="s">
        <v>16</v>
      </c>
      <c r="E1439" s="7" t="s">
        <v>11</v>
      </c>
      <c r="F1439" s="8">
        <v>19.04</v>
      </c>
      <c r="G1439" s="7">
        <v>4</v>
      </c>
      <c r="H1439" s="9">
        <v>0</v>
      </c>
      <c r="I1439" s="8">
        <v>9.3295999999999992</v>
      </c>
      <c r="J1439" s="11">
        <v>1459.409919175976</v>
      </c>
    </row>
    <row r="1440" spans="1:10" x14ac:dyDescent="0.2">
      <c r="A1440" s="10">
        <v>41945</v>
      </c>
      <c r="B1440" s="7" t="s">
        <v>12</v>
      </c>
      <c r="C1440" s="7" t="s">
        <v>6</v>
      </c>
      <c r="D1440" s="7" t="s">
        <v>16</v>
      </c>
      <c r="E1440" s="7" t="s">
        <v>11</v>
      </c>
      <c r="F1440" s="8">
        <v>34.86</v>
      </c>
      <c r="G1440" s="7">
        <v>7</v>
      </c>
      <c r="H1440" s="9">
        <v>0</v>
      </c>
      <c r="I1440" s="8">
        <v>16.035599999999999</v>
      </c>
      <c r="J1440" s="11">
        <v>1459.7945200781312</v>
      </c>
    </row>
    <row r="1441" spans="1:10" x14ac:dyDescent="0.2">
      <c r="A1441" s="10">
        <v>43077</v>
      </c>
      <c r="B1441" s="7" t="s">
        <v>5</v>
      </c>
      <c r="C1441" s="7" t="s">
        <v>6</v>
      </c>
      <c r="D1441" s="7" t="s">
        <v>16</v>
      </c>
      <c r="E1441" s="7" t="s">
        <v>11</v>
      </c>
      <c r="F1441" s="8">
        <v>19.440000000000001</v>
      </c>
      <c r="G1441" s="7">
        <v>3</v>
      </c>
      <c r="H1441" s="9">
        <v>0</v>
      </c>
      <c r="I1441" s="8">
        <v>9.3312000000000008</v>
      </c>
      <c r="J1441" s="11">
        <v>1462.3901643047066</v>
      </c>
    </row>
    <row r="1442" spans="1:10" x14ac:dyDescent="0.2">
      <c r="A1442" s="10">
        <v>42365</v>
      </c>
      <c r="B1442" s="7" t="s">
        <v>5</v>
      </c>
      <c r="C1442" s="7" t="s">
        <v>9</v>
      </c>
      <c r="D1442" s="7" t="s">
        <v>10</v>
      </c>
      <c r="E1442" s="7" t="s">
        <v>13</v>
      </c>
      <c r="F1442" s="8">
        <v>7.92</v>
      </c>
      <c r="G1442" s="7">
        <v>8</v>
      </c>
      <c r="H1442" s="9">
        <v>0</v>
      </c>
      <c r="I1442" s="8">
        <v>3.4848000000000008</v>
      </c>
      <c r="J1442" s="11">
        <v>1462.701518751076</v>
      </c>
    </row>
    <row r="1443" spans="1:10" x14ac:dyDescent="0.2">
      <c r="A1443" s="10">
        <v>41811</v>
      </c>
      <c r="B1443" s="7" t="s">
        <v>5</v>
      </c>
      <c r="C1443" s="7" t="s">
        <v>6</v>
      </c>
      <c r="D1443" s="7" t="s">
        <v>7</v>
      </c>
      <c r="E1443" s="7" t="s">
        <v>13</v>
      </c>
      <c r="F1443" s="8">
        <v>284.82</v>
      </c>
      <c r="G1443" s="7">
        <v>1</v>
      </c>
      <c r="H1443" s="9">
        <v>0</v>
      </c>
      <c r="I1443" s="8">
        <v>74.053200000000004</v>
      </c>
      <c r="J1443" s="11">
        <v>1464.2007139354016</v>
      </c>
    </row>
    <row r="1444" spans="1:10" x14ac:dyDescent="0.2">
      <c r="A1444" s="10">
        <v>42605</v>
      </c>
      <c r="B1444" s="7" t="s">
        <v>12</v>
      </c>
      <c r="C1444" s="7" t="s">
        <v>14</v>
      </c>
      <c r="D1444" s="7" t="s">
        <v>15</v>
      </c>
      <c r="E1444" s="7" t="s">
        <v>11</v>
      </c>
      <c r="F1444" s="8">
        <v>25.2</v>
      </c>
      <c r="G1444" s="7">
        <v>4</v>
      </c>
      <c r="H1444" s="9">
        <v>0</v>
      </c>
      <c r="I1444" s="8">
        <v>11.591999999999999</v>
      </c>
      <c r="J1444" s="11">
        <v>1464.2383772918201</v>
      </c>
    </row>
    <row r="1445" spans="1:10" x14ac:dyDescent="0.2">
      <c r="A1445" s="10">
        <v>43087</v>
      </c>
      <c r="B1445" s="7" t="s">
        <v>12</v>
      </c>
      <c r="C1445" s="7" t="s">
        <v>6</v>
      </c>
      <c r="D1445" s="7" t="s">
        <v>16</v>
      </c>
      <c r="E1445" s="7" t="s">
        <v>11</v>
      </c>
      <c r="F1445" s="8">
        <v>7.2359999999999998</v>
      </c>
      <c r="G1445" s="7">
        <v>3</v>
      </c>
      <c r="H1445" s="9">
        <v>0.7</v>
      </c>
      <c r="I1445" s="8">
        <v>-6.0299999999999976</v>
      </c>
      <c r="J1445" s="11">
        <v>1464.7663856236109</v>
      </c>
    </row>
    <row r="1446" spans="1:10" x14ac:dyDescent="0.2">
      <c r="A1446" s="10">
        <v>42576</v>
      </c>
      <c r="B1446" s="7" t="s">
        <v>5</v>
      </c>
      <c r="C1446" s="7" t="s">
        <v>9</v>
      </c>
      <c r="D1446" s="7" t="s">
        <v>15</v>
      </c>
      <c r="E1446" s="7" t="s">
        <v>13</v>
      </c>
      <c r="F1446" s="8">
        <v>124.25</v>
      </c>
      <c r="G1446" s="7">
        <v>7</v>
      </c>
      <c r="H1446" s="9">
        <v>0</v>
      </c>
      <c r="I1446" s="8">
        <v>48.457499999999996</v>
      </c>
      <c r="J1446" s="11">
        <v>1465.8390071130539</v>
      </c>
    </row>
    <row r="1447" spans="1:10" x14ac:dyDescent="0.2">
      <c r="A1447" s="10">
        <v>42644</v>
      </c>
      <c r="B1447" s="7" t="s">
        <v>18</v>
      </c>
      <c r="C1447" s="7" t="s">
        <v>6</v>
      </c>
      <c r="D1447" s="7" t="s">
        <v>15</v>
      </c>
      <c r="E1447" s="7" t="s">
        <v>13</v>
      </c>
      <c r="F1447" s="8">
        <v>79.512000000000015</v>
      </c>
      <c r="G1447" s="7">
        <v>3</v>
      </c>
      <c r="H1447" s="9">
        <v>0.2</v>
      </c>
      <c r="I1447" s="8">
        <v>20.8719</v>
      </c>
      <c r="J1447" s="11">
        <v>1465.8643936951944</v>
      </c>
    </row>
    <row r="1448" spans="1:10" x14ac:dyDescent="0.2">
      <c r="A1448" s="10">
        <v>42819</v>
      </c>
      <c r="B1448" s="7" t="s">
        <v>5</v>
      </c>
      <c r="C1448" s="7" t="s">
        <v>6</v>
      </c>
      <c r="D1448" s="7" t="s">
        <v>15</v>
      </c>
      <c r="E1448" s="7" t="s">
        <v>11</v>
      </c>
      <c r="F1448" s="8">
        <v>6.8480000000000008</v>
      </c>
      <c r="G1448" s="7">
        <v>2</v>
      </c>
      <c r="H1448" s="9">
        <v>0.2</v>
      </c>
      <c r="I1448" s="8">
        <v>2.1399999999999992</v>
      </c>
      <c r="J1448" s="11">
        <v>1469.4778281168444</v>
      </c>
    </row>
    <row r="1449" spans="1:10" x14ac:dyDescent="0.2">
      <c r="A1449" s="10">
        <v>43059</v>
      </c>
      <c r="B1449" s="7" t="s">
        <v>12</v>
      </c>
      <c r="C1449" s="7" t="s">
        <v>6</v>
      </c>
      <c r="D1449" s="7" t="s">
        <v>10</v>
      </c>
      <c r="E1449" s="7" t="s">
        <v>8</v>
      </c>
      <c r="F1449" s="8">
        <v>283.92</v>
      </c>
      <c r="G1449" s="7">
        <v>5</v>
      </c>
      <c r="H1449" s="9">
        <v>0.2</v>
      </c>
      <c r="I1449" s="8">
        <v>-46.137000000000029</v>
      </c>
      <c r="J1449" s="11">
        <v>1469.775402605429</v>
      </c>
    </row>
    <row r="1450" spans="1:10" x14ac:dyDescent="0.2">
      <c r="A1450" s="10">
        <v>42987</v>
      </c>
      <c r="B1450" s="7" t="s">
        <v>12</v>
      </c>
      <c r="C1450" s="7" t="s">
        <v>9</v>
      </c>
      <c r="D1450" s="7" t="s">
        <v>10</v>
      </c>
      <c r="E1450" s="7" t="s">
        <v>11</v>
      </c>
      <c r="F1450" s="8">
        <v>11.176000000000002</v>
      </c>
      <c r="G1450" s="7">
        <v>1</v>
      </c>
      <c r="H1450" s="9">
        <v>0.2</v>
      </c>
      <c r="I1450" s="8">
        <v>0.8382000000000005</v>
      </c>
      <c r="J1450" s="11">
        <v>1470.0790130971368</v>
      </c>
    </row>
    <row r="1451" spans="1:10" x14ac:dyDescent="0.2">
      <c r="A1451" s="10">
        <v>42784</v>
      </c>
      <c r="B1451" s="7" t="s">
        <v>5</v>
      </c>
      <c r="C1451" s="7" t="s">
        <v>9</v>
      </c>
      <c r="D1451" s="7" t="s">
        <v>10</v>
      </c>
      <c r="E1451" s="7" t="s">
        <v>13</v>
      </c>
      <c r="F1451" s="8">
        <v>167.976</v>
      </c>
      <c r="G1451" s="7">
        <v>3</v>
      </c>
      <c r="H1451" s="9">
        <v>0.2</v>
      </c>
      <c r="I1451" s="8">
        <v>10.498500000000007</v>
      </c>
      <c r="J1451" s="11">
        <v>1471.618919889265</v>
      </c>
    </row>
    <row r="1452" spans="1:10" x14ac:dyDescent="0.2">
      <c r="A1452" s="10">
        <v>42742</v>
      </c>
      <c r="B1452" s="7" t="s">
        <v>5</v>
      </c>
      <c r="C1452" s="7" t="s">
        <v>6</v>
      </c>
      <c r="D1452" s="7" t="s">
        <v>10</v>
      </c>
      <c r="E1452" s="7" t="s">
        <v>11</v>
      </c>
      <c r="F1452" s="8">
        <v>110.11</v>
      </c>
      <c r="G1452" s="7">
        <v>7</v>
      </c>
      <c r="H1452" s="9">
        <v>0</v>
      </c>
      <c r="I1452" s="8">
        <v>31.931899999999988</v>
      </c>
      <c r="J1452" s="11">
        <v>1472.5758288253919</v>
      </c>
    </row>
    <row r="1453" spans="1:10" x14ac:dyDescent="0.2">
      <c r="A1453" s="10">
        <v>42705</v>
      </c>
      <c r="B1453" s="7" t="s">
        <v>5</v>
      </c>
      <c r="C1453" s="7" t="s">
        <v>6</v>
      </c>
      <c r="D1453" s="7" t="s">
        <v>16</v>
      </c>
      <c r="E1453" s="7" t="s">
        <v>8</v>
      </c>
      <c r="F1453" s="8">
        <v>366.00899999999996</v>
      </c>
      <c r="G1453" s="7">
        <v>3</v>
      </c>
      <c r="H1453" s="9">
        <v>0.3</v>
      </c>
      <c r="I1453" s="8">
        <v>-47.058300000000003</v>
      </c>
      <c r="J1453" s="11">
        <v>1473.8471404592726</v>
      </c>
    </row>
    <row r="1454" spans="1:10" x14ac:dyDescent="0.2">
      <c r="A1454" s="10">
        <v>42988</v>
      </c>
      <c r="B1454" s="7" t="s">
        <v>18</v>
      </c>
      <c r="C1454" s="7" t="s">
        <v>6</v>
      </c>
      <c r="D1454" s="7" t="s">
        <v>16</v>
      </c>
      <c r="E1454" s="7" t="s">
        <v>11</v>
      </c>
      <c r="F1454" s="8">
        <v>18.760000000000002</v>
      </c>
      <c r="G1454" s="7">
        <v>2</v>
      </c>
      <c r="H1454" s="9">
        <v>0</v>
      </c>
      <c r="I1454" s="8">
        <v>9.0048000000000012</v>
      </c>
      <c r="J1454" s="11">
        <v>1475.8369086560965</v>
      </c>
    </row>
    <row r="1455" spans="1:10" x14ac:dyDescent="0.2">
      <c r="A1455" s="10">
        <v>42603</v>
      </c>
      <c r="B1455" s="7" t="s">
        <v>12</v>
      </c>
      <c r="C1455" s="7" t="s">
        <v>6</v>
      </c>
      <c r="D1455" s="7" t="s">
        <v>16</v>
      </c>
      <c r="E1455" s="7" t="s">
        <v>8</v>
      </c>
      <c r="F1455" s="8">
        <v>573.17399999999998</v>
      </c>
      <c r="G1455" s="7">
        <v>7</v>
      </c>
      <c r="H1455" s="9">
        <v>0.1</v>
      </c>
      <c r="I1455" s="8">
        <v>63.685999999999979</v>
      </c>
      <c r="J1455" s="11">
        <v>1476.0325877797009</v>
      </c>
    </row>
    <row r="1456" spans="1:10" x14ac:dyDescent="0.2">
      <c r="A1456" s="10">
        <v>42565</v>
      </c>
      <c r="B1456" s="7" t="s">
        <v>5</v>
      </c>
      <c r="C1456" s="7" t="s">
        <v>6</v>
      </c>
      <c r="D1456" s="7" t="s">
        <v>15</v>
      </c>
      <c r="E1456" s="7" t="s">
        <v>11</v>
      </c>
      <c r="F1456" s="8">
        <v>219.84000000000003</v>
      </c>
      <c r="G1456" s="7">
        <v>5</v>
      </c>
      <c r="H1456" s="9">
        <v>0.2</v>
      </c>
      <c r="I1456" s="8">
        <v>79.691999999999979</v>
      </c>
      <c r="J1456" s="11">
        <v>1476.443729411086</v>
      </c>
    </row>
    <row r="1457" spans="1:10" x14ac:dyDescent="0.2">
      <c r="A1457" s="10">
        <v>42987</v>
      </c>
      <c r="B1457" s="7" t="s">
        <v>12</v>
      </c>
      <c r="C1457" s="7" t="s">
        <v>6</v>
      </c>
      <c r="D1457" s="7" t="s">
        <v>16</v>
      </c>
      <c r="E1457" s="7" t="s">
        <v>8</v>
      </c>
      <c r="F1457" s="8">
        <v>66.112000000000009</v>
      </c>
      <c r="G1457" s="7">
        <v>2</v>
      </c>
      <c r="H1457" s="9">
        <v>0.2</v>
      </c>
      <c r="I1457" s="8">
        <v>-9.0903999999999989</v>
      </c>
      <c r="J1457" s="11">
        <v>1477.4799114984833</v>
      </c>
    </row>
    <row r="1458" spans="1:10" x14ac:dyDescent="0.2">
      <c r="A1458" s="10">
        <v>42465</v>
      </c>
      <c r="B1458" s="7" t="s">
        <v>5</v>
      </c>
      <c r="C1458" s="7" t="s">
        <v>14</v>
      </c>
      <c r="D1458" s="7" t="s">
        <v>15</v>
      </c>
      <c r="E1458" s="7" t="s">
        <v>11</v>
      </c>
      <c r="F1458" s="8">
        <v>158.36800000000002</v>
      </c>
      <c r="G1458" s="7">
        <v>7</v>
      </c>
      <c r="H1458" s="9">
        <v>0.2</v>
      </c>
      <c r="I1458" s="8">
        <v>13.857199999999999</v>
      </c>
      <c r="J1458" s="11">
        <v>1477.689012235817</v>
      </c>
    </row>
    <row r="1459" spans="1:10" x14ac:dyDescent="0.2">
      <c r="A1459" s="10">
        <v>41925</v>
      </c>
      <c r="B1459" s="7" t="s">
        <v>17</v>
      </c>
      <c r="C1459" s="7" t="s">
        <v>6</v>
      </c>
      <c r="D1459" s="7" t="s">
        <v>10</v>
      </c>
      <c r="E1459" s="7" t="s">
        <v>8</v>
      </c>
      <c r="F1459" s="8">
        <v>1298.55</v>
      </c>
      <c r="G1459" s="7">
        <v>5</v>
      </c>
      <c r="H1459" s="9">
        <v>0</v>
      </c>
      <c r="I1459" s="8">
        <v>311.65199999999999</v>
      </c>
      <c r="J1459" s="11">
        <v>1478.0426047425917</v>
      </c>
    </row>
    <row r="1460" spans="1:10" x14ac:dyDescent="0.2">
      <c r="A1460" s="10">
        <v>42551</v>
      </c>
      <c r="B1460" s="7" t="s">
        <v>5</v>
      </c>
      <c r="C1460" s="7" t="s">
        <v>6</v>
      </c>
      <c r="D1460" s="7" t="s">
        <v>7</v>
      </c>
      <c r="E1460" s="7" t="s">
        <v>11</v>
      </c>
      <c r="F1460" s="8">
        <v>35.97</v>
      </c>
      <c r="G1460" s="7">
        <v>3</v>
      </c>
      <c r="H1460" s="9">
        <v>0</v>
      </c>
      <c r="I1460" s="8">
        <v>9.7118999999999982</v>
      </c>
      <c r="J1460" s="11">
        <v>1478.868224793518</v>
      </c>
    </row>
    <row r="1461" spans="1:10" x14ac:dyDescent="0.2">
      <c r="A1461" s="10">
        <v>42327</v>
      </c>
      <c r="B1461" s="7" t="s">
        <v>12</v>
      </c>
      <c r="C1461" s="7" t="s">
        <v>6</v>
      </c>
      <c r="D1461" s="7" t="s">
        <v>16</v>
      </c>
      <c r="E1461" s="7" t="s">
        <v>13</v>
      </c>
      <c r="F1461" s="8">
        <v>861.76</v>
      </c>
      <c r="G1461" s="7">
        <v>4</v>
      </c>
      <c r="H1461" s="9">
        <v>0</v>
      </c>
      <c r="I1461" s="8">
        <v>249.91039999999998</v>
      </c>
      <c r="J1461" s="11">
        <v>1479.1799608530382</v>
      </c>
    </row>
    <row r="1462" spans="1:10" x14ac:dyDescent="0.2">
      <c r="A1462" s="10">
        <v>42124</v>
      </c>
      <c r="B1462" s="7" t="s">
        <v>12</v>
      </c>
      <c r="C1462" s="7" t="s">
        <v>9</v>
      </c>
      <c r="D1462" s="7" t="s">
        <v>16</v>
      </c>
      <c r="E1462" s="7" t="s">
        <v>8</v>
      </c>
      <c r="F1462" s="8">
        <v>24.3</v>
      </c>
      <c r="G1462" s="7">
        <v>5</v>
      </c>
      <c r="H1462" s="9">
        <v>0</v>
      </c>
      <c r="I1462" s="8">
        <v>10.449000000000002</v>
      </c>
      <c r="J1462" s="11">
        <v>1479.3923146097886</v>
      </c>
    </row>
    <row r="1463" spans="1:10" x14ac:dyDescent="0.2">
      <c r="A1463" s="10">
        <v>42112</v>
      </c>
      <c r="B1463" s="7" t="s">
        <v>5</v>
      </c>
      <c r="C1463" s="7" t="s">
        <v>9</v>
      </c>
      <c r="D1463" s="7" t="s">
        <v>15</v>
      </c>
      <c r="E1463" s="7" t="s">
        <v>8</v>
      </c>
      <c r="F1463" s="8">
        <v>56.686</v>
      </c>
      <c r="G1463" s="7">
        <v>1</v>
      </c>
      <c r="H1463" s="9">
        <v>0.3</v>
      </c>
      <c r="I1463" s="8">
        <v>-20.245000000000008</v>
      </c>
      <c r="J1463" s="11">
        <v>1480.8394242529009</v>
      </c>
    </row>
    <row r="1464" spans="1:10" x14ac:dyDescent="0.2">
      <c r="A1464" s="10">
        <v>42785</v>
      </c>
      <c r="B1464" s="7" t="s">
        <v>17</v>
      </c>
      <c r="C1464" s="7" t="s">
        <v>14</v>
      </c>
      <c r="D1464" s="7" t="s">
        <v>10</v>
      </c>
      <c r="E1464" s="7" t="s">
        <v>11</v>
      </c>
      <c r="F1464" s="8">
        <v>12.84</v>
      </c>
      <c r="G1464" s="7">
        <v>3</v>
      </c>
      <c r="H1464" s="9">
        <v>0</v>
      </c>
      <c r="I1464" s="8">
        <v>3.4668000000000005</v>
      </c>
      <c r="J1464" s="11">
        <v>1482.4972774314217</v>
      </c>
    </row>
    <row r="1465" spans="1:10" x14ac:dyDescent="0.2">
      <c r="A1465" s="10">
        <v>43000</v>
      </c>
      <c r="B1465" s="7" t="s">
        <v>5</v>
      </c>
      <c r="C1465" s="7" t="s">
        <v>6</v>
      </c>
      <c r="D1465" s="7" t="s">
        <v>16</v>
      </c>
      <c r="E1465" s="7" t="s">
        <v>13</v>
      </c>
      <c r="F1465" s="8">
        <v>1071</v>
      </c>
      <c r="G1465" s="7">
        <v>9</v>
      </c>
      <c r="H1465" s="9">
        <v>0</v>
      </c>
      <c r="I1465" s="8">
        <v>171.36000000000007</v>
      </c>
      <c r="J1465" s="11">
        <v>1482.6363102712837</v>
      </c>
    </row>
    <row r="1466" spans="1:10" x14ac:dyDescent="0.2">
      <c r="A1466" s="10">
        <v>41777</v>
      </c>
      <c r="B1466" s="7" t="s">
        <v>5</v>
      </c>
      <c r="C1466" s="7" t="s">
        <v>6</v>
      </c>
      <c r="D1466" s="7" t="s">
        <v>15</v>
      </c>
      <c r="E1466" s="7" t="s">
        <v>11</v>
      </c>
      <c r="F1466" s="8">
        <v>3.9840000000000004</v>
      </c>
      <c r="G1466" s="7">
        <v>1</v>
      </c>
      <c r="H1466" s="9">
        <v>0.2</v>
      </c>
      <c r="I1466" s="8">
        <v>1.4442000000000004</v>
      </c>
      <c r="J1466" s="11">
        <v>1482.6972520298777</v>
      </c>
    </row>
    <row r="1467" spans="1:10" x14ac:dyDescent="0.2">
      <c r="A1467" s="10">
        <v>42936</v>
      </c>
      <c r="B1467" s="7" t="s">
        <v>12</v>
      </c>
      <c r="C1467" s="7" t="s">
        <v>9</v>
      </c>
      <c r="D1467" s="7" t="s">
        <v>16</v>
      </c>
      <c r="E1467" s="7" t="s">
        <v>8</v>
      </c>
      <c r="F1467" s="8">
        <v>163.76400000000001</v>
      </c>
      <c r="G1467" s="7">
        <v>2</v>
      </c>
      <c r="H1467" s="9">
        <v>0.1</v>
      </c>
      <c r="I1467" s="8">
        <v>25.474399999999999</v>
      </c>
      <c r="J1467" s="11">
        <v>1482.7704286783794</v>
      </c>
    </row>
    <row r="1468" spans="1:10" x14ac:dyDescent="0.2">
      <c r="A1468" s="10">
        <v>42664</v>
      </c>
      <c r="B1468" s="7" t="s">
        <v>12</v>
      </c>
      <c r="C1468" s="7" t="s">
        <v>9</v>
      </c>
      <c r="D1468" s="7" t="s">
        <v>16</v>
      </c>
      <c r="E1468" s="7" t="s">
        <v>11</v>
      </c>
      <c r="F1468" s="8">
        <v>7.92</v>
      </c>
      <c r="G1468" s="7">
        <v>4</v>
      </c>
      <c r="H1468" s="9">
        <v>0</v>
      </c>
      <c r="I1468" s="8">
        <v>3.5640000000000001</v>
      </c>
      <c r="J1468" s="11">
        <v>1482.9473529117868</v>
      </c>
    </row>
    <row r="1469" spans="1:10" x14ac:dyDescent="0.2">
      <c r="A1469" s="10">
        <v>42313</v>
      </c>
      <c r="B1469" s="7" t="s">
        <v>17</v>
      </c>
      <c r="C1469" s="7" t="s">
        <v>6</v>
      </c>
      <c r="D1469" s="7" t="s">
        <v>16</v>
      </c>
      <c r="E1469" s="7" t="s">
        <v>11</v>
      </c>
      <c r="F1469" s="8">
        <v>27.200000000000003</v>
      </c>
      <c r="G1469" s="7">
        <v>4</v>
      </c>
      <c r="H1469" s="9">
        <v>0.2</v>
      </c>
      <c r="I1469" s="8">
        <v>2.0399999999999991</v>
      </c>
      <c r="J1469" s="11">
        <v>1483.3037004793546</v>
      </c>
    </row>
    <row r="1470" spans="1:10" x14ac:dyDescent="0.2">
      <c r="A1470" s="10">
        <v>42887</v>
      </c>
      <c r="B1470" s="7" t="s">
        <v>17</v>
      </c>
      <c r="C1470" s="7" t="s">
        <v>6</v>
      </c>
      <c r="D1470" s="7" t="s">
        <v>16</v>
      </c>
      <c r="E1470" s="7" t="s">
        <v>11</v>
      </c>
      <c r="F1470" s="8">
        <v>27.744000000000003</v>
      </c>
      <c r="G1470" s="7">
        <v>6</v>
      </c>
      <c r="H1470" s="9">
        <v>0.2</v>
      </c>
      <c r="I1470" s="8">
        <v>10.057200000000002</v>
      </c>
      <c r="J1470" s="11">
        <v>1484.7812926363113</v>
      </c>
    </row>
    <row r="1471" spans="1:10" x14ac:dyDescent="0.2">
      <c r="A1471" s="10">
        <v>42322</v>
      </c>
      <c r="B1471" s="7" t="s">
        <v>12</v>
      </c>
      <c r="C1471" s="7" t="s">
        <v>9</v>
      </c>
      <c r="D1471" s="7" t="s">
        <v>16</v>
      </c>
      <c r="E1471" s="7" t="s">
        <v>13</v>
      </c>
      <c r="F1471" s="8">
        <v>59.9</v>
      </c>
      <c r="G1471" s="7">
        <v>2</v>
      </c>
      <c r="H1471" s="9">
        <v>0</v>
      </c>
      <c r="I1471" s="8">
        <v>23.96</v>
      </c>
      <c r="J1471" s="11">
        <v>1486.8537266183894</v>
      </c>
    </row>
    <row r="1472" spans="1:10" x14ac:dyDescent="0.2">
      <c r="A1472" s="10">
        <v>43066</v>
      </c>
      <c r="B1472" s="7" t="s">
        <v>12</v>
      </c>
      <c r="C1472" s="7" t="s">
        <v>6</v>
      </c>
      <c r="D1472" s="7" t="s">
        <v>7</v>
      </c>
      <c r="E1472" s="7" t="s">
        <v>11</v>
      </c>
      <c r="F1472" s="8">
        <v>43.584000000000003</v>
      </c>
      <c r="G1472" s="7">
        <v>1</v>
      </c>
      <c r="H1472" s="9">
        <v>0.2</v>
      </c>
      <c r="I1472" s="8">
        <v>4.3584000000000032</v>
      </c>
      <c r="J1472" s="11">
        <v>1487.2261950146531</v>
      </c>
    </row>
    <row r="1473" spans="1:10" x14ac:dyDescent="0.2">
      <c r="A1473" s="10">
        <v>42594</v>
      </c>
      <c r="B1473" s="7" t="s">
        <v>12</v>
      </c>
      <c r="C1473" s="7" t="s">
        <v>14</v>
      </c>
      <c r="D1473" s="7" t="s">
        <v>16</v>
      </c>
      <c r="E1473" s="7" t="s">
        <v>8</v>
      </c>
      <c r="F1473" s="8">
        <v>145.76400000000001</v>
      </c>
      <c r="G1473" s="7">
        <v>2</v>
      </c>
      <c r="H1473" s="9">
        <v>0.1</v>
      </c>
      <c r="I1473" s="8">
        <v>-8.0980000000000167</v>
      </c>
      <c r="J1473" s="11">
        <v>1487.7149064995883</v>
      </c>
    </row>
    <row r="1474" spans="1:10" x14ac:dyDescent="0.2">
      <c r="A1474" s="10">
        <v>41717</v>
      </c>
      <c r="B1474" s="7" t="s">
        <v>17</v>
      </c>
      <c r="C1474" s="7" t="s">
        <v>9</v>
      </c>
      <c r="D1474" s="7" t="s">
        <v>7</v>
      </c>
      <c r="E1474" s="7" t="s">
        <v>13</v>
      </c>
      <c r="F1474" s="8">
        <v>323.97600000000006</v>
      </c>
      <c r="G1474" s="7">
        <v>3</v>
      </c>
      <c r="H1474" s="9">
        <v>0.2</v>
      </c>
      <c r="I1474" s="8">
        <v>28.347899999999981</v>
      </c>
      <c r="J1474" s="11">
        <v>1489.862750963244</v>
      </c>
    </row>
    <row r="1475" spans="1:10" x14ac:dyDescent="0.2">
      <c r="A1475" s="10">
        <v>42098</v>
      </c>
      <c r="B1475" s="7" t="s">
        <v>12</v>
      </c>
      <c r="C1475" s="7" t="s">
        <v>14</v>
      </c>
      <c r="D1475" s="7" t="s">
        <v>16</v>
      </c>
      <c r="E1475" s="7" t="s">
        <v>11</v>
      </c>
      <c r="F1475" s="8">
        <v>11.16</v>
      </c>
      <c r="G1475" s="7">
        <v>2</v>
      </c>
      <c r="H1475" s="9">
        <v>0</v>
      </c>
      <c r="I1475" s="8">
        <v>4.3524000000000003</v>
      </c>
      <c r="J1475" s="11">
        <v>1490.2317522644214</v>
      </c>
    </row>
    <row r="1476" spans="1:10" x14ac:dyDescent="0.2">
      <c r="A1476" s="10">
        <v>41778</v>
      </c>
      <c r="B1476" s="7" t="s">
        <v>17</v>
      </c>
      <c r="C1476" s="7" t="s">
        <v>6</v>
      </c>
      <c r="D1476" s="7" t="s">
        <v>7</v>
      </c>
      <c r="E1476" s="7" t="s">
        <v>11</v>
      </c>
      <c r="F1476" s="8">
        <v>34.200000000000003</v>
      </c>
      <c r="G1476" s="7">
        <v>5</v>
      </c>
      <c r="H1476" s="9">
        <v>0</v>
      </c>
      <c r="I1476" s="8">
        <v>9.234</v>
      </c>
      <c r="J1476" s="11">
        <v>1490.7554697751791</v>
      </c>
    </row>
    <row r="1477" spans="1:10" x14ac:dyDescent="0.2">
      <c r="A1477" s="10">
        <v>41930</v>
      </c>
      <c r="B1477" s="7" t="s">
        <v>5</v>
      </c>
      <c r="C1477" s="7" t="s">
        <v>6</v>
      </c>
      <c r="D1477" s="7" t="s">
        <v>10</v>
      </c>
      <c r="E1477" s="7" t="s">
        <v>11</v>
      </c>
      <c r="F1477" s="8">
        <v>1.3440000000000001</v>
      </c>
      <c r="G1477" s="7">
        <v>1</v>
      </c>
      <c r="H1477" s="9">
        <v>0.2</v>
      </c>
      <c r="I1477" s="8">
        <v>0.47039999999999987</v>
      </c>
      <c r="J1477" s="11">
        <v>1494.1125066979382</v>
      </c>
    </row>
    <row r="1478" spans="1:10" x14ac:dyDescent="0.2">
      <c r="A1478" s="10">
        <v>42168</v>
      </c>
      <c r="B1478" s="7" t="s">
        <v>5</v>
      </c>
      <c r="C1478" s="7" t="s">
        <v>14</v>
      </c>
      <c r="D1478" s="7" t="s">
        <v>16</v>
      </c>
      <c r="E1478" s="7" t="s">
        <v>11</v>
      </c>
      <c r="F1478" s="8">
        <v>3.4240000000000004</v>
      </c>
      <c r="G1478" s="7">
        <v>1</v>
      </c>
      <c r="H1478" s="9">
        <v>0.2</v>
      </c>
      <c r="I1478" s="8">
        <v>0.29960000000000009</v>
      </c>
      <c r="J1478" s="11">
        <v>1495.5461481891321</v>
      </c>
    </row>
    <row r="1479" spans="1:10" x14ac:dyDescent="0.2">
      <c r="A1479" s="10">
        <v>42636</v>
      </c>
      <c r="B1479" s="7" t="s">
        <v>5</v>
      </c>
      <c r="C1479" s="7" t="s">
        <v>14</v>
      </c>
      <c r="D1479" s="7" t="s">
        <v>16</v>
      </c>
      <c r="E1479" s="7" t="s">
        <v>11</v>
      </c>
      <c r="F1479" s="8">
        <v>11.952000000000002</v>
      </c>
      <c r="G1479" s="7">
        <v>3</v>
      </c>
      <c r="H1479" s="9">
        <v>0.2</v>
      </c>
      <c r="I1479" s="8">
        <v>4.0338000000000003</v>
      </c>
      <c r="J1479" s="11">
        <v>1496.3520453555286</v>
      </c>
    </row>
    <row r="1480" spans="1:10" x14ac:dyDescent="0.2">
      <c r="A1480" s="10">
        <v>42970</v>
      </c>
      <c r="B1480" s="7" t="s">
        <v>5</v>
      </c>
      <c r="C1480" s="7" t="s">
        <v>6</v>
      </c>
      <c r="D1480" s="7" t="s">
        <v>7</v>
      </c>
      <c r="E1480" s="7" t="s">
        <v>13</v>
      </c>
      <c r="F1480" s="8">
        <v>4367.8960000000006</v>
      </c>
      <c r="G1480" s="7">
        <v>13</v>
      </c>
      <c r="H1480" s="9">
        <v>0.2</v>
      </c>
      <c r="I1480" s="8">
        <v>327.59220000000005</v>
      </c>
      <c r="J1480" s="11">
        <v>1496.6215945466522</v>
      </c>
    </row>
    <row r="1481" spans="1:10" x14ac:dyDescent="0.2">
      <c r="A1481" s="10">
        <v>42184</v>
      </c>
      <c r="B1481" s="7" t="s">
        <v>12</v>
      </c>
      <c r="C1481" s="7" t="s">
        <v>14</v>
      </c>
      <c r="D1481" s="7" t="s">
        <v>15</v>
      </c>
      <c r="E1481" s="7" t="s">
        <v>13</v>
      </c>
      <c r="F1481" s="8">
        <v>269.98</v>
      </c>
      <c r="G1481" s="7">
        <v>2</v>
      </c>
      <c r="H1481" s="9">
        <v>0</v>
      </c>
      <c r="I1481" s="8">
        <v>72.894599999999997</v>
      </c>
      <c r="J1481" s="11">
        <v>1497.1838410241455</v>
      </c>
    </row>
    <row r="1482" spans="1:10" x14ac:dyDescent="0.2">
      <c r="A1482" s="10">
        <v>42265</v>
      </c>
      <c r="B1482" s="7" t="s">
        <v>12</v>
      </c>
      <c r="C1482" s="7" t="s">
        <v>9</v>
      </c>
      <c r="D1482" s="7" t="s">
        <v>16</v>
      </c>
      <c r="E1482" s="7" t="s">
        <v>11</v>
      </c>
      <c r="F1482" s="8">
        <v>41.96</v>
      </c>
      <c r="G1482" s="7">
        <v>2</v>
      </c>
      <c r="H1482" s="9">
        <v>0</v>
      </c>
      <c r="I1482" s="8">
        <v>7.9724000000000004</v>
      </c>
      <c r="J1482" s="11">
        <v>1499.3286418902355</v>
      </c>
    </row>
    <row r="1483" spans="1:10" x14ac:dyDescent="0.2">
      <c r="A1483" s="10">
        <v>42698</v>
      </c>
      <c r="B1483" s="7" t="s">
        <v>12</v>
      </c>
      <c r="C1483" s="7" t="s">
        <v>14</v>
      </c>
      <c r="D1483" s="7" t="s">
        <v>16</v>
      </c>
      <c r="E1483" s="7" t="s">
        <v>11</v>
      </c>
      <c r="F1483" s="8">
        <v>4.4160000000000004</v>
      </c>
      <c r="G1483" s="7">
        <v>3</v>
      </c>
      <c r="H1483" s="9">
        <v>0.2</v>
      </c>
      <c r="I1483" s="8">
        <v>1.6008</v>
      </c>
      <c r="J1483" s="11">
        <v>1499.4222581113791</v>
      </c>
    </row>
    <row r="1484" spans="1:10" x14ac:dyDescent="0.2">
      <c r="A1484" s="10">
        <v>41993</v>
      </c>
      <c r="B1484" s="7" t="s">
        <v>18</v>
      </c>
      <c r="C1484" s="7" t="s">
        <v>6</v>
      </c>
      <c r="D1484" s="7" t="s">
        <v>10</v>
      </c>
      <c r="E1484" s="7" t="s">
        <v>13</v>
      </c>
      <c r="F1484" s="8">
        <v>447.94399999999996</v>
      </c>
      <c r="G1484" s="7">
        <v>7</v>
      </c>
      <c r="H1484" s="9">
        <v>0.2</v>
      </c>
      <c r="I1484" s="8">
        <v>89.588799999999992</v>
      </c>
      <c r="J1484" s="11">
        <v>1499.6157639015539</v>
      </c>
    </row>
    <row r="1485" spans="1:10" x14ac:dyDescent="0.2">
      <c r="A1485" s="10">
        <v>42169</v>
      </c>
      <c r="B1485" s="7" t="s">
        <v>12</v>
      </c>
      <c r="C1485" s="7" t="s">
        <v>14</v>
      </c>
      <c r="D1485" s="7" t="s">
        <v>16</v>
      </c>
      <c r="E1485" s="7" t="s">
        <v>8</v>
      </c>
      <c r="F1485" s="8">
        <v>51.072000000000003</v>
      </c>
      <c r="G1485" s="7">
        <v>6</v>
      </c>
      <c r="H1485" s="9">
        <v>0.2</v>
      </c>
      <c r="I1485" s="8">
        <v>5.1072000000000024</v>
      </c>
      <c r="J1485" s="11">
        <v>1499.9924393501099</v>
      </c>
    </row>
    <row r="1486" spans="1:10" x14ac:dyDescent="0.2">
      <c r="A1486" s="10">
        <v>41825</v>
      </c>
      <c r="B1486" s="7" t="s">
        <v>12</v>
      </c>
      <c r="C1486" s="7" t="s">
        <v>9</v>
      </c>
      <c r="D1486" s="7" t="s">
        <v>7</v>
      </c>
      <c r="E1486" s="7" t="s">
        <v>11</v>
      </c>
      <c r="F1486" s="8">
        <v>4.3680000000000003</v>
      </c>
      <c r="G1486" s="7">
        <v>3</v>
      </c>
      <c r="H1486" s="9">
        <v>0.2</v>
      </c>
      <c r="I1486" s="8">
        <v>0.3822000000000001</v>
      </c>
      <c r="J1486" s="11">
        <v>1500.166641099456</v>
      </c>
    </row>
    <row r="1487" spans="1:10" x14ac:dyDescent="0.2">
      <c r="A1487" s="10">
        <v>42590</v>
      </c>
      <c r="B1487" s="7" t="s">
        <v>5</v>
      </c>
      <c r="C1487" s="7" t="s">
        <v>6</v>
      </c>
      <c r="D1487" s="7" t="s">
        <v>15</v>
      </c>
      <c r="E1487" s="7" t="s">
        <v>11</v>
      </c>
      <c r="F1487" s="8">
        <v>53.952000000000005</v>
      </c>
      <c r="G1487" s="7">
        <v>3</v>
      </c>
      <c r="H1487" s="9">
        <v>0.2</v>
      </c>
      <c r="I1487" s="8">
        <v>17.534399999999998</v>
      </c>
      <c r="J1487" s="11">
        <v>1500.2936857018124</v>
      </c>
    </row>
    <row r="1488" spans="1:10" x14ac:dyDescent="0.2">
      <c r="A1488" s="10">
        <v>42825</v>
      </c>
      <c r="B1488" s="7" t="s">
        <v>5</v>
      </c>
      <c r="C1488" s="7" t="s">
        <v>14</v>
      </c>
      <c r="D1488" s="7" t="s">
        <v>7</v>
      </c>
      <c r="E1488" s="7" t="s">
        <v>8</v>
      </c>
      <c r="F1488" s="8">
        <v>61</v>
      </c>
      <c r="G1488" s="7">
        <v>5</v>
      </c>
      <c r="H1488" s="9">
        <v>0</v>
      </c>
      <c r="I1488" s="8">
        <v>25.620000000000005</v>
      </c>
      <c r="J1488" s="11">
        <v>1501.0473670200668</v>
      </c>
    </row>
    <row r="1489" spans="1:10" x14ac:dyDescent="0.2">
      <c r="A1489" s="10">
        <v>42321</v>
      </c>
      <c r="B1489" s="7" t="s">
        <v>12</v>
      </c>
      <c r="C1489" s="7" t="s">
        <v>6</v>
      </c>
      <c r="D1489" s="7" t="s">
        <v>10</v>
      </c>
      <c r="E1489" s="7" t="s">
        <v>13</v>
      </c>
      <c r="F1489" s="8">
        <v>238.89600000000002</v>
      </c>
      <c r="G1489" s="7">
        <v>6</v>
      </c>
      <c r="H1489" s="9">
        <v>0.2</v>
      </c>
      <c r="I1489" s="8">
        <v>-26.875800000000012</v>
      </c>
      <c r="J1489" s="11">
        <v>1501.861608483764</v>
      </c>
    </row>
    <row r="1490" spans="1:10" x14ac:dyDescent="0.2">
      <c r="A1490" s="10">
        <v>42441</v>
      </c>
      <c r="B1490" s="7" t="s">
        <v>12</v>
      </c>
      <c r="C1490" s="7" t="s">
        <v>6</v>
      </c>
      <c r="D1490" s="7" t="s">
        <v>10</v>
      </c>
      <c r="E1490" s="7" t="s">
        <v>11</v>
      </c>
      <c r="F1490" s="8">
        <v>19.98</v>
      </c>
      <c r="G1490" s="7">
        <v>2</v>
      </c>
      <c r="H1490" s="9">
        <v>0</v>
      </c>
      <c r="I1490" s="8">
        <v>8.9909999999999997</v>
      </c>
      <c r="J1490" s="11">
        <v>1501.9222151673969</v>
      </c>
    </row>
    <row r="1491" spans="1:10" x14ac:dyDescent="0.2">
      <c r="A1491" s="10">
        <v>42517</v>
      </c>
      <c r="B1491" s="7" t="s">
        <v>5</v>
      </c>
      <c r="C1491" s="7" t="s">
        <v>9</v>
      </c>
      <c r="D1491" s="7" t="s">
        <v>15</v>
      </c>
      <c r="E1491" s="7" t="s">
        <v>8</v>
      </c>
      <c r="F1491" s="8">
        <v>3504.9</v>
      </c>
      <c r="G1491" s="7">
        <v>5</v>
      </c>
      <c r="H1491" s="9">
        <v>0</v>
      </c>
      <c r="I1491" s="8">
        <v>700.98000000000013</v>
      </c>
      <c r="J1491" s="11">
        <v>1502.1663870840177</v>
      </c>
    </row>
    <row r="1492" spans="1:10" x14ac:dyDescent="0.2">
      <c r="A1492" s="10">
        <v>42964</v>
      </c>
      <c r="B1492" s="7" t="s">
        <v>12</v>
      </c>
      <c r="C1492" s="7" t="s">
        <v>14</v>
      </c>
      <c r="D1492" s="7" t="s">
        <v>15</v>
      </c>
      <c r="E1492" s="7" t="s">
        <v>11</v>
      </c>
      <c r="F1492" s="8">
        <v>38.86399999999999</v>
      </c>
      <c r="G1492" s="7">
        <v>4</v>
      </c>
      <c r="H1492" s="9">
        <v>0.8</v>
      </c>
      <c r="I1492" s="8">
        <v>-99.103200000000044</v>
      </c>
      <c r="J1492" s="11">
        <v>1502.3916086500471</v>
      </c>
    </row>
    <row r="1493" spans="1:10" x14ac:dyDescent="0.2">
      <c r="A1493" s="10">
        <v>41993</v>
      </c>
      <c r="B1493" s="7" t="s">
        <v>17</v>
      </c>
      <c r="C1493" s="7" t="s">
        <v>14</v>
      </c>
      <c r="D1493" s="7" t="s">
        <v>7</v>
      </c>
      <c r="E1493" s="7" t="s">
        <v>8</v>
      </c>
      <c r="F1493" s="8">
        <v>2244.48</v>
      </c>
      <c r="G1493" s="7">
        <v>7</v>
      </c>
      <c r="H1493" s="9">
        <v>0</v>
      </c>
      <c r="I1493" s="8">
        <v>493.78559999999993</v>
      </c>
      <c r="J1493" s="11">
        <v>1502.4166601572263</v>
      </c>
    </row>
    <row r="1494" spans="1:10" x14ac:dyDescent="0.2">
      <c r="A1494" s="10">
        <v>42729</v>
      </c>
      <c r="B1494" s="7" t="s">
        <v>12</v>
      </c>
      <c r="C1494" s="7" t="s">
        <v>6</v>
      </c>
      <c r="D1494" s="7" t="s">
        <v>7</v>
      </c>
      <c r="E1494" s="7" t="s">
        <v>11</v>
      </c>
      <c r="F1494" s="8">
        <v>106.32</v>
      </c>
      <c r="G1494" s="7">
        <v>3</v>
      </c>
      <c r="H1494" s="9">
        <v>0</v>
      </c>
      <c r="I1494" s="8">
        <v>49.970399999999991</v>
      </c>
      <c r="J1494" s="11">
        <v>1502.47364151593</v>
      </c>
    </row>
    <row r="1495" spans="1:10" x14ac:dyDescent="0.2">
      <c r="A1495" s="10">
        <v>43074</v>
      </c>
      <c r="B1495" s="7" t="s">
        <v>17</v>
      </c>
      <c r="C1495" s="7" t="s">
        <v>6</v>
      </c>
      <c r="D1495" s="7" t="s">
        <v>15</v>
      </c>
      <c r="E1495" s="7" t="s">
        <v>11</v>
      </c>
      <c r="F1495" s="8">
        <v>61.44</v>
      </c>
      <c r="G1495" s="7">
        <v>3</v>
      </c>
      <c r="H1495" s="9">
        <v>0</v>
      </c>
      <c r="I1495" s="8">
        <v>16.588799999999999</v>
      </c>
      <c r="J1495" s="11">
        <v>1502.9239450334219</v>
      </c>
    </row>
    <row r="1496" spans="1:10" x14ac:dyDescent="0.2">
      <c r="A1496" s="10">
        <v>41852</v>
      </c>
      <c r="B1496" s="7" t="s">
        <v>12</v>
      </c>
      <c r="C1496" s="7" t="s">
        <v>9</v>
      </c>
      <c r="D1496" s="7" t="s">
        <v>7</v>
      </c>
      <c r="E1496" s="7" t="s">
        <v>8</v>
      </c>
      <c r="F1496" s="8">
        <v>44.128</v>
      </c>
      <c r="G1496" s="7">
        <v>4</v>
      </c>
      <c r="H1496" s="9">
        <v>0.2</v>
      </c>
      <c r="I1496" s="8">
        <v>12.135200000000001</v>
      </c>
      <c r="J1496" s="11">
        <v>1503.4257942491331</v>
      </c>
    </row>
    <row r="1497" spans="1:10" x14ac:dyDescent="0.2">
      <c r="A1497" s="10">
        <v>41807</v>
      </c>
      <c r="B1497" s="7" t="s">
        <v>12</v>
      </c>
      <c r="C1497" s="7" t="s">
        <v>6</v>
      </c>
      <c r="D1497" s="7" t="s">
        <v>10</v>
      </c>
      <c r="E1497" s="7" t="s">
        <v>8</v>
      </c>
      <c r="F1497" s="8">
        <v>6.24</v>
      </c>
      <c r="G1497" s="7">
        <v>3</v>
      </c>
      <c r="H1497" s="9">
        <v>0</v>
      </c>
      <c r="I1497" s="8">
        <v>2.6208000000000005</v>
      </c>
      <c r="J1497" s="11">
        <v>1503.4821473422844</v>
      </c>
    </row>
    <row r="1498" spans="1:10" x14ac:dyDescent="0.2">
      <c r="A1498" s="10">
        <v>43079</v>
      </c>
      <c r="B1498" s="7" t="s">
        <v>17</v>
      </c>
      <c r="C1498" s="7" t="s">
        <v>6</v>
      </c>
      <c r="D1498" s="7" t="s">
        <v>16</v>
      </c>
      <c r="E1498" s="7" t="s">
        <v>11</v>
      </c>
      <c r="F1498" s="8">
        <v>10.368000000000002</v>
      </c>
      <c r="G1498" s="7">
        <v>2</v>
      </c>
      <c r="H1498" s="9">
        <v>0.2</v>
      </c>
      <c r="I1498" s="8">
        <v>3.6288</v>
      </c>
      <c r="J1498" s="11">
        <v>1504.8878705738523</v>
      </c>
    </row>
    <row r="1499" spans="1:10" x14ac:dyDescent="0.2">
      <c r="A1499" s="10">
        <v>42765</v>
      </c>
      <c r="B1499" s="7" t="s">
        <v>12</v>
      </c>
      <c r="C1499" s="7" t="s">
        <v>6</v>
      </c>
      <c r="D1499" s="7" t="s">
        <v>15</v>
      </c>
      <c r="E1499" s="7" t="s">
        <v>13</v>
      </c>
      <c r="F1499" s="8">
        <v>2003.1680000000001</v>
      </c>
      <c r="G1499" s="7">
        <v>4</v>
      </c>
      <c r="H1499" s="9">
        <v>0.2</v>
      </c>
      <c r="I1499" s="8">
        <v>250.39599999999984</v>
      </c>
      <c r="J1499" s="11">
        <v>1505.083731196394</v>
      </c>
    </row>
    <row r="1500" spans="1:10" x14ac:dyDescent="0.2">
      <c r="A1500" s="10">
        <v>42685</v>
      </c>
      <c r="B1500" s="7" t="s">
        <v>12</v>
      </c>
      <c r="C1500" s="7" t="s">
        <v>9</v>
      </c>
      <c r="D1500" s="7" t="s">
        <v>16</v>
      </c>
      <c r="E1500" s="7" t="s">
        <v>13</v>
      </c>
      <c r="F1500" s="8">
        <v>36</v>
      </c>
      <c r="G1500" s="7">
        <v>2</v>
      </c>
      <c r="H1500" s="9">
        <v>0</v>
      </c>
      <c r="I1500" s="8">
        <v>6.4799999999999969</v>
      </c>
      <c r="J1500" s="11">
        <v>1507.6740793770525</v>
      </c>
    </row>
    <row r="1501" spans="1:10" x14ac:dyDescent="0.2">
      <c r="A1501" s="10">
        <v>42811</v>
      </c>
      <c r="B1501" s="7" t="s">
        <v>5</v>
      </c>
      <c r="C1501" s="7" t="s">
        <v>6</v>
      </c>
      <c r="D1501" s="7" t="s">
        <v>16</v>
      </c>
      <c r="E1501" s="7" t="s">
        <v>11</v>
      </c>
      <c r="F1501" s="8">
        <v>9.1440000000000001</v>
      </c>
      <c r="G1501" s="7">
        <v>3</v>
      </c>
      <c r="H1501" s="9">
        <v>0.2</v>
      </c>
      <c r="I1501" s="8">
        <v>3.0860999999999996</v>
      </c>
      <c r="J1501" s="11">
        <v>1508.3841544121431</v>
      </c>
    </row>
    <row r="1502" spans="1:10" x14ac:dyDescent="0.2">
      <c r="A1502" s="10">
        <v>42120</v>
      </c>
      <c r="B1502" s="7" t="s">
        <v>12</v>
      </c>
      <c r="C1502" s="7" t="s">
        <v>9</v>
      </c>
      <c r="D1502" s="7" t="s">
        <v>10</v>
      </c>
      <c r="E1502" s="7" t="s">
        <v>13</v>
      </c>
      <c r="F1502" s="8">
        <v>311.97600000000006</v>
      </c>
      <c r="G1502" s="7">
        <v>3</v>
      </c>
      <c r="H1502" s="9">
        <v>0.2</v>
      </c>
      <c r="I1502" s="8">
        <v>38.996999999999986</v>
      </c>
      <c r="J1502" s="11">
        <v>1510.4824915502606</v>
      </c>
    </row>
    <row r="1503" spans="1:10" x14ac:dyDescent="0.2">
      <c r="A1503" s="10">
        <v>42686</v>
      </c>
      <c r="B1503" s="7" t="s">
        <v>12</v>
      </c>
      <c r="C1503" s="7" t="s">
        <v>6</v>
      </c>
      <c r="D1503" s="7" t="s">
        <v>16</v>
      </c>
      <c r="E1503" s="7" t="s">
        <v>11</v>
      </c>
      <c r="F1503" s="8">
        <v>16.752000000000002</v>
      </c>
      <c r="G1503" s="7">
        <v>6</v>
      </c>
      <c r="H1503" s="9">
        <v>0.2</v>
      </c>
      <c r="I1503" s="8">
        <v>5.4443999999999999</v>
      </c>
      <c r="J1503" s="11">
        <v>1512.2661281462135</v>
      </c>
    </row>
    <row r="1504" spans="1:10" x14ac:dyDescent="0.2">
      <c r="A1504" s="10">
        <v>42849</v>
      </c>
      <c r="B1504" s="7" t="s">
        <v>17</v>
      </c>
      <c r="C1504" s="7" t="s">
        <v>9</v>
      </c>
      <c r="D1504" s="7" t="s">
        <v>16</v>
      </c>
      <c r="E1504" s="7" t="s">
        <v>11</v>
      </c>
      <c r="F1504" s="8">
        <v>1.1880000000000002</v>
      </c>
      <c r="G1504" s="7">
        <v>2</v>
      </c>
      <c r="H1504" s="9">
        <v>0.7</v>
      </c>
      <c r="I1504" s="8">
        <v>-0.98999999999999977</v>
      </c>
      <c r="J1504" s="11">
        <v>1512.6411049508681</v>
      </c>
    </row>
    <row r="1505" spans="1:10" x14ac:dyDescent="0.2">
      <c r="A1505" s="10">
        <v>42173</v>
      </c>
      <c r="B1505" s="7" t="s">
        <v>12</v>
      </c>
      <c r="C1505" s="7" t="s">
        <v>6</v>
      </c>
      <c r="D1505" s="7" t="s">
        <v>7</v>
      </c>
      <c r="E1505" s="7" t="s">
        <v>13</v>
      </c>
      <c r="F1505" s="8">
        <v>467.97</v>
      </c>
      <c r="G1505" s="7">
        <v>3</v>
      </c>
      <c r="H1505" s="9">
        <v>0</v>
      </c>
      <c r="I1505" s="8">
        <v>140.39099999999999</v>
      </c>
      <c r="J1505" s="11">
        <v>1513.5916195398158</v>
      </c>
    </row>
    <row r="1506" spans="1:10" x14ac:dyDescent="0.2">
      <c r="A1506" s="10">
        <v>43042</v>
      </c>
      <c r="B1506" s="7" t="s">
        <v>12</v>
      </c>
      <c r="C1506" s="7" t="s">
        <v>6</v>
      </c>
      <c r="D1506" s="7" t="s">
        <v>16</v>
      </c>
      <c r="E1506" s="7" t="s">
        <v>11</v>
      </c>
      <c r="F1506" s="8">
        <v>11.673000000000002</v>
      </c>
      <c r="G1506" s="7">
        <v>3</v>
      </c>
      <c r="H1506" s="9">
        <v>0.7</v>
      </c>
      <c r="I1506" s="8">
        <v>-7.782</v>
      </c>
      <c r="J1506" s="11">
        <v>1514.1842787238697</v>
      </c>
    </row>
    <row r="1507" spans="1:10" x14ac:dyDescent="0.2">
      <c r="A1507" s="10">
        <v>41856</v>
      </c>
      <c r="B1507" s="7" t="s">
        <v>12</v>
      </c>
      <c r="C1507" s="7" t="s">
        <v>6</v>
      </c>
      <c r="D1507" s="7" t="s">
        <v>10</v>
      </c>
      <c r="E1507" s="7" t="s">
        <v>13</v>
      </c>
      <c r="F1507" s="8">
        <v>16.36</v>
      </c>
      <c r="G1507" s="7">
        <v>1</v>
      </c>
      <c r="H1507" s="9">
        <v>0</v>
      </c>
      <c r="I1507" s="8">
        <v>1.6359999999999992</v>
      </c>
      <c r="J1507" s="11">
        <v>1514.5434465056953</v>
      </c>
    </row>
    <row r="1508" spans="1:10" x14ac:dyDescent="0.2">
      <c r="A1508" s="10">
        <v>42908</v>
      </c>
      <c r="B1508" s="7" t="s">
        <v>12</v>
      </c>
      <c r="C1508" s="7" t="s">
        <v>14</v>
      </c>
      <c r="D1508" s="7" t="s">
        <v>16</v>
      </c>
      <c r="E1508" s="7" t="s">
        <v>11</v>
      </c>
      <c r="F1508" s="8">
        <v>8.9280000000000008</v>
      </c>
      <c r="G1508" s="7">
        <v>2</v>
      </c>
      <c r="H1508" s="9">
        <v>0.2</v>
      </c>
      <c r="I1508" s="8">
        <v>0.66959999999999997</v>
      </c>
      <c r="J1508" s="11">
        <v>1514.8347197234793</v>
      </c>
    </row>
    <row r="1509" spans="1:10" x14ac:dyDescent="0.2">
      <c r="A1509" s="10">
        <v>42931</v>
      </c>
      <c r="B1509" s="7" t="s">
        <v>17</v>
      </c>
      <c r="C1509" s="7" t="s">
        <v>9</v>
      </c>
      <c r="D1509" s="7" t="s">
        <v>7</v>
      </c>
      <c r="E1509" s="7" t="s">
        <v>11</v>
      </c>
      <c r="F1509" s="8">
        <v>179.94</v>
      </c>
      <c r="G1509" s="7">
        <v>3</v>
      </c>
      <c r="H1509" s="9">
        <v>0</v>
      </c>
      <c r="I1509" s="8">
        <v>50.383200000000009</v>
      </c>
      <c r="J1509" s="11">
        <v>1515.0135008306306</v>
      </c>
    </row>
    <row r="1510" spans="1:10" x14ac:dyDescent="0.2">
      <c r="A1510" s="10">
        <v>43073</v>
      </c>
      <c r="B1510" s="7" t="s">
        <v>12</v>
      </c>
      <c r="C1510" s="7" t="s">
        <v>9</v>
      </c>
      <c r="D1510" s="7" t="s">
        <v>16</v>
      </c>
      <c r="E1510" s="7" t="s">
        <v>11</v>
      </c>
      <c r="F1510" s="8">
        <v>13.392000000000001</v>
      </c>
      <c r="G1510" s="7">
        <v>3</v>
      </c>
      <c r="H1510" s="9">
        <v>0.2</v>
      </c>
      <c r="I1510" s="8">
        <v>3.1806000000000005</v>
      </c>
      <c r="J1510" s="11">
        <v>1515.9819326223724</v>
      </c>
    </row>
    <row r="1511" spans="1:10" x14ac:dyDescent="0.2">
      <c r="A1511" s="10">
        <v>43091</v>
      </c>
      <c r="B1511" s="7" t="s">
        <v>17</v>
      </c>
      <c r="C1511" s="7" t="s">
        <v>6</v>
      </c>
      <c r="D1511" s="7" t="s">
        <v>16</v>
      </c>
      <c r="E1511" s="7" t="s">
        <v>11</v>
      </c>
      <c r="F1511" s="8">
        <v>1.6410000000000002</v>
      </c>
      <c r="G1511" s="7">
        <v>1</v>
      </c>
      <c r="H1511" s="9">
        <v>0.7</v>
      </c>
      <c r="I1511" s="8">
        <v>-1.3128000000000002</v>
      </c>
      <c r="J1511" s="11">
        <v>1516.8695694640603</v>
      </c>
    </row>
    <row r="1512" spans="1:10" x14ac:dyDescent="0.2">
      <c r="A1512" s="10">
        <v>42722</v>
      </c>
      <c r="B1512" s="7" t="s">
        <v>17</v>
      </c>
      <c r="C1512" s="7" t="s">
        <v>14</v>
      </c>
      <c r="D1512" s="7" t="s">
        <v>10</v>
      </c>
      <c r="E1512" s="7" t="s">
        <v>11</v>
      </c>
      <c r="F1512" s="8">
        <v>45.240000000000009</v>
      </c>
      <c r="G1512" s="7">
        <v>4</v>
      </c>
      <c r="H1512" s="9">
        <v>0.7</v>
      </c>
      <c r="I1512" s="8">
        <v>-30.159999999999997</v>
      </c>
      <c r="J1512" s="11">
        <v>1517.2589684535092</v>
      </c>
    </row>
    <row r="1513" spans="1:10" x14ac:dyDescent="0.2">
      <c r="A1513" s="10">
        <v>43077</v>
      </c>
      <c r="B1513" s="7" t="s">
        <v>12</v>
      </c>
      <c r="C1513" s="7" t="s">
        <v>6</v>
      </c>
      <c r="D1513" s="7" t="s">
        <v>15</v>
      </c>
      <c r="E1513" s="7" t="s">
        <v>11</v>
      </c>
      <c r="F1513" s="8">
        <v>27.52</v>
      </c>
      <c r="G1513" s="7">
        <v>4</v>
      </c>
      <c r="H1513" s="9">
        <v>0</v>
      </c>
      <c r="I1513" s="8">
        <v>12.659199999999998</v>
      </c>
      <c r="J1513" s="11">
        <v>1518.6185164938768</v>
      </c>
    </row>
    <row r="1514" spans="1:10" x14ac:dyDescent="0.2">
      <c r="A1514" s="10">
        <v>42134</v>
      </c>
      <c r="B1514" s="7" t="s">
        <v>18</v>
      </c>
      <c r="C1514" s="7" t="s">
        <v>14</v>
      </c>
      <c r="D1514" s="7" t="s">
        <v>15</v>
      </c>
      <c r="E1514" s="7" t="s">
        <v>11</v>
      </c>
      <c r="F1514" s="8">
        <v>36.783999999999999</v>
      </c>
      <c r="G1514" s="7">
        <v>2</v>
      </c>
      <c r="H1514" s="9">
        <v>0.2</v>
      </c>
      <c r="I1514" s="8">
        <v>3.6784000000000017</v>
      </c>
      <c r="J1514" s="11">
        <v>1520.0301035372679</v>
      </c>
    </row>
    <row r="1515" spans="1:10" x14ac:dyDescent="0.2">
      <c r="A1515" s="10">
        <v>42260</v>
      </c>
      <c r="B1515" s="7" t="s">
        <v>17</v>
      </c>
      <c r="C1515" s="7" t="s">
        <v>9</v>
      </c>
      <c r="D1515" s="7" t="s">
        <v>10</v>
      </c>
      <c r="E1515" s="7" t="s">
        <v>8</v>
      </c>
      <c r="F1515" s="8">
        <v>207.35</v>
      </c>
      <c r="G1515" s="7">
        <v>5</v>
      </c>
      <c r="H1515" s="9">
        <v>0</v>
      </c>
      <c r="I1515" s="8">
        <v>24.881999999999991</v>
      </c>
      <c r="J1515" s="11">
        <v>1521.0777107500833</v>
      </c>
    </row>
    <row r="1516" spans="1:10" x14ac:dyDescent="0.2">
      <c r="A1516" s="10">
        <v>42558</v>
      </c>
      <c r="B1516" s="7" t="s">
        <v>5</v>
      </c>
      <c r="C1516" s="7" t="s">
        <v>9</v>
      </c>
      <c r="D1516" s="7" t="s">
        <v>15</v>
      </c>
      <c r="E1516" s="7" t="s">
        <v>11</v>
      </c>
      <c r="F1516" s="8">
        <v>2.6320000000000001</v>
      </c>
      <c r="G1516" s="7">
        <v>1</v>
      </c>
      <c r="H1516" s="9">
        <v>0.2</v>
      </c>
      <c r="I1516" s="8">
        <v>0.8224999999999999</v>
      </c>
      <c r="J1516" s="11">
        <v>1522.8414801931201</v>
      </c>
    </row>
    <row r="1517" spans="1:10" x14ac:dyDescent="0.2">
      <c r="A1517" s="10">
        <v>41859</v>
      </c>
      <c r="B1517" s="7" t="s">
        <v>12</v>
      </c>
      <c r="C1517" s="7" t="s">
        <v>6</v>
      </c>
      <c r="D1517" s="7" t="s">
        <v>10</v>
      </c>
      <c r="E1517" s="7" t="s">
        <v>8</v>
      </c>
      <c r="F1517" s="8">
        <v>327.76</v>
      </c>
      <c r="G1517" s="7">
        <v>8</v>
      </c>
      <c r="H1517" s="9">
        <v>0</v>
      </c>
      <c r="I1517" s="8">
        <v>91.772800000000018</v>
      </c>
      <c r="J1517" s="11">
        <v>1522.9097796394071</v>
      </c>
    </row>
    <row r="1518" spans="1:10" x14ac:dyDescent="0.2">
      <c r="A1518" s="10">
        <v>42513</v>
      </c>
      <c r="B1518" s="7" t="s">
        <v>12</v>
      </c>
      <c r="C1518" s="7" t="s">
        <v>6</v>
      </c>
      <c r="D1518" s="7" t="s">
        <v>16</v>
      </c>
      <c r="E1518" s="7" t="s">
        <v>11</v>
      </c>
      <c r="F1518" s="8">
        <v>6.2940000000000014</v>
      </c>
      <c r="G1518" s="7">
        <v>1</v>
      </c>
      <c r="H1518" s="9">
        <v>0.7</v>
      </c>
      <c r="I1518" s="8">
        <v>-4.1959999999999997</v>
      </c>
      <c r="J1518" s="11">
        <v>1523.8501861336874</v>
      </c>
    </row>
    <row r="1519" spans="1:10" x14ac:dyDescent="0.2">
      <c r="A1519" s="10">
        <v>42674</v>
      </c>
      <c r="B1519" s="7" t="s">
        <v>12</v>
      </c>
      <c r="C1519" s="7" t="s">
        <v>9</v>
      </c>
      <c r="D1519" s="7" t="s">
        <v>15</v>
      </c>
      <c r="E1519" s="7" t="s">
        <v>11</v>
      </c>
      <c r="F1519" s="8">
        <v>21.96</v>
      </c>
      <c r="G1519" s="7">
        <v>2</v>
      </c>
      <c r="H1519" s="9">
        <v>0</v>
      </c>
      <c r="I1519" s="8">
        <v>6.1488000000000014</v>
      </c>
      <c r="J1519" s="11">
        <v>1524.2648320907097</v>
      </c>
    </row>
    <row r="1520" spans="1:10" x14ac:dyDescent="0.2">
      <c r="A1520" s="10">
        <v>42840</v>
      </c>
      <c r="B1520" s="7" t="s">
        <v>12</v>
      </c>
      <c r="C1520" s="7" t="s">
        <v>6</v>
      </c>
      <c r="D1520" s="7" t="s">
        <v>7</v>
      </c>
      <c r="E1520" s="7" t="s">
        <v>11</v>
      </c>
      <c r="F1520" s="8">
        <v>15.552000000000003</v>
      </c>
      <c r="G1520" s="7">
        <v>3</v>
      </c>
      <c r="H1520" s="9">
        <v>0.2</v>
      </c>
      <c r="I1520" s="8">
        <v>5.4432</v>
      </c>
      <c r="J1520" s="11">
        <v>1524.2703142893829</v>
      </c>
    </row>
    <row r="1521" spans="1:10" x14ac:dyDescent="0.2">
      <c r="A1521" s="10">
        <v>41719</v>
      </c>
      <c r="B1521" s="7" t="s">
        <v>12</v>
      </c>
      <c r="C1521" s="7" t="s">
        <v>9</v>
      </c>
      <c r="D1521" s="7" t="s">
        <v>7</v>
      </c>
      <c r="E1521" s="7" t="s">
        <v>11</v>
      </c>
      <c r="F1521" s="8">
        <v>122.97</v>
      </c>
      <c r="G1521" s="7">
        <v>3</v>
      </c>
      <c r="H1521" s="9">
        <v>0</v>
      </c>
      <c r="I1521" s="8">
        <v>60.255300000000005</v>
      </c>
      <c r="J1521" s="11">
        <v>1524.2928760034463</v>
      </c>
    </row>
    <row r="1522" spans="1:10" x14ac:dyDescent="0.2">
      <c r="A1522" s="10">
        <v>42822</v>
      </c>
      <c r="B1522" s="7" t="s">
        <v>17</v>
      </c>
      <c r="C1522" s="7" t="s">
        <v>9</v>
      </c>
      <c r="D1522" s="7" t="s">
        <v>10</v>
      </c>
      <c r="E1522" s="7" t="s">
        <v>11</v>
      </c>
      <c r="F1522" s="8">
        <v>26.72</v>
      </c>
      <c r="G1522" s="7">
        <v>4</v>
      </c>
      <c r="H1522" s="9">
        <v>0</v>
      </c>
      <c r="I1522" s="8">
        <v>12.8256</v>
      </c>
      <c r="J1522" s="11">
        <v>1524.7019327239607</v>
      </c>
    </row>
    <row r="1523" spans="1:10" x14ac:dyDescent="0.2">
      <c r="A1523" s="10">
        <v>42264</v>
      </c>
      <c r="B1523" s="7" t="s">
        <v>12</v>
      </c>
      <c r="C1523" s="7" t="s">
        <v>6</v>
      </c>
      <c r="D1523" s="7" t="s">
        <v>16</v>
      </c>
      <c r="E1523" s="7" t="s">
        <v>11</v>
      </c>
      <c r="F1523" s="8">
        <v>3.2640000000000002</v>
      </c>
      <c r="G1523" s="7">
        <v>2</v>
      </c>
      <c r="H1523" s="9">
        <v>0.2</v>
      </c>
      <c r="I1523" s="8">
        <v>1.1015999999999997</v>
      </c>
      <c r="J1523" s="11">
        <v>1525.0884696147816</v>
      </c>
    </row>
    <row r="1524" spans="1:10" x14ac:dyDescent="0.2">
      <c r="A1524" s="10">
        <v>42201</v>
      </c>
      <c r="B1524" s="7" t="s">
        <v>12</v>
      </c>
      <c r="C1524" s="7" t="s">
        <v>14</v>
      </c>
      <c r="D1524" s="7" t="s">
        <v>16</v>
      </c>
      <c r="E1524" s="7" t="s">
        <v>11</v>
      </c>
      <c r="F1524" s="8">
        <v>137.25</v>
      </c>
      <c r="G1524" s="7">
        <v>9</v>
      </c>
      <c r="H1524" s="9">
        <v>0</v>
      </c>
      <c r="I1524" s="8">
        <v>63.134999999999991</v>
      </c>
      <c r="J1524" s="11">
        <v>1528.0957348160891</v>
      </c>
    </row>
    <row r="1525" spans="1:10" x14ac:dyDescent="0.2">
      <c r="A1525" s="10">
        <v>43050</v>
      </c>
      <c r="B1525" s="7" t="s">
        <v>12</v>
      </c>
      <c r="C1525" s="7" t="s">
        <v>6</v>
      </c>
      <c r="D1525" s="7" t="s">
        <v>16</v>
      </c>
      <c r="E1525" s="7" t="s">
        <v>11</v>
      </c>
      <c r="F1525" s="8">
        <v>35.479999999999997</v>
      </c>
      <c r="G1525" s="7">
        <v>1</v>
      </c>
      <c r="H1525" s="9">
        <v>0</v>
      </c>
      <c r="I1525" s="8">
        <v>0</v>
      </c>
      <c r="J1525" s="11">
        <v>1528.5565885410442</v>
      </c>
    </row>
    <row r="1526" spans="1:10" x14ac:dyDescent="0.2">
      <c r="A1526" s="10">
        <v>41799</v>
      </c>
      <c r="B1526" s="7" t="s">
        <v>12</v>
      </c>
      <c r="C1526" s="7" t="s">
        <v>6</v>
      </c>
      <c r="D1526" s="7" t="s">
        <v>10</v>
      </c>
      <c r="E1526" s="7" t="s">
        <v>11</v>
      </c>
      <c r="F1526" s="8">
        <v>7.36</v>
      </c>
      <c r="G1526" s="7">
        <v>2</v>
      </c>
      <c r="H1526" s="9">
        <v>0</v>
      </c>
      <c r="I1526" s="8">
        <v>0.14719999999999978</v>
      </c>
      <c r="J1526" s="11">
        <v>1530.8025727378215</v>
      </c>
    </row>
    <row r="1527" spans="1:10" x14ac:dyDescent="0.2">
      <c r="A1527" s="10">
        <v>41883</v>
      </c>
      <c r="B1527" s="7" t="s">
        <v>12</v>
      </c>
      <c r="C1527" s="7" t="s">
        <v>6</v>
      </c>
      <c r="D1527" s="7" t="s">
        <v>16</v>
      </c>
      <c r="E1527" s="7" t="s">
        <v>11</v>
      </c>
      <c r="F1527" s="8">
        <v>23.744</v>
      </c>
      <c r="G1527" s="7">
        <v>2</v>
      </c>
      <c r="H1527" s="9">
        <v>0.2</v>
      </c>
      <c r="I1527" s="8">
        <v>8.3103999999999996</v>
      </c>
      <c r="J1527" s="11">
        <v>1530.8502418048913</v>
      </c>
    </row>
    <row r="1528" spans="1:10" x14ac:dyDescent="0.2">
      <c r="A1528" s="10">
        <v>43091</v>
      </c>
      <c r="B1528" s="7" t="s">
        <v>5</v>
      </c>
      <c r="C1528" s="7" t="s">
        <v>6</v>
      </c>
      <c r="D1528" s="7" t="s">
        <v>7</v>
      </c>
      <c r="E1528" s="7" t="s">
        <v>11</v>
      </c>
      <c r="F1528" s="8">
        <v>7.8239999999999998</v>
      </c>
      <c r="G1528" s="7">
        <v>1</v>
      </c>
      <c r="H1528" s="9">
        <v>0.2</v>
      </c>
      <c r="I1528" s="8">
        <v>2.9339999999999997</v>
      </c>
      <c r="J1528" s="11">
        <v>1532.4599791497271</v>
      </c>
    </row>
    <row r="1529" spans="1:10" x14ac:dyDescent="0.2">
      <c r="A1529" s="10">
        <v>41959</v>
      </c>
      <c r="B1529" s="7" t="s">
        <v>17</v>
      </c>
      <c r="C1529" s="7" t="s">
        <v>9</v>
      </c>
      <c r="D1529" s="7" t="s">
        <v>10</v>
      </c>
      <c r="E1529" s="7" t="s">
        <v>13</v>
      </c>
      <c r="F1529" s="8">
        <v>79.968000000000004</v>
      </c>
      <c r="G1529" s="7">
        <v>4</v>
      </c>
      <c r="H1529" s="9">
        <v>0.2</v>
      </c>
      <c r="I1529" s="8">
        <v>-17.992799999999999</v>
      </c>
      <c r="J1529" s="11">
        <v>1533.5156328154335</v>
      </c>
    </row>
    <row r="1530" spans="1:10" x14ac:dyDescent="0.2">
      <c r="A1530" s="10">
        <v>42502</v>
      </c>
      <c r="B1530" s="7" t="s">
        <v>12</v>
      </c>
      <c r="C1530" s="7" t="s">
        <v>9</v>
      </c>
      <c r="D1530" s="7" t="s">
        <v>7</v>
      </c>
      <c r="E1530" s="7" t="s">
        <v>11</v>
      </c>
      <c r="F1530" s="8">
        <v>10.96</v>
      </c>
      <c r="G1530" s="7">
        <v>4</v>
      </c>
      <c r="H1530" s="9">
        <v>0</v>
      </c>
      <c r="I1530" s="8">
        <v>2.9592000000000009</v>
      </c>
      <c r="J1530" s="11">
        <v>1534.0806064308065</v>
      </c>
    </row>
    <row r="1531" spans="1:10" x14ac:dyDescent="0.2">
      <c r="A1531" s="10">
        <v>42568</v>
      </c>
      <c r="B1531" s="7" t="s">
        <v>5</v>
      </c>
      <c r="C1531" s="7" t="s">
        <v>6</v>
      </c>
      <c r="D1531" s="7" t="s">
        <v>10</v>
      </c>
      <c r="E1531" s="7" t="s">
        <v>11</v>
      </c>
      <c r="F1531" s="8">
        <v>87.71</v>
      </c>
      <c r="G1531" s="7">
        <v>7</v>
      </c>
      <c r="H1531" s="9">
        <v>0</v>
      </c>
      <c r="I1531" s="8">
        <v>41.223699999999994</v>
      </c>
      <c r="J1531" s="11">
        <v>1535.7598392533882</v>
      </c>
    </row>
    <row r="1532" spans="1:10" x14ac:dyDescent="0.2">
      <c r="A1532" s="10">
        <v>41944</v>
      </c>
      <c r="B1532" s="7" t="s">
        <v>12</v>
      </c>
      <c r="C1532" s="7" t="s">
        <v>9</v>
      </c>
      <c r="D1532" s="7" t="s">
        <v>7</v>
      </c>
      <c r="E1532" s="7" t="s">
        <v>11</v>
      </c>
      <c r="F1532" s="8">
        <v>47.808000000000007</v>
      </c>
      <c r="G1532" s="7">
        <v>12</v>
      </c>
      <c r="H1532" s="9">
        <v>0.2</v>
      </c>
      <c r="I1532" s="8">
        <v>15.537599999999998</v>
      </c>
      <c r="J1532" s="11">
        <v>1536.0184892006305</v>
      </c>
    </row>
    <row r="1533" spans="1:10" x14ac:dyDescent="0.2">
      <c r="A1533" s="10">
        <v>42096</v>
      </c>
      <c r="B1533" s="7" t="s">
        <v>12</v>
      </c>
      <c r="C1533" s="7" t="s">
        <v>6</v>
      </c>
      <c r="D1533" s="7" t="s">
        <v>10</v>
      </c>
      <c r="E1533" s="7" t="s">
        <v>13</v>
      </c>
      <c r="F1533" s="8">
        <v>71.975999999999999</v>
      </c>
      <c r="G1533" s="7">
        <v>3</v>
      </c>
      <c r="H1533" s="9">
        <v>0.2</v>
      </c>
      <c r="I1533" s="8">
        <v>24.291899999999998</v>
      </c>
      <c r="J1533" s="11">
        <v>1537.8460206165191</v>
      </c>
    </row>
    <row r="1534" spans="1:10" x14ac:dyDescent="0.2">
      <c r="A1534" s="10">
        <v>42625</v>
      </c>
      <c r="B1534" s="7" t="s">
        <v>12</v>
      </c>
      <c r="C1534" s="7" t="s">
        <v>6</v>
      </c>
      <c r="D1534" s="7" t="s">
        <v>10</v>
      </c>
      <c r="E1534" s="7" t="s">
        <v>11</v>
      </c>
      <c r="F1534" s="8">
        <v>11.07</v>
      </c>
      <c r="G1534" s="7">
        <v>3</v>
      </c>
      <c r="H1534" s="9">
        <v>0</v>
      </c>
      <c r="I1534" s="8">
        <v>5.2028999999999996</v>
      </c>
      <c r="J1534" s="11">
        <v>1538.9920886759608</v>
      </c>
    </row>
    <row r="1535" spans="1:10" x14ac:dyDescent="0.2">
      <c r="A1535" s="10">
        <v>42518</v>
      </c>
      <c r="B1535" s="7" t="s">
        <v>18</v>
      </c>
      <c r="C1535" s="7" t="s">
        <v>9</v>
      </c>
      <c r="D1535" s="7" t="s">
        <v>16</v>
      </c>
      <c r="E1535" s="7" t="s">
        <v>11</v>
      </c>
      <c r="F1535" s="8">
        <v>54.900000000000006</v>
      </c>
      <c r="G1535" s="7">
        <v>5</v>
      </c>
      <c r="H1535" s="9">
        <v>0</v>
      </c>
      <c r="I1535" s="8">
        <v>15.372000000000003</v>
      </c>
      <c r="J1535" s="11">
        <v>1540.4516286693754</v>
      </c>
    </row>
    <row r="1536" spans="1:10" x14ac:dyDescent="0.2">
      <c r="A1536" s="10">
        <v>42855</v>
      </c>
      <c r="B1536" s="7" t="s">
        <v>12</v>
      </c>
      <c r="C1536" s="7" t="s">
        <v>14</v>
      </c>
      <c r="D1536" s="7" t="s">
        <v>10</v>
      </c>
      <c r="E1536" s="7" t="s">
        <v>11</v>
      </c>
      <c r="F1536" s="8">
        <v>163.96</v>
      </c>
      <c r="G1536" s="7">
        <v>4</v>
      </c>
      <c r="H1536" s="9">
        <v>0</v>
      </c>
      <c r="I1536" s="8">
        <v>80.340400000000002</v>
      </c>
      <c r="J1536" s="11">
        <v>1540.5384782378273</v>
      </c>
    </row>
    <row r="1537" spans="1:10" x14ac:dyDescent="0.2">
      <c r="A1537" s="10">
        <v>41929</v>
      </c>
      <c r="B1537" s="7" t="s">
        <v>5</v>
      </c>
      <c r="C1537" s="7" t="s">
        <v>6</v>
      </c>
      <c r="D1537" s="7" t="s">
        <v>15</v>
      </c>
      <c r="E1537" s="7" t="s">
        <v>13</v>
      </c>
      <c r="F1537" s="8">
        <v>119.97600000000001</v>
      </c>
      <c r="G1537" s="7">
        <v>3</v>
      </c>
      <c r="H1537" s="9">
        <v>0.2</v>
      </c>
      <c r="I1537" s="8">
        <v>-17.996400000000019</v>
      </c>
      <c r="J1537" s="11">
        <v>1540.6465026823089</v>
      </c>
    </row>
    <row r="1538" spans="1:10" x14ac:dyDescent="0.2">
      <c r="A1538" s="10">
        <v>41912</v>
      </c>
      <c r="B1538" s="7" t="s">
        <v>12</v>
      </c>
      <c r="C1538" s="7" t="s">
        <v>9</v>
      </c>
      <c r="D1538" s="7" t="s">
        <v>16</v>
      </c>
      <c r="E1538" s="7" t="s">
        <v>8</v>
      </c>
      <c r="F1538" s="8">
        <v>15.24</v>
      </c>
      <c r="G1538" s="7">
        <v>3</v>
      </c>
      <c r="H1538" s="9">
        <v>0</v>
      </c>
      <c r="I1538" s="8">
        <v>5.1815999999999995</v>
      </c>
      <c r="J1538" s="11">
        <v>1541.0561085534544</v>
      </c>
    </row>
    <row r="1539" spans="1:10" x14ac:dyDescent="0.2">
      <c r="A1539" s="10">
        <v>42603</v>
      </c>
      <c r="B1539" s="7" t="s">
        <v>5</v>
      </c>
      <c r="C1539" s="7" t="s">
        <v>14</v>
      </c>
      <c r="D1539" s="7" t="s">
        <v>16</v>
      </c>
      <c r="E1539" s="7" t="s">
        <v>8</v>
      </c>
      <c r="F1539" s="8">
        <v>815.29199999999992</v>
      </c>
      <c r="G1539" s="7">
        <v>9</v>
      </c>
      <c r="H1539" s="9">
        <v>0.4</v>
      </c>
      <c r="I1539" s="8">
        <v>-339.7050000000001</v>
      </c>
      <c r="J1539" s="11">
        <v>1542.466113298417</v>
      </c>
    </row>
    <row r="1540" spans="1:10" x14ac:dyDescent="0.2">
      <c r="A1540" s="10">
        <v>43066</v>
      </c>
      <c r="B1540" s="7" t="s">
        <v>5</v>
      </c>
      <c r="C1540" s="7" t="s">
        <v>6</v>
      </c>
      <c r="D1540" s="7" t="s">
        <v>16</v>
      </c>
      <c r="E1540" s="7" t="s">
        <v>11</v>
      </c>
      <c r="F1540" s="8">
        <v>6.99</v>
      </c>
      <c r="G1540" s="7">
        <v>3</v>
      </c>
      <c r="H1540" s="9">
        <v>0</v>
      </c>
      <c r="I1540" s="8">
        <v>2.027099999999999</v>
      </c>
      <c r="J1540" s="11">
        <v>1544.1288064486016</v>
      </c>
    </row>
    <row r="1541" spans="1:10" x14ac:dyDescent="0.2">
      <c r="A1541" s="10">
        <v>42121</v>
      </c>
      <c r="B1541" s="7" t="s">
        <v>12</v>
      </c>
      <c r="C1541" s="7" t="s">
        <v>6</v>
      </c>
      <c r="D1541" s="7" t="s">
        <v>16</v>
      </c>
      <c r="E1541" s="7" t="s">
        <v>11</v>
      </c>
      <c r="F1541" s="8">
        <v>22.740000000000002</v>
      </c>
      <c r="G1541" s="7">
        <v>3</v>
      </c>
      <c r="H1541" s="9">
        <v>0</v>
      </c>
      <c r="I1541" s="8">
        <v>8.8686000000000007</v>
      </c>
      <c r="J1541" s="11">
        <v>1546.323566060664</v>
      </c>
    </row>
    <row r="1542" spans="1:10" x14ac:dyDescent="0.2">
      <c r="A1542" s="10">
        <v>41953</v>
      </c>
      <c r="B1542" s="7" t="s">
        <v>12</v>
      </c>
      <c r="C1542" s="7" t="s">
        <v>6</v>
      </c>
      <c r="D1542" s="7" t="s">
        <v>10</v>
      </c>
      <c r="E1542" s="7" t="s">
        <v>13</v>
      </c>
      <c r="F1542" s="8">
        <v>601.53599999999994</v>
      </c>
      <c r="G1542" s="7">
        <v>8</v>
      </c>
      <c r="H1542" s="9">
        <v>0.2</v>
      </c>
      <c r="I1542" s="8">
        <v>60.153600000000012</v>
      </c>
      <c r="J1542" s="11">
        <v>1547.978380295438</v>
      </c>
    </row>
    <row r="1543" spans="1:10" x14ac:dyDescent="0.2">
      <c r="A1543" s="10">
        <v>42821</v>
      </c>
      <c r="B1543" s="7" t="s">
        <v>12</v>
      </c>
      <c r="C1543" s="7" t="s">
        <v>6</v>
      </c>
      <c r="D1543" s="7" t="s">
        <v>15</v>
      </c>
      <c r="E1543" s="7" t="s">
        <v>8</v>
      </c>
      <c r="F1543" s="8">
        <v>600.55799999999999</v>
      </c>
      <c r="G1543" s="7">
        <v>3</v>
      </c>
      <c r="H1543" s="9">
        <v>0.3</v>
      </c>
      <c r="I1543" s="8">
        <v>-8.5794000000000779</v>
      </c>
      <c r="J1543" s="11">
        <v>1548.7583696519762</v>
      </c>
    </row>
    <row r="1544" spans="1:10" x14ac:dyDescent="0.2">
      <c r="A1544" s="10">
        <v>42936</v>
      </c>
      <c r="B1544" s="7" t="s">
        <v>12</v>
      </c>
      <c r="C1544" s="7" t="s">
        <v>6</v>
      </c>
      <c r="D1544" s="7" t="s">
        <v>15</v>
      </c>
      <c r="E1544" s="7" t="s">
        <v>8</v>
      </c>
      <c r="F1544" s="8">
        <v>8.7919999999999998</v>
      </c>
      <c r="G1544" s="7">
        <v>1</v>
      </c>
      <c r="H1544" s="9">
        <v>0.6</v>
      </c>
      <c r="I1544" s="8">
        <v>-5.7148000000000003</v>
      </c>
      <c r="J1544" s="11">
        <v>1549.2139412924712</v>
      </c>
    </row>
    <row r="1545" spans="1:10" x14ac:dyDescent="0.2">
      <c r="A1545" s="10">
        <v>41953</v>
      </c>
      <c r="B1545" s="7" t="s">
        <v>12</v>
      </c>
      <c r="C1545" s="7" t="s">
        <v>6</v>
      </c>
      <c r="D1545" s="7" t="s">
        <v>15</v>
      </c>
      <c r="E1545" s="7" t="s">
        <v>11</v>
      </c>
      <c r="F1545" s="8">
        <v>3.9</v>
      </c>
      <c r="G1545" s="7">
        <v>2</v>
      </c>
      <c r="H1545" s="9">
        <v>0</v>
      </c>
      <c r="I1545" s="8">
        <v>1.5209999999999999</v>
      </c>
      <c r="J1545" s="11">
        <v>1549.2176085017702</v>
      </c>
    </row>
    <row r="1546" spans="1:10" x14ac:dyDescent="0.2">
      <c r="A1546" s="10">
        <v>42344</v>
      </c>
      <c r="B1546" s="7" t="s">
        <v>5</v>
      </c>
      <c r="C1546" s="7" t="s">
        <v>14</v>
      </c>
      <c r="D1546" s="7" t="s">
        <v>15</v>
      </c>
      <c r="E1546" s="7" t="s">
        <v>13</v>
      </c>
      <c r="F1546" s="8">
        <v>999.98</v>
      </c>
      <c r="G1546" s="7">
        <v>2</v>
      </c>
      <c r="H1546" s="9">
        <v>0</v>
      </c>
      <c r="I1546" s="8">
        <v>449.99099999999999</v>
      </c>
      <c r="J1546" s="11">
        <v>1549.3706446827252</v>
      </c>
    </row>
    <row r="1547" spans="1:10" x14ac:dyDescent="0.2">
      <c r="A1547" s="10">
        <v>43003</v>
      </c>
      <c r="B1547" s="7" t="s">
        <v>12</v>
      </c>
      <c r="C1547" s="7" t="s">
        <v>6</v>
      </c>
      <c r="D1547" s="7" t="s">
        <v>7</v>
      </c>
      <c r="E1547" s="7" t="s">
        <v>11</v>
      </c>
      <c r="F1547" s="8">
        <v>177.54999999999998</v>
      </c>
      <c r="G1547" s="7">
        <v>5</v>
      </c>
      <c r="H1547" s="9">
        <v>0</v>
      </c>
      <c r="I1547" s="8">
        <v>47.938500000000005</v>
      </c>
      <c r="J1547" s="11">
        <v>1550.7047409874876</v>
      </c>
    </row>
    <row r="1548" spans="1:10" x14ac:dyDescent="0.2">
      <c r="A1548" s="10">
        <v>43053</v>
      </c>
      <c r="B1548" s="7" t="s">
        <v>12</v>
      </c>
      <c r="C1548" s="7" t="s">
        <v>6</v>
      </c>
      <c r="D1548" s="7" t="s">
        <v>16</v>
      </c>
      <c r="E1548" s="7" t="s">
        <v>11</v>
      </c>
      <c r="F1548" s="8">
        <v>8.64</v>
      </c>
      <c r="G1548" s="7">
        <v>2</v>
      </c>
      <c r="H1548" s="9">
        <v>0.2</v>
      </c>
      <c r="I1548" s="8">
        <v>3.024</v>
      </c>
      <c r="J1548" s="11">
        <v>1551.5019587816214</v>
      </c>
    </row>
    <row r="1549" spans="1:10" x14ac:dyDescent="0.2">
      <c r="A1549" s="10">
        <v>41996</v>
      </c>
      <c r="B1549" s="7" t="s">
        <v>5</v>
      </c>
      <c r="C1549" s="7" t="s">
        <v>6</v>
      </c>
      <c r="D1549" s="7" t="s">
        <v>7</v>
      </c>
      <c r="E1549" s="7" t="s">
        <v>11</v>
      </c>
      <c r="F1549" s="8">
        <v>83.920000000000016</v>
      </c>
      <c r="G1549" s="7">
        <v>5</v>
      </c>
      <c r="H1549" s="9">
        <v>0.2</v>
      </c>
      <c r="I1549" s="8">
        <v>-1.049000000000003</v>
      </c>
      <c r="J1549" s="11">
        <v>1551.6175177589141</v>
      </c>
    </row>
    <row r="1550" spans="1:10" x14ac:dyDescent="0.2">
      <c r="A1550" s="10">
        <v>43052</v>
      </c>
      <c r="B1550" s="7" t="s">
        <v>17</v>
      </c>
      <c r="C1550" s="7" t="s">
        <v>9</v>
      </c>
      <c r="D1550" s="7" t="s">
        <v>16</v>
      </c>
      <c r="E1550" s="7" t="s">
        <v>13</v>
      </c>
      <c r="F1550" s="8">
        <v>652.99500000000012</v>
      </c>
      <c r="G1550" s="7">
        <v>7</v>
      </c>
      <c r="H1550" s="9">
        <v>0.7</v>
      </c>
      <c r="I1550" s="8">
        <v>-935.95949999999993</v>
      </c>
      <c r="J1550" s="11">
        <v>1552.009234350179</v>
      </c>
    </row>
    <row r="1551" spans="1:10" x14ac:dyDescent="0.2">
      <c r="A1551" s="10">
        <v>42225</v>
      </c>
      <c r="B1551" s="7" t="s">
        <v>17</v>
      </c>
      <c r="C1551" s="7" t="s">
        <v>6</v>
      </c>
      <c r="D1551" s="7" t="s">
        <v>16</v>
      </c>
      <c r="E1551" s="7" t="s">
        <v>13</v>
      </c>
      <c r="F1551" s="8">
        <v>307.98</v>
      </c>
      <c r="G1551" s="7">
        <v>2</v>
      </c>
      <c r="H1551" s="9">
        <v>0</v>
      </c>
      <c r="I1551" s="8">
        <v>89.314199999999971</v>
      </c>
      <c r="J1551" s="11">
        <v>1552.5287029242743</v>
      </c>
    </row>
    <row r="1552" spans="1:10" x14ac:dyDescent="0.2">
      <c r="A1552" s="10">
        <v>43092</v>
      </c>
      <c r="B1552" s="7" t="s">
        <v>5</v>
      </c>
      <c r="C1552" s="7" t="s">
        <v>9</v>
      </c>
      <c r="D1552" s="7" t="s">
        <v>15</v>
      </c>
      <c r="E1552" s="7" t="s">
        <v>11</v>
      </c>
      <c r="F1552" s="8">
        <v>13.839999999999998</v>
      </c>
      <c r="G1552" s="7">
        <v>4</v>
      </c>
      <c r="H1552" s="9">
        <v>0.8</v>
      </c>
      <c r="I1552" s="8">
        <v>-22.144000000000005</v>
      </c>
      <c r="J1552" s="11">
        <v>1553.8563955742197</v>
      </c>
    </row>
    <row r="1553" spans="1:10" x14ac:dyDescent="0.2">
      <c r="A1553" s="10">
        <v>42709</v>
      </c>
      <c r="B1553" s="7" t="s">
        <v>12</v>
      </c>
      <c r="C1553" s="7" t="s">
        <v>9</v>
      </c>
      <c r="D1553" s="7" t="s">
        <v>15</v>
      </c>
      <c r="E1553" s="7" t="s">
        <v>13</v>
      </c>
      <c r="F1553" s="8">
        <v>384.45000000000005</v>
      </c>
      <c r="G1553" s="7">
        <v>11</v>
      </c>
      <c r="H1553" s="9">
        <v>0</v>
      </c>
      <c r="I1553" s="8">
        <v>103.80150000000003</v>
      </c>
      <c r="J1553" s="11">
        <v>1555.8930044583476</v>
      </c>
    </row>
    <row r="1554" spans="1:10" x14ac:dyDescent="0.2">
      <c r="A1554" s="10">
        <v>43038</v>
      </c>
      <c r="B1554" s="7" t="s">
        <v>12</v>
      </c>
      <c r="C1554" s="7" t="s">
        <v>6</v>
      </c>
      <c r="D1554" s="7" t="s">
        <v>10</v>
      </c>
      <c r="E1554" s="7" t="s">
        <v>8</v>
      </c>
      <c r="F1554" s="8">
        <v>71.992000000000004</v>
      </c>
      <c r="G1554" s="7">
        <v>1</v>
      </c>
      <c r="H1554" s="9">
        <v>0.2</v>
      </c>
      <c r="I1554" s="8">
        <v>-0.89990000000001302</v>
      </c>
      <c r="J1554" s="11">
        <v>1556.1695529931085</v>
      </c>
    </row>
    <row r="1555" spans="1:10" x14ac:dyDescent="0.2">
      <c r="A1555" s="10">
        <v>42444</v>
      </c>
      <c r="B1555" s="7" t="s">
        <v>12</v>
      </c>
      <c r="C1555" s="7" t="s">
        <v>14</v>
      </c>
      <c r="D1555" s="7" t="s">
        <v>7</v>
      </c>
      <c r="E1555" s="7" t="s">
        <v>11</v>
      </c>
      <c r="F1555" s="8">
        <v>45.68</v>
      </c>
      <c r="G1555" s="7">
        <v>2</v>
      </c>
      <c r="H1555" s="9">
        <v>0</v>
      </c>
      <c r="I1555" s="8">
        <v>21.012799999999999</v>
      </c>
      <c r="J1555" s="11">
        <v>1557.316179510819</v>
      </c>
    </row>
    <row r="1556" spans="1:10" x14ac:dyDescent="0.2">
      <c r="A1556" s="10">
        <v>42671</v>
      </c>
      <c r="B1556" s="7" t="s">
        <v>18</v>
      </c>
      <c r="C1556" s="7" t="s">
        <v>6</v>
      </c>
      <c r="D1556" s="7" t="s">
        <v>7</v>
      </c>
      <c r="E1556" s="7" t="s">
        <v>8</v>
      </c>
      <c r="F1556" s="8">
        <v>63.967999999999996</v>
      </c>
      <c r="G1556" s="7">
        <v>2</v>
      </c>
      <c r="H1556" s="9">
        <v>0.2</v>
      </c>
      <c r="I1556" s="8">
        <v>0</v>
      </c>
      <c r="J1556" s="11">
        <v>1557.5423737249998</v>
      </c>
    </row>
    <row r="1557" spans="1:10" x14ac:dyDescent="0.2">
      <c r="A1557" s="10">
        <v>42302</v>
      </c>
      <c r="B1557" s="7" t="s">
        <v>12</v>
      </c>
      <c r="C1557" s="7" t="s">
        <v>6</v>
      </c>
      <c r="D1557" s="7" t="s">
        <v>10</v>
      </c>
      <c r="E1557" s="7" t="s">
        <v>11</v>
      </c>
      <c r="F1557" s="8">
        <v>60.449999999999996</v>
      </c>
      <c r="G1557" s="7">
        <v>3</v>
      </c>
      <c r="H1557" s="9">
        <v>0</v>
      </c>
      <c r="I1557" s="8">
        <v>16.3215</v>
      </c>
      <c r="J1557" s="11">
        <v>1558.157110625951</v>
      </c>
    </row>
    <row r="1558" spans="1:10" x14ac:dyDescent="0.2">
      <c r="A1558" s="10">
        <v>41709</v>
      </c>
      <c r="B1558" s="7" t="s">
        <v>12</v>
      </c>
      <c r="C1558" s="7" t="s">
        <v>6</v>
      </c>
      <c r="D1558" s="7" t="s">
        <v>10</v>
      </c>
      <c r="E1558" s="7" t="s">
        <v>11</v>
      </c>
      <c r="F1558" s="8">
        <v>7.98</v>
      </c>
      <c r="G1558" s="7">
        <v>3</v>
      </c>
      <c r="H1558" s="9">
        <v>0</v>
      </c>
      <c r="I1558" s="8">
        <v>2.0747999999999998</v>
      </c>
      <c r="J1558" s="11">
        <v>1560.6431481096165</v>
      </c>
    </row>
    <row r="1559" spans="1:10" x14ac:dyDescent="0.2">
      <c r="A1559" s="10">
        <v>42596</v>
      </c>
      <c r="B1559" s="7" t="s">
        <v>17</v>
      </c>
      <c r="C1559" s="7" t="s">
        <v>6</v>
      </c>
      <c r="D1559" s="7" t="s">
        <v>7</v>
      </c>
      <c r="E1559" s="7" t="s">
        <v>11</v>
      </c>
      <c r="F1559" s="8">
        <v>15.552000000000003</v>
      </c>
      <c r="G1559" s="7">
        <v>3</v>
      </c>
      <c r="H1559" s="9">
        <v>0.2</v>
      </c>
      <c r="I1559" s="8">
        <v>5.4432</v>
      </c>
      <c r="J1559" s="11">
        <v>1561.2750110641471</v>
      </c>
    </row>
    <row r="1560" spans="1:10" x14ac:dyDescent="0.2">
      <c r="A1560" s="10">
        <v>41895</v>
      </c>
      <c r="B1560" s="7" t="s">
        <v>17</v>
      </c>
      <c r="C1560" s="7" t="s">
        <v>6</v>
      </c>
      <c r="D1560" s="7" t="s">
        <v>16</v>
      </c>
      <c r="E1560" s="7" t="s">
        <v>11</v>
      </c>
      <c r="F1560" s="8">
        <v>15.552000000000003</v>
      </c>
      <c r="G1560" s="7">
        <v>3</v>
      </c>
      <c r="H1560" s="9">
        <v>0.2</v>
      </c>
      <c r="I1560" s="8">
        <v>5.4432</v>
      </c>
      <c r="J1560" s="11">
        <v>1561.3167930502989</v>
      </c>
    </row>
    <row r="1561" spans="1:10" x14ac:dyDescent="0.2">
      <c r="A1561" s="10">
        <v>42377</v>
      </c>
      <c r="B1561" s="7" t="s">
        <v>12</v>
      </c>
      <c r="C1561" s="7" t="s">
        <v>6</v>
      </c>
      <c r="D1561" s="7" t="s">
        <v>7</v>
      </c>
      <c r="E1561" s="7" t="s">
        <v>11</v>
      </c>
      <c r="F1561" s="8">
        <v>47.616</v>
      </c>
      <c r="G1561" s="7">
        <v>3</v>
      </c>
      <c r="H1561" s="9">
        <v>0.2</v>
      </c>
      <c r="I1561" s="8">
        <v>5.9519999999999946</v>
      </c>
      <c r="J1561" s="11">
        <v>1563.2185482239438</v>
      </c>
    </row>
    <row r="1562" spans="1:10" x14ac:dyDescent="0.2">
      <c r="A1562" s="10">
        <v>42765</v>
      </c>
      <c r="B1562" s="7" t="s">
        <v>12</v>
      </c>
      <c r="C1562" s="7" t="s">
        <v>9</v>
      </c>
      <c r="D1562" s="7" t="s">
        <v>15</v>
      </c>
      <c r="E1562" s="7" t="s">
        <v>13</v>
      </c>
      <c r="F1562" s="8">
        <v>207</v>
      </c>
      <c r="G1562" s="7">
        <v>3</v>
      </c>
      <c r="H1562" s="9">
        <v>0</v>
      </c>
      <c r="I1562" s="8">
        <v>51.75</v>
      </c>
      <c r="J1562" s="11">
        <v>1563.9918453888929</v>
      </c>
    </row>
    <row r="1563" spans="1:10" x14ac:dyDescent="0.2">
      <c r="A1563" s="10">
        <v>42320</v>
      </c>
      <c r="B1563" s="7" t="s">
        <v>12</v>
      </c>
      <c r="C1563" s="7" t="s">
        <v>6</v>
      </c>
      <c r="D1563" s="7" t="s">
        <v>16</v>
      </c>
      <c r="E1563" s="7" t="s">
        <v>11</v>
      </c>
      <c r="F1563" s="8">
        <v>15.56</v>
      </c>
      <c r="G1563" s="7">
        <v>2</v>
      </c>
      <c r="H1563" s="9">
        <v>0</v>
      </c>
      <c r="I1563" s="8">
        <v>7.3132000000000001</v>
      </c>
      <c r="J1563" s="11">
        <v>1564.1256985283112</v>
      </c>
    </row>
    <row r="1564" spans="1:10" x14ac:dyDescent="0.2">
      <c r="A1564" s="10">
        <v>41715</v>
      </c>
      <c r="B1564" s="7" t="s">
        <v>12</v>
      </c>
      <c r="C1564" s="7" t="s">
        <v>9</v>
      </c>
      <c r="D1564" s="7" t="s">
        <v>16</v>
      </c>
      <c r="E1564" s="7" t="s">
        <v>11</v>
      </c>
      <c r="F1564" s="8">
        <v>155.04</v>
      </c>
      <c r="G1564" s="7">
        <v>4</v>
      </c>
      <c r="H1564" s="9">
        <v>0</v>
      </c>
      <c r="I1564" s="8">
        <v>75.9696</v>
      </c>
      <c r="J1564" s="11">
        <v>1564.167173362415</v>
      </c>
    </row>
    <row r="1565" spans="1:10" x14ac:dyDescent="0.2">
      <c r="A1565" s="10">
        <v>42695</v>
      </c>
      <c r="B1565" s="7" t="s">
        <v>12</v>
      </c>
      <c r="C1565" s="7" t="s">
        <v>6</v>
      </c>
      <c r="D1565" s="7" t="s">
        <v>15</v>
      </c>
      <c r="E1565" s="7" t="s">
        <v>13</v>
      </c>
      <c r="F1565" s="8">
        <v>81.576000000000008</v>
      </c>
      <c r="G1565" s="7">
        <v>3</v>
      </c>
      <c r="H1565" s="9">
        <v>0.2</v>
      </c>
      <c r="I1565" s="8">
        <v>2.0393999999999934</v>
      </c>
      <c r="J1565" s="11">
        <v>1568.6369802703321</v>
      </c>
    </row>
    <row r="1566" spans="1:10" x14ac:dyDescent="0.2">
      <c r="A1566" s="10">
        <v>43091</v>
      </c>
      <c r="B1566" s="7" t="s">
        <v>12</v>
      </c>
      <c r="C1566" s="7" t="s">
        <v>6</v>
      </c>
      <c r="D1566" s="7" t="s">
        <v>15</v>
      </c>
      <c r="E1566" s="7" t="s">
        <v>11</v>
      </c>
      <c r="F1566" s="8">
        <v>839.43000000000006</v>
      </c>
      <c r="G1566" s="7">
        <v>3</v>
      </c>
      <c r="H1566" s="9">
        <v>0</v>
      </c>
      <c r="I1566" s="8">
        <v>218.25179999999997</v>
      </c>
      <c r="J1566" s="11">
        <v>1568.7265197461127</v>
      </c>
    </row>
    <row r="1567" spans="1:10" x14ac:dyDescent="0.2">
      <c r="A1567" s="10">
        <v>42631</v>
      </c>
      <c r="B1567" s="7" t="s">
        <v>17</v>
      </c>
      <c r="C1567" s="7" t="s">
        <v>6</v>
      </c>
      <c r="D1567" s="7" t="s">
        <v>16</v>
      </c>
      <c r="E1567" s="7" t="s">
        <v>8</v>
      </c>
      <c r="F1567" s="8">
        <v>5.3520000000000003</v>
      </c>
      <c r="G1567" s="7">
        <v>3</v>
      </c>
      <c r="H1567" s="9">
        <v>0.2</v>
      </c>
      <c r="I1567" s="8">
        <v>1.6055999999999999</v>
      </c>
      <c r="J1567" s="11">
        <v>1570.6254826284132</v>
      </c>
    </row>
    <row r="1568" spans="1:10" x14ac:dyDescent="0.2">
      <c r="A1568" s="10">
        <v>42901</v>
      </c>
      <c r="B1568" s="7" t="s">
        <v>17</v>
      </c>
      <c r="C1568" s="7" t="s">
        <v>14</v>
      </c>
      <c r="D1568" s="7" t="s">
        <v>15</v>
      </c>
      <c r="E1568" s="7" t="s">
        <v>11</v>
      </c>
      <c r="F1568" s="8">
        <v>17.940000000000001</v>
      </c>
      <c r="G1568" s="7">
        <v>3</v>
      </c>
      <c r="H1568" s="9">
        <v>0</v>
      </c>
      <c r="I1568" s="8">
        <v>8.7906000000000013</v>
      </c>
      <c r="J1568" s="11">
        <v>1572.5985854997293</v>
      </c>
    </row>
    <row r="1569" spans="1:10" x14ac:dyDescent="0.2">
      <c r="A1569" s="10">
        <v>42644</v>
      </c>
      <c r="B1569" s="7" t="s">
        <v>18</v>
      </c>
      <c r="C1569" s="7" t="s">
        <v>6</v>
      </c>
      <c r="D1569" s="7" t="s">
        <v>15</v>
      </c>
      <c r="E1569" s="7" t="s">
        <v>11</v>
      </c>
      <c r="F1569" s="8">
        <v>28.352</v>
      </c>
      <c r="G1569" s="7">
        <v>1</v>
      </c>
      <c r="H1569" s="9">
        <v>0.2</v>
      </c>
      <c r="I1569" s="8">
        <v>9.568799999999996</v>
      </c>
      <c r="J1569" s="11">
        <v>1572.8648351332477</v>
      </c>
    </row>
    <row r="1570" spans="1:10" x14ac:dyDescent="0.2">
      <c r="A1570" s="10">
        <v>43021</v>
      </c>
      <c r="B1570" s="7" t="s">
        <v>12</v>
      </c>
      <c r="C1570" s="7" t="s">
        <v>9</v>
      </c>
      <c r="D1570" s="7" t="s">
        <v>10</v>
      </c>
      <c r="E1570" s="7" t="s">
        <v>13</v>
      </c>
      <c r="F1570" s="8">
        <v>209.94</v>
      </c>
      <c r="G1570" s="7">
        <v>6</v>
      </c>
      <c r="H1570" s="9">
        <v>0</v>
      </c>
      <c r="I1570" s="8">
        <v>39.888599999999997</v>
      </c>
      <c r="J1570" s="11">
        <v>1573.2200192460884</v>
      </c>
    </row>
    <row r="1571" spans="1:10" x14ac:dyDescent="0.2">
      <c r="A1571" s="10">
        <v>43031</v>
      </c>
      <c r="B1571" s="7" t="s">
        <v>17</v>
      </c>
      <c r="C1571" s="7" t="s">
        <v>9</v>
      </c>
      <c r="D1571" s="7" t="s">
        <v>16</v>
      </c>
      <c r="E1571" s="7" t="s">
        <v>11</v>
      </c>
      <c r="F1571" s="8">
        <v>43.44</v>
      </c>
      <c r="G1571" s="7">
        <v>8</v>
      </c>
      <c r="H1571" s="9">
        <v>0</v>
      </c>
      <c r="I1571" s="8">
        <v>21.285599999999999</v>
      </c>
      <c r="J1571" s="11">
        <v>1573.4582342745077</v>
      </c>
    </row>
    <row r="1572" spans="1:10" x14ac:dyDescent="0.2">
      <c r="A1572" s="10">
        <v>42924</v>
      </c>
      <c r="B1572" s="7" t="s">
        <v>17</v>
      </c>
      <c r="C1572" s="7" t="s">
        <v>6</v>
      </c>
      <c r="D1572" s="7" t="s">
        <v>10</v>
      </c>
      <c r="E1572" s="7" t="s">
        <v>11</v>
      </c>
      <c r="F1572" s="8">
        <v>75.179999999999993</v>
      </c>
      <c r="G1572" s="7">
        <v>6</v>
      </c>
      <c r="H1572" s="9">
        <v>0</v>
      </c>
      <c r="I1572" s="8">
        <v>35.334599999999995</v>
      </c>
      <c r="J1572" s="11">
        <v>1573.8786230440617</v>
      </c>
    </row>
    <row r="1573" spans="1:10" x14ac:dyDescent="0.2">
      <c r="A1573" s="10">
        <v>43050</v>
      </c>
      <c r="B1573" s="7" t="s">
        <v>5</v>
      </c>
      <c r="C1573" s="7" t="s">
        <v>6</v>
      </c>
      <c r="D1573" s="7" t="s">
        <v>15</v>
      </c>
      <c r="E1573" s="7" t="s">
        <v>11</v>
      </c>
      <c r="F1573" s="8">
        <v>25.5</v>
      </c>
      <c r="G1573" s="7">
        <v>3</v>
      </c>
      <c r="H1573" s="9">
        <v>0</v>
      </c>
      <c r="I1573" s="8">
        <v>6.63</v>
      </c>
      <c r="J1573" s="11">
        <v>1573.988667245949</v>
      </c>
    </row>
    <row r="1574" spans="1:10" x14ac:dyDescent="0.2">
      <c r="A1574" s="10">
        <v>42810</v>
      </c>
      <c r="B1574" s="7" t="s">
        <v>12</v>
      </c>
      <c r="C1574" s="7" t="s">
        <v>9</v>
      </c>
      <c r="D1574" s="7" t="s">
        <v>10</v>
      </c>
      <c r="E1574" s="7" t="s">
        <v>11</v>
      </c>
      <c r="F1574" s="8">
        <v>70.463999999999999</v>
      </c>
      <c r="G1574" s="7">
        <v>6</v>
      </c>
      <c r="H1574" s="9">
        <v>0.2</v>
      </c>
      <c r="I1574" s="8">
        <v>22.900799999999997</v>
      </c>
      <c r="J1574" s="11">
        <v>1574.205116363338</v>
      </c>
    </row>
    <row r="1575" spans="1:10" x14ac:dyDescent="0.2">
      <c r="A1575" s="10">
        <v>42637</v>
      </c>
      <c r="B1575" s="7" t="s">
        <v>17</v>
      </c>
      <c r="C1575" s="7" t="s">
        <v>9</v>
      </c>
      <c r="D1575" s="7" t="s">
        <v>15</v>
      </c>
      <c r="E1575" s="7" t="s">
        <v>11</v>
      </c>
      <c r="F1575" s="8">
        <v>442.37199999999996</v>
      </c>
      <c r="G1575" s="7">
        <v>7</v>
      </c>
      <c r="H1575" s="9">
        <v>0.8</v>
      </c>
      <c r="I1575" s="8">
        <v>-729.91380000000004</v>
      </c>
      <c r="J1575" s="11">
        <v>1575.4214384730074</v>
      </c>
    </row>
    <row r="1576" spans="1:10" x14ac:dyDescent="0.2">
      <c r="A1576" s="10">
        <v>43096</v>
      </c>
      <c r="B1576" s="7" t="s">
        <v>18</v>
      </c>
      <c r="C1576" s="7" t="s">
        <v>9</v>
      </c>
      <c r="D1576" s="7" t="s">
        <v>16</v>
      </c>
      <c r="E1576" s="7" t="s">
        <v>13</v>
      </c>
      <c r="F1576" s="8">
        <v>164.38800000000001</v>
      </c>
      <c r="G1576" s="7">
        <v>2</v>
      </c>
      <c r="H1576" s="9">
        <v>0.4</v>
      </c>
      <c r="I1576" s="8">
        <v>-35.617400000000004</v>
      </c>
      <c r="J1576" s="11">
        <v>1575.5163624172642</v>
      </c>
    </row>
    <row r="1577" spans="1:10" x14ac:dyDescent="0.2">
      <c r="A1577" s="10">
        <v>42636</v>
      </c>
      <c r="B1577" s="7" t="s">
        <v>12</v>
      </c>
      <c r="C1577" s="7" t="s">
        <v>9</v>
      </c>
      <c r="D1577" s="7" t="s">
        <v>16</v>
      </c>
      <c r="E1577" s="7" t="s">
        <v>11</v>
      </c>
      <c r="F1577" s="8">
        <v>4.9119999999999999</v>
      </c>
      <c r="G1577" s="7">
        <v>2</v>
      </c>
      <c r="H1577" s="9">
        <v>0.2</v>
      </c>
      <c r="I1577" s="8">
        <v>0.30700000000000016</v>
      </c>
      <c r="J1577" s="11">
        <v>1576.256263777733</v>
      </c>
    </row>
    <row r="1578" spans="1:10" x14ac:dyDescent="0.2">
      <c r="A1578" s="10">
        <v>42730</v>
      </c>
      <c r="B1578" s="7" t="s">
        <v>12</v>
      </c>
      <c r="C1578" s="7" t="s">
        <v>9</v>
      </c>
      <c r="D1578" s="7" t="s">
        <v>10</v>
      </c>
      <c r="E1578" s="7" t="s">
        <v>11</v>
      </c>
      <c r="F1578" s="8">
        <v>17.760000000000002</v>
      </c>
      <c r="G1578" s="7">
        <v>2</v>
      </c>
      <c r="H1578" s="9">
        <v>0</v>
      </c>
      <c r="I1578" s="8">
        <v>4.9728000000000012</v>
      </c>
      <c r="J1578" s="11">
        <v>1578.7254265140396</v>
      </c>
    </row>
    <row r="1579" spans="1:10" x14ac:dyDescent="0.2">
      <c r="A1579" s="10">
        <v>41997</v>
      </c>
      <c r="B1579" s="7" t="s">
        <v>12</v>
      </c>
      <c r="C1579" s="7" t="s">
        <v>14</v>
      </c>
      <c r="D1579" s="7" t="s">
        <v>10</v>
      </c>
      <c r="E1579" s="7" t="s">
        <v>13</v>
      </c>
      <c r="F1579" s="8">
        <v>173.65600000000003</v>
      </c>
      <c r="G1579" s="7">
        <v>7</v>
      </c>
      <c r="H1579" s="9">
        <v>0.2</v>
      </c>
      <c r="I1579" s="8">
        <v>17.365599999999993</v>
      </c>
      <c r="J1579" s="11">
        <v>1579.0134327509502</v>
      </c>
    </row>
    <row r="1580" spans="1:10" x14ac:dyDescent="0.2">
      <c r="A1580" s="10">
        <v>43061</v>
      </c>
      <c r="B1580" s="7" t="s">
        <v>12</v>
      </c>
      <c r="C1580" s="7" t="s">
        <v>6</v>
      </c>
      <c r="D1580" s="7" t="s">
        <v>15</v>
      </c>
      <c r="E1580" s="7" t="s">
        <v>11</v>
      </c>
      <c r="F1580" s="8">
        <v>35.712000000000003</v>
      </c>
      <c r="G1580" s="7">
        <v>8</v>
      </c>
      <c r="H1580" s="9">
        <v>0.2</v>
      </c>
      <c r="I1580" s="8">
        <v>2.2319999999999958</v>
      </c>
      <c r="J1580" s="11">
        <v>1579.3348859843495</v>
      </c>
    </row>
    <row r="1581" spans="1:10" x14ac:dyDescent="0.2">
      <c r="A1581" s="10">
        <v>42180</v>
      </c>
      <c r="B1581" s="7" t="s">
        <v>12</v>
      </c>
      <c r="C1581" s="7" t="s">
        <v>6</v>
      </c>
      <c r="D1581" s="7" t="s">
        <v>10</v>
      </c>
      <c r="E1581" s="7" t="s">
        <v>8</v>
      </c>
      <c r="F1581" s="8">
        <v>204.85</v>
      </c>
      <c r="G1581" s="7">
        <v>5</v>
      </c>
      <c r="H1581" s="9">
        <v>0</v>
      </c>
      <c r="I1581" s="8">
        <v>57.358000000000011</v>
      </c>
      <c r="J1581" s="11">
        <v>1579.3471674124464</v>
      </c>
    </row>
    <row r="1582" spans="1:10" x14ac:dyDescent="0.2">
      <c r="A1582" s="10">
        <v>42265</v>
      </c>
      <c r="B1582" s="7" t="s">
        <v>12</v>
      </c>
      <c r="C1582" s="7" t="s">
        <v>9</v>
      </c>
      <c r="D1582" s="7" t="s">
        <v>16</v>
      </c>
      <c r="E1582" s="7" t="s">
        <v>11</v>
      </c>
      <c r="F1582" s="8">
        <v>65.08</v>
      </c>
      <c r="G1582" s="7">
        <v>4</v>
      </c>
      <c r="H1582" s="9">
        <v>0</v>
      </c>
      <c r="I1582" s="8">
        <v>31.889199999999995</v>
      </c>
      <c r="J1582" s="11">
        <v>1579.5406313182509</v>
      </c>
    </row>
    <row r="1583" spans="1:10" x14ac:dyDescent="0.2">
      <c r="A1583" s="10">
        <v>43080</v>
      </c>
      <c r="B1583" s="7" t="s">
        <v>12</v>
      </c>
      <c r="C1583" s="7" t="s">
        <v>9</v>
      </c>
      <c r="D1583" s="7" t="s">
        <v>16</v>
      </c>
      <c r="E1583" s="7" t="s">
        <v>13</v>
      </c>
      <c r="F1583" s="8">
        <v>128.85000000000002</v>
      </c>
      <c r="G1583" s="7">
        <v>3</v>
      </c>
      <c r="H1583" s="9">
        <v>0</v>
      </c>
      <c r="I1583" s="8">
        <v>3.8654999999999973</v>
      </c>
      <c r="J1583" s="11">
        <v>1580.6898686283687</v>
      </c>
    </row>
    <row r="1584" spans="1:10" x14ac:dyDescent="0.2">
      <c r="A1584" s="10">
        <v>42237</v>
      </c>
      <c r="B1584" s="7" t="s">
        <v>12</v>
      </c>
      <c r="C1584" s="7" t="s">
        <v>9</v>
      </c>
      <c r="D1584" s="7" t="s">
        <v>10</v>
      </c>
      <c r="E1584" s="7" t="s">
        <v>11</v>
      </c>
      <c r="F1584" s="8">
        <v>80.98</v>
      </c>
      <c r="G1584" s="7">
        <v>1</v>
      </c>
      <c r="H1584" s="9">
        <v>0</v>
      </c>
      <c r="I1584" s="8">
        <v>3.2391999999999967</v>
      </c>
      <c r="J1584" s="11">
        <v>1583.8824535523925</v>
      </c>
    </row>
    <row r="1585" spans="1:10" x14ac:dyDescent="0.2">
      <c r="A1585" s="10">
        <v>42171</v>
      </c>
      <c r="B1585" s="7" t="s">
        <v>17</v>
      </c>
      <c r="C1585" s="7" t="s">
        <v>6</v>
      </c>
      <c r="D1585" s="7" t="s">
        <v>16</v>
      </c>
      <c r="E1585" s="7" t="s">
        <v>13</v>
      </c>
      <c r="F1585" s="8">
        <v>133.97999999999999</v>
      </c>
      <c r="G1585" s="7">
        <v>2</v>
      </c>
      <c r="H1585" s="9">
        <v>0</v>
      </c>
      <c r="I1585" s="8">
        <v>33.495000000000005</v>
      </c>
      <c r="J1585" s="11">
        <v>1583.9192512984944</v>
      </c>
    </row>
    <row r="1586" spans="1:10" x14ac:dyDescent="0.2">
      <c r="A1586" s="10">
        <v>41812</v>
      </c>
      <c r="B1586" s="7" t="s">
        <v>12</v>
      </c>
      <c r="C1586" s="7" t="s">
        <v>6</v>
      </c>
      <c r="D1586" s="7" t="s">
        <v>16</v>
      </c>
      <c r="E1586" s="7" t="s">
        <v>8</v>
      </c>
      <c r="F1586" s="8">
        <v>170.05799999999999</v>
      </c>
      <c r="G1586" s="7">
        <v>3</v>
      </c>
      <c r="H1586" s="9">
        <v>0.3</v>
      </c>
      <c r="I1586" s="8">
        <v>-4.858799999999988</v>
      </c>
      <c r="J1586" s="11">
        <v>1584.3865831393684</v>
      </c>
    </row>
    <row r="1587" spans="1:10" x14ac:dyDescent="0.2">
      <c r="A1587" s="10">
        <v>41974</v>
      </c>
      <c r="B1587" s="7" t="s">
        <v>12</v>
      </c>
      <c r="C1587" s="7" t="s">
        <v>6</v>
      </c>
      <c r="D1587" s="7" t="s">
        <v>7</v>
      </c>
      <c r="E1587" s="7" t="s">
        <v>13</v>
      </c>
      <c r="F1587" s="8">
        <v>95.968000000000004</v>
      </c>
      <c r="G1587" s="7">
        <v>4</v>
      </c>
      <c r="H1587" s="9">
        <v>0.2</v>
      </c>
      <c r="I1587" s="8">
        <v>9.5968000000000053</v>
      </c>
      <c r="J1587" s="11">
        <v>1587.2944334611736</v>
      </c>
    </row>
    <row r="1588" spans="1:10" x14ac:dyDescent="0.2">
      <c r="A1588" s="10">
        <v>42348</v>
      </c>
      <c r="B1588" s="7" t="s">
        <v>12</v>
      </c>
      <c r="C1588" s="7" t="s">
        <v>9</v>
      </c>
      <c r="D1588" s="7" t="s">
        <v>15</v>
      </c>
      <c r="E1588" s="7" t="s">
        <v>8</v>
      </c>
      <c r="F1588" s="8">
        <v>801.96</v>
      </c>
      <c r="G1588" s="7">
        <v>2</v>
      </c>
      <c r="H1588" s="9">
        <v>0</v>
      </c>
      <c r="I1588" s="8">
        <v>200.49</v>
      </c>
      <c r="J1588" s="11">
        <v>1588.4985113732976</v>
      </c>
    </row>
    <row r="1589" spans="1:10" x14ac:dyDescent="0.2">
      <c r="A1589" s="10">
        <v>42069</v>
      </c>
      <c r="B1589" s="7" t="s">
        <v>12</v>
      </c>
      <c r="C1589" s="7" t="s">
        <v>6</v>
      </c>
      <c r="D1589" s="7" t="s">
        <v>10</v>
      </c>
      <c r="E1589" s="7" t="s">
        <v>13</v>
      </c>
      <c r="F1589" s="8">
        <v>1119.9840000000002</v>
      </c>
      <c r="G1589" s="7">
        <v>2</v>
      </c>
      <c r="H1589" s="9">
        <v>0.2</v>
      </c>
      <c r="I1589" s="8">
        <v>377.99459999999993</v>
      </c>
      <c r="J1589" s="11">
        <v>1589.2115276219376</v>
      </c>
    </row>
    <row r="1590" spans="1:10" x14ac:dyDescent="0.2">
      <c r="A1590" s="10">
        <v>41904</v>
      </c>
      <c r="B1590" s="7" t="s">
        <v>12</v>
      </c>
      <c r="C1590" s="7" t="s">
        <v>6</v>
      </c>
      <c r="D1590" s="7" t="s">
        <v>16</v>
      </c>
      <c r="E1590" s="7" t="s">
        <v>11</v>
      </c>
      <c r="F1590" s="8">
        <v>13.04</v>
      </c>
      <c r="G1590" s="7">
        <v>4</v>
      </c>
      <c r="H1590" s="9">
        <v>0</v>
      </c>
      <c r="I1590" s="8">
        <v>5.7376000000000005</v>
      </c>
      <c r="J1590" s="11">
        <v>1589.5027031095246</v>
      </c>
    </row>
    <row r="1591" spans="1:10" x14ac:dyDescent="0.2">
      <c r="A1591" s="10">
        <v>42260</v>
      </c>
      <c r="B1591" s="7" t="s">
        <v>17</v>
      </c>
      <c r="C1591" s="7" t="s">
        <v>9</v>
      </c>
      <c r="D1591" s="7" t="s">
        <v>10</v>
      </c>
      <c r="E1591" s="7" t="s">
        <v>8</v>
      </c>
      <c r="F1591" s="8">
        <v>717.72</v>
      </c>
      <c r="G1591" s="7">
        <v>3</v>
      </c>
      <c r="H1591" s="9">
        <v>0.2</v>
      </c>
      <c r="I1591" s="8">
        <v>71.77200000000002</v>
      </c>
      <c r="J1591" s="11">
        <v>1589.5450156310317</v>
      </c>
    </row>
    <row r="1592" spans="1:10" x14ac:dyDescent="0.2">
      <c r="A1592" s="10">
        <v>41793</v>
      </c>
      <c r="B1592" s="7" t="s">
        <v>17</v>
      </c>
      <c r="C1592" s="7" t="s">
        <v>6</v>
      </c>
      <c r="D1592" s="7" t="s">
        <v>15</v>
      </c>
      <c r="E1592" s="7" t="s">
        <v>8</v>
      </c>
      <c r="F1592" s="8">
        <v>61.543999999999997</v>
      </c>
      <c r="G1592" s="7">
        <v>7</v>
      </c>
      <c r="H1592" s="9">
        <v>0.6</v>
      </c>
      <c r="I1592" s="8">
        <v>-40.003599999999999</v>
      </c>
      <c r="J1592" s="11">
        <v>1591.5299903943808</v>
      </c>
    </row>
    <row r="1593" spans="1:10" x14ac:dyDescent="0.2">
      <c r="A1593" s="10">
        <v>42150</v>
      </c>
      <c r="B1593" s="7" t="s">
        <v>5</v>
      </c>
      <c r="C1593" s="7" t="s">
        <v>14</v>
      </c>
      <c r="D1593" s="7" t="s">
        <v>7</v>
      </c>
      <c r="E1593" s="7" t="s">
        <v>11</v>
      </c>
      <c r="F1593" s="8">
        <v>153.72800000000001</v>
      </c>
      <c r="G1593" s="7">
        <v>4</v>
      </c>
      <c r="H1593" s="9">
        <v>0.2</v>
      </c>
      <c r="I1593" s="8">
        <v>53.804799999999986</v>
      </c>
      <c r="J1593" s="11">
        <v>1595.916177484168</v>
      </c>
    </row>
    <row r="1594" spans="1:10" x14ac:dyDescent="0.2">
      <c r="A1594" s="10">
        <v>42932</v>
      </c>
      <c r="B1594" s="7" t="s">
        <v>12</v>
      </c>
      <c r="C1594" s="7" t="s">
        <v>14</v>
      </c>
      <c r="D1594" s="7" t="s">
        <v>15</v>
      </c>
      <c r="E1594" s="7" t="s">
        <v>11</v>
      </c>
      <c r="F1594" s="8">
        <v>2.9120000000000004</v>
      </c>
      <c r="G1594" s="7">
        <v>2</v>
      </c>
      <c r="H1594" s="9">
        <v>0.2</v>
      </c>
      <c r="I1594" s="8">
        <v>0.90999999999999981</v>
      </c>
      <c r="J1594" s="11">
        <v>1596.0177750047378</v>
      </c>
    </row>
    <row r="1595" spans="1:10" x14ac:dyDescent="0.2">
      <c r="A1595" s="10">
        <v>42980</v>
      </c>
      <c r="B1595" s="7" t="s">
        <v>12</v>
      </c>
      <c r="C1595" s="7" t="s">
        <v>9</v>
      </c>
      <c r="D1595" s="7" t="s">
        <v>16</v>
      </c>
      <c r="E1595" s="7" t="s">
        <v>8</v>
      </c>
      <c r="F1595" s="8">
        <v>254.52599999999998</v>
      </c>
      <c r="G1595" s="7">
        <v>1</v>
      </c>
      <c r="H1595" s="9">
        <v>0.4</v>
      </c>
      <c r="I1595" s="8">
        <v>-93.3262</v>
      </c>
      <c r="J1595" s="11">
        <v>1596.6254101780362</v>
      </c>
    </row>
    <row r="1596" spans="1:10" x14ac:dyDescent="0.2">
      <c r="A1596" s="10">
        <v>42888</v>
      </c>
      <c r="B1596" s="7" t="s">
        <v>12</v>
      </c>
      <c r="C1596" s="7" t="s">
        <v>6</v>
      </c>
      <c r="D1596" s="7" t="s">
        <v>15</v>
      </c>
      <c r="E1596" s="7" t="s">
        <v>11</v>
      </c>
      <c r="F1596" s="8">
        <v>10.688000000000001</v>
      </c>
      <c r="G1596" s="7">
        <v>2</v>
      </c>
      <c r="H1596" s="9">
        <v>0.2</v>
      </c>
      <c r="I1596" s="8">
        <v>3.7407999999999997</v>
      </c>
      <c r="J1596" s="11">
        <v>1596.8328215791064</v>
      </c>
    </row>
    <row r="1597" spans="1:10" x14ac:dyDescent="0.2">
      <c r="A1597" s="10">
        <v>42979</v>
      </c>
      <c r="B1597" s="7" t="s">
        <v>12</v>
      </c>
      <c r="C1597" s="7" t="s">
        <v>14</v>
      </c>
      <c r="D1597" s="7" t="s">
        <v>10</v>
      </c>
      <c r="E1597" s="7" t="s">
        <v>11</v>
      </c>
      <c r="F1597" s="8">
        <v>7.58</v>
      </c>
      <c r="G1597" s="7">
        <v>1</v>
      </c>
      <c r="H1597" s="9">
        <v>0</v>
      </c>
      <c r="I1597" s="8">
        <v>2.9561999999999999</v>
      </c>
      <c r="J1597" s="11">
        <v>1596.8760927873086</v>
      </c>
    </row>
    <row r="1598" spans="1:10" x14ac:dyDescent="0.2">
      <c r="A1598" s="10">
        <v>43002</v>
      </c>
      <c r="B1598" s="7" t="s">
        <v>12</v>
      </c>
      <c r="C1598" s="7" t="s">
        <v>14</v>
      </c>
      <c r="D1598" s="7" t="s">
        <v>7</v>
      </c>
      <c r="E1598" s="7" t="s">
        <v>11</v>
      </c>
      <c r="F1598" s="8">
        <v>14.28</v>
      </c>
      <c r="G1598" s="7">
        <v>4</v>
      </c>
      <c r="H1598" s="9">
        <v>0</v>
      </c>
      <c r="I1598" s="8">
        <v>3.7127999999999997</v>
      </c>
      <c r="J1598" s="11">
        <v>1597.1811738857912</v>
      </c>
    </row>
    <row r="1599" spans="1:10" x14ac:dyDescent="0.2">
      <c r="A1599" s="10">
        <v>41993</v>
      </c>
      <c r="B1599" s="7" t="s">
        <v>17</v>
      </c>
      <c r="C1599" s="7" t="s">
        <v>6</v>
      </c>
      <c r="D1599" s="7" t="s">
        <v>10</v>
      </c>
      <c r="E1599" s="7" t="s">
        <v>13</v>
      </c>
      <c r="F1599" s="8">
        <v>71.975999999999999</v>
      </c>
      <c r="G1599" s="7">
        <v>3</v>
      </c>
      <c r="H1599" s="9">
        <v>0.2</v>
      </c>
      <c r="I1599" s="8">
        <v>21.592800000000011</v>
      </c>
      <c r="J1599" s="11">
        <v>1597.4013600197627</v>
      </c>
    </row>
    <row r="1600" spans="1:10" x14ac:dyDescent="0.2">
      <c r="A1600" s="10">
        <v>42985</v>
      </c>
      <c r="B1600" s="7" t="s">
        <v>17</v>
      </c>
      <c r="C1600" s="7" t="s">
        <v>14</v>
      </c>
      <c r="D1600" s="7" t="s">
        <v>10</v>
      </c>
      <c r="E1600" s="7" t="s">
        <v>11</v>
      </c>
      <c r="F1600" s="8">
        <v>7.857000000000002</v>
      </c>
      <c r="G1600" s="7">
        <v>3</v>
      </c>
      <c r="H1600" s="9">
        <v>0.7</v>
      </c>
      <c r="I1600" s="8">
        <v>-6.0236999999999998</v>
      </c>
      <c r="J1600" s="11">
        <v>1597.5083559702655</v>
      </c>
    </row>
    <row r="1601" spans="1:10" x14ac:dyDescent="0.2">
      <c r="A1601" s="10">
        <v>42262</v>
      </c>
      <c r="B1601" s="7" t="s">
        <v>12</v>
      </c>
      <c r="C1601" s="7" t="s">
        <v>6</v>
      </c>
      <c r="D1601" s="7" t="s">
        <v>7</v>
      </c>
      <c r="E1601" s="7" t="s">
        <v>13</v>
      </c>
      <c r="F1601" s="8">
        <v>59.97</v>
      </c>
      <c r="G1601" s="7">
        <v>3</v>
      </c>
      <c r="H1601" s="9">
        <v>0</v>
      </c>
      <c r="I1601" s="8">
        <v>0</v>
      </c>
      <c r="J1601" s="11">
        <v>1597.7305711692807</v>
      </c>
    </row>
    <row r="1602" spans="1:10" x14ac:dyDescent="0.2">
      <c r="A1602" s="10">
        <v>42618</v>
      </c>
      <c r="B1602" s="7" t="s">
        <v>12</v>
      </c>
      <c r="C1602" s="7" t="s">
        <v>6</v>
      </c>
      <c r="D1602" s="7" t="s">
        <v>16</v>
      </c>
      <c r="E1602" s="7" t="s">
        <v>8</v>
      </c>
      <c r="F1602" s="8">
        <v>71.245999999999995</v>
      </c>
      <c r="G1602" s="7">
        <v>2</v>
      </c>
      <c r="H1602" s="9">
        <v>0.3</v>
      </c>
      <c r="I1602" s="8">
        <v>-19.338199999999993</v>
      </c>
      <c r="J1602" s="11">
        <v>1598.2907978893682</v>
      </c>
    </row>
    <row r="1603" spans="1:10" x14ac:dyDescent="0.2">
      <c r="A1603" s="10">
        <v>42646</v>
      </c>
      <c r="B1603" s="7" t="s">
        <v>12</v>
      </c>
      <c r="C1603" s="7" t="s">
        <v>14</v>
      </c>
      <c r="D1603" s="7" t="s">
        <v>10</v>
      </c>
      <c r="E1603" s="7" t="s">
        <v>8</v>
      </c>
      <c r="F1603" s="8">
        <v>915.13600000000008</v>
      </c>
      <c r="G1603" s="7">
        <v>4</v>
      </c>
      <c r="H1603" s="9">
        <v>0.2</v>
      </c>
      <c r="I1603" s="8">
        <v>102.95279999999988</v>
      </c>
      <c r="J1603" s="11">
        <v>1599.3182633739516</v>
      </c>
    </row>
    <row r="1604" spans="1:10" x14ac:dyDescent="0.2">
      <c r="A1604" s="10">
        <v>42941</v>
      </c>
      <c r="B1604" s="7" t="s">
        <v>5</v>
      </c>
      <c r="C1604" s="7" t="s">
        <v>6</v>
      </c>
      <c r="D1604" s="7" t="s">
        <v>16</v>
      </c>
      <c r="E1604" s="7" t="s">
        <v>11</v>
      </c>
      <c r="F1604" s="8">
        <v>20.736000000000004</v>
      </c>
      <c r="G1604" s="7">
        <v>4</v>
      </c>
      <c r="H1604" s="9">
        <v>0.2</v>
      </c>
      <c r="I1604" s="8">
        <v>7.2576000000000001</v>
      </c>
      <c r="J1604" s="11">
        <v>1602.2957580957077</v>
      </c>
    </row>
    <row r="1605" spans="1:10" x14ac:dyDescent="0.2">
      <c r="A1605" s="10">
        <v>41657</v>
      </c>
      <c r="B1605" s="7" t="s">
        <v>5</v>
      </c>
      <c r="C1605" s="7" t="s">
        <v>9</v>
      </c>
      <c r="D1605" s="7" t="s">
        <v>10</v>
      </c>
      <c r="E1605" s="7" t="s">
        <v>11</v>
      </c>
      <c r="F1605" s="8">
        <v>64.864000000000004</v>
      </c>
      <c r="G1605" s="7">
        <v>4</v>
      </c>
      <c r="H1605" s="9">
        <v>0.2</v>
      </c>
      <c r="I1605" s="8">
        <v>6.4864000000000033</v>
      </c>
      <c r="J1605" s="11">
        <v>1602.3146526004723</v>
      </c>
    </row>
    <row r="1606" spans="1:10" x14ac:dyDescent="0.2">
      <c r="A1606" s="10">
        <v>42107</v>
      </c>
      <c r="B1606" s="7" t="s">
        <v>12</v>
      </c>
      <c r="C1606" s="7" t="s">
        <v>6</v>
      </c>
      <c r="D1606" s="7" t="s">
        <v>10</v>
      </c>
      <c r="E1606" s="7" t="s">
        <v>13</v>
      </c>
      <c r="F1606" s="8">
        <v>199.96</v>
      </c>
      <c r="G1606" s="7">
        <v>4</v>
      </c>
      <c r="H1606" s="9">
        <v>0</v>
      </c>
      <c r="I1606" s="8">
        <v>69.98599999999999</v>
      </c>
      <c r="J1606" s="11">
        <v>1602.7984961908303</v>
      </c>
    </row>
    <row r="1607" spans="1:10" x14ac:dyDescent="0.2">
      <c r="A1607" s="10">
        <v>42334</v>
      </c>
      <c r="B1607" s="7" t="s">
        <v>12</v>
      </c>
      <c r="C1607" s="7" t="s">
        <v>9</v>
      </c>
      <c r="D1607" s="7" t="s">
        <v>15</v>
      </c>
      <c r="E1607" s="7" t="s">
        <v>13</v>
      </c>
      <c r="F1607" s="8">
        <v>599.99</v>
      </c>
      <c r="G1607" s="7">
        <v>1</v>
      </c>
      <c r="H1607" s="9">
        <v>0</v>
      </c>
      <c r="I1607" s="8">
        <v>233.99610000000001</v>
      </c>
      <c r="J1607" s="11">
        <v>1603.1758371354902</v>
      </c>
    </row>
    <row r="1608" spans="1:10" x14ac:dyDescent="0.2">
      <c r="A1608" s="10">
        <v>43010</v>
      </c>
      <c r="B1608" s="7" t="s">
        <v>12</v>
      </c>
      <c r="C1608" s="7" t="s">
        <v>6</v>
      </c>
      <c r="D1608" s="7" t="s">
        <v>10</v>
      </c>
      <c r="E1608" s="7" t="s">
        <v>11</v>
      </c>
      <c r="F1608" s="8">
        <v>95.143999999999991</v>
      </c>
      <c r="G1608" s="7">
        <v>7</v>
      </c>
      <c r="H1608" s="9">
        <v>0.2</v>
      </c>
      <c r="I1608" s="8">
        <v>10.703699999999987</v>
      </c>
      <c r="J1608" s="11">
        <v>1604.4332338508373</v>
      </c>
    </row>
    <row r="1609" spans="1:10" x14ac:dyDescent="0.2">
      <c r="A1609" s="10">
        <v>42733</v>
      </c>
      <c r="B1609" s="7" t="s">
        <v>12</v>
      </c>
      <c r="C1609" s="7" t="s">
        <v>6</v>
      </c>
      <c r="D1609" s="7" t="s">
        <v>15</v>
      </c>
      <c r="E1609" s="7" t="s">
        <v>8</v>
      </c>
      <c r="F1609" s="8">
        <v>754.44999999999993</v>
      </c>
      <c r="G1609" s="7">
        <v>5</v>
      </c>
      <c r="H1609" s="9">
        <v>0</v>
      </c>
      <c r="I1609" s="8">
        <v>60.356000000000023</v>
      </c>
      <c r="J1609" s="11">
        <v>1604.6392816829677</v>
      </c>
    </row>
    <row r="1610" spans="1:10" x14ac:dyDescent="0.2">
      <c r="A1610" s="10">
        <v>42702</v>
      </c>
      <c r="B1610" s="7" t="s">
        <v>5</v>
      </c>
      <c r="C1610" s="7" t="s">
        <v>9</v>
      </c>
      <c r="D1610" s="7" t="s">
        <v>7</v>
      </c>
      <c r="E1610" s="7" t="s">
        <v>11</v>
      </c>
      <c r="F1610" s="8">
        <v>1263.3000000000002</v>
      </c>
      <c r="G1610" s="7">
        <v>6</v>
      </c>
      <c r="H1610" s="9">
        <v>0</v>
      </c>
      <c r="I1610" s="8">
        <v>315.82499999999993</v>
      </c>
      <c r="J1610" s="11">
        <v>1606.266205581029</v>
      </c>
    </row>
    <row r="1611" spans="1:10" x14ac:dyDescent="0.2">
      <c r="A1611" s="10">
        <v>42873</v>
      </c>
      <c r="B1611" s="7" t="s">
        <v>12</v>
      </c>
      <c r="C1611" s="7" t="s">
        <v>6</v>
      </c>
      <c r="D1611" s="7" t="s">
        <v>16</v>
      </c>
      <c r="E1611" s="7" t="s">
        <v>11</v>
      </c>
      <c r="F1611" s="8">
        <v>3.048</v>
      </c>
      <c r="G1611" s="7">
        <v>1</v>
      </c>
      <c r="H1611" s="9">
        <v>0.2</v>
      </c>
      <c r="I1611" s="8">
        <v>1.0286999999999997</v>
      </c>
      <c r="J1611" s="11">
        <v>1608.0448346678377</v>
      </c>
    </row>
    <row r="1612" spans="1:10" x14ac:dyDescent="0.2">
      <c r="A1612" s="10">
        <v>43093</v>
      </c>
      <c r="B1612" s="7" t="s">
        <v>12</v>
      </c>
      <c r="C1612" s="7" t="s">
        <v>6</v>
      </c>
      <c r="D1612" s="7" t="s">
        <v>16</v>
      </c>
      <c r="E1612" s="7" t="s">
        <v>11</v>
      </c>
      <c r="F1612" s="8">
        <v>35.910000000000004</v>
      </c>
      <c r="G1612" s="7">
        <v>3</v>
      </c>
      <c r="H1612" s="9">
        <v>0</v>
      </c>
      <c r="I1612" s="8">
        <v>9.6956999999999987</v>
      </c>
      <c r="J1612" s="11">
        <v>1608.181093831631</v>
      </c>
    </row>
    <row r="1613" spans="1:10" x14ac:dyDescent="0.2">
      <c r="A1613" s="10">
        <v>42965</v>
      </c>
      <c r="B1613" s="7" t="s">
        <v>12</v>
      </c>
      <c r="C1613" s="7" t="s">
        <v>9</v>
      </c>
      <c r="D1613" s="7" t="s">
        <v>10</v>
      </c>
      <c r="E1613" s="7" t="s">
        <v>11</v>
      </c>
      <c r="F1613" s="8">
        <v>1000.0200000000001</v>
      </c>
      <c r="G1613" s="7">
        <v>7</v>
      </c>
      <c r="H1613" s="9">
        <v>0</v>
      </c>
      <c r="I1613" s="8">
        <v>290.00579999999991</v>
      </c>
      <c r="J1613" s="11">
        <v>1608.3568499564924</v>
      </c>
    </row>
    <row r="1614" spans="1:10" x14ac:dyDescent="0.2">
      <c r="A1614" s="10">
        <v>41904</v>
      </c>
      <c r="B1614" s="7" t="s">
        <v>12</v>
      </c>
      <c r="C1614" s="7" t="s">
        <v>9</v>
      </c>
      <c r="D1614" s="7" t="s">
        <v>15</v>
      </c>
      <c r="E1614" s="7" t="s">
        <v>11</v>
      </c>
      <c r="F1614" s="8">
        <v>331.536</v>
      </c>
      <c r="G1614" s="7">
        <v>3</v>
      </c>
      <c r="H1614" s="9">
        <v>0.2</v>
      </c>
      <c r="I1614" s="8">
        <v>-82.884</v>
      </c>
      <c r="J1614" s="11">
        <v>1609.6704229198724</v>
      </c>
    </row>
    <row r="1615" spans="1:10" x14ac:dyDescent="0.2">
      <c r="A1615" s="10">
        <v>42259</v>
      </c>
      <c r="B1615" s="7" t="s">
        <v>12</v>
      </c>
      <c r="C1615" s="7" t="s">
        <v>6</v>
      </c>
      <c r="D1615" s="7" t="s">
        <v>16</v>
      </c>
      <c r="E1615" s="7" t="s">
        <v>11</v>
      </c>
      <c r="F1615" s="8">
        <v>12.6</v>
      </c>
      <c r="G1615" s="7">
        <v>4</v>
      </c>
      <c r="H1615" s="9">
        <v>0</v>
      </c>
      <c r="I1615" s="8">
        <v>6.048</v>
      </c>
      <c r="J1615" s="11">
        <v>1610.0459581827961</v>
      </c>
    </row>
    <row r="1616" spans="1:10" x14ac:dyDescent="0.2">
      <c r="A1616" s="10">
        <v>41911</v>
      </c>
      <c r="B1616" s="7" t="s">
        <v>12</v>
      </c>
      <c r="C1616" s="7" t="s">
        <v>6</v>
      </c>
      <c r="D1616" s="7" t="s">
        <v>10</v>
      </c>
      <c r="E1616" s="7" t="s">
        <v>11</v>
      </c>
      <c r="F1616" s="8">
        <v>10.048000000000002</v>
      </c>
      <c r="G1616" s="7">
        <v>2</v>
      </c>
      <c r="H1616" s="9">
        <v>0.2</v>
      </c>
      <c r="I1616" s="8">
        <v>3.1399999999999988</v>
      </c>
      <c r="J1616" s="11">
        <v>1610.7291108755064</v>
      </c>
    </row>
    <row r="1617" spans="1:10" x14ac:dyDescent="0.2">
      <c r="A1617" s="10">
        <v>42941</v>
      </c>
      <c r="B1617" s="7" t="s">
        <v>12</v>
      </c>
      <c r="C1617" s="7" t="s">
        <v>6</v>
      </c>
      <c r="D1617" s="7" t="s">
        <v>15</v>
      </c>
      <c r="E1617" s="7" t="s">
        <v>11</v>
      </c>
      <c r="F1617" s="8">
        <v>20.23</v>
      </c>
      <c r="G1617" s="7">
        <v>7</v>
      </c>
      <c r="H1617" s="9">
        <v>0</v>
      </c>
      <c r="I1617" s="8">
        <v>9.5081000000000007</v>
      </c>
      <c r="J1617" s="11">
        <v>1611.7287790997555</v>
      </c>
    </row>
    <row r="1618" spans="1:10" x14ac:dyDescent="0.2">
      <c r="A1618" s="10">
        <v>42897</v>
      </c>
      <c r="B1618" s="7" t="s">
        <v>5</v>
      </c>
      <c r="C1618" s="7" t="s">
        <v>6</v>
      </c>
      <c r="D1618" s="7" t="s">
        <v>10</v>
      </c>
      <c r="E1618" s="7" t="s">
        <v>11</v>
      </c>
      <c r="F1618" s="8">
        <v>102.96</v>
      </c>
      <c r="G1618" s="7">
        <v>2</v>
      </c>
      <c r="H1618" s="9">
        <v>0</v>
      </c>
      <c r="I1618" s="8">
        <v>1.0296000000000021</v>
      </c>
      <c r="J1618" s="11">
        <v>1612.0153752295373</v>
      </c>
    </row>
    <row r="1619" spans="1:10" x14ac:dyDescent="0.2">
      <c r="A1619" s="10">
        <v>41769</v>
      </c>
      <c r="B1619" s="7" t="s">
        <v>5</v>
      </c>
      <c r="C1619" s="7" t="s">
        <v>6</v>
      </c>
      <c r="D1619" s="7" t="s">
        <v>16</v>
      </c>
      <c r="E1619" s="7" t="s">
        <v>11</v>
      </c>
      <c r="F1619" s="8">
        <v>22.32</v>
      </c>
      <c r="G1619" s="7">
        <v>5</v>
      </c>
      <c r="H1619" s="9">
        <v>0.2</v>
      </c>
      <c r="I1619" s="8">
        <v>5.3010000000000002</v>
      </c>
      <c r="J1619" s="11">
        <v>1613.4781217041789</v>
      </c>
    </row>
    <row r="1620" spans="1:10" x14ac:dyDescent="0.2">
      <c r="A1620" s="10">
        <v>42664</v>
      </c>
      <c r="B1620" s="7" t="s">
        <v>12</v>
      </c>
      <c r="C1620" s="7" t="s">
        <v>6</v>
      </c>
      <c r="D1620" s="7" t="s">
        <v>10</v>
      </c>
      <c r="E1620" s="7" t="s">
        <v>11</v>
      </c>
      <c r="F1620" s="8">
        <v>340.92</v>
      </c>
      <c r="G1620" s="7">
        <v>3</v>
      </c>
      <c r="H1620" s="9">
        <v>0</v>
      </c>
      <c r="I1620" s="8">
        <v>3.4091999999999842</v>
      </c>
      <c r="J1620" s="11">
        <v>1613.5308820491334</v>
      </c>
    </row>
    <row r="1621" spans="1:10" x14ac:dyDescent="0.2">
      <c r="A1621" s="10">
        <v>42681</v>
      </c>
      <c r="B1621" s="7" t="s">
        <v>17</v>
      </c>
      <c r="C1621" s="7" t="s">
        <v>6</v>
      </c>
      <c r="D1621" s="7" t="s">
        <v>16</v>
      </c>
      <c r="E1621" s="7" t="s">
        <v>11</v>
      </c>
      <c r="F1621" s="8">
        <v>276.78400000000005</v>
      </c>
      <c r="G1621" s="7">
        <v>2</v>
      </c>
      <c r="H1621" s="9">
        <v>0.2</v>
      </c>
      <c r="I1621" s="8">
        <v>89.954799999999992</v>
      </c>
      <c r="J1621" s="11">
        <v>1613.5393240766318</v>
      </c>
    </row>
    <row r="1622" spans="1:10" x14ac:dyDescent="0.2">
      <c r="A1622" s="10">
        <v>41899</v>
      </c>
      <c r="B1622" s="7" t="s">
        <v>12</v>
      </c>
      <c r="C1622" s="7" t="s">
        <v>6</v>
      </c>
      <c r="D1622" s="7" t="s">
        <v>10</v>
      </c>
      <c r="E1622" s="7" t="s">
        <v>11</v>
      </c>
      <c r="F1622" s="8">
        <v>57.929999999999993</v>
      </c>
      <c r="G1622" s="7">
        <v>3</v>
      </c>
      <c r="H1622" s="9">
        <v>0</v>
      </c>
      <c r="I1622" s="8">
        <v>16.220400000000001</v>
      </c>
      <c r="J1622" s="11">
        <v>1615.9515473386045</v>
      </c>
    </row>
    <row r="1623" spans="1:10" x14ac:dyDescent="0.2">
      <c r="A1623" s="10">
        <v>42344</v>
      </c>
      <c r="B1623" s="7" t="s">
        <v>12</v>
      </c>
      <c r="C1623" s="7" t="s">
        <v>6</v>
      </c>
      <c r="D1623" s="7" t="s">
        <v>16</v>
      </c>
      <c r="E1623" s="7" t="s">
        <v>11</v>
      </c>
      <c r="F1623" s="8">
        <v>41.86</v>
      </c>
      <c r="G1623" s="7">
        <v>7</v>
      </c>
      <c r="H1623" s="9">
        <v>0</v>
      </c>
      <c r="I1623" s="8">
        <v>20.511400000000002</v>
      </c>
      <c r="J1623" s="11">
        <v>1616.0433439165556</v>
      </c>
    </row>
    <row r="1624" spans="1:10" x14ac:dyDescent="0.2">
      <c r="A1624" s="10">
        <v>42440</v>
      </c>
      <c r="B1624" s="7" t="s">
        <v>17</v>
      </c>
      <c r="C1624" s="7" t="s">
        <v>9</v>
      </c>
      <c r="D1624" s="7" t="s">
        <v>15</v>
      </c>
      <c r="E1624" s="7" t="s">
        <v>11</v>
      </c>
      <c r="F1624" s="8">
        <v>17.46</v>
      </c>
      <c r="G1624" s="7">
        <v>2</v>
      </c>
      <c r="H1624" s="9">
        <v>0</v>
      </c>
      <c r="I1624" s="8">
        <v>8.2061999999999991</v>
      </c>
      <c r="J1624" s="11">
        <v>1617.2234872380382</v>
      </c>
    </row>
    <row r="1625" spans="1:10" x14ac:dyDescent="0.2">
      <c r="A1625" s="10">
        <v>42125</v>
      </c>
      <c r="B1625" s="7" t="s">
        <v>12</v>
      </c>
      <c r="C1625" s="7" t="s">
        <v>9</v>
      </c>
      <c r="D1625" s="7" t="s">
        <v>7</v>
      </c>
      <c r="E1625" s="7" t="s">
        <v>11</v>
      </c>
      <c r="F1625" s="8">
        <v>172.70400000000001</v>
      </c>
      <c r="G1625" s="7">
        <v>6</v>
      </c>
      <c r="H1625" s="9">
        <v>0.2</v>
      </c>
      <c r="I1625" s="8">
        <v>10.793999999999983</v>
      </c>
      <c r="J1625" s="11">
        <v>1617.5022509905987</v>
      </c>
    </row>
    <row r="1626" spans="1:10" x14ac:dyDescent="0.2">
      <c r="A1626" s="10">
        <v>42927</v>
      </c>
      <c r="B1626" s="7" t="s">
        <v>5</v>
      </c>
      <c r="C1626" s="7" t="s">
        <v>6</v>
      </c>
      <c r="D1626" s="7" t="s">
        <v>16</v>
      </c>
      <c r="E1626" s="7" t="s">
        <v>13</v>
      </c>
      <c r="F1626" s="8">
        <v>132.60000000000002</v>
      </c>
      <c r="G1626" s="7">
        <v>6</v>
      </c>
      <c r="H1626" s="9">
        <v>0</v>
      </c>
      <c r="I1626" s="8">
        <v>17.238000000000007</v>
      </c>
      <c r="J1626" s="11">
        <v>1618.439734886605</v>
      </c>
    </row>
    <row r="1627" spans="1:10" x14ac:dyDescent="0.2">
      <c r="A1627" s="10">
        <v>42458</v>
      </c>
      <c r="B1627" s="7" t="s">
        <v>12</v>
      </c>
      <c r="C1627" s="7" t="s">
        <v>6</v>
      </c>
      <c r="D1627" s="7" t="s">
        <v>16</v>
      </c>
      <c r="E1627" s="7" t="s">
        <v>13</v>
      </c>
      <c r="F1627" s="8">
        <v>158.37599999999998</v>
      </c>
      <c r="G1627" s="7">
        <v>4</v>
      </c>
      <c r="H1627" s="9">
        <v>0.4</v>
      </c>
      <c r="I1627" s="8">
        <v>-36.954399999999993</v>
      </c>
      <c r="J1627" s="11">
        <v>1618.4973398570423</v>
      </c>
    </row>
    <row r="1628" spans="1:10" x14ac:dyDescent="0.2">
      <c r="A1628" s="10">
        <v>42610</v>
      </c>
      <c r="B1628" s="7" t="s">
        <v>17</v>
      </c>
      <c r="C1628" s="7" t="s">
        <v>6</v>
      </c>
      <c r="D1628" s="7" t="s">
        <v>15</v>
      </c>
      <c r="E1628" s="7" t="s">
        <v>11</v>
      </c>
      <c r="F1628" s="8">
        <v>10.023999999999997</v>
      </c>
      <c r="G1628" s="7">
        <v>4</v>
      </c>
      <c r="H1628" s="9">
        <v>0.8</v>
      </c>
      <c r="I1628" s="8">
        <v>-16.539600000000007</v>
      </c>
      <c r="J1628" s="11">
        <v>1620.1577572897813</v>
      </c>
    </row>
    <row r="1629" spans="1:10" x14ac:dyDescent="0.2">
      <c r="A1629" s="10">
        <v>42974</v>
      </c>
      <c r="B1629" s="7" t="s">
        <v>17</v>
      </c>
      <c r="C1629" s="7" t="s">
        <v>14</v>
      </c>
      <c r="D1629" s="7" t="s">
        <v>16</v>
      </c>
      <c r="E1629" s="7" t="s">
        <v>13</v>
      </c>
      <c r="F1629" s="8">
        <v>347.96999999999997</v>
      </c>
      <c r="G1629" s="7">
        <v>3</v>
      </c>
      <c r="H1629" s="9">
        <v>0</v>
      </c>
      <c r="I1629" s="8">
        <v>100.91129999999997</v>
      </c>
      <c r="J1629" s="11">
        <v>1620.7760497083775</v>
      </c>
    </row>
    <row r="1630" spans="1:10" x14ac:dyDescent="0.2">
      <c r="A1630" s="10">
        <v>42330</v>
      </c>
      <c r="B1630" s="7" t="s">
        <v>5</v>
      </c>
      <c r="C1630" s="7" t="s">
        <v>6</v>
      </c>
      <c r="D1630" s="7" t="s">
        <v>10</v>
      </c>
      <c r="E1630" s="7" t="s">
        <v>11</v>
      </c>
      <c r="F1630" s="8">
        <v>37.94</v>
      </c>
      <c r="G1630" s="7">
        <v>2</v>
      </c>
      <c r="H1630" s="9">
        <v>0</v>
      </c>
      <c r="I1630" s="8">
        <v>18.211199999999998</v>
      </c>
      <c r="J1630" s="11">
        <v>1620.8857774505791</v>
      </c>
    </row>
    <row r="1631" spans="1:10" x14ac:dyDescent="0.2">
      <c r="A1631" s="10">
        <v>42660</v>
      </c>
      <c r="B1631" s="7" t="s">
        <v>5</v>
      </c>
      <c r="C1631" s="7" t="s">
        <v>14</v>
      </c>
      <c r="D1631" s="7" t="s">
        <v>15</v>
      </c>
      <c r="E1631" s="7" t="s">
        <v>13</v>
      </c>
      <c r="F1631" s="8">
        <v>449.97</v>
      </c>
      <c r="G1631" s="7">
        <v>3</v>
      </c>
      <c r="H1631" s="9">
        <v>0</v>
      </c>
      <c r="I1631" s="8">
        <v>220.48530000000002</v>
      </c>
      <c r="J1631" s="11">
        <v>1621.2611730989354</v>
      </c>
    </row>
    <row r="1632" spans="1:10" x14ac:dyDescent="0.2">
      <c r="A1632" s="10">
        <v>42535</v>
      </c>
      <c r="B1632" s="7" t="s">
        <v>17</v>
      </c>
      <c r="C1632" s="7" t="s">
        <v>14</v>
      </c>
      <c r="D1632" s="7" t="s">
        <v>10</v>
      </c>
      <c r="E1632" s="7" t="s">
        <v>13</v>
      </c>
      <c r="F1632" s="8">
        <v>29.29</v>
      </c>
      <c r="G1632" s="7">
        <v>1</v>
      </c>
      <c r="H1632" s="9">
        <v>0</v>
      </c>
      <c r="I1632" s="8">
        <v>9.6656999999999975</v>
      </c>
      <c r="J1632" s="11">
        <v>1623.4255432735315</v>
      </c>
    </row>
    <row r="1633" spans="1:10" x14ac:dyDescent="0.2">
      <c r="A1633" s="10">
        <v>42727</v>
      </c>
      <c r="B1633" s="7" t="s">
        <v>5</v>
      </c>
      <c r="C1633" s="7" t="s">
        <v>9</v>
      </c>
      <c r="D1633" s="7" t="s">
        <v>16</v>
      </c>
      <c r="E1633" s="7" t="s">
        <v>13</v>
      </c>
      <c r="F1633" s="8">
        <v>1999.96</v>
      </c>
      <c r="G1633" s="7">
        <v>4</v>
      </c>
      <c r="H1633" s="9">
        <v>0</v>
      </c>
      <c r="I1633" s="8">
        <v>899.98199999999997</v>
      </c>
      <c r="J1633" s="11">
        <v>1625.5012861208531</v>
      </c>
    </row>
    <row r="1634" spans="1:10" x14ac:dyDescent="0.2">
      <c r="A1634" s="10">
        <v>42528</v>
      </c>
      <c r="B1634" s="7" t="s">
        <v>12</v>
      </c>
      <c r="C1634" s="7" t="s">
        <v>14</v>
      </c>
      <c r="D1634" s="7" t="s">
        <v>10</v>
      </c>
      <c r="E1634" s="7" t="s">
        <v>11</v>
      </c>
      <c r="F1634" s="8">
        <v>4.7300000000000004</v>
      </c>
      <c r="G1634" s="7">
        <v>1</v>
      </c>
      <c r="H1634" s="9">
        <v>0</v>
      </c>
      <c r="I1634" s="8">
        <v>2.3177000000000003</v>
      </c>
      <c r="J1634" s="11">
        <v>1627.7154288886652</v>
      </c>
    </row>
    <row r="1635" spans="1:10" x14ac:dyDescent="0.2">
      <c r="A1635" s="10">
        <v>42996</v>
      </c>
      <c r="B1635" s="7" t="s">
        <v>12</v>
      </c>
      <c r="C1635" s="7" t="s">
        <v>9</v>
      </c>
      <c r="D1635" s="7" t="s">
        <v>7</v>
      </c>
      <c r="E1635" s="7" t="s">
        <v>13</v>
      </c>
      <c r="F1635" s="8">
        <v>411.98</v>
      </c>
      <c r="G1635" s="7">
        <v>2</v>
      </c>
      <c r="H1635" s="9">
        <v>0</v>
      </c>
      <c r="I1635" s="8">
        <v>119.4742</v>
      </c>
      <c r="J1635" s="11">
        <v>1627.774616157531</v>
      </c>
    </row>
    <row r="1636" spans="1:10" x14ac:dyDescent="0.2">
      <c r="A1636" s="10">
        <v>42686</v>
      </c>
      <c r="B1636" s="7" t="s">
        <v>12</v>
      </c>
      <c r="C1636" s="7" t="s">
        <v>6</v>
      </c>
      <c r="D1636" s="7" t="s">
        <v>16</v>
      </c>
      <c r="E1636" s="7" t="s">
        <v>8</v>
      </c>
      <c r="F1636" s="8">
        <v>449.37200000000001</v>
      </c>
      <c r="G1636" s="7">
        <v>2</v>
      </c>
      <c r="H1636" s="9">
        <v>0.3</v>
      </c>
      <c r="I1636" s="8">
        <v>-12.839199999999977</v>
      </c>
      <c r="J1636" s="11">
        <v>1628.367577839814</v>
      </c>
    </row>
    <row r="1637" spans="1:10" x14ac:dyDescent="0.2">
      <c r="A1637" s="10">
        <v>42380</v>
      </c>
      <c r="B1637" s="7" t="s">
        <v>5</v>
      </c>
      <c r="C1637" s="7" t="s">
        <v>14</v>
      </c>
      <c r="D1637" s="7" t="s">
        <v>16</v>
      </c>
      <c r="E1637" s="7" t="s">
        <v>11</v>
      </c>
      <c r="F1637" s="8">
        <v>63.311999999999998</v>
      </c>
      <c r="G1637" s="7">
        <v>3</v>
      </c>
      <c r="H1637" s="9">
        <v>0.2</v>
      </c>
      <c r="I1637" s="8">
        <v>20.576399999999996</v>
      </c>
      <c r="J1637" s="11">
        <v>1629.1999366205187</v>
      </c>
    </row>
    <row r="1638" spans="1:10" x14ac:dyDescent="0.2">
      <c r="A1638" s="10">
        <v>41842</v>
      </c>
      <c r="B1638" s="7" t="s">
        <v>12</v>
      </c>
      <c r="C1638" s="7" t="s">
        <v>6</v>
      </c>
      <c r="D1638" s="7" t="s">
        <v>16</v>
      </c>
      <c r="E1638" s="7" t="s">
        <v>13</v>
      </c>
      <c r="F1638" s="8">
        <v>159.97999999999999</v>
      </c>
      <c r="G1638" s="7">
        <v>2</v>
      </c>
      <c r="H1638" s="9">
        <v>0</v>
      </c>
      <c r="I1638" s="8">
        <v>57.592799999999997</v>
      </c>
      <c r="J1638" s="11">
        <v>1630.9703377554986</v>
      </c>
    </row>
    <row r="1639" spans="1:10" x14ac:dyDescent="0.2">
      <c r="A1639" s="10">
        <v>42947</v>
      </c>
      <c r="B1639" s="7" t="s">
        <v>12</v>
      </c>
      <c r="C1639" s="7" t="s">
        <v>14</v>
      </c>
      <c r="D1639" s="7" t="s">
        <v>16</v>
      </c>
      <c r="E1639" s="7" t="s">
        <v>11</v>
      </c>
      <c r="F1639" s="8">
        <v>11.54</v>
      </c>
      <c r="G1639" s="7">
        <v>1</v>
      </c>
      <c r="H1639" s="9">
        <v>0</v>
      </c>
      <c r="I1639" s="8">
        <v>5.5391999999999992</v>
      </c>
      <c r="J1639" s="11">
        <v>1632.4429829029566</v>
      </c>
    </row>
    <row r="1640" spans="1:10" x14ac:dyDescent="0.2">
      <c r="A1640" s="10">
        <v>42403</v>
      </c>
      <c r="B1640" s="7" t="s">
        <v>12</v>
      </c>
      <c r="C1640" s="7" t="s">
        <v>6</v>
      </c>
      <c r="D1640" s="7" t="s">
        <v>7</v>
      </c>
      <c r="E1640" s="7" t="s">
        <v>8</v>
      </c>
      <c r="F1640" s="8">
        <v>866.4</v>
      </c>
      <c r="G1640" s="7">
        <v>4</v>
      </c>
      <c r="H1640" s="9">
        <v>0</v>
      </c>
      <c r="I1640" s="8">
        <v>225.26400000000001</v>
      </c>
      <c r="J1640" s="11">
        <v>1634.4292421203245</v>
      </c>
    </row>
    <row r="1641" spans="1:10" x14ac:dyDescent="0.2">
      <c r="A1641" s="10">
        <v>42264</v>
      </c>
      <c r="B1641" s="7" t="s">
        <v>12</v>
      </c>
      <c r="C1641" s="7" t="s">
        <v>6</v>
      </c>
      <c r="D1641" s="7" t="s">
        <v>16</v>
      </c>
      <c r="E1641" s="7" t="s">
        <v>11</v>
      </c>
      <c r="F1641" s="8">
        <v>110.96</v>
      </c>
      <c r="G1641" s="7">
        <v>2</v>
      </c>
      <c r="H1641" s="9">
        <v>0</v>
      </c>
      <c r="I1641" s="8">
        <v>53.260799999999996</v>
      </c>
      <c r="J1641" s="11">
        <v>1634.6458773904694</v>
      </c>
    </row>
    <row r="1642" spans="1:10" x14ac:dyDescent="0.2">
      <c r="A1642" s="10">
        <v>42386</v>
      </c>
      <c r="B1642" s="7" t="s">
        <v>12</v>
      </c>
      <c r="C1642" s="7" t="s">
        <v>9</v>
      </c>
      <c r="D1642" s="7" t="s">
        <v>7</v>
      </c>
      <c r="E1642" s="7" t="s">
        <v>13</v>
      </c>
      <c r="F1642" s="8">
        <v>316</v>
      </c>
      <c r="G1642" s="7">
        <v>4</v>
      </c>
      <c r="H1642" s="9">
        <v>0</v>
      </c>
      <c r="I1642" s="8">
        <v>31.599999999999966</v>
      </c>
      <c r="J1642" s="11">
        <v>1635.0275882710832</v>
      </c>
    </row>
    <row r="1643" spans="1:10" x14ac:dyDescent="0.2">
      <c r="A1643" s="10">
        <v>42166</v>
      </c>
      <c r="B1643" s="7" t="s">
        <v>12</v>
      </c>
      <c r="C1643" s="7" t="s">
        <v>6</v>
      </c>
      <c r="D1643" s="7" t="s">
        <v>7</v>
      </c>
      <c r="E1643" s="7" t="s">
        <v>11</v>
      </c>
      <c r="F1643" s="8">
        <v>32.400000000000006</v>
      </c>
      <c r="G1643" s="7">
        <v>5</v>
      </c>
      <c r="H1643" s="9">
        <v>0</v>
      </c>
      <c r="I1643" s="8">
        <v>15.552000000000001</v>
      </c>
      <c r="J1643" s="11">
        <v>1636.7471790112311</v>
      </c>
    </row>
    <row r="1644" spans="1:10" x14ac:dyDescent="0.2">
      <c r="A1644" s="10">
        <v>42328</v>
      </c>
      <c r="B1644" s="7" t="s">
        <v>5</v>
      </c>
      <c r="C1644" s="7" t="s">
        <v>6</v>
      </c>
      <c r="D1644" s="7" t="s">
        <v>10</v>
      </c>
      <c r="E1644" s="7" t="s">
        <v>11</v>
      </c>
      <c r="F1644" s="8">
        <v>4.8960000000000008</v>
      </c>
      <c r="G1644" s="7">
        <v>3</v>
      </c>
      <c r="H1644" s="9">
        <v>0.7</v>
      </c>
      <c r="I1644" s="8">
        <v>-3.4271999999999991</v>
      </c>
      <c r="J1644" s="11">
        <v>1636.8883805307041</v>
      </c>
    </row>
    <row r="1645" spans="1:10" x14ac:dyDescent="0.2">
      <c r="A1645" s="10">
        <v>41903</v>
      </c>
      <c r="B1645" s="7" t="s">
        <v>17</v>
      </c>
      <c r="C1645" s="7" t="s">
        <v>14</v>
      </c>
      <c r="D1645" s="7" t="s">
        <v>15</v>
      </c>
      <c r="E1645" s="7" t="s">
        <v>8</v>
      </c>
      <c r="F1645" s="8">
        <v>8.5440000000000005</v>
      </c>
      <c r="G1645" s="7">
        <v>2</v>
      </c>
      <c r="H1645" s="9">
        <v>0.6</v>
      </c>
      <c r="I1645" s="8">
        <v>-7.4759999999999991</v>
      </c>
      <c r="J1645" s="11">
        <v>1637.5140492522689</v>
      </c>
    </row>
    <row r="1646" spans="1:10" x14ac:dyDescent="0.2">
      <c r="A1646" s="10">
        <v>41954</v>
      </c>
      <c r="B1646" s="7" t="s">
        <v>12</v>
      </c>
      <c r="C1646" s="7" t="s">
        <v>6</v>
      </c>
      <c r="D1646" s="7" t="s">
        <v>15</v>
      </c>
      <c r="E1646" s="7" t="s">
        <v>11</v>
      </c>
      <c r="F1646" s="8">
        <v>21.720000000000002</v>
      </c>
      <c r="G1646" s="7">
        <v>5</v>
      </c>
      <c r="H1646" s="9">
        <v>0.2</v>
      </c>
      <c r="I1646" s="8">
        <v>7.8734999999999991</v>
      </c>
      <c r="J1646" s="11">
        <v>1637.7793634681866</v>
      </c>
    </row>
    <row r="1647" spans="1:10" x14ac:dyDescent="0.2">
      <c r="A1647" s="10">
        <v>42082</v>
      </c>
      <c r="B1647" s="7" t="s">
        <v>17</v>
      </c>
      <c r="C1647" s="7" t="s">
        <v>9</v>
      </c>
      <c r="D1647" s="7" t="s">
        <v>10</v>
      </c>
      <c r="E1647" s="7" t="s">
        <v>11</v>
      </c>
      <c r="F1647" s="8">
        <v>209.7</v>
      </c>
      <c r="G1647" s="7">
        <v>2</v>
      </c>
      <c r="H1647" s="9">
        <v>0</v>
      </c>
      <c r="I1647" s="8">
        <v>100.65599999999999</v>
      </c>
      <c r="J1647" s="11">
        <v>1638.1430873387228</v>
      </c>
    </row>
    <row r="1648" spans="1:10" x14ac:dyDescent="0.2">
      <c r="A1648" s="10">
        <v>41937</v>
      </c>
      <c r="B1648" s="7" t="s">
        <v>17</v>
      </c>
      <c r="C1648" s="7" t="s">
        <v>9</v>
      </c>
      <c r="D1648" s="7" t="s">
        <v>10</v>
      </c>
      <c r="E1648" s="7" t="s">
        <v>11</v>
      </c>
      <c r="F1648" s="8">
        <v>49.408000000000001</v>
      </c>
      <c r="G1648" s="7">
        <v>4</v>
      </c>
      <c r="H1648" s="9">
        <v>0.2</v>
      </c>
      <c r="I1648" s="8">
        <v>18.527999999999999</v>
      </c>
      <c r="J1648" s="11">
        <v>1638.4340487506397</v>
      </c>
    </row>
    <row r="1649" spans="1:10" x14ac:dyDescent="0.2">
      <c r="A1649" s="10">
        <v>42183</v>
      </c>
      <c r="B1649" s="7" t="s">
        <v>5</v>
      </c>
      <c r="C1649" s="7" t="s">
        <v>9</v>
      </c>
      <c r="D1649" s="7" t="s">
        <v>16</v>
      </c>
      <c r="E1649" s="7" t="s">
        <v>11</v>
      </c>
      <c r="F1649" s="8">
        <v>15.552000000000003</v>
      </c>
      <c r="G1649" s="7">
        <v>3</v>
      </c>
      <c r="H1649" s="9">
        <v>0.2</v>
      </c>
      <c r="I1649" s="8">
        <v>5.4432</v>
      </c>
      <c r="J1649" s="11">
        <v>1639.0693508773434</v>
      </c>
    </row>
    <row r="1650" spans="1:10" x14ac:dyDescent="0.2">
      <c r="A1650" s="10">
        <v>41876</v>
      </c>
      <c r="B1650" s="7" t="s">
        <v>12</v>
      </c>
      <c r="C1650" s="7" t="s">
        <v>6</v>
      </c>
      <c r="D1650" s="7" t="s">
        <v>15</v>
      </c>
      <c r="E1650" s="7" t="s">
        <v>11</v>
      </c>
      <c r="F1650" s="8">
        <v>12.383999999999997</v>
      </c>
      <c r="G1650" s="7">
        <v>3</v>
      </c>
      <c r="H1650" s="9">
        <v>0.8</v>
      </c>
      <c r="I1650" s="8">
        <v>-19.814400000000003</v>
      </c>
      <c r="J1650" s="11">
        <v>1640.0716950474641</v>
      </c>
    </row>
    <row r="1651" spans="1:10" x14ac:dyDescent="0.2">
      <c r="A1651" s="10">
        <v>42317</v>
      </c>
      <c r="B1651" s="7" t="s">
        <v>5</v>
      </c>
      <c r="C1651" s="7" t="s">
        <v>6</v>
      </c>
      <c r="D1651" s="7" t="s">
        <v>16</v>
      </c>
      <c r="E1651" s="7" t="s">
        <v>11</v>
      </c>
      <c r="F1651" s="8">
        <v>244.54999999999998</v>
      </c>
      <c r="G1651" s="7">
        <v>5</v>
      </c>
      <c r="H1651" s="9">
        <v>0</v>
      </c>
      <c r="I1651" s="8">
        <v>4.8910000000000053</v>
      </c>
      <c r="J1651" s="11">
        <v>1640.0827618288261</v>
      </c>
    </row>
    <row r="1652" spans="1:10" x14ac:dyDescent="0.2">
      <c r="A1652" s="10">
        <v>42904</v>
      </c>
      <c r="B1652" s="7" t="s">
        <v>5</v>
      </c>
      <c r="C1652" s="7" t="s">
        <v>14</v>
      </c>
      <c r="D1652" s="7" t="s">
        <v>15</v>
      </c>
      <c r="E1652" s="7" t="s">
        <v>11</v>
      </c>
      <c r="F1652" s="8">
        <v>74.352000000000004</v>
      </c>
      <c r="G1652" s="7">
        <v>3</v>
      </c>
      <c r="H1652" s="9">
        <v>0.2</v>
      </c>
      <c r="I1652" s="8">
        <v>23.234999999999992</v>
      </c>
      <c r="J1652" s="11">
        <v>1642.1973128720174</v>
      </c>
    </row>
    <row r="1653" spans="1:10" x14ac:dyDescent="0.2">
      <c r="A1653" s="10">
        <v>42432</v>
      </c>
      <c r="B1653" s="7" t="s">
        <v>12</v>
      </c>
      <c r="C1653" s="7" t="s">
        <v>6</v>
      </c>
      <c r="D1653" s="7" t="s">
        <v>15</v>
      </c>
      <c r="E1653" s="7" t="s">
        <v>13</v>
      </c>
      <c r="F1653" s="8">
        <v>431.97600000000006</v>
      </c>
      <c r="G1653" s="7">
        <v>3</v>
      </c>
      <c r="H1653" s="9">
        <v>0.2</v>
      </c>
      <c r="I1653" s="8">
        <v>32.398200000000017</v>
      </c>
      <c r="J1653" s="11">
        <v>1642.7505076717355</v>
      </c>
    </row>
    <row r="1654" spans="1:10" x14ac:dyDescent="0.2">
      <c r="A1654" s="10">
        <v>42917</v>
      </c>
      <c r="B1654" s="7" t="s">
        <v>12</v>
      </c>
      <c r="C1654" s="7" t="s">
        <v>14</v>
      </c>
      <c r="D1654" s="7" t="s">
        <v>15</v>
      </c>
      <c r="E1654" s="7" t="s">
        <v>11</v>
      </c>
      <c r="F1654" s="8">
        <v>25.92</v>
      </c>
      <c r="G1654" s="7">
        <v>4</v>
      </c>
      <c r="H1654" s="9">
        <v>0</v>
      </c>
      <c r="I1654" s="8">
        <v>12.441600000000001</v>
      </c>
      <c r="J1654" s="11">
        <v>1644.2784867260041</v>
      </c>
    </row>
    <row r="1655" spans="1:10" x14ac:dyDescent="0.2">
      <c r="A1655" s="10">
        <v>42533</v>
      </c>
      <c r="B1655" s="7" t="s">
        <v>12</v>
      </c>
      <c r="C1655" s="7" t="s">
        <v>9</v>
      </c>
      <c r="D1655" s="7" t="s">
        <v>10</v>
      </c>
      <c r="E1655" s="7" t="s">
        <v>11</v>
      </c>
      <c r="F1655" s="8">
        <v>12.96</v>
      </c>
      <c r="G1655" s="7">
        <v>2</v>
      </c>
      <c r="H1655" s="9">
        <v>0</v>
      </c>
      <c r="I1655" s="8">
        <v>6.2208000000000006</v>
      </c>
      <c r="J1655" s="11">
        <v>1646.9079595622179</v>
      </c>
    </row>
    <row r="1656" spans="1:10" x14ac:dyDescent="0.2">
      <c r="A1656" s="10">
        <v>42812</v>
      </c>
      <c r="B1656" s="7" t="s">
        <v>12</v>
      </c>
      <c r="C1656" s="7" t="s">
        <v>6</v>
      </c>
      <c r="D1656" s="7" t="s">
        <v>15</v>
      </c>
      <c r="E1656" s="7" t="s">
        <v>13</v>
      </c>
      <c r="F1656" s="8">
        <v>537.54399999999998</v>
      </c>
      <c r="G1656" s="7">
        <v>7</v>
      </c>
      <c r="H1656" s="9">
        <v>0.2</v>
      </c>
      <c r="I1656" s="8">
        <v>47.035099999999971</v>
      </c>
      <c r="J1656" s="11">
        <v>1647.0607863213218</v>
      </c>
    </row>
    <row r="1657" spans="1:10" x14ac:dyDescent="0.2">
      <c r="A1657" s="10">
        <v>42260</v>
      </c>
      <c r="B1657" s="7" t="s">
        <v>12</v>
      </c>
      <c r="C1657" s="7" t="s">
        <v>6</v>
      </c>
      <c r="D1657" s="7" t="s">
        <v>7</v>
      </c>
      <c r="E1657" s="7" t="s">
        <v>8</v>
      </c>
      <c r="F1657" s="8">
        <v>129.93</v>
      </c>
      <c r="G1657" s="7">
        <v>3</v>
      </c>
      <c r="H1657" s="9">
        <v>0</v>
      </c>
      <c r="I1657" s="8">
        <v>12.992999999999988</v>
      </c>
      <c r="J1657" s="11">
        <v>1647.6012948106982</v>
      </c>
    </row>
    <row r="1658" spans="1:10" x14ac:dyDescent="0.2">
      <c r="A1658" s="10">
        <v>43002</v>
      </c>
      <c r="B1658" s="7" t="s">
        <v>5</v>
      </c>
      <c r="C1658" s="7" t="s">
        <v>14</v>
      </c>
      <c r="D1658" s="7" t="s">
        <v>10</v>
      </c>
      <c r="E1658" s="7" t="s">
        <v>11</v>
      </c>
      <c r="F1658" s="8">
        <v>31.08</v>
      </c>
      <c r="G1658" s="7">
        <v>6</v>
      </c>
      <c r="H1658" s="9">
        <v>0</v>
      </c>
      <c r="I1658" s="8">
        <v>15.229199999999999</v>
      </c>
      <c r="J1658" s="11">
        <v>1648.0047483332478</v>
      </c>
    </row>
    <row r="1659" spans="1:10" x14ac:dyDescent="0.2">
      <c r="A1659" s="10">
        <v>42432</v>
      </c>
      <c r="B1659" s="7" t="s">
        <v>12</v>
      </c>
      <c r="C1659" s="7" t="s">
        <v>6</v>
      </c>
      <c r="D1659" s="7" t="s">
        <v>15</v>
      </c>
      <c r="E1659" s="7" t="s">
        <v>8</v>
      </c>
      <c r="F1659" s="8">
        <v>637.89599999999996</v>
      </c>
      <c r="G1659" s="7">
        <v>3</v>
      </c>
      <c r="H1659" s="9">
        <v>0.3</v>
      </c>
      <c r="I1659" s="8">
        <v>-127.57919999999996</v>
      </c>
      <c r="J1659" s="11">
        <v>1650.0404869532401</v>
      </c>
    </row>
    <row r="1660" spans="1:10" x14ac:dyDescent="0.2">
      <c r="A1660" s="10">
        <v>43041</v>
      </c>
      <c r="B1660" s="7" t="s">
        <v>5</v>
      </c>
      <c r="C1660" s="7" t="s">
        <v>14</v>
      </c>
      <c r="D1660" s="7" t="s">
        <v>16</v>
      </c>
      <c r="E1660" s="7" t="s">
        <v>8</v>
      </c>
      <c r="F1660" s="8">
        <v>155.37199999999999</v>
      </c>
      <c r="G1660" s="7">
        <v>2</v>
      </c>
      <c r="H1660" s="9">
        <v>0.3</v>
      </c>
      <c r="I1660" s="8">
        <v>-35.513599999999997</v>
      </c>
      <c r="J1660" s="11">
        <v>1650.4502510542284</v>
      </c>
    </row>
    <row r="1661" spans="1:10" x14ac:dyDescent="0.2">
      <c r="A1661" s="10">
        <v>42624</v>
      </c>
      <c r="B1661" s="7" t="s">
        <v>12</v>
      </c>
      <c r="C1661" s="7" t="s">
        <v>6</v>
      </c>
      <c r="D1661" s="7" t="s">
        <v>10</v>
      </c>
      <c r="E1661" s="7" t="s">
        <v>11</v>
      </c>
      <c r="F1661" s="8">
        <v>332.94</v>
      </c>
      <c r="G1661" s="7">
        <v>3</v>
      </c>
      <c r="H1661" s="9">
        <v>0</v>
      </c>
      <c r="I1661" s="8">
        <v>6.6587999999999994</v>
      </c>
      <c r="J1661" s="11">
        <v>1651.1715511005239</v>
      </c>
    </row>
    <row r="1662" spans="1:10" x14ac:dyDescent="0.2">
      <c r="A1662" s="10">
        <v>42006</v>
      </c>
      <c r="B1662" s="7" t="s">
        <v>12</v>
      </c>
      <c r="C1662" s="7" t="s">
        <v>9</v>
      </c>
      <c r="D1662" s="7" t="s">
        <v>16</v>
      </c>
      <c r="E1662" s="7" t="s">
        <v>13</v>
      </c>
      <c r="F1662" s="8">
        <v>62.981999999999999</v>
      </c>
      <c r="G1662" s="7">
        <v>3</v>
      </c>
      <c r="H1662" s="9">
        <v>0.4</v>
      </c>
      <c r="I1662" s="8">
        <v>-14.695800000000006</v>
      </c>
      <c r="J1662" s="11">
        <v>1652.411751955008</v>
      </c>
    </row>
    <row r="1663" spans="1:10" x14ac:dyDescent="0.2">
      <c r="A1663" s="10">
        <v>43040</v>
      </c>
      <c r="B1663" s="7" t="s">
        <v>5</v>
      </c>
      <c r="C1663" s="7" t="s">
        <v>6</v>
      </c>
      <c r="D1663" s="7" t="s">
        <v>16</v>
      </c>
      <c r="E1663" s="7" t="s">
        <v>11</v>
      </c>
      <c r="F1663" s="8">
        <v>40.99</v>
      </c>
      <c r="G1663" s="7">
        <v>1</v>
      </c>
      <c r="H1663" s="9">
        <v>0</v>
      </c>
      <c r="I1663" s="8">
        <v>20.085100000000001</v>
      </c>
      <c r="J1663" s="11">
        <v>1653.8195694050844</v>
      </c>
    </row>
    <row r="1664" spans="1:10" x14ac:dyDescent="0.2">
      <c r="A1664" s="10">
        <v>41890</v>
      </c>
      <c r="B1664" s="7" t="s">
        <v>12</v>
      </c>
      <c r="C1664" s="7" t="s">
        <v>6</v>
      </c>
      <c r="D1664" s="7" t="s">
        <v>10</v>
      </c>
      <c r="E1664" s="7" t="s">
        <v>11</v>
      </c>
      <c r="F1664" s="8">
        <v>485.88</v>
      </c>
      <c r="G1664" s="7">
        <v>6</v>
      </c>
      <c r="H1664" s="9">
        <v>0</v>
      </c>
      <c r="I1664" s="8">
        <v>19.43519999999998</v>
      </c>
      <c r="J1664" s="11">
        <v>1654.5221238688202</v>
      </c>
    </row>
    <row r="1665" spans="1:10" x14ac:dyDescent="0.2">
      <c r="A1665" s="10">
        <v>42867</v>
      </c>
      <c r="B1665" s="7" t="s">
        <v>5</v>
      </c>
      <c r="C1665" s="7" t="s">
        <v>6</v>
      </c>
      <c r="D1665" s="7" t="s">
        <v>16</v>
      </c>
      <c r="E1665" s="7" t="s">
        <v>11</v>
      </c>
      <c r="F1665" s="8">
        <v>17</v>
      </c>
      <c r="G1665" s="7">
        <v>2</v>
      </c>
      <c r="H1665" s="9">
        <v>0</v>
      </c>
      <c r="I1665" s="8">
        <v>4.42</v>
      </c>
      <c r="J1665" s="11">
        <v>1654.9823819049552</v>
      </c>
    </row>
    <row r="1666" spans="1:10" x14ac:dyDescent="0.2">
      <c r="A1666" s="10">
        <v>42050</v>
      </c>
      <c r="B1666" s="7" t="s">
        <v>12</v>
      </c>
      <c r="C1666" s="7" t="s">
        <v>9</v>
      </c>
      <c r="D1666" s="7" t="s">
        <v>15</v>
      </c>
      <c r="E1666" s="7" t="s">
        <v>13</v>
      </c>
      <c r="F1666" s="8">
        <v>699.98</v>
      </c>
      <c r="G1666" s="7">
        <v>2</v>
      </c>
      <c r="H1666" s="9">
        <v>0</v>
      </c>
      <c r="I1666" s="8">
        <v>195.99440000000004</v>
      </c>
      <c r="J1666" s="11">
        <v>1655.8678267979378</v>
      </c>
    </row>
    <row r="1667" spans="1:10" x14ac:dyDescent="0.2">
      <c r="A1667" s="10">
        <v>42342</v>
      </c>
      <c r="B1667" s="7" t="s">
        <v>12</v>
      </c>
      <c r="C1667" s="7" t="s">
        <v>6</v>
      </c>
      <c r="D1667" s="7" t="s">
        <v>16</v>
      </c>
      <c r="E1667" s="7" t="s">
        <v>8</v>
      </c>
      <c r="F1667" s="8">
        <v>28.44</v>
      </c>
      <c r="G1667" s="7">
        <v>3</v>
      </c>
      <c r="H1667" s="9">
        <v>0</v>
      </c>
      <c r="I1667" s="8">
        <v>11.376000000000001</v>
      </c>
      <c r="J1667" s="11">
        <v>1656.3336135709349</v>
      </c>
    </row>
    <row r="1668" spans="1:10" x14ac:dyDescent="0.2">
      <c r="A1668" s="10">
        <v>43002</v>
      </c>
      <c r="B1668" s="7" t="s">
        <v>12</v>
      </c>
      <c r="C1668" s="7" t="s">
        <v>6</v>
      </c>
      <c r="D1668" s="7" t="s">
        <v>16</v>
      </c>
      <c r="E1668" s="7" t="s">
        <v>8</v>
      </c>
      <c r="F1668" s="8">
        <v>103.05599999999998</v>
      </c>
      <c r="G1668" s="7">
        <v>3</v>
      </c>
      <c r="H1668" s="9">
        <v>0.2</v>
      </c>
      <c r="I1668" s="8">
        <v>24.475800000000007</v>
      </c>
      <c r="J1668" s="11">
        <v>1656.6164866455908</v>
      </c>
    </row>
    <row r="1669" spans="1:10" x14ac:dyDescent="0.2">
      <c r="A1669" s="10">
        <v>42825</v>
      </c>
      <c r="B1669" s="7" t="s">
        <v>12</v>
      </c>
      <c r="C1669" s="7" t="s">
        <v>9</v>
      </c>
      <c r="D1669" s="7" t="s">
        <v>15</v>
      </c>
      <c r="E1669" s="7" t="s">
        <v>8</v>
      </c>
      <c r="F1669" s="8">
        <v>205.33279999999996</v>
      </c>
      <c r="G1669" s="7">
        <v>2</v>
      </c>
      <c r="H1669" s="9">
        <v>0.32</v>
      </c>
      <c r="I1669" s="8">
        <v>-36.235200000000006</v>
      </c>
      <c r="J1669" s="11">
        <v>1656.7563339037617</v>
      </c>
    </row>
    <row r="1670" spans="1:10" x14ac:dyDescent="0.2">
      <c r="A1670" s="10">
        <v>43065</v>
      </c>
      <c r="B1670" s="7" t="s">
        <v>12</v>
      </c>
      <c r="C1670" s="7" t="s">
        <v>14</v>
      </c>
      <c r="D1670" s="7" t="s">
        <v>15</v>
      </c>
      <c r="E1670" s="7" t="s">
        <v>8</v>
      </c>
      <c r="F1670" s="8">
        <v>257.94</v>
      </c>
      <c r="G1670" s="7">
        <v>3</v>
      </c>
      <c r="H1670" s="9">
        <v>0</v>
      </c>
      <c r="I1670" s="8">
        <v>67.064400000000006</v>
      </c>
      <c r="J1670" s="11">
        <v>1657.6787068497756</v>
      </c>
    </row>
    <row r="1671" spans="1:10" x14ac:dyDescent="0.2">
      <c r="A1671" s="10">
        <v>42490</v>
      </c>
      <c r="B1671" s="7" t="s">
        <v>12</v>
      </c>
      <c r="C1671" s="7" t="s">
        <v>6</v>
      </c>
      <c r="D1671" s="7" t="s">
        <v>16</v>
      </c>
      <c r="E1671" s="7" t="s">
        <v>11</v>
      </c>
      <c r="F1671" s="8">
        <v>7.7120000000000006</v>
      </c>
      <c r="G1671" s="7">
        <v>2</v>
      </c>
      <c r="H1671" s="9">
        <v>0.2</v>
      </c>
      <c r="I1671" s="8">
        <v>2.7956000000000003</v>
      </c>
      <c r="J1671" s="11">
        <v>1658.158813423551</v>
      </c>
    </row>
    <row r="1672" spans="1:10" x14ac:dyDescent="0.2">
      <c r="A1672" s="10">
        <v>41960</v>
      </c>
      <c r="B1672" s="7" t="s">
        <v>12</v>
      </c>
      <c r="C1672" s="7" t="s">
        <v>14</v>
      </c>
      <c r="D1672" s="7" t="s">
        <v>15</v>
      </c>
      <c r="E1672" s="7" t="s">
        <v>8</v>
      </c>
      <c r="F1672" s="8">
        <v>479.90000000000003</v>
      </c>
      <c r="G1672" s="7">
        <v>5</v>
      </c>
      <c r="H1672" s="9">
        <v>0</v>
      </c>
      <c r="I1672" s="8">
        <v>81.58299999999997</v>
      </c>
      <c r="J1672" s="11">
        <v>1660.7073703104197</v>
      </c>
    </row>
    <row r="1673" spans="1:10" x14ac:dyDescent="0.2">
      <c r="A1673" s="10">
        <v>42268</v>
      </c>
      <c r="B1673" s="7" t="s">
        <v>12</v>
      </c>
      <c r="C1673" s="7" t="s">
        <v>6</v>
      </c>
      <c r="D1673" s="7" t="s">
        <v>7</v>
      </c>
      <c r="E1673" s="7" t="s">
        <v>11</v>
      </c>
      <c r="F1673" s="8">
        <v>63.96</v>
      </c>
      <c r="G1673" s="7">
        <v>2</v>
      </c>
      <c r="H1673" s="9">
        <v>0</v>
      </c>
      <c r="I1673" s="8">
        <v>6.3960000000000008</v>
      </c>
      <c r="J1673" s="11">
        <v>1660.8587311165679</v>
      </c>
    </row>
    <row r="1674" spans="1:10" x14ac:dyDescent="0.2">
      <c r="A1674" s="10">
        <v>43045</v>
      </c>
      <c r="B1674" s="7" t="s">
        <v>12</v>
      </c>
      <c r="C1674" s="7" t="s">
        <v>6</v>
      </c>
      <c r="D1674" s="7" t="s">
        <v>15</v>
      </c>
      <c r="E1674" s="7" t="s">
        <v>11</v>
      </c>
      <c r="F1674" s="8">
        <v>1.2479999999999998</v>
      </c>
      <c r="G1674" s="7">
        <v>2</v>
      </c>
      <c r="H1674" s="9">
        <v>0.8</v>
      </c>
      <c r="I1674" s="8">
        <v>-1.934400000000001</v>
      </c>
      <c r="J1674" s="11">
        <v>1661.1627837210722</v>
      </c>
    </row>
    <row r="1675" spans="1:10" x14ac:dyDescent="0.2">
      <c r="A1675" s="10">
        <v>41722</v>
      </c>
      <c r="B1675" s="7" t="s">
        <v>12</v>
      </c>
      <c r="C1675" s="7" t="s">
        <v>6</v>
      </c>
      <c r="D1675" s="7" t="s">
        <v>16</v>
      </c>
      <c r="E1675" s="7" t="s">
        <v>11</v>
      </c>
      <c r="F1675" s="8">
        <v>24.900000000000002</v>
      </c>
      <c r="G1675" s="7">
        <v>5</v>
      </c>
      <c r="H1675" s="9">
        <v>0</v>
      </c>
      <c r="I1675" s="8">
        <v>11.703000000000001</v>
      </c>
      <c r="J1675" s="11">
        <v>1661.424668072455</v>
      </c>
    </row>
    <row r="1676" spans="1:10" x14ac:dyDescent="0.2">
      <c r="A1676" s="10">
        <v>42539</v>
      </c>
      <c r="B1676" s="7" t="s">
        <v>17</v>
      </c>
      <c r="C1676" s="7" t="s">
        <v>6</v>
      </c>
      <c r="D1676" s="7" t="s">
        <v>15</v>
      </c>
      <c r="E1676" s="7" t="s">
        <v>11</v>
      </c>
      <c r="F1676" s="8">
        <v>76.864000000000004</v>
      </c>
      <c r="G1676" s="7">
        <v>2</v>
      </c>
      <c r="H1676" s="9">
        <v>0.2</v>
      </c>
      <c r="I1676" s="8">
        <v>26.902399999999993</v>
      </c>
      <c r="J1676" s="11">
        <v>1662.161386220791</v>
      </c>
    </row>
    <row r="1677" spans="1:10" x14ac:dyDescent="0.2">
      <c r="A1677" s="10">
        <v>42342</v>
      </c>
      <c r="B1677" s="7" t="s">
        <v>12</v>
      </c>
      <c r="C1677" s="7" t="s">
        <v>6</v>
      </c>
      <c r="D1677" s="7" t="s">
        <v>10</v>
      </c>
      <c r="E1677" s="7" t="s">
        <v>8</v>
      </c>
      <c r="F1677" s="8">
        <v>25.08</v>
      </c>
      <c r="G1677" s="7">
        <v>6</v>
      </c>
      <c r="H1677" s="9">
        <v>0</v>
      </c>
      <c r="I1677" s="8">
        <v>9.0288000000000004</v>
      </c>
      <c r="J1677" s="11">
        <v>1662.6929454164083</v>
      </c>
    </row>
    <row r="1678" spans="1:10" x14ac:dyDescent="0.2">
      <c r="A1678" s="10">
        <v>42579</v>
      </c>
      <c r="B1678" s="7" t="s">
        <v>12</v>
      </c>
      <c r="C1678" s="7" t="s">
        <v>14</v>
      </c>
      <c r="D1678" s="7" t="s">
        <v>15</v>
      </c>
      <c r="E1678" s="7" t="s">
        <v>8</v>
      </c>
      <c r="F1678" s="8">
        <v>302.72000000000003</v>
      </c>
      <c r="G1678" s="7">
        <v>5</v>
      </c>
      <c r="H1678" s="9">
        <v>0.6</v>
      </c>
      <c r="I1678" s="8">
        <v>-378.40000000000009</v>
      </c>
      <c r="J1678" s="11">
        <v>1663.2220799723743</v>
      </c>
    </row>
    <row r="1679" spans="1:10" x14ac:dyDescent="0.2">
      <c r="A1679" s="10">
        <v>43046</v>
      </c>
      <c r="B1679" s="7" t="s">
        <v>12</v>
      </c>
      <c r="C1679" s="7" t="s">
        <v>6</v>
      </c>
      <c r="D1679" s="7" t="s">
        <v>16</v>
      </c>
      <c r="E1679" s="7" t="s">
        <v>11</v>
      </c>
      <c r="F1679" s="8">
        <v>100.94</v>
      </c>
      <c r="G1679" s="7">
        <v>7</v>
      </c>
      <c r="H1679" s="9">
        <v>0</v>
      </c>
      <c r="I1679" s="8">
        <v>33.310199999999995</v>
      </c>
      <c r="J1679" s="11">
        <v>1666.6889702904452</v>
      </c>
    </row>
    <row r="1680" spans="1:10" x14ac:dyDescent="0.2">
      <c r="A1680" s="10">
        <v>42716</v>
      </c>
      <c r="B1680" s="7" t="s">
        <v>12</v>
      </c>
      <c r="C1680" s="7" t="s">
        <v>14</v>
      </c>
      <c r="D1680" s="7" t="s">
        <v>15</v>
      </c>
      <c r="E1680" s="7" t="s">
        <v>8</v>
      </c>
      <c r="F1680" s="8">
        <v>33.479999999999997</v>
      </c>
      <c r="G1680" s="7">
        <v>4</v>
      </c>
      <c r="H1680" s="9">
        <v>0</v>
      </c>
      <c r="I1680" s="8">
        <v>8.7047999999999988</v>
      </c>
      <c r="J1680" s="11">
        <v>1666.8348116673692</v>
      </c>
    </row>
    <row r="1681" spans="1:10" x14ac:dyDescent="0.2">
      <c r="A1681" s="10">
        <v>42350</v>
      </c>
      <c r="B1681" s="7" t="s">
        <v>5</v>
      </c>
      <c r="C1681" s="7" t="s">
        <v>9</v>
      </c>
      <c r="D1681" s="7" t="s">
        <v>10</v>
      </c>
      <c r="E1681" s="7" t="s">
        <v>11</v>
      </c>
      <c r="F1681" s="8">
        <v>32.400000000000006</v>
      </c>
      <c r="G1681" s="7">
        <v>5</v>
      </c>
      <c r="H1681" s="9">
        <v>0</v>
      </c>
      <c r="I1681" s="8">
        <v>15.876000000000001</v>
      </c>
      <c r="J1681" s="11">
        <v>1667.1634364357046</v>
      </c>
    </row>
    <row r="1682" spans="1:10" x14ac:dyDescent="0.2">
      <c r="A1682" s="10">
        <v>43064</v>
      </c>
      <c r="B1682" s="7" t="s">
        <v>12</v>
      </c>
      <c r="C1682" s="7" t="s">
        <v>6</v>
      </c>
      <c r="D1682" s="7" t="s">
        <v>15</v>
      </c>
      <c r="E1682" s="7" t="s">
        <v>11</v>
      </c>
      <c r="F1682" s="8">
        <v>18.687999999999999</v>
      </c>
      <c r="G1682" s="7">
        <v>4</v>
      </c>
      <c r="H1682" s="9">
        <v>0.2</v>
      </c>
      <c r="I1682" s="8">
        <v>3.7375999999999996</v>
      </c>
      <c r="J1682" s="11">
        <v>1668.8838695170748</v>
      </c>
    </row>
    <row r="1683" spans="1:10" x14ac:dyDescent="0.2">
      <c r="A1683" s="10">
        <v>43097</v>
      </c>
      <c r="B1683" s="7" t="s">
        <v>12</v>
      </c>
      <c r="C1683" s="7" t="s">
        <v>6</v>
      </c>
      <c r="D1683" s="7" t="s">
        <v>10</v>
      </c>
      <c r="E1683" s="7" t="s">
        <v>11</v>
      </c>
      <c r="F1683" s="8">
        <v>4.28</v>
      </c>
      <c r="G1683" s="7">
        <v>1</v>
      </c>
      <c r="H1683" s="9">
        <v>0</v>
      </c>
      <c r="I1683" s="8">
        <v>1.9259999999999997</v>
      </c>
      <c r="J1683" s="11">
        <v>1669.0111375027388</v>
      </c>
    </row>
    <row r="1684" spans="1:10" x14ac:dyDescent="0.2">
      <c r="A1684" s="10">
        <v>41792</v>
      </c>
      <c r="B1684" s="7" t="s">
        <v>12</v>
      </c>
      <c r="C1684" s="7" t="s">
        <v>6</v>
      </c>
      <c r="D1684" s="7" t="s">
        <v>7</v>
      </c>
      <c r="E1684" s="7" t="s">
        <v>13</v>
      </c>
      <c r="F1684" s="8">
        <v>239.96999999999997</v>
      </c>
      <c r="G1684" s="7">
        <v>3</v>
      </c>
      <c r="H1684" s="9">
        <v>0</v>
      </c>
      <c r="I1684" s="8">
        <v>67.191599999999994</v>
      </c>
      <c r="J1684" s="11">
        <v>1669.0275235991123</v>
      </c>
    </row>
    <row r="1685" spans="1:10" x14ac:dyDescent="0.2">
      <c r="A1685" s="10">
        <v>42902</v>
      </c>
      <c r="B1685" s="7" t="s">
        <v>12</v>
      </c>
      <c r="C1685" s="7" t="s">
        <v>9</v>
      </c>
      <c r="D1685" s="7" t="s">
        <v>7</v>
      </c>
      <c r="E1685" s="7" t="s">
        <v>11</v>
      </c>
      <c r="F1685" s="8">
        <v>14.015999999999998</v>
      </c>
      <c r="G1685" s="7">
        <v>3</v>
      </c>
      <c r="H1685" s="9">
        <v>0.2</v>
      </c>
      <c r="I1685" s="8">
        <v>4.7303999999999995</v>
      </c>
      <c r="J1685" s="11">
        <v>1669.2648544019389</v>
      </c>
    </row>
    <row r="1686" spans="1:10" x14ac:dyDescent="0.2">
      <c r="A1686" s="10">
        <v>42329</v>
      </c>
      <c r="B1686" s="7" t="s">
        <v>12</v>
      </c>
      <c r="C1686" s="7" t="s">
        <v>9</v>
      </c>
      <c r="D1686" s="7" t="s">
        <v>15</v>
      </c>
      <c r="E1686" s="7" t="s">
        <v>11</v>
      </c>
      <c r="F1686" s="8">
        <v>5.3440000000000003</v>
      </c>
      <c r="G1686" s="7">
        <v>2</v>
      </c>
      <c r="H1686" s="9">
        <v>0.2</v>
      </c>
      <c r="I1686" s="8">
        <v>0.73479999999999923</v>
      </c>
      <c r="J1686" s="11">
        <v>1669.768476722654</v>
      </c>
    </row>
    <row r="1687" spans="1:10" x14ac:dyDescent="0.2">
      <c r="A1687" s="10">
        <v>41945</v>
      </c>
      <c r="B1687" s="7" t="s">
        <v>12</v>
      </c>
      <c r="C1687" s="7" t="s">
        <v>6</v>
      </c>
      <c r="D1687" s="7" t="s">
        <v>16</v>
      </c>
      <c r="E1687" s="7" t="s">
        <v>11</v>
      </c>
      <c r="F1687" s="8">
        <v>19.242000000000001</v>
      </c>
      <c r="G1687" s="7">
        <v>3</v>
      </c>
      <c r="H1687" s="9">
        <v>0.7</v>
      </c>
      <c r="I1687" s="8">
        <v>-13.4694</v>
      </c>
      <c r="J1687" s="11">
        <v>1670.1090292288497</v>
      </c>
    </row>
    <row r="1688" spans="1:10" x14ac:dyDescent="0.2">
      <c r="A1688" s="10">
        <v>43088</v>
      </c>
      <c r="B1688" s="7" t="s">
        <v>12</v>
      </c>
      <c r="C1688" s="7" t="s">
        <v>6</v>
      </c>
      <c r="D1688" s="7" t="s">
        <v>10</v>
      </c>
      <c r="E1688" s="7" t="s">
        <v>8</v>
      </c>
      <c r="F1688" s="8">
        <v>13.360000000000001</v>
      </c>
      <c r="G1688" s="7">
        <v>5</v>
      </c>
      <c r="H1688" s="9">
        <v>0.2</v>
      </c>
      <c r="I1688" s="8">
        <v>4.0080000000000009</v>
      </c>
      <c r="J1688" s="11">
        <v>1671.6827646306169</v>
      </c>
    </row>
    <row r="1689" spans="1:10" x14ac:dyDescent="0.2">
      <c r="A1689" s="10">
        <v>43031</v>
      </c>
      <c r="B1689" s="7" t="s">
        <v>5</v>
      </c>
      <c r="C1689" s="7" t="s">
        <v>6</v>
      </c>
      <c r="D1689" s="7" t="s">
        <v>15</v>
      </c>
      <c r="E1689" s="7" t="s">
        <v>11</v>
      </c>
      <c r="F1689" s="8">
        <v>3.5639999999999992</v>
      </c>
      <c r="G1689" s="7">
        <v>3</v>
      </c>
      <c r="H1689" s="9">
        <v>0.8</v>
      </c>
      <c r="I1689" s="8">
        <v>-6.2370000000000019</v>
      </c>
      <c r="J1689" s="11">
        <v>1671.9808743083761</v>
      </c>
    </row>
    <row r="1690" spans="1:10" x14ac:dyDescent="0.2">
      <c r="A1690" s="10">
        <v>43042</v>
      </c>
      <c r="B1690" s="7" t="s">
        <v>12</v>
      </c>
      <c r="C1690" s="7" t="s">
        <v>9</v>
      </c>
      <c r="D1690" s="7" t="s">
        <v>10</v>
      </c>
      <c r="E1690" s="7" t="s">
        <v>11</v>
      </c>
      <c r="F1690" s="8">
        <v>18.368000000000002</v>
      </c>
      <c r="G1690" s="7">
        <v>4</v>
      </c>
      <c r="H1690" s="9">
        <v>0.2</v>
      </c>
      <c r="I1690" s="8">
        <v>5.9695999999999998</v>
      </c>
      <c r="J1690" s="11">
        <v>1672.5642491237095</v>
      </c>
    </row>
    <row r="1691" spans="1:10" x14ac:dyDescent="0.2">
      <c r="A1691" s="10">
        <v>41699</v>
      </c>
      <c r="B1691" s="7" t="s">
        <v>12</v>
      </c>
      <c r="C1691" s="7" t="s">
        <v>6</v>
      </c>
      <c r="D1691" s="7" t="s">
        <v>15</v>
      </c>
      <c r="E1691" s="7" t="s">
        <v>11</v>
      </c>
      <c r="F1691" s="8">
        <v>18.84</v>
      </c>
      <c r="G1691" s="7">
        <v>5</v>
      </c>
      <c r="H1691" s="9">
        <v>0.2</v>
      </c>
      <c r="I1691" s="8">
        <v>-3.5324999999999998</v>
      </c>
      <c r="J1691" s="11">
        <v>1674.0718584126198</v>
      </c>
    </row>
    <row r="1692" spans="1:10" x14ac:dyDescent="0.2">
      <c r="A1692" s="10">
        <v>42999</v>
      </c>
      <c r="B1692" s="7" t="s">
        <v>12</v>
      </c>
      <c r="C1692" s="7" t="s">
        <v>6</v>
      </c>
      <c r="D1692" s="7" t="s">
        <v>10</v>
      </c>
      <c r="E1692" s="7" t="s">
        <v>11</v>
      </c>
      <c r="F1692" s="8">
        <v>55.86</v>
      </c>
      <c r="G1692" s="7">
        <v>7</v>
      </c>
      <c r="H1692" s="9">
        <v>0</v>
      </c>
      <c r="I1692" s="8">
        <v>27.93</v>
      </c>
      <c r="J1692" s="11">
        <v>1678.9128120322305</v>
      </c>
    </row>
    <row r="1693" spans="1:10" x14ac:dyDescent="0.2">
      <c r="A1693" s="10">
        <v>42728</v>
      </c>
      <c r="B1693" s="7" t="s">
        <v>17</v>
      </c>
      <c r="C1693" s="7" t="s">
        <v>9</v>
      </c>
      <c r="D1693" s="7" t="s">
        <v>10</v>
      </c>
      <c r="E1693" s="7" t="s">
        <v>11</v>
      </c>
      <c r="F1693" s="8">
        <v>33.4</v>
      </c>
      <c r="G1693" s="7">
        <v>5</v>
      </c>
      <c r="H1693" s="9">
        <v>0</v>
      </c>
      <c r="I1693" s="8">
        <v>16.032</v>
      </c>
      <c r="J1693" s="11">
        <v>1679.4001180638559</v>
      </c>
    </row>
    <row r="1694" spans="1:10" x14ac:dyDescent="0.2">
      <c r="A1694" s="10">
        <v>42125</v>
      </c>
      <c r="B1694" s="7" t="s">
        <v>12</v>
      </c>
      <c r="C1694" s="7" t="s">
        <v>6</v>
      </c>
      <c r="D1694" s="7" t="s">
        <v>10</v>
      </c>
      <c r="E1694" s="7" t="s">
        <v>11</v>
      </c>
      <c r="F1694" s="8">
        <v>12.176000000000002</v>
      </c>
      <c r="G1694" s="7">
        <v>1</v>
      </c>
      <c r="H1694" s="9">
        <v>0.2</v>
      </c>
      <c r="I1694" s="8">
        <v>4.4137999999999993</v>
      </c>
      <c r="J1694" s="11">
        <v>1680.3323989903238</v>
      </c>
    </row>
    <row r="1695" spans="1:10" x14ac:dyDescent="0.2">
      <c r="A1695" s="10">
        <v>43034</v>
      </c>
      <c r="B1695" s="7" t="s">
        <v>12</v>
      </c>
      <c r="C1695" s="7" t="s">
        <v>6</v>
      </c>
      <c r="D1695" s="7" t="s">
        <v>16</v>
      </c>
      <c r="E1695" s="7" t="s">
        <v>11</v>
      </c>
      <c r="F1695" s="8">
        <v>33.282000000000004</v>
      </c>
      <c r="G1695" s="7">
        <v>3</v>
      </c>
      <c r="H1695" s="9">
        <v>0.7</v>
      </c>
      <c r="I1695" s="8">
        <v>-27.734999999999992</v>
      </c>
      <c r="J1695" s="11">
        <v>1681.8446714057795</v>
      </c>
    </row>
    <row r="1696" spans="1:10" x14ac:dyDescent="0.2">
      <c r="A1696" s="10">
        <v>42118</v>
      </c>
      <c r="B1696" s="7" t="s">
        <v>12</v>
      </c>
      <c r="C1696" s="7" t="s">
        <v>14</v>
      </c>
      <c r="D1696" s="7" t="s">
        <v>16</v>
      </c>
      <c r="E1696" s="7" t="s">
        <v>11</v>
      </c>
      <c r="F1696" s="8">
        <v>25.99</v>
      </c>
      <c r="G1696" s="7">
        <v>1</v>
      </c>
      <c r="H1696" s="9">
        <v>0</v>
      </c>
      <c r="I1696" s="8">
        <v>7.5370999999999988</v>
      </c>
      <c r="J1696" s="11">
        <v>1683.6214575803008</v>
      </c>
    </row>
    <row r="1697" spans="1:10" x14ac:dyDescent="0.2">
      <c r="A1697" s="10">
        <v>42363</v>
      </c>
      <c r="B1697" s="7" t="s">
        <v>12</v>
      </c>
      <c r="C1697" s="7" t="s">
        <v>14</v>
      </c>
      <c r="D1697" s="7" t="s">
        <v>10</v>
      </c>
      <c r="E1697" s="7" t="s">
        <v>11</v>
      </c>
      <c r="F1697" s="8">
        <v>9.9600000000000009</v>
      </c>
      <c r="G1697" s="7">
        <v>2</v>
      </c>
      <c r="H1697" s="9">
        <v>0</v>
      </c>
      <c r="I1697" s="8">
        <v>4.8804000000000007</v>
      </c>
      <c r="J1697" s="11">
        <v>1684.880529670455</v>
      </c>
    </row>
    <row r="1698" spans="1:10" x14ac:dyDescent="0.2">
      <c r="A1698" s="10">
        <v>42621</v>
      </c>
      <c r="B1698" s="7" t="s">
        <v>12</v>
      </c>
      <c r="C1698" s="7" t="s">
        <v>6</v>
      </c>
      <c r="D1698" s="7" t="s">
        <v>10</v>
      </c>
      <c r="E1698" s="7" t="s">
        <v>11</v>
      </c>
      <c r="F1698" s="8">
        <v>14.88</v>
      </c>
      <c r="G1698" s="7">
        <v>2</v>
      </c>
      <c r="H1698" s="9">
        <v>0</v>
      </c>
      <c r="I1698" s="8">
        <v>3.7200000000000006</v>
      </c>
      <c r="J1698" s="11">
        <v>1685.9616583408608</v>
      </c>
    </row>
    <row r="1699" spans="1:10" x14ac:dyDescent="0.2">
      <c r="A1699" s="10">
        <v>42520</v>
      </c>
      <c r="B1699" s="7" t="s">
        <v>12</v>
      </c>
      <c r="C1699" s="7" t="s">
        <v>9</v>
      </c>
      <c r="D1699" s="7" t="s">
        <v>7</v>
      </c>
      <c r="E1699" s="7" t="s">
        <v>13</v>
      </c>
      <c r="F1699" s="8">
        <v>111.98</v>
      </c>
      <c r="G1699" s="7">
        <v>2</v>
      </c>
      <c r="H1699" s="9">
        <v>0</v>
      </c>
      <c r="I1699" s="8">
        <v>26.875200000000007</v>
      </c>
      <c r="J1699" s="11">
        <v>1686.2986413679544</v>
      </c>
    </row>
    <row r="1700" spans="1:10" x14ac:dyDescent="0.2">
      <c r="A1700" s="10">
        <v>42729</v>
      </c>
      <c r="B1700" s="7" t="s">
        <v>17</v>
      </c>
      <c r="C1700" s="7" t="s">
        <v>9</v>
      </c>
      <c r="D1700" s="7" t="s">
        <v>10</v>
      </c>
      <c r="E1700" s="7" t="s">
        <v>11</v>
      </c>
      <c r="F1700" s="8">
        <v>45.36</v>
      </c>
      <c r="G1700" s="7">
        <v>7</v>
      </c>
      <c r="H1700" s="9">
        <v>0</v>
      </c>
      <c r="I1700" s="8">
        <v>21.772800000000004</v>
      </c>
      <c r="J1700" s="11">
        <v>1687.1465950958184</v>
      </c>
    </row>
    <row r="1701" spans="1:10" x14ac:dyDescent="0.2">
      <c r="A1701" s="10">
        <v>41983</v>
      </c>
      <c r="B1701" s="7" t="s">
        <v>12</v>
      </c>
      <c r="C1701" s="7" t="s">
        <v>6</v>
      </c>
      <c r="D1701" s="7" t="s">
        <v>16</v>
      </c>
      <c r="E1701" s="7" t="s">
        <v>11</v>
      </c>
      <c r="F1701" s="8">
        <v>11.36</v>
      </c>
      <c r="G1701" s="7">
        <v>2</v>
      </c>
      <c r="H1701" s="9">
        <v>0</v>
      </c>
      <c r="I1701" s="8">
        <v>5.2255999999999991</v>
      </c>
      <c r="J1701" s="11">
        <v>1687.500476139365</v>
      </c>
    </row>
    <row r="1702" spans="1:10" x14ac:dyDescent="0.2">
      <c r="A1702" s="10">
        <v>41975</v>
      </c>
      <c r="B1702" s="7" t="s">
        <v>12</v>
      </c>
      <c r="C1702" s="7" t="s">
        <v>9</v>
      </c>
      <c r="D1702" s="7" t="s">
        <v>15</v>
      </c>
      <c r="E1702" s="7" t="s">
        <v>11</v>
      </c>
      <c r="F1702" s="8">
        <v>16.463999999999999</v>
      </c>
      <c r="G1702" s="7">
        <v>7</v>
      </c>
      <c r="H1702" s="9">
        <v>0.2</v>
      </c>
      <c r="I1702" s="8">
        <v>1.4406000000000008</v>
      </c>
      <c r="J1702" s="11">
        <v>1688.2978195866094</v>
      </c>
    </row>
    <row r="1703" spans="1:10" x14ac:dyDescent="0.2">
      <c r="A1703" s="10">
        <v>42733</v>
      </c>
      <c r="B1703" s="7" t="s">
        <v>12</v>
      </c>
      <c r="C1703" s="7" t="s">
        <v>9</v>
      </c>
      <c r="D1703" s="7" t="s">
        <v>7</v>
      </c>
      <c r="E1703" s="7" t="s">
        <v>11</v>
      </c>
      <c r="F1703" s="8">
        <v>2.8080000000000007</v>
      </c>
      <c r="G1703" s="7">
        <v>3</v>
      </c>
      <c r="H1703" s="9">
        <v>0.7</v>
      </c>
      <c r="I1703" s="8">
        <v>-1.9656000000000002</v>
      </c>
      <c r="J1703" s="11">
        <v>1688.3544239859816</v>
      </c>
    </row>
    <row r="1704" spans="1:10" x14ac:dyDescent="0.2">
      <c r="A1704" s="10">
        <v>42964</v>
      </c>
      <c r="B1704" s="7" t="s">
        <v>17</v>
      </c>
      <c r="C1704" s="7" t="s">
        <v>9</v>
      </c>
      <c r="D1704" s="7" t="s">
        <v>16</v>
      </c>
      <c r="E1704" s="7" t="s">
        <v>11</v>
      </c>
      <c r="F1704" s="8">
        <v>895.92</v>
      </c>
      <c r="G1704" s="7">
        <v>5</v>
      </c>
      <c r="H1704" s="9">
        <v>0.2</v>
      </c>
      <c r="I1704" s="8">
        <v>302.37299999999993</v>
      </c>
      <c r="J1704" s="11">
        <v>1690.0337359234848</v>
      </c>
    </row>
    <row r="1705" spans="1:10" x14ac:dyDescent="0.2">
      <c r="A1705" s="10">
        <v>42758</v>
      </c>
      <c r="B1705" s="7" t="s">
        <v>17</v>
      </c>
      <c r="C1705" s="7" t="s">
        <v>9</v>
      </c>
      <c r="D1705" s="7" t="s">
        <v>15</v>
      </c>
      <c r="E1705" s="7" t="s">
        <v>8</v>
      </c>
      <c r="F1705" s="8">
        <v>210.98</v>
      </c>
      <c r="G1705" s="7">
        <v>2</v>
      </c>
      <c r="H1705" s="9">
        <v>0</v>
      </c>
      <c r="I1705" s="8">
        <v>21.097999999999985</v>
      </c>
      <c r="J1705" s="11">
        <v>1690.2562629283668</v>
      </c>
    </row>
    <row r="1706" spans="1:10" x14ac:dyDescent="0.2">
      <c r="A1706" s="10">
        <v>42331</v>
      </c>
      <c r="B1706" s="7" t="s">
        <v>12</v>
      </c>
      <c r="C1706" s="7" t="s">
        <v>9</v>
      </c>
      <c r="D1706" s="7" t="s">
        <v>15</v>
      </c>
      <c r="E1706" s="7" t="s">
        <v>11</v>
      </c>
      <c r="F1706" s="8">
        <v>335.52</v>
      </c>
      <c r="G1706" s="7">
        <v>4</v>
      </c>
      <c r="H1706" s="9">
        <v>0.2</v>
      </c>
      <c r="I1706" s="8">
        <v>117.43199999999999</v>
      </c>
      <c r="J1706" s="11">
        <v>1690.767284821145</v>
      </c>
    </row>
    <row r="1707" spans="1:10" x14ac:dyDescent="0.2">
      <c r="A1707" s="10">
        <v>41968</v>
      </c>
      <c r="B1707" s="7" t="s">
        <v>12</v>
      </c>
      <c r="C1707" s="7" t="s">
        <v>9</v>
      </c>
      <c r="D1707" s="7" t="s">
        <v>15</v>
      </c>
      <c r="E1707" s="7" t="s">
        <v>13</v>
      </c>
      <c r="F1707" s="8">
        <v>24.672000000000001</v>
      </c>
      <c r="G1707" s="7">
        <v>3</v>
      </c>
      <c r="H1707" s="9">
        <v>0.2</v>
      </c>
      <c r="I1707" s="8">
        <v>0</v>
      </c>
      <c r="J1707" s="11">
        <v>1690.9294611024341</v>
      </c>
    </row>
    <row r="1708" spans="1:10" x14ac:dyDescent="0.2">
      <c r="A1708" s="10">
        <v>42894</v>
      </c>
      <c r="B1708" s="7" t="s">
        <v>5</v>
      </c>
      <c r="C1708" s="7" t="s">
        <v>9</v>
      </c>
      <c r="D1708" s="7" t="s">
        <v>15</v>
      </c>
      <c r="E1708" s="7" t="s">
        <v>11</v>
      </c>
      <c r="F1708" s="8">
        <v>23.76</v>
      </c>
      <c r="G1708" s="7">
        <v>3</v>
      </c>
      <c r="H1708" s="9">
        <v>0.2</v>
      </c>
      <c r="I1708" s="8">
        <v>2.0789999999999997</v>
      </c>
      <c r="J1708" s="11">
        <v>1696.7059533217484</v>
      </c>
    </row>
    <row r="1709" spans="1:10" x14ac:dyDescent="0.2">
      <c r="A1709" s="10">
        <v>42226</v>
      </c>
      <c r="B1709" s="7" t="s">
        <v>12</v>
      </c>
      <c r="C1709" s="7" t="s">
        <v>6</v>
      </c>
      <c r="D1709" s="7" t="s">
        <v>10</v>
      </c>
      <c r="E1709" s="7" t="s">
        <v>13</v>
      </c>
      <c r="F1709" s="8">
        <v>438.36800000000005</v>
      </c>
      <c r="G1709" s="7">
        <v>4</v>
      </c>
      <c r="H1709" s="9">
        <v>0.2</v>
      </c>
      <c r="I1709" s="8">
        <v>38.357200000000006</v>
      </c>
      <c r="J1709" s="11">
        <v>1696.7375062139413</v>
      </c>
    </row>
    <row r="1710" spans="1:10" x14ac:dyDescent="0.2">
      <c r="A1710" s="10">
        <v>41733</v>
      </c>
      <c r="B1710" s="7" t="s">
        <v>12</v>
      </c>
      <c r="C1710" s="7" t="s">
        <v>9</v>
      </c>
      <c r="D1710" s="7" t="s">
        <v>7</v>
      </c>
      <c r="E1710" s="7" t="s">
        <v>13</v>
      </c>
      <c r="F1710" s="8">
        <v>99.98</v>
      </c>
      <c r="G1710" s="7">
        <v>2</v>
      </c>
      <c r="H1710" s="9">
        <v>0</v>
      </c>
      <c r="I1710" s="8">
        <v>42.991400000000006</v>
      </c>
      <c r="J1710" s="11">
        <v>1698.7582595370513</v>
      </c>
    </row>
    <row r="1711" spans="1:10" x14ac:dyDescent="0.2">
      <c r="A1711" s="10">
        <v>41716</v>
      </c>
      <c r="B1711" s="7" t="s">
        <v>5</v>
      </c>
      <c r="C1711" s="7" t="s">
        <v>14</v>
      </c>
      <c r="D1711" s="7" t="s">
        <v>10</v>
      </c>
      <c r="E1711" s="7" t="s">
        <v>8</v>
      </c>
      <c r="F1711" s="8">
        <v>1198.33</v>
      </c>
      <c r="G1711" s="7">
        <v>10</v>
      </c>
      <c r="H1711" s="9">
        <v>0.15</v>
      </c>
      <c r="I1711" s="8">
        <v>70.490000000000009</v>
      </c>
      <c r="J1711" s="11">
        <v>1700.6001433304514</v>
      </c>
    </row>
    <row r="1712" spans="1:10" x14ac:dyDescent="0.2">
      <c r="A1712" s="10">
        <v>42915</v>
      </c>
      <c r="B1712" s="7" t="s">
        <v>17</v>
      </c>
      <c r="C1712" s="7" t="s">
        <v>6</v>
      </c>
      <c r="D1712" s="7" t="s">
        <v>15</v>
      </c>
      <c r="E1712" s="7" t="s">
        <v>8</v>
      </c>
      <c r="F1712" s="8">
        <v>409.99919999999997</v>
      </c>
      <c r="G1712" s="7">
        <v>3</v>
      </c>
      <c r="H1712" s="9">
        <v>0.32</v>
      </c>
      <c r="I1712" s="8">
        <v>-96.470399999999955</v>
      </c>
      <c r="J1712" s="11">
        <v>1701.9519381085188</v>
      </c>
    </row>
    <row r="1713" spans="1:10" x14ac:dyDescent="0.2">
      <c r="A1713" s="10">
        <v>42976</v>
      </c>
      <c r="B1713" s="7" t="s">
        <v>12</v>
      </c>
      <c r="C1713" s="7" t="s">
        <v>9</v>
      </c>
      <c r="D1713" s="7" t="s">
        <v>10</v>
      </c>
      <c r="E1713" s="7" t="s">
        <v>8</v>
      </c>
      <c r="F1713" s="8">
        <v>148.02000000000001</v>
      </c>
      <c r="G1713" s="7">
        <v>3</v>
      </c>
      <c r="H1713" s="9">
        <v>0</v>
      </c>
      <c r="I1713" s="8">
        <v>41.445600000000013</v>
      </c>
      <c r="J1713" s="11">
        <v>1702.182357990268</v>
      </c>
    </row>
    <row r="1714" spans="1:10" x14ac:dyDescent="0.2">
      <c r="A1714" s="10">
        <v>41967</v>
      </c>
      <c r="B1714" s="7" t="s">
        <v>12</v>
      </c>
      <c r="C1714" s="7" t="s">
        <v>9</v>
      </c>
      <c r="D1714" s="7" t="s">
        <v>15</v>
      </c>
      <c r="E1714" s="7" t="s">
        <v>11</v>
      </c>
      <c r="F1714" s="8">
        <v>15.96</v>
      </c>
      <c r="G1714" s="7">
        <v>2</v>
      </c>
      <c r="H1714" s="9">
        <v>0</v>
      </c>
      <c r="I1714" s="8">
        <v>7.98</v>
      </c>
      <c r="J1714" s="11">
        <v>1703.0527943172738</v>
      </c>
    </row>
    <row r="1715" spans="1:10" x14ac:dyDescent="0.2">
      <c r="A1715" s="10">
        <v>42901</v>
      </c>
      <c r="B1715" s="7" t="s">
        <v>12</v>
      </c>
      <c r="C1715" s="7" t="s">
        <v>9</v>
      </c>
      <c r="D1715" s="7" t="s">
        <v>7</v>
      </c>
      <c r="E1715" s="7" t="s">
        <v>11</v>
      </c>
      <c r="F1715" s="8">
        <v>142.77600000000001</v>
      </c>
      <c r="G1715" s="7">
        <v>1</v>
      </c>
      <c r="H1715" s="9">
        <v>0.2</v>
      </c>
      <c r="I1715" s="8">
        <v>17.84699999999998</v>
      </c>
      <c r="J1715" s="11">
        <v>1703.8766831475668</v>
      </c>
    </row>
    <row r="1716" spans="1:10" x14ac:dyDescent="0.2">
      <c r="A1716" s="10">
        <v>43074</v>
      </c>
      <c r="B1716" s="7" t="s">
        <v>12</v>
      </c>
      <c r="C1716" s="7" t="s">
        <v>6</v>
      </c>
      <c r="D1716" s="7" t="s">
        <v>10</v>
      </c>
      <c r="E1716" s="7" t="s">
        <v>11</v>
      </c>
      <c r="F1716" s="8">
        <v>24.816000000000003</v>
      </c>
      <c r="G1716" s="7">
        <v>3</v>
      </c>
      <c r="H1716" s="9">
        <v>0.2</v>
      </c>
      <c r="I1716" s="8">
        <v>8.3753999999999991</v>
      </c>
      <c r="J1716" s="11">
        <v>1707.5175937160466</v>
      </c>
    </row>
    <row r="1717" spans="1:10" x14ac:dyDescent="0.2">
      <c r="A1717" s="10">
        <v>41967</v>
      </c>
      <c r="B1717" s="7" t="s">
        <v>12</v>
      </c>
      <c r="C1717" s="7" t="s">
        <v>9</v>
      </c>
      <c r="D1717" s="7" t="s">
        <v>10</v>
      </c>
      <c r="E1717" s="7" t="s">
        <v>11</v>
      </c>
      <c r="F1717" s="8">
        <v>485.88</v>
      </c>
      <c r="G1717" s="7">
        <v>6</v>
      </c>
      <c r="H1717" s="9">
        <v>0</v>
      </c>
      <c r="I1717" s="8">
        <v>9.7176000000000329</v>
      </c>
      <c r="J1717" s="11">
        <v>1707.7783053050648</v>
      </c>
    </row>
    <row r="1718" spans="1:10" x14ac:dyDescent="0.2">
      <c r="A1718" s="10">
        <v>41740</v>
      </c>
      <c r="B1718" s="7" t="s">
        <v>5</v>
      </c>
      <c r="C1718" s="7" t="s">
        <v>14</v>
      </c>
      <c r="D1718" s="7" t="s">
        <v>15</v>
      </c>
      <c r="E1718" s="7" t="s">
        <v>13</v>
      </c>
      <c r="F1718" s="8">
        <v>758.35200000000009</v>
      </c>
      <c r="G1718" s="7">
        <v>6</v>
      </c>
      <c r="H1718" s="9">
        <v>0.2</v>
      </c>
      <c r="I1718" s="8">
        <v>265.42320000000001</v>
      </c>
      <c r="J1718" s="11">
        <v>1708.3812215059909</v>
      </c>
    </row>
    <row r="1719" spans="1:10" x14ac:dyDescent="0.2">
      <c r="A1719" s="10">
        <v>42815</v>
      </c>
      <c r="B1719" s="7" t="s">
        <v>12</v>
      </c>
      <c r="C1719" s="7" t="s">
        <v>14</v>
      </c>
      <c r="D1719" s="7" t="s">
        <v>10</v>
      </c>
      <c r="E1719" s="7" t="s">
        <v>8</v>
      </c>
      <c r="F1719" s="8">
        <v>22.14</v>
      </c>
      <c r="G1719" s="7">
        <v>3</v>
      </c>
      <c r="H1719" s="9">
        <v>0</v>
      </c>
      <c r="I1719" s="8">
        <v>6.4205999999999976</v>
      </c>
      <c r="J1719" s="11">
        <v>1709.3318245174978</v>
      </c>
    </row>
    <row r="1720" spans="1:10" x14ac:dyDescent="0.2">
      <c r="A1720" s="10">
        <v>42715</v>
      </c>
      <c r="B1720" s="7" t="s">
        <v>5</v>
      </c>
      <c r="C1720" s="7" t="s">
        <v>6</v>
      </c>
      <c r="D1720" s="7" t="s">
        <v>10</v>
      </c>
      <c r="E1720" s="7" t="s">
        <v>13</v>
      </c>
      <c r="F1720" s="8">
        <v>119.80000000000001</v>
      </c>
      <c r="G1720" s="7">
        <v>5</v>
      </c>
      <c r="H1720" s="9">
        <v>0.2</v>
      </c>
      <c r="I1720" s="8">
        <v>29.950000000000003</v>
      </c>
      <c r="J1720" s="11">
        <v>1710.6343586224291</v>
      </c>
    </row>
    <row r="1721" spans="1:10" x14ac:dyDescent="0.2">
      <c r="A1721" s="10">
        <v>42131</v>
      </c>
      <c r="B1721" s="7" t="s">
        <v>12</v>
      </c>
      <c r="C1721" s="7" t="s">
        <v>6</v>
      </c>
      <c r="D1721" s="7" t="s">
        <v>7</v>
      </c>
      <c r="E1721" s="7" t="s">
        <v>11</v>
      </c>
      <c r="F1721" s="8">
        <v>45.68</v>
      </c>
      <c r="G1721" s="7">
        <v>2</v>
      </c>
      <c r="H1721" s="9">
        <v>0</v>
      </c>
      <c r="I1721" s="8">
        <v>21.012799999999999</v>
      </c>
      <c r="J1721" s="11">
        <v>1711.0318087185881</v>
      </c>
    </row>
    <row r="1722" spans="1:10" x14ac:dyDescent="0.2">
      <c r="A1722" s="10">
        <v>42258</v>
      </c>
      <c r="B1722" s="7" t="s">
        <v>12</v>
      </c>
      <c r="C1722" s="7" t="s">
        <v>6</v>
      </c>
      <c r="D1722" s="7" t="s">
        <v>10</v>
      </c>
      <c r="E1722" s="7" t="s">
        <v>11</v>
      </c>
      <c r="F1722" s="8">
        <v>8.64</v>
      </c>
      <c r="G1722" s="7">
        <v>3</v>
      </c>
      <c r="H1722" s="9">
        <v>0</v>
      </c>
      <c r="I1722" s="8">
        <v>4.2336</v>
      </c>
      <c r="J1722" s="11">
        <v>1712.1865654579301</v>
      </c>
    </row>
    <row r="1723" spans="1:10" x14ac:dyDescent="0.2">
      <c r="A1723" s="10">
        <v>43057</v>
      </c>
      <c r="B1723" s="7" t="s">
        <v>5</v>
      </c>
      <c r="C1723" s="7" t="s">
        <v>9</v>
      </c>
      <c r="D1723" s="7" t="s">
        <v>7</v>
      </c>
      <c r="E1723" s="7" t="s">
        <v>11</v>
      </c>
      <c r="F1723" s="8">
        <v>389.05600000000004</v>
      </c>
      <c r="G1723" s="7">
        <v>4</v>
      </c>
      <c r="H1723" s="9">
        <v>0.2</v>
      </c>
      <c r="I1723" s="8">
        <v>48.631999999999948</v>
      </c>
      <c r="J1723" s="11">
        <v>1712.6232100169282</v>
      </c>
    </row>
    <row r="1724" spans="1:10" x14ac:dyDescent="0.2">
      <c r="A1724" s="10">
        <v>42189</v>
      </c>
      <c r="B1724" s="7" t="s">
        <v>12</v>
      </c>
      <c r="C1724" s="7" t="s">
        <v>14</v>
      </c>
      <c r="D1724" s="7" t="s">
        <v>16</v>
      </c>
      <c r="E1724" s="7" t="s">
        <v>11</v>
      </c>
      <c r="F1724" s="8">
        <v>15.48</v>
      </c>
      <c r="G1724" s="7">
        <v>3</v>
      </c>
      <c r="H1724" s="9">
        <v>0</v>
      </c>
      <c r="I1724" s="8">
        <v>4.4891999999999985</v>
      </c>
      <c r="J1724" s="11">
        <v>1713.8552527268673</v>
      </c>
    </row>
    <row r="1725" spans="1:10" x14ac:dyDescent="0.2">
      <c r="A1725" s="10">
        <v>41870</v>
      </c>
      <c r="B1725" s="7" t="s">
        <v>12</v>
      </c>
      <c r="C1725" s="7" t="s">
        <v>9</v>
      </c>
      <c r="D1725" s="7" t="s">
        <v>7</v>
      </c>
      <c r="E1725" s="7" t="s">
        <v>11</v>
      </c>
      <c r="F1725" s="8">
        <v>344.90999999999997</v>
      </c>
      <c r="G1725" s="7">
        <v>3</v>
      </c>
      <c r="H1725" s="9">
        <v>0</v>
      </c>
      <c r="I1725" s="8">
        <v>10.347300000000004</v>
      </c>
      <c r="J1725" s="11">
        <v>1714.1316849161551</v>
      </c>
    </row>
    <row r="1726" spans="1:10" x14ac:dyDescent="0.2">
      <c r="A1726" s="10">
        <v>43044</v>
      </c>
      <c r="B1726" s="7" t="s">
        <v>5</v>
      </c>
      <c r="C1726" s="7" t="s">
        <v>6</v>
      </c>
      <c r="D1726" s="7" t="s">
        <v>16</v>
      </c>
      <c r="E1726" s="7" t="s">
        <v>11</v>
      </c>
      <c r="F1726" s="8">
        <v>11.423999999999999</v>
      </c>
      <c r="G1726" s="7">
        <v>1</v>
      </c>
      <c r="H1726" s="9">
        <v>0.2</v>
      </c>
      <c r="I1726" s="8">
        <v>3.7127999999999997</v>
      </c>
      <c r="J1726" s="11">
        <v>1714.6581109495173</v>
      </c>
    </row>
    <row r="1727" spans="1:10" x14ac:dyDescent="0.2">
      <c r="A1727" s="10">
        <v>42435</v>
      </c>
      <c r="B1727" s="7" t="s">
        <v>12</v>
      </c>
      <c r="C1727" s="7" t="s">
        <v>14</v>
      </c>
      <c r="D1727" s="7" t="s">
        <v>16</v>
      </c>
      <c r="E1727" s="7" t="s">
        <v>11</v>
      </c>
      <c r="F1727" s="8">
        <v>2.0430000000000001</v>
      </c>
      <c r="G1727" s="7">
        <v>1</v>
      </c>
      <c r="H1727" s="9">
        <v>0.7</v>
      </c>
      <c r="I1727" s="8">
        <v>-1.4981999999999998</v>
      </c>
      <c r="J1727" s="11">
        <v>1716.5698578723566</v>
      </c>
    </row>
    <row r="1728" spans="1:10" x14ac:dyDescent="0.2">
      <c r="A1728" s="10">
        <v>42750</v>
      </c>
      <c r="B1728" s="7" t="s">
        <v>17</v>
      </c>
      <c r="C1728" s="7" t="s">
        <v>6</v>
      </c>
      <c r="D1728" s="7" t="s">
        <v>16</v>
      </c>
      <c r="E1728" s="7" t="s">
        <v>11</v>
      </c>
      <c r="F1728" s="8">
        <v>1924.1599999999999</v>
      </c>
      <c r="G1728" s="7">
        <v>8</v>
      </c>
      <c r="H1728" s="9">
        <v>0.2</v>
      </c>
      <c r="I1728" s="8">
        <v>312.67599999999993</v>
      </c>
      <c r="J1728" s="11">
        <v>1716.5898786012967</v>
      </c>
    </row>
    <row r="1729" spans="1:10" x14ac:dyDescent="0.2">
      <c r="A1729" s="10">
        <v>42155</v>
      </c>
      <c r="B1729" s="7" t="s">
        <v>5</v>
      </c>
      <c r="C1729" s="7" t="s">
        <v>9</v>
      </c>
      <c r="D1729" s="7" t="s">
        <v>15</v>
      </c>
      <c r="E1729" s="7" t="s">
        <v>8</v>
      </c>
      <c r="F1729" s="8">
        <v>51.56</v>
      </c>
      <c r="G1729" s="7">
        <v>2</v>
      </c>
      <c r="H1729" s="9">
        <v>0.6</v>
      </c>
      <c r="I1729" s="8">
        <v>-61.872</v>
      </c>
      <c r="J1729" s="11">
        <v>1719.6621529989234</v>
      </c>
    </row>
    <row r="1730" spans="1:10" x14ac:dyDescent="0.2">
      <c r="A1730" s="10">
        <v>42555</v>
      </c>
      <c r="B1730" s="7" t="s">
        <v>17</v>
      </c>
      <c r="C1730" s="7" t="s">
        <v>6</v>
      </c>
      <c r="D1730" s="7" t="s">
        <v>10</v>
      </c>
      <c r="E1730" s="7" t="s">
        <v>11</v>
      </c>
      <c r="F1730" s="8">
        <v>27.92</v>
      </c>
      <c r="G1730" s="7">
        <v>4</v>
      </c>
      <c r="H1730" s="9">
        <v>0</v>
      </c>
      <c r="I1730" s="8">
        <v>0.5583999999999989</v>
      </c>
      <c r="J1730" s="11">
        <v>1723.0265755322885</v>
      </c>
    </row>
    <row r="1731" spans="1:10" x14ac:dyDescent="0.2">
      <c r="A1731" s="10">
        <v>42289</v>
      </c>
      <c r="B1731" s="7" t="s">
        <v>17</v>
      </c>
      <c r="C1731" s="7" t="s">
        <v>14</v>
      </c>
      <c r="D1731" s="7" t="s">
        <v>16</v>
      </c>
      <c r="E1731" s="7" t="s">
        <v>8</v>
      </c>
      <c r="F1731" s="8">
        <v>899.13600000000008</v>
      </c>
      <c r="G1731" s="7">
        <v>4</v>
      </c>
      <c r="H1731" s="9">
        <v>0.2</v>
      </c>
      <c r="I1731" s="8">
        <v>112.39199999999991</v>
      </c>
      <c r="J1731" s="11">
        <v>1726.1816553297367</v>
      </c>
    </row>
    <row r="1732" spans="1:10" x14ac:dyDescent="0.2">
      <c r="A1732" s="10">
        <v>41907</v>
      </c>
      <c r="B1732" s="7" t="s">
        <v>12</v>
      </c>
      <c r="C1732" s="7" t="s">
        <v>14</v>
      </c>
      <c r="D1732" s="7" t="s">
        <v>15</v>
      </c>
      <c r="E1732" s="7" t="s">
        <v>8</v>
      </c>
      <c r="F1732" s="8">
        <v>300.53279999999995</v>
      </c>
      <c r="G1732" s="7">
        <v>2</v>
      </c>
      <c r="H1732" s="9">
        <v>0.32</v>
      </c>
      <c r="I1732" s="8">
        <v>-97.23120000000003</v>
      </c>
      <c r="J1732" s="11">
        <v>1726.4122380951476</v>
      </c>
    </row>
    <row r="1733" spans="1:10" x14ac:dyDescent="0.2">
      <c r="A1733" s="10">
        <v>42727</v>
      </c>
      <c r="B1733" s="7" t="s">
        <v>17</v>
      </c>
      <c r="C1733" s="7" t="s">
        <v>9</v>
      </c>
      <c r="D1733" s="7" t="s">
        <v>15</v>
      </c>
      <c r="E1733" s="7" t="s">
        <v>8</v>
      </c>
      <c r="F1733" s="8">
        <v>141.37199999999999</v>
      </c>
      <c r="G1733" s="7">
        <v>2</v>
      </c>
      <c r="H1733" s="9">
        <v>0.3</v>
      </c>
      <c r="I1733" s="8">
        <v>-14.137200000000014</v>
      </c>
      <c r="J1733" s="11">
        <v>1726.5009538449817</v>
      </c>
    </row>
    <row r="1734" spans="1:10" x14ac:dyDescent="0.2">
      <c r="A1734" s="10">
        <v>42749</v>
      </c>
      <c r="B1734" s="7" t="s">
        <v>12</v>
      </c>
      <c r="C1734" s="7" t="s">
        <v>14</v>
      </c>
      <c r="D1734" s="7" t="s">
        <v>15</v>
      </c>
      <c r="E1734" s="7" t="s">
        <v>11</v>
      </c>
      <c r="F1734" s="8">
        <v>11.34</v>
      </c>
      <c r="G1734" s="7">
        <v>1</v>
      </c>
      <c r="H1734" s="9">
        <v>0</v>
      </c>
      <c r="I1734" s="8">
        <v>5.5565999999999995</v>
      </c>
      <c r="J1734" s="11">
        <v>1726.8688661525348</v>
      </c>
    </row>
    <row r="1735" spans="1:10" x14ac:dyDescent="0.2">
      <c r="A1735" s="10">
        <v>42558</v>
      </c>
      <c r="B1735" s="7" t="s">
        <v>12</v>
      </c>
      <c r="C1735" s="7" t="s">
        <v>14</v>
      </c>
      <c r="D1735" s="7" t="s">
        <v>16</v>
      </c>
      <c r="E1735" s="7" t="s">
        <v>11</v>
      </c>
      <c r="F1735" s="8">
        <v>5.7150000000000016</v>
      </c>
      <c r="G1735" s="7">
        <v>5</v>
      </c>
      <c r="H1735" s="9">
        <v>0.7</v>
      </c>
      <c r="I1735" s="8">
        <v>-4.7625000000000011</v>
      </c>
      <c r="J1735" s="11">
        <v>1727.9698480144002</v>
      </c>
    </row>
    <row r="1736" spans="1:10" x14ac:dyDescent="0.2">
      <c r="A1736" s="10">
        <v>42168</v>
      </c>
      <c r="B1736" s="7" t="s">
        <v>12</v>
      </c>
      <c r="C1736" s="7" t="s">
        <v>9</v>
      </c>
      <c r="D1736" s="7" t="s">
        <v>7</v>
      </c>
      <c r="E1736" s="7" t="s">
        <v>13</v>
      </c>
      <c r="F1736" s="8">
        <v>899.97</v>
      </c>
      <c r="G1736" s="7">
        <v>3</v>
      </c>
      <c r="H1736" s="9">
        <v>0</v>
      </c>
      <c r="I1736" s="8">
        <v>314.98950000000002</v>
      </c>
      <c r="J1736" s="11">
        <v>1729.2139161923965</v>
      </c>
    </row>
    <row r="1737" spans="1:10" x14ac:dyDescent="0.2">
      <c r="A1737" s="10">
        <v>42709</v>
      </c>
      <c r="B1737" s="7" t="s">
        <v>5</v>
      </c>
      <c r="C1737" s="7" t="s">
        <v>6</v>
      </c>
      <c r="D1737" s="7" t="s">
        <v>7</v>
      </c>
      <c r="E1737" s="7" t="s">
        <v>13</v>
      </c>
      <c r="F1737" s="8">
        <v>699.98</v>
      </c>
      <c r="G1737" s="7">
        <v>2</v>
      </c>
      <c r="H1737" s="9">
        <v>0</v>
      </c>
      <c r="I1737" s="8">
        <v>195.99440000000004</v>
      </c>
      <c r="J1737" s="11">
        <v>1730.6168750555332</v>
      </c>
    </row>
    <row r="1738" spans="1:10" x14ac:dyDescent="0.2">
      <c r="A1738" s="10">
        <v>42970</v>
      </c>
      <c r="B1738" s="7" t="s">
        <v>5</v>
      </c>
      <c r="C1738" s="7" t="s">
        <v>6</v>
      </c>
      <c r="D1738" s="7" t="s">
        <v>7</v>
      </c>
      <c r="E1738" s="7" t="s">
        <v>11</v>
      </c>
      <c r="F1738" s="8">
        <v>8.7200000000000006</v>
      </c>
      <c r="G1738" s="7">
        <v>5</v>
      </c>
      <c r="H1738" s="9">
        <v>0.2</v>
      </c>
      <c r="I1738" s="8">
        <v>2.9429999999999992</v>
      </c>
      <c r="J1738" s="11">
        <v>1732.572479567757</v>
      </c>
    </row>
    <row r="1739" spans="1:10" x14ac:dyDescent="0.2">
      <c r="A1739" s="10">
        <v>42525</v>
      </c>
      <c r="B1739" s="7" t="s">
        <v>5</v>
      </c>
      <c r="C1739" s="7" t="s">
        <v>6</v>
      </c>
      <c r="D1739" s="7" t="s">
        <v>15</v>
      </c>
      <c r="E1739" s="7" t="s">
        <v>11</v>
      </c>
      <c r="F1739" s="8">
        <v>7.4080000000000004</v>
      </c>
      <c r="G1739" s="7">
        <v>2</v>
      </c>
      <c r="H1739" s="9">
        <v>0.2</v>
      </c>
      <c r="I1739" s="8">
        <v>1.2037999999999995</v>
      </c>
      <c r="J1739" s="11">
        <v>1735.1341276472128</v>
      </c>
    </row>
    <row r="1740" spans="1:10" x14ac:dyDescent="0.2">
      <c r="A1740" s="10">
        <v>43010</v>
      </c>
      <c r="B1740" s="7" t="s">
        <v>12</v>
      </c>
      <c r="C1740" s="7" t="s">
        <v>6</v>
      </c>
      <c r="D1740" s="7" t="s">
        <v>15</v>
      </c>
      <c r="E1740" s="7" t="s">
        <v>11</v>
      </c>
      <c r="F1740" s="8">
        <v>58.050000000000004</v>
      </c>
      <c r="G1740" s="7">
        <v>3</v>
      </c>
      <c r="H1740" s="9">
        <v>0</v>
      </c>
      <c r="I1740" s="8">
        <v>26.702999999999999</v>
      </c>
      <c r="J1740" s="11">
        <v>1736.0868574539604</v>
      </c>
    </row>
    <row r="1741" spans="1:10" x14ac:dyDescent="0.2">
      <c r="A1741" s="10">
        <v>43007</v>
      </c>
      <c r="B1741" s="7" t="s">
        <v>12</v>
      </c>
      <c r="C1741" s="7" t="s">
        <v>14</v>
      </c>
      <c r="D1741" s="7" t="s">
        <v>15</v>
      </c>
      <c r="E1741" s="7" t="s">
        <v>11</v>
      </c>
      <c r="F1741" s="8">
        <v>27.968000000000004</v>
      </c>
      <c r="G1741" s="7">
        <v>4</v>
      </c>
      <c r="H1741" s="9">
        <v>0.2</v>
      </c>
      <c r="I1741" s="8">
        <v>9.4391999999999996</v>
      </c>
      <c r="J1741" s="11">
        <v>1738.2914412777366</v>
      </c>
    </row>
    <row r="1742" spans="1:10" x14ac:dyDescent="0.2">
      <c r="A1742" s="10">
        <v>42531</v>
      </c>
      <c r="B1742" s="7" t="s">
        <v>12</v>
      </c>
      <c r="C1742" s="7" t="s">
        <v>6</v>
      </c>
      <c r="D1742" s="7" t="s">
        <v>10</v>
      </c>
      <c r="E1742" s="7" t="s">
        <v>8</v>
      </c>
      <c r="F1742" s="8">
        <v>1335.68</v>
      </c>
      <c r="G1742" s="7">
        <v>4</v>
      </c>
      <c r="H1742" s="9">
        <v>0.2</v>
      </c>
      <c r="I1742" s="8">
        <v>-217.04800000000017</v>
      </c>
      <c r="J1742" s="11">
        <v>1739.4871935078347</v>
      </c>
    </row>
    <row r="1743" spans="1:10" x14ac:dyDescent="0.2">
      <c r="A1743" s="10">
        <v>41717</v>
      </c>
      <c r="B1743" s="7" t="s">
        <v>17</v>
      </c>
      <c r="C1743" s="7" t="s">
        <v>9</v>
      </c>
      <c r="D1743" s="7" t="s">
        <v>7</v>
      </c>
      <c r="E1743" s="7" t="s">
        <v>13</v>
      </c>
      <c r="F1743" s="8">
        <v>170.24</v>
      </c>
      <c r="G1743" s="7">
        <v>2</v>
      </c>
      <c r="H1743" s="9">
        <v>0.2</v>
      </c>
      <c r="I1743" s="8">
        <v>53.199999999999989</v>
      </c>
      <c r="J1743" s="11">
        <v>1739.846189098361</v>
      </c>
    </row>
    <row r="1744" spans="1:10" x14ac:dyDescent="0.2">
      <c r="A1744" s="10">
        <v>41903</v>
      </c>
      <c r="B1744" s="7" t="s">
        <v>17</v>
      </c>
      <c r="C1744" s="7" t="s">
        <v>9</v>
      </c>
      <c r="D1744" s="7" t="s">
        <v>15</v>
      </c>
      <c r="E1744" s="7" t="s">
        <v>11</v>
      </c>
      <c r="F1744" s="8">
        <v>6.48</v>
      </c>
      <c r="G1744" s="7">
        <v>1</v>
      </c>
      <c r="H1744" s="9">
        <v>0</v>
      </c>
      <c r="I1744" s="8">
        <v>3.1104000000000003</v>
      </c>
      <c r="J1744" s="11">
        <v>1741.2968030671109</v>
      </c>
    </row>
    <row r="1745" spans="1:10" x14ac:dyDescent="0.2">
      <c r="A1745" s="10">
        <v>42533</v>
      </c>
      <c r="B1745" s="7" t="s">
        <v>17</v>
      </c>
      <c r="C1745" s="7" t="s">
        <v>9</v>
      </c>
      <c r="D1745" s="7" t="s">
        <v>7</v>
      </c>
      <c r="E1745" s="7" t="s">
        <v>11</v>
      </c>
      <c r="F1745" s="8">
        <v>16.740000000000002</v>
      </c>
      <c r="G1745" s="7">
        <v>3</v>
      </c>
      <c r="H1745" s="9">
        <v>0</v>
      </c>
      <c r="I1745" s="8">
        <v>8.0351999999999997</v>
      </c>
      <c r="J1745" s="11">
        <v>1741.3344478082538</v>
      </c>
    </row>
    <row r="1746" spans="1:10" x14ac:dyDescent="0.2">
      <c r="A1746" s="10">
        <v>42237</v>
      </c>
      <c r="B1746" s="7" t="s">
        <v>12</v>
      </c>
      <c r="C1746" s="7" t="s">
        <v>9</v>
      </c>
      <c r="D1746" s="7" t="s">
        <v>16</v>
      </c>
      <c r="E1746" s="7" t="s">
        <v>8</v>
      </c>
      <c r="F1746" s="8">
        <v>25.983999999999998</v>
      </c>
      <c r="G1746" s="7">
        <v>1</v>
      </c>
      <c r="H1746" s="9">
        <v>0.2</v>
      </c>
      <c r="I1746" s="8">
        <v>-3.8976000000000015</v>
      </c>
      <c r="J1746" s="11">
        <v>1741.7498476839392</v>
      </c>
    </row>
    <row r="1747" spans="1:10" x14ac:dyDescent="0.2">
      <c r="A1747" s="10">
        <v>42841</v>
      </c>
      <c r="B1747" s="7" t="s">
        <v>12</v>
      </c>
      <c r="C1747" s="7" t="s">
        <v>14</v>
      </c>
      <c r="D1747" s="7" t="s">
        <v>15</v>
      </c>
      <c r="E1747" s="7" t="s">
        <v>11</v>
      </c>
      <c r="F1747" s="8">
        <v>16.520000000000003</v>
      </c>
      <c r="G1747" s="7">
        <v>5</v>
      </c>
      <c r="H1747" s="9">
        <v>0.2</v>
      </c>
      <c r="I1747" s="8">
        <v>2.0649999999999986</v>
      </c>
      <c r="J1747" s="11">
        <v>1742.1126687136073</v>
      </c>
    </row>
    <row r="1748" spans="1:10" x14ac:dyDescent="0.2">
      <c r="A1748" s="10">
        <v>42250</v>
      </c>
      <c r="B1748" s="7" t="s">
        <v>12</v>
      </c>
      <c r="C1748" s="7" t="s">
        <v>9</v>
      </c>
      <c r="D1748" s="7" t="s">
        <v>7</v>
      </c>
      <c r="E1748" s="7" t="s">
        <v>11</v>
      </c>
      <c r="F1748" s="8">
        <v>200.98400000000004</v>
      </c>
      <c r="G1748" s="7">
        <v>7</v>
      </c>
      <c r="H1748" s="9">
        <v>0.2</v>
      </c>
      <c r="I1748" s="8">
        <v>62.807499999999976</v>
      </c>
      <c r="J1748" s="11">
        <v>1743.2905177023683</v>
      </c>
    </row>
    <row r="1749" spans="1:10" x14ac:dyDescent="0.2">
      <c r="A1749" s="10">
        <v>42712</v>
      </c>
      <c r="B1749" s="7" t="s">
        <v>12</v>
      </c>
      <c r="C1749" s="7" t="s">
        <v>6</v>
      </c>
      <c r="D1749" s="7" t="s">
        <v>7</v>
      </c>
      <c r="E1749" s="7" t="s">
        <v>13</v>
      </c>
      <c r="F1749" s="8">
        <v>16.560000000000002</v>
      </c>
      <c r="G1749" s="7">
        <v>3</v>
      </c>
      <c r="H1749" s="9">
        <v>0.2</v>
      </c>
      <c r="I1749" s="8">
        <v>-2.4840000000000018</v>
      </c>
      <c r="J1749" s="11">
        <v>1743.8586466069607</v>
      </c>
    </row>
    <row r="1750" spans="1:10" x14ac:dyDescent="0.2">
      <c r="A1750" s="10">
        <v>42099</v>
      </c>
      <c r="B1750" s="7" t="s">
        <v>12</v>
      </c>
      <c r="C1750" s="7" t="s">
        <v>14</v>
      </c>
      <c r="D1750" s="7" t="s">
        <v>16</v>
      </c>
      <c r="E1750" s="7" t="s">
        <v>8</v>
      </c>
      <c r="F1750" s="8">
        <v>547.13599999999997</v>
      </c>
      <c r="G1750" s="7">
        <v>4</v>
      </c>
      <c r="H1750" s="9">
        <v>0.2</v>
      </c>
      <c r="I1750" s="8">
        <v>-68.392000000000053</v>
      </c>
      <c r="J1750" s="11">
        <v>1743.8668745587893</v>
      </c>
    </row>
    <row r="1751" spans="1:10" x14ac:dyDescent="0.2">
      <c r="A1751" s="10">
        <v>42271</v>
      </c>
      <c r="B1751" s="7" t="s">
        <v>18</v>
      </c>
      <c r="C1751" s="7" t="s">
        <v>6</v>
      </c>
      <c r="D1751" s="7" t="s">
        <v>16</v>
      </c>
      <c r="E1751" s="7" t="s">
        <v>11</v>
      </c>
      <c r="F1751" s="8">
        <v>24.424000000000003</v>
      </c>
      <c r="G1751" s="7">
        <v>1</v>
      </c>
      <c r="H1751" s="9">
        <v>0.2</v>
      </c>
      <c r="I1751" s="8">
        <v>7.9378000000000002</v>
      </c>
      <c r="J1751" s="11">
        <v>1745.9670080710048</v>
      </c>
    </row>
    <row r="1752" spans="1:10" x14ac:dyDescent="0.2">
      <c r="A1752" s="10">
        <v>42527</v>
      </c>
      <c r="B1752" s="7" t="s">
        <v>17</v>
      </c>
      <c r="C1752" s="7" t="s">
        <v>6</v>
      </c>
      <c r="D1752" s="7" t="s">
        <v>7</v>
      </c>
      <c r="E1752" s="7" t="s">
        <v>13</v>
      </c>
      <c r="F1752" s="8">
        <v>179.94</v>
      </c>
      <c r="G1752" s="7">
        <v>6</v>
      </c>
      <c r="H1752" s="9">
        <v>0</v>
      </c>
      <c r="I1752" s="8">
        <v>75.57480000000001</v>
      </c>
      <c r="J1752" s="11">
        <v>1746.304912554242</v>
      </c>
    </row>
    <row r="1753" spans="1:10" x14ac:dyDescent="0.2">
      <c r="A1753" s="10">
        <v>42120</v>
      </c>
      <c r="B1753" s="7" t="s">
        <v>12</v>
      </c>
      <c r="C1753" s="7" t="s">
        <v>6</v>
      </c>
      <c r="D1753" s="7" t="s">
        <v>7</v>
      </c>
      <c r="E1753" s="7" t="s">
        <v>11</v>
      </c>
      <c r="F1753" s="8">
        <v>2.6240000000000001</v>
      </c>
      <c r="G1753" s="7">
        <v>1</v>
      </c>
      <c r="H1753" s="9">
        <v>0.2</v>
      </c>
      <c r="I1753" s="8">
        <v>0.42639999999999978</v>
      </c>
      <c r="J1753" s="11">
        <v>1746.7235142573359</v>
      </c>
    </row>
    <row r="1754" spans="1:10" x14ac:dyDescent="0.2">
      <c r="A1754" s="10">
        <v>43053</v>
      </c>
      <c r="B1754" s="7" t="s">
        <v>12</v>
      </c>
      <c r="C1754" s="7" t="s">
        <v>6</v>
      </c>
      <c r="D1754" s="7" t="s">
        <v>10</v>
      </c>
      <c r="E1754" s="7" t="s">
        <v>11</v>
      </c>
      <c r="F1754" s="8">
        <v>34.24</v>
      </c>
      <c r="G1754" s="7">
        <v>8</v>
      </c>
      <c r="H1754" s="9">
        <v>0</v>
      </c>
      <c r="I1754" s="8">
        <v>9.9295999999999971</v>
      </c>
      <c r="J1754" s="11">
        <v>1747.4212427108646</v>
      </c>
    </row>
    <row r="1755" spans="1:10" x14ac:dyDescent="0.2">
      <c r="A1755" s="10">
        <v>42624</v>
      </c>
      <c r="B1755" s="7" t="s">
        <v>17</v>
      </c>
      <c r="C1755" s="7" t="s">
        <v>9</v>
      </c>
      <c r="D1755" s="7" t="s">
        <v>10</v>
      </c>
      <c r="E1755" s="7" t="s">
        <v>11</v>
      </c>
      <c r="F1755" s="8">
        <v>20.736000000000004</v>
      </c>
      <c r="G1755" s="7">
        <v>4</v>
      </c>
      <c r="H1755" s="9">
        <v>0.2</v>
      </c>
      <c r="I1755" s="8">
        <v>7.2576000000000001</v>
      </c>
      <c r="J1755" s="11">
        <v>1748.0987642826974</v>
      </c>
    </row>
    <row r="1756" spans="1:10" x14ac:dyDescent="0.2">
      <c r="A1756" s="10">
        <v>42491</v>
      </c>
      <c r="B1756" s="7" t="s">
        <v>5</v>
      </c>
      <c r="C1756" s="7" t="s">
        <v>6</v>
      </c>
      <c r="D1756" s="7" t="s">
        <v>7</v>
      </c>
      <c r="E1756" s="7" t="s">
        <v>11</v>
      </c>
      <c r="F1756" s="8">
        <v>11.16</v>
      </c>
      <c r="G1756" s="7">
        <v>2</v>
      </c>
      <c r="H1756" s="9">
        <v>0</v>
      </c>
      <c r="I1756" s="8">
        <v>4.3524000000000003</v>
      </c>
      <c r="J1756" s="11">
        <v>1748.962108189688</v>
      </c>
    </row>
    <row r="1757" spans="1:10" x14ac:dyDescent="0.2">
      <c r="A1757" s="10">
        <v>42667</v>
      </c>
      <c r="B1757" s="7" t="s">
        <v>18</v>
      </c>
      <c r="C1757" s="7" t="s">
        <v>6</v>
      </c>
      <c r="D1757" s="7" t="s">
        <v>10</v>
      </c>
      <c r="E1757" s="7" t="s">
        <v>13</v>
      </c>
      <c r="F1757" s="8">
        <v>199.99</v>
      </c>
      <c r="G1757" s="7">
        <v>1</v>
      </c>
      <c r="H1757" s="9">
        <v>0</v>
      </c>
      <c r="I1757" s="8">
        <v>85.995700000000014</v>
      </c>
      <c r="J1757" s="11">
        <v>1749.0519129331465</v>
      </c>
    </row>
    <row r="1758" spans="1:10" x14ac:dyDescent="0.2">
      <c r="A1758" s="10">
        <v>42612</v>
      </c>
      <c r="B1758" s="7" t="s">
        <v>17</v>
      </c>
      <c r="C1758" s="7" t="s">
        <v>6</v>
      </c>
      <c r="D1758" s="7" t="s">
        <v>16</v>
      </c>
      <c r="E1758" s="7" t="s">
        <v>13</v>
      </c>
      <c r="F1758" s="8">
        <v>290.89800000000002</v>
      </c>
      <c r="G1758" s="7">
        <v>3</v>
      </c>
      <c r="H1758" s="9">
        <v>0.4</v>
      </c>
      <c r="I1758" s="8">
        <v>-67.876199999999997</v>
      </c>
      <c r="J1758" s="11">
        <v>1749.1143625290667</v>
      </c>
    </row>
    <row r="1759" spans="1:10" x14ac:dyDescent="0.2">
      <c r="A1759" s="10">
        <v>42248</v>
      </c>
      <c r="B1759" s="7" t="s">
        <v>12</v>
      </c>
      <c r="C1759" s="7" t="s">
        <v>14</v>
      </c>
      <c r="D1759" s="7" t="s">
        <v>16</v>
      </c>
      <c r="E1759" s="7" t="s">
        <v>11</v>
      </c>
      <c r="F1759" s="8">
        <v>114.60000000000001</v>
      </c>
      <c r="G1759" s="7">
        <v>5</v>
      </c>
      <c r="H1759" s="9">
        <v>0</v>
      </c>
      <c r="I1759" s="8">
        <v>51.57</v>
      </c>
      <c r="J1759" s="11">
        <v>1750.8679540701528</v>
      </c>
    </row>
    <row r="1760" spans="1:10" x14ac:dyDescent="0.2">
      <c r="A1760" s="10">
        <v>42701</v>
      </c>
      <c r="B1760" s="7" t="s">
        <v>17</v>
      </c>
      <c r="C1760" s="7" t="s">
        <v>6</v>
      </c>
      <c r="D1760" s="7" t="s">
        <v>16</v>
      </c>
      <c r="E1760" s="7" t="s">
        <v>11</v>
      </c>
      <c r="F1760" s="8">
        <v>34.650000000000006</v>
      </c>
      <c r="G1760" s="7">
        <v>3</v>
      </c>
      <c r="H1760" s="9">
        <v>0</v>
      </c>
      <c r="I1760" s="8">
        <v>9.702</v>
      </c>
      <c r="J1760" s="11">
        <v>1751.4167323957276</v>
      </c>
    </row>
    <row r="1761" spans="1:10" x14ac:dyDescent="0.2">
      <c r="A1761" s="10">
        <v>42635</v>
      </c>
      <c r="B1761" s="7" t="s">
        <v>12</v>
      </c>
      <c r="C1761" s="7" t="s">
        <v>14</v>
      </c>
      <c r="D1761" s="7" t="s">
        <v>7</v>
      </c>
      <c r="E1761" s="7" t="s">
        <v>8</v>
      </c>
      <c r="F1761" s="8">
        <v>13.28</v>
      </c>
      <c r="G1761" s="7">
        <v>2</v>
      </c>
      <c r="H1761" s="9">
        <v>0</v>
      </c>
      <c r="I1761" s="8">
        <v>6.3743999999999996</v>
      </c>
      <c r="J1761" s="11">
        <v>1755.7454541296445</v>
      </c>
    </row>
    <row r="1762" spans="1:10" x14ac:dyDescent="0.2">
      <c r="A1762" s="10">
        <v>42638</v>
      </c>
      <c r="B1762" s="7" t="s">
        <v>12</v>
      </c>
      <c r="C1762" s="7" t="s">
        <v>6</v>
      </c>
      <c r="D1762" s="7" t="s">
        <v>10</v>
      </c>
      <c r="E1762" s="7" t="s">
        <v>8</v>
      </c>
      <c r="F1762" s="8">
        <v>393.16500000000002</v>
      </c>
      <c r="G1762" s="7">
        <v>3</v>
      </c>
      <c r="H1762" s="9">
        <v>0.5</v>
      </c>
      <c r="I1762" s="8">
        <v>-204.44580000000005</v>
      </c>
      <c r="J1762" s="11">
        <v>1757.7303311627966</v>
      </c>
    </row>
    <row r="1763" spans="1:10" x14ac:dyDescent="0.2">
      <c r="A1763" s="10">
        <v>42790</v>
      </c>
      <c r="B1763" s="7" t="s">
        <v>12</v>
      </c>
      <c r="C1763" s="7" t="s">
        <v>9</v>
      </c>
      <c r="D1763" s="7" t="s">
        <v>16</v>
      </c>
      <c r="E1763" s="7" t="s">
        <v>13</v>
      </c>
      <c r="F1763" s="8">
        <v>1319.8</v>
      </c>
      <c r="G1763" s="7">
        <v>5</v>
      </c>
      <c r="H1763" s="9">
        <v>0.2</v>
      </c>
      <c r="I1763" s="8">
        <v>214.4674999999998</v>
      </c>
      <c r="J1763" s="11">
        <v>1758.1514878124706</v>
      </c>
    </row>
    <row r="1764" spans="1:10" x14ac:dyDescent="0.2">
      <c r="A1764" s="10">
        <v>41939</v>
      </c>
      <c r="B1764" s="7" t="s">
        <v>12</v>
      </c>
      <c r="C1764" s="7" t="s">
        <v>14</v>
      </c>
      <c r="D1764" s="7" t="s">
        <v>7</v>
      </c>
      <c r="E1764" s="7" t="s">
        <v>11</v>
      </c>
      <c r="F1764" s="8">
        <v>11.952000000000002</v>
      </c>
      <c r="G1764" s="7">
        <v>3</v>
      </c>
      <c r="H1764" s="9">
        <v>0.2</v>
      </c>
      <c r="I1764" s="8">
        <v>4.0338000000000003</v>
      </c>
      <c r="J1764" s="11">
        <v>1759.148405629745</v>
      </c>
    </row>
    <row r="1765" spans="1:10" x14ac:dyDescent="0.2">
      <c r="A1765" s="10">
        <v>41978</v>
      </c>
      <c r="B1765" s="7" t="s">
        <v>12</v>
      </c>
      <c r="C1765" s="7" t="s">
        <v>9</v>
      </c>
      <c r="D1765" s="7" t="s">
        <v>16</v>
      </c>
      <c r="E1765" s="7" t="s">
        <v>13</v>
      </c>
      <c r="F1765" s="8">
        <v>36.738</v>
      </c>
      <c r="G1765" s="7">
        <v>1</v>
      </c>
      <c r="H1765" s="9">
        <v>0.4</v>
      </c>
      <c r="I1765" s="8">
        <v>-9.1845000000000034</v>
      </c>
      <c r="J1765" s="11">
        <v>1759.3666743903266</v>
      </c>
    </row>
    <row r="1766" spans="1:10" x14ac:dyDescent="0.2">
      <c r="A1766" s="10">
        <v>42616</v>
      </c>
      <c r="B1766" s="7" t="s">
        <v>5</v>
      </c>
      <c r="C1766" s="7" t="s">
        <v>6</v>
      </c>
      <c r="D1766" s="7" t="s">
        <v>16</v>
      </c>
      <c r="E1766" s="7" t="s">
        <v>11</v>
      </c>
      <c r="F1766" s="8">
        <v>58.48</v>
      </c>
      <c r="G1766" s="7">
        <v>8</v>
      </c>
      <c r="H1766" s="9">
        <v>0</v>
      </c>
      <c r="I1766" s="8">
        <v>27.485599999999998</v>
      </c>
      <c r="J1766" s="11">
        <v>1759.7327251703166</v>
      </c>
    </row>
    <row r="1767" spans="1:10" x14ac:dyDescent="0.2">
      <c r="A1767" s="10">
        <v>43080</v>
      </c>
      <c r="B1767" s="7" t="s">
        <v>17</v>
      </c>
      <c r="C1767" s="7" t="s">
        <v>6</v>
      </c>
      <c r="D1767" s="7" t="s">
        <v>15</v>
      </c>
      <c r="E1767" s="7" t="s">
        <v>11</v>
      </c>
      <c r="F1767" s="8">
        <v>1.3919999999999997</v>
      </c>
      <c r="G1767" s="7">
        <v>2</v>
      </c>
      <c r="H1767" s="9">
        <v>0.8</v>
      </c>
      <c r="I1767" s="8">
        <v>-3.7584000000000009</v>
      </c>
      <c r="J1767" s="11">
        <v>1760.0962163499073</v>
      </c>
    </row>
    <row r="1768" spans="1:10" x14ac:dyDescent="0.2">
      <c r="A1768" s="10">
        <v>42808</v>
      </c>
      <c r="B1768" s="7" t="s">
        <v>5</v>
      </c>
      <c r="C1768" s="7" t="s">
        <v>9</v>
      </c>
      <c r="D1768" s="7" t="s">
        <v>15</v>
      </c>
      <c r="E1768" s="7" t="s">
        <v>13</v>
      </c>
      <c r="F1768" s="8">
        <v>49.616000000000007</v>
      </c>
      <c r="G1768" s="7">
        <v>2</v>
      </c>
      <c r="H1768" s="9">
        <v>0.2</v>
      </c>
      <c r="I1768" s="8">
        <v>4.9615999999999989</v>
      </c>
      <c r="J1768" s="11">
        <v>1761.3351606732863</v>
      </c>
    </row>
    <row r="1769" spans="1:10" x14ac:dyDescent="0.2">
      <c r="A1769" s="10">
        <v>42929</v>
      </c>
      <c r="B1769" s="7" t="s">
        <v>12</v>
      </c>
      <c r="C1769" s="7" t="s">
        <v>9</v>
      </c>
      <c r="D1769" s="7" t="s">
        <v>15</v>
      </c>
      <c r="E1769" s="7" t="s">
        <v>11</v>
      </c>
      <c r="F1769" s="8">
        <v>360.38</v>
      </c>
      <c r="G1769" s="7">
        <v>2</v>
      </c>
      <c r="H1769" s="9">
        <v>0</v>
      </c>
      <c r="I1769" s="8">
        <v>93.698800000000006</v>
      </c>
      <c r="J1769" s="11">
        <v>1762.356734423133</v>
      </c>
    </row>
    <row r="1770" spans="1:10" x14ac:dyDescent="0.2">
      <c r="A1770" s="10">
        <v>42821</v>
      </c>
      <c r="B1770" s="7" t="s">
        <v>12</v>
      </c>
      <c r="C1770" s="7" t="s">
        <v>6</v>
      </c>
      <c r="D1770" s="7" t="s">
        <v>15</v>
      </c>
      <c r="E1770" s="7" t="s">
        <v>8</v>
      </c>
      <c r="F1770" s="8">
        <v>1023.3319999999999</v>
      </c>
      <c r="G1770" s="7">
        <v>5</v>
      </c>
      <c r="H1770" s="9">
        <v>0.32</v>
      </c>
      <c r="I1770" s="8">
        <v>-30.098000000000127</v>
      </c>
      <c r="J1770" s="11">
        <v>1762.5849204718065</v>
      </c>
    </row>
    <row r="1771" spans="1:10" x14ac:dyDescent="0.2">
      <c r="A1771" s="10">
        <v>42273</v>
      </c>
      <c r="B1771" s="7" t="s">
        <v>12</v>
      </c>
      <c r="C1771" s="7" t="s">
        <v>6</v>
      </c>
      <c r="D1771" s="7" t="s">
        <v>16</v>
      </c>
      <c r="E1771" s="7" t="s">
        <v>11</v>
      </c>
      <c r="F1771" s="8">
        <v>34.44</v>
      </c>
      <c r="G1771" s="7">
        <v>3</v>
      </c>
      <c r="H1771" s="9">
        <v>0</v>
      </c>
      <c r="I1771" s="8">
        <v>16.186799999999998</v>
      </c>
      <c r="J1771" s="11">
        <v>1762.6298484395397</v>
      </c>
    </row>
    <row r="1772" spans="1:10" x14ac:dyDescent="0.2">
      <c r="A1772" s="10">
        <v>42356</v>
      </c>
      <c r="B1772" s="7" t="s">
        <v>12</v>
      </c>
      <c r="C1772" s="7" t="s">
        <v>9</v>
      </c>
      <c r="D1772" s="7" t="s">
        <v>7</v>
      </c>
      <c r="E1772" s="7" t="s">
        <v>11</v>
      </c>
      <c r="F1772" s="8">
        <v>55.936000000000007</v>
      </c>
      <c r="G1772" s="7">
        <v>8</v>
      </c>
      <c r="H1772" s="9">
        <v>0.2</v>
      </c>
      <c r="I1772" s="8">
        <v>18.878399999999999</v>
      </c>
      <c r="J1772" s="11">
        <v>1764.2628316098185</v>
      </c>
    </row>
    <row r="1773" spans="1:10" x14ac:dyDescent="0.2">
      <c r="A1773" s="10">
        <v>42331</v>
      </c>
      <c r="B1773" s="7" t="s">
        <v>12</v>
      </c>
      <c r="C1773" s="7" t="s">
        <v>9</v>
      </c>
      <c r="D1773" s="7" t="s">
        <v>15</v>
      </c>
      <c r="E1773" s="7" t="s">
        <v>11</v>
      </c>
      <c r="F1773" s="8">
        <v>27.056000000000001</v>
      </c>
      <c r="G1773" s="7">
        <v>2</v>
      </c>
      <c r="H1773" s="9">
        <v>0.2</v>
      </c>
      <c r="I1773" s="8">
        <v>2.3673999999999991</v>
      </c>
      <c r="J1773" s="11">
        <v>1764.9068270702412</v>
      </c>
    </row>
    <row r="1774" spans="1:10" x14ac:dyDescent="0.2">
      <c r="A1774" s="10">
        <v>42734</v>
      </c>
      <c r="B1774" s="7" t="s">
        <v>17</v>
      </c>
      <c r="C1774" s="7" t="s">
        <v>6</v>
      </c>
      <c r="D1774" s="7" t="s">
        <v>16</v>
      </c>
      <c r="E1774" s="7" t="s">
        <v>8</v>
      </c>
      <c r="F1774" s="8">
        <v>170.78599999999997</v>
      </c>
      <c r="G1774" s="7">
        <v>1</v>
      </c>
      <c r="H1774" s="9">
        <v>0.3</v>
      </c>
      <c r="I1774" s="8">
        <v>0</v>
      </c>
      <c r="J1774" s="11">
        <v>1765.2356379913333</v>
      </c>
    </row>
    <row r="1775" spans="1:10" x14ac:dyDescent="0.2">
      <c r="A1775" s="10">
        <v>42258</v>
      </c>
      <c r="B1775" s="7" t="s">
        <v>12</v>
      </c>
      <c r="C1775" s="7" t="s">
        <v>9</v>
      </c>
      <c r="D1775" s="7" t="s">
        <v>10</v>
      </c>
      <c r="E1775" s="7" t="s">
        <v>11</v>
      </c>
      <c r="F1775" s="8">
        <v>265.85999999999996</v>
      </c>
      <c r="G1775" s="7">
        <v>7</v>
      </c>
      <c r="H1775" s="9">
        <v>0</v>
      </c>
      <c r="I1775" s="8">
        <v>79.757999999999967</v>
      </c>
      <c r="J1775" s="11">
        <v>1766.4473900508356</v>
      </c>
    </row>
    <row r="1776" spans="1:10" x14ac:dyDescent="0.2">
      <c r="A1776" s="10">
        <v>42468</v>
      </c>
      <c r="B1776" s="7" t="s">
        <v>12</v>
      </c>
      <c r="C1776" s="7" t="s">
        <v>14</v>
      </c>
      <c r="D1776" s="7" t="s">
        <v>16</v>
      </c>
      <c r="E1776" s="7" t="s">
        <v>11</v>
      </c>
      <c r="F1776" s="8">
        <v>8.8719999999999999</v>
      </c>
      <c r="G1776" s="7">
        <v>1</v>
      </c>
      <c r="H1776" s="9">
        <v>0.2</v>
      </c>
      <c r="I1776" s="8">
        <v>3.2161</v>
      </c>
      <c r="J1776" s="11">
        <v>1767.4728404318323</v>
      </c>
    </row>
    <row r="1777" spans="1:10" x14ac:dyDescent="0.2">
      <c r="A1777" s="10">
        <v>41755</v>
      </c>
      <c r="B1777" s="7" t="s">
        <v>12</v>
      </c>
      <c r="C1777" s="7" t="s">
        <v>9</v>
      </c>
      <c r="D1777" s="7" t="s">
        <v>10</v>
      </c>
      <c r="E1777" s="7" t="s">
        <v>8</v>
      </c>
      <c r="F1777" s="8">
        <v>230.28000000000003</v>
      </c>
      <c r="G1777" s="7">
        <v>3</v>
      </c>
      <c r="H1777" s="9">
        <v>0.2</v>
      </c>
      <c r="I1777" s="8">
        <v>23.027999999999992</v>
      </c>
      <c r="J1777" s="11">
        <v>1767.9948220681376</v>
      </c>
    </row>
    <row r="1778" spans="1:10" x14ac:dyDescent="0.2">
      <c r="A1778" s="10">
        <v>42178</v>
      </c>
      <c r="B1778" s="7" t="s">
        <v>12</v>
      </c>
      <c r="C1778" s="7" t="s">
        <v>9</v>
      </c>
      <c r="D1778" s="7" t="s">
        <v>7</v>
      </c>
      <c r="E1778" s="7" t="s">
        <v>8</v>
      </c>
      <c r="F1778" s="8">
        <v>27.42</v>
      </c>
      <c r="G1778" s="7">
        <v>3</v>
      </c>
      <c r="H1778" s="9">
        <v>0</v>
      </c>
      <c r="I1778" s="8">
        <v>9.3227999999999991</v>
      </c>
      <c r="J1778" s="11">
        <v>1768.055391521219</v>
      </c>
    </row>
    <row r="1779" spans="1:10" x14ac:dyDescent="0.2">
      <c r="A1779" s="10">
        <v>42306</v>
      </c>
      <c r="B1779" s="7" t="s">
        <v>12</v>
      </c>
      <c r="C1779" s="7" t="s">
        <v>9</v>
      </c>
      <c r="D1779" s="7" t="s">
        <v>10</v>
      </c>
      <c r="E1779" s="7" t="s">
        <v>11</v>
      </c>
      <c r="F1779" s="8">
        <v>210.84</v>
      </c>
      <c r="G1779" s="7">
        <v>4</v>
      </c>
      <c r="H1779" s="9">
        <v>0</v>
      </c>
      <c r="I1779" s="8">
        <v>103.3116</v>
      </c>
      <c r="J1779" s="11">
        <v>1770.5672809689152</v>
      </c>
    </row>
    <row r="1780" spans="1:10" x14ac:dyDescent="0.2">
      <c r="A1780" s="10">
        <v>42855</v>
      </c>
      <c r="B1780" s="7" t="s">
        <v>12</v>
      </c>
      <c r="C1780" s="7" t="s">
        <v>14</v>
      </c>
      <c r="D1780" s="7" t="s">
        <v>10</v>
      </c>
      <c r="E1780" s="7" t="s">
        <v>11</v>
      </c>
      <c r="F1780" s="8">
        <v>23.24</v>
      </c>
      <c r="G1780" s="7">
        <v>5</v>
      </c>
      <c r="H1780" s="9">
        <v>0.2</v>
      </c>
      <c r="I1780" s="8">
        <v>7.5529999999999982</v>
      </c>
      <c r="J1780" s="11">
        <v>1771.5342933458903</v>
      </c>
    </row>
    <row r="1781" spans="1:10" x14ac:dyDescent="0.2">
      <c r="A1781" s="10">
        <v>42194</v>
      </c>
      <c r="B1781" s="7" t="s">
        <v>12</v>
      </c>
      <c r="C1781" s="7" t="s">
        <v>6</v>
      </c>
      <c r="D1781" s="7" t="s">
        <v>16</v>
      </c>
      <c r="E1781" s="7" t="s">
        <v>11</v>
      </c>
      <c r="F1781" s="8">
        <v>79.36</v>
      </c>
      <c r="G1781" s="7">
        <v>4</v>
      </c>
      <c r="H1781" s="9">
        <v>0</v>
      </c>
      <c r="I1781" s="8">
        <v>32.537600000000005</v>
      </c>
      <c r="J1781" s="11">
        <v>1772.4572526730863</v>
      </c>
    </row>
    <row r="1782" spans="1:10" x14ac:dyDescent="0.2">
      <c r="A1782" s="10">
        <v>41699</v>
      </c>
      <c r="B1782" s="7" t="s">
        <v>12</v>
      </c>
      <c r="C1782" s="7" t="s">
        <v>14</v>
      </c>
      <c r="D1782" s="7" t="s">
        <v>15</v>
      </c>
      <c r="E1782" s="7" t="s">
        <v>11</v>
      </c>
      <c r="F1782" s="8">
        <v>17.472000000000001</v>
      </c>
      <c r="G1782" s="7">
        <v>3</v>
      </c>
      <c r="H1782" s="9">
        <v>0.2</v>
      </c>
      <c r="I1782" s="8">
        <v>5.6783999999999981</v>
      </c>
      <c r="J1782" s="11">
        <v>1772.7011407067541</v>
      </c>
    </row>
    <row r="1783" spans="1:10" x14ac:dyDescent="0.2">
      <c r="A1783" s="10">
        <v>42838</v>
      </c>
      <c r="B1783" s="7" t="s">
        <v>12</v>
      </c>
      <c r="C1783" s="7" t="s">
        <v>9</v>
      </c>
      <c r="D1783" s="7" t="s">
        <v>10</v>
      </c>
      <c r="E1783" s="7" t="s">
        <v>8</v>
      </c>
      <c r="F1783" s="8">
        <v>436.70400000000006</v>
      </c>
      <c r="G1783" s="7">
        <v>6</v>
      </c>
      <c r="H1783" s="9">
        <v>0.2</v>
      </c>
      <c r="I1783" s="8">
        <v>-38.211600000000033</v>
      </c>
      <c r="J1783" s="11">
        <v>1775.2857228057858</v>
      </c>
    </row>
    <row r="1784" spans="1:10" x14ac:dyDescent="0.2">
      <c r="A1784" s="10">
        <v>42241</v>
      </c>
      <c r="B1784" s="7" t="s">
        <v>18</v>
      </c>
      <c r="C1784" s="7" t="s">
        <v>6</v>
      </c>
      <c r="D1784" s="7" t="s">
        <v>15</v>
      </c>
      <c r="E1784" s="7" t="s">
        <v>11</v>
      </c>
      <c r="F1784" s="8">
        <v>3.7979999999999987</v>
      </c>
      <c r="G1784" s="7">
        <v>1</v>
      </c>
      <c r="H1784" s="9">
        <v>0.8</v>
      </c>
      <c r="I1784" s="8">
        <v>-6.0768000000000004</v>
      </c>
      <c r="J1784" s="11">
        <v>1777.7165846124833</v>
      </c>
    </row>
    <row r="1785" spans="1:10" x14ac:dyDescent="0.2">
      <c r="A1785" s="10">
        <v>41645</v>
      </c>
      <c r="B1785" s="7" t="s">
        <v>12</v>
      </c>
      <c r="C1785" s="7" t="s">
        <v>14</v>
      </c>
      <c r="D1785" s="7" t="s">
        <v>7</v>
      </c>
      <c r="E1785" s="7" t="s">
        <v>13</v>
      </c>
      <c r="F1785" s="8">
        <v>391.98</v>
      </c>
      <c r="G1785" s="7">
        <v>2</v>
      </c>
      <c r="H1785" s="9">
        <v>0</v>
      </c>
      <c r="I1785" s="8">
        <v>113.67419999999998</v>
      </c>
      <c r="J1785" s="11">
        <v>1777.8316316696962</v>
      </c>
    </row>
    <row r="1786" spans="1:10" x14ac:dyDescent="0.2">
      <c r="A1786" s="10">
        <v>41958</v>
      </c>
      <c r="B1786" s="7" t="s">
        <v>12</v>
      </c>
      <c r="C1786" s="7" t="s">
        <v>6</v>
      </c>
      <c r="D1786" s="7" t="s">
        <v>7</v>
      </c>
      <c r="E1786" s="7" t="s">
        <v>11</v>
      </c>
      <c r="F1786" s="8">
        <v>333.05600000000004</v>
      </c>
      <c r="G1786" s="7">
        <v>2</v>
      </c>
      <c r="H1786" s="9">
        <v>0.2</v>
      </c>
      <c r="I1786" s="8">
        <v>29.142400000000009</v>
      </c>
      <c r="J1786" s="11">
        <v>1778.214692157793</v>
      </c>
    </row>
    <row r="1787" spans="1:10" x14ac:dyDescent="0.2">
      <c r="A1787" s="10">
        <v>42565</v>
      </c>
      <c r="B1787" s="7" t="s">
        <v>18</v>
      </c>
      <c r="C1787" s="7" t="s">
        <v>6</v>
      </c>
      <c r="D1787" s="7" t="s">
        <v>7</v>
      </c>
      <c r="E1787" s="7" t="s">
        <v>13</v>
      </c>
      <c r="F1787" s="8">
        <v>29</v>
      </c>
      <c r="G1787" s="7">
        <v>2</v>
      </c>
      <c r="H1787" s="9">
        <v>0</v>
      </c>
      <c r="I1787" s="8">
        <v>7.25</v>
      </c>
      <c r="J1787" s="11">
        <v>1780.6519483116697</v>
      </c>
    </row>
    <row r="1788" spans="1:10" x14ac:dyDescent="0.2">
      <c r="A1788" s="10">
        <v>42736</v>
      </c>
      <c r="B1788" s="7" t="s">
        <v>12</v>
      </c>
      <c r="C1788" s="7" t="s">
        <v>6</v>
      </c>
      <c r="D1788" s="7" t="s">
        <v>15</v>
      </c>
      <c r="E1788" s="7" t="s">
        <v>8</v>
      </c>
      <c r="F1788" s="8">
        <v>310.74399999999997</v>
      </c>
      <c r="G1788" s="7">
        <v>4</v>
      </c>
      <c r="H1788" s="9">
        <v>0.3</v>
      </c>
      <c r="I1788" s="8">
        <v>-26.635199999999998</v>
      </c>
      <c r="J1788" s="11">
        <v>1780.7032473574873</v>
      </c>
    </row>
    <row r="1789" spans="1:10" x14ac:dyDescent="0.2">
      <c r="A1789" s="10">
        <v>41779</v>
      </c>
      <c r="B1789" s="7" t="s">
        <v>5</v>
      </c>
      <c r="C1789" s="7" t="s">
        <v>9</v>
      </c>
      <c r="D1789" s="7" t="s">
        <v>15</v>
      </c>
      <c r="E1789" s="7" t="s">
        <v>8</v>
      </c>
      <c r="F1789" s="8">
        <v>10.332000000000001</v>
      </c>
      <c r="G1789" s="7">
        <v>3</v>
      </c>
      <c r="H1789" s="9">
        <v>0.6</v>
      </c>
      <c r="I1789" s="8">
        <v>-5.9408999999999992</v>
      </c>
      <c r="J1789" s="11">
        <v>1782.1275625955907</v>
      </c>
    </row>
    <row r="1790" spans="1:10" x14ac:dyDescent="0.2">
      <c r="A1790" s="10">
        <v>42757</v>
      </c>
      <c r="B1790" s="7" t="s">
        <v>5</v>
      </c>
      <c r="C1790" s="7" t="s">
        <v>9</v>
      </c>
      <c r="D1790" s="7" t="s">
        <v>15</v>
      </c>
      <c r="E1790" s="7" t="s">
        <v>11</v>
      </c>
      <c r="F1790" s="8">
        <v>7.8719999999999999</v>
      </c>
      <c r="G1790" s="7">
        <v>3</v>
      </c>
      <c r="H1790" s="9">
        <v>0.2</v>
      </c>
      <c r="I1790" s="8">
        <v>0.88559999999999883</v>
      </c>
      <c r="J1790" s="11">
        <v>1783.9205719828235</v>
      </c>
    </row>
    <row r="1791" spans="1:10" x14ac:dyDescent="0.2">
      <c r="A1791" s="10">
        <v>42174</v>
      </c>
      <c r="B1791" s="7" t="s">
        <v>12</v>
      </c>
      <c r="C1791" s="7" t="s">
        <v>14</v>
      </c>
      <c r="D1791" s="7" t="s">
        <v>15</v>
      </c>
      <c r="E1791" s="7" t="s">
        <v>11</v>
      </c>
      <c r="F1791" s="8">
        <v>5.7919999999999989</v>
      </c>
      <c r="G1791" s="7">
        <v>2</v>
      </c>
      <c r="H1791" s="9">
        <v>0.8</v>
      </c>
      <c r="I1791" s="8">
        <v>-9.5568000000000026</v>
      </c>
      <c r="J1791" s="11">
        <v>1784.3568209672144</v>
      </c>
    </row>
    <row r="1792" spans="1:10" x14ac:dyDescent="0.2">
      <c r="A1792" s="10">
        <v>41842</v>
      </c>
      <c r="B1792" s="7" t="s">
        <v>5</v>
      </c>
      <c r="C1792" s="7" t="s">
        <v>6</v>
      </c>
      <c r="D1792" s="7" t="s">
        <v>10</v>
      </c>
      <c r="E1792" s="7" t="s">
        <v>11</v>
      </c>
      <c r="F1792" s="8">
        <v>236.5</v>
      </c>
      <c r="G1792" s="7">
        <v>10</v>
      </c>
      <c r="H1792" s="9">
        <v>0</v>
      </c>
      <c r="I1792" s="8">
        <v>68.584999999999994</v>
      </c>
      <c r="J1792" s="11">
        <v>1786.2812169698445</v>
      </c>
    </row>
    <row r="1793" spans="1:10" x14ac:dyDescent="0.2">
      <c r="A1793" s="10">
        <v>42281</v>
      </c>
      <c r="B1793" s="7" t="s">
        <v>12</v>
      </c>
      <c r="C1793" s="7" t="s">
        <v>14</v>
      </c>
      <c r="D1793" s="7" t="s">
        <v>16</v>
      </c>
      <c r="E1793" s="7" t="s">
        <v>8</v>
      </c>
      <c r="F1793" s="8">
        <v>64.944000000000003</v>
      </c>
      <c r="G1793" s="7">
        <v>3</v>
      </c>
      <c r="H1793" s="9">
        <v>0.2</v>
      </c>
      <c r="I1793" s="8">
        <v>6.4943999999999953</v>
      </c>
      <c r="J1793" s="11">
        <v>1786.736704841599</v>
      </c>
    </row>
    <row r="1794" spans="1:10" x14ac:dyDescent="0.2">
      <c r="A1794" s="10">
        <v>42006</v>
      </c>
      <c r="B1794" s="7" t="s">
        <v>5</v>
      </c>
      <c r="C1794" s="7" t="s">
        <v>9</v>
      </c>
      <c r="D1794" s="7" t="s">
        <v>16</v>
      </c>
      <c r="E1794" s="7" t="s">
        <v>11</v>
      </c>
      <c r="F1794" s="8">
        <v>20.04</v>
      </c>
      <c r="G1794" s="7">
        <v>3</v>
      </c>
      <c r="H1794" s="9">
        <v>0</v>
      </c>
      <c r="I1794" s="8">
        <v>9.6191999999999993</v>
      </c>
      <c r="J1794" s="11">
        <v>1787.1847233340075</v>
      </c>
    </row>
    <row r="1795" spans="1:10" x14ac:dyDescent="0.2">
      <c r="A1795" s="10">
        <v>42912</v>
      </c>
      <c r="B1795" s="7" t="s">
        <v>17</v>
      </c>
      <c r="C1795" s="7" t="s">
        <v>14</v>
      </c>
      <c r="D1795" s="7" t="s">
        <v>15</v>
      </c>
      <c r="E1795" s="7" t="s">
        <v>11</v>
      </c>
      <c r="F1795" s="8">
        <v>4.54</v>
      </c>
      <c r="G1795" s="7">
        <v>1</v>
      </c>
      <c r="H1795" s="9">
        <v>0</v>
      </c>
      <c r="I1795" s="8">
        <v>2.0429999999999997</v>
      </c>
      <c r="J1795" s="11">
        <v>1788.2595135030615</v>
      </c>
    </row>
    <row r="1796" spans="1:10" x14ac:dyDescent="0.2">
      <c r="A1796" s="10">
        <v>42678</v>
      </c>
      <c r="B1796" s="7" t="s">
        <v>12</v>
      </c>
      <c r="C1796" s="7" t="s">
        <v>6</v>
      </c>
      <c r="D1796" s="7" t="s">
        <v>10</v>
      </c>
      <c r="E1796" s="7" t="s">
        <v>13</v>
      </c>
      <c r="F1796" s="8">
        <v>686.40000000000009</v>
      </c>
      <c r="G1796" s="7">
        <v>2</v>
      </c>
      <c r="H1796" s="9">
        <v>0.2</v>
      </c>
      <c r="I1796" s="8">
        <v>77.219999999999914</v>
      </c>
      <c r="J1796" s="11">
        <v>1788.3089603289538</v>
      </c>
    </row>
    <row r="1797" spans="1:10" x14ac:dyDescent="0.2">
      <c r="A1797" s="10">
        <v>42616</v>
      </c>
      <c r="B1797" s="7" t="s">
        <v>12</v>
      </c>
      <c r="C1797" s="7" t="s">
        <v>6</v>
      </c>
      <c r="D1797" s="7" t="s">
        <v>15</v>
      </c>
      <c r="E1797" s="7" t="s">
        <v>11</v>
      </c>
      <c r="F1797" s="8">
        <v>8.8079999999999981</v>
      </c>
      <c r="G1797" s="7">
        <v>3</v>
      </c>
      <c r="H1797" s="9">
        <v>0.8</v>
      </c>
      <c r="I1797" s="8">
        <v>-14.973600000000001</v>
      </c>
      <c r="J1797" s="11">
        <v>1790.1030261330789</v>
      </c>
    </row>
    <row r="1798" spans="1:10" x14ac:dyDescent="0.2">
      <c r="A1798" s="10">
        <v>42765</v>
      </c>
      <c r="B1798" s="7" t="s">
        <v>12</v>
      </c>
      <c r="C1798" s="7" t="s">
        <v>9</v>
      </c>
      <c r="D1798" s="7" t="s">
        <v>15</v>
      </c>
      <c r="E1798" s="7" t="s">
        <v>11</v>
      </c>
      <c r="F1798" s="8">
        <v>32.35</v>
      </c>
      <c r="G1798" s="7">
        <v>5</v>
      </c>
      <c r="H1798" s="9">
        <v>0</v>
      </c>
      <c r="I1798" s="8">
        <v>16.175000000000001</v>
      </c>
      <c r="J1798" s="11">
        <v>1790.9454511240804</v>
      </c>
    </row>
    <row r="1799" spans="1:10" x14ac:dyDescent="0.2">
      <c r="A1799" s="10">
        <v>42468</v>
      </c>
      <c r="B1799" s="7" t="s">
        <v>12</v>
      </c>
      <c r="C1799" s="7" t="s">
        <v>6</v>
      </c>
      <c r="D1799" s="7" t="s">
        <v>15</v>
      </c>
      <c r="E1799" s="7" t="s">
        <v>11</v>
      </c>
      <c r="F1799" s="8">
        <v>1088.7919999999997</v>
      </c>
      <c r="G1799" s="7">
        <v>4</v>
      </c>
      <c r="H1799" s="9">
        <v>0.8</v>
      </c>
      <c r="I1799" s="8">
        <v>-1850.9464000000007</v>
      </c>
      <c r="J1799" s="11">
        <v>1792.3622783675614</v>
      </c>
    </row>
    <row r="1800" spans="1:10" x14ac:dyDescent="0.2">
      <c r="A1800" s="10">
        <v>42980</v>
      </c>
      <c r="B1800" s="7" t="s">
        <v>12</v>
      </c>
      <c r="C1800" s="7" t="s">
        <v>9</v>
      </c>
      <c r="D1800" s="7" t="s">
        <v>16</v>
      </c>
      <c r="E1800" s="7" t="s">
        <v>11</v>
      </c>
      <c r="F1800" s="8">
        <v>17.12</v>
      </c>
      <c r="G1800" s="7">
        <v>4</v>
      </c>
      <c r="H1800" s="9">
        <v>0</v>
      </c>
      <c r="I1800" s="8">
        <v>7.7039999999999988</v>
      </c>
      <c r="J1800" s="11">
        <v>1794.5386414334823</v>
      </c>
    </row>
    <row r="1801" spans="1:10" x14ac:dyDescent="0.2">
      <c r="A1801" s="10">
        <v>42906</v>
      </c>
      <c r="B1801" s="7" t="s">
        <v>12</v>
      </c>
      <c r="C1801" s="7" t="s">
        <v>6</v>
      </c>
      <c r="D1801" s="7" t="s">
        <v>16</v>
      </c>
      <c r="E1801" s="7" t="s">
        <v>13</v>
      </c>
      <c r="F1801" s="8">
        <v>149.94999999999999</v>
      </c>
      <c r="G1801" s="7">
        <v>5</v>
      </c>
      <c r="H1801" s="9">
        <v>0</v>
      </c>
      <c r="I1801" s="8">
        <v>14.994999999999994</v>
      </c>
      <c r="J1801" s="11">
        <v>1795.0306012840153</v>
      </c>
    </row>
    <row r="1802" spans="1:10" x14ac:dyDescent="0.2">
      <c r="A1802" s="10">
        <v>41876</v>
      </c>
      <c r="B1802" s="7" t="s">
        <v>12</v>
      </c>
      <c r="C1802" s="7" t="s">
        <v>9</v>
      </c>
      <c r="D1802" s="7" t="s">
        <v>16</v>
      </c>
      <c r="E1802" s="7" t="s">
        <v>11</v>
      </c>
      <c r="F1802" s="8">
        <v>2.8620000000000005</v>
      </c>
      <c r="G1802" s="7">
        <v>3</v>
      </c>
      <c r="H1802" s="9">
        <v>0.7</v>
      </c>
      <c r="I1802" s="8">
        <v>-2.2896000000000001</v>
      </c>
      <c r="J1802" s="11">
        <v>1796.0013274084781</v>
      </c>
    </row>
    <row r="1803" spans="1:10" x14ac:dyDescent="0.2">
      <c r="A1803" s="10">
        <v>43078</v>
      </c>
      <c r="B1803" s="7" t="s">
        <v>12</v>
      </c>
      <c r="C1803" s="7" t="s">
        <v>9</v>
      </c>
      <c r="D1803" s="7" t="s">
        <v>15</v>
      </c>
      <c r="E1803" s="7" t="s">
        <v>11</v>
      </c>
      <c r="F1803" s="8">
        <v>41.54</v>
      </c>
      <c r="G1803" s="7">
        <v>2</v>
      </c>
      <c r="H1803" s="9">
        <v>0</v>
      </c>
      <c r="I1803" s="8">
        <v>19.523799999999998</v>
      </c>
      <c r="J1803" s="11">
        <v>1797.9726525209719</v>
      </c>
    </row>
    <row r="1804" spans="1:10" x14ac:dyDescent="0.2">
      <c r="A1804" s="10">
        <v>42399</v>
      </c>
      <c r="B1804" s="7" t="s">
        <v>12</v>
      </c>
      <c r="C1804" s="7" t="s">
        <v>6</v>
      </c>
      <c r="D1804" s="7" t="s">
        <v>15</v>
      </c>
      <c r="E1804" s="7" t="s">
        <v>13</v>
      </c>
      <c r="F1804" s="8">
        <v>1439.9680000000001</v>
      </c>
      <c r="G1804" s="7">
        <v>4</v>
      </c>
      <c r="H1804" s="9">
        <v>0.2</v>
      </c>
      <c r="I1804" s="8">
        <v>143.99680000000006</v>
      </c>
      <c r="J1804" s="11">
        <v>1798.014657890431</v>
      </c>
    </row>
    <row r="1805" spans="1:10" x14ac:dyDescent="0.2">
      <c r="A1805" s="10">
        <v>42631</v>
      </c>
      <c r="B1805" s="7" t="s">
        <v>17</v>
      </c>
      <c r="C1805" s="7" t="s">
        <v>6</v>
      </c>
      <c r="D1805" s="7" t="s">
        <v>16</v>
      </c>
      <c r="E1805" s="7" t="s">
        <v>11</v>
      </c>
      <c r="F1805" s="8">
        <v>2.6720000000000002</v>
      </c>
      <c r="G1805" s="7">
        <v>1</v>
      </c>
      <c r="H1805" s="9">
        <v>0.2</v>
      </c>
      <c r="I1805" s="8">
        <v>0.36739999999999962</v>
      </c>
      <c r="J1805" s="11">
        <v>1799.2062030682368</v>
      </c>
    </row>
    <row r="1806" spans="1:10" x14ac:dyDescent="0.2">
      <c r="A1806" s="10">
        <v>42811</v>
      </c>
      <c r="B1806" s="7" t="s">
        <v>5</v>
      </c>
      <c r="C1806" s="7" t="s">
        <v>6</v>
      </c>
      <c r="D1806" s="7" t="s">
        <v>16</v>
      </c>
      <c r="E1806" s="7" t="s">
        <v>13</v>
      </c>
      <c r="F1806" s="8">
        <v>71.599999999999994</v>
      </c>
      <c r="G1806" s="7">
        <v>8</v>
      </c>
      <c r="H1806" s="9">
        <v>0</v>
      </c>
      <c r="I1806" s="8">
        <v>13.603999999999992</v>
      </c>
      <c r="J1806" s="11">
        <v>1799.2245437685515</v>
      </c>
    </row>
    <row r="1807" spans="1:10" x14ac:dyDescent="0.2">
      <c r="A1807" s="10">
        <v>42839</v>
      </c>
      <c r="B1807" s="7" t="s">
        <v>17</v>
      </c>
      <c r="C1807" s="7" t="s">
        <v>14</v>
      </c>
      <c r="D1807" s="7" t="s">
        <v>15</v>
      </c>
      <c r="E1807" s="7" t="s">
        <v>11</v>
      </c>
      <c r="F1807" s="8">
        <v>8.76</v>
      </c>
      <c r="G1807" s="7">
        <v>2</v>
      </c>
      <c r="H1807" s="9">
        <v>0</v>
      </c>
      <c r="I1807" s="8">
        <v>4.2047999999999996</v>
      </c>
      <c r="J1807" s="11">
        <v>1799.709327430329</v>
      </c>
    </row>
    <row r="1808" spans="1:10" x14ac:dyDescent="0.2">
      <c r="A1808" s="10">
        <v>42195</v>
      </c>
      <c r="B1808" s="7" t="s">
        <v>18</v>
      </c>
      <c r="C1808" s="7" t="s">
        <v>6</v>
      </c>
      <c r="D1808" s="7" t="s">
        <v>10</v>
      </c>
      <c r="E1808" s="7" t="s">
        <v>11</v>
      </c>
      <c r="F1808" s="8">
        <v>3.366000000000001</v>
      </c>
      <c r="G1808" s="7">
        <v>3</v>
      </c>
      <c r="H1808" s="9">
        <v>0.7</v>
      </c>
      <c r="I1808" s="8">
        <v>-2.2439999999999989</v>
      </c>
      <c r="J1808" s="11">
        <v>1804.5444777377622</v>
      </c>
    </row>
    <row r="1809" spans="1:10" x14ac:dyDescent="0.2">
      <c r="A1809" s="10">
        <v>42339</v>
      </c>
      <c r="B1809" s="7" t="s">
        <v>12</v>
      </c>
      <c r="C1809" s="7" t="s">
        <v>6</v>
      </c>
      <c r="D1809" s="7" t="s">
        <v>10</v>
      </c>
      <c r="E1809" s="7" t="s">
        <v>11</v>
      </c>
      <c r="F1809" s="8">
        <v>55.424000000000007</v>
      </c>
      <c r="G1809" s="7">
        <v>2</v>
      </c>
      <c r="H1809" s="9">
        <v>0.2</v>
      </c>
      <c r="I1809" s="8">
        <v>19.398399999999995</v>
      </c>
      <c r="J1809" s="11">
        <v>1804.6506546161372</v>
      </c>
    </row>
    <row r="1810" spans="1:10" x14ac:dyDescent="0.2">
      <c r="A1810" s="10">
        <v>42698</v>
      </c>
      <c r="B1810" s="7" t="s">
        <v>17</v>
      </c>
      <c r="C1810" s="7" t="s">
        <v>6</v>
      </c>
      <c r="D1810" s="7" t="s">
        <v>10</v>
      </c>
      <c r="E1810" s="7" t="s">
        <v>11</v>
      </c>
      <c r="F1810" s="8">
        <v>1219.96</v>
      </c>
      <c r="G1810" s="7">
        <v>5</v>
      </c>
      <c r="H1810" s="9">
        <v>0.2</v>
      </c>
      <c r="I1810" s="8">
        <v>381.23749999999995</v>
      </c>
      <c r="J1810" s="11">
        <v>1805.1025916240656</v>
      </c>
    </row>
    <row r="1811" spans="1:10" x14ac:dyDescent="0.2">
      <c r="A1811" s="10">
        <v>42237</v>
      </c>
      <c r="B1811" s="7" t="s">
        <v>17</v>
      </c>
      <c r="C1811" s="7" t="s">
        <v>14</v>
      </c>
      <c r="D1811" s="7" t="s">
        <v>10</v>
      </c>
      <c r="E1811" s="7" t="s">
        <v>8</v>
      </c>
      <c r="F1811" s="8">
        <v>544.00800000000004</v>
      </c>
      <c r="G1811" s="7">
        <v>3</v>
      </c>
      <c r="H1811" s="9">
        <v>0.2</v>
      </c>
      <c r="I1811" s="8">
        <v>40.800600000000003</v>
      </c>
      <c r="J1811" s="11">
        <v>1805.3613253400481</v>
      </c>
    </row>
    <row r="1812" spans="1:10" x14ac:dyDescent="0.2">
      <c r="A1812" s="10">
        <v>43097</v>
      </c>
      <c r="B1812" s="7" t="s">
        <v>12</v>
      </c>
      <c r="C1812" s="7" t="s">
        <v>9</v>
      </c>
      <c r="D1812" s="7" t="s">
        <v>15</v>
      </c>
      <c r="E1812" s="7" t="s">
        <v>8</v>
      </c>
      <c r="F1812" s="8">
        <v>2.9600000000000004</v>
      </c>
      <c r="G1812" s="7">
        <v>2</v>
      </c>
      <c r="H1812" s="9">
        <v>0.6</v>
      </c>
      <c r="I1812" s="8">
        <v>-1.4059999999999997</v>
      </c>
      <c r="J1812" s="11">
        <v>1805.5717524157703</v>
      </c>
    </row>
    <row r="1813" spans="1:10" x14ac:dyDescent="0.2">
      <c r="A1813" s="10">
        <v>42273</v>
      </c>
      <c r="B1813" s="7" t="s">
        <v>5</v>
      </c>
      <c r="C1813" s="7" t="s">
        <v>6</v>
      </c>
      <c r="D1813" s="7" t="s">
        <v>15</v>
      </c>
      <c r="E1813" s="7" t="s">
        <v>13</v>
      </c>
      <c r="F1813" s="8">
        <v>1114.4000000000001</v>
      </c>
      <c r="G1813" s="7">
        <v>7</v>
      </c>
      <c r="H1813" s="9">
        <v>0.2</v>
      </c>
      <c r="I1813" s="8">
        <v>376.11</v>
      </c>
      <c r="J1813" s="11">
        <v>1806.4550425905991</v>
      </c>
    </row>
    <row r="1814" spans="1:10" x14ac:dyDescent="0.2">
      <c r="A1814" s="10">
        <v>43001</v>
      </c>
      <c r="B1814" s="7" t="s">
        <v>12</v>
      </c>
      <c r="C1814" s="7" t="s">
        <v>6</v>
      </c>
      <c r="D1814" s="7" t="s">
        <v>10</v>
      </c>
      <c r="E1814" s="7" t="s">
        <v>8</v>
      </c>
      <c r="F1814" s="8">
        <v>180.58800000000005</v>
      </c>
      <c r="G1814" s="7">
        <v>2</v>
      </c>
      <c r="H1814" s="9">
        <v>0.7</v>
      </c>
      <c r="I1814" s="8">
        <v>-240.78400000000005</v>
      </c>
      <c r="J1814" s="11">
        <v>1810.1116644517108</v>
      </c>
    </row>
    <row r="1815" spans="1:10" x14ac:dyDescent="0.2">
      <c r="A1815" s="10">
        <v>41916</v>
      </c>
      <c r="B1815" s="7" t="s">
        <v>12</v>
      </c>
      <c r="C1815" s="7" t="s">
        <v>6</v>
      </c>
      <c r="D1815" s="7" t="s">
        <v>10</v>
      </c>
      <c r="E1815" s="7" t="s">
        <v>11</v>
      </c>
      <c r="F1815" s="8">
        <v>14.450000000000001</v>
      </c>
      <c r="G1815" s="7">
        <v>5</v>
      </c>
      <c r="H1815" s="9">
        <v>0</v>
      </c>
      <c r="I1815" s="8">
        <v>6.7915000000000001</v>
      </c>
      <c r="J1815" s="11">
        <v>1811.0354102743022</v>
      </c>
    </row>
    <row r="1816" spans="1:10" x14ac:dyDescent="0.2">
      <c r="A1816" s="10">
        <v>41748</v>
      </c>
      <c r="B1816" s="7" t="s">
        <v>5</v>
      </c>
      <c r="C1816" s="7" t="s">
        <v>14</v>
      </c>
      <c r="D1816" s="7" t="s">
        <v>10</v>
      </c>
      <c r="E1816" s="7" t="s">
        <v>8</v>
      </c>
      <c r="F1816" s="8">
        <v>76.14</v>
      </c>
      <c r="G1816" s="7">
        <v>3</v>
      </c>
      <c r="H1816" s="9">
        <v>0</v>
      </c>
      <c r="I1816" s="8">
        <v>26.648999999999997</v>
      </c>
      <c r="J1816" s="11">
        <v>1811.2136980766495</v>
      </c>
    </row>
    <row r="1817" spans="1:10" x14ac:dyDescent="0.2">
      <c r="A1817" s="10">
        <v>42825</v>
      </c>
      <c r="B1817" s="7" t="s">
        <v>5</v>
      </c>
      <c r="C1817" s="7" t="s">
        <v>9</v>
      </c>
      <c r="D1817" s="7" t="s">
        <v>7</v>
      </c>
      <c r="E1817" s="7" t="s">
        <v>13</v>
      </c>
      <c r="F1817" s="8">
        <v>2999.95</v>
      </c>
      <c r="G1817" s="7">
        <v>5</v>
      </c>
      <c r="H1817" s="9">
        <v>0</v>
      </c>
      <c r="I1817" s="8">
        <v>1439.9760000000001</v>
      </c>
      <c r="J1817" s="11">
        <v>1811.5687518825609</v>
      </c>
    </row>
    <row r="1818" spans="1:10" x14ac:dyDescent="0.2">
      <c r="A1818" s="10">
        <v>43066</v>
      </c>
      <c r="B1818" s="7" t="s">
        <v>12</v>
      </c>
      <c r="C1818" s="7" t="s">
        <v>9</v>
      </c>
      <c r="D1818" s="7" t="s">
        <v>15</v>
      </c>
      <c r="E1818" s="7" t="s">
        <v>11</v>
      </c>
      <c r="F1818" s="8">
        <v>158.28</v>
      </c>
      <c r="G1818" s="7">
        <v>6</v>
      </c>
      <c r="H1818" s="9">
        <v>0</v>
      </c>
      <c r="I1818" s="8">
        <v>72.808799999999991</v>
      </c>
      <c r="J1818" s="11">
        <v>1814.0387429986329</v>
      </c>
    </row>
    <row r="1819" spans="1:10" x14ac:dyDescent="0.2">
      <c r="A1819" s="10">
        <v>42533</v>
      </c>
      <c r="B1819" s="7" t="s">
        <v>12</v>
      </c>
      <c r="C1819" s="7" t="s">
        <v>6</v>
      </c>
      <c r="D1819" s="7" t="s">
        <v>16</v>
      </c>
      <c r="E1819" s="7" t="s">
        <v>11</v>
      </c>
      <c r="F1819" s="8">
        <v>92.94</v>
      </c>
      <c r="G1819" s="7">
        <v>3</v>
      </c>
      <c r="H1819" s="9">
        <v>0</v>
      </c>
      <c r="I1819" s="8">
        <v>41.822999999999993</v>
      </c>
      <c r="J1819" s="11">
        <v>1814.340068465257</v>
      </c>
    </row>
    <row r="1820" spans="1:10" x14ac:dyDescent="0.2">
      <c r="A1820" s="10">
        <v>42437</v>
      </c>
      <c r="B1820" s="7" t="s">
        <v>18</v>
      </c>
      <c r="C1820" s="7" t="s">
        <v>6</v>
      </c>
      <c r="D1820" s="7" t="s">
        <v>10</v>
      </c>
      <c r="E1820" s="7" t="s">
        <v>11</v>
      </c>
      <c r="F1820" s="8">
        <v>9.7020000000000017</v>
      </c>
      <c r="G1820" s="7">
        <v>3</v>
      </c>
      <c r="H1820" s="9">
        <v>0.7</v>
      </c>
      <c r="I1820" s="8">
        <v>-7.1147999999999989</v>
      </c>
      <c r="J1820" s="11">
        <v>1815.2732522325932</v>
      </c>
    </row>
    <row r="1821" spans="1:10" x14ac:dyDescent="0.2">
      <c r="A1821" s="10">
        <v>43074</v>
      </c>
      <c r="B1821" s="7" t="s">
        <v>17</v>
      </c>
      <c r="C1821" s="7" t="s">
        <v>6</v>
      </c>
      <c r="D1821" s="7" t="s">
        <v>15</v>
      </c>
      <c r="E1821" s="7" t="s">
        <v>13</v>
      </c>
      <c r="F1821" s="8">
        <v>99.390000000000015</v>
      </c>
      <c r="G1821" s="7">
        <v>3</v>
      </c>
      <c r="H1821" s="9">
        <v>0</v>
      </c>
      <c r="I1821" s="8">
        <v>40.749900000000004</v>
      </c>
      <c r="J1821" s="11">
        <v>1815.3781120802175</v>
      </c>
    </row>
    <row r="1822" spans="1:10" x14ac:dyDescent="0.2">
      <c r="A1822" s="10">
        <v>42478</v>
      </c>
      <c r="B1822" s="7" t="s">
        <v>12</v>
      </c>
      <c r="C1822" s="7" t="s">
        <v>9</v>
      </c>
      <c r="D1822" s="7" t="s">
        <v>15</v>
      </c>
      <c r="E1822" s="7" t="s">
        <v>8</v>
      </c>
      <c r="F1822" s="8">
        <v>127.88</v>
      </c>
      <c r="G1822" s="7">
        <v>5</v>
      </c>
      <c r="H1822" s="9">
        <v>0.6</v>
      </c>
      <c r="I1822" s="8">
        <v>-67.137</v>
      </c>
      <c r="J1822" s="11">
        <v>1816.1420178386113</v>
      </c>
    </row>
    <row r="1823" spans="1:10" x14ac:dyDescent="0.2">
      <c r="A1823" s="10">
        <v>42716</v>
      </c>
      <c r="B1823" s="7" t="s">
        <v>12</v>
      </c>
      <c r="C1823" s="7" t="s">
        <v>14</v>
      </c>
      <c r="D1823" s="7" t="s">
        <v>15</v>
      </c>
      <c r="E1823" s="7" t="s">
        <v>11</v>
      </c>
      <c r="F1823" s="8">
        <v>26.86</v>
      </c>
      <c r="G1823" s="7">
        <v>2</v>
      </c>
      <c r="H1823" s="9">
        <v>0</v>
      </c>
      <c r="I1823" s="8">
        <v>6.7149999999999999</v>
      </c>
      <c r="J1823" s="11">
        <v>1817.6081988316066</v>
      </c>
    </row>
    <row r="1824" spans="1:10" x14ac:dyDescent="0.2">
      <c r="A1824" s="10">
        <v>41856</v>
      </c>
      <c r="B1824" s="7" t="s">
        <v>5</v>
      </c>
      <c r="C1824" s="7" t="s">
        <v>9</v>
      </c>
      <c r="D1824" s="7" t="s">
        <v>16</v>
      </c>
      <c r="E1824" s="7" t="s">
        <v>8</v>
      </c>
      <c r="F1824" s="8">
        <v>1133.3499999999999</v>
      </c>
      <c r="G1824" s="7">
        <v>5</v>
      </c>
      <c r="H1824" s="9">
        <v>0</v>
      </c>
      <c r="I1824" s="8">
        <v>294.67100000000005</v>
      </c>
      <c r="J1824" s="11">
        <v>1817.6598189909289</v>
      </c>
    </row>
    <row r="1825" spans="1:10" x14ac:dyDescent="0.2">
      <c r="A1825" s="10">
        <v>42825</v>
      </c>
      <c r="B1825" s="7" t="s">
        <v>12</v>
      </c>
      <c r="C1825" s="7" t="s">
        <v>6</v>
      </c>
      <c r="D1825" s="7" t="s">
        <v>16</v>
      </c>
      <c r="E1825" s="7" t="s">
        <v>13</v>
      </c>
      <c r="F1825" s="8">
        <v>84.949999999999989</v>
      </c>
      <c r="G1825" s="7">
        <v>5</v>
      </c>
      <c r="H1825" s="9">
        <v>0</v>
      </c>
      <c r="I1825" s="8">
        <v>22.086999999999996</v>
      </c>
      <c r="J1825" s="11">
        <v>1819.703920523498</v>
      </c>
    </row>
    <row r="1826" spans="1:10" x14ac:dyDescent="0.2">
      <c r="A1826" s="10">
        <v>42688</v>
      </c>
      <c r="B1826" s="7" t="s">
        <v>12</v>
      </c>
      <c r="C1826" s="7" t="s">
        <v>6</v>
      </c>
      <c r="D1826" s="7" t="s">
        <v>16</v>
      </c>
      <c r="E1826" s="7" t="s">
        <v>13</v>
      </c>
      <c r="F1826" s="8">
        <v>89.97</v>
      </c>
      <c r="G1826" s="7">
        <v>3</v>
      </c>
      <c r="H1826" s="9">
        <v>0</v>
      </c>
      <c r="I1826" s="8">
        <v>25.191600000000005</v>
      </c>
      <c r="J1826" s="11">
        <v>1820.7084147579542</v>
      </c>
    </row>
    <row r="1827" spans="1:10" x14ac:dyDescent="0.2">
      <c r="A1827" s="10">
        <v>42937</v>
      </c>
      <c r="B1827" s="7" t="s">
        <v>12</v>
      </c>
      <c r="C1827" s="7" t="s">
        <v>6</v>
      </c>
      <c r="D1827" s="7" t="s">
        <v>10</v>
      </c>
      <c r="E1827" s="7" t="s">
        <v>11</v>
      </c>
      <c r="F1827" s="8">
        <v>50.352000000000004</v>
      </c>
      <c r="G1827" s="7">
        <v>3</v>
      </c>
      <c r="H1827" s="9">
        <v>0.2</v>
      </c>
      <c r="I1827" s="8">
        <v>17.623199999999997</v>
      </c>
      <c r="J1827" s="11">
        <v>1821.069630220099</v>
      </c>
    </row>
    <row r="1828" spans="1:10" x14ac:dyDescent="0.2">
      <c r="A1828" s="10">
        <v>42913</v>
      </c>
      <c r="B1828" s="7" t="s">
        <v>5</v>
      </c>
      <c r="C1828" s="7" t="s">
        <v>9</v>
      </c>
      <c r="D1828" s="7" t="s">
        <v>10</v>
      </c>
      <c r="E1828" s="7" t="s">
        <v>11</v>
      </c>
      <c r="F1828" s="8">
        <v>19.440000000000001</v>
      </c>
      <c r="G1828" s="7">
        <v>3</v>
      </c>
      <c r="H1828" s="9">
        <v>0</v>
      </c>
      <c r="I1828" s="8">
        <v>9.3312000000000008</v>
      </c>
      <c r="J1828" s="11">
        <v>1821.5646802063866</v>
      </c>
    </row>
    <row r="1829" spans="1:10" x14ac:dyDescent="0.2">
      <c r="A1829" s="10">
        <v>42460</v>
      </c>
      <c r="B1829" s="7" t="s">
        <v>12</v>
      </c>
      <c r="C1829" s="7" t="s">
        <v>6</v>
      </c>
      <c r="D1829" s="7" t="s">
        <v>16</v>
      </c>
      <c r="E1829" s="7" t="s">
        <v>8</v>
      </c>
      <c r="F1829" s="8">
        <v>327.99600000000004</v>
      </c>
      <c r="G1829" s="7">
        <v>6</v>
      </c>
      <c r="H1829" s="9">
        <v>0.1</v>
      </c>
      <c r="I1829" s="8">
        <v>54.666000000000011</v>
      </c>
      <c r="J1829" s="11">
        <v>1826.0645973226356</v>
      </c>
    </row>
    <row r="1830" spans="1:10" x14ac:dyDescent="0.2">
      <c r="A1830" s="10">
        <v>41990</v>
      </c>
      <c r="B1830" s="7" t="s">
        <v>5</v>
      </c>
      <c r="C1830" s="7" t="s">
        <v>6</v>
      </c>
      <c r="D1830" s="7" t="s">
        <v>7</v>
      </c>
      <c r="E1830" s="7" t="s">
        <v>11</v>
      </c>
      <c r="F1830" s="8">
        <v>40.049999999999997</v>
      </c>
      <c r="G1830" s="7">
        <v>3</v>
      </c>
      <c r="H1830" s="9">
        <v>0</v>
      </c>
      <c r="I1830" s="8">
        <v>11.213999999999999</v>
      </c>
      <c r="J1830" s="11">
        <v>1826.9243438276112</v>
      </c>
    </row>
    <row r="1831" spans="1:10" x14ac:dyDescent="0.2">
      <c r="A1831" s="10">
        <v>42427</v>
      </c>
      <c r="B1831" s="7" t="s">
        <v>5</v>
      </c>
      <c r="C1831" s="7" t="s">
        <v>6</v>
      </c>
      <c r="D1831" s="7" t="s">
        <v>15</v>
      </c>
      <c r="E1831" s="7" t="s">
        <v>11</v>
      </c>
      <c r="F1831" s="8">
        <v>56.820000000000007</v>
      </c>
      <c r="G1831" s="7">
        <v>3</v>
      </c>
      <c r="H1831" s="9">
        <v>0</v>
      </c>
      <c r="I1831" s="8">
        <v>28.410000000000004</v>
      </c>
      <c r="J1831" s="11">
        <v>1827.3425918404678</v>
      </c>
    </row>
    <row r="1832" spans="1:10" x14ac:dyDescent="0.2">
      <c r="A1832" s="10">
        <v>42516</v>
      </c>
      <c r="B1832" s="7" t="s">
        <v>12</v>
      </c>
      <c r="C1832" s="7" t="s">
        <v>6</v>
      </c>
      <c r="D1832" s="7" t="s">
        <v>16</v>
      </c>
      <c r="E1832" s="7" t="s">
        <v>11</v>
      </c>
      <c r="F1832" s="8">
        <v>12.7</v>
      </c>
      <c r="G1832" s="7">
        <v>2</v>
      </c>
      <c r="H1832" s="9">
        <v>0</v>
      </c>
      <c r="I1832" s="8">
        <v>5.8419999999999996</v>
      </c>
      <c r="J1832" s="11">
        <v>1827.6417579351187</v>
      </c>
    </row>
    <row r="1833" spans="1:10" x14ac:dyDescent="0.2">
      <c r="A1833" s="10">
        <v>42896</v>
      </c>
      <c r="B1833" s="7" t="s">
        <v>17</v>
      </c>
      <c r="C1833" s="7" t="s">
        <v>6</v>
      </c>
      <c r="D1833" s="7" t="s">
        <v>10</v>
      </c>
      <c r="E1833" s="7" t="s">
        <v>11</v>
      </c>
      <c r="F1833" s="8">
        <v>16.399999999999999</v>
      </c>
      <c r="G1833" s="7">
        <v>5</v>
      </c>
      <c r="H1833" s="9">
        <v>0</v>
      </c>
      <c r="I1833" s="8">
        <v>4.7559999999999985</v>
      </c>
      <c r="J1833" s="11">
        <v>1827.7538405096875</v>
      </c>
    </row>
    <row r="1834" spans="1:10" x14ac:dyDescent="0.2">
      <c r="A1834" s="10">
        <v>42319</v>
      </c>
      <c r="B1834" s="7" t="s">
        <v>18</v>
      </c>
      <c r="C1834" s="7" t="s">
        <v>9</v>
      </c>
      <c r="D1834" s="7" t="s">
        <v>15</v>
      </c>
      <c r="E1834" s="7" t="s">
        <v>11</v>
      </c>
      <c r="F1834" s="8">
        <v>418.32</v>
      </c>
      <c r="G1834" s="7">
        <v>7</v>
      </c>
      <c r="H1834" s="9">
        <v>0</v>
      </c>
      <c r="I1834" s="8">
        <v>117.12960000000004</v>
      </c>
      <c r="J1834" s="11">
        <v>1828.4779002705952</v>
      </c>
    </row>
    <row r="1835" spans="1:10" x14ac:dyDescent="0.2">
      <c r="A1835" s="10">
        <v>42322</v>
      </c>
      <c r="B1835" s="7" t="s">
        <v>17</v>
      </c>
      <c r="C1835" s="7" t="s">
        <v>9</v>
      </c>
      <c r="D1835" s="7" t="s">
        <v>10</v>
      </c>
      <c r="E1835" s="7" t="s">
        <v>13</v>
      </c>
      <c r="F1835" s="8">
        <v>91.176000000000016</v>
      </c>
      <c r="G1835" s="7">
        <v>3</v>
      </c>
      <c r="H1835" s="9">
        <v>0.2</v>
      </c>
      <c r="I1835" s="8">
        <v>4.5587999999999944</v>
      </c>
      <c r="J1835" s="11">
        <v>1831.4895493693134</v>
      </c>
    </row>
    <row r="1836" spans="1:10" x14ac:dyDescent="0.2">
      <c r="A1836" s="10">
        <v>42912</v>
      </c>
      <c r="B1836" s="7" t="s">
        <v>12</v>
      </c>
      <c r="C1836" s="7" t="s">
        <v>6</v>
      </c>
      <c r="D1836" s="7" t="s">
        <v>10</v>
      </c>
      <c r="E1836" s="7" t="s">
        <v>11</v>
      </c>
      <c r="F1836" s="8">
        <v>83.76</v>
      </c>
      <c r="G1836" s="7">
        <v>12</v>
      </c>
      <c r="H1836" s="9">
        <v>0</v>
      </c>
      <c r="I1836" s="8">
        <v>1.6751999999999967</v>
      </c>
      <c r="J1836" s="11">
        <v>1831.6776288066421</v>
      </c>
    </row>
    <row r="1837" spans="1:10" x14ac:dyDescent="0.2">
      <c r="A1837" s="10">
        <v>41891</v>
      </c>
      <c r="B1837" s="7" t="s">
        <v>5</v>
      </c>
      <c r="C1837" s="7" t="s">
        <v>6</v>
      </c>
      <c r="D1837" s="7" t="s">
        <v>16</v>
      </c>
      <c r="E1837" s="7" t="s">
        <v>13</v>
      </c>
      <c r="F1837" s="8">
        <v>135.51599999999999</v>
      </c>
      <c r="G1837" s="7">
        <v>1</v>
      </c>
      <c r="H1837" s="9">
        <v>0.4</v>
      </c>
      <c r="I1837" s="8">
        <v>-31.620400000000004</v>
      </c>
      <c r="J1837" s="11">
        <v>1832.3220291493099</v>
      </c>
    </row>
    <row r="1838" spans="1:10" x14ac:dyDescent="0.2">
      <c r="A1838" s="10">
        <v>42715</v>
      </c>
      <c r="B1838" s="7" t="s">
        <v>5</v>
      </c>
      <c r="C1838" s="7" t="s">
        <v>6</v>
      </c>
      <c r="D1838" s="7" t="s">
        <v>10</v>
      </c>
      <c r="E1838" s="7" t="s">
        <v>11</v>
      </c>
      <c r="F1838" s="8">
        <v>243.38400000000001</v>
      </c>
      <c r="G1838" s="7">
        <v>3</v>
      </c>
      <c r="H1838" s="9">
        <v>0.2</v>
      </c>
      <c r="I1838" s="8">
        <v>-51.719100000000012</v>
      </c>
      <c r="J1838" s="11">
        <v>1834.5451677490703</v>
      </c>
    </row>
    <row r="1839" spans="1:10" x14ac:dyDescent="0.2">
      <c r="A1839" s="10">
        <v>42855</v>
      </c>
      <c r="B1839" s="7" t="s">
        <v>12</v>
      </c>
      <c r="C1839" s="7" t="s">
        <v>14</v>
      </c>
      <c r="D1839" s="7" t="s">
        <v>7</v>
      </c>
      <c r="E1839" s="7" t="s">
        <v>11</v>
      </c>
      <c r="F1839" s="8">
        <v>15.528</v>
      </c>
      <c r="G1839" s="7">
        <v>3</v>
      </c>
      <c r="H1839" s="9">
        <v>0.2</v>
      </c>
      <c r="I1839" s="8">
        <v>4.8524999999999991</v>
      </c>
      <c r="J1839" s="11">
        <v>1836.2724931362425</v>
      </c>
    </row>
    <row r="1840" spans="1:10" x14ac:dyDescent="0.2">
      <c r="A1840" s="10">
        <v>43007</v>
      </c>
      <c r="B1840" s="7" t="s">
        <v>17</v>
      </c>
      <c r="C1840" s="7" t="s">
        <v>6</v>
      </c>
      <c r="D1840" s="7" t="s">
        <v>10</v>
      </c>
      <c r="E1840" s="7" t="s">
        <v>8</v>
      </c>
      <c r="F1840" s="8">
        <v>51.75</v>
      </c>
      <c r="G1840" s="7">
        <v>1</v>
      </c>
      <c r="H1840" s="9">
        <v>0</v>
      </c>
      <c r="I1840" s="8">
        <v>15.524999999999999</v>
      </c>
      <c r="J1840" s="11">
        <v>1836.2794552493278</v>
      </c>
    </row>
    <row r="1841" spans="1:10" x14ac:dyDescent="0.2">
      <c r="A1841" s="10">
        <v>41832</v>
      </c>
      <c r="B1841" s="7" t="s">
        <v>12</v>
      </c>
      <c r="C1841" s="7" t="s">
        <v>14</v>
      </c>
      <c r="D1841" s="7" t="s">
        <v>10</v>
      </c>
      <c r="E1841" s="7" t="s">
        <v>11</v>
      </c>
      <c r="F1841" s="8">
        <v>249.75</v>
      </c>
      <c r="G1841" s="7">
        <v>9</v>
      </c>
      <c r="H1841" s="9">
        <v>0</v>
      </c>
      <c r="I1841" s="8">
        <v>44.954999999999977</v>
      </c>
      <c r="J1841" s="11">
        <v>1836.8193122040573</v>
      </c>
    </row>
    <row r="1842" spans="1:10" x14ac:dyDescent="0.2">
      <c r="A1842" s="10">
        <v>42513</v>
      </c>
      <c r="B1842" s="7" t="s">
        <v>12</v>
      </c>
      <c r="C1842" s="7" t="s">
        <v>6</v>
      </c>
      <c r="D1842" s="7" t="s">
        <v>15</v>
      </c>
      <c r="E1842" s="7" t="s">
        <v>13</v>
      </c>
      <c r="F1842" s="8">
        <v>1979.9280000000001</v>
      </c>
      <c r="G1842" s="7">
        <v>9</v>
      </c>
      <c r="H1842" s="9">
        <v>0.2</v>
      </c>
      <c r="I1842" s="8">
        <v>148.49459999999993</v>
      </c>
      <c r="J1842" s="11">
        <v>1836.8915627425963</v>
      </c>
    </row>
    <row r="1843" spans="1:10" x14ac:dyDescent="0.2">
      <c r="A1843" s="10">
        <v>42292</v>
      </c>
      <c r="B1843" s="7" t="s">
        <v>12</v>
      </c>
      <c r="C1843" s="7" t="s">
        <v>14</v>
      </c>
      <c r="D1843" s="7" t="s">
        <v>15</v>
      </c>
      <c r="E1843" s="7" t="s">
        <v>11</v>
      </c>
      <c r="F1843" s="8">
        <v>4.4640000000000004</v>
      </c>
      <c r="G1843" s="7">
        <v>1</v>
      </c>
      <c r="H1843" s="9">
        <v>0.2</v>
      </c>
      <c r="I1843" s="8">
        <v>1.6739999999999999</v>
      </c>
      <c r="J1843" s="11">
        <v>1838.6784383965091</v>
      </c>
    </row>
    <row r="1844" spans="1:10" x14ac:dyDescent="0.2">
      <c r="A1844" s="10">
        <v>42239</v>
      </c>
      <c r="B1844" s="7" t="s">
        <v>12</v>
      </c>
      <c r="C1844" s="7" t="s">
        <v>6</v>
      </c>
      <c r="D1844" s="7" t="s">
        <v>7</v>
      </c>
      <c r="E1844" s="7" t="s">
        <v>11</v>
      </c>
      <c r="F1844" s="8">
        <v>97.88</v>
      </c>
      <c r="G1844" s="7">
        <v>2</v>
      </c>
      <c r="H1844" s="9">
        <v>0</v>
      </c>
      <c r="I1844" s="8">
        <v>48.94</v>
      </c>
      <c r="J1844" s="11">
        <v>1839.1547660693316</v>
      </c>
    </row>
    <row r="1845" spans="1:10" x14ac:dyDescent="0.2">
      <c r="A1845" s="10">
        <v>42724</v>
      </c>
      <c r="B1845" s="7" t="s">
        <v>12</v>
      </c>
      <c r="C1845" s="7" t="s">
        <v>6</v>
      </c>
      <c r="D1845" s="7" t="s">
        <v>7</v>
      </c>
      <c r="E1845" s="7" t="s">
        <v>13</v>
      </c>
      <c r="F1845" s="8">
        <v>66.300000000000011</v>
      </c>
      <c r="G1845" s="7">
        <v>3</v>
      </c>
      <c r="H1845" s="9">
        <v>0</v>
      </c>
      <c r="I1845" s="8">
        <v>8.6190000000000033</v>
      </c>
      <c r="J1845" s="11">
        <v>1839.7095245522025</v>
      </c>
    </row>
    <row r="1846" spans="1:10" x14ac:dyDescent="0.2">
      <c r="A1846" s="10">
        <v>42569</v>
      </c>
      <c r="B1846" s="7" t="s">
        <v>12</v>
      </c>
      <c r="C1846" s="7" t="s">
        <v>14</v>
      </c>
      <c r="D1846" s="7" t="s">
        <v>16</v>
      </c>
      <c r="E1846" s="7" t="s">
        <v>11</v>
      </c>
      <c r="F1846" s="8">
        <v>18.496000000000002</v>
      </c>
      <c r="G1846" s="7">
        <v>4</v>
      </c>
      <c r="H1846" s="9">
        <v>0.2</v>
      </c>
      <c r="I1846" s="8">
        <v>6.7048000000000005</v>
      </c>
      <c r="J1846" s="11">
        <v>1840.6909544601529</v>
      </c>
    </row>
    <row r="1847" spans="1:10" x14ac:dyDescent="0.2">
      <c r="A1847" s="10">
        <v>43003</v>
      </c>
      <c r="B1847" s="7" t="s">
        <v>5</v>
      </c>
      <c r="C1847" s="7" t="s">
        <v>6</v>
      </c>
      <c r="D1847" s="7" t="s">
        <v>16</v>
      </c>
      <c r="E1847" s="7" t="s">
        <v>11</v>
      </c>
      <c r="F1847" s="8">
        <v>10.608000000000001</v>
      </c>
      <c r="G1847" s="7">
        <v>6</v>
      </c>
      <c r="H1847" s="9">
        <v>0.2</v>
      </c>
      <c r="I1847" s="8">
        <v>0.92819999999999991</v>
      </c>
      <c r="J1847" s="11">
        <v>1841.7942353085587</v>
      </c>
    </row>
    <row r="1848" spans="1:10" x14ac:dyDescent="0.2">
      <c r="A1848" s="10">
        <v>42720</v>
      </c>
      <c r="B1848" s="7" t="s">
        <v>17</v>
      </c>
      <c r="C1848" s="7" t="s">
        <v>9</v>
      </c>
      <c r="D1848" s="7" t="s">
        <v>16</v>
      </c>
      <c r="E1848" s="7" t="s">
        <v>11</v>
      </c>
      <c r="F1848" s="8">
        <v>3.68</v>
      </c>
      <c r="G1848" s="7">
        <v>2</v>
      </c>
      <c r="H1848" s="9">
        <v>0</v>
      </c>
      <c r="I1848" s="8">
        <v>1.8032000000000001</v>
      </c>
      <c r="J1848" s="11">
        <v>1843.8093249340586</v>
      </c>
    </row>
    <row r="1849" spans="1:10" x14ac:dyDescent="0.2">
      <c r="A1849" s="10">
        <v>42635</v>
      </c>
      <c r="B1849" s="7" t="s">
        <v>12</v>
      </c>
      <c r="C1849" s="7" t="s">
        <v>6</v>
      </c>
      <c r="D1849" s="7" t="s">
        <v>15</v>
      </c>
      <c r="E1849" s="7" t="s">
        <v>13</v>
      </c>
      <c r="F1849" s="8">
        <v>97.98</v>
      </c>
      <c r="G1849" s="7">
        <v>2</v>
      </c>
      <c r="H1849" s="9">
        <v>0</v>
      </c>
      <c r="I1849" s="8">
        <v>27.434400000000011</v>
      </c>
      <c r="J1849" s="11">
        <v>1846.8856621155915</v>
      </c>
    </row>
    <row r="1850" spans="1:10" x14ac:dyDescent="0.2">
      <c r="A1850" s="10">
        <v>43070</v>
      </c>
      <c r="B1850" s="7" t="s">
        <v>12</v>
      </c>
      <c r="C1850" s="7" t="s">
        <v>6</v>
      </c>
      <c r="D1850" s="7" t="s">
        <v>10</v>
      </c>
      <c r="E1850" s="7" t="s">
        <v>11</v>
      </c>
      <c r="F1850" s="8">
        <v>6.7830000000000004</v>
      </c>
      <c r="G1850" s="7">
        <v>7</v>
      </c>
      <c r="H1850" s="9">
        <v>0.7</v>
      </c>
      <c r="I1850" s="8">
        <v>-4.7480999999999973</v>
      </c>
      <c r="J1850" s="11">
        <v>1849.5474696855749</v>
      </c>
    </row>
    <row r="1851" spans="1:10" x14ac:dyDescent="0.2">
      <c r="A1851" s="10">
        <v>41841</v>
      </c>
      <c r="B1851" s="7" t="s">
        <v>12</v>
      </c>
      <c r="C1851" s="7" t="s">
        <v>9</v>
      </c>
      <c r="D1851" s="7" t="s">
        <v>15</v>
      </c>
      <c r="E1851" s="7" t="s">
        <v>11</v>
      </c>
      <c r="F1851" s="8">
        <v>87.92</v>
      </c>
      <c r="G1851" s="7">
        <v>5</v>
      </c>
      <c r="H1851" s="9">
        <v>0.2</v>
      </c>
      <c r="I1851" s="8">
        <v>29.673000000000005</v>
      </c>
      <c r="J1851" s="11">
        <v>1853.1721384260675</v>
      </c>
    </row>
    <row r="1852" spans="1:10" x14ac:dyDescent="0.2">
      <c r="A1852" s="10">
        <v>42493</v>
      </c>
      <c r="B1852" s="7" t="s">
        <v>17</v>
      </c>
      <c r="C1852" s="7" t="s">
        <v>6</v>
      </c>
      <c r="D1852" s="7" t="s">
        <v>16</v>
      </c>
      <c r="E1852" s="7" t="s">
        <v>13</v>
      </c>
      <c r="F1852" s="8">
        <v>431.97600000000006</v>
      </c>
      <c r="G1852" s="7">
        <v>3</v>
      </c>
      <c r="H1852" s="9">
        <v>0.2</v>
      </c>
      <c r="I1852" s="8">
        <v>-75.59580000000004</v>
      </c>
      <c r="J1852" s="11">
        <v>1856.0908228382891</v>
      </c>
    </row>
    <row r="1853" spans="1:10" x14ac:dyDescent="0.2">
      <c r="A1853" s="10">
        <v>42282</v>
      </c>
      <c r="B1853" s="7" t="s">
        <v>12</v>
      </c>
      <c r="C1853" s="7" t="s">
        <v>6</v>
      </c>
      <c r="D1853" s="7" t="s">
        <v>10</v>
      </c>
      <c r="E1853" s="7" t="s">
        <v>8</v>
      </c>
      <c r="F1853" s="8">
        <v>291.16800000000001</v>
      </c>
      <c r="G1853" s="7">
        <v>4</v>
      </c>
      <c r="H1853" s="9">
        <v>0.2</v>
      </c>
      <c r="I1853" s="8">
        <v>-14.558399999999978</v>
      </c>
      <c r="J1853" s="11">
        <v>1858.7996758636086</v>
      </c>
    </row>
    <row r="1854" spans="1:10" x14ac:dyDescent="0.2">
      <c r="A1854" s="10">
        <v>42579</v>
      </c>
      <c r="B1854" s="7" t="s">
        <v>12</v>
      </c>
      <c r="C1854" s="7" t="s">
        <v>14</v>
      </c>
      <c r="D1854" s="7" t="s">
        <v>15</v>
      </c>
      <c r="E1854" s="7" t="s">
        <v>11</v>
      </c>
      <c r="F1854" s="8">
        <v>109.92</v>
      </c>
      <c r="G1854" s="7">
        <v>2</v>
      </c>
      <c r="H1854" s="9">
        <v>0</v>
      </c>
      <c r="I1854" s="8">
        <v>53.860799999999998</v>
      </c>
      <c r="J1854" s="11">
        <v>1860.4943407496878</v>
      </c>
    </row>
    <row r="1855" spans="1:10" x14ac:dyDescent="0.2">
      <c r="A1855" s="10">
        <v>41955</v>
      </c>
      <c r="B1855" s="7" t="s">
        <v>12</v>
      </c>
      <c r="C1855" s="7" t="s">
        <v>9</v>
      </c>
      <c r="D1855" s="7" t="s">
        <v>15</v>
      </c>
      <c r="E1855" s="7" t="s">
        <v>8</v>
      </c>
      <c r="F1855" s="8">
        <v>67.993199999999987</v>
      </c>
      <c r="G1855" s="7">
        <v>1</v>
      </c>
      <c r="H1855" s="9">
        <v>0.32</v>
      </c>
      <c r="I1855" s="8">
        <v>-12.998700000000007</v>
      </c>
      <c r="J1855" s="11">
        <v>1862.3690479278421</v>
      </c>
    </row>
    <row r="1856" spans="1:10" x14ac:dyDescent="0.2">
      <c r="A1856" s="10">
        <v>42547</v>
      </c>
      <c r="B1856" s="7" t="s">
        <v>18</v>
      </c>
      <c r="C1856" s="7" t="s">
        <v>14</v>
      </c>
      <c r="D1856" s="7" t="s">
        <v>15</v>
      </c>
      <c r="E1856" s="7" t="s">
        <v>11</v>
      </c>
      <c r="F1856" s="8">
        <v>171.04</v>
      </c>
      <c r="G1856" s="7">
        <v>4</v>
      </c>
      <c r="H1856" s="9">
        <v>0</v>
      </c>
      <c r="I1856" s="8">
        <v>44.470399999999998</v>
      </c>
      <c r="J1856" s="11">
        <v>1863.2498157328225</v>
      </c>
    </row>
    <row r="1857" spans="1:10" x14ac:dyDescent="0.2">
      <c r="A1857" s="10">
        <v>43031</v>
      </c>
      <c r="B1857" s="7" t="s">
        <v>12</v>
      </c>
      <c r="C1857" s="7" t="s">
        <v>9</v>
      </c>
      <c r="D1857" s="7" t="s">
        <v>16</v>
      </c>
      <c r="E1857" s="7" t="s">
        <v>11</v>
      </c>
      <c r="F1857" s="8">
        <v>11.56</v>
      </c>
      <c r="G1857" s="7">
        <v>2</v>
      </c>
      <c r="H1857" s="9">
        <v>0</v>
      </c>
      <c r="I1857" s="8">
        <v>5.6644000000000005</v>
      </c>
      <c r="J1857" s="11">
        <v>1864.3479308422413</v>
      </c>
    </row>
    <row r="1858" spans="1:10" x14ac:dyDescent="0.2">
      <c r="A1858" s="10">
        <v>42310</v>
      </c>
      <c r="B1858" s="7" t="s">
        <v>18</v>
      </c>
      <c r="C1858" s="7" t="s">
        <v>6</v>
      </c>
      <c r="D1858" s="7" t="s">
        <v>10</v>
      </c>
      <c r="E1858" s="7" t="s">
        <v>13</v>
      </c>
      <c r="F1858" s="8">
        <v>447.93</v>
      </c>
      <c r="G1858" s="7">
        <v>9</v>
      </c>
      <c r="H1858" s="9">
        <v>0</v>
      </c>
      <c r="I1858" s="8">
        <v>49.272299999999987</v>
      </c>
      <c r="J1858" s="11">
        <v>1866.1170661384785</v>
      </c>
    </row>
    <row r="1859" spans="1:10" x14ac:dyDescent="0.2">
      <c r="A1859" s="10">
        <v>42618</v>
      </c>
      <c r="B1859" s="7" t="s">
        <v>17</v>
      </c>
      <c r="C1859" s="7" t="s">
        <v>6</v>
      </c>
      <c r="D1859" s="7" t="s">
        <v>10</v>
      </c>
      <c r="E1859" s="7" t="s">
        <v>11</v>
      </c>
      <c r="F1859" s="8">
        <v>11.68</v>
      </c>
      <c r="G1859" s="7">
        <v>2</v>
      </c>
      <c r="H1859" s="9">
        <v>0.2</v>
      </c>
      <c r="I1859" s="8">
        <v>3.9419999999999993</v>
      </c>
      <c r="J1859" s="11">
        <v>1866.3381690747749</v>
      </c>
    </row>
    <row r="1860" spans="1:10" x14ac:dyDescent="0.2">
      <c r="A1860" s="10">
        <v>42520</v>
      </c>
      <c r="B1860" s="7" t="s">
        <v>12</v>
      </c>
      <c r="C1860" s="7" t="s">
        <v>14</v>
      </c>
      <c r="D1860" s="7" t="s">
        <v>15</v>
      </c>
      <c r="E1860" s="7" t="s">
        <v>11</v>
      </c>
      <c r="F1860" s="8">
        <v>629.09999999999991</v>
      </c>
      <c r="G1860" s="7">
        <v>6</v>
      </c>
      <c r="H1860" s="9">
        <v>0</v>
      </c>
      <c r="I1860" s="8">
        <v>301.96799999999996</v>
      </c>
      <c r="J1860" s="11">
        <v>1866.9602822786944</v>
      </c>
    </row>
    <row r="1861" spans="1:10" x14ac:dyDescent="0.2">
      <c r="A1861" s="10">
        <v>42981</v>
      </c>
      <c r="B1861" s="7" t="s">
        <v>5</v>
      </c>
      <c r="C1861" s="7" t="s">
        <v>14</v>
      </c>
      <c r="D1861" s="7" t="s">
        <v>16</v>
      </c>
      <c r="E1861" s="7" t="s">
        <v>11</v>
      </c>
      <c r="F1861" s="8">
        <v>5.56</v>
      </c>
      <c r="G1861" s="7">
        <v>2</v>
      </c>
      <c r="H1861" s="9">
        <v>0</v>
      </c>
      <c r="I1861" s="8">
        <v>2.2239999999999998</v>
      </c>
      <c r="J1861" s="11">
        <v>1868.2974873344867</v>
      </c>
    </row>
    <row r="1862" spans="1:10" x14ac:dyDescent="0.2">
      <c r="A1862" s="10">
        <v>42565</v>
      </c>
      <c r="B1862" s="7" t="s">
        <v>5</v>
      </c>
      <c r="C1862" s="7" t="s">
        <v>6</v>
      </c>
      <c r="D1862" s="7" t="s">
        <v>16</v>
      </c>
      <c r="E1862" s="7" t="s">
        <v>11</v>
      </c>
      <c r="F1862" s="8">
        <v>29.61</v>
      </c>
      <c r="G1862" s="7">
        <v>9</v>
      </c>
      <c r="H1862" s="9">
        <v>0</v>
      </c>
      <c r="I1862" s="8">
        <v>13.324499999999999</v>
      </c>
      <c r="J1862" s="11">
        <v>1870.2092249496882</v>
      </c>
    </row>
    <row r="1863" spans="1:10" x14ac:dyDescent="0.2">
      <c r="A1863" s="10">
        <v>41772</v>
      </c>
      <c r="B1863" s="7" t="s">
        <v>12</v>
      </c>
      <c r="C1863" s="7" t="s">
        <v>9</v>
      </c>
      <c r="D1863" s="7" t="s">
        <v>10</v>
      </c>
      <c r="E1863" s="7" t="s">
        <v>8</v>
      </c>
      <c r="F1863" s="8">
        <v>279.45600000000002</v>
      </c>
      <c r="G1863" s="7">
        <v>6</v>
      </c>
      <c r="H1863" s="9">
        <v>0.2</v>
      </c>
      <c r="I1863" s="8">
        <v>20.959199999999996</v>
      </c>
      <c r="J1863" s="11">
        <v>1871.022261074289</v>
      </c>
    </row>
    <row r="1864" spans="1:10" x14ac:dyDescent="0.2">
      <c r="A1864" s="10">
        <v>42279</v>
      </c>
      <c r="B1864" s="7" t="s">
        <v>5</v>
      </c>
      <c r="C1864" s="7" t="s">
        <v>6</v>
      </c>
      <c r="D1864" s="7" t="s">
        <v>16</v>
      </c>
      <c r="E1864" s="7" t="s">
        <v>11</v>
      </c>
      <c r="F1864" s="8">
        <v>19.440000000000001</v>
      </c>
      <c r="G1864" s="7">
        <v>3</v>
      </c>
      <c r="H1864" s="9">
        <v>0</v>
      </c>
      <c r="I1864" s="8">
        <v>9.3312000000000008</v>
      </c>
      <c r="J1864" s="11">
        <v>1871.0717683998271</v>
      </c>
    </row>
    <row r="1865" spans="1:10" x14ac:dyDescent="0.2">
      <c r="A1865" s="10">
        <v>42476</v>
      </c>
      <c r="B1865" s="7" t="s">
        <v>12</v>
      </c>
      <c r="C1865" s="7" t="s">
        <v>6</v>
      </c>
      <c r="D1865" s="7" t="s">
        <v>7</v>
      </c>
      <c r="E1865" s="7" t="s">
        <v>13</v>
      </c>
      <c r="F1865" s="8">
        <v>35.167999999999999</v>
      </c>
      <c r="G1865" s="7">
        <v>4</v>
      </c>
      <c r="H1865" s="9">
        <v>0.2</v>
      </c>
      <c r="I1865" s="8">
        <v>8.3524000000000012</v>
      </c>
      <c r="J1865" s="11">
        <v>1871.4238251463621</v>
      </c>
    </row>
    <row r="1866" spans="1:10" x14ac:dyDescent="0.2">
      <c r="A1866" s="10">
        <v>41712</v>
      </c>
      <c r="B1866" s="7" t="s">
        <v>12</v>
      </c>
      <c r="C1866" s="7" t="s">
        <v>14</v>
      </c>
      <c r="D1866" s="7" t="s">
        <v>7</v>
      </c>
      <c r="E1866" s="7" t="s">
        <v>11</v>
      </c>
      <c r="F1866" s="8">
        <v>91.055999999999997</v>
      </c>
      <c r="G1866" s="7">
        <v>6</v>
      </c>
      <c r="H1866" s="9">
        <v>0.2</v>
      </c>
      <c r="I1866" s="8">
        <v>31.869599999999995</v>
      </c>
      <c r="J1866" s="11">
        <v>1873.9427790911602</v>
      </c>
    </row>
    <row r="1867" spans="1:10" x14ac:dyDescent="0.2">
      <c r="A1867" s="10">
        <v>42779</v>
      </c>
      <c r="B1867" s="7" t="s">
        <v>12</v>
      </c>
      <c r="C1867" s="7" t="s">
        <v>6</v>
      </c>
      <c r="D1867" s="7" t="s">
        <v>10</v>
      </c>
      <c r="E1867" s="7" t="s">
        <v>11</v>
      </c>
      <c r="F1867" s="8">
        <v>6.63</v>
      </c>
      <c r="G1867" s="7">
        <v>3</v>
      </c>
      <c r="H1867" s="9">
        <v>0</v>
      </c>
      <c r="I1867" s="8">
        <v>1.7901</v>
      </c>
      <c r="J1867" s="11">
        <v>1874.5527318662744</v>
      </c>
    </row>
    <row r="1868" spans="1:10" x14ac:dyDescent="0.2">
      <c r="A1868" s="10">
        <v>42232</v>
      </c>
      <c r="B1868" s="7" t="s">
        <v>12</v>
      </c>
      <c r="C1868" s="7" t="s">
        <v>6</v>
      </c>
      <c r="D1868" s="7" t="s">
        <v>10</v>
      </c>
      <c r="E1868" s="7" t="s">
        <v>11</v>
      </c>
      <c r="F1868" s="8">
        <v>313.024</v>
      </c>
      <c r="G1868" s="7">
        <v>8</v>
      </c>
      <c r="H1868" s="9">
        <v>0.2</v>
      </c>
      <c r="I1868" s="8">
        <v>105.64559999999997</v>
      </c>
      <c r="J1868" s="11">
        <v>1874.6029465722866</v>
      </c>
    </row>
    <row r="1869" spans="1:10" x14ac:dyDescent="0.2">
      <c r="A1869" s="10">
        <v>43063</v>
      </c>
      <c r="B1869" s="7" t="s">
        <v>12</v>
      </c>
      <c r="C1869" s="7" t="s">
        <v>6</v>
      </c>
      <c r="D1869" s="7" t="s">
        <v>15</v>
      </c>
      <c r="E1869" s="7" t="s">
        <v>11</v>
      </c>
      <c r="F1869" s="8">
        <v>10.824</v>
      </c>
      <c r="G1869" s="7">
        <v>3</v>
      </c>
      <c r="H1869" s="9">
        <v>0.2</v>
      </c>
      <c r="I1869" s="8">
        <v>2.5707</v>
      </c>
      <c r="J1869" s="11">
        <v>1874.7589611973422</v>
      </c>
    </row>
    <row r="1870" spans="1:10" x14ac:dyDescent="0.2">
      <c r="A1870" s="10">
        <v>41974</v>
      </c>
      <c r="B1870" s="7" t="s">
        <v>17</v>
      </c>
      <c r="C1870" s="7" t="s">
        <v>6</v>
      </c>
      <c r="D1870" s="7" t="s">
        <v>16</v>
      </c>
      <c r="E1870" s="7" t="s">
        <v>8</v>
      </c>
      <c r="F1870" s="8">
        <v>9.82</v>
      </c>
      <c r="G1870" s="7">
        <v>2</v>
      </c>
      <c r="H1870" s="9">
        <v>0</v>
      </c>
      <c r="I1870" s="8">
        <v>3.2405999999999997</v>
      </c>
      <c r="J1870" s="11">
        <v>1875.4610177024551</v>
      </c>
    </row>
    <row r="1871" spans="1:10" x14ac:dyDescent="0.2">
      <c r="A1871" s="10">
        <v>43071</v>
      </c>
      <c r="B1871" s="7" t="s">
        <v>12</v>
      </c>
      <c r="C1871" s="7" t="s">
        <v>9</v>
      </c>
      <c r="D1871" s="7" t="s">
        <v>16</v>
      </c>
      <c r="E1871" s="7" t="s">
        <v>11</v>
      </c>
      <c r="F1871" s="8">
        <v>19.728000000000002</v>
      </c>
      <c r="G1871" s="7">
        <v>9</v>
      </c>
      <c r="H1871" s="9">
        <v>0.2</v>
      </c>
      <c r="I1871" s="8">
        <v>1.7262000000000022</v>
      </c>
      <c r="J1871" s="11">
        <v>1875.9782338281993</v>
      </c>
    </row>
    <row r="1872" spans="1:10" x14ac:dyDescent="0.2">
      <c r="A1872" s="10">
        <v>42695</v>
      </c>
      <c r="B1872" s="7" t="s">
        <v>12</v>
      </c>
      <c r="C1872" s="7" t="s">
        <v>6</v>
      </c>
      <c r="D1872" s="7" t="s">
        <v>16</v>
      </c>
      <c r="E1872" s="7" t="s">
        <v>11</v>
      </c>
      <c r="F1872" s="8">
        <v>12.96</v>
      </c>
      <c r="G1872" s="7">
        <v>2</v>
      </c>
      <c r="H1872" s="9">
        <v>0</v>
      </c>
      <c r="I1872" s="8">
        <v>6.3504000000000005</v>
      </c>
      <c r="J1872" s="11">
        <v>1876.4701704096376</v>
      </c>
    </row>
    <row r="1873" spans="1:10" x14ac:dyDescent="0.2">
      <c r="A1873" s="10">
        <v>41715</v>
      </c>
      <c r="B1873" s="7" t="s">
        <v>18</v>
      </c>
      <c r="C1873" s="7" t="s">
        <v>6</v>
      </c>
      <c r="D1873" s="7" t="s">
        <v>15</v>
      </c>
      <c r="E1873" s="7" t="s">
        <v>11</v>
      </c>
      <c r="F1873" s="8">
        <v>15.552000000000003</v>
      </c>
      <c r="G1873" s="7">
        <v>3</v>
      </c>
      <c r="H1873" s="9">
        <v>0.2</v>
      </c>
      <c r="I1873" s="8">
        <v>5.4432</v>
      </c>
      <c r="J1873" s="11">
        <v>1876.6417892894904</v>
      </c>
    </row>
    <row r="1874" spans="1:10" x14ac:dyDescent="0.2">
      <c r="A1874" s="10">
        <v>41932</v>
      </c>
      <c r="B1874" s="7" t="s">
        <v>5</v>
      </c>
      <c r="C1874" s="7" t="s">
        <v>14</v>
      </c>
      <c r="D1874" s="7" t="s">
        <v>15</v>
      </c>
      <c r="E1874" s="7" t="s">
        <v>11</v>
      </c>
      <c r="F1874" s="8">
        <v>8.6819999999999968</v>
      </c>
      <c r="G1874" s="7">
        <v>1</v>
      </c>
      <c r="H1874" s="9">
        <v>0.8</v>
      </c>
      <c r="I1874" s="8">
        <v>-14.759400000000003</v>
      </c>
      <c r="J1874" s="11">
        <v>1877.6836257668601</v>
      </c>
    </row>
    <row r="1875" spans="1:10" x14ac:dyDescent="0.2">
      <c r="A1875" s="10">
        <v>42915</v>
      </c>
      <c r="B1875" s="7" t="s">
        <v>17</v>
      </c>
      <c r="C1875" s="7" t="s">
        <v>9</v>
      </c>
      <c r="D1875" s="7" t="s">
        <v>16</v>
      </c>
      <c r="E1875" s="7" t="s">
        <v>8</v>
      </c>
      <c r="F1875" s="8">
        <v>638.82000000000005</v>
      </c>
      <c r="G1875" s="7">
        <v>9</v>
      </c>
      <c r="H1875" s="9">
        <v>0</v>
      </c>
      <c r="I1875" s="8">
        <v>185.25779999999997</v>
      </c>
      <c r="J1875" s="11">
        <v>1878.2237898736371</v>
      </c>
    </row>
    <row r="1876" spans="1:10" x14ac:dyDescent="0.2">
      <c r="A1876" s="10">
        <v>42343</v>
      </c>
      <c r="B1876" s="7" t="s">
        <v>17</v>
      </c>
      <c r="C1876" s="7" t="s">
        <v>9</v>
      </c>
      <c r="D1876" s="7" t="s">
        <v>7</v>
      </c>
      <c r="E1876" s="7" t="s">
        <v>8</v>
      </c>
      <c r="F1876" s="8">
        <v>97.424000000000007</v>
      </c>
      <c r="G1876" s="7">
        <v>2</v>
      </c>
      <c r="H1876" s="9">
        <v>0.2</v>
      </c>
      <c r="I1876" s="8">
        <v>10.960199999999993</v>
      </c>
      <c r="J1876" s="11">
        <v>1879.5457676339643</v>
      </c>
    </row>
    <row r="1877" spans="1:10" x14ac:dyDescent="0.2">
      <c r="A1877" s="10">
        <v>41880</v>
      </c>
      <c r="B1877" s="7" t="s">
        <v>5</v>
      </c>
      <c r="C1877" s="7" t="s">
        <v>6</v>
      </c>
      <c r="D1877" s="7" t="s">
        <v>7</v>
      </c>
      <c r="E1877" s="7" t="s">
        <v>11</v>
      </c>
      <c r="F1877" s="8">
        <v>29.808</v>
      </c>
      <c r="G1877" s="7">
        <v>2</v>
      </c>
      <c r="H1877" s="9">
        <v>0.2</v>
      </c>
      <c r="I1877" s="8">
        <v>10.805399999999997</v>
      </c>
      <c r="J1877" s="11">
        <v>1880.3804579779414</v>
      </c>
    </row>
    <row r="1878" spans="1:10" x14ac:dyDescent="0.2">
      <c r="A1878" s="10">
        <v>43029</v>
      </c>
      <c r="B1878" s="7" t="s">
        <v>12</v>
      </c>
      <c r="C1878" s="7" t="s">
        <v>6</v>
      </c>
      <c r="D1878" s="7" t="s">
        <v>15</v>
      </c>
      <c r="E1878" s="7" t="s">
        <v>11</v>
      </c>
      <c r="F1878" s="8">
        <v>23.991999999999994</v>
      </c>
      <c r="G1878" s="7">
        <v>2</v>
      </c>
      <c r="H1878" s="9">
        <v>0.8</v>
      </c>
      <c r="I1878" s="8">
        <v>-62.379199999999997</v>
      </c>
      <c r="J1878" s="11">
        <v>1880.4676100446225</v>
      </c>
    </row>
    <row r="1879" spans="1:10" x14ac:dyDescent="0.2">
      <c r="A1879" s="10">
        <v>41925</v>
      </c>
      <c r="B1879" s="7" t="s">
        <v>12</v>
      </c>
      <c r="C1879" s="7" t="s">
        <v>9</v>
      </c>
      <c r="D1879" s="7" t="s">
        <v>16</v>
      </c>
      <c r="E1879" s="7" t="s">
        <v>11</v>
      </c>
      <c r="F1879" s="8">
        <v>7.7520000000000007</v>
      </c>
      <c r="G1879" s="7">
        <v>3</v>
      </c>
      <c r="H1879" s="9">
        <v>0.2</v>
      </c>
      <c r="I1879" s="8">
        <v>2.8100999999999998</v>
      </c>
      <c r="J1879" s="11">
        <v>1880.5067765845483</v>
      </c>
    </row>
    <row r="1880" spans="1:10" x14ac:dyDescent="0.2">
      <c r="A1880" s="10">
        <v>43058</v>
      </c>
      <c r="B1880" s="7" t="s">
        <v>5</v>
      </c>
      <c r="C1880" s="7" t="s">
        <v>6</v>
      </c>
      <c r="D1880" s="7" t="s">
        <v>15</v>
      </c>
      <c r="E1880" s="7" t="s">
        <v>11</v>
      </c>
      <c r="F1880" s="8">
        <v>6.6720000000000006</v>
      </c>
      <c r="G1880" s="7">
        <v>1</v>
      </c>
      <c r="H1880" s="9">
        <v>0.2</v>
      </c>
      <c r="I1880" s="8">
        <v>0.50039999999999996</v>
      </c>
      <c r="J1880" s="11">
        <v>1880.6049023562134</v>
      </c>
    </row>
    <row r="1881" spans="1:10" x14ac:dyDescent="0.2">
      <c r="A1881" s="10">
        <v>42802</v>
      </c>
      <c r="B1881" s="7" t="s">
        <v>12</v>
      </c>
      <c r="C1881" s="7" t="s">
        <v>6</v>
      </c>
      <c r="D1881" s="7" t="s">
        <v>10</v>
      </c>
      <c r="E1881" s="7" t="s">
        <v>11</v>
      </c>
      <c r="F1881" s="8">
        <v>3.36</v>
      </c>
      <c r="G1881" s="7">
        <v>2</v>
      </c>
      <c r="H1881" s="9">
        <v>0</v>
      </c>
      <c r="I1881" s="8">
        <v>0.87360000000000015</v>
      </c>
      <c r="J1881" s="11">
        <v>1880.7398072587046</v>
      </c>
    </row>
    <row r="1882" spans="1:10" x14ac:dyDescent="0.2">
      <c r="A1882" s="10">
        <v>42251</v>
      </c>
      <c r="B1882" s="7" t="s">
        <v>5</v>
      </c>
      <c r="C1882" s="7" t="s">
        <v>9</v>
      </c>
      <c r="D1882" s="7" t="s">
        <v>15</v>
      </c>
      <c r="E1882" s="7" t="s">
        <v>13</v>
      </c>
      <c r="F1882" s="8">
        <v>134.376</v>
      </c>
      <c r="G1882" s="7">
        <v>3</v>
      </c>
      <c r="H1882" s="9">
        <v>0.2</v>
      </c>
      <c r="I1882" s="8">
        <v>6.7188000000000088</v>
      </c>
      <c r="J1882" s="11">
        <v>1881.4722113169137</v>
      </c>
    </row>
    <row r="1883" spans="1:10" x14ac:dyDescent="0.2">
      <c r="A1883" s="10">
        <v>42565</v>
      </c>
      <c r="B1883" s="7" t="s">
        <v>5</v>
      </c>
      <c r="C1883" s="7" t="s">
        <v>9</v>
      </c>
      <c r="D1883" s="7" t="s">
        <v>16</v>
      </c>
      <c r="E1883" s="7" t="s">
        <v>8</v>
      </c>
      <c r="F1883" s="8">
        <v>579.13599999999997</v>
      </c>
      <c r="G1883" s="7">
        <v>4</v>
      </c>
      <c r="H1883" s="9">
        <v>0.2</v>
      </c>
      <c r="I1883" s="8">
        <v>21.717599999999948</v>
      </c>
      <c r="J1883" s="11">
        <v>1882.0009223753591</v>
      </c>
    </row>
    <row r="1884" spans="1:10" x14ac:dyDescent="0.2">
      <c r="A1884" s="10">
        <v>41959</v>
      </c>
      <c r="B1884" s="7" t="s">
        <v>12</v>
      </c>
      <c r="C1884" s="7" t="s">
        <v>14</v>
      </c>
      <c r="D1884" s="7" t="s">
        <v>15</v>
      </c>
      <c r="E1884" s="7" t="s">
        <v>11</v>
      </c>
      <c r="F1884" s="8">
        <v>31.68</v>
      </c>
      <c r="G1884" s="7">
        <v>6</v>
      </c>
      <c r="H1884" s="9">
        <v>0</v>
      </c>
      <c r="I1884" s="8">
        <v>14.256</v>
      </c>
      <c r="J1884" s="11">
        <v>1882.0299249747907</v>
      </c>
    </row>
    <row r="1885" spans="1:10" x14ac:dyDescent="0.2">
      <c r="A1885" s="10">
        <v>41895</v>
      </c>
      <c r="B1885" s="7" t="s">
        <v>18</v>
      </c>
      <c r="C1885" s="7" t="s">
        <v>6</v>
      </c>
      <c r="D1885" s="7" t="s">
        <v>10</v>
      </c>
      <c r="E1885" s="7" t="s">
        <v>13</v>
      </c>
      <c r="F1885" s="8">
        <v>118</v>
      </c>
      <c r="G1885" s="7">
        <v>2</v>
      </c>
      <c r="H1885" s="9">
        <v>0</v>
      </c>
      <c r="I1885" s="8">
        <v>20.059999999999988</v>
      </c>
      <c r="J1885" s="11">
        <v>1882.3923923142218</v>
      </c>
    </row>
    <row r="1886" spans="1:10" x14ac:dyDescent="0.2">
      <c r="A1886" s="10">
        <v>42850</v>
      </c>
      <c r="B1886" s="7" t="s">
        <v>17</v>
      </c>
      <c r="C1886" s="7" t="s">
        <v>14</v>
      </c>
      <c r="D1886" s="7" t="s">
        <v>7</v>
      </c>
      <c r="E1886" s="7" t="s">
        <v>11</v>
      </c>
      <c r="F1886" s="8">
        <v>42.047999999999995</v>
      </c>
      <c r="G1886" s="7">
        <v>9</v>
      </c>
      <c r="H1886" s="9">
        <v>0.2</v>
      </c>
      <c r="I1886" s="8">
        <v>5.2559999999999985</v>
      </c>
      <c r="J1886" s="11">
        <v>1882.6324456011096</v>
      </c>
    </row>
    <row r="1887" spans="1:10" x14ac:dyDescent="0.2">
      <c r="A1887" s="10">
        <v>42231</v>
      </c>
      <c r="B1887" s="7" t="s">
        <v>12</v>
      </c>
      <c r="C1887" s="7" t="s">
        <v>6</v>
      </c>
      <c r="D1887" s="7" t="s">
        <v>10</v>
      </c>
      <c r="E1887" s="7" t="s">
        <v>11</v>
      </c>
      <c r="F1887" s="8">
        <v>70.260000000000005</v>
      </c>
      <c r="G1887" s="7">
        <v>3</v>
      </c>
      <c r="H1887" s="9">
        <v>0</v>
      </c>
      <c r="I1887" s="8">
        <v>18.970199999999998</v>
      </c>
      <c r="J1887" s="11">
        <v>1884.8169109657488</v>
      </c>
    </row>
    <row r="1888" spans="1:10" x14ac:dyDescent="0.2">
      <c r="A1888" s="10">
        <v>42898</v>
      </c>
      <c r="B1888" s="7" t="s">
        <v>12</v>
      </c>
      <c r="C1888" s="7" t="s">
        <v>6</v>
      </c>
      <c r="D1888" s="7" t="s">
        <v>16</v>
      </c>
      <c r="E1888" s="7" t="s">
        <v>8</v>
      </c>
      <c r="F1888" s="8">
        <v>858.24</v>
      </c>
      <c r="G1888" s="7">
        <v>4</v>
      </c>
      <c r="H1888" s="9">
        <v>0.1</v>
      </c>
      <c r="I1888" s="8">
        <v>143.03999999999996</v>
      </c>
      <c r="J1888" s="11">
        <v>1885.8214238154803</v>
      </c>
    </row>
    <row r="1889" spans="1:10" x14ac:dyDescent="0.2">
      <c r="A1889" s="10">
        <v>42954</v>
      </c>
      <c r="B1889" s="7" t="s">
        <v>12</v>
      </c>
      <c r="C1889" s="7" t="s">
        <v>6</v>
      </c>
      <c r="D1889" s="7" t="s">
        <v>10</v>
      </c>
      <c r="E1889" s="7" t="s">
        <v>11</v>
      </c>
      <c r="F1889" s="8">
        <v>11.952000000000002</v>
      </c>
      <c r="G1889" s="7">
        <v>3</v>
      </c>
      <c r="H1889" s="9">
        <v>0.2</v>
      </c>
      <c r="I1889" s="8">
        <v>4.1832000000000003</v>
      </c>
      <c r="J1889" s="11">
        <v>1886.0668289941116</v>
      </c>
    </row>
    <row r="1890" spans="1:10" x14ac:dyDescent="0.2">
      <c r="A1890" s="10">
        <v>42350</v>
      </c>
      <c r="B1890" s="7" t="s">
        <v>17</v>
      </c>
      <c r="C1890" s="7" t="s">
        <v>6</v>
      </c>
      <c r="D1890" s="7" t="s">
        <v>10</v>
      </c>
      <c r="E1890" s="7" t="s">
        <v>11</v>
      </c>
      <c r="F1890" s="8">
        <v>7.86</v>
      </c>
      <c r="G1890" s="7">
        <v>2</v>
      </c>
      <c r="H1890" s="9">
        <v>0</v>
      </c>
      <c r="I1890" s="8">
        <v>3.6155999999999997</v>
      </c>
      <c r="J1890" s="11">
        <v>1888.3558935925157</v>
      </c>
    </row>
    <row r="1891" spans="1:10" x14ac:dyDescent="0.2">
      <c r="A1891" s="10">
        <v>43070</v>
      </c>
      <c r="B1891" s="7" t="s">
        <v>12</v>
      </c>
      <c r="C1891" s="7" t="s">
        <v>6</v>
      </c>
      <c r="D1891" s="7" t="s">
        <v>16</v>
      </c>
      <c r="E1891" s="7" t="s">
        <v>8</v>
      </c>
      <c r="F1891" s="8">
        <v>398.97199999999998</v>
      </c>
      <c r="G1891" s="7">
        <v>2</v>
      </c>
      <c r="H1891" s="9">
        <v>0.3</v>
      </c>
      <c r="I1891" s="8">
        <v>-28.49799999999999</v>
      </c>
      <c r="J1891" s="11">
        <v>1888.4200046017859</v>
      </c>
    </row>
    <row r="1892" spans="1:10" x14ac:dyDescent="0.2">
      <c r="A1892" s="10">
        <v>42715</v>
      </c>
      <c r="B1892" s="7" t="s">
        <v>5</v>
      </c>
      <c r="C1892" s="7" t="s">
        <v>9</v>
      </c>
      <c r="D1892" s="7" t="s">
        <v>10</v>
      </c>
      <c r="E1892" s="7" t="s">
        <v>13</v>
      </c>
      <c r="F1892" s="8">
        <v>302.37599999999998</v>
      </c>
      <c r="G1892" s="7">
        <v>3</v>
      </c>
      <c r="H1892" s="9">
        <v>0.2</v>
      </c>
      <c r="I1892" s="8">
        <v>22.678200000000018</v>
      </c>
      <c r="J1892" s="11">
        <v>1888.743663745347</v>
      </c>
    </row>
    <row r="1893" spans="1:10" x14ac:dyDescent="0.2">
      <c r="A1893" s="10">
        <v>43010</v>
      </c>
      <c r="B1893" s="7" t="s">
        <v>12</v>
      </c>
      <c r="C1893" s="7" t="s">
        <v>6</v>
      </c>
      <c r="D1893" s="7" t="s">
        <v>10</v>
      </c>
      <c r="E1893" s="7" t="s">
        <v>8</v>
      </c>
      <c r="F1893" s="8">
        <v>217.76400000000001</v>
      </c>
      <c r="G1893" s="7">
        <v>6</v>
      </c>
      <c r="H1893" s="9">
        <v>0.7</v>
      </c>
      <c r="I1893" s="8">
        <v>-384.71640000000002</v>
      </c>
      <c r="J1893" s="11">
        <v>1891.6069258281993</v>
      </c>
    </row>
    <row r="1894" spans="1:10" x14ac:dyDescent="0.2">
      <c r="A1894" s="10">
        <v>42701</v>
      </c>
      <c r="B1894" s="7" t="s">
        <v>17</v>
      </c>
      <c r="C1894" s="7" t="s">
        <v>9</v>
      </c>
      <c r="D1894" s="7" t="s">
        <v>15</v>
      </c>
      <c r="E1894" s="7" t="s">
        <v>11</v>
      </c>
      <c r="F1894" s="8">
        <v>167.292</v>
      </c>
      <c r="G1894" s="7">
        <v>6</v>
      </c>
      <c r="H1894" s="9">
        <v>0.1</v>
      </c>
      <c r="I1894" s="8">
        <v>29.7408</v>
      </c>
      <c r="J1894" s="11">
        <v>1892.6227800346085</v>
      </c>
    </row>
    <row r="1895" spans="1:10" x14ac:dyDescent="0.2">
      <c r="A1895" s="10">
        <v>42894</v>
      </c>
      <c r="B1895" s="7" t="s">
        <v>12</v>
      </c>
      <c r="C1895" s="7" t="s">
        <v>9</v>
      </c>
      <c r="D1895" s="7" t="s">
        <v>15</v>
      </c>
      <c r="E1895" s="7" t="s">
        <v>11</v>
      </c>
      <c r="F1895" s="8">
        <v>1.6239999999999994</v>
      </c>
      <c r="G1895" s="7">
        <v>2</v>
      </c>
      <c r="H1895" s="9">
        <v>0.8</v>
      </c>
      <c r="I1895" s="8">
        <v>-4.4660000000000002</v>
      </c>
      <c r="J1895" s="11">
        <v>1895.5754978245009</v>
      </c>
    </row>
    <row r="1896" spans="1:10" x14ac:dyDescent="0.2">
      <c r="A1896" s="10">
        <v>42361</v>
      </c>
      <c r="B1896" s="7" t="s">
        <v>17</v>
      </c>
      <c r="C1896" s="7" t="s">
        <v>6</v>
      </c>
      <c r="D1896" s="7" t="s">
        <v>7</v>
      </c>
      <c r="E1896" s="7" t="s">
        <v>11</v>
      </c>
      <c r="F1896" s="8">
        <v>194.32</v>
      </c>
      <c r="G1896" s="7">
        <v>4</v>
      </c>
      <c r="H1896" s="9">
        <v>0</v>
      </c>
      <c r="I1896" s="8">
        <v>56.352799999999974</v>
      </c>
      <c r="J1896" s="11">
        <v>1895.656060083609</v>
      </c>
    </row>
    <row r="1897" spans="1:10" x14ac:dyDescent="0.2">
      <c r="A1897" s="10">
        <v>43011</v>
      </c>
      <c r="B1897" s="7" t="s">
        <v>5</v>
      </c>
      <c r="C1897" s="7" t="s">
        <v>14</v>
      </c>
      <c r="D1897" s="7" t="s">
        <v>16</v>
      </c>
      <c r="E1897" s="7" t="s">
        <v>8</v>
      </c>
      <c r="F1897" s="8">
        <v>83.92</v>
      </c>
      <c r="G1897" s="7">
        <v>4</v>
      </c>
      <c r="H1897" s="9">
        <v>0</v>
      </c>
      <c r="I1897" s="8">
        <v>21.819200000000002</v>
      </c>
      <c r="J1897" s="11">
        <v>1897.3613310229784</v>
      </c>
    </row>
    <row r="1898" spans="1:10" x14ac:dyDescent="0.2">
      <c r="A1898" s="10">
        <v>42797</v>
      </c>
      <c r="B1898" s="7" t="s">
        <v>12</v>
      </c>
      <c r="C1898" s="7" t="s">
        <v>6</v>
      </c>
      <c r="D1898" s="7" t="s">
        <v>10</v>
      </c>
      <c r="E1898" s="7" t="s">
        <v>13</v>
      </c>
      <c r="F1898" s="8">
        <v>1049.44</v>
      </c>
      <c r="G1898" s="7">
        <v>8</v>
      </c>
      <c r="H1898" s="9">
        <v>0</v>
      </c>
      <c r="I1898" s="8">
        <v>440.76480000000004</v>
      </c>
      <c r="J1898" s="11">
        <v>1897.4095538944982</v>
      </c>
    </row>
    <row r="1899" spans="1:10" x14ac:dyDescent="0.2">
      <c r="A1899" s="10">
        <v>41966</v>
      </c>
      <c r="B1899" s="7" t="s">
        <v>12</v>
      </c>
      <c r="C1899" s="7" t="s">
        <v>9</v>
      </c>
      <c r="D1899" s="7" t="s">
        <v>15</v>
      </c>
      <c r="E1899" s="7" t="s">
        <v>11</v>
      </c>
      <c r="F1899" s="8">
        <v>34.175999999999995</v>
      </c>
      <c r="G1899" s="7">
        <v>3</v>
      </c>
      <c r="H1899" s="9">
        <v>0.8</v>
      </c>
      <c r="I1899" s="8">
        <v>-87.148800000000023</v>
      </c>
      <c r="J1899" s="11">
        <v>1897.5189372541006</v>
      </c>
    </row>
    <row r="1900" spans="1:10" x14ac:dyDescent="0.2">
      <c r="A1900" s="10">
        <v>41915</v>
      </c>
      <c r="B1900" s="7" t="s">
        <v>5</v>
      </c>
      <c r="C1900" s="7" t="s">
        <v>9</v>
      </c>
      <c r="D1900" s="7" t="s">
        <v>10</v>
      </c>
      <c r="E1900" s="7" t="s">
        <v>8</v>
      </c>
      <c r="F1900" s="8">
        <v>122.352</v>
      </c>
      <c r="G1900" s="7">
        <v>3</v>
      </c>
      <c r="H1900" s="9">
        <v>0.2</v>
      </c>
      <c r="I1900" s="8">
        <v>13.764599999999994</v>
      </c>
      <c r="J1900" s="11">
        <v>1897.6573045978589</v>
      </c>
    </row>
    <row r="1901" spans="1:10" x14ac:dyDescent="0.2">
      <c r="A1901" s="10">
        <v>42068</v>
      </c>
      <c r="B1901" s="7" t="s">
        <v>5</v>
      </c>
      <c r="C1901" s="7" t="s">
        <v>9</v>
      </c>
      <c r="D1901" s="7" t="s">
        <v>16</v>
      </c>
      <c r="E1901" s="7" t="s">
        <v>8</v>
      </c>
      <c r="F1901" s="8">
        <v>99.372</v>
      </c>
      <c r="G1901" s="7">
        <v>2</v>
      </c>
      <c r="H1901" s="9">
        <v>0.3</v>
      </c>
      <c r="I1901" s="8">
        <v>-7.0979999999999919</v>
      </c>
      <c r="J1901" s="11">
        <v>1897.7448987773362</v>
      </c>
    </row>
    <row r="1902" spans="1:10" x14ac:dyDescent="0.2">
      <c r="A1902" s="10">
        <v>42679</v>
      </c>
      <c r="B1902" s="7" t="s">
        <v>12</v>
      </c>
      <c r="C1902" s="7" t="s">
        <v>6</v>
      </c>
      <c r="D1902" s="7" t="s">
        <v>15</v>
      </c>
      <c r="E1902" s="7" t="s">
        <v>11</v>
      </c>
      <c r="F1902" s="8">
        <v>3.5639999999999992</v>
      </c>
      <c r="G1902" s="7">
        <v>3</v>
      </c>
      <c r="H1902" s="9">
        <v>0.8</v>
      </c>
      <c r="I1902" s="8">
        <v>-6.2370000000000019</v>
      </c>
      <c r="J1902" s="11">
        <v>1899.661252980894</v>
      </c>
    </row>
    <row r="1903" spans="1:10" x14ac:dyDescent="0.2">
      <c r="A1903" s="10">
        <v>42929</v>
      </c>
      <c r="B1903" s="7" t="s">
        <v>5</v>
      </c>
      <c r="C1903" s="7" t="s">
        <v>6</v>
      </c>
      <c r="D1903" s="7" t="s">
        <v>16</v>
      </c>
      <c r="E1903" s="7" t="s">
        <v>8</v>
      </c>
      <c r="F1903" s="8">
        <v>91.00800000000001</v>
      </c>
      <c r="G1903" s="7">
        <v>9</v>
      </c>
      <c r="H1903" s="9">
        <v>0.2</v>
      </c>
      <c r="I1903" s="8">
        <v>19.339199999999998</v>
      </c>
      <c r="J1903" s="11">
        <v>1900.5525291089677</v>
      </c>
    </row>
    <row r="1904" spans="1:10" x14ac:dyDescent="0.2">
      <c r="A1904" s="10">
        <v>43078</v>
      </c>
      <c r="B1904" s="7" t="s">
        <v>12</v>
      </c>
      <c r="C1904" s="7" t="s">
        <v>9</v>
      </c>
      <c r="D1904" s="7" t="s">
        <v>16</v>
      </c>
      <c r="E1904" s="7" t="s">
        <v>11</v>
      </c>
      <c r="F1904" s="8">
        <v>2.6240000000000001</v>
      </c>
      <c r="G1904" s="7">
        <v>1</v>
      </c>
      <c r="H1904" s="9">
        <v>0.2</v>
      </c>
      <c r="I1904" s="8">
        <v>0.42639999999999978</v>
      </c>
      <c r="J1904" s="11">
        <v>1900.7486270762743</v>
      </c>
    </row>
    <row r="1905" spans="1:10" x14ac:dyDescent="0.2">
      <c r="A1905" s="10">
        <v>42476</v>
      </c>
      <c r="B1905" s="7" t="s">
        <v>12</v>
      </c>
      <c r="C1905" s="7" t="s">
        <v>6</v>
      </c>
      <c r="D1905" s="7" t="s">
        <v>7</v>
      </c>
      <c r="E1905" s="7" t="s">
        <v>11</v>
      </c>
      <c r="F1905" s="8">
        <v>123.08799999999999</v>
      </c>
      <c r="G1905" s="7">
        <v>7</v>
      </c>
      <c r="H1905" s="9">
        <v>0.2</v>
      </c>
      <c r="I1905" s="8">
        <v>40.003599999999999</v>
      </c>
      <c r="J1905" s="11">
        <v>1902.2292349078828</v>
      </c>
    </row>
    <row r="1906" spans="1:10" x14ac:dyDescent="0.2">
      <c r="A1906" s="10">
        <v>42365</v>
      </c>
      <c r="B1906" s="7" t="s">
        <v>12</v>
      </c>
      <c r="C1906" s="7" t="s">
        <v>14</v>
      </c>
      <c r="D1906" s="7" t="s">
        <v>16</v>
      </c>
      <c r="E1906" s="7" t="s">
        <v>11</v>
      </c>
      <c r="F1906" s="8">
        <v>28.900000000000002</v>
      </c>
      <c r="G1906" s="7">
        <v>5</v>
      </c>
      <c r="H1906" s="9">
        <v>0</v>
      </c>
      <c r="I1906" s="8">
        <v>14.161000000000001</v>
      </c>
      <c r="J1906" s="11">
        <v>1903.1898994758678</v>
      </c>
    </row>
    <row r="1907" spans="1:10" x14ac:dyDescent="0.2">
      <c r="A1907" s="10">
        <v>42643</v>
      </c>
      <c r="B1907" s="7" t="s">
        <v>17</v>
      </c>
      <c r="C1907" s="7" t="s">
        <v>6</v>
      </c>
      <c r="D1907" s="7" t="s">
        <v>15</v>
      </c>
      <c r="E1907" s="7" t="s">
        <v>11</v>
      </c>
      <c r="F1907" s="8">
        <v>1.9639999999999995</v>
      </c>
      <c r="G1907" s="7">
        <v>2</v>
      </c>
      <c r="H1907" s="9">
        <v>0.8</v>
      </c>
      <c r="I1907" s="8">
        <v>-3.2406000000000006</v>
      </c>
      <c r="J1907" s="11">
        <v>1906.0117611857186</v>
      </c>
    </row>
    <row r="1908" spans="1:10" x14ac:dyDescent="0.2">
      <c r="A1908" s="10">
        <v>42511</v>
      </c>
      <c r="B1908" s="7" t="s">
        <v>12</v>
      </c>
      <c r="C1908" s="7" t="s">
        <v>9</v>
      </c>
      <c r="D1908" s="7" t="s">
        <v>10</v>
      </c>
      <c r="E1908" s="7" t="s">
        <v>13</v>
      </c>
      <c r="F1908" s="8">
        <v>2396.4</v>
      </c>
      <c r="G1908" s="7">
        <v>10</v>
      </c>
      <c r="H1908" s="9">
        <v>0.2</v>
      </c>
      <c r="I1908" s="8">
        <v>179.73000000000013</v>
      </c>
      <c r="J1908" s="11">
        <v>1907.5670628107932</v>
      </c>
    </row>
    <row r="1909" spans="1:10" x14ac:dyDescent="0.2">
      <c r="A1909" s="10">
        <v>42859</v>
      </c>
      <c r="B1909" s="7" t="s">
        <v>12</v>
      </c>
      <c r="C1909" s="7" t="s">
        <v>9</v>
      </c>
      <c r="D1909" s="7" t="s">
        <v>16</v>
      </c>
      <c r="E1909" s="7" t="s">
        <v>11</v>
      </c>
      <c r="F1909" s="8">
        <v>2.2020000000000004</v>
      </c>
      <c r="G1909" s="7">
        <v>2</v>
      </c>
      <c r="H1909" s="9">
        <v>0.7</v>
      </c>
      <c r="I1909" s="8">
        <v>-1.5413999999999999</v>
      </c>
      <c r="J1909" s="11">
        <v>1909.7018812353267</v>
      </c>
    </row>
    <row r="1910" spans="1:10" x14ac:dyDescent="0.2">
      <c r="A1910" s="10">
        <v>42934</v>
      </c>
      <c r="B1910" s="7" t="s">
        <v>12</v>
      </c>
      <c r="C1910" s="7" t="s">
        <v>6</v>
      </c>
      <c r="D1910" s="7" t="s">
        <v>16</v>
      </c>
      <c r="E1910" s="7" t="s">
        <v>13</v>
      </c>
      <c r="F1910" s="8">
        <v>599.97</v>
      </c>
      <c r="G1910" s="7">
        <v>5</v>
      </c>
      <c r="H1910" s="9">
        <v>0.4</v>
      </c>
      <c r="I1910" s="8">
        <v>69.996499999999969</v>
      </c>
      <c r="J1910" s="11">
        <v>1909.8802993446031</v>
      </c>
    </row>
    <row r="1911" spans="1:10" x14ac:dyDescent="0.2">
      <c r="A1911" s="10">
        <v>43027</v>
      </c>
      <c r="B1911" s="7" t="s">
        <v>12</v>
      </c>
      <c r="C1911" s="7" t="s">
        <v>9</v>
      </c>
      <c r="D1911" s="7" t="s">
        <v>16</v>
      </c>
      <c r="E1911" s="7" t="s">
        <v>11</v>
      </c>
      <c r="F1911" s="8">
        <v>123.256</v>
      </c>
      <c r="G1911" s="7">
        <v>7</v>
      </c>
      <c r="H1911" s="9">
        <v>0.2</v>
      </c>
      <c r="I1911" s="8">
        <v>9.2441999999999993</v>
      </c>
      <c r="J1911" s="11">
        <v>1911.7495522469978</v>
      </c>
    </row>
    <row r="1912" spans="1:10" x14ac:dyDescent="0.2">
      <c r="A1912" s="10">
        <v>42579</v>
      </c>
      <c r="B1912" s="7" t="s">
        <v>17</v>
      </c>
      <c r="C1912" s="7" t="s">
        <v>6</v>
      </c>
      <c r="D1912" s="7" t="s">
        <v>16</v>
      </c>
      <c r="E1912" s="7" t="s">
        <v>11</v>
      </c>
      <c r="F1912" s="8">
        <v>9.48</v>
      </c>
      <c r="G1912" s="7">
        <v>3</v>
      </c>
      <c r="H1912" s="9">
        <v>0.2</v>
      </c>
      <c r="I1912" s="8">
        <v>0.7110000000000003</v>
      </c>
      <c r="J1912" s="11">
        <v>1912.2759131268951</v>
      </c>
    </row>
    <row r="1913" spans="1:10" x14ac:dyDescent="0.2">
      <c r="A1913" s="10">
        <v>42761</v>
      </c>
      <c r="B1913" s="7" t="s">
        <v>12</v>
      </c>
      <c r="C1913" s="7" t="s">
        <v>6</v>
      </c>
      <c r="D1913" s="7" t="s">
        <v>7</v>
      </c>
      <c r="E1913" s="7" t="s">
        <v>8</v>
      </c>
      <c r="F1913" s="8">
        <v>62.72</v>
      </c>
      <c r="G1913" s="7">
        <v>4</v>
      </c>
      <c r="H1913" s="9">
        <v>0</v>
      </c>
      <c r="I1913" s="8">
        <v>24.460799999999999</v>
      </c>
      <c r="J1913" s="11">
        <v>1912.9485156121425</v>
      </c>
    </row>
    <row r="1914" spans="1:10" x14ac:dyDescent="0.2">
      <c r="A1914" s="10">
        <v>42735</v>
      </c>
      <c r="B1914" s="7" t="s">
        <v>12</v>
      </c>
      <c r="C1914" s="7" t="s">
        <v>9</v>
      </c>
      <c r="D1914" s="7" t="s">
        <v>10</v>
      </c>
      <c r="E1914" s="7" t="s">
        <v>11</v>
      </c>
      <c r="F1914" s="8">
        <v>159.768</v>
      </c>
      <c r="G1914" s="7">
        <v>7</v>
      </c>
      <c r="H1914" s="9">
        <v>0.2</v>
      </c>
      <c r="I1914" s="8">
        <v>53.921700000000008</v>
      </c>
      <c r="J1914" s="11">
        <v>1914.5552791666962</v>
      </c>
    </row>
    <row r="1915" spans="1:10" x14ac:dyDescent="0.2">
      <c r="A1915" s="10">
        <v>41805</v>
      </c>
      <c r="B1915" s="7" t="s">
        <v>12</v>
      </c>
      <c r="C1915" s="7" t="s">
        <v>9</v>
      </c>
      <c r="D1915" s="7" t="s">
        <v>15</v>
      </c>
      <c r="E1915" s="7" t="s">
        <v>8</v>
      </c>
      <c r="F1915" s="8">
        <v>797.94399999999996</v>
      </c>
      <c r="G1915" s="7">
        <v>4</v>
      </c>
      <c r="H1915" s="9">
        <v>0.3</v>
      </c>
      <c r="I1915" s="8">
        <v>-56.995999999999981</v>
      </c>
      <c r="J1915" s="11">
        <v>1914.5834766554567</v>
      </c>
    </row>
    <row r="1916" spans="1:10" x14ac:dyDescent="0.2">
      <c r="A1916" s="10">
        <v>42686</v>
      </c>
      <c r="B1916" s="7" t="s">
        <v>12</v>
      </c>
      <c r="C1916" s="7" t="s">
        <v>6</v>
      </c>
      <c r="D1916" s="7" t="s">
        <v>16</v>
      </c>
      <c r="E1916" s="7" t="s">
        <v>8</v>
      </c>
      <c r="F1916" s="8">
        <v>1537.0739999999998</v>
      </c>
      <c r="G1916" s="7">
        <v>9</v>
      </c>
      <c r="H1916" s="9">
        <v>0.3</v>
      </c>
      <c r="I1916" s="8">
        <v>0</v>
      </c>
      <c r="J1916" s="11">
        <v>1914.81575341095</v>
      </c>
    </row>
    <row r="1917" spans="1:10" x14ac:dyDescent="0.2">
      <c r="A1917" s="10">
        <v>41735</v>
      </c>
      <c r="B1917" s="7" t="s">
        <v>5</v>
      </c>
      <c r="C1917" s="7" t="s">
        <v>9</v>
      </c>
      <c r="D1917" s="7" t="s">
        <v>10</v>
      </c>
      <c r="E1917" s="7" t="s">
        <v>11</v>
      </c>
      <c r="F1917" s="8">
        <v>65.567999999999998</v>
      </c>
      <c r="G1917" s="7">
        <v>2</v>
      </c>
      <c r="H1917" s="9">
        <v>0.2</v>
      </c>
      <c r="I1917" s="8">
        <v>23.768399999999996</v>
      </c>
      <c r="J1917" s="11">
        <v>1915.2508435944333</v>
      </c>
    </row>
    <row r="1918" spans="1:10" x14ac:dyDescent="0.2">
      <c r="A1918" s="10">
        <v>42267</v>
      </c>
      <c r="B1918" s="7" t="s">
        <v>12</v>
      </c>
      <c r="C1918" s="7" t="s">
        <v>6</v>
      </c>
      <c r="D1918" s="7" t="s">
        <v>15</v>
      </c>
      <c r="E1918" s="7" t="s">
        <v>11</v>
      </c>
      <c r="F1918" s="8">
        <v>2.8079999999999989</v>
      </c>
      <c r="G1918" s="7">
        <v>3</v>
      </c>
      <c r="H1918" s="9">
        <v>0.8</v>
      </c>
      <c r="I1918" s="8">
        <v>-4.492799999999999</v>
      </c>
      <c r="J1918" s="11">
        <v>1916.3575496535552</v>
      </c>
    </row>
    <row r="1919" spans="1:10" x14ac:dyDescent="0.2">
      <c r="A1919" s="10">
        <v>43049</v>
      </c>
      <c r="B1919" s="7" t="s">
        <v>12</v>
      </c>
      <c r="C1919" s="7" t="s">
        <v>9</v>
      </c>
      <c r="D1919" s="7" t="s">
        <v>16</v>
      </c>
      <c r="E1919" s="7" t="s">
        <v>11</v>
      </c>
      <c r="F1919" s="8">
        <v>931.17600000000016</v>
      </c>
      <c r="G1919" s="7">
        <v>3</v>
      </c>
      <c r="H1919" s="9">
        <v>0.2</v>
      </c>
      <c r="I1919" s="8">
        <v>314.27190000000002</v>
      </c>
      <c r="J1919" s="11">
        <v>1916.6512335495331</v>
      </c>
    </row>
    <row r="1920" spans="1:10" x14ac:dyDescent="0.2">
      <c r="A1920" s="10">
        <v>42138</v>
      </c>
      <c r="B1920" s="7" t="s">
        <v>17</v>
      </c>
      <c r="C1920" s="7" t="s">
        <v>14</v>
      </c>
      <c r="D1920" s="7" t="s">
        <v>16</v>
      </c>
      <c r="E1920" s="7" t="s">
        <v>11</v>
      </c>
      <c r="F1920" s="8">
        <v>97.696000000000012</v>
      </c>
      <c r="G1920" s="7">
        <v>4</v>
      </c>
      <c r="H1920" s="9">
        <v>0.2</v>
      </c>
      <c r="I1920" s="8">
        <v>31.751200000000001</v>
      </c>
      <c r="J1920" s="11">
        <v>1917.0623100274533</v>
      </c>
    </row>
    <row r="1921" spans="1:10" x14ac:dyDescent="0.2">
      <c r="A1921" s="10">
        <v>41767</v>
      </c>
      <c r="B1921" s="7" t="s">
        <v>17</v>
      </c>
      <c r="C1921" s="7" t="s">
        <v>6</v>
      </c>
      <c r="D1921" s="7" t="s">
        <v>16</v>
      </c>
      <c r="E1921" s="7" t="s">
        <v>13</v>
      </c>
      <c r="F1921" s="8">
        <v>1799.9699999999998</v>
      </c>
      <c r="G1921" s="7">
        <v>5</v>
      </c>
      <c r="H1921" s="9">
        <v>0.4</v>
      </c>
      <c r="I1921" s="8">
        <v>239.99600000000009</v>
      </c>
      <c r="J1921" s="11">
        <v>1917.5715820843222</v>
      </c>
    </row>
    <row r="1922" spans="1:10" x14ac:dyDescent="0.2">
      <c r="A1922" s="10">
        <v>42264</v>
      </c>
      <c r="B1922" s="7" t="s">
        <v>12</v>
      </c>
      <c r="C1922" s="7" t="s">
        <v>6</v>
      </c>
      <c r="D1922" s="7" t="s">
        <v>16</v>
      </c>
      <c r="E1922" s="7" t="s">
        <v>8</v>
      </c>
      <c r="F1922" s="8">
        <v>4228.7040000000006</v>
      </c>
      <c r="G1922" s="7">
        <v>6</v>
      </c>
      <c r="H1922" s="9">
        <v>0.2</v>
      </c>
      <c r="I1922" s="8">
        <v>158.57639999999992</v>
      </c>
      <c r="J1922" s="11">
        <v>1917.770309459311</v>
      </c>
    </row>
    <row r="1923" spans="1:10" x14ac:dyDescent="0.2">
      <c r="A1923" s="10">
        <v>42120</v>
      </c>
      <c r="B1923" s="7" t="s">
        <v>12</v>
      </c>
      <c r="C1923" s="7" t="s">
        <v>9</v>
      </c>
      <c r="D1923" s="7" t="s">
        <v>10</v>
      </c>
      <c r="E1923" s="7" t="s">
        <v>11</v>
      </c>
      <c r="F1923" s="8">
        <v>50.352000000000004</v>
      </c>
      <c r="G1923" s="7">
        <v>3</v>
      </c>
      <c r="H1923" s="9">
        <v>0.2</v>
      </c>
      <c r="I1923" s="8">
        <v>17.623199999999997</v>
      </c>
      <c r="J1923" s="11">
        <v>1919.2354852274225</v>
      </c>
    </row>
    <row r="1924" spans="1:10" x14ac:dyDescent="0.2">
      <c r="A1924" s="10">
        <v>42533</v>
      </c>
      <c r="B1924" s="7" t="s">
        <v>12</v>
      </c>
      <c r="C1924" s="7" t="s">
        <v>6</v>
      </c>
      <c r="D1924" s="7" t="s">
        <v>16</v>
      </c>
      <c r="E1924" s="7" t="s">
        <v>11</v>
      </c>
      <c r="F1924" s="8">
        <v>52.56</v>
      </c>
      <c r="G1924" s="7">
        <v>3</v>
      </c>
      <c r="H1924" s="9">
        <v>0</v>
      </c>
      <c r="I1924" s="8">
        <v>18.396000000000001</v>
      </c>
      <c r="J1924" s="11">
        <v>1919.5306955760022</v>
      </c>
    </row>
    <row r="1925" spans="1:10" x14ac:dyDescent="0.2">
      <c r="A1925" s="10">
        <v>42338</v>
      </c>
      <c r="B1925" s="7" t="s">
        <v>5</v>
      </c>
      <c r="C1925" s="7" t="s">
        <v>6</v>
      </c>
      <c r="D1925" s="7" t="s">
        <v>10</v>
      </c>
      <c r="E1925" s="7" t="s">
        <v>11</v>
      </c>
      <c r="F1925" s="8">
        <v>25.92</v>
      </c>
      <c r="G1925" s="7">
        <v>4</v>
      </c>
      <c r="H1925" s="9">
        <v>0</v>
      </c>
      <c r="I1925" s="8">
        <v>12.441600000000001</v>
      </c>
      <c r="J1925" s="11">
        <v>1919.7824997556313</v>
      </c>
    </row>
    <row r="1926" spans="1:10" x14ac:dyDescent="0.2">
      <c r="A1926" s="10">
        <v>43044</v>
      </c>
      <c r="B1926" s="7" t="s">
        <v>12</v>
      </c>
      <c r="C1926" s="7" t="s">
        <v>6</v>
      </c>
      <c r="D1926" s="7" t="s">
        <v>10</v>
      </c>
      <c r="E1926" s="7" t="s">
        <v>11</v>
      </c>
      <c r="F1926" s="8">
        <v>12.96</v>
      </c>
      <c r="G1926" s="7">
        <v>2</v>
      </c>
      <c r="H1926" s="9">
        <v>0</v>
      </c>
      <c r="I1926" s="8">
        <v>6.2208000000000006</v>
      </c>
      <c r="J1926" s="11">
        <v>1922.8889983375038</v>
      </c>
    </row>
    <row r="1927" spans="1:10" x14ac:dyDescent="0.2">
      <c r="A1927" s="10">
        <v>43051</v>
      </c>
      <c r="B1927" s="7" t="s">
        <v>18</v>
      </c>
      <c r="C1927" s="7" t="s">
        <v>14</v>
      </c>
      <c r="D1927" s="7" t="s">
        <v>10</v>
      </c>
      <c r="E1927" s="7" t="s">
        <v>13</v>
      </c>
      <c r="F1927" s="8">
        <v>7.9200000000000008</v>
      </c>
      <c r="G1927" s="7">
        <v>2</v>
      </c>
      <c r="H1927" s="9">
        <v>0.2</v>
      </c>
      <c r="I1927" s="8">
        <v>0.69299999999999984</v>
      </c>
      <c r="J1927" s="11">
        <v>1923.2460207088134</v>
      </c>
    </row>
    <row r="1928" spans="1:10" x14ac:dyDescent="0.2">
      <c r="A1928" s="10">
        <v>42115</v>
      </c>
      <c r="B1928" s="7" t="s">
        <v>12</v>
      </c>
      <c r="C1928" s="7" t="s">
        <v>6</v>
      </c>
      <c r="D1928" s="7" t="s">
        <v>7</v>
      </c>
      <c r="E1928" s="7" t="s">
        <v>13</v>
      </c>
      <c r="F1928" s="8">
        <v>469.95</v>
      </c>
      <c r="G1928" s="7">
        <v>5</v>
      </c>
      <c r="H1928" s="9">
        <v>0</v>
      </c>
      <c r="I1928" s="8">
        <v>131.58600000000001</v>
      </c>
      <c r="J1928" s="11">
        <v>1924.7145379189005</v>
      </c>
    </row>
    <row r="1929" spans="1:10" x14ac:dyDescent="0.2">
      <c r="A1929" s="10">
        <v>41715</v>
      </c>
      <c r="B1929" s="7" t="s">
        <v>12</v>
      </c>
      <c r="C1929" s="7" t="s">
        <v>6</v>
      </c>
      <c r="D1929" s="7" t="s">
        <v>15</v>
      </c>
      <c r="E1929" s="7" t="s">
        <v>11</v>
      </c>
      <c r="F1929" s="8">
        <v>19.68</v>
      </c>
      <c r="G1929" s="7">
        <v>6</v>
      </c>
      <c r="H1929" s="9">
        <v>0</v>
      </c>
      <c r="I1929" s="8">
        <v>5.7071999999999976</v>
      </c>
      <c r="J1929" s="11">
        <v>1925.1747726859405</v>
      </c>
    </row>
    <row r="1930" spans="1:10" x14ac:dyDescent="0.2">
      <c r="A1930" s="10">
        <v>43091</v>
      </c>
      <c r="B1930" s="7" t="s">
        <v>12</v>
      </c>
      <c r="C1930" s="7" t="s">
        <v>6</v>
      </c>
      <c r="D1930" s="7" t="s">
        <v>15</v>
      </c>
      <c r="E1930" s="7" t="s">
        <v>11</v>
      </c>
      <c r="F1930" s="8">
        <v>75.88</v>
      </c>
      <c r="G1930" s="7">
        <v>5</v>
      </c>
      <c r="H1930" s="9">
        <v>0.2</v>
      </c>
      <c r="I1930" s="8">
        <v>26.557999999999993</v>
      </c>
      <c r="J1930" s="11">
        <v>1926.2421446676562</v>
      </c>
    </row>
    <row r="1931" spans="1:10" x14ac:dyDescent="0.2">
      <c r="A1931" s="10">
        <v>41944</v>
      </c>
      <c r="B1931" s="7" t="s">
        <v>17</v>
      </c>
      <c r="C1931" s="7" t="s">
        <v>9</v>
      </c>
      <c r="D1931" s="7" t="s">
        <v>16</v>
      </c>
      <c r="E1931" s="7" t="s">
        <v>8</v>
      </c>
      <c r="F1931" s="8">
        <v>68.703999999999994</v>
      </c>
      <c r="G1931" s="7">
        <v>2</v>
      </c>
      <c r="H1931" s="9">
        <v>0.2</v>
      </c>
      <c r="I1931" s="8">
        <v>16.317200000000003</v>
      </c>
      <c r="J1931" s="11">
        <v>1928.8372676665138</v>
      </c>
    </row>
    <row r="1932" spans="1:10" x14ac:dyDescent="0.2">
      <c r="A1932" s="10">
        <v>42479</v>
      </c>
      <c r="B1932" s="7" t="s">
        <v>5</v>
      </c>
      <c r="C1932" s="7" t="s">
        <v>6</v>
      </c>
      <c r="D1932" s="7" t="s">
        <v>10</v>
      </c>
      <c r="E1932" s="7" t="s">
        <v>11</v>
      </c>
      <c r="F1932" s="8">
        <v>22.72</v>
      </c>
      <c r="G1932" s="7">
        <v>4</v>
      </c>
      <c r="H1932" s="9">
        <v>0</v>
      </c>
      <c r="I1932" s="8">
        <v>10.223999999999998</v>
      </c>
      <c r="J1932" s="11">
        <v>1929.4390855661775</v>
      </c>
    </row>
    <row r="1933" spans="1:10" x14ac:dyDescent="0.2">
      <c r="A1933" s="10">
        <v>42310</v>
      </c>
      <c r="B1933" s="7" t="s">
        <v>17</v>
      </c>
      <c r="C1933" s="7" t="s">
        <v>6</v>
      </c>
      <c r="D1933" s="7" t="s">
        <v>7</v>
      </c>
      <c r="E1933" s="7" t="s">
        <v>11</v>
      </c>
      <c r="F1933" s="8">
        <v>197.72</v>
      </c>
      <c r="G1933" s="7">
        <v>4</v>
      </c>
      <c r="H1933" s="9">
        <v>0</v>
      </c>
      <c r="I1933" s="8">
        <v>55.36160000000001</v>
      </c>
      <c r="J1933" s="11">
        <v>1930.6161806362757</v>
      </c>
    </row>
    <row r="1934" spans="1:10" x14ac:dyDescent="0.2">
      <c r="A1934" s="10">
        <v>42652</v>
      </c>
      <c r="B1934" s="7" t="s">
        <v>12</v>
      </c>
      <c r="C1934" s="7" t="s">
        <v>9</v>
      </c>
      <c r="D1934" s="7" t="s">
        <v>16</v>
      </c>
      <c r="E1934" s="7" t="s">
        <v>13</v>
      </c>
      <c r="F1934" s="8">
        <v>23.975999999999999</v>
      </c>
      <c r="G1934" s="7">
        <v>4</v>
      </c>
      <c r="H1934" s="9">
        <v>0.4</v>
      </c>
      <c r="I1934" s="8">
        <v>-15.584400000000002</v>
      </c>
      <c r="J1934" s="11">
        <v>1931.0859045400684</v>
      </c>
    </row>
    <row r="1935" spans="1:10" x14ac:dyDescent="0.2">
      <c r="A1935" s="10">
        <v>41926</v>
      </c>
      <c r="B1935" s="7" t="s">
        <v>12</v>
      </c>
      <c r="C1935" s="7" t="s">
        <v>6</v>
      </c>
      <c r="D1935" s="7" t="s">
        <v>15</v>
      </c>
      <c r="E1935" s="7" t="s">
        <v>11</v>
      </c>
      <c r="F1935" s="8">
        <v>3.1599999999999993</v>
      </c>
      <c r="G1935" s="7">
        <v>4</v>
      </c>
      <c r="H1935" s="9">
        <v>0.8</v>
      </c>
      <c r="I1935" s="8">
        <v>-8.532</v>
      </c>
      <c r="J1935" s="11">
        <v>1932.7335891242763</v>
      </c>
    </row>
    <row r="1936" spans="1:10" x14ac:dyDescent="0.2">
      <c r="A1936" s="10">
        <v>42384</v>
      </c>
      <c r="B1936" s="7" t="s">
        <v>12</v>
      </c>
      <c r="C1936" s="7" t="s">
        <v>14</v>
      </c>
      <c r="D1936" s="7" t="s">
        <v>16</v>
      </c>
      <c r="E1936" s="7" t="s">
        <v>11</v>
      </c>
      <c r="F1936" s="8">
        <v>4.66</v>
      </c>
      <c r="G1936" s="7">
        <v>2</v>
      </c>
      <c r="H1936" s="9">
        <v>0</v>
      </c>
      <c r="I1936" s="8">
        <v>1.3513999999999995</v>
      </c>
      <c r="J1936" s="11">
        <v>1933.7673000338336</v>
      </c>
    </row>
    <row r="1937" spans="1:10" x14ac:dyDescent="0.2">
      <c r="A1937" s="10">
        <v>41811</v>
      </c>
      <c r="B1937" s="7" t="s">
        <v>12</v>
      </c>
      <c r="C1937" s="7" t="s">
        <v>6</v>
      </c>
      <c r="D1937" s="7" t="s">
        <v>16</v>
      </c>
      <c r="E1937" s="7" t="s">
        <v>8</v>
      </c>
      <c r="F1937" s="8">
        <v>3.9840000000000004</v>
      </c>
      <c r="G1937" s="7">
        <v>1</v>
      </c>
      <c r="H1937" s="9">
        <v>0.2</v>
      </c>
      <c r="I1937" s="8">
        <v>0.64739999999999964</v>
      </c>
      <c r="J1937" s="11">
        <v>1935.8023359271708</v>
      </c>
    </row>
    <row r="1938" spans="1:10" x14ac:dyDescent="0.2">
      <c r="A1938" s="10">
        <v>43020</v>
      </c>
      <c r="B1938" s="7" t="s">
        <v>12</v>
      </c>
      <c r="C1938" s="7" t="s">
        <v>14</v>
      </c>
      <c r="D1938" s="7" t="s">
        <v>15</v>
      </c>
      <c r="E1938" s="7" t="s">
        <v>11</v>
      </c>
      <c r="F1938" s="8">
        <v>10.368000000000002</v>
      </c>
      <c r="G1938" s="7">
        <v>2</v>
      </c>
      <c r="H1938" s="9">
        <v>0.2</v>
      </c>
      <c r="I1938" s="8">
        <v>3.7584</v>
      </c>
      <c r="J1938" s="11">
        <v>1936.067831642026</v>
      </c>
    </row>
    <row r="1939" spans="1:10" x14ac:dyDescent="0.2">
      <c r="A1939" s="10">
        <v>43078</v>
      </c>
      <c r="B1939" s="7" t="s">
        <v>5</v>
      </c>
      <c r="C1939" s="7" t="s">
        <v>6</v>
      </c>
      <c r="D1939" s="7" t="s">
        <v>7</v>
      </c>
      <c r="E1939" s="7" t="s">
        <v>11</v>
      </c>
      <c r="F1939" s="8">
        <v>5.76</v>
      </c>
      <c r="G1939" s="7">
        <v>2</v>
      </c>
      <c r="H1939" s="9">
        <v>0</v>
      </c>
      <c r="I1939" s="8">
        <v>2.6495999999999995</v>
      </c>
      <c r="J1939" s="11">
        <v>1937.2490686109518</v>
      </c>
    </row>
    <row r="1940" spans="1:10" x14ac:dyDescent="0.2">
      <c r="A1940" s="10">
        <v>42356</v>
      </c>
      <c r="B1940" s="7" t="s">
        <v>12</v>
      </c>
      <c r="C1940" s="7" t="s">
        <v>6</v>
      </c>
      <c r="D1940" s="7" t="s">
        <v>16</v>
      </c>
      <c r="E1940" s="7" t="s">
        <v>11</v>
      </c>
      <c r="F1940" s="8">
        <v>646.77600000000007</v>
      </c>
      <c r="G1940" s="7">
        <v>9</v>
      </c>
      <c r="H1940" s="9">
        <v>0.2</v>
      </c>
      <c r="I1940" s="8">
        <v>-145.52460000000002</v>
      </c>
      <c r="J1940" s="11">
        <v>1938.0145333986798</v>
      </c>
    </row>
    <row r="1941" spans="1:10" x14ac:dyDescent="0.2">
      <c r="A1941" s="10">
        <v>42677</v>
      </c>
      <c r="B1941" s="7" t="s">
        <v>12</v>
      </c>
      <c r="C1941" s="7" t="s">
        <v>6</v>
      </c>
      <c r="D1941" s="7" t="s">
        <v>15</v>
      </c>
      <c r="E1941" s="7" t="s">
        <v>11</v>
      </c>
      <c r="F1941" s="8">
        <v>75.959999999999994</v>
      </c>
      <c r="G1941" s="7">
        <v>2</v>
      </c>
      <c r="H1941" s="9">
        <v>0</v>
      </c>
      <c r="I1941" s="8">
        <v>22.78799999999999</v>
      </c>
      <c r="J1941" s="11">
        <v>1938.6496540264457</v>
      </c>
    </row>
    <row r="1942" spans="1:10" x14ac:dyDescent="0.2">
      <c r="A1942" s="10">
        <v>41690</v>
      </c>
      <c r="B1942" s="7" t="s">
        <v>12</v>
      </c>
      <c r="C1942" s="7" t="s">
        <v>14</v>
      </c>
      <c r="D1942" s="7" t="s">
        <v>10</v>
      </c>
      <c r="E1942" s="7" t="s">
        <v>11</v>
      </c>
      <c r="F1942" s="8">
        <v>12.96</v>
      </c>
      <c r="G1942" s="7">
        <v>2</v>
      </c>
      <c r="H1942" s="9">
        <v>0</v>
      </c>
      <c r="I1942" s="8">
        <v>6.2208000000000006</v>
      </c>
      <c r="J1942" s="11">
        <v>1941.0486371736267</v>
      </c>
    </row>
    <row r="1943" spans="1:10" x14ac:dyDescent="0.2">
      <c r="A1943" s="10">
        <v>42687</v>
      </c>
      <c r="B1943" s="7" t="s">
        <v>12</v>
      </c>
      <c r="C1943" s="7" t="s">
        <v>14</v>
      </c>
      <c r="D1943" s="7" t="s">
        <v>16</v>
      </c>
      <c r="E1943" s="7" t="s">
        <v>11</v>
      </c>
      <c r="F1943" s="8">
        <v>217.05599999999998</v>
      </c>
      <c r="G1943" s="7">
        <v>7</v>
      </c>
      <c r="H1943" s="9">
        <v>0.2</v>
      </c>
      <c r="I1943" s="8">
        <v>78.6828</v>
      </c>
      <c r="J1943" s="11">
        <v>1941.6179202253084</v>
      </c>
    </row>
    <row r="1944" spans="1:10" x14ac:dyDescent="0.2">
      <c r="A1944" s="10">
        <v>42698</v>
      </c>
      <c r="B1944" s="7" t="s">
        <v>17</v>
      </c>
      <c r="C1944" s="7" t="s">
        <v>6</v>
      </c>
      <c r="D1944" s="7" t="s">
        <v>16</v>
      </c>
      <c r="E1944" s="7" t="s">
        <v>11</v>
      </c>
      <c r="F1944" s="8">
        <v>6.48</v>
      </c>
      <c r="G1944" s="7">
        <v>1</v>
      </c>
      <c r="H1944" s="9">
        <v>0</v>
      </c>
      <c r="I1944" s="8">
        <v>3.1104000000000003</v>
      </c>
      <c r="J1944" s="11">
        <v>1942.0889983904033</v>
      </c>
    </row>
    <row r="1945" spans="1:10" x14ac:dyDescent="0.2">
      <c r="A1945" s="10">
        <v>42919</v>
      </c>
      <c r="B1945" s="7" t="s">
        <v>12</v>
      </c>
      <c r="C1945" s="7" t="s">
        <v>6</v>
      </c>
      <c r="D1945" s="7" t="s">
        <v>10</v>
      </c>
      <c r="E1945" s="7" t="s">
        <v>8</v>
      </c>
      <c r="F1945" s="8">
        <v>545.85</v>
      </c>
      <c r="G1945" s="7">
        <v>9</v>
      </c>
      <c r="H1945" s="9">
        <v>0</v>
      </c>
      <c r="I1945" s="8">
        <v>114.6285</v>
      </c>
      <c r="J1945" s="11">
        <v>1943.6599415008259</v>
      </c>
    </row>
    <row r="1946" spans="1:10" x14ac:dyDescent="0.2">
      <c r="A1946" s="10">
        <v>42736</v>
      </c>
      <c r="B1946" s="7" t="s">
        <v>12</v>
      </c>
      <c r="C1946" s="7" t="s">
        <v>6</v>
      </c>
      <c r="D1946" s="7" t="s">
        <v>16</v>
      </c>
      <c r="E1946" s="7" t="s">
        <v>8</v>
      </c>
      <c r="F1946" s="8">
        <v>48.896000000000001</v>
      </c>
      <c r="G1946" s="7">
        <v>4</v>
      </c>
      <c r="H1946" s="9">
        <v>0.2</v>
      </c>
      <c r="I1946" s="8">
        <v>8.5567999999999991</v>
      </c>
      <c r="J1946" s="11">
        <v>1947.7001543853896</v>
      </c>
    </row>
    <row r="1947" spans="1:10" x14ac:dyDescent="0.2">
      <c r="A1947" s="10">
        <v>42889</v>
      </c>
      <c r="B1947" s="7" t="s">
        <v>12</v>
      </c>
      <c r="C1947" s="7" t="s">
        <v>9</v>
      </c>
      <c r="D1947" s="7" t="s">
        <v>10</v>
      </c>
      <c r="E1947" s="7" t="s">
        <v>13</v>
      </c>
      <c r="F1947" s="8">
        <v>1099.5</v>
      </c>
      <c r="G1947" s="7">
        <v>10</v>
      </c>
      <c r="H1947" s="9">
        <v>0</v>
      </c>
      <c r="I1947" s="8">
        <v>362.83500000000004</v>
      </c>
      <c r="J1947" s="11">
        <v>1948.0607322743447</v>
      </c>
    </row>
    <row r="1948" spans="1:10" x14ac:dyDescent="0.2">
      <c r="A1948" s="10">
        <v>42689</v>
      </c>
      <c r="B1948" s="7" t="s">
        <v>18</v>
      </c>
      <c r="C1948" s="7" t="s">
        <v>9</v>
      </c>
      <c r="D1948" s="7" t="s">
        <v>7</v>
      </c>
      <c r="E1948" s="7" t="s">
        <v>8</v>
      </c>
      <c r="F1948" s="8">
        <v>630.024</v>
      </c>
      <c r="G1948" s="7">
        <v>4</v>
      </c>
      <c r="H1948" s="9">
        <v>0.4</v>
      </c>
      <c r="I1948" s="8">
        <v>-199.50760000000008</v>
      </c>
      <c r="J1948" s="11">
        <v>1949.2309024619083</v>
      </c>
    </row>
    <row r="1949" spans="1:10" x14ac:dyDescent="0.2">
      <c r="A1949" s="10">
        <v>41902</v>
      </c>
      <c r="B1949" s="7" t="s">
        <v>12</v>
      </c>
      <c r="C1949" s="7" t="s">
        <v>6</v>
      </c>
      <c r="D1949" s="7" t="s">
        <v>16</v>
      </c>
      <c r="E1949" s="7" t="s">
        <v>13</v>
      </c>
      <c r="F1949" s="8">
        <v>59.98</v>
      </c>
      <c r="G1949" s="7">
        <v>2</v>
      </c>
      <c r="H1949" s="9">
        <v>0</v>
      </c>
      <c r="I1949" s="8">
        <v>26.391200000000005</v>
      </c>
      <c r="J1949" s="11">
        <v>1949.9911130880894</v>
      </c>
    </row>
    <row r="1950" spans="1:10" x14ac:dyDescent="0.2">
      <c r="A1950" s="10">
        <v>42768</v>
      </c>
      <c r="B1950" s="7" t="s">
        <v>12</v>
      </c>
      <c r="C1950" s="7" t="s">
        <v>9</v>
      </c>
      <c r="D1950" s="7" t="s">
        <v>10</v>
      </c>
      <c r="E1950" s="7" t="s">
        <v>8</v>
      </c>
      <c r="F1950" s="8">
        <v>210.58</v>
      </c>
      <c r="G1950" s="7">
        <v>2</v>
      </c>
      <c r="H1950" s="9">
        <v>0</v>
      </c>
      <c r="I1950" s="8">
        <v>12.634799999999984</v>
      </c>
      <c r="J1950" s="11">
        <v>1952.1790781245468</v>
      </c>
    </row>
    <row r="1951" spans="1:10" x14ac:dyDescent="0.2">
      <c r="A1951" s="10">
        <v>42561</v>
      </c>
      <c r="B1951" s="7" t="s">
        <v>12</v>
      </c>
      <c r="C1951" s="7" t="s">
        <v>6</v>
      </c>
      <c r="D1951" s="7" t="s">
        <v>10</v>
      </c>
      <c r="E1951" s="7" t="s">
        <v>11</v>
      </c>
      <c r="F1951" s="8">
        <v>16.768000000000001</v>
      </c>
      <c r="G1951" s="7">
        <v>2</v>
      </c>
      <c r="H1951" s="9">
        <v>0.2</v>
      </c>
      <c r="I1951" s="8">
        <v>1.4672000000000001</v>
      </c>
      <c r="J1951" s="11">
        <v>1953.0864238893087</v>
      </c>
    </row>
    <row r="1952" spans="1:10" x14ac:dyDescent="0.2">
      <c r="A1952" s="10">
        <v>42555</v>
      </c>
      <c r="B1952" s="7" t="s">
        <v>18</v>
      </c>
      <c r="C1952" s="7" t="s">
        <v>14</v>
      </c>
      <c r="D1952" s="7" t="s">
        <v>10</v>
      </c>
      <c r="E1952" s="7" t="s">
        <v>13</v>
      </c>
      <c r="F1952" s="8">
        <v>71.975999999999999</v>
      </c>
      <c r="G1952" s="7">
        <v>3</v>
      </c>
      <c r="H1952" s="9">
        <v>0.2</v>
      </c>
      <c r="I1952" s="8">
        <v>8.9969999999999892</v>
      </c>
      <c r="J1952" s="11">
        <v>1954.3519740953818</v>
      </c>
    </row>
    <row r="1953" spans="1:10" x14ac:dyDescent="0.2">
      <c r="A1953" s="10">
        <v>42188</v>
      </c>
      <c r="B1953" s="7" t="s">
        <v>17</v>
      </c>
      <c r="C1953" s="7" t="s">
        <v>9</v>
      </c>
      <c r="D1953" s="7" t="s">
        <v>16</v>
      </c>
      <c r="E1953" s="7" t="s">
        <v>8</v>
      </c>
      <c r="F1953" s="8">
        <v>168.46400000000003</v>
      </c>
      <c r="G1953" s="7">
        <v>2</v>
      </c>
      <c r="H1953" s="9">
        <v>0.2</v>
      </c>
      <c r="I1953" s="8">
        <v>-29.481200000000022</v>
      </c>
      <c r="J1953" s="11">
        <v>1954.9399701528903</v>
      </c>
    </row>
    <row r="1954" spans="1:10" x14ac:dyDescent="0.2">
      <c r="A1954" s="10">
        <v>42286</v>
      </c>
      <c r="B1954" s="7" t="s">
        <v>5</v>
      </c>
      <c r="C1954" s="7" t="s">
        <v>9</v>
      </c>
      <c r="D1954" s="7" t="s">
        <v>15</v>
      </c>
      <c r="E1954" s="7" t="s">
        <v>13</v>
      </c>
      <c r="F1954" s="8">
        <v>29.160000000000004</v>
      </c>
      <c r="G1954" s="7">
        <v>3</v>
      </c>
      <c r="H1954" s="9">
        <v>0</v>
      </c>
      <c r="I1954" s="8">
        <v>8.4563999999999986</v>
      </c>
      <c r="J1954" s="11">
        <v>1955.0150827900577</v>
      </c>
    </row>
    <row r="1955" spans="1:10" x14ac:dyDescent="0.2">
      <c r="A1955" s="10">
        <v>43001</v>
      </c>
      <c r="B1955" s="7" t="s">
        <v>12</v>
      </c>
      <c r="C1955" s="7" t="s">
        <v>9</v>
      </c>
      <c r="D1955" s="7" t="s">
        <v>10</v>
      </c>
      <c r="E1955" s="7" t="s">
        <v>8</v>
      </c>
      <c r="F1955" s="8">
        <v>29.328000000000003</v>
      </c>
      <c r="G1955" s="7">
        <v>3</v>
      </c>
      <c r="H1955" s="9">
        <v>0.2</v>
      </c>
      <c r="I1955" s="8">
        <v>3.665999999999995</v>
      </c>
      <c r="J1955" s="11">
        <v>1955.2813324235758</v>
      </c>
    </row>
    <row r="1956" spans="1:10" x14ac:dyDescent="0.2">
      <c r="A1956" s="10">
        <v>42085</v>
      </c>
      <c r="B1956" s="7" t="s">
        <v>12</v>
      </c>
      <c r="C1956" s="7" t="s">
        <v>9</v>
      </c>
      <c r="D1956" s="7" t="s">
        <v>10</v>
      </c>
      <c r="E1956" s="7" t="s">
        <v>11</v>
      </c>
      <c r="F1956" s="8">
        <v>105.52</v>
      </c>
      <c r="G1956" s="7">
        <v>4</v>
      </c>
      <c r="H1956" s="9">
        <v>0</v>
      </c>
      <c r="I1956" s="8">
        <v>48.539199999999994</v>
      </c>
      <c r="J1956" s="11">
        <v>1955.8946359483036</v>
      </c>
    </row>
    <row r="1957" spans="1:10" x14ac:dyDescent="0.2">
      <c r="A1957" s="10">
        <v>42499</v>
      </c>
      <c r="B1957" s="7" t="s">
        <v>12</v>
      </c>
      <c r="C1957" s="7" t="s">
        <v>6</v>
      </c>
      <c r="D1957" s="7" t="s">
        <v>16</v>
      </c>
      <c r="E1957" s="7" t="s">
        <v>11</v>
      </c>
      <c r="F1957" s="8">
        <v>79.36</v>
      </c>
      <c r="G1957" s="7">
        <v>5</v>
      </c>
      <c r="H1957" s="9">
        <v>0.2</v>
      </c>
      <c r="I1957" s="8">
        <v>9.919999999999991</v>
      </c>
      <c r="J1957" s="11">
        <v>1956.6352679583408</v>
      </c>
    </row>
    <row r="1958" spans="1:10" x14ac:dyDescent="0.2">
      <c r="A1958" s="10">
        <v>41988</v>
      </c>
      <c r="B1958" s="7" t="s">
        <v>5</v>
      </c>
      <c r="C1958" s="7" t="s">
        <v>9</v>
      </c>
      <c r="D1958" s="7" t="s">
        <v>16</v>
      </c>
      <c r="E1958" s="7" t="s">
        <v>8</v>
      </c>
      <c r="F1958" s="8">
        <v>445.80200000000002</v>
      </c>
      <c r="G1958" s="7">
        <v>7</v>
      </c>
      <c r="H1958" s="9">
        <v>0.3</v>
      </c>
      <c r="I1958" s="8">
        <v>-108.26620000000001</v>
      </c>
      <c r="J1958" s="11">
        <v>1956.965475025105</v>
      </c>
    </row>
    <row r="1959" spans="1:10" x14ac:dyDescent="0.2">
      <c r="A1959" s="10">
        <v>42086</v>
      </c>
      <c r="B1959" s="7" t="s">
        <v>12</v>
      </c>
      <c r="C1959" s="7" t="s">
        <v>9</v>
      </c>
      <c r="D1959" s="7" t="s">
        <v>10</v>
      </c>
      <c r="E1959" s="7" t="s">
        <v>11</v>
      </c>
      <c r="F1959" s="8">
        <v>33.36</v>
      </c>
      <c r="G1959" s="7">
        <v>4</v>
      </c>
      <c r="H1959" s="9">
        <v>0</v>
      </c>
      <c r="I1959" s="8">
        <v>16.68</v>
      </c>
      <c r="J1959" s="11">
        <v>1957.5072446994052</v>
      </c>
    </row>
    <row r="1960" spans="1:10" x14ac:dyDescent="0.2">
      <c r="A1960" s="10">
        <v>42625</v>
      </c>
      <c r="B1960" s="7" t="s">
        <v>12</v>
      </c>
      <c r="C1960" s="7" t="s">
        <v>9</v>
      </c>
      <c r="D1960" s="7" t="s">
        <v>7</v>
      </c>
      <c r="E1960" s="7" t="s">
        <v>13</v>
      </c>
      <c r="F1960" s="8">
        <v>20.700000000000003</v>
      </c>
      <c r="G1960" s="7">
        <v>3</v>
      </c>
      <c r="H1960" s="9">
        <v>0</v>
      </c>
      <c r="I1960" s="8">
        <v>1.6559999999999988</v>
      </c>
      <c r="J1960" s="11">
        <v>1958.4704921368839</v>
      </c>
    </row>
    <row r="1961" spans="1:10" x14ac:dyDescent="0.2">
      <c r="A1961" s="10">
        <v>41693</v>
      </c>
      <c r="B1961" s="7" t="s">
        <v>12</v>
      </c>
      <c r="C1961" s="7" t="s">
        <v>14</v>
      </c>
      <c r="D1961" s="7" t="s">
        <v>15</v>
      </c>
      <c r="E1961" s="7" t="s">
        <v>11</v>
      </c>
      <c r="F1961" s="8">
        <v>6.9360000000000008</v>
      </c>
      <c r="G1961" s="7">
        <v>3</v>
      </c>
      <c r="H1961" s="9">
        <v>0.2</v>
      </c>
      <c r="I1961" s="8">
        <v>2.3409000000000004</v>
      </c>
      <c r="J1961" s="11">
        <v>1958.676460854093</v>
      </c>
    </row>
    <row r="1962" spans="1:10" x14ac:dyDescent="0.2">
      <c r="A1962" s="10">
        <v>41884</v>
      </c>
      <c r="B1962" s="7" t="s">
        <v>17</v>
      </c>
      <c r="C1962" s="7" t="s">
        <v>6</v>
      </c>
      <c r="D1962" s="7" t="s">
        <v>16</v>
      </c>
      <c r="E1962" s="7" t="s">
        <v>11</v>
      </c>
      <c r="F1962" s="8">
        <v>14.940000000000001</v>
      </c>
      <c r="G1962" s="7">
        <v>3</v>
      </c>
      <c r="H1962" s="9">
        <v>0</v>
      </c>
      <c r="I1962" s="8">
        <v>7.0218000000000007</v>
      </c>
      <c r="J1962" s="11">
        <v>1958.7746471254036</v>
      </c>
    </row>
    <row r="1963" spans="1:10" x14ac:dyDescent="0.2">
      <c r="A1963" s="10">
        <v>42863</v>
      </c>
      <c r="B1963" s="7" t="s">
        <v>12</v>
      </c>
      <c r="C1963" s="7" t="s">
        <v>9</v>
      </c>
      <c r="D1963" s="7" t="s">
        <v>16</v>
      </c>
      <c r="E1963" s="7" t="s">
        <v>8</v>
      </c>
      <c r="F1963" s="8">
        <v>128.05799999999999</v>
      </c>
      <c r="G1963" s="7">
        <v>3</v>
      </c>
      <c r="H1963" s="9">
        <v>0.3</v>
      </c>
      <c r="I1963" s="8">
        <v>-23.782199999999996</v>
      </c>
      <c r="J1963" s="11">
        <v>1958.8788089001916</v>
      </c>
    </row>
    <row r="1964" spans="1:10" x14ac:dyDescent="0.2">
      <c r="A1964" s="10">
        <v>42400</v>
      </c>
      <c r="B1964" s="7" t="s">
        <v>12</v>
      </c>
      <c r="C1964" s="7" t="s">
        <v>14</v>
      </c>
      <c r="D1964" s="7" t="s">
        <v>10</v>
      </c>
      <c r="E1964" s="7" t="s">
        <v>11</v>
      </c>
      <c r="F1964" s="8">
        <v>56.7</v>
      </c>
      <c r="G1964" s="7">
        <v>5</v>
      </c>
      <c r="H1964" s="9">
        <v>0</v>
      </c>
      <c r="I1964" s="8">
        <v>27.782999999999998</v>
      </c>
      <c r="J1964" s="11">
        <v>1959.3043773701902</v>
      </c>
    </row>
    <row r="1965" spans="1:10" x14ac:dyDescent="0.2">
      <c r="A1965" s="10">
        <v>42814</v>
      </c>
      <c r="B1965" s="7" t="s">
        <v>18</v>
      </c>
      <c r="C1965" s="7" t="s">
        <v>6</v>
      </c>
      <c r="D1965" s="7" t="s">
        <v>15</v>
      </c>
      <c r="E1965" s="7" t="s">
        <v>11</v>
      </c>
      <c r="F1965" s="8">
        <v>274.06400000000002</v>
      </c>
      <c r="G1965" s="7">
        <v>7</v>
      </c>
      <c r="H1965" s="9">
        <v>0.2</v>
      </c>
      <c r="I1965" s="8">
        <v>102.77399999999999</v>
      </c>
      <c r="J1965" s="11">
        <v>1959.7246032560824</v>
      </c>
    </row>
    <row r="1966" spans="1:10" x14ac:dyDescent="0.2">
      <c r="A1966" s="10">
        <v>42646</v>
      </c>
      <c r="B1966" s="7" t="s">
        <v>12</v>
      </c>
      <c r="C1966" s="7" t="s">
        <v>6</v>
      </c>
      <c r="D1966" s="7" t="s">
        <v>16</v>
      </c>
      <c r="E1966" s="7" t="s">
        <v>8</v>
      </c>
      <c r="F1966" s="8">
        <v>599.29200000000003</v>
      </c>
      <c r="G1966" s="7">
        <v>6</v>
      </c>
      <c r="H1966" s="9">
        <v>0.1</v>
      </c>
      <c r="I1966" s="8">
        <v>93.223199999999977</v>
      </c>
      <c r="J1966" s="11">
        <v>1959.9757093628757</v>
      </c>
    </row>
    <row r="1967" spans="1:10" x14ac:dyDescent="0.2">
      <c r="A1967" s="10">
        <v>43062</v>
      </c>
      <c r="B1967" s="7" t="s">
        <v>12</v>
      </c>
      <c r="C1967" s="7" t="s">
        <v>6</v>
      </c>
      <c r="D1967" s="7" t="s">
        <v>15</v>
      </c>
      <c r="E1967" s="7" t="s">
        <v>13</v>
      </c>
      <c r="F1967" s="8">
        <v>222.38400000000001</v>
      </c>
      <c r="G1967" s="7">
        <v>2</v>
      </c>
      <c r="H1967" s="9">
        <v>0.2</v>
      </c>
      <c r="I1967" s="8">
        <v>16.678799999999995</v>
      </c>
      <c r="J1967" s="11">
        <v>1960.8669994524062</v>
      </c>
    </row>
    <row r="1968" spans="1:10" x14ac:dyDescent="0.2">
      <c r="A1968" s="10">
        <v>41896</v>
      </c>
      <c r="B1968" s="7" t="s">
        <v>18</v>
      </c>
      <c r="C1968" s="7" t="s">
        <v>6</v>
      </c>
      <c r="D1968" s="7" t="s">
        <v>16</v>
      </c>
      <c r="E1968" s="7" t="s">
        <v>11</v>
      </c>
      <c r="F1968" s="8">
        <v>601.29999999999995</v>
      </c>
      <c r="G1968" s="7">
        <v>2</v>
      </c>
      <c r="H1968" s="9">
        <v>0</v>
      </c>
      <c r="I1968" s="8">
        <v>198.42899999999997</v>
      </c>
      <c r="J1968" s="11">
        <v>1963.5089584847487</v>
      </c>
    </row>
    <row r="1969" spans="1:10" x14ac:dyDescent="0.2">
      <c r="A1969" s="10">
        <v>41989</v>
      </c>
      <c r="B1969" s="7" t="s">
        <v>17</v>
      </c>
      <c r="C1969" s="7" t="s">
        <v>14</v>
      </c>
      <c r="D1969" s="7" t="s">
        <v>10</v>
      </c>
      <c r="E1969" s="7" t="s">
        <v>13</v>
      </c>
      <c r="F1969" s="8">
        <v>627.16800000000012</v>
      </c>
      <c r="G1969" s="7">
        <v>4</v>
      </c>
      <c r="H1969" s="9">
        <v>0.2</v>
      </c>
      <c r="I1969" s="8">
        <v>70.55639999999994</v>
      </c>
      <c r="J1969" s="11">
        <v>1965.0364628494885</v>
      </c>
    </row>
    <row r="1970" spans="1:10" x14ac:dyDescent="0.2">
      <c r="A1970" s="10">
        <v>42896</v>
      </c>
      <c r="B1970" s="7" t="s">
        <v>17</v>
      </c>
      <c r="C1970" s="7" t="s">
        <v>14</v>
      </c>
      <c r="D1970" s="7" t="s">
        <v>10</v>
      </c>
      <c r="E1970" s="7" t="s">
        <v>13</v>
      </c>
      <c r="F1970" s="8">
        <v>279.95999999999998</v>
      </c>
      <c r="G1970" s="7">
        <v>5</v>
      </c>
      <c r="H1970" s="9">
        <v>0.2</v>
      </c>
      <c r="I1970" s="8">
        <v>17.497500000000016</v>
      </c>
      <c r="J1970" s="11">
        <v>1967.155337290445</v>
      </c>
    </row>
    <row r="1971" spans="1:10" x14ac:dyDescent="0.2">
      <c r="A1971" s="10">
        <v>42110</v>
      </c>
      <c r="B1971" s="7" t="s">
        <v>12</v>
      </c>
      <c r="C1971" s="7" t="s">
        <v>9</v>
      </c>
      <c r="D1971" s="7" t="s">
        <v>16</v>
      </c>
      <c r="E1971" s="7" t="s">
        <v>11</v>
      </c>
      <c r="F1971" s="8">
        <v>45.216000000000001</v>
      </c>
      <c r="G1971" s="7">
        <v>3</v>
      </c>
      <c r="H1971" s="9">
        <v>0.2</v>
      </c>
      <c r="I1971" s="8">
        <v>4.5215999999999994</v>
      </c>
      <c r="J1971" s="11">
        <v>1967.4578587885283</v>
      </c>
    </row>
    <row r="1972" spans="1:10" x14ac:dyDescent="0.2">
      <c r="A1972" s="10">
        <v>42210</v>
      </c>
      <c r="B1972" s="7" t="s">
        <v>5</v>
      </c>
      <c r="C1972" s="7" t="s">
        <v>6</v>
      </c>
      <c r="D1972" s="7" t="s">
        <v>10</v>
      </c>
      <c r="E1972" s="7" t="s">
        <v>8</v>
      </c>
      <c r="F1972" s="8">
        <v>704.9</v>
      </c>
      <c r="G1972" s="7">
        <v>5</v>
      </c>
      <c r="H1972" s="9">
        <v>0</v>
      </c>
      <c r="I1972" s="8">
        <v>56.392000000000024</v>
      </c>
      <c r="J1972" s="11">
        <v>1967.5241384774095</v>
      </c>
    </row>
    <row r="1973" spans="1:10" x14ac:dyDescent="0.2">
      <c r="A1973" s="10">
        <v>41800</v>
      </c>
      <c r="B1973" s="7" t="s">
        <v>5</v>
      </c>
      <c r="C1973" s="7" t="s">
        <v>9</v>
      </c>
      <c r="D1973" s="7" t="s">
        <v>15</v>
      </c>
      <c r="E1973" s="7" t="s">
        <v>11</v>
      </c>
      <c r="F1973" s="8">
        <v>491.55</v>
      </c>
      <c r="G1973" s="7">
        <v>5</v>
      </c>
      <c r="H1973" s="9">
        <v>0</v>
      </c>
      <c r="I1973" s="8">
        <v>240.8595</v>
      </c>
      <c r="J1973" s="11">
        <v>1967.9567807521471</v>
      </c>
    </row>
    <row r="1974" spans="1:10" x14ac:dyDescent="0.2">
      <c r="A1974" s="10">
        <v>42639</v>
      </c>
      <c r="B1974" s="7" t="s">
        <v>12</v>
      </c>
      <c r="C1974" s="7" t="s">
        <v>14</v>
      </c>
      <c r="D1974" s="7" t="s">
        <v>7</v>
      </c>
      <c r="E1974" s="7" t="s">
        <v>13</v>
      </c>
      <c r="F1974" s="8">
        <v>431.97600000000006</v>
      </c>
      <c r="G1974" s="7">
        <v>3</v>
      </c>
      <c r="H1974" s="9">
        <v>0.2</v>
      </c>
      <c r="I1974" s="8">
        <v>-75.59580000000004</v>
      </c>
      <c r="J1974" s="11">
        <v>1968.5656538412748</v>
      </c>
    </row>
    <row r="1975" spans="1:10" x14ac:dyDescent="0.2">
      <c r="A1975" s="10">
        <v>41925</v>
      </c>
      <c r="B1975" s="7" t="s">
        <v>17</v>
      </c>
      <c r="C1975" s="7" t="s">
        <v>14</v>
      </c>
      <c r="D1975" s="7" t="s">
        <v>7</v>
      </c>
      <c r="E1975" s="7" t="s">
        <v>11</v>
      </c>
      <c r="F1975" s="8">
        <v>36.4</v>
      </c>
      <c r="G1975" s="7">
        <v>5</v>
      </c>
      <c r="H1975" s="9">
        <v>0</v>
      </c>
      <c r="I1975" s="8">
        <v>17.472000000000001</v>
      </c>
      <c r="J1975" s="11">
        <v>1968.6763263087144</v>
      </c>
    </row>
    <row r="1976" spans="1:10" x14ac:dyDescent="0.2">
      <c r="A1976" s="10">
        <v>42612</v>
      </c>
      <c r="B1976" s="7" t="s">
        <v>17</v>
      </c>
      <c r="C1976" s="7" t="s">
        <v>6</v>
      </c>
      <c r="D1976" s="7" t="s">
        <v>16</v>
      </c>
      <c r="E1976" s="7" t="s">
        <v>8</v>
      </c>
      <c r="F1976" s="8">
        <v>786.74400000000003</v>
      </c>
      <c r="G1976" s="7">
        <v>4</v>
      </c>
      <c r="H1976" s="9">
        <v>0.3</v>
      </c>
      <c r="I1976" s="8">
        <v>-258.50160000000011</v>
      </c>
      <c r="J1976" s="11">
        <v>1968.8743463032292</v>
      </c>
    </row>
    <row r="1977" spans="1:10" x14ac:dyDescent="0.2">
      <c r="A1977" s="10">
        <v>42090</v>
      </c>
      <c r="B1977" s="7" t="s">
        <v>12</v>
      </c>
      <c r="C1977" s="7" t="s">
        <v>6</v>
      </c>
      <c r="D1977" s="7" t="s">
        <v>10</v>
      </c>
      <c r="E1977" s="7" t="s">
        <v>11</v>
      </c>
      <c r="F1977" s="8">
        <v>83.699999999999989</v>
      </c>
      <c r="G1977" s="7">
        <v>5</v>
      </c>
      <c r="H1977" s="9">
        <v>0</v>
      </c>
      <c r="I1977" s="8">
        <v>3.3479999999999954</v>
      </c>
      <c r="J1977" s="11">
        <v>1969.3363960596437</v>
      </c>
    </row>
    <row r="1978" spans="1:10" x14ac:dyDescent="0.2">
      <c r="A1978" s="10">
        <v>42910</v>
      </c>
      <c r="B1978" s="7" t="s">
        <v>5</v>
      </c>
      <c r="C1978" s="7" t="s">
        <v>6</v>
      </c>
      <c r="D1978" s="7" t="s">
        <v>16</v>
      </c>
      <c r="E1978" s="7" t="s">
        <v>8</v>
      </c>
      <c r="F1978" s="8">
        <v>172.76400000000001</v>
      </c>
      <c r="G1978" s="7">
        <v>2</v>
      </c>
      <c r="H1978" s="9">
        <v>0.1</v>
      </c>
      <c r="I1978" s="8">
        <v>32.633200000000016</v>
      </c>
      <c r="J1978" s="11">
        <v>1970.2381060497082</v>
      </c>
    </row>
    <row r="1979" spans="1:10" x14ac:dyDescent="0.2">
      <c r="A1979" s="10">
        <v>42517</v>
      </c>
      <c r="B1979" s="7" t="s">
        <v>5</v>
      </c>
      <c r="C1979" s="7" t="s">
        <v>9</v>
      </c>
      <c r="D1979" s="7" t="s">
        <v>15</v>
      </c>
      <c r="E1979" s="7" t="s">
        <v>11</v>
      </c>
      <c r="F1979" s="8">
        <v>314.54999999999995</v>
      </c>
      <c r="G1979" s="7">
        <v>3</v>
      </c>
      <c r="H1979" s="9">
        <v>0</v>
      </c>
      <c r="I1979" s="8">
        <v>150.98399999999998</v>
      </c>
      <c r="J1979" s="11">
        <v>1972.9882803331075</v>
      </c>
    </row>
    <row r="1980" spans="1:10" x14ac:dyDescent="0.2">
      <c r="A1980" s="10">
        <v>42618</v>
      </c>
      <c r="B1980" s="7" t="s">
        <v>17</v>
      </c>
      <c r="C1980" s="7" t="s">
        <v>6</v>
      </c>
      <c r="D1980" s="7" t="s">
        <v>10</v>
      </c>
      <c r="E1980" s="7" t="s">
        <v>11</v>
      </c>
      <c r="F1980" s="8">
        <v>96.08</v>
      </c>
      <c r="G1980" s="7">
        <v>2</v>
      </c>
      <c r="H1980" s="9">
        <v>0</v>
      </c>
      <c r="I1980" s="8">
        <v>46.118399999999994</v>
      </c>
      <c r="J1980" s="11">
        <v>1976.6717640369534</v>
      </c>
    </row>
    <row r="1981" spans="1:10" x14ac:dyDescent="0.2">
      <c r="A1981" s="10">
        <v>42289</v>
      </c>
      <c r="B1981" s="7" t="s">
        <v>5</v>
      </c>
      <c r="C1981" s="7" t="s">
        <v>6</v>
      </c>
      <c r="D1981" s="7" t="s">
        <v>16</v>
      </c>
      <c r="E1981" s="7" t="s">
        <v>8</v>
      </c>
      <c r="F1981" s="8">
        <v>209.67</v>
      </c>
      <c r="G1981" s="7">
        <v>1</v>
      </c>
      <c r="H1981" s="9">
        <v>0.4</v>
      </c>
      <c r="I1981" s="8">
        <v>-13.978000000000009</v>
      </c>
      <c r="J1981" s="11">
        <v>1976.9338764254628</v>
      </c>
    </row>
    <row r="1982" spans="1:10" x14ac:dyDescent="0.2">
      <c r="A1982" s="10">
        <v>42918</v>
      </c>
      <c r="B1982" s="7" t="s">
        <v>17</v>
      </c>
      <c r="C1982" s="7" t="s">
        <v>14</v>
      </c>
      <c r="D1982" s="7" t="s">
        <v>15</v>
      </c>
      <c r="E1982" s="7" t="s">
        <v>11</v>
      </c>
      <c r="F1982" s="8">
        <v>163.96</v>
      </c>
      <c r="G1982" s="7">
        <v>5</v>
      </c>
      <c r="H1982" s="9">
        <v>0.2</v>
      </c>
      <c r="I1982" s="8">
        <v>59.435499999999998</v>
      </c>
      <c r="J1982" s="11">
        <v>1978.5264039479785</v>
      </c>
    </row>
    <row r="1983" spans="1:10" x14ac:dyDescent="0.2">
      <c r="A1983" s="10">
        <v>42615</v>
      </c>
      <c r="B1983" s="7" t="s">
        <v>12</v>
      </c>
      <c r="C1983" s="7" t="s">
        <v>6</v>
      </c>
      <c r="D1983" s="7" t="s">
        <v>15</v>
      </c>
      <c r="E1983" s="7" t="s">
        <v>13</v>
      </c>
      <c r="F1983" s="8">
        <v>1362.8999999999999</v>
      </c>
      <c r="G1983" s="7">
        <v>3</v>
      </c>
      <c r="H1983" s="9">
        <v>0.3</v>
      </c>
      <c r="I1983" s="8">
        <v>-19.470000000000141</v>
      </c>
      <c r="J1983" s="11">
        <v>1978.6799613566509</v>
      </c>
    </row>
    <row r="1984" spans="1:10" x14ac:dyDescent="0.2">
      <c r="A1984" s="10">
        <v>41782</v>
      </c>
      <c r="B1984" s="7" t="s">
        <v>12</v>
      </c>
      <c r="C1984" s="7" t="s">
        <v>6</v>
      </c>
      <c r="D1984" s="7" t="s">
        <v>16</v>
      </c>
      <c r="E1984" s="7" t="s">
        <v>11</v>
      </c>
      <c r="F1984" s="8">
        <v>208.16</v>
      </c>
      <c r="G1984" s="7">
        <v>1</v>
      </c>
      <c r="H1984" s="9">
        <v>0</v>
      </c>
      <c r="I1984" s="8">
        <v>56.20320000000001</v>
      </c>
      <c r="J1984" s="11">
        <v>1979.100964430301</v>
      </c>
    </row>
    <row r="1985" spans="1:10" x14ac:dyDescent="0.2">
      <c r="A1985" s="10">
        <v>41780</v>
      </c>
      <c r="B1985" s="7" t="s">
        <v>5</v>
      </c>
      <c r="C1985" s="7" t="s">
        <v>6</v>
      </c>
      <c r="D1985" s="7" t="s">
        <v>15</v>
      </c>
      <c r="E1985" s="7" t="s">
        <v>11</v>
      </c>
      <c r="F1985" s="8">
        <v>18.239999999999995</v>
      </c>
      <c r="G1985" s="7">
        <v>3</v>
      </c>
      <c r="H1985" s="9">
        <v>0.8</v>
      </c>
      <c r="I1985" s="8">
        <v>-31.00800000000001</v>
      </c>
      <c r="J1985" s="11">
        <v>1979.7387982344903</v>
      </c>
    </row>
    <row r="1986" spans="1:10" x14ac:dyDescent="0.2">
      <c r="A1986" s="10">
        <v>42869</v>
      </c>
      <c r="B1986" s="7" t="s">
        <v>17</v>
      </c>
      <c r="C1986" s="7" t="s">
        <v>9</v>
      </c>
      <c r="D1986" s="7" t="s">
        <v>16</v>
      </c>
      <c r="E1986" s="7" t="s">
        <v>11</v>
      </c>
      <c r="F1986" s="8">
        <v>14.7</v>
      </c>
      <c r="G1986" s="7">
        <v>5</v>
      </c>
      <c r="H1986" s="9">
        <v>0</v>
      </c>
      <c r="I1986" s="8">
        <v>6.6150000000000002</v>
      </c>
      <c r="J1986" s="11">
        <v>1980.5926576585475</v>
      </c>
    </row>
    <row r="1987" spans="1:10" x14ac:dyDescent="0.2">
      <c r="A1987" s="10">
        <v>42867</v>
      </c>
      <c r="B1987" s="7" t="s">
        <v>5</v>
      </c>
      <c r="C1987" s="7" t="s">
        <v>6</v>
      </c>
      <c r="D1987" s="7" t="s">
        <v>16</v>
      </c>
      <c r="E1987" s="7" t="s">
        <v>11</v>
      </c>
      <c r="F1987" s="8">
        <v>6.16</v>
      </c>
      <c r="G1987" s="7">
        <v>2</v>
      </c>
      <c r="H1987" s="9">
        <v>0</v>
      </c>
      <c r="I1987" s="8">
        <v>2.9567999999999999</v>
      </c>
      <c r="J1987" s="11">
        <v>1980.8216208949784</v>
      </c>
    </row>
    <row r="1988" spans="1:10" x14ac:dyDescent="0.2">
      <c r="A1988" s="10">
        <v>41735</v>
      </c>
      <c r="B1988" s="7" t="s">
        <v>17</v>
      </c>
      <c r="C1988" s="7" t="s">
        <v>14</v>
      </c>
      <c r="D1988" s="7" t="s">
        <v>16</v>
      </c>
      <c r="E1988" s="7" t="s">
        <v>11</v>
      </c>
      <c r="F1988" s="8">
        <v>10.304000000000002</v>
      </c>
      <c r="G1988" s="7">
        <v>1</v>
      </c>
      <c r="H1988" s="9">
        <v>0.2</v>
      </c>
      <c r="I1988" s="8">
        <v>-2.1896000000000004</v>
      </c>
      <c r="J1988" s="11">
        <v>1982.03644447496</v>
      </c>
    </row>
    <row r="1989" spans="1:10" x14ac:dyDescent="0.2">
      <c r="A1989" s="10">
        <v>43044</v>
      </c>
      <c r="B1989" s="7" t="s">
        <v>17</v>
      </c>
      <c r="C1989" s="7" t="s">
        <v>14</v>
      </c>
      <c r="D1989" s="7" t="s">
        <v>15</v>
      </c>
      <c r="E1989" s="7" t="s">
        <v>11</v>
      </c>
      <c r="F1989" s="8">
        <v>67.8</v>
      </c>
      <c r="G1989" s="7">
        <v>10</v>
      </c>
      <c r="H1989" s="9">
        <v>0</v>
      </c>
      <c r="I1989" s="8">
        <v>31.187999999999999</v>
      </c>
      <c r="J1989" s="11">
        <v>1984.6190719700508</v>
      </c>
    </row>
    <row r="1990" spans="1:10" x14ac:dyDescent="0.2">
      <c r="A1990" s="10">
        <v>42867</v>
      </c>
      <c r="B1990" s="7" t="s">
        <v>5</v>
      </c>
      <c r="C1990" s="7" t="s">
        <v>6</v>
      </c>
      <c r="D1990" s="7" t="s">
        <v>16</v>
      </c>
      <c r="E1990" s="7" t="s">
        <v>13</v>
      </c>
      <c r="F1990" s="8">
        <v>87.4</v>
      </c>
      <c r="G1990" s="7">
        <v>5</v>
      </c>
      <c r="H1990" s="9">
        <v>0</v>
      </c>
      <c r="I1990" s="8">
        <v>34.960000000000008</v>
      </c>
      <c r="J1990" s="11">
        <v>1986.8926765820443</v>
      </c>
    </row>
    <row r="1991" spans="1:10" x14ac:dyDescent="0.2">
      <c r="A1991" s="10">
        <v>42649</v>
      </c>
      <c r="B1991" s="7" t="s">
        <v>17</v>
      </c>
      <c r="C1991" s="7" t="s">
        <v>14</v>
      </c>
      <c r="D1991" s="7" t="s">
        <v>10</v>
      </c>
      <c r="E1991" s="7" t="s">
        <v>11</v>
      </c>
      <c r="F1991" s="8">
        <v>17.904000000000003</v>
      </c>
      <c r="G1991" s="7">
        <v>4</v>
      </c>
      <c r="H1991" s="9">
        <v>0.7</v>
      </c>
      <c r="I1991" s="8">
        <v>-14.920000000000002</v>
      </c>
      <c r="J1991" s="11">
        <v>1987.1881382368449</v>
      </c>
    </row>
    <row r="1992" spans="1:10" x14ac:dyDescent="0.2">
      <c r="A1992" s="10">
        <v>41978</v>
      </c>
      <c r="B1992" s="7" t="s">
        <v>5</v>
      </c>
      <c r="C1992" s="7" t="s">
        <v>9</v>
      </c>
      <c r="D1992" s="7" t="s">
        <v>15</v>
      </c>
      <c r="E1992" s="7" t="s">
        <v>11</v>
      </c>
      <c r="F1992" s="8">
        <v>24.816000000000003</v>
      </c>
      <c r="G1992" s="7">
        <v>2</v>
      </c>
      <c r="H1992" s="9">
        <v>0.2</v>
      </c>
      <c r="I1992" s="8">
        <v>1.8612000000000002</v>
      </c>
      <c r="J1992" s="11">
        <v>1987.227798081575</v>
      </c>
    </row>
    <row r="1993" spans="1:10" x14ac:dyDescent="0.2">
      <c r="A1993" s="10">
        <v>42558</v>
      </c>
      <c r="B1993" s="7" t="s">
        <v>12</v>
      </c>
      <c r="C1993" s="7" t="s">
        <v>14</v>
      </c>
      <c r="D1993" s="7" t="s">
        <v>16</v>
      </c>
      <c r="E1993" s="7" t="s">
        <v>13</v>
      </c>
      <c r="F1993" s="8">
        <v>59.993999999999993</v>
      </c>
      <c r="G1993" s="7">
        <v>1</v>
      </c>
      <c r="H1993" s="9">
        <v>0.4</v>
      </c>
      <c r="I1993" s="8">
        <v>-12.998700000000007</v>
      </c>
      <c r="J1993" s="11">
        <v>1987.366928651634</v>
      </c>
    </row>
    <row r="1994" spans="1:10" x14ac:dyDescent="0.2">
      <c r="A1994" s="10">
        <v>41699</v>
      </c>
      <c r="B1994" s="7" t="s">
        <v>12</v>
      </c>
      <c r="C1994" s="7" t="s">
        <v>6</v>
      </c>
      <c r="D1994" s="7" t="s">
        <v>15</v>
      </c>
      <c r="E1994" s="7" t="s">
        <v>8</v>
      </c>
      <c r="F1994" s="8">
        <v>376.50899999999996</v>
      </c>
      <c r="G1994" s="7">
        <v>3</v>
      </c>
      <c r="H1994" s="9">
        <v>0.3</v>
      </c>
      <c r="I1994" s="8">
        <v>-43.029600000000045</v>
      </c>
      <c r="J1994" s="11">
        <v>1987.6017696613453</v>
      </c>
    </row>
    <row r="1995" spans="1:10" x14ac:dyDescent="0.2">
      <c r="A1995" s="10">
        <v>42658</v>
      </c>
      <c r="B1995" s="7" t="s">
        <v>12</v>
      </c>
      <c r="C1995" s="7" t="s">
        <v>14</v>
      </c>
      <c r="D1995" s="7" t="s">
        <v>10</v>
      </c>
      <c r="E1995" s="7" t="s">
        <v>11</v>
      </c>
      <c r="F1995" s="8">
        <v>45.68</v>
      </c>
      <c r="G1995" s="7">
        <v>2</v>
      </c>
      <c r="H1995" s="9">
        <v>0</v>
      </c>
      <c r="I1995" s="8">
        <v>21.012799999999999</v>
      </c>
      <c r="J1995" s="11">
        <v>1988.3176293933379</v>
      </c>
    </row>
    <row r="1996" spans="1:10" x14ac:dyDescent="0.2">
      <c r="A1996" s="10">
        <v>42874</v>
      </c>
      <c r="B1996" s="7" t="s">
        <v>5</v>
      </c>
      <c r="C1996" s="7" t="s">
        <v>14</v>
      </c>
      <c r="D1996" s="7" t="s">
        <v>10</v>
      </c>
      <c r="E1996" s="7" t="s">
        <v>11</v>
      </c>
      <c r="F1996" s="8">
        <v>3.52</v>
      </c>
      <c r="G1996" s="7">
        <v>2</v>
      </c>
      <c r="H1996" s="9">
        <v>0</v>
      </c>
      <c r="I1996" s="8">
        <v>1.0207999999999999</v>
      </c>
      <c r="J1996" s="11">
        <v>1992.1936322777503</v>
      </c>
    </row>
    <row r="1997" spans="1:10" x14ac:dyDescent="0.2">
      <c r="A1997" s="10">
        <v>42982</v>
      </c>
      <c r="B1997" s="7" t="s">
        <v>12</v>
      </c>
      <c r="C1997" s="7" t="s">
        <v>6</v>
      </c>
      <c r="D1997" s="7" t="s">
        <v>15</v>
      </c>
      <c r="E1997" s="7" t="s">
        <v>11</v>
      </c>
      <c r="F1997" s="8">
        <v>10.192000000000002</v>
      </c>
      <c r="G1997" s="7">
        <v>7</v>
      </c>
      <c r="H1997" s="9">
        <v>0.2</v>
      </c>
      <c r="I1997" s="8">
        <v>3.1849999999999992</v>
      </c>
      <c r="J1997" s="11">
        <v>1992.3844248915018</v>
      </c>
    </row>
    <row r="1998" spans="1:10" x14ac:dyDescent="0.2">
      <c r="A1998" s="10">
        <v>41728</v>
      </c>
      <c r="B1998" s="7" t="s">
        <v>17</v>
      </c>
      <c r="C1998" s="7" t="s">
        <v>14</v>
      </c>
      <c r="D1998" s="7" t="s">
        <v>15</v>
      </c>
      <c r="E1998" s="7" t="s">
        <v>11</v>
      </c>
      <c r="F1998" s="8">
        <v>335.72</v>
      </c>
      <c r="G1998" s="7">
        <v>5</v>
      </c>
      <c r="H1998" s="9">
        <v>0.2</v>
      </c>
      <c r="I1998" s="8">
        <v>113.30549999999999</v>
      </c>
      <c r="J1998" s="11">
        <v>1992.4887774728652</v>
      </c>
    </row>
    <row r="1999" spans="1:10" x14ac:dyDescent="0.2">
      <c r="A1999" s="10">
        <v>43071</v>
      </c>
      <c r="B1999" s="7" t="s">
        <v>12</v>
      </c>
      <c r="C1999" s="7" t="s">
        <v>9</v>
      </c>
      <c r="D1999" s="7" t="s">
        <v>10</v>
      </c>
      <c r="E1999" s="7" t="s">
        <v>8</v>
      </c>
      <c r="F1999" s="8">
        <v>508.70400000000006</v>
      </c>
      <c r="G1999" s="7">
        <v>6</v>
      </c>
      <c r="H1999" s="9">
        <v>0.2</v>
      </c>
      <c r="I1999" s="8">
        <v>0</v>
      </c>
      <c r="J1999" s="11">
        <v>1993.1917321650271</v>
      </c>
    </row>
    <row r="2000" spans="1:10" x14ac:dyDescent="0.2">
      <c r="A2000" s="10">
        <v>42987</v>
      </c>
      <c r="B2000" s="7" t="s">
        <v>12</v>
      </c>
      <c r="C2000" s="7" t="s">
        <v>9</v>
      </c>
      <c r="D2000" s="7" t="s">
        <v>10</v>
      </c>
      <c r="E2000" s="7" t="s">
        <v>13</v>
      </c>
      <c r="F2000" s="8">
        <v>159.96</v>
      </c>
      <c r="G2000" s="7">
        <v>4</v>
      </c>
      <c r="H2000" s="9">
        <v>0</v>
      </c>
      <c r="I2000" s="8">
        <v>51.18719999999999</v>
      </c>
      <c r="J2000" s="11">
        <v>1993.9811827354047</v>
      </c>
    </row>
    <row r="2001" spans="1:10" x14ac:dyDescent="0.2">
      <c r="A2001" s="10">
        <v>43045</v>
      </c>
      <c r="B2001" s="7" t="s">
        <v>18</v>
      </c>
      <c r="C2001" s="7" t="s">
        <v>14</v>
      </c>
      <c r="D2001" s="7" t="s">
        <v>10</v>
      </c>
      <c r="E2001" s="7" t="s">
        <v>13</v>
      </c>
      <c r="F2001" s="8">
        <v>16.95</v>
      </c>
      <c r="G2001" s="7">
        <v>1</v>
      </c>
      <c r="H2001" s="9">
        <v>0</v>
      </c>
      <c r="I2001" s="8">
        <v>1.0169999999999995</v>
      </c>
      <c r="J2001" s="11">
        <v>1994.0403746580894</v>
      </c>
    </row>
    <row r="2002" spans="1:10" x14ac:dyDescent="0.2">
      <c r="A2002" s="10">
        <v>42999</v>
      </c>
      <c r="B2002" s="7" t="s">
        <v>12</v>
      </c>
      <c r="C2002" s="7" t="s">
        <v>6</v>
      </c>
      <c r="D2002" s="7" t="s">
        <v>16</v>
      </c>
      <c r="E2002" s="7" t="s">
        <v>11</v>
      </c>
      <c r="F2002" s="8">
        <v>1.9080000000000004</v>
      </c>
      <c r="G2002" s="7">
        <v>2</v>
      </c>
      <c r="H2002" s="9">
        <v>0.7</v>
      </c>
      <c r="I2002" s="8">
        <v>-1.5264000000000002</v>
      </c>
      <c r="J2002" s="11">
        <v>1995.0942412573352</v>
      </c>
    </row>
    <row r="2003" spans="1:10" x14ac:dyDescent="0.2">
      <c r="A2003" s="10">
        <v>42797</v>
      </c>
      <c r="B2003" s="7" t="s">
        <v>12</v>
      </c>
      <c r="C2003" s="7" t="s">
        <v>9</v>
      </c>
      <c r="D2003" s="7" t="s">
        <v>10</v>
      </c>
      <c r="E2003" s="7" t="s">
        <v>8</v>
      </c>
      <c r="F2003" s="8">
        <v>399.67200000000003</v>
      </c>
      <c r="G2003" s="7">
        <v>7</v>
      </c>
      <c r="H2003" s="9">
        <v>0.2</v>
      </c>
      <c r="I2003" s="8">
        <v>-14.987700000000061</v>
      </c>
      <c r="J2003" s="11">
        <v>1997.3272924913686</v>
      </c>
    </row>
    <row r="2004" spans="1:10" x14ac:dyDescent="0.2">
      <c r="A2004" s="10">
        <v>41890</v>
      </c>
      <c r="B2004" s="7" t="s">
        <v>12</v>
      </c>
      <c r="C2004" s="7" t="s">
        <v>6</v>
      </c>
      <c r="D2004" s="7" t="s">
        <v>15</v>
      </c>
      <c r="E2004" s="7" t="s">
        <v>11</v>
      </c>
      <c r="F2004" s="8">
        <v>177.97999999999996</v>
      </c>
      <c r="G2004" s="7">
        <v>5</v>
      </c>
      <c r="H2004" s="9">
        <v>0.8</v>
      </c>
      <c r="I2004" s="8">
        <v>-453.84900000000005</v>
      </c>
      <c r="J2004" s="11">
        <v>1997.5634970700196</v>
      </c>
    </row>
    <row r="2005" spans="1:10" x14ac:dyDescent="0.2">
      <c r="A2005" s="10">
        <v>42666</v>
      </c>
      <c r="B2005" s="7" t="s">
        <v>12</v>
      </c>
      <c r="C2005" s="7" t="s">
        <v>14</v>
      </c>
      <c r="D2005" s="7" t="s">
        <v>10</v>
      </c>
      <c r="E2005" s="7" t="s">
        <v>11</v>
      </c>
      <c r="F2005" s="8">
        <v>17.05</v>
      </c>
      <c r="G2005" s="7">
        <v>5</v>
      </c>
      <c r="H2005" s="9">
        <v>0</v>
      </c>
      <c r="I2005" s="8">
        <v>8.1840000000000011</v>
      </c>
      <c r="J2005" s="11">
        <v>1999.6050203869145</v>
      </c>
    </row>
    <row r="2006" spans="1:10" x14ac:dyDescent="0.2">
      <c r="A2006" s="10">
        <v>42355</v>
      </c>
      <c r="B2006" s="7" t="s">
        <v>18</v>
      </c>
      <c r="C2006" s="7" t="s">
        <v>6</v>
      </c>
      <c r="D2006" s="7" t="s">
        <v>15</v>
      </c>
      <c r="E2006" s="7" t="s">
        <v>8</v>
      </c>
      <c r="F2006" s="8">
        <v>546.66</v>
      </c>
      <c r="G2006" s="7">
        <v>9</v>
      </c>
      <c r="H2006" s="9">
        <v>0</v>
      </c>
      <c r="I2006" s="8">
        <v>136.66500000000002</v>
      </c>
      <c r="J2006" s="11">
        <v>2001.445740725587</v>
      </c>
    </row>
    <row r="2007" spans="1:10" x14ac:dyDescent="0.2">
      <c r="A2007" s="10">
        <v>41943</v>
      </c>
      <c r="B2007" s="7" t="s">
        <v>12</v>
      </c>
      <c r="C2007" s="7" t="s">
        <v>9</v>
      </c>
      <c r="D2007" s="7" t="s">
        <v>10</v>
      </c>
      <c r="E2007" s="7" t="s">
        <v>11</v>
      </c>
      <c r="F2007" s="8">
        <v>80.3</v>
      </c>
      <c r="G2007" s="7">
        <v>5</v>
      </c>
      <c r="H2007" s="9">
        <v>0</v>
      </c>
      <c r="I2007" s="8">
        <v>20.877999999999997</v>
      </c>
      <c r="J2007" s="11">
        <v>2002.8809552075718</v>
      </c>
    </row>
    <row r="2008" spans="1:10" x14ac:dyDescent="0.2">
      <c r="A2008" s="10">
        <v>42224</v>
      </c>
      <c r="B2008" s="7" t="s">
        <v>18</v>
      </c>
      <c r="C2008" s="7" t="s">
        <v>6</v>
      </c>
      <c r="D2008" s="7" t="s">
        <v>10</v>
      </c>
      <c r="E2008" s="7" t="s">
        <v>11</v>
      </c>
      <c r="F2008" s="8">
        <v>7.28</v>
      </c>
      <c r="G2008" s="7">
        <v>2</v>
      </c>
      <c r="H2008" s="9">
        <v>0.2</v>
      </c>
      <c r="I2008" s="8">
        <v>2.7299999999999995</v>
      </c>
      <c r="J2008" s="11">
        <v>2004.1865934097145</v>
      </c>
    </row>
    <row r="2009" spans="1:10" x14ac:dyDescent="0.2">
      <c r="A2009" s="10">
        <v>43091</v>
      </c>
      <c r="B2009" s="7" t="s">
        <v>12</v>
      </c>
      <c r="C2009" s="7" t="s">
        <v>9</v>
      </c>
      <c r="D2009" s="7" t="s">
        <v>10</v>
      </c>
      <c r="E2009" s="7" t="s">
        <v>11</v>
      </c>
      <c r="F2009" s="8">
        <v>4.17</v>
      </c>
      <c r="G2009" s="7">
        <v>3</v>
      </c>
      <c r="H2009" s="9">
        <v>0</v>
      </c>
      <c r="I2009" s="8">
        <v>1.0841999999999998</v>
      </c>
      <c r="J2009" s="11">
        <v>2004.6622648940711</v>
      </c>
    </row>
    <row r="2010" spans="1:10" x14ac:dyDescent="0.2">
      <c r="A2010" s="10">
        <v>41888</v>
      </c>
      <c r="B2010" s="7" t="s">
        <v>17</v>
      </c>
      <c r="C2010" s="7" t="s">
        <v>9</v>
      </c>
      <c r="D2010" s="7" t="s">
        <v>10</v>
      </c>
      <c r="E2010" s="7" t="s">
        <v>11</v>
      </c>
      <c r="F2010" s="8">
        <v>58.48</v>
      </c>
      <c r="G2010" s="7">
        <v>8</v>
      </c>
      <c r="H2010" s="9">
        <v>0</v>
      </c>
      <c r="I2010" s="8">
        <v>27.485599999999998</v>
      </c>
      <c r="J2010" s="11">
        <v>2006.0552785462025</v>
      </c>
    </row>
    <row r="2011" spans="1:10" x14ac:dyDescent="0.2">
      <c r="A2011" s="10">
        <v>42325</v>
      </c>
      <c r="B2011" s="7" t="s">
        <v>5</v>
      </c>
      <c r="C2011" s="7" t="s">
        <v>6</v>
      </c>
      <c r="D2011" s="7" t="s">
        <v>15</v>
      </c>
      <c r="E2011" s="7" t="s">
        <v>11</v>
      </c>
      <c r="F2011" s="8">
        <v>40.92</v>
      </c>
      <c r="G2011" s="7">
        <v>5</v>
      </c>
      <c r="H2011" s="9">
        <v>0.2</v>
      </c>
      <c r="I2011" s="8">
        <v>3.0690000000000026</v>
      </c>
      <c r="J2011" s="11">
        <v>2013.5645271593539</v>
      </c>
    </row>
    <row r="2012" spans="1:10" x14ac:dyDescent="0.2">
      <c r="A2012" s="10">
        <v>42546</v>
      </c>
      <c r="B2012" s="7" t="s">
        <v>5</v>
      </c>
      <c r="C2012" s="7" t="s">
        <v>6</v>
      </c>
      <c r="D2012" s="7" t="s">
        <v>15</v>
      </c>
      <c r="E2012" s="7" t="s">
        <v>8</v>
      </c>
      <c r="F2012" s="8">
        <v>32.712000000000003</v>
      </c>
      <c r="G2012" s="7">
        <v>2</v>
      </c>
      <c r="H2012" s="9">
        <v>0.6</v>
      </c>
      <c r="I2012" s="8">
        <v>-26.169599999999996</v>
      </c>
      <c r="J2012" s="11">
        <v>2015.4385781490423</v>
      </c>
    </row>
    <row r="2013" spans="1:10" x14ac:dyDescent="0.2">
      <c r="A2013" s="10">
        <v>42764</v>
      </c>
      <c r="B2013" s="7" t="s">
        <v>17</v>
      </c>
      <c r="C2013" s="7" t="s">
        <v>6</v>
      </c>
      <c r="D2013" s="7" t="s">
        <v>16</v>
      </c>
      <c r="E2013" s="7" t="s">
        <v>11</v>
      </c>
      <c r="F2013" s="8">
        <v>4.7679999999999998</v>
      </c>
      <c r="G2013" s="7">
        <v>2</v>
      </c>
      <c r="H2013" s="9">
        <v>0.2</v>
      </c>
      <c r="I2013" s="8">
        <v>0.47680000000000011</v>
      </c>
      <c r="J2013" s="11">
        <v>2016.4299439603601</v>
      </c>
    </row>
    <row r="2014" spans="1:10" x14ac:dyDescent="0.2">
      <c r="A2014" s="10">
        <v>42631</v>
      </c>
      <c r="B2014" s="7" t="s">
        <v>12</v>
      </c>
      <c r="C2014" s="7" t="s">
        <v>6</v>
      </c>
      <c r="D2014" s="7" t="s">
        <v>7</v>
      </c>
      <c r="E2014" s="7" t="s">
        <v>11</v>
      </c>
      <c r="F2014" s="8">
        <v>3</v>
      </c>
      <c r="G2014" s="7">
        <v>1</v>
      </c>
      <c r="H2014" s="9">
        <v>0.2</v>
      </c>
      <c r="I2014" s="8">
        <v>1.0499999999999998</v>
      </c>
      <c r="J2014" s="11">
        <v>2018.0447865445376</v>
      </c>
    </row>
    <row r="2015" spans="1:10" x14ac:dyDescent="0.2">
      <c r="A2015" s="10">
        <v>42589</v>
      </c>
      <c r="B2015" s="7" t="s">
        <v>12</v>
      </c>
      <c r="C2015" s="7" t="s">
        <v>9</v>
      </c>
      <c r="D2015" s="7" t="s">
        <v>10</v>
      </c>
      <c r="E2015" s="7" t="s">
        <v>13</v>
      </c>
      <c r="F2015" s="8">
        <v>179.97</v>
      </c>
      <c r="G2015" s="7">
        <v>3</v>
      </c>
      <c r="H2015" s="9">
        <v>0</v>
      </c>
      <c r="I2015" s="8">
        <v>86.385600000000011</v>
      </c>
      <c r="J2015" s="11">
        <v>2019.5352930489626</v>
      </c>
    </row>
    <row r="2016" spans="1:10" x14ac:dyDescent="0.2">
      <c r="A2016" s="10">
        <v>42919</v>
      </c>
      <c r="B2016" s="7" t="s">
        <v>5</v>
      </c>
      <c r="C2016" s="7" t="s">
        <v>9</v>
      </c>
      <c r="D2016" s="7" t="s">
        <v>15</v>
      </c>
      <c r="E2016" s="7" t="s">
        <v>11</v>
      </c>
      <c r="F2016" s="8">
        <v>273.89600000000002</v>
      </c>
      <c r="G2016" s="7">
        <v>7</v>
      </c>
      <c r="H2016" s="9">
        <v>0.2</v>
      </c>
      <c r="I2016" s="8">
        <v>92.43989999999998</v>
      </c>
      <c r="J2016" s="11">
        <v>2019.7430767555456</v>
      </c>
    </row>
    <row r="2017" spans="1:10" x14ac:dyDescent="0.2">
      <c r="A2017" s="10">
        <v>42399</v>
      </c>
      <c r="B2017" s="7" t="s">
        <v>5</v>
      </c>
      <c r="C2017" s="7" t="s">
        <v>6</v>
      </c>
      <c r="D2017" s="7" t="s">
        <v>10</v>
      </c>
      <c r="E2017" s="7" t="s">
        <v>8</v>
      </c>
      <c r="F2017" s="8">
        <v>48.58</v>
      </c>
      <c r="G2017" s="7">
        <v>1</v>
      </c>
      <c r="H2017" s="9">
        <v>0</v>
      </c>
      <c r="I2017" s="8">
        <v>7.7728000000000037</v>
      </c>
      <c r="J2017" s="11">
        <v>2020.8976752650447</v>
      </c>
    </row>
    <row r="2018" spans="1:10" x14ac:dyDescent="0.2">
      <c r="A2018" s="10">
        <v>42321</v>
      </c>
      <c r="B2018" s="7" t="s">
        <v>12</v>
      </c>
      <c r="C2018" s="7" t="s">
        <v>6</v>
      </c>
      <c r="D2018" s="7" t="s">
        <v>7</v>
      </c>
      <c r="E2018" s="7" t="s">
        <v>11</v>
      </c>
      <c r="F2018" s="8">
        <v>84.960000000000008</v>
      </c>
      <c r="G2018" s="7">
        <v>6</v>
      </c>
      <c r="H2018" s="9">
        <v>0.2</v>
      </c>
      <c r="I2018" s="8">
        <v>6.3719999999999999</v>
      </c>
      <c r="J2018" s="11">
        <v>2021.0042570256649</v>
      </c>
    </row>
    <row r="2019" spans="1:10" x14ac:dyDescent="0.2">
      <c r="A2019" s="10">
        <v>43000</v>
      </c>
      <c r="B2019" s="7" t="s">
        <v>12</v>
      </c>
      <c r="C2019" s="7" t="s">
        <v>9</v>
      </c>
      <c r="D2019" s="7" t="s">
        <v>15</v>
      </c>
      <c r="E2019" s="7" t="s">
        <v>11</v>
      </c>
      <c r="F2019" s="8">
        <v>33.04</v>
      </c>
      <c r="G2019" s="7">
        <v>8</v>
      </c>
      <c r="H2019" s="9">
        <v>0</v>
      </c>
      <c r="I2019" s="8">
        <v>15.5288</v>
      </c>
      <c r="J2019" s="11">
        <v>2021.6264679597814</v>
      </c>
    </row>
    <row r="2020" spans="1:10" x14ac:dyDescent="0.2">
      <c r="A2020" s="10">
        <v>42945</v>
      </c>
      <c r="B2020" s="7" t="s">
        <v>5</v>
      </c>
      <c r="C2020" s="7" t="s">
        <v>6</v>
      </c>
      <c r="D2020" s="7" t="s">
        <v>7</v>
      </c>
      <c r="E2020" s="7" t="s">
        <v>11</v>
      </c>
      <c r="F2020" s="8">
        <v>4.3680000000000003</v>
      </c>
      <c r="G2020" s="7">
        <v>3</v>
      </c>
      <c r="H2020" s="9">
        <v>0.2</v>
      </c>
      <c r="I2020" s="8">
        <v>0.3822000000000001</v>
      </c>
      <c r="J2020" s="11">
        <v>2022.6877946307359</v>
      </c>
    </row>
    <row r="2021" spans="1:10" x14ac:dyDescent="0.2">
      <c r="A2021" s="10">
        <v>41782</v>
      </c>
      <c r="B2021" s="7" t="s">
        <v>12</v>
      </c>
      <c r="C2021" s="7" t="s">
        <v>6</v>
      </c>
      <c r="D2021" s="7" t="s">
        <v>16</v>
      </c>
      <c r="E2021" s="7" t="s">
        <v>11</v>
      </c>
      <c r="F2021" s="8">
        <v>3.2820000000000005</v>
      </c>
      <c r="G2021" s="7">
        <v>2</v>
      </c>
      <c r="H2021" s="9">
        <v>0.7</v>
      </c>
      <c r="I2021" s="8">
        <v>-2.6256000000000004</v>
      </c>
      <c r="J2021" s="11">
        <v>2025.0255614440077</v>
      </c>
    </row>
    <row r="2022" spans="1:10" x14ac:dyDescent="0.2">
      <c r="A2022" s="10">
        <v>42883</v>
      </c>
      <c r="B2022" s="7" t="s">
        <v>5</v>
      </c>
      <c r="C2022" s="7" t="s">
        <v>9</v>
      </c>
      <c r="D2022" s="7" t="s">
        <v>15</v>
      </c>
      <c r="E2022" s="7" t="s">
        <v>11</v>
      </c>
      <c r="F2022" s="8">
        <v>3.5639999999999992</v>
      </c>
      <c r="G2022" s="7">
        <v>3</v>
      </c>
      <c r="H2022" s="9">
        <v>0.8</v>
      </c>
      <c r="I2022" s="8">
        <v>-6.2370000000000019</v>
      </c>
      <c r="J2022" s="11">
        <v>2027.9216655268901</v>
      </c>
    </row>
    <row r="2023" spans="1:10" x14ac:dyDescent="0.2">
      <c r="A2023" s="10">
        <v>42099</v>
      </c>
      <c r="B2023" s="7" t="s">
        <v>12</v>
      </c>
      <c r="C2023" s="7" t="s">
        <v>14</v>
      </c>
      <c r="D2023" s="7" t="s">
        <v>16</v>
      </c>
      <c r="E2023" s="7" t="s">
        <v>8</v>
      </c>
      <c r="F2023" s="8">
        <v>7.5840000000000005</v>
      </c>
      <c r="G2023" s="7">
        <v>1</v>
      </c>
      <c r="H2023" s="9">
        <v>0.2</v>
      </c>
      <c r="I2023" s="8">
        <v>2.37</v>
      </c>
      <c r="J2023" s="11">
        <v>2029.1010270067959</v>
      </c>
    </row>
    <row r="2024" spans="1:10" x14ac:dyDescent="0.2">
      <c r="A2024" s="10">
        <v>42138</v>
      </c>
      <c r="B2024" s="7" t="s">
        <v>17</v>
      </c>
      <c r="C2024" s="7" t="s">
        <v>14</v>
      </c>
      <c r="D2024" s="7" t="s">
        <v>16</v>
      </c>
      <c r="E2024" s="7" t="s">
        <v>11</v>
      </c>
      <c r="F2024" s="8">
        <v>18.588000000000005</v>
      </c>
      <c r="G2024" s="7">
        <v>2</v>
      </c>
      <c r="H2024" s="9">
        <v>0.7</v>
      </c>
      <c r="I2024" s="8">
        <v>-13.6312</v>
      </c>
      <c r="J2024" s="11">
        <v>2029.5200568612292</v>
      </c>
    </row>
    <row r="2025" spans="1:10" x14ac:dyDescent="0.2">
      <c r="A2025" s="10">
        <v>42786</v>
      </c>
      <c r="B2025" s="7" t="s">
        <v>5</v>
      </c>
      <c r="C2025" s="7" t="s">
        <v>9</v>
      </c>
      <c r="D2025" s="7" t="s">
        <v>10</v>
      </c>
      <c r="E2025" s="7" t="s">
        <v>11</v>
      </c>
      <c r="F2025" s="8">
        <v>9.4320000000000004</v>
      </c>
      <c r="G2025" s="7">
        <v>3</v>
      </c>
      <c r="H2025" s="9">
        <v>0.2</v>
      </c>
      <c r="I2025" s="8">
        <v>3.065399999999999</v>
      </c>
      <c r="J2025" s="11">
        <v>2030.0075304303352</v>
      </c>
    </row>
    <row r="2026" spans="1:10" x14ac:dyDescent="0.2">
      <c r="A2026" s="10">
        <v>43029</v>
      </c>
      <c r="B2026" s="7" t="s">
        <v>17</v>
      </c>
      <c r="C2026" s="7" t="s">
        <v>9</v>
      </c>
      <c r="D2026" s="7" t="s">
        <v>15</v>
      </c>
      <c r="E2026" s="7" t="s">
        <v>11</v>
      </c>
      <c r="F2026" s="8">
        <v>909.12</v>
      </c>
      <c r="G2026" s="7">
        <v>8</v>
      </c>
      <c r="H2026" s="9">
        <v>0</v>
      </c>
      <c r="I2026" s="8">
        <v>9.091199999999958</v>
      </c>
      <c r="J2026" s="11">
        <v>2030.7842248830871</v>
      </c>
    </row>
    <row r="2027" spans="1:10" x14ac:dyDescent="0.2">
      <c r="A2027" s="10">
        <v>42191</v>
      </c>
      <c r="B2027" s="7" t="s">
        <v>12</v>
      </c>
      <c r="C2027" s="7" t="s">
        <v>9</v>
      </c>
      <c r="D2027" s="7" t="s">
        <v>16</v>
      </c>
      <c r="E2027" s="7" t="s">
        <v>8</v>
      </c>
      <c r="F2027" s="8">
        <v>155.82</v>
      </c>
      <c r="G2027" s="7">
        <v>3</v>
      </c>
      <c r="H2027" s="9">
        <v>0</v>
      </c>
      <c r="I2027" s="8">
        <v>63.886200000000002</v>
      </c>
      <c r="J2027" s="11">
        <v>2031.0610619546198</v>
      </c>
    </row>
    <row r="2028" spans="1:10" x14ac:dyDescent="0.2">
      <c r="A2028" s="10">
        <v>42365</v>
      </c>
      <c r="B2028" s="7" t="s">
        <v>12</v>
      </c>
      <c r="C2028" s="7" t="s">
        <v>14</v>
      </c>
      <c r="D2028" s="7" t="s">
        <v>15</v>
      </c>
      <c r="E2028" s="7" t="s">
        <v>11</v>
      </c>
      <c r="F2028" s="8">
        <v>12.672000000000001</v>
      </c>
      <c r="G2028" s="7">
        <v>3</v>
      </c>
      <c r="H2028" s="9">
        <v>0.2</v>
      </c>
      <c r="I2028" s="8">
        <v>-3.1680000000000001</v>
      </c>
      <c r="J2028" s="11">
        <v>2031.7250409134313</v>
      </c>
    </row>
    <row r="2029" spans="1:10" x14ac:dyDescent="0.2">
      <c r="A2029" s="10">
        <v>42476</v>
      </c>
      <c r="B2029" s="7" t="s">
        <v>12</v>
      </c>
      <c r="C2029" s="7" t="s">
        <v>9</v>
      </c>
      <c r="D2029" s="7" t="s">
        <v>16</v>
      </c>
      <c r="E2029" s="7" t="s">
        <v>8</v>
      </c>
      <c r="F2029" s="8">
        <v>9.9600000000000009</v>
      </c>
      <c r="G2029" s="7">
        <v>2</v>
      </c>
      <c r="H2029" s="9">
        <v>0</v>
      </c>
      <c r="I2029" s="8">
        <v>3.2867999999999995</v>
      </c>
      <c r="J2029" s="11">
        <v>2033.1112367208632</v>
      </c>
    </row>
    <row r="2030" spans="1:10" x14ac:dyDescent="0.2">
      <c r="A2030" s="10">
        <v>42742</v>
      </c>
      <c r="B2030" s="7" t="s">
        <v>12</v>
      </c>
      <c r="C2030" s="7" t="s">
        <v>6</v>
      </c>
      <c r="D2030" s="7" t="s">
        <v>7</v>
      </c>
      <c r="E2030" s="7" t="s">
        <v>11</v>
      </c>
      <c r="F2030" s="8">
        <v>2.8080000000000007</v>
      </c>
      <c r="G2030" s="7">
        <v>3</v>
      </c>
      <c r="H2030" s="9">
        <v>0.7</v>
      </c>
      <c r="I2030" s="8">
        <v>-1.9656000000000002</v>
      </c>
      <c r="J2030" s="11">
        <v>2033.5574262624407</v>
      </c>
    </row>
    <row r="2031" spans="1:10" x14ac:dyDescent="0.2">
      <c r="A2031" s="10">
        <v>43020</v>
      </c>
      <c r="B2031" s="7" t="s">
        <v>12</v>
      </c>
      <c r="C2031" s="7" t="s">
        <v>6</v>
      </c>
      <c r="D2031" s="7" t="s">
        <v>16</v>
      </c>
      <c r="E2031" s="7" t="s">
        <v>11</v>
      </c>
      <c r="F2031" s="8">
        <v>17.899999999999999</v>
      </c>
      <c r="G2031" s="7">
        <v>5</v>
      </c>
      <c r="H2031" s="9">
        <v>0</v>
      </c>
      <c r="I2031" s="8">
        <v>8.7710000000000008</v>
      </c>
      <c r="J2031" s="11">
        <v>2033.8009047600444</v>
      </c>
    </row>
    <row r="2032" spans="1:10" x14ac:dyDescent="0.2">
      <c r="A2032" s="10">
        <v>42694</v>
      </c>
      <c r="B2032" s="7" t="s">
        <v>12</v>
      </c>
      <c r="C2032" s="7" t="s">
        <v>6</v>
      </c>
      <c r="D2032" s="7" t="s">
        <v>15</v>
      </c>
      <c r="E2032" s="7" t="s">
        <v>13</v>
      </c>
      <c r="F2032" s="8">
        <v>151.19200000000001</v>
      </c>
      <c r="G2032" s="7">
        <v>1</v>
      </c>
      <c r="H2032" s="9">
        <v>0.2</v>
      </c>
      <c r="I2032" s="8">
        <v>13.229299999999995</v>
      </c>
      <c r="J2032" s="11">
        <v>2034.0981209045733</v>
      </c>
    </row>
    <row r="2033" spans="1:10" x14ac:dyDescent="0.2">
      <c r="A2033" s="10">
        <v>42861</v>
      </c>
      <c r="B2033" s="7" t="s">
        <v>17</v>
      </c>
      <c r="C2033" s="7" t="s">
        <v>6</v>
      </c>
      <c r="D2033" s="7" t="s">
        <v>7</v>
      </c>
      <c r="E2033" s="7" t="s">
        <v>11</v>
      </c>
      <c r="F2033" s="8">
        <v>54.66</v>
      </c>
      <c r="G2033" s="7">
        <v>6</v>
      </c>
      <c r="H2033" s="9">
        <v>0</v>
      </c>
      <c r="I2033" s="8">
        <v>18.037799999999997</v>
      </c>
      <c r="J2033" s="11">
        <v>2034.1806191523469</v>
      </c>
    </row>
    <row r="2034" spans="1:10" x14ac:dyDescent="0.2">
      <c r="A2034" s="10">
        <v>42405</v>
      </c>
      <c r="B2034" s="7" t="s">
        <v>18</v>
      </c>
      <c r="C2034" s="7" t="s">
        <v>14</v>
      </c>
      <c r="D2034" s="7" t="s">
        <v>7</v>
      </c>
      <c r="E2034" s="7" t="s">
        <v>13</v>
      </c>
      <c r="F2034" s="8">
        <v>104.85000000000001</v>
      </c>
      <c r="G2034" s="7">
        <v>3</v>
      </c>
      <c r="H2034" s="9">
        <v>0</v>
      </c>
      <c r="I2034" s="8">
        <v>28.309500000000007</v>
      </c>
      <c r="J2034" s="11">
        <v>2036.2060123329079</v>
      </c>
    </row>
    <row r="2035" spans="1:10" x14ac:dyDescent="0.2">
      <c r="A2035" s="10">
        <v>42718</v>
      </c>
      <c r="B2035" s="7" t="s">
        <v>12</v>
      </c>
      <c r="C2035" s="7" t="s">
        <v>6</v>
      </c>
      <c r="D2035" s="7" t="s">
        <v>16</v>
      </c>
      <c r="E2035" s="7" t="s">
        <v>11</v>
      </c>
      <c r="F2035" s="8">
        <v>21.48</v>
      </c>
      <c r="G2035" s="7">
        <v>6</v>
      </c>
      <c r="H2035" s="9">
        <v>0</v>
      </c>
      <c r="I2035" s="8">
        <v>10.5252</v>
      </c>
      <c r="J2035" s="11">
        <v>2037.6825759958863</v>
      </c>
    </row>
    <row r="2036" spans="1:10" x14ac:dyDescent="0.2">
      <c r="A2036" s="10">
        <v>42439</v>
      </c>
      <c r="B2036" s="7" t="s">
        <v>17</v>
      </c>
      <c r="C2036" s="7" t="s">
        <v>14</v>
      </c>
      <c r="D2036" s="7" t="s">
        <v>10</v>
      </c>
      <c r="E2036" s="7" t="s">
        <v>11</v>
      </c>
      <c r="F2036" s="8">
        <v>14.9</v>
      </c>
      <c r="G2036" s="7">
        <v>5</v>
      </c>
      <c r="H2036" s="9">
        <v>0</v>
      </c>
      <c r="I2036" s="8">
        <v>7.1519999999999992</v>
      </c>
      <c r="J2036" s="11">
        <v>2038.8578746918861</v>
      </c>
    </row>
    <row r="2037" spans="1:10" x14ac:dyDescent="0.2">
      <c r="A2037" s="10">
        <v>42496</v>
      </c>
      <c r="B2037" s="7" t="s">
        <v>12</v>
      </c>
      <c r="C2037" s="7" t="s">
        <v>6</v>
      </c>
      <c r="D2037" s="7" t="s">
        <v>10</v>
      </c>
      <c r="E2037" s="7" t="s">
        <v>8</v>
      </c>
      <c r="F2037" s="8">
        <v>41.6</v>
      </c>
      <c r="G2037" s="7">
        <v>4</v>
      </c>
      <c r="H2037" s="9">
        <v>0</v>
      </c>
      <c r="I2037" s="8">
        <v>14.143999999999998</v>
      </c>
      <c r="J2037" s="11">
        <v>2038.9761514994204</v>
      </c>
    </row>
    <row r="2038" spans="1:10" x14ac:dyDescent="0.2">
      <c r="A2038" s="10">
        <v>42988</v>
      </c>
      <c r="B2038" s="7" t="s">
        <v>5</v>
      </c>
      <c r="C2038" s="7" t="s">
        <v>6</v>
      </c>
      <c r="D2038" s="7" t="s">
        <v>15</v>
      </c>
      <c r="E2038" s="7" t="s">
        <v>13</v>
      </c>
      <c r="F2038" s="8">
        <v>296.84999999999997</v>
      </c>
      <c r="G2038" s="7">
        <v>5</v>
      </c>
      <c r="H2038" s="9">
        <v>0</v>
      </c>
      <c r="I2038" s="8">
        <v>53.432999999999993</v>
      </c>
      <c r="J2038" s="11">
        <v>2040.0777709344763</v>
      </c>
    </row>
    <row r="2039" spans="1:10" x14ac:dyDescent="0.2">
      <c r="A2039" s="10">
        <v>41915</v>
      </c>
      <c r="B2039" s="7" t="s">
        <v>12</v>
      </c>
      <c r="C2039" s="7" t="s">
        <v>6</v>
      </c>
      <c r="D2039" s="7" t="s">
        <v>15</v>
      </c>
      <c r="E2039" s="7" t="s">
        <v>8</v>
      </c>
      <c r="F2039" s="8">
        <v>31.776000000000003</v>
      </c>
      <c r="G2039" s="7">
        <v>3</v>
      </c>
      <c r="H2039" s="9">
        <v>0.6</v>
      </c>
      <c r="I2039" s="8">
        <v>-19.065600000000007</v>
      </c>
      <c r="J2039" s="11">
        <v>2041.5078057160172</v>
      </c>
    </row>
    <row r="2040" spans="1:10" x14ac:dyDescent="0.2">
      <c r="A2040" s="10">
        <v>42848</v>
      </c>
      <c r="B2040" s="7" t="s">
        <v>17</v>
      </c>
      <c r="C2040" s="7" t="s">
        <v>9</v>
      </c>
      <c r="D2040" s="7" t="s">
        <v>16</v>
      </c>
      <c r="E2040" s="7" t="s">
        <v>11</v>
      </c>
      <c r="F2040" s="8">
        <v>11.760000000000002</v>
      </c>
      <c r="G2040" s="7">
        <v>5</v>
      </c>
      <c r="H2040" s="9">
        <v>0.7</v>
      </c>
      <c r="I2040" s="8">
        <v>-7.8399999999999963</v>
      </c>
      <c r="J2040" s="11">
        <v>2042.1138539370679</v>
      </c>
    </row>
    <row r="2041" spans="1:10" x14ac:dyDescent="0.2">
      <c r="A2041" s="10">
        <v>42976</v>
      </c>
      <c r="B2041" s="7" t="s">
        <v>5</v>
      </c>
      <c r="C2041" s="7" t="s">
        <v>9</v>
      </c>
      <c r="D2041" s="7" t="s">
        <v>16</v>
      </c>
      <c r="E2041" s="7" t="s">
        <v>11</v>
      </c>
      <c r="F2041" s="8">
        <v>9.4080000000000013</v>
      </c>
      <c r="G2041" s="7">
        <v>7</v>
      </c>
      <c r="H2041" s="9">
        <v>0.2</v>
      </c>
      <c r="I2041" s="8">
        <v>0.70560000000000045</v>
      </c>
      <c r="J2041" s="11">
        <v>2042.6662808566664</v>
      </c>
    </row>
    <row r="2042" spans="1:10" x14ac:dyDescent="0.2">
      <c r="A2042" s="10">
        <v>42468</v>
      </c>
      <c r="B2042" s="7" t="s">
        <v>12</v>
      </c>
      <c r="C2042" s="7" t="s">
        <v>6</v>
      </c>
      <c r="D2042" s="7" t="s">
        <v>16</v>
      </c>
      <c r="E2042" s="7" t="s">
        <v>11</v>
      </c>
      <c r="F2042" s="8">
        <v>8.26</v>
      </c>
      <c r="G2042" s="7">
        <v>2</v>
      </c>
      <c r="H2042" s="9">
        <v>0</v>
      </c>
      <c r="I2042" s="8">
        <v>3.7995999999999999</v>
      </c>
      <c r="J2042" s="11">
        <v>2044.0842250166852</v>
      </c>
    </row>
    <row r="2043" spans="1:10" x14ac:dyDescent="0.2">
      <c r="A2043" s="10">
        <v>42241</v>
      </c>
      <c r="B2043" s="7" t="s">
        <v>12</v>
      </c>
      <c r="C2043" s="7" t="s">
        <v>14</v>
      </c>
      <c r="D2043" s="7" t="s">
        <v>10</v>
      </c>
      <c r="E2043" s="7" t="s">
        <v>11</v>
      </c>
      <c r="F2043" s="8">
        <v>105.96</v>
      </c>
      <c r="G2043" s="7">
        <v>4</v>
      </c>
      <c r="H2043" s="9">
        <v>0</v>
      </c>
      <c r="I2043" s="8">
        <v>29.668800000000005</v>
      </c>
      <c r="J2043" s="11">
        <v>2044.7569159244918</v>
      </c>
    </row>
    <row r="2044" spans="1:10" x14ac:dyDescent="0.2">
      <c r="A2044" s="10">
        <v>43078</v>
      </c>
      <c r="B2044" s="7" t="s">
        <v>5</v>
      </c>
      <c r="C2044" s="7" t="s">
        <v>6</v>
      </c>
      <c r="D2044" s="7" t="s">
        <v>7</v>
      </c>
      <c r="E2044" s="7" t="s">
        <v>11</v>
      </c>
      <c r="F2044" s="8">
        <v>15.14</v>
      </c>
      <c r="G2044" s="7">
        <v>1</v>
      </c>
      <c r="H2044" s="9">
        <v>0</v>
      </c>
      <c r="I2044" s="8">
        <v>0.60559999999999903</v>
      </c>
      <c r="J2044" s="11">
        <v>2045.0587998493847</v>
      </c>
    </row>
    <row r="2045" spans="1:10" x14ac:dyDescent="0.2">
      <c r="A2045" s="10">
        <v>41658</v>
      </c>
      <c r="B2045" s="7" t="s">
        <v>17</v>
      </c>
      <c r="C2045" s="7" t="s">
        <v>6</v>
      </c>
      <c r="D2045" s="7" t="s">
        <v>10</v>
      </c>
      <c r="E2045" s="7" t="s">
        <v>11</v>
      </c>
      <c r="F2045" s="8">
        <v>56.064</v>
      </c>
      <c r="G2045" s="7">
        <v>4</v>
      </c>
      <c r="H2045" s="9">
        <v>0.2</v>
      </c>
      <c r="I2045" s="8">
        <v>19.622399999999999</v>
      </c>
      <c r="J2045" s="11">
        <v>2045.6668724816604</v>
      </c>
    </row>
    <row r="2046" spans="1:10" x14ac:dyDescent="0.2">
      <c r="A2046" s="10">
        <v>41974</v>
      </c>
      <c r="B2046" s="7" t="s">
        <v>5</v>
      </c>
      <c r="C2046" s="7" t="s">
        <v>6</v>
      </c>
      <c r="D2046" s="7" t="s">
        <v>16</v>
      </c>
      <c r="E2046" s="7" t="s">
        <v>8</v>
      </c>
      <c r="F2046" s="8">
        <v>909.7199999999998</v>
      </c>
      <c r="G2046" s="7">
        <v>6</v>
      </c>
      <c r="H2046" s="9">
        <v>0.3</v>
      </c>
      <c r="I2046" s="8">
        <v>-51.983999999999924</v>
      </c>
      <c r="J2046" s="11">
        <v>2046.5634958476589</v>
      </c>
    </row>
    <row r="2047" spans="1:10" x14ac:dyDescent="0.2">
      <c r="A2047" s="10">
        <v>43083</v>
      </c>
      <c r="B2047" s="7" t="s">
        <v>12</v>
      </c>
      <c r="C2047" s="7" t="s">
        <v>14</v>
      </c>
      <c r="D2047" s="7" t="s">
        <v>15</v>
      </c>
      <c r="E2047" s="7" t="s">
        <v>13</v>
      </c>
      <c r="F2047" s="8">
        <v>227.976</v>
      </c>
      <c r="G2047" s="7">
        <v>3</v>
      </c>
      <c r="H2047" s="9">
        <v>0.2</v>
      </c>
      <c r="I2047" s="8">
        <v>28.496999999999957</v>
      </c>
      <c r="J2047" s="11">
        <v>2046.8528935764232</v>
      </c>
    </row>
    <row r="2048" spans="1:10" x14ac:dyDescent="0.2">
      <c r="A2048" s="10">
        <v>41859</v>
      </c>
      <c r="B2048" s="7" t="s">
        <v>12</v>
      </c>
      <c r="C2048" s="7" t="s">
        <v>14</v>
      </c>
      <c r="D2048" s="7" t="s">
        <v>15</v>
      </c>
      <c r="E2048" s="7" t="s">
        <v>13</v>
      </c>
      <c r="F2048" s="8">
        <v>549.99</v>
      </c>
      <c r="G2048" s="7">
        <v>1</v>
      </c>
      <c r="H2048" s="9">
        <v>0</v>
      </c>
      <c r="I2048" s="8">
        <v>274.995</v>
      </c>
      <c r="J2048" s="11">
        <v>2049.0559369861408</v>
      </c>
    </row>
    <row r="2049" spans="1:10" x14ac:dyDescent="0.2">
      <c r="A2049" s="10">
        <v>42499</v>
      </c>
      <c r="B2049" s="7" t="s">
        <v>12</v>
      </c>
      <c r="C2049" s="7" t="s">
        <v>6</v>
      </c>
      <c r="D2049" s="7" t="s">
        <v>10</v>
      </c>
      <c r="E2049" s="7" t="s">
        <v>13</v>
      </c>
      <c r="F2049" s="8">
        <v>93.98</v>
      </c>
      <c r="G2049" s="7">
        <v>2</v>
      </c>
      <c r="H2049" s="9">
        <v>0</v>
      </c>
      <c r="I2049" s="8">
        <v>13.157200000000003</v>
      </c>
      <c r="J2049" s="11">
        <v>2049.3144007806268</v>
      </c>
    </row>
    <row r="2050" spans="1:10" x14ac:dyDescent="0.2">
      <c r="A2050" s="10">
        <v>42855</v>
      </c>
      <c r="B2050" s="7" t="s">
        <v>12</v>
      </c>
      <c r="C2050" s="7" t="s">
        <v>14</v>
      </c>
      <c r="D2050" s="7" t="s">
        <v>7</v>
      </c>
      <c r="E2050" s="7" t="s">
        <v>11</v>
      </c>
      <c r="F2050" s="8">
        <v>4.8420000000000005</v>
      </c>
      <c r="G2050" s="7">
        <v>3</v>
      </c>
      <c r="H2050" s="9">
        <v>0.7</v>
      </c>
      <c r="I2050" s="8">
        <v>-3.5507999999999988</v>
      </c>
      <c r="J2050" s="11">
        <v>2050.8682643756588</v>
      </c>
    </row>
    <row r="2051" spans="1:10" x14ac:dyDescent="0.2">
      <c r="A2051" s="10">
        <v>43011</v>
      </c>
      <c r="B2051" s="7" t="s">
        <v>5</v>
      </c>
      <c r="C2051" s="7" t="s">
        <v>14</v>
      </c>
      <c r="D2051" s="7" t="s">
        <v>16</v>
      </c>
      <c r="E2051" s="7" t="s">
        <v>13</v>
      </c>
      <c r="F2051" s="8">
        <v>371.96999999999997</v>
      </c>
      <c r="G2051" s="7">
        <v>3</v>
      </c>
      <c r="H2051" s="9">
        <v>0</v>
      </c>
      <c r="I2051" s="8">
        <v>66.954599999999971</v>
      </c>
      <c r="J2051" s="11">
        <v>2051.6872620422801</v>
      </c>
    </row>
    <row r="2052" spans="1:10" x14ac:dyDescent="0.2">
      <c r="A2052" s="10">
        <v>42320</v>
      </c>
      <c r="B2052" s="7" t="s">
        <v>12</v>
      </c>
      <c r="C2052" s="7" t="s">
        <v>9</v>
      </c>
      <c r="D2052" s="7" t="s">
        <v>7</v>
      </c>
      <c r="E2052" s="7" t="s">
        <v>13</v>
      </c>
      <c r="F2052" s="8">
        <v>100.792</v>
      </c>
      <c r="G2052" s="7">
        <v>1</v>
      </c>
      <c r="H2052" s="9">
        <v>0.2</v>
      </c>
      <c r="I2052" s="8">
        <v>10.079200000000007</v>
      </c>
      <c r="J2052" s="11">
        <v>2052.7285586766566</v>
      </c>
    </row>
    <row r="2053" spans="1:10" x14ac:dyDescent="0.2">
      <c r="A2053" s="10">
        <v>42864</v>
      </c>
      <c r="B2053" s="7" t="s">
        <v>17</v>
      </c>
      <c r="C2053" s="7" t="s">
        <v>14</v>
      </c>
      <c r="D2053" s="7" t="s">
        <v>10</v>
      </c>
      <c r="E2053" s="7" t="s">
        <v>13</v>
      </c>
      <c r="F2053" s="8">
        <v>199.98</v>
      </c>
      <c r="G2053" s="7">
        <v>2</v>
      </c>
      <c r="H2053" s="9">
        <v>0</v>
      </c>
      <c r="I2053" s="8">
        <v>87.991200000000006</v>
      </c>
      <c r="J2053" s="11">
        <v>2052.7388668855369</v>
      </c>
    </row>
    <row r="2054" spans="1:10" x14ac:dyDescent="0.2">
      <c r="A2054" s="10">
        <v>42999</v>
      </c>
      <c r="B2054" s="7" t="s">
        <v>17</v>
      </c>
      <c r="C2054" s="7" t="s">
        <v>6</v>
      </c>
      <c r="D2054" s="7" t="s">
        <v>10</v>
      </c>
      <c r="E2054" s="7" t="s">
        <v>13</v>
      </c>
      <c r="F2054" s="8">
        <v>79.98</v>
      </c>
      <c r="G2054" s="7">
        <v>2</v>
      </c>
      <c r="H2054" s="9">
        <v>0</v>
      </c>
      <c r="I2054" s="8">
        <v>26.3934</v>
      </c>
      <c r="J2054" s="11">
        <v>2054.1421003239893</v>
      </c>
    </row>
    <row r="2055" spans="1:10" x14ac:dyDescent="0.2">
      <c r="A2055" s="10">
        <v>41889</v>
      </c>
      <c r="B2055" s="7" t="s">
        <v>12</v>
      </c>
      <c r="C2055" s="7" t="s">
        <v>6</v>
      </c>
      <c r="D2055" s="7" t="s">
        <v>15</v>
      </c>
      <c r="E2055" s="7" t="s">
        <v>11</v>
      </c>
      <c r="F2055" s="8">
        <v>13.16</v>
      </c>
      <c r="G2055" s="7">
        <v>5</v>
      </c>
      <c r="H2055" s="9">
        <v>0.2</v>
      </c>
      <c r="I2055" s="8">
        <v>4.1124999999999998</v>
      </c>
      <c r="J2055" s="11">
        <v>2056.1648129048594</v>
      </c>
    </row>
    <row r="2056" spans="1:10" x14ac:dyDescent="0.2">
      <c r="A2056" s="10">
        <v>42068</v>
      </c>
      <c r="B2056" s="7" t="s">
        <v>5</v>
      </c>
      <c r="C2056" s="7" t="s">
        <v>6</v>
      </c>
      <c r="D2056" s="7" t="s">
        <v>15</v>
      </c>
      <c r="E2056" s="7" t="s">
        <v>8</v>
      </c>
      <c r="F2056" s="8">
        <v>4.7119999999999997</v>
      </c>
      <c r="G2056" s="7">
        <v>2</v>
      </c>
      <c r="H2056" s="9">
        <v>0.6</v>
      </c>
      <c r="I2056" s="8">
        <v>-1.8847999999999994</v>
      </c>
      <c r="J2056" s="11">
        <v>2056.2478882261776</v>
      </c>
    </row>
    <row r="2057" spans="1:10" x14ac:dyDescent="0.2">
      <c r="A2057" s="10">
        <v>42175</v>
      </c>
      <c r="B2057" s="7" t="s">
        <v>5</v>
      </c>
      <c r="C2057" s="7" t="s">
        <v>9</v>
      </c>
      <c r="D2057" s="7" t="s">
        <v>10</v>
      </c>
      <c r="E2057" s="7" t="s">
        <v>8</v>
      </c>
      <c r="F2057" s="8">
        <v>257.64</v>
      </c>
      <c r="G2057" s="7">
        <v>6</v>
      </c>
      <c r="H2057" s="9">
        <v>0</v>
      </c>
      <c r="I2057" s="8">
        <v>100.4796</v>
      </c>
      <c r="J2057" s="11">
        <v>2056.6994110442229</v>
      </c>
    </row>
    <row r="2058" spans="1:10" x14ac:dyDescent="0.2">
      <c r="A2058" s="10">
        <v>42189</v>
      </c>
      <c r="B2058" s="7" t="s">
        <v>5</v>
      </c>
      <c r="C2058" s="7" t="s">
        <v>14</v>
      </c>
      <c r="D2058" s="7" t="s">
        <v>10</v>
      </c>
      <c r="E2058" s="7" t="s">
        <v>11</v>
      </c>
      <c r="F2058" s="8">
        <v>22.847999999999999</v>
      </c>
      <c r="G2058" s="7">
        <v>2</v>
      </c>
      <c r="H2058" s="9">
        <v>0.2</v>
      </c>
      <c r="I2058" s="8">
        <v>7.4255999999999993</v>
      </c>
      <c r="J2058" s="11">
        <v>2057.2325804611819</v>
      </c>
    </row>
    <row r="2059" spans="1:10" x14ac:dyDescent="0.2">
      <c r="A2059" s="10">
        <v>42714</v>
      </c>
      <c r="B2059" s="7" t="s">
        <v>12</v>
      </c>
      <c r="C2059" s="7" t="s">
        <v>6</v>
      </c>
      <c r="D2059" s="7" t="s">
        <v>10</v>
      </c>
      <c r="E2059" s="7" t="s">
        <v>11</v>
      </c>
      <c r="F2059" s="8">
        <v>35.099999999999994</v>
      </c>
      <c r="G2059" s="7">
        <v>3</v>
      </c>
      <c r="H2059" s="9">
        <v>0</v>
      </c>
      <c r="I2059" s="8">
        <v>12.285</v>
      </c>
      <c r="J2059" s="11">
        <v>2058.8978937114111</v>
      </c>
    </row>
    <row r="2060" spans="1:10" x14ac:dyDescent="0.2">
      <c r="A2060" s="10">
        <v>42882</v>
      </c>
      <c r="B2060" s="7" t="s">
        <v>12</v>
      </c>
      <c r="C2060" s="7" t="s">
        <v>9</v>
      </c>
      <c r="D2060" s="7" t="s">
        <v>7</v>
      </c>
      <c r="E2060" s="7" t="s">
        <v>13</v>
      </c>
      <c r="F2060" s="8">
        <v>27.192</v>
      </c>
      <c r="G2060" s="7">
        <v>3</v>
      </c>
      <c r="H2060" s="9">
        <v>0.2</v>
      </c>
      <c r="I2060" s="8">
        <v>0.33989999999999654</v>
      </c>
      <c r="J2060" s="11">
        <v>2060.3495873661477</v>
      </c>
    </row>
    <row r="2061" spans="1:10" x14ac:dyDescent="0.2">
      <c r="A2061" s="10">
        <v>41780</v>
      </c>
      <c r="B2061" s="7" t="s">
        <v>5</v>
      </c>
      <c r="C2061" s="7" t="s">
        <v>6</v>
      </c>
      <c r="D2061" s="7" t="s">
        <v>15</v>
      </c>
      <c r="E2061" s="7" t="s">
        <v>8</v>
      </c>
      <c r="F2061" s="8">
        <v>107.77200000000001</v>
      </c>
      <c r="G2061" s="7">
        <v>2</v>
      </c>
      <c r="H2061" s="9">
        <v>0.3</v>
      </c>
      <c r="I2061" s="8">
        <v>-29.252400000000009</v>
      </c>
      <c r="J2061" s="11">
        <v>2060.7493504103036</v>
      </c>
    </row>
    <row r="2062" spans="1:10" x14ac:dyDescent="0.2">
      <c r="A2062" s="10">
        <v>42453</v>
      </c>
      <c r="B2062" s="7" t="s">
        <v>12</v>
      </c>
      <c r="C2062" s="7" t="s">
        <v>9</v>
      </c>
      <c r="D2062" s="7" t="s">
        <v>10</v>
      </c>
      <c r="E2062" s="7" t="s">
        <v>13</v>
      </c>
      <c r="F2062" s="8">
        <v>403.16800000000001</v>
      </c>
      <c r="G2062" s="7">
        <v>4</v>
      </c>
      <c r="H2062" s="9">
        <v>0.2</v>
      </c>
      <c r="I2062" s="8">
        <v>25.198000000000008</v>
      </c>
      <c r="J2062" s="11">
        <v>2062.5150698034631</v>
      </c>
    </row>
    <row r="2063" spans="1:10" x14ac:dyDescent="0.2">
      <c r="A2063" s="10">
        <v>42912</v>
      </c>
      <c r="B2063" s="7" t="s">
        <v>12</v>
      </c>
      <c r="C2063" s="7" t="s">
        <v>6</v>
      </c>
      <c r="D2063" s="7" t="s">
        <v>16</v>
      </c>
      <c r="E2063" s="7" t="s">
        <v>13</v>
      </c>
      <c r="F2063" s="8">
        <v>239.96999999999997</v>
      </c>
      <c r="G2063" s="7">
        <v>3</v>
      </c>
      <c r="H2063" s="9">
        <v>0</v>
      </c>
      <c r="I2063" s="8">
        <v>67.191599999999994</v>
      </c>
      <c r="J2063" s="11">
        <v>2063.0056707388749</v>
      </c>
    </row>
    <row r="2064" spans="1:10" x14ac:dyDescent="0.2">
      <c r="A2064" s="10">
        <v>41947</v>
      </c>
      <c r="B2064" s="7" t="s">
        <v>12</v>
      </c>
      <c r="C2064" s="7" t="s">
        <v>6</v>
      </c>
      <c r="D2064" s="7" t="s">
        <v>10</v>
      </c>
      <c r="E2064" s="7" t="s">
        <v>11</v>
      </c>
      <c r="F2064" s="8">
        <v>19.440000000000001</v>
      </c>
      <c r="G2064" s="7">
        <v>3</v>
      </c>
      <c r="H2064" s="9">
        <v>0</v>
      </c>
      <c r="I2064" s="8">
        <v>9.3312000000000008</v>
      </c>
      <c r="J2064" s="11">
        <v>2064.5826963906097</v>
      </c>
    </row>
    <row r="2065" spans="1:10" x14ac:dyDescent="0.2">
      <c r="A2065" s="10">
        <v>42567</v>
      </c>
      <c r="B2065" s="7" t="s">
        <v>5</v>
      </c>
      <c r="C2065" s="7" t="s">
        <v>9</v>
      </c>
      <c r="D2065" s="7" t="s">
        <v>7</v>
      </c>
      <c r="E2065" s="7" t="s">
        <v>13</v>
      </c>
      <c r="F2065" s="8">
        <v>75.98</v>
      </c>
      <c r="G2065" s="7">
        <v>2</v>
      </c>
      <c r="H2065" s="9">
        <v>0</v>
      </c>
      <c r="I2065" s="8">
        <v>18.235199999999999</v>
      </c>
      <c r="J2065" s="11">
        <v>2064.7271555833181</v>
      </c>
    </row>
    <row r="2066" spans="1:10" x14ac:dyDescent="0.2">
      <c r="A2066" s="10">
        <v>42517</v>
      </c>
      <c r="B2066" s="7" t="s">
        <v>5</v>
      </c>
      <c r="C2066" s="7" t="s">
        <v>9</v>
      </c>
      <c r="D2066" s="7" t="s">
        <v>15</v>
      </c>
      <c r="E2066" s="7" t="s">
        <v>11</v>
      </c>
      <c r="F2066" s="8">
        <v>144.12</v>
      </c>
      <c r="G2066" s="7">
        <v>3</v>
      </c>
      <c r="H2066" s="9">
        <v>0</v>
      </c>
      <c r="I2066" s="8">
        <v>69.177599999999984</v>
      </c>
      <c r="J2066" s="11">
        <v>2066.4677210852819</v>
      </c>
    </row>
    <row r="2067" spans="1:10" x14ac:dyDescent="0.2">
      <c r="A2067" s="10">
        <v>42733</v>
      </c>
      <c r="B2067" s="7" t="s">
        <v>5</v>
      </c>
      <c r="C2067" s="7" t="s">
        <v>14</v>
      </c>
      <c r="D2067" s="7" t="s">
        <v>7</v>
      </c>
      <c r="E2067" s="7" t="s">
        <v>11</v>
      </c>
      <c r="F2067" s="8">
        <v>25.344000000000001</v>
      </c>
      <c r="G2067" s="7">
        <v>6</v>
      </c>
      <c r="H2067" s="9">
        <v>0.2</v>
      </c>
      <c r="I2067" s="8">
        <v>8.8704000000000018</v>
      </c>
      <c r="J2067" s="11">
        <v>2067.635071058588</v>
      </c>
    </row>
    <row r="2068" spans="1:10" x14ac:dyDescent="0.2">
      <c r="A2068" s="10">
        <v>42726</v>
      </c>
      <c r="B2068" s="7" t="s">
        <v>12</v>
      </c>
      <c r="C2068" s="7" t="s">
        <v>6</v>
      </c>
      <c r="D2068" s="7" t="s">
        <v>10</v>
      </c>
      <c r="E2068" s="7" t="s">
        <v>8</v>
      </c>
      <c r="F2068" s="8">
        <v>41.96</v>
      </c>
      <c r="G2068" s="7">
        <v>2</v>
      </c>
      <c r="H2068" s="9">
        <v>0</v>
      </c>
      <c r="I2068" s="8">
        <v>10.909600000000001</v>
      </c>
      <c r="J2068" s="11">
        <v>2067.6423217084457</v>
      </c>
    </row>
    <row r="2069" spans="1:10" x14ac:dyDescent="0.2">
      <c r="A2069" s="10">
        <v>42261</v>
      </c>
      <c r="B2069" s="7" t="s">
        <v>12</v>
      </c>
      <c r="C2069" s="7" t="s">
        <v>6</v>
      </c>
      <c r="D2069" s="7" t="s">
        <v>16</v>
      </c>
      <c r="E2069" s="7" t="s">
        <v>11</v>
      </c>
      <c r="F2069" s="8">
        <v>12.96</v>
      </c>
      <c r="G2069" s="7">
        <v>9</v>
      </c>
      <c r="H2069" s="9">
        <v>0.2</v>
      </c>
      <c r="I2069" s="8">
        <v>4.5359999999999996</v>
      </c>
      <c r="J2069" s="11">
        <v>2067.7853242558358</v>
      </c>
    </row>
    <row r="2070" spans="1:10" x14ac:dyDescent="0.2">
      <c r="A2070" s="10">
        <v>42981</v>
      </c>
      <c r="B2070" s="7" t="s">
        <v>12</v>
      </c>
      <c r="C2070" s="7" t="s">
        <v>9</v>
      </c>
      <c r="D2070" s="7" t="s">
        <v>15</v>
      </c>
      <c r="E2070" s="7" t="s">
        <v>11</v>
      </c>
      <c r="F2070" s="8">
        <v>8.9039999999999999</v>
      </c>
      <c r="G2070" s="7">
        <v>3</v>
      </c>
      <c r="H2070" s="9">
        <v>0.2</v>
      </c>
      <c r="I2070" s="8">
        <v>3.3389999999999995</v>
      </c>
      <c r="J2070" s="11">
        <v>2069.0215647104296</v>
      </c>
    </row>
    <row r="2071" spans="1:10" x14ac:dyDescent="0.2">
      <c r="A2071" s="10">
        <v>42339</v>
      </c>
      <c r="B2071" s="7" t="s">
        <v>12</v>
      </c>
      <c r="C2071" s="7" t="s">
        <v>14</v>
      </c>
      <c r="D2071" s="7" t="s">
        <v>15</v>
      </c>
      <c r="E2071" s="7" t="s">
        <v>11</v>
      </c>
      <c r="F2071" s="8">
        <v>3.64</v>
      </c>
      <c r="G2071" s="7">
        <v>2</v>
      </c>
      <c r="H2071" s="9">
        <v>0</v>
      </c>
      <c r="I2071" s="8">
        <v>1.0192000000000001</v>
      </c>
      <c r="J2071" s="11">
        <v>2069.0920933359735</v>
      </c>
    </row>
    <row r="2072" spans="1:10" x14ac:dyDescent="0.2">
      <c r="A2072" s="10">
        <v>42286</v>
      </c>
      <c r="B2072" s="7" t="s">
        <v>12</v>
      </c>
      <c r="C2072" s="7" t="s">
        <v>6</v>
      </c>
      <c r="D2072" s="7" t="s">
        <v>7</v>
      </c>
      <c r="E2072" s="7" t="s">
        <v>11</v>
      </c>
      <c r="F2072" s="8">
        <v>1.8720000000000003</v>
      </c>
      <c r="G2072" s="7">
        <v>2</v>
      </c>
      <c r="H2072" s="9">
        <v>0.7</v>
      </c>
      <c r="I2072" s="8">
        <v>-1.3103999999999996</v>
      </c>
      <c r="J2072" s="11">
        <v>2069.8983302311499</v>
      </c>
    </row>
    <row r="2073" spans="1:10" x14ac:dyDescent="0.2">
      <c r="A2073" s="10">
        <v>42300</v>
      </c>
      <c r="B2073" s="7" t="s">
        <v>12</v>
      </c>
      <c r="C2073" s="7" t="s">
        <v>6</v>
      </c>
      <c r="D2073" s="7" t="s">
        <v>15</v>
      </c>
      <c r="E2073" s="7" t="s">
        <v>11</v>
      </c>
      <c r="F2073" s="8">
        <v>60.736000000000004</v>
      </c>
      <c r="G2073" s="7">
        <v>8</v>
      </c>
      <c r="H2073" s="9">
        <v>0.2</v>
      </c>
      <c r="I2073" s="8">
        <v>20.4984</v>
      </c>
      <c r="J2073" s="11">
        <v>2070.4608187072263</v>
      </c>
    </row>
    <row r="2074" spans="1:10" x14ac:dyDescent="0.2">
      <c r="A2074" s="10">
        <v>41728</v>
      </c>
      <c r="B2074" s="7" t="s">
        <v>12</v>
      </c>
      <c r="C2074" s="7" t="s">
        <v>6</v>
      </c>
      <c r="D2074" s="7" t="s">
        <v>16</v>
      </c>
      <c r="E2074" s="7" t="s">
        <v>11</v>
      </c>
      <c r="F2074" s="8">
        <v>49.65</v>
      </c>
      <c r="G2074" s="7">
        <v>5</v>
      </c>
      <c r="H2074" s="9">
        <v>0</v>
      </c>
      <c r="I2074" s="8">
        <v>20.853000000000002</v>
      </c>
      <c r="J2074" s="11">
        <v>2072.0254698544859</v>
      </c>
    </row>
    <row r="2075" spans="1:10" x14ac:dyDescent="0.2">
      <c r="A2075" s="10">
        <v>42817</v>
      </c>
      <c r="B2075" s="7" t="s">
        <v>17</v>
      </c>
      <c r="C2075" s="7" t="s">
        <v>6</v>
      </c>
      <c r="D2075" s="7" t="s">
        <v>10</v>
      </c>
      <c r="E2075" s="7" t="s">
        <v>11</v>
      </c>
      <c r="F2075" s="8">
        <v>20.04</v>
      </c>
      <c r="G2075" s="7">
        <v>3</v>
      </c>
      <c r="H2075" s="9">
        <v>0</v>
      </c>
      <c r="I2075" s="8">
        <v>9.6191999999999993</v>
      </c>
      <c r="J2075" s="11">
        <v>2074.0417787805395</v>
      </c>
    </row>
    <row r="2076" spans="1:10" x14ac:dyDescent="0.2">
      <c r="A2076" s="10">
        <v>43099</v>
      </c>
      <c r="B2076" s="7" t="s">
        <v>12</v>
      </c>
      <c r="C2076" s="7" t="s">
        <v>9</v>
      </c>
      <c r="D2076" s="7" t="s">
        <v>10</v>
      </c>
      <c r="E2076" s="7" t="s">
        <v>11</v>
      </c>
      <c r="F2076" s="8">
        <v>13.904</v>
      </c>
      <c r="G2076" s="7">
        <v>2</v>
      </c>
      <c r="H2076" s="9">
        <v>0.2</v>
      </c>
      <c r="I2076" s="8">
        <v>4.5187999999999997</v>
      </c>
      <c r="J2076" s="11">
        <v>2075.4512622977845</v>
      </c>
    </row>
    <row r="2077" spans="1:10" x14ac:dyDescent="0.2">
      <c r="A2077" s="10">
        <v>42279</v>
      </c>
      <c r="B2077" s="7" t="s">
        <v>12</v>
      </c>
      <c r="C2077" s="7" t="s">
        <v>9</v>
      </c>
      <c r="D2077" s="7" t="s">
        <v>16</v>
      </c>
      <c r="E2077" s="7" t="s">
        <v>11</v>
      </c>
      <c r="F2077" s="8">
        <v>26.9</v>
      </c>
      <c r="G2077" s="7">
        <v>5</v>
      </c>
      <c r="H2077" s="9">
        <v>0</v>
      </c>
      <c r="I2077" s="8">
        <v>13.181000000000001</v>
      </c>
      <c r="J2077" s="11">
        <v>2076.2184955366974</v>
      </c>
    </row>
    <row r="2078" spans="1:10" x14ac:dyDescent="0.2">
      <c r="A2078" s="10">
        <v>42517</v>
      </c>
      <c r="B2078" s="7" t="s">
        <v>12</v>
      </c>
      <c r="C2078" s="7" t="s">
        <v>6</v>
      </c>
      <c r="D2078" s="7" t="s">
        <v>15</v>
      </c>
      <c r="E2078" s="7" t="s">
        <v>11</v>
      </c>
      <c r="F2078" s="8">
        <v>1297.3680000000002</v>
      </c>
      <c r="G2078" s="7">
        <v>9</v>
      </c>
      <c r="H2078" s="9">
        <v>0.2</v>
      </c>
      <c r="I2078" s="8">
        <v>97.302599999999984</v>
      </c>
      <c r="J2078" s="11">
        <v>2076.66129709811</v>
      </c>
    </row>
    <row r="2079" spans="1:10" x14ac:dyDescent="0.2">
      <c r="A2079" s="10">
        <v>42727</v>
      </c>
      <c r="B2079" s="7" t="s">
        <v>5</v>
      </c>
      <c r="C2079" s="7" t="s">
        <v>9</v>
      </c>
      <c r="D2079" s="7" t="s">
        <v>15</v>
      </c>
      <c r="E2079" s="7" t="s">
        <v>13</v>
      </c>
      <c r="F2079" s="8">
        <v>453.57600000000002</v>
      </c>
      <c r="G2079" s="7">
        <v>3</v>
      </c>
      <c r="H2079" s="9">
        <v>0.2</v>
      </c>
      <c r="I2079" s="8">
        <v>39.687899999999985</v>
      </c>
      <c r="J2079" s="11">
        <v>2077.1292060125288</v>
      </c>
    </row>
    <row r="2080" spans="1:10" x14ac:dyDescent="0.2">
      <c r="A2080" s="10">
        <v>42114</v>
      </c>
      <c r="B2080" s="7" t="s">
        <v>12</v>
      </c>
      <c r="C2080" s="7" t="s">
        <v>9</v>
      </c>
      <c r="D2080" s="7" t="s">
        <v>7</v>
      </c>
      <c r="E2080" s="7" t="s">
        <v>8</v>
      </c>
      <c r="F2080" s="8">
        <v>595.38</v>
      </c>
      <c r="G2080" s="7">
        <v>6</v>
      </c>
      <c r="H2080" s="9">
        <v>0</v>
      </c>
      <c r="I2080" s="8">
        <v>297.69</v>
      </c>
      <c r="J2080" s="11">
        <v>2078.2719558990893</v>
      </c>
    </row>
    <row r="2081" spans="1:10" x14ac:dyDescent="0.2">
      <c r="A2081" s="10">
        <v>43085</v>
      </c>
      <c r="B2081" s="7" t="s">
        <v>5</v>
      </c>
      <c r="C2081" s="7" t="s">
        <v>9</v>
      </c>
      <c r="D2081" s="7" t="s">
        <v>10</v>
      </c>
      <c r="E2081" s="7" t="s">
        <v>11</v>
      </c>
      <c r="F2081" s="8">
        <v>44.400000000000006</v>
      </c>
      <c r="G2081" s="7">
        <v>3</v>
      </c>
      <c r="H2081" s="9">
        <v>0</v>
      </c>
      <c r="I2081" s="8">
        <v>22.200000000000003</v>
      </c>
      <c r="J2081" s="11">
        <v>2080.6343693372955</v>
      </c>
    </row>
    <row r="2082" spans="1:10" x14ac:dyDescent="0.2">
      <c r="A2082" s="10">
        <v>42833</v>
      </c>
      <c r="B2082" s="7" t="s">
        <v>12</v>
      </c>
      <c r="C2082" s="7" t="s">
        <v>14</v>
      </c>
      <c r="D2082" s="7" t="s">
        <v>16</v>
      </c>
      <c r="E2082" s="7" t="s">
        <v>11</v>
      </c>
      <c r="F2082" s="8">
        <v>41.95</v>
      </c>
      <c r="G2082" s="7">
        <v>5</v>
      </c>
      <c r="H2082" s="9">
        <v>0</v>
      </c>
      <c r="I2082" s="8">
        <v>10.487500000000001</v>
      </c>
      <c r="J2082" s="11">
        <v>2082.8209661509941</v>
      </c>
    </row>
    <row r="2083" spans="1:10" x14ac:dyDescent="0.2">
      <c r="A2083" s="10">
        <v>42442</v>
      </c>
      <c r="B2083" s="7" t="s">
        <v>5</v>
      </c>
      <c r="C2083" s="7" t="s">
        <v>9</v>
      </c>
      <c r="D2083" s="7" t="s">
        <v>16</v>
      </c>
      <c r="E2083" s="7" t="s">
        <v>13</v>
      </c>
      <c r="F2083" s="8">
        <v>539.91</v>
      </c>
      <c r="G2083" s="7">
        <v>3</v>
      </c>
      <c r="H2083" s="9">
        <v>0.4</v>
      </c>
      <c r="I2083" s="8">
        <v>-116.98049999999998</v>
      </c>
      <c r="J2083" s="11">
        <v>2082.9193432288803</v>
      </c>
    </row>
    <row r="2084" spans="1:10" x14ac:dyDescent="0.2">
      <c r="A2084" s="10">
        <v>42272</v>
      </c>
      <c r="B2084" s="7" t="s">
        <v>12</v>
      </c>
      <c r="C2084" s="7" t="s">
        <v>9</v>
      </c>
      <c r="D2084" s="7" t="s">
        <v>7</v>
      </c>
      <c r="E2084" s="7" t="s">
        <v>11</v>
      </c>
      <c r="F2084" s="8">
        <v>6.3360000000000012</v>
      </c>
      <c r="G2084" s="7">
        <v>4</v>
      </c>
      <c r="H2084" s="9">
        <v>0.7</v>
      </c>
      <c r="I2084" s="8">
        <v>-4.6463999999999981</v>
      </c>
      <c r="J2084" s="11">
        <v>2083.031407188173</v>
      </c>
    </row>
    <row r="2085" spans="1:10" x14ac:dyDescent="0.2">
      <c r="A2085" s="10">
        <v>42271</v>
      </c>
      <c r="B2085" s="7" t="s">
        <v>18</v>
      </c>
      <c r="C2085" s="7" t="s">
        <v>6</v>
      </c>
      <c r="D2085" s="7" t="s">
        <v>16</v>
      </c>
      <c r="E2085" s="7" t="s">
        <v>11</v>
      </c>
      <c r="F2085" s="8">
        <v>17.12</v>
      </c>
      <c r="G2085" s="7">
        <v>5</v>
      </c>
      <c r="H2085" s="9">
        <v>0.2</v>
      </c>
      <c r="I2085" s="8">
        <v>1.9259999999999975</v>
      </c>
      <c r="J2085" s="11">
        <v>2083.5046493790601</v>
      </c>
    </row>
    <row r="2086" spans="1:10" x14ac:dyDescent="0.2">
      <c r="A2086" s="10">
        <v>41735</v>
      </c>
      <c r="B2086" s="7" t="s">
        <v>17</v>
      </c>
      <c r="C2086" s="7" t="s">
        <v>14</v>
      </c>
      <c r="D2086" s="7" t="s">
        <v>16</v>
      </c>
      <c r="E2086" s="7" t="s">
        <v>8</v>
      </c>
      <c r="F2086" s="8">
        <v>154.76400000000001</v>
      </c>
      <c r="G2086" s="7">
        <v>3</v>
      </c>
      <c r="H2086" s="9">
        <v>0.4</v>
      </c>
      <c r="I2086" s="8">
        <v>-36.11160000000001</v>
      </c>
      <c r="J2086" s="11">
        <v>2084.5222906519298</v>
      </c>
    </row>
    <row r="2087" spans="1:10" x14ac:dyDescent="0.2">
      <c r="A2087" s="10">
        <v>42509</v>
      </c>
      <c r="B2087" s="7" t="s">
        <v>12</v>
      </c>
      <c r="C2087" s="7" t="s">
        <v>6</v>
      </c>
      <c r="D2087" s="7" t="s">
        <v>16</v>
      </c>
      <c r="E2087" s="7" t="s">
        <v>11</v>
      </c>
      <c r="F2087" s="8">
        <v>454.90000000000003</v>
      </c>
      <c r="G2087" s="7">
        <v>5</v>
      </c>
      <c r="H2087" s="9">
        <v>0</v>
      </c>
      <c r="I2087" s="8">
        <v>0</v>
      </c>
      <c r="J2087" s="11">
        <v>2086.1600067560375</v>
      </c>
    </row>
    <row r="2088" spans="1:10" x14ac:dyDescent="0.2">
      <c r="A2088" s="10">
        <v>42945</v>
      </c>
      <c r="B2088" s="7" t="s">
        <v>12</v>
      </c>
      <c r="C2088" s="7" t="s">
        <v>6</v>
      </c>
      <c r="D2088" s="7" t="s">
        <v>15</v>
      </c>
      <c r="E2088" s="7" t="s">
        <v>13</v>
      </c>
      <c r="F2088" s="8">
        <v>461.97</v>
      </c>
      <c r="G2088" s="7">
        <v>3</v>
      </c>
      <c r="H2088" s="9">
        <v>0</v>
      </c>
      <c r="I2088" s="8">
        <v>133.97129999999996</v>
      </c>
      <c r="J2088" s="11">
        <v>2086.319646706022</v>
      </c>
    </row>
    <row r="2089" spans="1:10" x14ac:dyDescent="0.2">
      <c r="A2089" s="10">
        <v>42709</v>
      </c>
      <c r="B2089" s="7" t="s">
        <v>17</v>
      </c>
      <c r="C2089" s="7" t="s">
        <v>6</v>
      </c>
      <c r="D2089" s="7" t="s">
        <v>7</v>
      </c>
      <c r="E2089" s="7" t="s">
        <v>8</v>
      </c>
      <c r="F2089" s="8">
        <v>191.82</v>
      </c>
      <c r="G2089" s="7">
        <v>3</v>
      </c>
      <c r="H2089" s="9">
        <v>0</v>
      </c>
      <c r="I2089" s="8">
        <v>74.809799999999996</v>
      </c>
      <c r="J2089" s="11">
        <v>2089.319149337392</v>
      </c>
    </row>
    <row r="2090" spans="1:10" x14ac:dyDescent="0.2">
      <c r="A2090" s="10">
        <v>42630</v>
      </c>
      <c r="B2090" s="7" t="s">
        <v>12</v>
      </c>
      <c r="C2090" s="7" t="s">
        <v>9</v>
      </c>
      <c r="D2090" s="7" t="s">
        <v>10</v>
      </c>
      <c r="E2090" s="7" t="s">
        <v>13</v>
      </c>
      <c r="F2090" s="8">
        <v>73.584000000000003</v>
      </c>
      <c r="G2090" s="7">
        <v>2</v>
      </c>
      <c r="H2090" s="9">
        <v>0.2</v>
      </c>
      <c r="I2090" s="8">
        <v>8.2781999999999982</v>
      </c>
      <c r="J2090" s="11">
        <v>2093.637451170775</v>
      </c>
    </row>
    <row r="2091" spans="1:10" x14ac:dyDescent="0.2">
      <c r="A2091" s="10">
        <v>42098</v>
      </c>
      <c r="B2091" s="7" t="s">
        <v>18</v>
      </c>
      <c r="C2091" s="7" t="s">
        <v>6</v>
      </c>
      <c r="D2091" s="7" t="s">
        <v>15</v>
      </c>
      <c r="E2091" s="7" t="s">
        <v>11</v>
      </c>
      <c r="F2091" s="8">
        <v>644.07600000000002</v>
      </c>
      <c r="G2091" s="7">
        <v>2</v>
      </c>
      <c r="H2091" s="9">
        <v>0.1</v>
      </c>
      <c r="I2091" s="8">
        <v>107.34599999999996</v>
      </c>
      <c r="J2091" s="11">
        <v>2094.0685018394461</v>
      </c>
    </row>
    <row r="2092" spans="1:10" x14ac:dyDescent="0.2">
      <c r="A2092" s="10">
        <v>43007</v>
      </c>
      <c r="B2092" s="7" t="s">
        <v>18</v>
      </c>
      <c r="C2092" s="7" t="s">
        <v>14</v>
      </c>
      <c r="D2092" s="7" t="s">
        <v>16</v>
      </c>
      <c r="E2092" s="7" t="s">
        <v>11</v>
      </c>
      <c r="F2092" s="8">
        <v>15.552000000000003</v>
      </c>
      <c r="G2092" s="7">
        <v>3</v>
      </c>
      <c r="H2092" s="9">
        <v>0.2</v>
      </c>
      <c r="I2092" s="8">
        <v>5.4432</v>
      </c>
      <c r="J2092" s="11">
        <v>2094.7345517476715</v>
      </c>
    </row>
    <row r="2093" spans="1:10" x14ac:dyDescent="0.2">
      <c r="A2093" s="10">
        <v>42337</v>
      </c>
      <c r="B2093" s="7" t="s">
        <v>12</v>
      </c>
      <c r="C2093" s="7" t="s">
        <v>9</v>
      </c>
      <c r="D2093" s="7" t="s">
        <v>15</v>
      </c>
      <c r="E2093" s="7" t="s">
        <v>11</v>
      </c>
      <c r="F2093" s="8">
        <v>555.21</v>
      </c>
      <c r="G2093" s="7">
        <v>5</v>
      </c>
      <c r="H2093" s="9">
        <v>0.1</v>
      </c>
      <c r="I2093" s="8">
        <v>178.90100000000001</v>
      </c>
      <c r="J2093" s="11">
        <v>2094.8576592192321</v>
      </c>
    </row>
    <row r="2094" spans="1:10" x14ac:dyDescent="0.2">
      <c r="A2094" s="10">
        <v>42122</v>
      </c>
      <c r="B2094" s="7" t="s">
        <v>12</v>
      </c>
      <c r="C2094" s="7" t="s">
        <v>6</v>
      </c>
      <c r="D2094" s="7" t="s">
        <v>15</v>
      </c>
      <c r="E2094" s="7" t="s">
        <v>11</v>
      </c>
      <c r="F2094" s="8">
        <v>23.832000000000001</v>
      </c>
      <c r="G2094" s="7">
        <v>3</v>
      </c>
      <c r="H2094" s="9">
        <v>0.2</v>
      </c>
      <c r="I2094" s="8">
        <v>2.6810999999999954</v>
      </c>
      <c r="J2094" s="11">
        <v>2094.9608157691364</v>
      </c>
    </row>
    <row r="2095" spans="1:10" x14ac:dyDescent="0.2">
      <c r="A2095" s="10">
        <v>42841</v>
      </c>
      <c r="B2095" s="7" t="s">
        <v>17</v>
      </c>
      <c r="C2095" s="7" t="s">
        <v>9</v>
      </c>
      <c r="D2095" s="7" t="s">
        <v>7</v>
      </c>
      <c r="E2095" s="7" t="s">
        <v>13</v>
      </c>
      <c r="F2095" s="8">
        <v>25.98</v>
      </c>
      <c r="G2095" s="7">
        <v>2</v>
      </c>
      <c r="H2095" s="9">
        <v>0</v>
      </c>
      <c r="I2095" s="8">
        <v>1.558799999999998</v>
      </c>
      <c r="J2095" s="11">
        <v>2097.3999520658517</v>
      </c>
    </row>
    <row r="2096" spans="1:10" x14ac:dyDescent="0.2">
      <c r="A2096" s="10">
        <v>43077</v>
      </c>
      <c r="B2096" s="7" t="s">
        <v>12</v>
      </c>
      <c r="C2096" s="7" t="s">
        <v>6</v>
      </c>
      <c r="D2096" s="7" t="s">
        <v>15</v>
      </c>
      <c r="E2096" s="7" t="s">
        <v>8</v>
      </c>
      <c r="F2096" s="8">
        <v>459.92</v>
      </c>
      <c r="G2096" s="7">
        <v>4</v>
      </c>
      <c r="H2096" s="9">
        <v>0</v>
      </c>
      <c r="I2096" s="8">
        <v>41.392799999999966</v>
      </c>
      <c r="J2096" s="11">
        <v>2098.5508787122326</v>
      </c>
    </row>
    <row r="2097" spans="1:10" x14ac:dyDescent="0.2">
      <c r="A2097" s="10">
        <v>42999</v>
      </c>
      <c r="B2097" s="7" t="s">
        <v>17</v>
      </c>
      <c r="C2097" s="7" t="s">
        <v>6</v>
      </c>
      <c r="D2097" s="7" t="s">
        <v>10</v>
      </c>
      <c r="E2097" s="7" t="s">
        <v>13</v>
      </c>
      <c r="F2097" s="8">
        <v>71.98</v>
      </c>
      <c r="G2097" s="7">
        <v>2</v>
      </c>
      <c r="H2097" s="9">
        <v>0</v>
      </c>
      <c r="I2097" s="8">
        <v>15.1158</v>
      </c>
      <c r="J2097" s="11">
        <v>2099.7720082168339</v>
      </c>
    </row>
    <row r="2098" spans="1:10" x14ac:dyDescent="0.2">
      <c r="A2098" s="10">
        <v>43001</v>
      </c>
      <c r="B2098" s="7" t="s">
        <v>12</v>
      </c>
      <c r="C2098" s="7" t="s">
        <v>6</v>
      </c>
      <c r="D2098" s="7" t="s">
        <v>15</v>
      </c>
      <c r="E2098" s="7" t="s">
        <v>13</v>
      </c>
      <c r="F2098" s="8">
        <v>39.984000000000002</v>
      </c>
      <c r="G2098" s="7">
        <v>2</v>
      </c>
      <c r="H2098" s="9">
        <v>0.2</v>
      </c>
      <c r="I2098" s="8">
        <v>-8.9963999999999995</v>
      </c>
      <c r="J2098" s="11">
        <v>2100.6526084843335</v>
      </c>
    </row>
    <row r="2099" spans="1:10" x14ac:dyDescent="0.2">
      <c r="A2099" s="10">
        <v>41955</v>
      </c>
      <c r="B2099" s="7" t="s">
        <v>18</v>
      </c>
      <c r="C2099" s="7" t="s">
        <v>6</v>
      </c>
      <c r="D2099" s="7" t="s">
        <v>15</v>
      </c>
      <c r="E2099" s="7" t="s">
        <v>11</v>
      </c>
      <c r="F2099" s="8">
        <v>49.632000000000005</v>
      </c>
      <c r="G2099" s="7">
        <v>4</v>
      </c>
      <c r="H2099" s="9">
        <v>0.2</v>
      </c>
      <c r="I2099" s="8">
        <v>4.9632000000000005</v>
      </c>
      <c r="J2099" s="11">
        <v>2100.7018458883754</v>
      </c>
    </row>
    <row r="2100" spans="1:10" x14ac:dyDescent="0.2">
      <c r="A2100" s="10">
        <v>42376</v>
      </c>
      <c r="B2100" s="7" t="s">
        <v>12</v>
      </c>
      <c r="C2100" s="7" t="s">
        <v>6</v>
      </c>
      <c r="D2100" s="7" t="s">
        <v>15</v>
      </c>
      <c r="E2100" s="7" t="s">
        <v>11</v>
      </c>
      <c r="F2100" s="8">
        <v>25.920000000000005</v>
      </c>
      <c r="G2100" s="7">
        <v>5</v>
      </c>
      <c r="H2100" s="9">
        <v>0.2</v>
      </c>
      <c r="I2100" s="8">
        <v>9.0719999999999992</v>
      </c>
      <c r="J2100" s="11">
        <v>2101.0852554128901</v>
      </c>
    </row>
    <row r="2101" spans="1:10" x14ac:dyDescent="0.2">
      <c r="A2101" s="10">
        <v>43071</v>
      </c>
      <c r="B2101" s="7" t="s">
        <v>12</v>
      </c>
      <c r="C2101" s="7" t="s">
        <v>9</v>
      </c>
      <c r="D2101" s="7" t="s">
        <v>10</v>
      </c>
      <c r="E2101" s="7" t="s">
        <v>11</v>
      </c>
      <c r="F2101" s="8">
        <v>179.89999999999998</v>
      </c>
      <c r="G2101" s="7">
        <v>5</v>
      </c>
      <c r="H2101" s="9">
        <v>0</v>
      </c>
      <c r="I2101" s="8">
        <v>44.974999999999987</v>
      </c>
      <c r="J2101" s="11">
        <v>2102.3525647625106</v>
      </c>
    </row>
    <row r="2102" spans="1:10" x14ac:dyDescent="0.2">
      <c r="A2102" s="10">
        <v>41964</v>
      </c>
      <c r="B2102" s="7" t="s">
        <v>12</v>
      </c>
      <c r="C2102" s="7" t="s">
        <v>9</v>
      </c>
      <c r="D2102" s="7" t="s">
        <v>10</v>
      </c>
      <c r="E2102" s="7" t="s">
        <v>11</v>
      </c>
      <c r="F2102" s="8">
        <v>12.96</v>
      </c>
      <c r="G2102" s="7">
        <v>2</v>
      </c>
      <c r="H2102" s="9">
        <v>0</v>
      </c>
      <c r="I2102" s="8">
        <v>6.2208000000000006</v>
      </c>
      <c r="J2102" s="11">
        <v>2103.6193528844133</v>
      </c>
    </row>
    <row r="2103" spans="1:10" x14ac:dyDescent="0.2">
      <c r="A2103" s="10">
        <v>42624</v>
      </c>
      <c r="B2103" s="7" t="s">
        <v>12</v>
      </c>
      <c r="C2103" s="7" t="s">
        <v>6</v>
      </c>
      <c r="D2103" s="7" t="s">
        <v>15</v>
      </c>
      <c r="E2103" s="7" t="s">
        <v>11</v>
      </c>
      <c r="F2103" s="8">
        <v>99.567999999999998</v>
      </c>
      <c r="G2103" s="7">
        <v>2</v>
      </c>
      <c r="H2103" s="9">
        <v>0.2</v>
      </c>
      <c r="I2103" s="8">
        <v>33.604199999999992</v>
      </c>
      <c r="J2103" s="11">
        <v>2104.8367221033373</v>
      </c>
    </row>
    <row r="2104" spans="1:10" x14ac:dyDescent="0.2">
      <c r="A2104" s="10">
        <v>41747</v>
      </c>
      <c r="B2104" s="7" t="s">
        <v>12</v>
      </c>
      <c r="C2104" s="7" t="s">
        <v>6</v>
      </c>
      <c r="D2104" s="7" t="s">
        <v>15</v>
      </c>
      <c r="E2104" s="7" t="s">
        <v>8</v>
      </c>
      <c r="F2104" s="8">
        <v>317.05799999999999</v>
      </c>
      <c r="G2104" s="7">
        <v>3</v>
      </c>
      <c r="H2104" s="9">
        <v>0.3</v>
      </c>
      <c r="I2104" s="8">
        <v>-18.117599999999996</v>
      </c>
      <c r="J2104" s="11">
        <v>2105.3857750042275</v>
      </c>
    </row>
    <row r="2105" spans="1:10" x14ac:dyDescent="0.2">
      <c r="A2105" s="10">
        <v>43083</v>
      </c>
      <c r="B2105" s="7" t="s">
        <v>12</v>
      </c>
      <c r="C2105" s="7" t="s">
        <v>14</v>
      </c>
      <c r="D2105" s="7" t="s">
        <v>15</v>
      </c>
      <c r="E2105" s="7" t="s">
        <v>13</v>
      </c>
      <c r="F2105" s="8">
        <v>52.679999999999993</v>
      </c>
      <c r="G2105" s="7">
        <v>3</v>
      </c>
      <c r="H2105" s="9">
        <v>0.2</v>
      </c>
      <c r="I2105" s="8">
        <v>19.754999999999999</v>
      </c>
      <c r="J2105" s="11">
        <v>2108.5823389434172</v>
      </c>
    </row>
    <row r="2106" spans="1:10" x14ac:dyDescent="0.2">
      <c r="A2106" s="10">
        <v>42086</v>
      </c>
      <c r="B2106" s="7" t="s">
        <v>17</v>
      </c>
      <c r="C2106" s="7" t="s">
        <v>6</v>
      </c>
      <c r="D2106" s="7" t="s">
        <v>7</v>
      </c>
      <c r="E2106" s="7" t="s">
        <v>11</v>
      </c>
      <c r="F2106" s="8">
        <v>27.92</v>
      </c>
      <c r="G2106" s="7">
        <v>4</v>
      </c>
      <c r="H2106" s="9">
        <v>0</v>
      </c>
      <c r="I2106" s="8">
        <v>0.5583999999999989</v>
      </c>
      <c r="J2106" s="11">
        <v>2108.6312086957651</v>
      </c>
    </row>
    <row r="2107" spans="1:10" x14ac:dyDescent="0.2">
      <c r="A2107" s="10">
        <v>41933</v>
      </c>
      <c r="B2107" s="7" t="s">
        <v>12</v>
      </c>
      <c r="C2107" s="7" t="s">
        <v>9</v>
      </c>
      <c r="D2107" s="7" t="s">
        <v>10</v>
      </c>
      <c r="E2107" s="7" t="s">
        <v>11</v>
      </c>
      <c r="F2107" s="8">
        <v>36.36</v>
      </c>
      <c r="G2107" s="7">
        <v>3</v>
      </c>
      <c r="H2107" s="9">
        <v>0.2</v>
      </c>
      <c r="I2107" s="8">
        <v>12.2715</v>
      </c>
      <c r="J2107" s="11">
        <v>2110.2409972326091</v>
      </c>
    </row>
    <row r="2108" spans="1:10" x14ac:dyDescent="0.2">
      <c r="A2108" s="10">
        <v>42933</v>
      </c>
      <c r="B2108" s="7" t="s">
        <v>5</v>
      </c>
      <c r="C2108" s="7" t="s">
        <v>9</v>
      </c>
      <c r="D2108" s="7" t="s">
        <v>10</v>
      </c>
      <c r="E2108" s="7" t="s">
        <v>11</v>
      </c>
      <c r="F2108" s="8">
        <v>32.400000000000006</v>
      </c>
      <c r="G2108" s="7">
        <v>5</v>
      </c>
      <c r="H2108" s="9">
        <v>0</v>
      </c>
      <c r="I2108" s="8">
        <v>15.552000000000001</v>
      </c>
      <c r="J2108" s="11">
        <v>2110.8893160907969</v>
      </c>
    </row>
    <row r="2109" spans="1:10" x14ac:dyDescent="0.2">
      <c r="A2109" s="10">
        <v>43073</v>
      </c>
      <c r="B2109" s="7" t="s">
        <v>12</v>
      </c>
      <c r="C2109" s="7" t="s">
        <v>6</v>
      </c>
      <c r="D2109" s="7" t="s">
        <v>7</v>
      </c>
      <c r="E2109" s="7" t="s">
        <v>13</v>
      </c>
      <c r="F2109" s="8">
        <v>649</v>
      </c>
      <c r="G2109" s="7">
        <v>2</v>
      </c>
      <c r="H2109" s="9">
        <v>0.5</v>
      </c>
      <c r="I2109" s="8">
        <v>-272.58000000000015</v>
      </c>
      <c r="J2109" s="11">
        <v>2110.9887495855751</v>
      </c>
    </row>
    <row r="2110" spans="1:10" x14ac:dyDescent="0.2">
      <c r="A2110" s="10">
        <v>42888</v>
      </c>
      <c r="B2110" s="7" t="s">
        <v>5</v>
      </c>
      <c r="C2110" s="7" t="s">
        <v>6</v>
      </c>
      <c r="D2110" s="7" t="s">
        <v>10</v>
      </c>
      <c r="E2110" s="7" t="s">
        <v>11</v>
      </c>
      <c r="F2110" s="8">
        <v>25.344000000000001</v>
      </c>
      <c r="G2110" s="7">
        <v>6</v>
      </c>
      <c r="H2110" s="9">
        <v>0.2</v>
      </c>
      <c r="I2110" s="8">
        <v>7.92</v>
      </c>
      <c r="J2110" s="11">
        <v>2112.4998259695712</v>
      </c>
    </row>
    <row r="2111" spans="1:10" x14ac:dyDescent="0.2">
      <c r="A2111" s="10">
        <v>43042</v>
      </c>
      <c r="B2111" s="7" t="s">
        <v>12</v>
      </c>
      <c r="C2111" s="7" t="s">
        <v>6</v>
      </c>
      <c r="D2111" s="7" t="s">
        <v>7</v>
      </c>
      <c r="E2111" s="7" t="s">
        <v>11</v>
      </c>
      <c r="F2111" s="8">
        <v>10.688000000000001</v>
      </c>
      <c r="G2111" s="7">
        <v>2</v>
      </c>
      <c r="H2111" s="9">
        <v>0.2</v>
      </c>
      <c r="I2111" s="8">
        <v>3.7407999999999997</v>
      </c>
      <c r="J2111" s="11">
        <v>2113.9296234063477</v>
      </c>
    </row>
    <row r="2112" spans="1:10" x14ac:dyDescent="0.2">
      <c r="A2112" s="10">
        <v>41866</v>
      </c>
      <c r="B2112" s="7" t="s">
        <v>12</v>
      </c>
      <c r="C2112" s="7" t="s">
        <v>6</v>
      </c>
      <c r="D2112" s="7" t="s">
        <v>10</v>
      </c>
      <c r="E2112" s="7" t="s">
        <v>11</v>
      </c>
      <c r="F2112" s="8">
        <v>92.94</v>
      </c>
      <c r="G2112" s="7">
        <v>3</v>
      </c>
      <c r="H2112" s="9">
        <v>0</v>
      </c>
      <c r="I2112" s="8">
        <v>41.822999999999993</v>
      </c>
      <c r="J2112" s="11">
        <v>2114.8969801659218</v>
      </c>
    </row>
    <row r="2113" spans="1:10" x14ac:dyDescent="0.2">
      <c r="A2113" s="10">
        <v>42624</v>
      </c>
      <c r="B2113" s="7" t="s">
        <v>12</v>
      </c>
      <c r="C2113" s="7" t="s">
        <v>6</v>
      </c>
      <c r="D2113" s="7" t="s">
        <v>10</v>
      </c>
      <c r="E2113" s="7" t="s">
        <v>11</v>
      </c>
      <c r="F2113" s="8">
        <v>7.61</v>
      </c>
      <c r="G2113" s="7">
        <v>1</v>
      </c>
      <c r="H2113" s="9">
        <v>0</v>
      </c>
      <c r="I2113" s="8">
        <v>3.5766999999999998</v>
      </c>
      <c r="J2113" s="11">
        <v>2114.9158234786782</v>
      </c>
    </row>
    <row r="2114" spans="1:10" x14ac:dyDescent="0.2">
      <c r="A2114" s="10">
        <v>42093</v>
      </c>
      <c r="B2114" s="7" t="s">
        <v>12</v>
      </c>
      <c r="C2114" s="7" t="s">
        <v>9</v>
      </c>
      <c r="D2114" s="7" t="s">
        <v>15</v>
      </c>
      <c r="E2114" s="7" t="s">
        <v>13</v>
      </c>
      <c r="F2114" s="8">
        <v>180.96</v>
      </c>
      <c r="G2114" s="7">
        <v>5</v>
      </c>
      <c r="H2114" s="9">
        <v>0.2</v>
      </c>
      <c r="I2114" s="8">
        <v>13.571999999999996</v>
      </c>
      <c r="J2114" s="11">
        <v>2116.7651952667002</v>
      </c>
    </row>
    <row r="2115" spans="1:10" x14ac:dyDescent="0.2">
      <c r="A2115" s="10">
        <v>43059</v>
      </c>
      <c r="B2115" s="7" t="s">
        <v>12</v>
      </c>
      <c r="C2115" s="7" t="s">
        <v>6</v>
      </c>
      <c r="D2115" s="7" t="s">
        <v>16</v>
      </c>
      <c r="E2115" s="7" t="s">
        <v>8</v>
      </c>
      <c r="F2115" s="8">
        <v>4.6560000000000006</v>
      </c>
      <c r="G2115" s="7">
        <v>2</v>
      </c>
      <c r="H2115" s="9">
        <v>0.2</v>
      </c>
      <c r="I2115" s="8">
        <v>1.5713999999999997</v>
      </c>
      <c r="J2115" s="11">
        <v>2119.3037790196499</v>
      </c>
    </row>
    <row r="2116" spans="1:10" x14ac:dyDescent="0.2">
      <c r="A2116" s="10">
        <v>42600</v>
      </c>
      <c r="B2116" s="7" t="s">
        <v>5</v>
      </c>
      <c r="C2116" s="7" t="s">
        <v>9</v>
      </c>
      <c r="D2116" s="7" t="s">
        <v>16</v>
      </c>
      <c r="E2116" s="7" t="s">
        <v>11</v>
      </c>
      <c r="F2116" s="8">
        <v>355.32</v>
      </c>
      <c r="G2116" s="7">
        <v>9</v>
      </c>
      <c r="H2116" s="9">
        <v>0</v>
      </c>
      <c r="I2116" s="8">
        <v>99.48960000000001</v>
      </c>
      <c r="J2116" s="11">
        <v>2120.4158974701613</v>
      </c>
    </row>
    <row r="2117" spans="1:10" x14ac:dyDescent="0.2">
      <c r="A2117" s="10">
        <v>42825</v>
      </c>
      <c r="B2117" s="7" t="s">
        <v>5</v>
      </c>
      <c r="C2117" s="7" t="s">
        <v>6</v>
      </c>
      <c r="D2117" s="7" t="s">
        <v>15</v>
      </c>
      <c r="E2117" s="7" t="s">
        <v>11</v>
      </c>
      <c r="F2117" s="8">
        <v>13.467999999999998</v>
      </c>
      <c r="G2117" s="7">
        <v>13</v>
      </c>
      <c r="H2117" s="9">
        <v>0.8</v>
      </c>
      <c r="I2117" s="8">
        <v>-22.895600000000005</v>
      </c>
      <c r="J2117" s="11">
        <v>2123.7922384337485</v>
      </c>
    </row>
    <row r="2118" spans="1:10" x14ac:dyDescent="0.2">
      <c r="A2118" s="10">
        <v>42954</v>
      </c>
      <c r="B2118" s="7" t="s">
        <v>12</v>
      </c>
      <c r="C2118" s="7" t="s">
        <v>6</v>
      </c>
      <c r="D2118" s="7" t="s">
        <v>10</v>
      </c>
      <c r="E2118" s="7" t="s">
        <v>11</v>
      </c>
      <c r="F2118" s="8">
        <v>1473.1</v>
      </c>
      <c r="G2118" s="7">
        <v>5</v>
      </c>
      <c r="H2118" s="9">
        <v>0</v>
      </c>
      <c r="I2118" s="8">
        <v>412.46800000000007</v>
      </c>
      <c r="J2118" s="11">
        <v>2124.3276696066964</v>
      </c>
    </row>
    <row r="2119" spans="1:10" x14ac:dyDescent="0.2">
      <c r="A2119" s="10">
        <v>42568</v>
      </c>
      <c r="B2119" s="7" t="s">
        <v>12</v>
      </c>
      <c r="C2119" s="7" t="s">
        <v>6</v>
      </c>
      <c r="D2119" s="7" t="s">
        <v>15</v>
      </c>
      <c r="E2119" s="7" t="s">
        <v>11</v>
      </c>
      <c r="F2119" s="8">
        <v>51.84</v>
      </c>
      <c r="G2119" s="7">
        <v>8</v>
      </c>
      <c r="H2119" s="9">
        <v>0</v>
      </c>
      <c r="I2119" s="8">
        <v>25.401600000000002</v>
      </c>
      <c r="J2119" s="11">
        <v>2124.7565422881194</v>
      </c>
    </row>
    <row r="2120" spans="1:10" x14ac:dyDescent="0.2">
      <c r="A2120" s="10">
        <v>42692</v>
      </c>
      <c r="B2120" s="7" t="s">
        <v>5</v>
      </c>
      <c r="C2120" s="7" t="s">
        <v>9</v>
      </c>
      <c r="D2120" s="7" t="s">
        <v>7</v>
      </c>
      <c r="E2120" s="7" t="s">
        <v>13</v>
      </c>
      <c r="F2120" s="8">
        <v>1319.96</v>
      </c>
      <c r="G2120" s="7">
        <v>4</v>
      </c>
      <c r="H2120" s="9">
        <v>0</v>
      </c>
      <c r="I2120" s="8">
        <v>527.98400000000004</v>
      </c>
      <c r="J2120" s="11">
        <v>2125.4049169921341</v>
      </c>
    </row>
    <row r="2121" spans="1:10" x14ac:dyDescent="0.2">
      <c r="A2121" s="10">
        <v>42600</v>
      </c>
      <c r="B2121" s="7" t="s">
        <v>17</v>
      </c>
      <c r="C2121" s="7" t="s">
        <v>6</v>
      </c>
      <c r="D2121" s="7" t="s">
        <v>15</v>
      </c>
      <c r="E2121" s="7" t="s">
        <v>11</v>
      </c>
      <c r="F2121" s="8">
        <v>83.84</v>
      </c>
      <c r="G2121" s="7">
        <v>8</v>
      </c>
      <c r="H2121" s="9">
        <v>0.2</v>
      </c>
      <c r="I2121" s="8">
        <v>30.391999999999996</v>
      </c>
      <c r="J2121" s="11">
        <v>2127.8230645655763</v>
      </c>
    </row>
    <row r="2122" spans="1:10" x14ac:dyDescent="0.2">
      <c r="A2122" s="10">
        <v>42272</v>
      </c>
      <c r="B2122" s="7" t="s">
        <v>18</v>
      </c>
      <c r="C2122" s="7" t="s">
        <v>6</v>
      </c>
      <c r="D2122" s="7" t="s">
        <v>16</v>
      </c>
      <c r="E2122" s="7" t="s">
        <v>11</v>
      </c>
      <c r="F2122" s="8">
        <v>2.9460000000000006</v>
      </c>
      <c r="G2122" s="7">
        <v>2</v>
      </c>
      <c r="H2122" s="9">
        <v>0.7</v>
      </c>
      <c r="I2122" s="8">
        <v>-2.0621999999999998</v>
      </c>
      <c r="J2122" s="11">
        <v>2128.3706654749672</v>
      </c>
    </row>
    <row r="2123" spans="1:10" x14ac:dyDescent="0.2">
      <c r="A2123" s="10">
        <v>42842</v>
      </c>
      <c r="B2123" s="7" t="s">
        <v>12</v>
      </c>
      <c r="C2123" s="7" t="s">
        <v>6</v>
      </c>
      <c r="D2123" s="7" t="s">
        <v>10</v>
      </c>
      <c r="E2123" s="7" t="s">
        <v>8</v>
      </c>
      <c r="F2123" s="8">
        <v>218.35200000000003</v>
      </c>
      <c r="G2123" s="7">
        <v>3</v>
      </c>
      <c r="H2123" s="9">
        <v>0.2</v>
      </c>
      <c r="I2123" s="8">
        <v>-19.105800000000016</v>
      </c>
      <c r="J2123" s="11">
        <v>2128.5769041136728</v>
      </c>
    </row>
    <row r="2124" spans="1:10" x14ac:dyDescent="0.2">
      <c r="A2124" s="10">
        <v>42707</v>
      </c>
      <c r="B2124" s="7" t="s">
        <v>12</v>
      </c>
      <c r="C2124" s="7" t="s">
        <v>6</v>
      </c>
      <c r="D2124" s="7" t="s">
        <v>10</v>
      </c>
      <c r="E2124" s="7" t="s">
        <v>11</v>
      </c>
      <c r="F2124" s="8">
        <v>21.92</v>
      </c>
      <c r="G2124" s="7">
        <v>8</v>
      </c>
      <c r="H2124" s="9">
        <v>0</v>
      </c>
      <c r="I2124" s="8">
        <v>5.9184000000000019</v>
      </c>
      <c r="J2124" s="11">
        <v>2129.6982603947158</v>
      </c>
    </row>
    <row r="2125" spans="1:10" x14ac:dyDescent="0.2">
      <c r="A2125" s="10">
        <v>42996</v>
      </c>
      <c r="B2125" s="7" t="s">
        <v>12</v>
      </c>
      <c r="C2125" s="7" t="s">
        <v>9</v>
      </c>
      <c r="D2125" s="7" t="s">
        <v>10</v>
      </c>
      <c r="E2125" s="7" t="s">
        <v>11</v>
      </c>
      <c r="F2125" s="8">
        <v>10.86</v>
      </c>
      <c r="G2125" s="7">
        <v>3</v>
      </c>
      <c r="H2125" s="9">
        <v>0</v>
      </c>
      <c r="I2125" s="8">
        <v>5.1042000000000005</v>
      </c>
      <c r="J2125" s="11">
        <v>2129.7445798543026</v>
      </c>
    </row>
    <row r="2126" spans="1:10" x14ac:dyDescent="0.2">
      <c r="A2126" s="10">
        <v>43078</v>
      </c>
      <c r="B2126" s="7" t="s">
        <v>12</v>
      </c>
      <c r="C2126" s="7" t="s">
        <v>6</v>
      </c>
      <c r="D2126" s="7" t="s">
        <v>15</v>
      </c>
      <c r="E2126" s="7" t="s">
        <v>11</v>
      </c>
      <c r="F2126" s="8">
        <v>33.450000000000003</v>
      </c>
      <c r="G2126" s="7">
        <v>5</v>
      </c>
      <c r="H2126" s="9">
        <v>0</v>
      </c>
      <c r="I2126" s="8">
        <v>15.387</v>
      </c>
      <c r="J2126" s="11">
        <v>2131.3437762993126</v>
      </c>
    </row>
    <row r="2127" spans="1:10" x14ac:dyDescent="0.2">
      <c r="A2127" s="10">
        <v>42707</v>
      </c>
      <c r="B2127" s="7" t="s">
        <v>12</v>
      </c>
      <c r="C2127" s="7" t="s">
        <v>6</v>
      </c>
      <c r="D2127" s="7" t="s">
        <v>15</v>
      </c>
      <c r="E2127" s="7" t="s">
        <v>8</v>
      </c>
      <c r="F2127" s="8">
        <v>581.96</v>
      </c>
      <c r="G2127" s="7">
        <v>2</v>
      </c>
      <c r="H2127" s="9">
        <v>0</v>
      </c>
      <c r="I2127" s="8">
        <v>104.75279999999998</v>
      </c>
      <c r="J2127" s="11">
        <v>2132.8811560677741</v>
      </c>
    </row>
    <row r="2128" spans="1:10" x14ac:dyDescent="0.2">
      <c r="A2128" s="10">
        <v>42336</v>
      </c>
      <c r="B2128" s="7" t="s">
        <v>12</v>
      </c>
      <c r="C2128" s="7" t="s">
        <v>6</v>
      </c>
      <c r="D2128" s="7" t="s">
        <v>16</v>
      </c>
      <c r="E2128" s="7" t="s">
        <v>11</v>
      </c>
      <c r="F2128" s="8">
        <v>3.008</v>
      </c>
      <c r="G2128" s="7">
        <v>2</v>
      </c>
      <c r="H2128" s="9">
        <v>0.2</v>
      </c>
      <c r="I2128" s="8">
        <v>0.56399999999999983</v>
      </c>
      <c r="J2128" s="11">
        <v>2133.0793575612265</v>
      </c>
    </row>
    <row r="2129" spans="1:10" x14ac:dyDescent="0.2">
      <c r="A2129" s="10">
        <v>42472</v>
      </c>
      <c r="B2129" s="7" t="s">
        <v>12</v>
      </c>
      <c r="C2129" s="7" t="s">
        <v>9</v>
      </c>
      <c r="D2129" s="7" t="s">
        <v>7</v>
      </c>
      <c r="E2129" s="7" t="s">
        <v>11</v>
      </c>
      <c r="F2129" s="8">
        <v>51.984000000000009</v>
      </c>
      <c r="G2129" s="7">
        <v>1</v>
      </c>
      <c r="H2129" s="9">
        <v>0.2</v>
      </c>
      <c r="I2129" s="8">
        <v>-5.1983999999999995</v>
      </c>
      <c r="J2129" s="11">
        <v>2135.0629175636282</v>
      </c>
    </row>
    <row r="2130" spans="1:10" x14ac:dyDescent="0.2">
      <c r="A2130" s="10">
        <v>43052</v>
      </c>
      <c r="B2130" s="7" t="s">
        <v>12</v>
      </c>
      <c r="C2130" s="7" t="s">
        <v>6</v>
      </c>
      <c r="D2130" s="7" t="s">
        <v>16</v>
      </c>
      <c r="E2130" s="7" t="s">
        <v>11</v>
      </c>
      <c r="F2130" s="8">
        <v>11.21</v>
      </c>
      <c r="G2130" s="7">
        <v>1</v>
      </c>
      <c r="H2130" s="9">
        <v>0</v>
      </c>
      <c r="I2130" s="8">
        <v>3.3629999999999995</v>
      </c>
      <c r="J2130" s="11">
        <v>2135.1291553681385</v>
      </c>
    </row>
    <row r="2131" spans="1:10" x14ac:dyDescent="0.2">
      <c r="A2131" s="10">
        <v>42677</v>
      </c>
      <c r="B2131" s="7" t="s">
        <v>12</v>
      </c>
      <c r="C2131" s="7" t="s">
        <v>6</v>
      </c>
      <c r="D2131" s="7" t="s">
        <v>10</v>
      </c>
      <c r="E2131" s="7" t="s">
        <v>11</v>
      </c>
      <c r="F2131" s="8">
        <v>15.260000000000002</v>
      </c>
      <c r="G2131" s="7">
        <v>7</v>
      </c>
      <c r="H2131" s="9">
        <v>0</v>
      </c>
      <c r="I2131" s="8">
        <v>5.0358000000000001</v>
      </c>
      <c r="J2131" s="11">
        <v>2135.5295094472958</v>
      </c>
    </row>
    <row r="2132" spans="1:10" x14ac:dyDescent="0.2">
      <c r="A2132" s="10">
        <v>42685</v>
      </c>
      <c r="B2132" s="7" t="s">
        <v>12</v>
      </c>
      <c r="C2132" s="7" t="s">
        <v>9</v>
      </c>
      <c r="D2132" s="7" t="s">
        <v>16</v>
      </c>
      <c r="E2132" s="7" t="s">
        <v>11</v>
      </c>
      <c r="F2132" s="8">
        <v>35.231999999999999</v>
      </c>
      <c r="G2132" s="7">
        <v>3</v>
      </c>
      <c r="H2132" s="9">
        <v>0.2</v>
      </c>
      <c r="I2132" s="8">
        <v>11.450399999999998</v>
      </c>
      <c r="J2132" s="11">
        <v>2137.4163630927987</v>
      </c>
    </row>
    <row r="2133" spans="1:10" x14ac:dyDescent="0.2">
      <c r="A2133" s="10">
        <v>41852</v>
      </c>
      <c r="B2133" s="7" t="s">
        <v>17</v>
      </c>
      <c r="C2133" s="7" t="s">
        <v>6</v>
      </c>
      <c r="D2133" s="7" t="s">
        <v>10</v>
      </c>
      <c r="E2133" s="7" t="s">
        <v>11</v>
      </c>
      <c r="F2133" s="8">
        <v>19.752000000000002</v>
      </c>
      <c r="G2133" s="7">
        <v>3</v>
      </c>
      <c r="H2133" s="9">
        <v>0.2</v>
      </c>
      <c r="I2133" s="8">
        <v>6.9131999999999998</v>
      </c>
      <c r="J2133" s="11">
        <v>2137.5194405277816</v>
      </c>
    </row>
    <row r="2134" spans="1:10" x14ac:dyDescent="0.2">
      <c r="A2134" s="10">
        <v>42864</v>
      </c>
      <c r="B2134" s="7" t="s">
        <v>17</v>
      </c>
      <c r="C2134" s="7" t="s">
        <v>9</v>
      </c>
      <c r="D2134" s="7" t="s">
        <v>7</v>
      </c>
      <c r="E2134" s="7" t="s">
        <v>8</v>
      </c>
      <c r="F2134" s="8">
        <v>207</v>
      </c>
      <c r="G2134" s="7">
        <v>3</v>
      </c>
      <c r="H2134" s="9">
        <v>0.2</v>
      </c>
      <c r="I2134" s="8">
        <v>25.874999999999972</v>
      </c>
      <c r="J2134" s="11">
        <v>2138.0493150409538</v>
      </c>
    </row>
    <row r="2135" spans="1:10" x14ac:dyDescent="0.2">
      <c r="A2135" s="10">
        <v>42639</v>
      </c>
      <c r="B2135" s="7" t="s">
        <v>12</v>
      </c>
      <c r="C2135" s="7" t="s">
        <v>14</v>
      </c>
      <c r="D2135" s="7" t="s">
        <v>10</v>
      </c>
      <c r="E2135" s="7" t="s">
        <v>13</v>
      </c>
      <c r="F2135" s="8">
        <v>100</v>
      </c>
      <c r="G2135" s="7">
        <v>4</v>
      </c>
      <c r="H2135" s="9">
        <v>0</v>
      </c>
      <c r="I2135" s="8">
        <v>21</v>
      </c>
      <c r="J2135" s="11">
        <v>2140.3085765830747</v>
      </c>
    </row>
    <row r="2136" spans="1:10" x14ac:dyDescent="0.2">
      <c r="A2136" s="10">
        <v>43058</v>
      </c>
      <c r="B2136" s="7" t="s">
        <v>12</v>
      </c>
      <c r="C2136" s="7" t="s">
        <v>9</v>
      </c>
      <c r="D2136" s="7" t="s">
        <v>16</v>
      </c>
      <c r="E2136" s="7" t="s">
        <v>11</v>
      </c>
      <c r="F2136" s="8">
        <v>16.740000000000002</v>
      </c>
      <c r="G2136" s="7">
        <v>3</v>
      </c>
      <c r="H2136" s="9">
        <v>0</v>
      </c>
      <c r="I2136" s="8">
        <v>8.370000000000001</v>
      </c>
      <c r="J2136" s="11">
        <v>2141.0382488495848</v>
      </c>
    </row>
    <row r="2137" spans="1:10" x14ac:dyDescent="0.2">
      <c r="A2137" s="10">
        <v>43001</v>
      </c>
      <c r="B2137" s="7" t="s">
        <v>12</v>
      </c>
      <c r="C2137" s="7" t="s">
        <v>6</v>
      </c>
      <c r="D2137" s="7" t="s">
        <v>15</v>
      </c>
      <c r="E2137" s="7" t="s">
        <v>11</v>
      </c>
      <c r="F2137" s="8">
        <v>73.175999999999974</v>
      </c>
      <c r="G2137" s="7">
        <v>6</v>
      </c>
      <c r="H2137" s="9">
        <v>0.8</v>
      </c>
      <c r="I2137" s="8">
        <v>-197.57520000000002</v>
      </c>
      <c r="J2137" s="11">
        <v>2141.3540430391927</v>
      </c>
    </row>
    <row r="2138" spans="1:10" x14ac:dyDescent="0.2">
      <c r="A2138" s="10">
        <v>42483</v>
      </c>
      <c r="B2138" s="7" t="s">
        <v>17</v>
      </c>
      <c r="C2138" s="7" t="s">
        <v>6</v>
      </c>
      <c r="D2138" s="7" t="s">
        <v>16</v>
      </c>
      <c r="E2138" s="7" t="s">
        <v>11</v>
      </c>
      <c r="F2138" s="8">
        <v>108.33600000000001</v>
      </c>
      <c r="G2138" s="7">
        <v>6</v>
      </c>
      <c r="H2138" s="9">
        <v>0.2</v>
      </c>
      <c r="I2138" s="8">
        <v>37.917599999999993</v>
      </c>
      <c r="J2138" s="11">
        <v>2142.1905716416381</v>
      </c>
    </row>
    <row r="2139" spans="1:10" x14ac:dyDescent="0.2">
      <c r="A2139" s="10">
        <v>42432</v>
      </c>
      <c r="B2139" s="7" t="s">
        <v>12</v>
      </c>
      <c r="C2139" s="7" t="s">
        <v>6</v>
      </c>
      <c r="D2139" s="7" t="s">
        <v>16</v>
      </c>
      <c r="E2139" s="7" t="s">
        <v>13</v>
      </c>
      <c r="F2139" s="8">
        <v>479.95</v>
      </c>
      <c r="G2139" s="7">
        <v>5</v>
      </c>
      <c r="H2139" s="9">
        <v>0</v>
      </c>
      <c r="I2139" s="8">
        <v>129.5865</v>
      </c>
      <c r="J2139" s="11">
        <v>2146.4007001083346</v>
      </c>
    </row>
    <row r="2140" spans="1:10" x14ac:dyDescent="0.2">
      <c r="A2140" s="10">
        <v>43051</v>
      </c>
      <c r="B2140" s="7" t="s">
        <v>12</v>
      </c>
      <c r="C2140" s="7" t="s">
        <v>9</v>
      </c>
      <c r="D2140" s="7" t="s">
        <v>10</v>
      </c>
      <c r="E2140" s="7" t="s">
        <v>13</v>
      </c>
      <c r="F2140" s="8">
        <v>62.352000000000004</v>
      </c>
      <c r="G2140" s="7">
        <v>6</v>
      </c>
      <c r="H2140" s="9">
        <v>0.2</v>
      </c>
      <c r="I2140" s="8">
        <v>-10.911600000000007</v>
      </c>
      <c r="J2140" s="11">
        <v>2146.9907531538001</v>
      </c>
    </row>
    <row r="2141" spans="1:10" x14ac:dyDescent="0.2">
      <c r="A2141" s="10">
        <v>41890</v>
      </c>
      <c r="B2141" s="7" t="s">
        <v>12</v>
      </c>
      <c r="C2141" s="7" t="s">
        <v>14</v>
      </c>
      <c r="D2141" s="7" t="s">
        <v>16</v>
      </c>
      <c r="E2141" s="7" t="s">
        <v>8</v>
      </c>
      <c r="F2141" s="8">
        <v>172.76400000000001</v>
      </c>
      <c r="G2141" s="7">
        <v>2</v>
      </c>
      <c r="H2141" s="9">
        <v>0.1</v>
      </c>
      <c r="I2141" s="8">
        <v>13.437199999999986</v>
      </c>
      <c r="J2141" s="11">
        <v>2147.0352995083831</v>
      </c>
    </row>
    <row r="2142" spans="1:10" x14ac:dyDescent="0.2">
      <c r="A2142" s="10">
        <v>42400</v>
      </c>
      <c r="B2142" s="7" t="s">
        <v>12</v>
      </c>
      <c r="C2142" s="7" t="s">
        <v>14</v>
      </c>
      <c r="D2142" s="7" t="s">
        <v>10</v>
      </c>
      <c r="E2142" s="7" t="s">
        <v>13</v>
      </c>
      <c r="F2142" s="8">
        <v>109.59200000000001</v>
      </c>
      <c r="G2142" s="7">
        <v>1</v>
      </c>
      <c r="H2142" s="9">
        <v>0.2</v>
      </c>
      <c r="I2142" s="8">
        <v>8.2194000000000003</v>
      </c>
      <c r="J2142" s="11">
        <v>2147.3370205496144</v>
      </c>
    </row>
    <row r="2143" spans="1:10" x14ac:dyDescent="0.2">
      <c r="A2143" s="10">
        <v>41810</v>
      </c>
      <c r="B2143" s="7" t="s">
        <v>12</v>
      </c>
      <c r="C2143" s="7" t="s">
        <v>6</v>
      </c>
      <c r="D2143" s="7" t="s">
        <v>15</v>
      </c>
      <c r="E2143" s="7" t="s">
        <v>11</v>
      </c>
      <c r="F2143" s="8">
        <v>11.648000000000001</v>
      </c>
      <c r="G2143" s="7">
        <v>2</v>
      </c>
      <c r="H2143" s="9">
        <v>0.2</v>
      </c>
      <c r="I2143" s="8">
        <v>4.0768000000000004</v>
      </c>
      <c r="J2143" s="11">
        <v>2147.5574300668936</v>
      </c>
    </row>
    <row r="2144" spans="1:10" x14ac:dyDescent="0.2">
      <c r="A2144" s="10">
        <v>42965</v>
      </c>
      <c r="B2144" s="7" t="s">
        <v>5</v>
      </c>
      <c r="C2144" s="7" t="s">
        <v>9</v>
      </c>
      <c r="D2144" s="7" t="s">
        <v>16</v>
      </c>
      <c r="E2144" s="7" t="s">
        <v>11</v>
      </c>
      <c r="F2144" s="8">
        <v>107.42400000000001</v>
      </c>
      <c r="G2144" s="7">
        <v>9</v>
      </c>
      <c r="H2144" s="9">
        <v>0.2</v>
      </c>
      <c r="I2144" s="8">
        <v>33.569999999999986</v>
      </c>
      <c r="J2144" s="11">
        <v>2150.0766353179129</v>
      </c>
    </row>
    <row r="2145" spans="1:10" x14ac:dyDescent="0.2">
      <c r="A2145" s="10">
        <v>42560</v>
      </c>
      <c r="B2145" s="7" t="s">
        <v>12</v>
      </c>
      <c r="C2145" s="7" t="s">
        <v>9</v>
      </c>
      <c r="D2145" s="7" t="s">
        <v>16</v>
      </c>
      <c r="E2145" s="7" t="s">
        <v>8</v>
      </c>
      <c r="F2145" s="8">
        <v>408.00599999999997</v>
      </c>
      <c r="G2145" s="7">
        <v>2</v>
      </c>
      <c r="H2145" s="9">
        <v>0.1</v>
      </c>
      <c r="I2145" s="8">
        <v>72.534400000000005</v>
      </c>
      <c r="J2145" s="11">
        <v>2151.2292419929195</v>
      </c>
    </row>
    <row r="2146" spans="1:10" x14ac:dyDescent="0.2">
      <c r="A2146" s="10">
        <v>42897</v>
      </c>
      <c r="B2146" s="7" t="s">
        <v>17</v>
      </c>
      <c r="C2146" s="7" t="s">
        <v>14</v>
      </c>
      <c r="D2146" s="7" t="s">
        <v>10</v>
      </c>
      <c r="E2146" s="7" t="s">
        <v>11</v>
      </c>
      <c r="F2146" s="8">
        <v>88.04</v>
      </c>
      <c r="G2146" s="7">
        <v>5</v>
      </c>
      <c r="H2146" s="9">
        <v>0.2</v>
      </c>
      <c r="I2146" s="8">
        <v>6.602999999999998</v>
      </c>
      <c r="J2146" s="11">
        <v>2151.8284630616326</v>
      </c>
    </row>
    <row r="2147" spans="1:10" x14ac:dyDescent="0.2">
      <c r="A2147" s="10">
        <v>42456</v>
      </c>
      <c r="B2147" s="7" t="s">
        <v>12</v>
      </c>
      <c r="C2147" s="7" t="s">
        <v>9</v>
      </c>
      <c r="D2147" s="7" t="s">
        <v>7</v>
      </c>
      <c r="E2147" s="7" t="s">
        <v>8</v>
      </c>
      <c r="F2147" s="8">
        <v>20.239999999999998</v>
      </c>
      <c r="G2147" s="7">
        <v>1</v>
      </c>
      <c r="H2147" s="9">
        <v>0</v>
      </c>
      <c r="I2147" s="8">
        <v>8.7032000000000007</v>
      </c>
      <c r="J2147" s="11">
        <v>2155.2096207277896</v>
      </c>
    </row>
    <row r="2148" spans="1:10" x14ac:dyDescent="0.2">
      <c r="A2148" s="10">
        <v>42300</v>
      </c>
      <c r="B2148" s="7" t="s">
        <v>5</v>
      </c>
      <c r="C2148" s="7" t="s">
        <v>6</v>
      </c>
      <c r="D2148" s="7" t="s">
        <v>10</v>
      </c>
      <c r="E2148" s="7" t="s">
        <v>11</v>
      </c>
      <c r="F2148" s="8">
        <v>11.8</v>
      </c>
      <c r="G2148" s="7">
        <v>4</v>
      </c>
      <c r="H2148" s="9">
        <v>0</v>
      </c>
      <c r="I2148" s="8">
        <v>5.6639999999999997</v>
      </c>
      <c r="J2148" s="11">
        <v>2156.7055908156121</v>
      </c>
    </row>
    <row r="2149" spans="1:10" x14ac:dyDescent="0.2">
      <c r="A2149" s="10">
        <v>42017</v>
      </c>
      <c r="B2149" s="7" t="s">
        <v>5</v>
      </c>
      <c r="C2149" s="7" t="s">
        <v>9</v>
      </c>
      <c r="D2149" s="7" t="s">
        <v>7</v>
      </c>
      <c r="E2149" s="7" t="s">
        <v>11</v>
      </c>
      <c r="F2149" s="8">
        <v>9.82</v>
      </c>
      <c r="G2149" s="7">
        <v>2</v>
      </c>
      <c r="H2149" s="9">
        <v>0</v>
      </c>
      <c r="I2149" s="8">
        <v>4.8117999999999999</v>
      </c>
      <c r="J2149" s="11">
        <v>2156.7479638367649</v>
      </c>
    </row>
    <row r="2150" spans="1:10" x14ac:dyDescent="0.2">
      <c r="A2150" s="10">
        <v>42722</v>
      </c>
      <c r="B2150" s="7" t="s">
        <v>17</v>
      </c>
      <c r="C2150" s="7" t="s">
        <v>14</v>
      </c>
      <c r="D2150" s="7" t="s">
        <v>10</v>
      </c>
      <c r="E2150" s="7" t="s">
        <v>11</v>
      </c>
      <c r="F2150" s="8">
        <v>11.648000000000001</v>
      </c>
      <c r="G2150" s="7">
        <v>2</v>
      </c>
      <c r="H2150" s="9">
        <v>0.2</v>
      </c>
      <c r="I2150" s="8">
        <v>3.7855999999999992</v>
      </c>
      <c r="J2150" s="11">
        <v>2157.3881710885971</v>
      </c>
    </row>
    <row r="2151" spans="1:10" x14ac:dyDescent="0.2">
      <c r="A2151" s="10">
        <v>41659</v>
      </c>
      <c r="B2151" s="7" t="s">
        <v>12</v>
      </c>
      <c r="C2151" s="7" t="s">
        <v>6</v>
      </c>
      <c r="D2151" s="7" t="s">
        <v>15</v>
      </c>
      <c r="E2151" s="7" t="s">
        <v>11</v>
      </c>
      <c r="F2151" s="8">
        <v>247.71600000000001</v>
      </c>
      <c r="G2151" s="7">
        <v>4</v>
      </c>
      <c r="H2151" s="9">
        <v>0.1</v>
      </c>
      <c r="I2151" s="8">
        <v>93.581600000000009</v>
      </c>
      <c r="J2151" s="11">
        <v>2157.6645567396959</v>
      </c>
    </row>
    <row r="2152" spans="1:10" x14ac:dyDescent="0.2">
      <c r="A2152" s="10">
        <v>42254</v>
      </c>
      <c r="B2152" s="7" t="s">
        <v>12</v>
      </c>
      <c r="C2152" s="7" t="s">
        <v>6</v>
      </c>
      <c r="D2152" s="7" t="s">
        <v>15</v>
      </c>
      <c r="E2152" s="7" t="s">
        <v>8</v>
      </c>
      <c r="F2152" s="8">
        <v>47.515999999999991</v>
      </c>
      <c r="G2152" s="7">
        <v>2</v>
      </c>
      <c r="H2152" s="9">
        <v>0.3</v>
      </c>
      <c r="I2152" s="8">
        <v>-2.0364000000000004</v>
      </c>
      <c r="J2152" s="11">
        <v>2159.5003952223346</v>
      </c>
    </row>
    <row r="2153" spans="1:10" x14ac:dyDescent="0.2">
      <c r="A2153" s="10">
        <v>41908</v>
      </c>
      <c r="B2153" s="7" t="s">
        <v>17</v>
      </c>
      <c r="C2153" s="7" t="s">
        <v>14</v>
      </c>
      <c r="D2153" s="7" t="s">
        <v>10</v>
      </c>
      <c r="E2153" s="7" t="s">
        <v>8</v>
      </c>
      <c r="F2153" s="8">
        <v>585.55200000000002</v>
      </c>
      <c r="G2153" s="7">
        <v>3</v>
      </c>
      <c r="H2153" s="9">
        <v>0.2</v>
      </c>
      <c r="I2153" s="8">
        <v>73.19399999999996</v>
      </c>
      <c r="J2153" s="11">
        <v>2159.9446115446949</v>
      </c>
    </row>
    <row r="2154" spans="1:10" x14ac:dyDescent="0.2">
      <c r="A2154" s="10">
        <v>42071</v>
      </c>
      <c r="B2154" s="7" t="s">
        <v>12</v>
      </c>
      <c r="C2154" s="7" t="s">
        <v>6</v>
      </c>
      <c r="D2154" s="7" t="s">
        <v>15</v>
      </c>
      <c r="E2154" s="7" t="s">
        <v>8</v>
      </c>
      <c r="F2154" s="8">
        <v>512.93999999999994</v>
      </c>
      <c r="G2154" s="7">
        <v>3</v>
      </c>
      <c r="H2154" s="9">
        <v>0</v>
      </c>
      <c r="I2154" s="8">
        <v>97.45859999999999</v>
      </c>
      <c r="J2154" s="11">
        <v>2160.1744590067187</v>
      </c>
    </row>
    <row r="2155" spans="1:10" x14ac:dyDescent="0.2">
      <c r="A2155" s="10">
        <v>41960</v>
      </c>
      <c r="B2155" s="7" t="s">
        <v>12</v>
      </c>
      <c r="C2155" s="7" t="s">
        <v>9</v>
      </c>
      <c r="D2155" s="7" t="s">
        <v>16</v>
      </c>
      <c r="E2155" s="7" t="s">
        <v>11</v>
      </c>
      <c r="F2155" s="8">
        <v>2934.33</v>
      </c>
      <c r="G2155" s="7">
        <v>7</v>
      </c>
      <c r="H2155" s="9">
        <v>0</v>
      </c>
      <c r="I2155" s="8">
        <v>792.26910000000021</v>
      </c>
      <c r="J2155" s="11">
        <v>2160.5710621078365</v>
      </c>
    </row>
    <row r="2156" spans="1:10" x14ac:dyDescent="0.2">
      <c r="A2156" s="10">
        <v>41896</v>
      </c>
      <c r="B2156" s="7" t="s">
        <v>5</v>
      </c>
      <c r="C2156" s="7" t="s">
        <v>9</v>
      </c>
      <c r="D2156" s="7" t="s">
        <v>15</v>
      </c>
      <c r="E2156" s="7" t="s">
        <v>8</v>
      </c>
      <c r="F2156" s="8">
        <v>9.9600000000000009</v>
      </c>
      <c r="G2156" s="7">
        <v>5</v>
      </c>
      <c r="H2156" s="9">
        <v>0.6</v>
      </c>
      <c r="I2156" s="8">
        <v>-6.7230000000000008</v>
      </c>
      <c r="J2156" s="11">
        <v>2161.856623735212</v>
      </c>
    </row>
    <row r="2157" spans="1:10" x14ac:dyDescent="0.2">
      <c r="A2157" s="10">
        <v>41785</v>
      </c>
      <c r="B2157" s="7" t="s">
        <v>12</v>
      </c>
      <c r="C2157" s="7" t="s">
        <v>6</v>
      </c>
      <c r="D2157" s="7" t="s">
        <v>15</v>
      </c>
      <c r="E2157" s="7" t="s">
        <v>11</v>
      </c>
      <c r="F2157" s="8">
        <v>13.392000000000001</v>
      </c>
      <c r="G2157" s="7">
        <v>3</v>
      </c>
      <c r="H2157" s="9">
        <v>0.2</v>
      </c>
      <c r="I2157" s="8">
        <v>3.1806000000000005</v>
      </c>
      <c r="J2157" s="11">
        <v>2161.865182108183</v>
      </c>
    </row>
    <row r="2158" spans="1:10" x14ac:dyDescent="0.2">
      <c r="A2158" s="10">
        <v>42271</v>
      </c>
      <c r="B2158" s="7" t="s">
        <v>12</v>
      </c>
      <c r="C2158" s="7" t="s">
        <v>9</v>
      </c>
      <c r="D2158" s="7" t="s">
        <v>10</v>
      </c>
      <c r="E2158" s="7" t="s">
        <v>11</v>
      </c>
      <c r="F2158" s="8">
        <v>1158.1199999999999</v>
      </c>
      <c r="G2158" s="7">
        <v>4</v>
      </c>
      <c r="H2158" s="9">
        <v>0</v>
      </c>
      <c r="I2158" s="8">
        <v>335.85479999999984</v>
      </c>
      <c r="J2158" s="11">
        <v>2162.0283496528996</v>
      </c>
    </row>
    <row r="2159" spans="1:10" x14ac:dyDescent="0.2">
      <c r="A2159" s="10">
        <v>42841</v>
      </c>
      <c r="B2159" s="7" t="s">
        <v>12</v>
      </c>
      <c r="C2159" s="7" t="s">
        <v>6</v>
      </c>
      <c r="D2159" s="7" t="s">
        <v>16</v>
      </c>
      <c r="E2159" s="7" t="s">
        <v>11</v>
      </c>
      <c r="F2159" s="8">
        <v>13.710000000000003</v>
      </c>
      <c r="G2159" s="7">
        <v>5</v>
      </c>
      <c r="H2159" s="9">
        <v>0.7</v>
      </c>
      <c r="I2159" s="8">
        <v>-10.053999999999998</v>
      </c>
      <c r="J2159" s="11">
        <v>2162.994370766447</v>
      </c>
    </row>
    <row r="2160" spans="1:10" x14ac:dyDescent="0.2">
      <c r="A2160" s="10">
        <v>41658</v>
      </c>
      <c r="B2160" s="7" t="s">
        <v>17</v>
      </c>
      <c r="C2160" s="7" t="s">
        <v>6</v>
      </c>
      <c r="D2160" s="7" t="s">
        <v>10</v>
      </c>
      <c r="E2160" s="7" t="s">
        <v>11</v>
      </c>
      <c r="F2160" s="8">
        <v>108.72</v>
      </c>
      <c r="G2160" s="7">
        <v>5</v>
      </c>
      <c r="H2160" s="9">
        <v>0.2</v>
      </c>
      <c r="I2160" s="8">
        <v>36.692999999999998</v>
      </c>
      <c r="J2160" s="11">
        <v>2163.1257992662145</v>
      </c>
    </row>
    <row r="2161" spans="1:10" x14ac:dyDescent="0.2">
      <c r="A2161" s="10">
        <v>42714</v>
      </c>
      <c r="B2161" s="7" t="s">
        <v>12</v>
      </c>
      <c r="C2161" s="7" t="s">
        <v>6</v>
      </c>
      <c r="D2161" s="7" t="s">
        <v>16</v>
      </c>
      <c r="E2161" s="7" t="s">
        <v>11</v>
      </c>
      <c r="F2161" s="8">
        <v>679.96</v>
      </c>
      <c r="G2161" s="7">
        <v>5</v>
      </c>
      <c r="H2161" s="9">
        <v>0.2</v>
      </c>
      <c r="I2161" s="8">
        <v>220.98699999999997</v>
      </c>
      <c r="J2161" s="11">
        <v>2163.5894592439709</v>
      </c>
    </row>
    <row r="2162" spans="1:10" x14ac:dyDescent="0.2">
      <c r="A2162" s="10">
        <v>43038</v>
      </c>
      <c r="B2162" s="7" t="s">
        <v>12</v>
      </c>
      <c r="C2162" s="7" t="s">
        <v>6</v>
      </c>
      <c r="D2162" s="7" t="s">
        <v>10</v>
      </c>
      <c r="E2162" s="7" t="s">
        <v>11</v>
      </c>
      <c r="F2162" s="8">
        <v>43.86</v>
      </c>
      <c r="G2162" s="7">
        <v>6</v>
      </c>
      <c r="H2162" s="9">
        <v>0</v>
      </c>
      <c r="I2162" s="8">
        <v>20.614199999999997</v>
      </c>
      <c r="J2162" s="11">
        <v>2164.8363941744137</v>
      </c>
    </row>
    <row r="2163" spans="1:10" x14ac:dyDescent="0.2">
      <c r="A2163" s="10">
        <v>41948</v>
      </c>
      <c r="B2163" s="7" t="s">
        <v>12</v>
      </c>
      <c r="C2163" s="7" t="s">
        <v>6</v>
      </c>
      <c r="D2163" s="7" t="s">
        <v>16</v>
      </c>
      <c r="E2163" s="7" t="s">
        <v>11</v>
      </c>
      <c r="F2163" s="8">
        <v>13.194000000000001</v>
      </c>
      <c r="G2163" s="7">
        <v>2</v>
      </c>
      <c r="H2163" s="9">
        <v>0.7</v>
      </c>
      <c r="I2163" s="8">
        <v>-8.7959999999999958</v>
      </c>
      <c r="J2163" s="11">
        <v>2165.2409506520444</v>
      </c>
    </row>
    <row r="2164" spans="1:10" x14ac:dyDescent="0.2">
      <c r="A2164" s="10">
        <v>42077</v>
      </c>
      <c r="B2164" s="7" t="s">
        <v>12</v>
      </c>
      <c r="C2164" s="7" t="s">
        <v>6</v>
      </c>
      <c r="D2164" s="7" t="s">
        <v>16</v>
      </c>
      <c r="E2164" s="7" t="s">
        <v>11</v>
      </c>
      <c r="F2164" s="8">
        <v>671.93999999999994</v>
      </c>
      <c r="G2164" s="7">
        <v>3</v>
      </c>
      <c r="H2164" s="9">
        <v>0</v>
      </c>
      <c r="I2164" s="8">
        <v>315.81179999999995</v>
      </c>
      <c r="J2164" s="11">
        <v>2165.5113096076579</v>
      </c>
    </row>
    <row r="2165" spans="1:10" x14ac:dyDescent="0.2">
      <c r="A2165" s="10">
        <v>41963</v>
      </c>
      <c r="B2165" s="7" t="s">
        <v>12</v>
      </c>
      <c r="C2165" s="7" t="s">
        <v>9</v>
      </c>
      <c r="D2165" s="7" t="s">
        <v>16</v>
      </c>
      <c r="E2165" s="7" t="s">
        <v>11</v>
      </c>
      <c r="F2165" s="8">
        <v>34.74</v>
      </c>
      <c r="G2165" s="7">
        <v>3</v>
      </c>
      <c r="H2165" s="9">
        <v>0</v>
      </c>
      <c r="I2165" s="8">
        <v>17.37</v>
      </c>
      <c r="J2165" s="11">
        <v>2166.1074498482549</v>
      </c>
    </row>
    <row r="2166" spans="1:10" x14ac:dyDescent="0.2">
      <c r="A2166" s="10">
        <v>41716</v>
      </c>
      <c r="B2166" s="7" t="s">
        <v>12</v>
      </c>
      <c r="C2166" s="7" t="s">
        <v>14</v>
      </c>
      <c r="D2166" s="7" t="s">
        <v>7</v>
      </c>
      <c r="E2166" s="7" t="s">
        <v>8</v>
      </c>
      <c r="F2166" s="8">
        <v>122.352</v>
      </c>
      <c r="G2166" s="7">
        <v>3</v>
      </c>
      <c r="H2166" s="9">
        <v>0.2</v>
      </c>
      <c r="I2166" s="8">
        <v>15.29399999999999</v>
      </c>
      <c r="J2166" s="11">
        <v>2166.7234618955868</v>
      </c>
    </row>
    <row r="2167" spans="1:10" x14ac:dyDescent="0.2">
      <c r="A2167" s="10">
        <v>42657</v>
      </c>
      <c r="B2167" s="7" t="s">
        <v>12</v>
      </c>
      <c r="C2167" s="7" t="s">
        <v>6</v>
      </c>
      <c r="D2167" s="7" t="s">
        <v>7</v>
      </c>
      <c r="E2167" s="7" t="s">
        <v>13</v>
      </c>
      <c r="F2167" s="8">
        <v>22.704000000000001</v>
      </c>
      <c r="G2167" s="7">
        <v>1</v>
      </c>
      <c r="H2167" s="9">
        <v>0.2</v>
      </c>
      <c r="I2167" s="8">
        <v>5.9597999999999995</v>
      </c>
      <c r="J2167" s="11">
        <v>2167.8011467400011</v>
      </c>
    </row>
    <row r="2168" spans="1:10" x14ac:dyDescent="0.2">
      <c r="A2168" s="10">
        <v>43056</v>
      </c>
      <c r="B2168" s="7" t="s">
        <v>12</v>
      </c>
      <c r="C2168" s="7" t="s">
        <v>6</v>
      </c>
      <c r="D2168" s="7" t="s">
        <v>7</v>
      </c>
      <c r="E2168" s="7" t="s">
        <v>11</v>
      </c>
      <c r="F2168" s="8">
        <v>268.24</v>
      </c>
      <c r="G2168" s="7">
        <v>7</v>
      </c>
      <c r="H2168" s="9">
        <v>0.2</v>
      </c>
      <c r="I2168" s="8">
        <v>93.883999999999986</v>
      </c>
      <c r="J2168" s="11">
        <v>2167.8468705107675</v>
      </c>
    </row>
    <row r="2169" spans="1:10" x14ac:dyDescent="0.2">
      <c r="A2169" s="10">
        <v>42731</v>
      </c>
      <c r="B2169" s="7" t="s">
        <v>12</v>
      </c>
      <c r="C2169" s="7" t="s">
        <v>6</v>
      </c>
      <c r="D2169" s="7" t="s">
        <v>15</v>
      </c>
      <c r="E2169" s="7" t="s">
        <v>11</v>
      </c>
      <c r="F2169" s="8">
        <v>10.368000000000002</v>
      </c>
      <c r="G2169" s="7">
        <v>2</v>
      </c>
      <c r="H2169" s="9">
        <v>0.2</v>
      </c>
      <c r="I2169" s="8">
        <v>3.6288</v>
      </c>
      <c r="J2169" s="11">
        <v>2168.3890729902259</v>
      </c>
    </row>
    <row r="2170" spans="1:10" x14ac:dyDescent="0.2">
      <c r="A2170" s="10">
        <v>42496</v>
      </c>
      <c r="B2170" s="7" t="s">
        <v>5</v>
      </c>
      <c r="C2170" s="7" t="s">
        <v>14</v>
      </c>
      <c r="D2170" s="7" t="s">
        <v>15</v>
      </c>
      <c r="E2170" s="7" t="s">
        <v>11</v>
      </c>
      <c r="F2170" s="8">
        <v>54.48</v>
      </c>
      <c r="G2170" s="7">
        <v>1</v>
      </c>
      <c r="H2170" s="9">
        <v>0</v>
      </c>
      <c r="I2170" s="8">
        <v>15.254400000000004</v>
      </c>
      <c r="J2170" s="11">
        <v>2168.5496064734411</v>
      </c>
    </row>
    <row r="2171" spans="1:10" x14ac:dyDescent="0.2">
      <c r="A2171" s="10">
        <v>42584</v>
      </c>
      <c r="B2171" s="7" t="s">
        <v>5</v>
      </c>
      <c r="C2171" s="7" t="s">
        <v>9</v>
      </c>
      <c r="D2171" s="7" t="s">
        <v>10</v>
      </c>
      <c r="E2171" s="7" t="s">
        <v>11</v>
      </c>
      <c r="F2171" s="8">
        <v>12.544</v>
      </c>
      <c r="G2171" s="7">
        <v>2</v>
      </c>
      <c r="H2171" s="9">
        <v>0.2</v>
      </c>
      <c r="I2171" s="8">
        <v>4.7039999999999997</v>
      </c>
      <c r="J2171" s="11">
        <v>2168.87323304027</v>
      </c>
    </row>
    <row r="2172" spans="1:10" x14ac:dyDescent="0.2">
      <c r="A2172" s="10">
        <v>41889</v>
      </c>
      <c r="B2172" s="7" t="s">
        <v>17</v>
      </c>
      <c r="C2172" s="7" t="s">
        <v>14</v>
      </c>
      <c r="D2172" s="7" t="s">
        <v>15</v>
      </c>
      <c r="E2172" s="7" t="s">
        <v>8</v>
      </c>
      <c r="F2172" s="8">
        <v>200.79500000000002</v>
      </c>
      <c r="G2172" s="7">
        <v>1</v>
      </c>
      <c r="H2172" s="9">
        <v>0.3</v>
      </c>
      <c r="I2172" s="8">
        <v>-22.948000000000008</v>
      </c>
      <c r="J2172" s="11">
        <v>2169.0309695783217</v>
      </c>
    </row>
    <row r="2173" spans="1:10" x14ac:dyDescent="0.2">
      <c r="A2173" s="10">
        <v>42792</v>
      </c>
      <c r="B2173" s="7" t="s">
        <v>5</v>
      </c>
      <c r="C2173" s="7" t="s">
        <v>14</v>
      </c>
      <c r="D2173" s="7" t="s">
        <v>10</v>
      </c>
      <c r="E2173" s="7" t="s">
        <v>13</v>
      </c>
      <c r="F2173" s="8">
        <v>889.53600000000006</v>
      </c>
      <c r="G2173" s="7">
        <v>8</v>
      </c>
      <c r="H2173" s="9">
        <v>0.2</v>
      </c>
      <c r="I2173" s="8">
        <v>66.715199999999982</v>
      </c>
      <c r="J2173" s="11">
        <v>2169.033557101634</v>
      </c>
    </row>
    <row r="2174" spans="1:10" x14ac:dyDescent="0.2">
      <c r="A2174" s="10">
        <v>41914</v>
      </c>
      <c r="B2174" s="7" t="s">
        <v>17</v>
      </c>
      <c r="C2174" s="7" t="s">
        <v>9</v>
      </c>
      <c r="D2174" s="7" t="s">
        <v>10</v>
      </c>
      <c r="E2174" s="7" t="s">
        <v>11</v>
      </c>
      <c r="F2174" s="8">
        <v>12.768000000000001</v>
      </c>
      <c r="G2174" s="7">
        <v>6</v>
      </c>
      <c r="H2174" s="9">
        <v>0.2</v>
      </c>
      <c r="I2174" s="8">
        <v>4.628400000000001</v>
      </c>
      <c r="J2174" s="11">
        <v>2169.0564818135726</v>
      </c>
    </row>
    <row r="2175" spans="1:10" x14ac:dyDescent="0.2">
      <c r="A2175" s="10">
        <v>41737</v>
      </c>
      <c r="B2175" s="7" t="s">
        <v>12</v>
      </c>
      <c r="C2175" s="7" t="s">
        <v>9</v>
      </c>
      <c r="D2175" s="7" t="s">
        <v>10</v>
      </c>
      <c r="E2175" s="7" t="s">
        <v>11</v>
      </c>
      <c r="F2175" s="8">
        <v>19.008000000000003</v>
      </c>
      <c r="G2175" s="7">
        <v>3</v>
      </c>
      <c r="H2175" s="9">
        <v>0.2</v>
      </c>
      <c r="I2175" s="8">
        <v>6.8903999999999979</v>
      </c>
      <c r="J2175" s="11">
        <v>2169.8058397340615</v>
      </c>
    </row>
    <row r="2176" spans="1:10" x14ac:dyDescent="0.2">
      <c r="A2176" s="10">
        <v>43071</v>
      </c>
      <c r="B2176" s="7" t="s">
        <v>17</v>
      </c>
      <c r="C2176" s="7" t="s">
        <v>6</v>
      </c>
      <c r="D2176" s="7" t="s">
        <v>7</v>
      </c>
      <c r="E2176" s="7" t="s">
        <v>8</v>
      </c>
      <c r="F2176" s="8">
        <v>701.96</v>
      </c>
      <c r="G2176" s="7">
        <v>2</v>
      </c>
      <c r="H2176" s="9">
        <v>0</v>
      </c>
      <c r="I2176" s="8">
        <v>168.47040000000004</v>
      </c>
      <c r="J2176" s="11">
        <v>2170.0477638561501</v>
      </c>
    </row>
    <row r="2177" spans="1:10" x14ac:dyDescent="0.2">
      <c r="A2177" s="10">
        <v>42924</v>
      </c>
      <c r="B2177" s="7" t="s">
        <v>12</v>
      </c>
      <c r="C2177" s="7" t="s">
        <v>14</v>
      </c>
      <c r="D2177" s="7" t="s">
        <v>10</v>
      </c>
      <c r="E2177" s="7" t="s">
        <v>11</v>
      </c>
      <c r="F2177" s="8">
        <v>18.240000000000002</v>
      </c>
      <c r="G2177" s="7">
        <v>3</v>
      </c>
      <c r="H2177" s="9">
        <v>0</v>
      </c>
      <c r="I2177" s="8">
        <v>6.2015999999999991</v>
      </c>
      <c r="J2177" s="11">
        <v>2170.2433638648331</v>
      </c>
    </row>
    <row r="2178" spans="1:10" x14ac:dyDescent="0.2">
      <c r="A2178" s="10">
        <v>42099</v>
      </c>
      <c r="B2178" s="7" t="s">
        <v>18</v>
      </c>
      <c r="C2178" s="7" t="s">
        <v>6</v>
      </c>
      <c r="D2178" s="7" t="s">
        <v>10</v>
      </c>
      <c r="E2178" s="7" t="s">
        <v>11</v>
      </c>
      <c r="F2178" s="8">
        <v>23.84</v>
      </c>
      <c r="G2178" s="7">
        <v>8</v>
      </c>
      <c r="H2178" s="9">
        <v>0</v>
      </c>
      <c r="I2178" s="8">
        <v>6.4368000000000016</v>
      </c>
      <c r="J2178" s="11">
        <v>2171.2721510339866</v>
      </c>
    </row>
    <row r="2179" spans="1:10" x14ac:dyDescent="0.2">
      <c r="A2179" s="10">
        <v>41874</v>
      </c>
      <c r="B2179" s="7" t="s">
        <v>12</v>
      </c>
      <c r="C2179" s="7" t="s">
        <v>6</v>
      </c>
      <c r="D2179" s="7" t="s">
        <v>10</v>
      </c>
      <c r="E2179" s="7" t="s">
        <v>11</v>
      </c>
      <c r="F2179" s="8">
        <v>31.104000000000006</v>
      </c>
      <c r="G2179" s="7">
        <v>6</v>
      </c>
      <c r="H2179" s="9">
        <v>0.2</v>
      </c>
      <c r="I2179" s="8">
        <v>10.8864</v>
      </c>
      <c r="J2179" s="11">
        <v>2172.3870617758421</v>
      </c>
    </row>
    <row r="2180" spans="1:10" x14ac:dyDescent="0.2">
      <c r="A2180" s="10">
        <v>42475</v>
      </c>
      <c r="B2180" s="7" t="s">
        <v>5</v>
      </c>
      <c r="C2180" s="7" t="s">
        <v>6</v>
      </c>
      <c r="D2180" s="7" t="s">
        <v>10</v>
      </c>
      <c r="E2180" s="7" t="s">
        <v>8</v>
      </c>
      <c r="F2180" s="8">
        <v>1121.568</v>
      </c>
      <c r="G2180" s="7">
        <v>2</v>
      </c>
      <c r="H2180" s="9">
        <v>0.2</v>
      </c>
      <c r="I2180" s="8">
        <v>0</v>
      </c>
      <c r="J2180" s="11">
        <v>2173.3765567519595</v>
      </c>
    </row>
    <row r="2181" spans="1:10" x14ac:dyDescent="0.2">
      <c r="A2181" s="10">
        <v>42639</v>
      </c>
      <c r="B2181" s="7" t="s">
        <v>12</v>
      </c>
      <c r="C2181" s="7" t="s">
        <v>9</v>
      </c>
      <c r="D2181" s="7" t="s">
        <v>15</v>
      </c>
      <c r="E2181" s="7" t="s">
        <v>8</v>
      </c>
      <c r="F2181" s="8">
        <v>454.96499999999997</v>
      </c>
      <c r="G2181" s="7">
        <v>5</v>
      </c>
      <c r="H2181" s="9">
        <v>0.3</v>
      </c>
      <c r="I2181" s="8">
        <v>-136.48950000000002</v>
      </c>
      <c r="J2181" s="11">
        <v>2175.0522107878014</v>
      </c>
    </row>
    <row r="2182" spans="1:10" x14ac:dyDescent="0.2">
      <c r="A2182" s="10">
        <v>42902</v>
      </c>
      <c r="B2182" s="7" t="s">
        <v>5</v>
      </c>
      <c r="C2182" s="7" t="s">
        <v>6</v>
      </c>
      <c r="D2182" s="7" t="s">
        <v>7</v>
      </c>
      <c r="E2182" s="7" t="s">
        <v>8</v>
      </c>
      <c r="F2182" s="8">
        <v>301.95999999999998</v>
      </c>
      <c r="G2182" s="7">
        <v>2</v>
      </c>
      <c r="H2182" s="9">
        <v>0</v>
      </c>
      <c r="I2182" s="8">
        <v>90.587999999999965</v>
      </c>
      <c r="J2182" s="11">
        <v>2176.4079333890268</v>
      </c>
    </row>
    <row r="2183" spans="1:10" x14ac:dyDescent="0.2">
      <c r="A2183" s="10">
        <v>41954</v>
      </c>
      <c r="B2183" s="7" t="s">
        <v>17</v>
      </c>
      <c r="C2183" s="7" t="s">
        <v>9</v>
      </c>
      <c r="D2183" s="7" t="s">
        <v>10</v>
      </c>
      <c r="E2183" s="7" t="s">
        <v>13</v>
      </c>
      <c r="F2183" s="8">
        <v>102.13</v>
      </c>
      <c r="G2183" s="7">
        <v>7</v>
      </c>
      <c r="H2183" s="9">
        <v>0</v>
      </c>
      <c r="I2183" s="8">
        <v>15.319499999999996</v>
      </c>
      <c r="J2183" s="11">
        <v>2177.5524424191344</v>
      </c>
    </row>
    <row r="2184" spans="1:10" x14ac:dyDescent="0.2">
      <c r="A2184" s="10">
        <v>41712</v>
      </c>
      <c r="B2184" s="7" t="s">
        <v>17</v>
      </c>
      <c r="C2184" s="7" t="s">
        <v>14</v>
      </c>
      <c r="D2184" s="7" t="s">
        <v>15</v>
      </c>
      <c r="E2184" s="7" t="s">
        <v>11</v>
      </c>
      <c r="F2184" s="8">
        <v>8.4480000000000004</v>
      </c>
      <c r="G2184" s="7">
        <v>2</v>
      </c>
      <c r="H2184" s="9">
        <v>0.2</v>
      </c>
      <c r="I2184" s="8">
        <v>2.6399999999999997</v>
      </c>
      <c r="J2184" s="11">
        <v>2177.7212783152804</v>
      </c>
    </row>
    <row r="2185" spans="1:10" x14ac:dyDescent="0.2">
      <c r="A2185" s="10">
        <v>43070</v>
      </c>
      <c r="B2185" s="7" t="s">
        <v>12</v>
      </c>
      <c r="C2185" s="7" t="s">
        <v>6</v>
      </c>
      <c r="D2185" s="7" t="s">
        <v>10</v>
      </c>
      <c r="E2185" s="7" t="s">
        <v>13</v>
      </c>
      <c r="F2185" s="8">
        <v>470.37600000000009</v>
      </c>
      <c r="G2185" s="7">
        <v>3</v>
      </c>
      <c r="H2185" s="9">
        <v>0.2</v>
      </c>
      <c r="I2185" s="8">
        <v>52.917299999999955</v>
      </c>
      <c r="J2185" s="11">
        <v>2179.3294705922385</v>
      </c>
    </row>
    <row r="2186" spans="1:10" x14ac:dyDescent="0.2">
      <c r="A2186" s="10">
        <v>42520</v>
      </c>
      <c r="B2186" s="7" t="s">
        <v>12</v>
      </c>
      <c r="C2186" s="7" t="s">
        <v>14</v>
      </c>
      <c r="D2186" s="7" t="s">
        <v>15</v>
      </c>
      <c r="E2186" s="7" t="s">
        <v>11</v>
      </c>
      <c r="F2186" s="8">
        <v>5.56</v>
      </c>
      <c r="G2186" s="7">
        <v>2</v>
      </c>
      <c r="H2186" s="9">
        <v>0</v>
      </c>
      <c r="I2186" s="8">
        <v>1.4455999999999998</v>
      </c>
      <c r="J2186" s="11">
        <v>2181.2256179141</v>
      </c>
    </row>
    <row r="2187" spans="1:10" x14ac:dyDescent="0.2">
      <c r="A2187" s="10">
        <v>42201</v>
      </c>
      <c r="B2187" s="7" t="s">
        <v>18</v>
      </c>
      <c r="C2187" s="7" t="s">
        <v>9</v>
      </c>
      <c r="D2187" s="7" t="s">
        <v>10</v>
      </c>
      <c r="E2187" s="7" t="s">
        <v>8</v>
      </c>
      <c r="F2187" s="8">
        <v>700.15200000000004</v>
      </c>
      <c r="G2187" s="7">
        <v>3</v>
      </c>
      <c r="H2187" s="9">
        <v>0.2</v>
      </c>
      <c r="I2187" s="8">
        <v>78.767099999999971</v>
      </c>
      <c r="J2187" s="11">
        <v>2181.8880378435774</v>
      </c>
    </row>
    <row r="2188" spans="1:10" x14ac:dyDescent="0.2">
      <c r="A2188" s="10">
        <v>42811</v>
      </c>
      <c r="B2188" s="7" t="s">
        <v>5</v>
      </c>
      <c r="C2188" s="7" t="s">
        <v>6</v>
      </c>
      <c r="D2188" s="7" t="s">
        <v>16</v>
      </c>
      <c r="E2188" s="7" t="s">
        <v>11</v>
      </c>
      <c r="F2188" s="8">
        <v>18.75</v>
      </c>
      <c r="G2188" s="7">
        <v>5</v>
      </c>
      <c r="H2188" s="9">
        <v>0</v>
      </c>
      <c r="I2188" s="8">
        <v>9</v>
      </c>
      <c r="J2188" s="11">
        <v>2182.1130732568508</v>
      </c>
    </row>
    <row r="2189" spans="1:10" x14ac:dyDescent="0.2">
      <c r="A2189" s="10">
        <v>42653</v>
      </c>
      <c r="B2189" s="7" t="s">
        <v>12</v>
      </c>
      <c r="C2189" s="7" t="s">
        <v>9</v>
      </c>
      <c r="D2189" s="7" t="s">
        <v>7</v>
      </c>
      <c r="E2189" s="7" t="s">
        <v>11</v>
      </c>
      <c r="F2189" s="8">
        <v>4.0950000000000006</v>
      </c>
      <c r="G2189" s="7">
        <v>3</v>
      </c>
      <c r="H2189" s="9">
        <v>0.7</v>
      </c>
      <c r="I2189" s="8">
        <v>-2.7300000000000004</v>
      </c>
      <c r="J2189" s="11">
        <v>2182.7015626191633</v>
      </c>
    </row>
    <row r="2190" spans="1:10" x14ac:dyDescent="0.2">
      <c r="A2190" s="10">
        <v>42369</v>
      </c>
      <c r="B2190" s="7" t="s">
        <v>5</v>
      </c>
      <c r="C2190" s="7" t="s">
        <v>9</v>
      </c>
      <c r="D2190" s="7" t="s">
        <v>7</v>
      </c>
      <c r="E2190" s="7" t="s">
        <v>11</v>
      </c>
      <c r="F2190" s="8">
        <v>60.64</v>
      </c>
      <c r="G2190" s="7">
        <v>4</v>
      </c>
      <c r="H2190" s="9">
        <v>0</v>
      </c>
      <c r="I2190" s="8">
        <v>27.894399999999997</v>
      </c>
      <c r="J2190" s="11">
        <v>2183.8472676807301</v>
      </c>
    </row>
    <row r="2191" spans="1:10" x14ac:dyDescent="0.2">
      <c r="A2191" s="10">
        <v>42712</v>
      </c>
      <c r="B2191" s="7" t="s">
        <v>5</v>
      </c>
      <c r="C2191" s="7" t="s">
        <v>9</v>
      </c>
      <c r="D2191" s="7" t="s">
        <v>15</v>
      </c>
      <c r="E2191" s="7" t="s">
        <v>13</v>
      </c>
      <c r="F2191" s="8">
        <v>114.94999999999999</v>
      </c>
      <c r="G2191" s="7">
        <v>5</v>
      </c>
      <c r="H2191" s="9">
        <v>0</v>
      </c>
      <c r="I2191" s="8">
        <v>2.2990000000000066</v>
      </c>
      <c r="J2191" s="11">
        <v>2184.0765752997604</v>
      </c>
    </row>
    <row r="2192" spans="1:10" x14ac:dyDescent="0.2">
      <c r="A2192" s="10">
        <v>42664</v>
      </c>
      <c r="B2192" s="7" t="s">
        <v>12</v>
      </c>
      <c r="C2192" s="7" t="s">
        <v>6</v>
      </c>
      <c r="D2192" s="7" t="s">
        <v>10</v>
      </c>
      <c r="E2192" s="7" t="s">
        <v>11</v>
      </c>
      <c r="F2192" s="8">
        <v>154.44</v>
      </c>
      <c r="G2192" s="7">
        <v>3</v>
      </c>
      <c r="H2192" s="9">
        <v>0</v>
      </c>
      <c r="I2192" s="8">
        <v>1.5444000000000031</v>
      </c>
      <c r="J2192" s="11">
        <v>2185.2406024463662</v>
      </c>
    </row>
    <row r="2193" spans="1:10" x14ac:dyDescent="0.2">
      <c r="A2193" s="10">
        <v>42860</v>
      </c>
      <c r="B2193" s="7" t="s">
        <v>12</v>
      </c>
      <c r="C2193" s="7" t="s">
        <v>6</v>
      </c>
      <c r="D2193" s="7" t="s">
        <v>10</v>
      </c>
      <c r="E2193" s="7" t="s">
        <v>11</v>
      </c>
      <c r="F2193" s="8">
        <v>23.16</v>
      </c>
      <c r="G2193" s="7">
        <v>2</v>
      </c>
      <c r="H2193" s="9">
        <v>0</v>
      </c>
      <c r="I2193" s="8">
        <v>11.58</v>
      </c>
      <c r="J2193" s="11">
        <v>2186.4558448700491</v>
      </c>
    </row>
    <row r="2194" spans="1:10" x14ac:dyDescent="0.2">
      <c r="A2194" s="10">
        <v>42336</v>
      </c>
      <c r="B2194" s="7" t="s">
        <v>12</v>
      </c>
      <c r="C2194" s="7" t="s">
        <v>6</v>
      </c>
      <c r="D2194" s="7" t="s">
        <v>15</v>
      </c>
      <c r="E2194" s="7" t="s">
        <v>8</v>
      </c>
      <c r="F2194" s="8">
        <v>151.96</v>
      </c>
      <c r="G2194" s="7">
        <v>5</v>
      </c>
      <c r="H2194" s="9">
        <v>0.6</v>
      </c>
      <c r="I2194" s="8">
        <v>-182.35200000000003</v>
      </c>
      <c r="J2194" s="11">
        <v>2186.7625315360551</v>
      </c>
    </row>
    <row r="2195" spans="1:10" x14ac:dyDescent="0.2">
      <c r="A2195" s="10">
        <v>42837</v>
      </c>
      <c r="B2195" s="7" t="s">
        <v>5</v>
      </c>
      <c r="C2195" s="7" t="s">
        <v>6</v>
      </c>
      <c r="D2195" s="7" t="s">
        <v>16</v>
      </c>
      <c r="E2195" s="7" t="s">
        <v>11</v>
      </c>
      <c r="F2195" s="8">
        <v>29.700000000000003</v>
      </c>
      <c r="G2195" s="7">
        <v>5</v>
      </c>
      <c r="H2195" s="9">
        <v>0</v>
      </c>
      <c r="I2195" s="8">
        <v>13.365</v>
      </c>
      <c r="J2195" s="11">
        <v>2186.8279642298949</v>
      </c>
    </row>
    <row r="2196" spans="1:10" x14ac:dyDescent="0.2">
      <c r="A2196" s="10">
        <v>42187</v>
      </c>
      <c r="B2196" s="7" t="s">
        <v>12</v>
      </c>
      <c r="C2196" s="7" t="s">
        <v>6</v>
      </c>
      <c r="D2196" s="7" t="s">
        <v>15</v>
      </c>
      <c r="E2196" s="7" t="s">
        <v>11</v>
      </c>
      <c r="F2196" s="8">
        <v>68.599999999999994</v>
      </c>
      <c r="G2196" s="7">
        <v>5</v>
      </c>
      <c r="H2196" s="9">
        <v>0.2</v>
      </c>
      <c r="I2196" s="8">
        <v>6.0024999999999977</v>
      </c>
      <c r="J2196" s="11">
        <v>2188.09934101724</v>
      </c>
    </row>
    <row r="2197" spans="1:10" x14ac:dyDescent="0.2">
      <c r="A2197" s="10">
        <v>43028</v>
      </c>
      <c r="B2197" s="7" t="s">
        <v>12</v>
      </c>
      <c r="C2197" s="7" t="s">
        <v>6</v>
      </c>
      <c r="D2197" s="7" t="s">
        <v>7</v>
      </c>
      <c r="E2197" s="7" t="s">
        <v>11</v>
      </c>
      <c r="F2197" s="8">
        <v>145.85000000000002</v>
      </c>
      <c r="G2197" s="7">
        <v>5</v>
      </c>
      <c r="H2197" s="9">
        <v>0</v>
      </c>
      <c r="I2197" s="8">
        <v>70.007999999999996</v>
      </c>
      <c r="J2197" s="11">
        <v>2189.6524879241606</v>
      </c>
    </row>
    <row r="2198" spans="1:10" x14ac:dyDescent="0.2">
      <c r="A2198" s="10">
        <v>42269</v>
      </c>
      <c r="B2198" s="7" t="s">
        <v>18</v>
      </c>
      <c r="C2198" s="7" t="s">
        <v>6</v>
      </c>
      <c r="D2198" s="7" t="s">
        <v>10</v>
      </c>
      <c r="E2198" s="7" t="s">
        <v>8</v>
      </c>
      <c r="F2198" s="8">
        <v>204.6</v>
      </c>
      <c r="G2198" s="7">
        <v>2</v>
      </c>
      <c r="H2198" s="9">
        <v>0</v>
      </c>
      <c r="I2198" s="8">
        <v>53.195999999999998</v>
      </c>
      <c r="J2198" s="11">
        <v>2192.2546940353955</v>
      </c>
    </row>
    <row r="2199" spans="1:10" x14ac:dyDescent="0.2">
      <c r="A2199" s="10">
        <v>42363</v>
      </c>
      <c r="B2199" s="7" t="s">
        <v>5</v>
      </c>
      <c r="C2199" s="7" t="s">
        <v>6</v>
      </c>
      <c r="D2199" s="7" t="s">
        <v>10</v>
      </c>
      <c r="E2199" s="7" t="s">
        <v>11</v>
      </c>
      <c r="F2199" s="8">
        <v>17.940000000000001</v>
      </c>
      <c r="G2199" s="7">
        <v>3</v>
      </c>
      <c r="H2199" s="9">
        <v>0</v>
      </c>
      <c r="I2199" s="8">
        <v>8.0730000000000004</v>
      </c>
      <c r="J2199" s="11">
        <v>2194.0421607243093</v>
      </c>
    </row>
    <row r="2200" spans="1:10" x14ac:dyDescent="0.2">
      <c r="A2200" s="10">
        <v>42733</v>
      </c>
      <c r="B2200" s="7" t="s">
        <v>12</v>
      </c>
      <c r="C2200" s="7" t="s">
        <v>6</v>
      </c>
      <c r="D2200" s="7" t="s">
        <v>10</v>
      </c>
      <c r="E2200" s="7" t="s">
        <v>11</v>
      </c>
      <c r="F2200" s="8">
        <v>27.96</v>
      </c>
      <c r="G2200" s="7">
        <v>2</v>
      </c>
      <c r="H2200" s="9">
        <v>0</v>
      </c>
      <c r="I2200" s="8">
        <v>7.2696000000000005</v>
      </c>
      <c r="J2200" s="11">
        <v>2194.2688947814836</v>
      </c>
    </row>
    <row r="2201" spans="1:10" x14ac:dyDescent="0.2">
      <c r="A2201" s="10">
        <v>42568</v>
      </c>
      <c r="B2201" s="7" t="s">
        <v>5</v>
      </c>
      <c r="C2201" s="7" t="s">
        <v>6</v>
      </c>
      <c r="D2201" s="7" t="s">
        <v>10</v>
      </c>
      <c r="E2201" s="7" t="s">
        <v>13</v>
      </c>
      <c r="F2201" s="8">
        <v>428.40000000000003</v>
      </c>
      <c r="G2201" s="7">
        <v>3</v>
      </c>
      <c r="H2201" s="9">
        <v>0</v>
      </c>
      <c r="I2201" s="8">
        <v>89.963999999999999</v>
      </c>
      <c r="J2201" s="11">
        <v>2195.04424893439</v>
      </c>
    </row>
    <row r="2202" spans="1:10" x14ac:dyDescent="0.2">
      <c r="A2202" s="10">
        <v>42874</v>
      </c>
      <c r="B2202" s="7" t="s">
        <v>12</v>
      </c>
      <c r="C2202" s="7" t="s">
        <v>6</v>
      </c>
      <c r="D2202" s="7" t="s">
        <v>7</v>
      </c>
      <c r="E2202" s="7" t="s">
        <v>11</v>
      </c>
      <c r="F2202" s="8">
        <v>286.93</v>
      </c>
      <c r="G2202" s="7">
        <v>7</v>
      </c>
      <c r="H2202" s="9">
        <v>0</v>
      </c>
      <c r="I2202" s="8">
        <v>140.59569999999999</v>
      </c>
      <c r="J2202" s="11">
        <v>2197.4602324820403</v>
      </c>
    </row>
    <row r="2203" spans="1:10" x14ac:dyDescent="0.2">
      <c r="A2203" s="10">
        <v>42053</v>
      </c>
      <c r="B2203" s="7" t="s">
        <v>12</v>
      </c>
      <c r="C2203" s="7" t="s">
        <v>6</v>
      </c>
      <c r="D2203" s="7" t="s">
        <v>10</v>
      </c>
      <c r="E2203" s="7" t="s">
        <v>11</v>
      </c>
      <c r="F2203" s="8">
        <v>61.06</v>
      </c>
      <c r="G2203" s="7">
        <v>2</v>
      </c>
      <c r="H2203" s="9">
        <v>0</v>
      </c>
      <c r="I2203" s="8">
        <v>28.087600000000002</v>
      </c>
      <c r="J2203" s="11">
        <v>2198.5340639643996</v>
      </c>
    </row>
    <row r="2204" spans="1:10" x14ac:dyDescent="0.2">
      <c r="A2204" s="10">
        <v>42190</v>
      </c>
      <c r="B2204" s="7" t="s">
        <v>12</v>
      </c>
      <c r="C2204" s="7" t="s">
        <v>9</v>
      </c>
      <c r="D2204" s="7" t="s">
        <v>7</v>
      </c>
      <c r="E2204" s="7" t="s">
        <v>8</v>
      </c>
      <c r="F2204" s="8">
        <v>4.9280000000000008</v>
      </c>
      <c r="G2204" s="7">
        <v>2</v>
      </c>
      <c r="H2204" s="9">
        <v>0.2</v>
      </c>
      <c r="I2204" s="8">
        <v>0.73919999999999941</v>
      </c>
      <c r="J2204" s="11">
        <v>2198.7756018195187</v>
      </c>
    </row>
    <row r="2205" spans="1:10" x14ac:dyDescent="0.2">
      <c r="A2205" s="10">
        <v>42576</v>
      </c>
      <c r="B2205" s="7" t="s">
        <v>12</v>
      </c>
      <c r="C2205" s="7" t="s">
        <v>6</v>
      </c>
      <c r="D2205" s="7" t="s">
        <v>7</v>
      </c>
      <c r="E2205" s="7" t="s">
        <v>11</v>
      </c>
      <c r="F2205" s="8">
        <v>65.5</v>
      </c>
      <c r="G2205" s="7">
        <v>5</v>
      </c>
      <c r="H2205" s="9">
        <v>0</v>
      </c>
      <c r="I2205" s="8">
        <v>32.094999999999999</v>
      </c>
      <c r="J2205" s="11">
        <v>2200.0303691271833</v>
      </c>
    </row>
    <row r="2206" spans="1:10" x14ac:dyDescent="0.2">
      <c r="A2206" s="10">
        <v>42084</v>
      </c>
      <c r="B2206" s="7" t="s">
        <v>12</v>
      </c>
      <c r="C2206" s="7" t="s">
        <v>6</v>
      </c>
      <c r="D2206" s="7" t="s">
        <v>7</v>
      </c>
      <c r="E2206" s="7" t="s">
        <v>11</v>
      </c>
      <c r="F2206" s="8">
        <v>12.843000000000002</v>
      </c>
      <c r="G2206" s="7">
        <v>3</v>
      </c>
      <c r="H2206" s="9">
        <v>0.7</v>
      </c>
      <c r="I2206" s="8">
        <v>-9.8462999999999994</v>
      </c>
      <c r="J2206" s="11">
        <v>2200.363373139111</v>
      </c>
    </row>
    <row r="2207" spans="1:10" x14ac:dyDescent="0.2">
      <c r="A2207" s="10">
        <v>42691</v>
      </c>
      <c r="B2207" s="7" t="s">
        <v>12</v>
      </c>
      <c r="C2207" s="7" t="s">
        <v>6</v>
      </c>
      <c r="D2207" s="7" t="s">
        <v>10</v>
      </c>
      <c r="E2207" s="7" t="s">
        <v>11</v>
      </c>
      <c r="F2207" s="8">
        <v>10.776000000000002</v>
      </c>
      <c r="G2207" s="7">
        <v>3</v>
      </c>
      <c r="H2207" s="9">
        <v>0.2</v>
      </c>
      <c r="I2207" s="8">
        <v>3.3674999999999984</v>
      </c>
      <c r="J2207" s="11">
        <v>2201.6431686848605</v>
      </c>
    </row>
    <row r="2208" spans="1:10" x14ac:dyDescent="0.2">
      <c r="A2208" s="10">
        <v>42636</v>
      </c>
      <c r="B2208" s="7" t="s">
        <v>5</v>
      </c>
      <c r="C2208" s="7" t="s">
        <v>9</v>
      </c>
      <c r="D2208" s="7" t="s">
        <v>10</v>
      </c>
      <c r="E2208" s="7" t="s">
        <v>11</v>
      </c>
      <c r="F2208" s="8">
        <v>13.68</v>
      </c>
      <c r="G2208" s="7">
        <v>2</v>
      </c>
      <c r="H2208" s="9">
        <v>0</v>
      </c>
      <c r="I2208" s="8">
        <v>3.6936</v>
      </c>
      <c r="J2208" s="11">
        <v>2203.8826328813484</v>
      </c>
    </row>
    <row r="2209" spans="1:10" x14ac:dyDescent="0.2">
      <c r="A2209" s="10">
        <v>42921</v>
      </c>
      <c r="B2209" s="7" t="s">
        <v>12</v>
      </c>
      <c r="C2209" s="7" t="s">
        <v>9</v>
      </c>
      <c r="D2209" s="7" t="s">
        <v>15</v>
      </c>
      <c r="E2209" s="7" t="s">
        <v>11</v>
      </c>
      <c r="F2209" s="8">
        <v>15.552000000000003</v>
      </c>
      <c r="G2209" s="7">
        <v>3</v>
      </c>
      <c r="H2209" s="9">
        <v>0.2</v>
      </c>
      <c r="I2209" s="8">
        <v>5.6375999999999999</v>
      </c>
      <c r="J2209" s="11">
        <v>2204.3723775140811</v>
      </c>
    </row>
    <row r="2210" spans="1:10" x14ac:dyDescent="0.2">
      <c r="A2210" s="10">
        <v>42268</v>
      </c>
      <c r="B2210" s="7" t="s">
        <v>12</v>
      </c>
      <c r="C2210" s="7" t="s">
        <v>6</v>
      </c>
      <c r="D2210" s="7" t="s">
        <v>10</v>
      </c>
      <c r="E2210" s="7" t="s">
        <v>11</v>
      </c>
      <c r="F2210" s="8">
        <v>199.74</v>
      </c>
      <c r="G2210" s="7">
        <v>6</v>
      </c>
      <c r="H2210" s="9">
        <v>0</v>
      </c>
      <c r="I2210" s="8">
        <v>47.937599999999996</v>
      </c>
      <c r="J2210" s="11">
        <v>2204.9344099159048</v>
      </c>
    </row>
    <row r="2211" spans="1:10" x14ac:dyDescent="0.2">
      <c r="A2211" s="10">
        <v>42619</v>
      </c>
      <c r="B2211" s="7" t="s">
        <v>12</v>
      </c>
      <c r="C2211" s="7" t="s">
        <v>6</v>
      </c>
      <c r="D2211" s="7" t="s">
        <v>7</v>
      </c>
      <c r="E2211" s="7" t="s">
        <v>11</v>
      </c>
      <c r="F2211" s="8">
        <v>95.951999999999998</v>
      </c>
      <c r="G2211" s="7">
        <v>3</v>
      </c>
      <c r="H2211" s="9">
        <v>0.2</v>
      </c>
      <c r="I2211" s="8">
        <v>29.984999999999985</v>
      </c>
      <c r="J2211" s="11">
        <v>2206.6039767566158</v>
      </c>
    </row>
    <row r="2212" spans="1:10" x14ac:dyDescent="0.2">
      <c r="A2212" s="10">
        <v>43080</v>
      </c>
      <c r="B2212" s="7" t="s">
        <v>17</v>
      </c>
      <c r="C2212" s="7" t="s">
        <v>9</v>
      </c>
      <c r="D2212" s="7" t="s">
        <v>15</v>
      </c>
      <c r="E2212" s="7" t="s">
        <v>13</v>
      </c>
      <c r="F2212" s="8">
        <v>116.312</v>
      </c>
      <c r="G2212" s="7">
        <v>7</v>
      </c>
      <c r="H2212" s="9">
        <v>0.2</v>
      </c>
      <c r="I2212" s="8">
        <v>23.262400000000003</v>
      </c>
      <c r="J2212" s="11">
        <v>2206.7884867148418</v>
      </c>
    </row>
    <row r="2213" spans="1:10" x14ac:dyDescent="0.2">
      <c r="A2213" s="10">
        <v>41918</v>
      </c>
      <c r="B2213" s="7" t="s">
        <v>17</v>
      </c>
      <c r="C2213" s="7" t="s">
        <v>9</v>
      </c>
      <c r="D2213" s="7" t="s">
        <v>15</v>
      </c>
      <c r="E2213" s="7" t="s">
        <v>11</v>
      </c>
      <c r="F2213" s="8">
        <v>386.34</v>
      </c>
      <c r="G2213" s="7">
        <v>2</v>
      </c>
      <c r="H2213" s="9">
        <v>0</v>
      </c>
      <c r="I2213" s="8">
        <v>54.087600000000009</v>
      </c>
      <c r="J2213" s="11">
        <v>2208.1215591794444</v>
      </c>
    </row>
    <row r="2214" spans="1:10" x14ac:dyDescent="0.2">
      <c r="A2214" s="10">
        <v>42394</v>
      </c>
      <c r="B2214" s="7" t="s">
        <v>17</v>
      </c>
      <c r="C2214" s="7" t="s">
        <v>9</v>
      </c>
      <c r="D2214" s="7" t="s">
        <v>16</v>
      </c>
      <c r="E2214" s="7" t="s">
        <v>11</v>
      </c>
      <c r="F2214" s="8">
        <v>9.2099999999999991</v>
      </c>
      <c r="G2214" s="7">
        <v>3</v>
      </c>
      <c r="H2214" s="9">
        <v>0</v>
      </c>
      <c r="I2214" s="8">
        <v>2.3025000000000002</v>
      </c>
      <c r="J2214" s="11">
        <v>2208.6420236707859</v>
      </c>
    </row>
    <row r="2215" spans="1:10" x14ac:dyDescent="0.2">
      <c r="A2215" s="10">
        <v>42352</v>
      </c>
      <c r="B2215" s="7" t="s">
        <v>12</v>
      </c>
      <c r="C2215" s="7" t="s">
        <v>6</v>
      </c>
      <c r="D2215" s="7" t="s">
        <v>10</v>
      </c>
      <c r="E2215" s="7" t="s">
        <v>11</v>
      </c>
      <c r="F2215" s="8">
        <v>8.0960000000000001</v>
      </c>
      <c r="G2215" s="7">
        <v>2</v>
      </c>
      <c r="H2215" s="9">
        <v>0.2</v>
      </c>
      <c r="I2215" s="8">
        <v>2.7323999999999993</v>
      </c>
      <c r="J2215" s="11">
        <v>2209.5761893939116</v>
      </c>
    </row>
    <row r="2216" spans="1:10" x14ac:dyDescent="0.2">
      <c r="A2216" s="10">
        <v>42409</v>
      </c>
      <c r="B2216" s="7" t="s">
        <v>12</v>
      </c>
      <c r="C2216" s="7" t="s">
        <v>9</v>
      </c>
      <c r="D2216" s="7" t="s">
        <v>10</v>
      </c>
      <c r="E2216" s="7" t="s">
        <v>13</v>
      </c>
      <c r="F2216" s="8">
        <v>89.97</v>
      </c>
      <c r="G2216" s="7">
        <v>3</v>
      </c>
      <c r="H2216" s="9">
        <v>0</v>
      </c>
      <c r="I2216" s="8">
        <v>39.586800000000011</v>
      </c>
      <c r="J2216" s="11">
        <v>2210.57824502726</v>
      </c>
    </row>
    <row r="2217" spans="1:10" x14ac:dyDescent="0.2">
      <c r="A2217" s="10">
        <v>42923</v>
      </c>
      <c r="B2217" s="7" t="s">
        <v>17</v>
      </c>
      <c r="C2217" s="7" t="s">
        <v>6</v>
      </c>
      <c r="D2217" s="7" t="s">
        <v>16</v>
      </c>
      <c r="E2217" s="7" t="s">
        <v>13</v>
      </c>
      <c r="F2217" s="8">
        <v>683.98799999999994</v>
      </c>
      <c r="G2217" s="7">
        <v>2</v>
      </c>
      <c r="H2217" s="9">
        <v>0.4</v>
      </c>
      <c r="I2217" s="8">
        <v>-113.9980000000001</v>
      </c>
      <c r="J2217" s="11">
        <v>2210.8529180730011</v>
      </c>
    </row>
    <row r="2218" spans="1:10" x14ac:dyDescent="0.2">
      <c r="A2218" s="10">
        <v>42405</v>
      </c>
      <c r="B2218" s="7" t="s">
        <v>12</v>
      </c>
      <c r="C2218" s="7" t="s">
        <v>6</v>
      </c>
      <c r="D2218" s="7" t="s">
        <v>10</v>
      </c>
      <c r="E2218" s="7" t="s">
        <v>11</v>
      </c>
      <c r="F2218" s="8">
        <v>186.54</v>
      </c>
      <c r="G2218" s="7">
        <v>3</v>
      </c>
      <c r="H2218" s="9">
        <v>0</v>
      </c>
      <c r="I2218" s="8">
        <v>50.365800000000007</v>
      </c>
      <c r="J2218" s="11">
        <v>2211.1043034089284</v>
      </c>
    </row>
    <row r="2219" spans="1:10" x14ac:dyDescent="0.2">
      <c r="A2219" s="10">
        <v>42741</v>
      </c>
      <c r="B2219" s="7" t="s">
        <v>12</v>
      </c>
      <c r="C2219" s="7" t="s">
        <v>14</v>
      </c>
      <c r="D2219" s="7" t="s">
        <v>7</v>
      </c>
      <c r="E2219" s="7" t="s">
        <v>11</v>
      </c>
      <c r="F2219" s="8">
        <v>33.74</v>
      </c>
      <c r="G2219" s="7">
        <v>7</v>
      </c>
      <c r="H2219" s="9">
        <v>0</v>
      </c>
      <c r="I2219" s="8">
        <v>15.5204</v>
      </c>
      <c r="J2219" s="11">
        <v>2211.8559370468629</v>
      </c>
    </row>
    <row r="2220" spans="1:10" x14ac:dyDescent="0.2">
      <c r="A2220" s="10">
        <v>42521</v>
      </c>
      <c r="B2220" s="7" t="s">
        <v>12</v>
      </c>
      <c r="C2220" s="7" t="s">
        <v>6</v>
      </c>
      <c r="D2220" s="7" t="s">
        <v>16</v>
      </c>
      <c r="E2220" s="7" t="s">
        <v>11</v>
      </c>
      <c r="F2220" s="8">
        <v>7.1519999999999992</v>
      </c>
      <c r="G2220" s="7">
        <v>3</v>
      </c>
      <c r="H2220" s="9">
        <v>0.2</v>
      </c>
      <c r="I2220" s="8">
        <v>2.3243999999999994</v>
      </c>
      <c r="J2220" s="11">
        <v>2212.0074421213976</v>
      </c>
    </row>
    <row r="2221" spans="1:10" x14ac:dyDescent="0.2">
      <c r="A2221" s="10">
        <v>41911</v>
      </c>
      <c r="B2221" s="7" t="s">
        <v>12</v>
      </c>
      <c r="C2221" s="7" t="s">
        <v>9</v>
      </c>
      <c r="D2221" s="7" t="s">
        <v>16</v>
      </c>
      <c r="E2221" s="7" t="s">
        <v>11</v>
      </c>
      <c r="F2221" s="8">
        <v>1801.6320000000001</v>
      </c>
      <c r="G2221" s="7">
        <v>6</v>
      </c>
      <c r="H2221" s="9">
        <v>0.2</v>
      </c>
      <c r="I2221" s="8">
        <v>-337.80600000000004</v>
      </c>
      <c r="J2221" s="11">
        <v>2212.3889296187035</v>
      </c>
    </row>
    <row r="2222" spans="1:10" x14ac:dyDescent="0.2">
      <c r="A2222" s="10">
        <v>42527</v>
      </c>
      <c r="B2222" s="7" t="s">
        <v>12</v>
      </c>
      <c r="C2222" s="7" t="s">
        <v>14</v>
      </c>
      <c r="D2222" s="7" t="s">
        <v>10</v>
      </c>
      <c r="E2222" s="7" t="s">
        <v>13</v>
      </c>
      <c r="F2222" s="8">
        <v>26.96</v>
      </c>
      <c r="G2222" s="7">
        <v>2</v>
      </c>
      <c r="H2222" s="9">
        <v>0</v>
      </c>
      <c r="I2222" s="8">
        <v>3.7744</v>
      </c>
      <c r="J2222" s="11">
        <v>2212.9833991383125</v>
      </c>
    </row>
    <row r="2223" spans="1:10" x14ac:dyDescent="0.2">
      <c r="A2223" s="10">
        <v>42233</v>
      </c>
      <c r="B2223" s="7" t="s">
        <v>12</v>
      </c>
      <c r="C2223" s="7" t="s">
        <v>9</v>
      </c>
      <c r="D2223" s="7" t="s">
        <v>16</v>
      </c>
      <c r="E2223" s="7" t="s">
        <v>11</v>
      </c>
      <c r="F2223" s="8">
        <v>52.199999999999996</v>
      </c>
      <c r="G2223" s="7">
        <v>9</v>
      </c>
      <c r="H2223" s="9">
        <v>0</v>
      </c>
      <c r="I2223" s="8">
        <v>23.49</v>
      </c>
      <c r="J2223" s="11">
        <v>2213.1403305656927</v>
      </c>
    </row>
    <row r="2224" spans="1:10" x14ac:dyDescent="0.2">
      <c r="A2224" s="10">
        <v>42939</v>
      </c>
      <c r="B2224" s="7" t="s">
        <v>17</v>
      </c>
      <c r="C2224" s="7" t="s">
        <v>6</v>
      </c>
      <c r="D2224" s="7" t="s">
        <v>10</v>
      </c>
      <c r="E2224" s="7" t="s">
        <v>11</v>
      </c>
      <c r="F2224" s="8">
        <v>15.192</v>
      </c>
      <c r="G2224" s="7">
        <v>3</v>
      </c>
      <c r="H2224" s="9">
        <v>0.2</v>
      </c>
      <c r="I2224" s="8">
        <v>5.5070999999999994</v>
      </c>
      <c r="J2224" s="11">
        <v>2214.1465560207826</v>
      </c>
    </row>
    <row r="2225" spans="1:10" x14ac:dyDescent="0.2">
      <c r="A2225" s="10">
        <v>41995</v>
      </c>
      <c r="B2225" s="7" t="s">
        <v>12</v>
      </c>
      <c r="C2225" s="7" t="s">
        <v>6</v>
      </c>
      <c r="D2225" s="7" t="s">
        <v>15</v>
      </c>
      <c r="E2225" s="7" t="s">
        <v>11</v>
      </c>
      <c r="F2225" s="8">
        <v>17.903999999999996</v>
      </c>
      <c r="G2225" s="7">
        <v>6</v>
      </c>
      <c r="H2225" s="9">
        <v>0.8</v>
      </c>
      <c r="I2225" s="8">
        <v>-31.332000000000008</v>
      </c>
      <c r="J2225" s="11">
        <v>2217.031779475059</v>
      </c>
    </row>
    <row r="2226" spans="1:10" x14ac:dyDescent="0.2">
      <c r="A2226" s="10">
        <v>41845</v>
      </c>
      <c r="B2226" s="7" t="s">
        <v>5</v>
      </c>
      <c r="C2226" s="7" t="s">
        <v>6</v>
      </c>
      <c r="D2226" s="7" t="s">
        <v>10</v>
      </c>
      <c r="E2226" s="7" t="s">
        <v>11</v>
      </c>
      <c r="F2226" s="8">
        <v>53.72</v>
      </c>
      <c r="G2226" s="7">
        <v>4</v>
      </c>
      <c r="H2226" s="9">
        <v>0</v>
      </c>
      <c r="I2226" s="8">
        <v>15.041600000000003</v>
      </c>
      <c r="J2226" s="11">
        <v>2218.2180891065946</v>
      </c>
    </row>
    <row r="2227" spans="1:10" x14ac:dyDescent="0.2">
      <c r="A2227" s="10">
        <v>42119</v>
      </c>
      <c r="B2227" s="7" t="s">
        <v>12</v>
      </c>
      <c r="C2227" s="7" t="s">
        <v>6</v>
      </c>
      <c r="D2227" s="7" t="s">
        <v>15</v>
      </c>
      <c r="E2227" s="7" t="s">
        <v>11</v>
      </c>
      <c r="F2227" s="8">
        <v>221.024</v>
      </c>
      <c r="G2227" s="7">
        <v>2</v>
      </c>
      <c r="H2227" s="9">
        <v>0.2</v>
      </c>
      <c r="I2227" s="8">
        <v>-55.256</v>
      </c>
      <c r="J2227" s="11">
        <v>2219.0413775942484</v>
      </c>
    </row>
    <row r="2228" spans="1:10" x14ac:dyDescent="0.2">
      <c r="A2228" s="10">
        <v>41915</v>
      </c>
      <c r="B2228" s="7" t="s">
        <v>12</v>
      </c>
      <c r="C2228" s="7" t="s">
        <v>6</v>
      </c>
      <c r="D2228" s="7" t="s">
        <v>15</v>
      </c>
      <c r="E2228" s="7" t="s">
        <v>11</v>
      </c>
      <c r="F2228" s="8">
        <v>4.9280000000000008</v>
      </c>
      <c r="G2228" s="7">
        <v>2</v>
      </c>
      <c r="H2228" s="9">
        <v>0.2</v>
      </c>
      <c r="I2228" s="8">
        <v>1.7247999999999997</v>
      </c>
      <c r="J2228" s="11">
        <v>2219.6906691005875</v>
      </c>
    </row>
    <row r="2229" spans="1:10" x14ac:dyDescent="0.2">
      <c r="A2229" s="10">
        <v>42568</v>
      </c>
      <c r="B2229" s="7" t="s">
        <v>12</v>
      </c>
      <c r="C2229" s="7" t="s">
        <v>6</v>
      </c>
      <c r="D2229" s="7" t="s">
        <v>15</v>
      </c>
      <c r="E2229" s="7" t="s">
        <v>11</v>
      </c>
      <c r="F2229" s="8">
        <v>265.17</v>
      </c>
      <c r="G2229" s="7">
        <v>1</v>
      </c>
      <c r="H2229" s="9">
        <v>0</v>
      </c>
      <c r="I2229" s="8">
        <v>47.730599999999981</v>
      </c>
      <c r="J2229" s="11">
        <v>2221.2062364198296</v>
      </c>
    </row>
    <row r="2230" spans="1:10" x14ac:dyDescent="0.2">
      <c r="A2230" s="10">
        <v>42224</v>
      </c>
      <c r="B2230" s="7" t="s">
        <v>5</v>
      </c>
      <c r="C2230" s="7" t="s">
        <v>6</v>
      </c>
      <c r="D2230" s="7" t="s">
        <v>16</v>
      </c>
      <c r="E2230" s="7" t="s">
        <v>11</v>
      </c>
      <c r="F2230" s="8">
        <v>447.85999999999996</v>
      </c>
      <c r="G2230" s="7">
        <v>7</v>
      </c>
      <c r="H2230" s="9">
        <v>0</v>
      </c>
      <c r="I2230" s="8">
        <v>210.49419999999998</v>
      </c>
      <c r="J2230" s="11">
        <v>2221.5229567194001</v>
      </c>
    </row>
    <row r="2231" spans="1:10" x14ac:dyDescent="0.2">
      <c r="A2231" s="10">
        <v>42756</v>
      </c>
      <c r="B2231" s="7" t="s">
        <v>12</v>
      </c>
      <c r="C2231" s="7" t="s">
        <v>14</v>
      </c>
      <c r="D2231" s="7" t="s">
        <v>10</v>
      </c>
      <c r="E2231" s="7" t="s">
        <v>11</v>
      </c>
      <c r="F2231" s="8">
        <v>27.936000000000003</v>
      </c>
      <c r="G2231" s="7">
        <v>4</v>
      </c>
      <c r="H2231" s="9">
        <v>0.2</v>
      </c>
      <c r="I2231" s="8">
        <v>9.4283999999999963</v>
      </c>
      <c r="J2231" s="11">
        <v>2222.0489685628791</v>
      </c>
    </row>
    <row r="2232" spans="1:10" x14ac:dyDescent="0.2">
      <c r="A2232" s="10">
        <v>42478</v>
      </c>
      <c r="B2232" s="7" t="s">
        <v>12</v>
      </c>
      <c r="C2232" s="7" t="s">
        <v>9</v>
      </c>
      <c r="D2232" s="7" t="s">
        <v>16</v>
      </c>
      <c r="E2232" s="7" t="s">
        <v>11</v>
      </c>
      <c r="F2232" s="8">
        <v>6.99</v>
      </c>
      <c r="G2232" s="7">
        <v>3</v>
      </c>
      <c r="H2232" s="9">
        <v>0</v>
      </c>
      <c r="I2232" s="8">
        <v>2.027099999999999</v>
      </c>
      <c r="J2232" s="11">
        <v>2222.8938135397125</v>
      </c>
    </row>
    <row r="2233" spans="1:10" x14ac:dyDescent="0.2">
      <c r="A2233" s="10">
        <v>41742</v>
      </c>
      <c r="B2233" s="7" t="s">
        <v>5</v>
      </c>
      <c r="C2233" s="7" t="s">
        <v>9</v>
      </c>
      <c r="D2233" s="7" t="s">
        <v>16</v>
      </c>
      <c r="E2233" s="7" t="s">
        <v>13</v>
      </c>
      <c r="F2233" s="8">
        <v>71.927999999999997</v>
      </c>
      <c r="G2233" s="7">
        <v>12</v>
      </c>
      <c r="H2233" s="9">
        <v>0.4</v>
      </c>
      <c r="I2233" s="8">
        <v>8.3915999999999897</v>
      </c>
      <c r="J2233" s="11">
        <v>2225.4575046456689</v>
      </c>
    </row>
    <row r="2234" spans="1:10" x14ac:dyDescent="0.2">
      <c r="A2234" s="10">
        <v>41659</v>
      </c>
      <c r="B2234" s="7" t="s">
        <v>12</v>
      </c>
      <c r="C2234" s="7" t="s">
        <v>6</v>
      </c>
      <c r="D2234" s="7" t="s">
        <v>15</v>
      </c>
      <c r="E2234" s="7" t="s">
        <v>11</v>
      </c>
      <c r="F2234" s="8">
        <v>13.98</v>
      </c>
      <c r="G2234" s="7">
        <v>1</v>
      </c>
      <c r="H2234" s="9">
        <v>0</v>
      </c>
      <c r="I2234" s="8">
        <v>4.0541999999999998</v>
      </c>
      <c r="J2234" s="11">
        <v>2225.9100513038738</v>
      </c>
    </row>
    <row r="2235" spans="1:10" x14ac:dyDescent="0.2">
      <c r="A2235" s="10">
        <v>41832</v>
      </c>
      <c r="B2235" s="7" t="s">
        <v>12</v>
      </c>
      <c r="C2235" s="7" t="s">
        <v>9</v>
      </c>
      <c r="D2235" s="7" t="s">
        <v>10</v>
      </c>
      <c r="E2235" s="7" t="s">
        <v>11</v>
      </c>
      <c r="F2235" s="8">
        <v>7.7120000000000006</v>
      </c>
      <c r="G2235" s="7">
        <v>2</v>
      </c>
      <c r="H2235" s="9">
        <v>0.2</v>
      </c>
      <c r="I2235" s="8">
        <v>2.7956000000000003</v>
      </c>
      <c r="J2235" s="11">
        <v>2227.6347798600955</v>
      </c>
    </row>
    <row r="2236" spans="1:10" x14ac:dyDescent="0.2">
      <c r="A2236" s="10">
        <v>41966</v>
      </c>
      <c r="B2236" s="7" t="s">
        <v>17</v>
      </c>
      <c r="C2236" s="7" t="s">
        <v>6</v>
      </c>
      <c r="D2236" s="7" t="s">
        <v>10</v>
      </c>
      <c r="E2236" s="7" t="s">
        <v>8</v>
      </c>
      <c r="F2236" s="8">
        <v>381.44000000000005</v>
      </c>
      <c r="G2236" s="7">
        <v>2</v>
      </c>
      <c r="H2236" s="9">
        <v>0.2</v>
      </c>
      <c r="I2236" s="8">
        <v>23.839999999999975</v>
      </c>
      <c r="J2236" s="11">
        <v>2228.3181698975704</v>
      </c>
    </row>
    <row r="2237" spans="1:10" x14ac:dyDescent="0.2">
      <c r="A2237" s="10">
        <v>42656</v>
      </c>
      <c r="B2237" s="7" t="s">
        <v>12</v>
      </c>
      <c r="C2237" s="7" t="s">
        <v>9</v>
      </c>
      <c r="D2237" s="7" t="s">
        <v>10</v>
      </c>
      <c r="E2237" s="7" t="s">
        <v>8</v>
      </c>
      <c r="F2237" s="8">
        <v>727.45</v>
      </c>
      <c r="G2237" s="7">
        <v>5</v>
      </c>
      <c r="H2237" s="9">
        <v>0.5</v>
      </c>
      <c r="I2237" s="8">
        <v>-465.5680000000001</v>
      </c>
      <c r="J2237" s="11">
        <v>2229.1996450830252</v>
      </c>
    </row>
    <row r="2238" spans="1:10" x14ac:dyDescent="0.2">
      <c r="A2238" s="10">
        <v>42670</v>
      </c>
      <c r="B2238" s="7" t="s">
        <v>12</v>
      </c>
      <c r="C2238" s="7" t="s">
        <v>6</v>
      </c>
      <c r="D2238" s="7" t="s">
        <v>16</v>
      </c>
      <c r="E2238" s="7" t="s">
        <v>8</v>
      </c>
      <c r="F2238" s="8">
        <v>40.200000000000003</v>
      </c>
      <c r="G2238" s="7">
        <v>3</v>
      </c>
      <c r="H2238" s="9">
        <v>0</v>
      </c>
      <c r="I2238" s="8">
        <v>19.295999999999999</v>
      </c>
      <c r="J2238" s="11">
        <v>2230.1342343036713</v>
      </c>
    </row>
    <row r="2239" spans="1:10" x14ac:dyDescent="0.2">
      <c r="A2239" s="10">
        <v>43038</v>
      </c>
      <c r="B2239" s="7" t="s">
        <v>17</v>
      </c>
      <c r="C2239" s="7" t="s">
        <v>6</v>
      </c>
      <c r="D2239" s="7" t="s">
        <v>10</v>
      </c>
      <c r="E2239" s="7" t="s">
        <v>8</v>
      </c>
      <c r="F2239" s="8">
        <v>199.98</v>
      </c>
      <c r="G2239" s="7">
        <v>2</v>
      </c>
      <c r="H2239" s="9">
        <v>0</v>
      </c>
      <c r="I2239" s="8">
        <v>37.996199999999988</v>
      </c>
      <c r="J2239" s="11">
        <v>2230.3047548822615</v>
      </c>
    </row>
    <row r="2240" spans="1:10" x14ac:dyDescent="0.2">
      <c r="A2240" s="10">
        <v>42807</v>
      </c>
      <c r="B2240" s="7" t="s">
        <v>18</v>
      </c>
      <c r="C2240" s="7" t="s">
        <v>14</v>
      </c>
      <c r="D2240" s="7" t="s">
        <v>15</v>
      </c>
      <c r="E2240" s="7" t="s">
        <v>11</v>
      </c>
      <c r="F2240" s="8">
        <v>15.552000000000003</v>
      </c>
      <c r="G2240" s="7">
        <v>3</v>
      </c>
      <c r="H2240" s="9">
        <v>0.2</v>
      </c>
      <c r="I2240" s="8">
        <v>5.6375999999999999</v>
      </c>
      <c r="J2240" s="11">
        <v>2234.9200960150547</v>
      </c>
    </row>
    <row r="2241" spans="1:10" x14ac:dyDescent="0.2">
      <c r="A2241" s="10">
        <v>42919</v>
      </c>
      <c r="B2241" s="7" t="s">
        <v>18</v>
      </c>
      <c r="C2241" s="7" t="s">
        <v>14</v>
      </c>
      <c r="D2241" s="7" t="s">
        <v>10</v>
      </c>
      <c r="E2241" s="7" t="s">
        <v>13</v>
      </c>
      <c r="F2241" s="8">
        <v>7.9920000000000009</v>
      </c>
      <c r="G2241" s="7">
        <v>1</v>
      </c>
      <c r="H2241" s="9">
        <v>0.2</v>
      </c>
      <c r="I2241" s="8">
        <v>2.6972999999999994</v>
      </c>
      <c r="J2241" s="11">
        <v>2235.6694213588116</v>
      </c>
    </row>
    <row r="2242" spans="1:10" x14ac:dyDescent="0.2">
      <c r="A2242" s="10">
        <v>41840</v>
      </c>
      <c r="B2242" s="7" t="s">
        <v>18</v>
      </c>
      <c r="C2242" s="7" t="s">
        <v>6</v>
      </c>
      <c r="D2242" s="7" t="s">
        <v>16</v>
      </c>
      <c r="E2242" s="7" t="s">
        <v>11</v>
      </c>
      <c r="F2242" s="8">
        <v>27.360000000000003</v>
      </c>
      <c r="G2242" s="7">
        <v>3</v>
      </c>
      <c r="H2242" s="9">
        <v>0.7</v>
      </c>
      <c r="I2242" s="8">
        <v>-21.887999999999991</v>
      </c>
      <c r="J2242" s="11">
        <v>2236.777644562897</v>
      </c>
    </row>
    <row r="2243" spans="1:10" x14ac:dyDescent="0.2">
      <c r="A2243" s="10">
        <v>42096</v>
      </c>
      <c r="B2243" s="7" t="s">
        <v>12</v>
      </c>
      <c r="C2243" s="7" t="s">
        <v>6</v>
      </c>
      <c r="D2243" s="7" t="s">
        <v>15</v>
      </c>
      <c r="E2243" s="7" t="s">
        <v>11</v>
      </c>
      <c r="F2243" s="8">
        <v>32.191999999999993</v>
      </c>
      <c r="G2243" s="7">
        <v>2</v>
      </c>
      <c r="H2243" s="9">
        <v>0.8</v>
      </c>
      <c r="I2243" s="8">
        <v>-80.48</v>
      </c>
      <c r="J2243" s="11">
        <v>2237.0677589797729</v>
      </c>
    </row>
    <row r="2244" spans="1:10" x14ac:dyDescent="0.2">
      <c r="A2244" s="10">
        <v>43071</v>
      </c>
      <c r="B2244" s="7" t="s">
        <v>17</v>
      </c>
      <c r="C2244" s="7" t="s">
        <v>6</v>
      </c>
      <c r="D2244" s="7" t="s">
        <v>7</v>
      </c>
      <c r="E2244" s="7" t="s">
        <v>11</v>
      </c>
      <c r="F2244" s="8">
        <v>34.650000000000006</v>
      </c>
      <c r="G2244" s="7">
        <v>3</v>
      </c>
      <c r="H2244" s="9">
        <v>0</v>
      </c>
      <c r="I2244" s="8">
        <v>10.395</v>
      </c>
      <c r="J2244" s="11">
        <v>2237.7338042341794</v>
      </c>
    </row>
    <row r="2245" spans="1:10" x14ac:dyDescent="0.2">
      <c r="A2245" s="10">
        <v>42656</v>
      </c>
      <c r="B2245" s="7" t="s">
        <v>12</v>
      </c>
      <c r="C2245" s="7" t="s">
        <v>9</v>
      </c>
      <c r="D2245" s="7" t="s">
        <v>16</v>
      </c>
      <c r="E2245" s="7" t="s">
        <v>11</v>
      </c>
      <c r="F2245" s="8">
        <v>37.94</v>
      </c>
      <c r="G2245" s="7">
        <v>2</v>
      </c>
      <c r="H2245" s="9">
        <v>0</v>
      </c>
      <c r="I2245" s="8">
        <v>18.211199999999998</v>
      </c>
      <c r="J2245" s="11">
        <v>2239.5541641151317</v>
      </c>
    </row>
    <row r="2246" spans="1:10" x14ac:dyDescent="0.2">
      <c r="A2246" s="10">
        <v>42832</v>
      </c>
      <c r="B2246" s="7" t="s">
        <v>12</v>
      </c>
      <c r="C2246" s="7" t="s">
        <v>14</v>
      </c>
      <c r="D2246" s="7" t="s">
        <v>7</v>
      </c>
      <c r="E2246" s="7" t="s">
        <v>11</v>
      </c>
      <c r="F2246" s="8">
        <v>5.3280000000000012</v>
      </c>
      <c r="G2246" s="7">
        <v>2</v>
      </c>
      <c r="H2246" s="9">
        <v>0.7</v>
      </c>
      <c r="I2246" s="8">
        <v>-3.5519999999999996</v>
      </c>
      <c r="J2246" s="11">
        <v>2239.9864247767191</v>
      </c>
    </row>
    <row r="2247" spans="1:10" x14ac:dyDescent="0.2">
      <c r="A2247" s="10">
        <v>42308</v>
      </c>
      <c r="B2247" s="7" t="s">
        <v>18</v>
      </c>
      <c r="C2247" s="7" t="s">
        <v>6</v>
      </c>
      <c r="D2247" s="7" t="s">
        <v>10</v>
      </c>
      <c r="E2247" s="7" t="s">
        <v>11</v>
      </c>
      <c r="F2247" s="8">
        <v>17.450000000000003</v>
      </c>
      <c r="G2247" s="7">
        <v>5</v>
      </c>
      <c r="H2247" s="9">
        <v>0</v>
      </c>
      <c r="I2247" s="8">
        <v>8.0269999999999992</v>
      </c>
      <c r="J2247" s="11">
        <v>2241.4874163351428</v>
      </c>
    </row>
    <row r="2248" spans="1:10" x14ac:dyDescent="0.2">
      <c r="A2248" s="10">
        <v>42644</v>
      </c>
      <c r="B2248" s="7" t="s">
        <v>12</v>
      </c>
      <c r="C2248" s="7" t="s">
        <v>6</v>
      </c>
      <c r="D2248" s="7" t="s">
        <v>16</v>
      </c>
      <c r="E2248" s="7" t="s">
        <v>8</v>
      </c>
      <c r="F2248" s="8">
        <v>330.58800000000002</v>
      </c>
      <c r="G2248" s="7">
        <v>1</v>
      </c>
      <c r="H2248" s="9">
        <v>0.4</v>
      </c>
      <c r="I2248" s="8">
        <v>-115.70580000000004</v>
      </c>
      <c r="J2248" s="11">
        <v>2241.7076769302166</v>
      </c>
    </row>
    <row r="2249" spans="1:10" x14ac:dyDescent="0.2">
      <c r="A2249" s="10">
        <v>42359</v>
      </c>
      <c r="B2249" s="7" t="s">
        <v>17</v>
      </c>
      <c r="C2249" s="7" t="s">
        <v>6</v>
      </c>
      <c r="D2249" s="7" t="s">
        <v>7</v>
      </c>
      <c r="E2249" s="7" t="s">
        <v>13</v>
      </c>
      <c r="F2249" s="8">
        <v>47.975999999999999</v>
      </c>
      <c r="G2249" s="7">
        <v>3</v>
      </c>
      <c r="H2249" s="9">
        <v>0.2</v>
      </c>
      <c r="I2249" s="8">
        <v>4.7976000000000028</v>
      </c>
      <c r="J2249" s="11">
        <v>2242.697320828539</v>
      </c>
    </row>
    <row r="2250" spans="1:10" x14ac:dyDescent="0.2">
      <c r="A2250" s="10">
        <v>42971</v>
      </c>
      <c r="B2250" s="7" t="s">
        <v>12</v>
      </c>
      <c r="C2250" s="7" t="s">
        <v>9</v>
      </c>
      <c r="D2250" s="7" t="s">
        <v>16</v>
      </c>
      <c r="E2250" s="7" t="s">
        <v>11</v>
      </c>
      <c r="F2250" s="8">
        <v>3.7439999999999998</v>
      </c>
      <c r="G2250" s="7">
        <v>1</v>
      </c>
      <c r="H2250" s="9">
        <v>0.2</v>
      </c>
      <c r="I2250" s="8">
        <v>1.3104</v>
      </c>
      <c r="J2250" s="11">
        <v>2243.596936600095</v>
      </c>
    </row>
    <row r="2251" spans="1:10" x14ac:dyDescent="0.2">
      <c r="A2251" s="10">
        <v>41896</v>
      </c>
      <c r="B2251" s="7" t="s">
        <v>12</v>
      </c>
      <c r="C2251" s="7" t="s">
        <v>6</v>
      </c>
      <c r="D2251" s="7" t="s">
        <v>16</v>
      </c>
      <c r="E2251" s="7" t="s">
        <v>11</v>
      </c>
      <c r="F2251" s="8">
        <v>449.15</v>
      </c>
      <c r="G2251" s="7">
        <v>5</v>
      </c>
      <c r="H2251" s="9">
        <v>0</v>
      </c>
      <c r="I2251" s="8">
        <v>8.9829999999999899</v>
      </c>
      <c r="J2251" s="11">
        <v>2245.2894095374686</v>
      </c>
    </row>
    <row r="2252" spans="1:10" x14ac:dyDescent="0.2">
      <c r="A2252" s="10">
        <v>43037</v>
      </c>
      <c r="B2252" s="7" t="s">
        <v>5</v>
      </c>
      <c r="C2252" s="7" t="s">
        <v>9</v>
      </c>
      <c r="D2252" s="7" t="s">
        <v>16</v>
      </c>
      <c r="E2252" s="7" t="s">
        <v>11</v>
      </c>
      <c r="F2252" s="8">
        <v>46.96</v>
      </c>
      <c r="G2252" s="7">
        <v>8</v>
      </c>
      <c r="H2252" s="9">
        <v>0</v>
      </c>
      <c r="I2252" s="8">
        <v>22.540800000000001</v>
      </c>
      <c r="J2252" s="11">
        <v>2246.5267017551355</v>
      </c>
    </row>
    <row r="2253" spans="1:10" x14ac:dyDescent="0.2">
      <c r="A2253" s="10">
        <v>42541</v>
      </c>
      <c r="B2253" s="7" t="s">
        <v>17</v>
      </c>
      <c r="C2253" s="7" t="s">
        <v>6</v>
      </c>
      <c r="D2253" s="7" t="s">
        <v>10</v>
      </c>
      <c r="E2253" s="7" t="s">
        <v>11</v>
      </c>
      <c r="F2253" s="8">
        <v>46.76</v>
      </c>
      <c r="G2253" s="7">
        <v>7</v>
      </c>
      <c r="H2253" s="9">
        <v>0</v>
      </c>
      <c r="I2253" s="8">
        <v>22.444800000000001</v>
      </c>
      <c r="J2253" s="11">
        <v>2248.903132495891</v>
      </c>
    </row>
    <row r="2254" spans="1:10" x14ac:dyDescent="0.2">
      <c r="A2254" s="10">
        <v>42421</v>
      </c>
      <c r="B2254" s="7" t="s">
        <v>12</v>
      </c>
      <c r="C2254" s="7" t="s">
        <v>9</v>
      </c>
      <c r="D2254" s="7" t="s">
        <v>16</v>
      </c>
      <c r="E2254" s="7" t="s">
        <v>13</v>
      </c>
      <c r="F2254" s="8">
        <v>39.979999999999997</v>
      </c>
      <c r="G2254" s="7">
        <v>2</v>
      </c>
      <c r="H2254" s="9">
        <v>0</v>
      </c>
      <c r="I2254" s="8">
        <v>1.9989999999999952</v>
      </c>
      <c r="J2254" s="11">
        <v>2249.2941417066818</v>
      </c>
    </row>
    <row r="2255" spans="1:10" x14ac:dyDescent="0.2">
      <c r="A2255" s="10">
        <v>42989</v>
      </c>
      <c r="B2255" s="7" t="s">
        <v>12</v>
      </c>
      <c r="C2255" s="7" t="s">
        <v>6</v>
      </c>
      <c r="D2255" s="7" t="s">
        <v>15</v>
      </c>
      <c r="E2255" s="7" t="s">
        <v>8</v>
      </c>
      <c r="F2255" s="8">
        <v>512.19000000000005</v>
      </c>
      <c r="G2255" s="7">
        <v>5</v>
      </c>
      <c r="H2255" s="9">
        <v>0.3</v>
      </c>
      <c r="I2255" s="8">
        <v>-65.853000000000009</v>
      </c>
      <c r="J2255" s="11">
        <v>2249.5465183060369</v>
      </c>
    </row>
    <row r="2256" spans="1:10" x14ac:dyDescent="0.2">
      <c r="A2256" s="10">
        <v>42495</v>
      </c>
      <c r="B2256" s="7" t="s">
        <v>17</v>
      </c>
      <c r="C2256" s="7" t="s">
        <v>9</v>
      </c>
      <c r="D2256" s="7" t="s">
        <v>7</v>
      </c>
      <c r="E2256" s="7" t="s">
        <v>11</v>
      </c>
      <c r="F2256" s="8">
        <v>14.352000000000002</v>
      </c>
      <c r="G2256" s="7">
        <v>3</v>
      </c>
      <c r="H2256" s="9">
        <v>0.2</v>
      </c>
      <c r="I2256" s="8">
        <v>5.2026000000000003</v>
      </c>
      <c r="J2256" s="11">
        <v>2249.85232074645</v>
      </c>
    </row>
    <row r="2257" spans="1:10" x14ac:dyDescent="0.2">
      <c r="A2257" s="10">
        <v>42392</v>
      </c>
      <c r="B2257" s="7" t="s">
        <v>12</v>
      </c>
      <c r="C2257" s="7" t="s">
        <v>9</v>
      </c>
      <c r="D2257" s="7" t="s">
        <v>16</v>
      </c>
      <c r="E2257" s="7" t="s">
        <v>11</v>
      </c>
      <c r="F2257" s="8">
        <v>8.0400000000000009</v>
      </c>
      <c r="G2257" s="7">
        <v>6</v>
      </c>
      <c r="H2257" s="9">
        <v>0</v>
      </c>
      <c r="I2257" s="8">
        <v>2.7336</v>
      </c>
      <c r="J2257" s="11">
        <v>2250.8678631469925</v>
      </c>
    </row>
    <row r="2258" spans="1:10" x14ac:dyDescent="0.2">
      <c r="A2258" s="10">
        <v>42663</v>
      </c>
      <c r="B2258" s="7" t="s">
        <v>17</v>
      </c>
      <c r="C2258" s="7" t="s">
        <v>9</v>
      </c>
      <c r="D2258" s="7" t="s">
        <v>10</v>
      </c>
      <c r="E2258" s="7" t="s">
        <v>11</v>
      </c>
      <c r="F2258" s="8">
        <v>19.295999999999999</v>
      </c>
      <c r="G2258" s="7">
        <v>3</v>
      </c>
      <c r="H2258" s="9">
        <v>0.2</v>
      </c>
      <c r="I2258" s="8">
        <v>6.0299999999999994</v>
      </c>
      <c r="J2258" s="11">
        <v>2251.0530991009687</v>
      </c>
    </row>
    <row r="2259" spans="1:10" x14ac:dyDescent="0.2">
      <c r="A2259" s="10">
        <v>42714</v>
      </c>
      <c r="B2259" s="7" t="s">
        <v>12</v>
      </c>
      <c r="C2259" s="7" t="s">
        <v>6</v>
      </c>
      <c r="D2259" s="7" t="s">
        <v>10</v>
      </c>
      <c r="E2259" s="7" t="s">
        <v>11</v>
      </c>
      <c r="F2259" s="8">
        <v>123.92</v>
      </c>
      <c r="G2259" s="7">
        <v>4</v>
      </c>
      <c r="H2259" s="9">
        <v>0</v>
      </c>
      <c r="I2259" s="8">
        <v>55.763999999999996</v>
      </c>
      <c r="J2259" s="11">
        <v>2251.9983874512832</v>
      </c>
    </row>
    <row r="2260" spans="1:10" x14ac:dyDescent="0.2">
      <c r="A2260" s="10">
        <v>41905</v>
      </c>
      <c r="B2260" s="7" t="s">
        <v>5</v>
      </c>
      <c r="C2260" s="7" t="s">
        <v>6</v>
      </c>
      <c r="D2260" s="7" t="s">
        <v>16</v>
      </c>
      <c r="E2260" s="7" t="s">
        <v>11</v>
      </c>
      <c r="F2260" s="8">
        <v>139.44</v>
      </c>
      <c r="G2260" s="7">
        <v>3</v>
      </c>
      <c r="H2260" s="9">
        <v>0.2</v>
      </c>
      <c r="I2260" s="8">
        <v>47.060999999999993</v>
      </c>
      <c r="J2260" s="11">
        <v>2252.5164273029736</v>
      </c>
    </row>
    <row r="2261" spans="1:10" x14ac:dyDescent="0.2">
      <c r="A2261" s="10">
        <v>42651</v>
      </c>
      <c r="B2261" s="7" t="s">
        <v>12</v>
      </c>
      <c r="C2261" s="7" t="s">
        <v>14</v>
      </c>
      <c r="D2261" s="7" t="s">
        <v>15</v>
      </c>
      <c r="E2261" s="7" t="s">
        <v>11</v>
      </c>
      <c r="F2261" s="8">
        <v>60.144000000000005</v>
      </c>
      <c r="G2261" s="7">
        <v>6</v>
      </c>
      <c r="H2261" s="9">
        <v>0.2</v>
      </c>
      <c r="I2261" s="8">
        <v>20.298599999999993</v>
      </c>
      <c r="J2261" s="11">
        <v>2253.6698204733757</v>
      </c>
    </row>
    <row r="2262" spans="1:10" x14ac:dyDescent="0.2">
      <c r="A2262" s="10">
        <v>41832</v>
      </c>
      <c r="B2262" s="7" t="s">
        <v>12</v>
      </c>
      <c r="C2262" s="7" t="s">
        <v>14</v>
      </c>
      <c r="D2262" s="7" t="s">
        <v>15</v>
      </c>
      <c r="E2262" s="7" t="s">
        <v>11</v>
      </c>
      <c r="F2262" s="8">
        <v>22.288</v>
      </c>
      <c r="G2262" s="7">
        <v>7</v>
      </c>
      <c r="H2262" s="9">
        <v>0.2</v>
      </c>
      <c r="I2262" s="8">
        <v>3.9003999999999985</v>
      </c>
      <c r="J2262" s="11">
        <v>2255.307974036461</v>
      </c>
    </row>
    <row r="2263" spans="1:10" x14ac:dyDescent="0.2">
      <c r="A2263" s="10">
        <v>41975</v>
      </c>
      <c r="B2263" s="7" t="s">
        <v>12</v>
      </c>
      <c r="C2263" s="7" t="s">
        <v>9</v>
      </c>
      <c r="D2263" s="7" t="s">
        <v>15</v>
      </c>
      <c r="E2263" s="7" t="s">
        <v>8</v>
      </c>
      <c r="F2263" s="8">
        <v>39.960000000000008</v>
      </c>
      <c r="G2263" s="7">
        <v>5</v>
      </c>
      <c r="H2263" s="9">
        <v>0.6</v>
      </c>
      <c r="I2263" s="8">
        <v>-23.975999999999999</v>
      </c>
      <c r="J2263" s="11">
        <v>2255.4537921442898</v>
      </c>
    </row>
    <row r="2264" spans="1:10" x14ac:dyDescent="0.2">
      <c r="A2264" s="10">
        <v>42670</v>
      </c>
      <c r="B2264" s="7" t="s">
        <v>12</v>
      </c>
      <c r="C2264" s="7" t="s">
        <v>6</v>
      </c>
      <c r="D2264" s="7" t="s">
        <v>16</v>
      </c>
      <c r="E2264" s="7" t="s">
        <v>11</v>
      </c>
      <c r="F2264" s="8">
        <v>9.7280000000000015</v>
      </c>
      <c r="G2264" s="7">
        <v>2</v>
      </c>
      <c r="H2264" s="9">
        <v>0.2</v>
      </c>
      <c r="I2264" s="8">
        <v>3.283199999999999</v>
      </c>
      <c r="J2264" s="11">
        <v>2255.7155880731138</v>
      </c>
    </row>
    <row r="2265" spans="1:10" x14ac:dyDescent="0.2">
      <c r="A2265" s="10">
        <v>42335</v>
      </c>
      <c r="B2265" s="7" t="s">
        <v>5</v>
      </c>
      <c r="C2265" s="7" t="s">
        <v>14</v>
      </c>
      <c r="D2265" s="7" t="s">
        <v>16</v>
      </c>
      <c r="E2265" s="7" t="s">
        <v>11</v>
      </c>
      <c r="F2265" s="8">
        <v>40.08</v>
      </c>
      <c r="G2265" s="7">
        <v>6</v>
      </c>
      <c r="H2265" s="9">
        <v>0</v>
      </c>
      <c r="I2265" s="8">
        <v>19.238399999999999</v>
      </c>
      <c r="J2265" s="11">
        <v>2255.738885090565</v>
      </c>
    </row>
    <row r="2266" spans="1:10" x14ac:dyDescent="0.2">
      <c r="A2266" s="10">
        <v>43048</v>
      </c>
      <c r="B2266" s="7" t="s">
        <v>12</v>
      </c>
      <c r="C2266" s="7" t="s">
        <v>14</v>
      </c>
      <c r="D2266" s="7" t="s">
        <v>7</v>
      </c>
      <c r="E2266" s="7" t="s">
        <v>13</v>
      </c>
      <c r="F2266" s="8">
        <v>499.16800000000006</v>
      </c>
      <c r="G2266" s="7">
        <v>4</v>
      </c>
      <c r="H2266" s="9">
        <v>0.2</v>
      </c>
      <c r="I2266" s="8">
        <v>31.197999999999993</v>
      </c>
      <c r="J2266" s="11">
        <v>2258.1306920489906</v>
      </c>
    </row>
    <row r="2267" spans="1:10" x14ac:dyDescent="0.2">
      <c r="A2267" s="10">
        <v>42618</v>
      </c>
      <c r="B2267" s="7" t="s">
        <v>12</v>
      </c>
      <c r="C2267" s="7" t="s">
        <v>6</v>
      </c>
      <c r="D2267" s="7" t="s">
        <v>16</v>
      </c>
      <c r="E2267" s="7" t="s">
        <v>8</v>
      </c>
      <c r="F2267" s="8">
        <v>58.248000000000005</v>
      </c>
      <c r="G2267" s="7">
        <v>9</v>
      </c>
      <c r="H2267" s="9">
        <v>0.2</v>
      </c>
      <c r="I2267" s="8">
        <v>11.649599999999996</v>
      </c>
      <c r="J2267" s="11">
        <v>2258.5119468553512</v>
      </c>
    </row>
    <row r="2268" spans="1:10" x14ac:dyDescent="0.2">
      <c r="A2268" s="10">
        <v>42962</v>
      </c>
      <c r="B2268" s="7" t="s">
        <v>12</v>
      </c>
      <c r="C2268" s="7" t="s">
        <v>9</v>
      </c>
      <c r="D2268" s="7" t="s">
        <v>15</v>
      </c>
      <c r="E2268" s="7" t="s">
        <v>11</v>
      </c>
      <c r="F2268" s="8">
        <v>50.4</v>
      </c>
      <c r="G2268" s="7">
        <v>8</v>
      </c>
      <c r="H2268" s="9">
        <v>0</v>
      </c>
      <c r="I2268" s="8">
        <v>23.183999999999997</v>
      </c>
      <c r="J2268" s="11">
        <v>2259.3892242961515</v>
      </c>
    </row>
    <row r="2269" spans="1:10" x14ac:dyDescent="0.2">
      <c r="A2269" s="10">
        <v>42342</v>
      </c>
      <c r="B2269" s="7" t="s">
        <v>5</v>
      </c>
      <c r="C2269" s="7" t="s">
        <v>6</v>
      </c>
      <c r="D2269" s="7" t="s">
        <v>7</v>
      </c>
      <c r="E2269" s="7" t="s">
        <v>11</v>
      </c>
      <c r="F2269" s="8">
        <v>36.96</v>
      </c>
      <c r="G2269" s="7">
        <v>4</v>
      </c>
      <c r="H2269" s="9">
        <v>0.2</v>
      </c>
      <c r="I2269" s="8">
        <v>12.011999999999999</v>
      </c>
      <c r="J2269" s="11">
        <v>2259.9933784129066</v>
      </c>
    </row>
    <row r="2270" spans="1:10" x14ac:dyDescent="0.2">
      <c r="A2270" s="10">
        <v>42321</v>
      </c>
      <c r="B2270" s="7" t="s">
        <v>12</v>
      </c>
      <c r="C2270" s="7" t="s">
        <v>6</v>
      </c>
      <c r="D2270" s="7" t="s">
        <v>16</v>
      </c>
      <c r="E2270" s="7" t="s">
        <v>13</v>
      </c>
      <c r="F2270" s="8">
        <v>377.96999999999997</v>
      </c>
      <c r="G2270" s="7">
        <v>3</v>
      </c>
      <c r="H2270" s="9">
        <v>0</v>
      </c>
      <c r="I2270" s="8">
        <v>94.492500000000007</v>
      </c>
      <c r="J2270" s="11">
        <v>2260.0574428839877</v>
      </c>
    </row>
    <row r="2271" spans="1:10" x14ac:dyDescent="0.2">
      <c r="A2271" s="10">
        <v>42107</v>
      </c>
      <c r="B2271" s="7" t="s">
        <v>12</v>
      </c>
      <c r="C2271" s="7" t="s">
        <v>9</v>
      </c>
      <c r="D2271" s="7" t="s">
        <v>10</v>
      </c>
      <c r="E2271" s="7" t="s">
        <v>11</v>
      </c>
      <c r="F2271" s="8">
        <v>75.84</v>
      </c>
      <c r="G2271" s="7">
        <v>2</v>
      </c>
      <c r="H2271" s="9">
        <v>0</v>
      </c>
      <c r="I2271" s="8">
        <v>29.577600000000004</v>
      </c>
      <c r="J2271" s="11">
        <v>2263.0955256741008</v>
      </c>
    </row>
    <row r="2272" spans="1:10" x14ac:dyDescent="0.2">
      <c r="A2272" s="10">
        <v>42867</v>
      </c>
      <c r="B2272" s="7" t="s">
        <v>12</v>
      </c>
      <c r="C2272" s="7" t="s">
        <v>6</v>
      </c>
      <c r="D2272" s="7" t="s">
        <v>16</v>
      </c>
      <c r="E2272" s="7" t="s">
        <v>11</v>
      </c>
      <c r="F2272" s="8">
        <v>87.6</v>
      </c>
      <c r="G2272" s="7">
        <v>5</v>
      </c>
      <c r="H2272" s="9">
        <v>0</v>
      </c>
      <c r="I2272" s="8">
        <v>42.047999999999995</v>
      </c>
      <c r="J2272" s="11">
        <v>2264.1296554273599</v>
      </c>
    </row>
    <row r="2273" spans="1:10" x14ac:dyDescent="0.2">
      <c r="A2273" s="10">
        <v>41905</v>
      </c>
      <c r="B2273" s="7" t="s">
        <v>12</v>
      </c>
      <c r="C2273" s="7" t="s">
        <v>14</v>
      </c>
      <c r="D2273" s="7" t="s">
        <v>16</v>
      </c>
      <c r="E2273" s="7" t="s">
        <v>11</v>
      </c>
      <c r="F2273" s="8">
        <v>28.8</v>
      </c>
      <c r="G2273" s="7">
        <v>9</v>
      </c>
      <c r="H2273" s="9">
        <v>0.2</v>
      </c>
      <c r="I2273" s="8">
        <v>10.080000000000002</v>
      </c>
      <c r="J2273" s="11">
        <v>2265.0278471303304</v>
      </c>
    </row>
    <row r="2274" spans="1:10" x14ac:dyDescent="0.2">
      <c r="A2274" s="10">
        <v>41763</v>
      </c>
      <c r="B2274" s="7" t="s">
        <v>17</v>
      </c>
      <c r="C2274" s="7" t="s">
        <v>6</v>
      </c>
      <c r="D2274" s="7" t="s">
        <v>15</v>
      </c>
      <c r="E2274" s="7" t="s">
        <v>11</v>
      </c>
      <c r="F2274" s="8">
        <v>5.4719999999999995</v>
      </c>
      <c r="G2274" s="7">
        <v>6</v>
      </c>
      <c r="H2274" s="9">
        <v>0.2</v>
      </c>
      <c r="I2274" s="8">
        <v>1.8467999999999996</v>
      </c>
      <c r="J2274" s="11">
        <v>2266.1900639413811</v>
      </c>
    </row>
    <row r="2275" spans="1:10" x14ac:dyDescent="0.2">
      <c r="A2275" s="10">
        <v>42982</v>
      </c>
      <c r="B2275" s="7" t="s">
        <v>17</v>
      </c>
      <c r="C2275" s="7" t="s">
        <v>9</v>
      </c>
      <c r="D2275" s="7" t="s">
        <v>15</v>
      </c>
      <c r="E2275" s="7" t="s">
        <v>8</v>
      </c>
      <c r="F2275" s="8">
        <v>825.17399999999998</v>
      </c>
      <c r="G2275" s="7">
        <v>9</v>
      </c>
      <c r="H2275" s="9">
        <v>0.3</v>
      </c>
      <c r="I2275" s="8">
        <v>-117.88199999999998</v>
      </c>
      <c r="J2275" s="11">
        <v>2266.9580929833269</v>
      </c>
    </row>
    <row r="2276" spans="1:10" x14ac:dyDescent="0.2">
      <c r="A2276" s="10">
        <v>41734</v>
      </c>
      <c r="B2276" s="7" t="s">
        <v>5</v>
      </c>
      <c r="C2276" s="7" t="s">
        <v>6</v>
      </c>
      <c r="D2276" s="7" t="s">
        <v>15</v>
      </c>
      <c r="E2276" s="7" t="s">
        <v>11</v>
      </c>
      <c r="F2276" s="8">
        <v>40.199999999999996</v>
      </c>
      <c r="G2276" s="7">
        <v>5</v>
      </c>
      <c r="H2276" s="9">
        <v>0</v>
      </c>
      <c r="I2276" s="8">
        <v>18.089999999999996</v>
      </c>
      <c r="J2276" s="11">
        <v>2267.9787592384864</v>
      </c>
    </row>
    <row r="2277" spans="1:10" x14ac:dyDescent="0.2">
      <c r="A2277" s="10">
        <v>42591</v>
      </c>
      <c r="B2277" s="7" t="s">
        <v>12</v>
      </c>
      <c r="C2277" s="7" t="s">
        <v>14</v>
      </c>
      <c r="D2277" s="7" t="s">
        <v>7</v>
      </c>
      <c r="E2277" s="7" t="s">
        <v>11</v>
      </c>
      <c r="F2277" s="8">
        <v>4.338000000000001</v>
      </c>
      <c r="G2277" s="7">
        <v>3</v>
      </c>
      <c r="H2277" s="9">
        <v>0.7</v>
      </c>
      <c r="I2277" s="8">
        <v>-3.0366</v>
      </c>
      <c r="J2277" s="11">
        <v>2268.1047939621399</v>
      </c>
    </row>
    <row r="2278" spans="1:10" x14ac:dyDescent="0.2">
      <c r="A2278" s="10">
        <v>42614</v>
      </c>
      <c r="B2278" s="7" t="s">
        <v>12</v>
      </c>
      <c r="C2278" s="7" t="s">
        <v>6</v>
      </c>
      <c r="D2278" s="7" t="s">
        <v>16</v>
      </c>
      <c r="E2278" s="7" t="s">
        <v>11</v>
      </c>
      <c r="F2278" s="8">
        <v>10.95</v>
      </c>
      <c r="G2278" s="7">
        <v>3</v>
      </c>
      <c r="H2278" s="9">
        <v>0</v>
      </c>
      <c r="I2278" s="8">
        <v>3.2849999999999993</v>
      </c>
      <c r="J2278" s="11">
        <v>2268.7160870370994</v>
      </c>
    </row>
    <row r="2279" spans="1:10" x14ac:dyDescent="0.2">
      <c r="A2279" s="10">
        <v>41715</v>
      </c>
      <c r="B2279" s="7" t="s">
        <v>12</v>
      </c>
      <c r="C2279" s="7" t="s">
        <v>9</v>
      </c>
      <c r="D2279" s="7" t="s">
        <v>7</v>
      </c>
      <c r="E2279" s="7" t="s">
        <v>11</v>
      </c>
      <c r="F2279" s="8">
        <v>32.67</v>
      </c>
      <c r="G2279" s="7">
        <v>3</v>
      </c>
      <c r="H2279" s="9">
        <v>0</v>
      </c>
      <c r="I2279" s="8">
        <v>8.4942000000000011</v>
      </c>
      <c r="J2279" s="11">
        <v>2268.7970122940824</v>
      </c>
    </row>
    <row r="2280" spans="1:10" x14ac:dyDescent="0.2">
      <c r="A2280" s="10">
        <v>42710</v>
      </c>
      <c r="B2280" s="7" t="s">
        <v>12</v>
      </c>
      <c r="C2280" s="7" t="s">
        <v>6</v>
      </c>
      <c r="D2280" s="7" t="s">
        <v>10</v>
      </c>
      <c r="E2280" s="7" t="s">
        <v>13</v>
      </c>
      <c r="F2280" s="8">
        <v>431.97600000000006</v>
      </c>
      <c r="G2280" s="7">
        <v>3</v>
      </c>
      <c r="H2280" s="9">
        <v>0.2</v>
      </c>
      <c r="I2280" s="8">
        <v>26.998499999999993</v>
      </c>
      <c r="J2280" s="11">
        <v>2269.0292425113867</v>
      </c>
    </row>
    <row r="2281" spans="1:10" x14ac:dyDescent="0.2">
      <c r="A2281" s="10">
        <v>42444</v>
      </c>
      <c r="B2281" s="7" t="s">
        <v>17</v>
      </c>
      <c r="C2281" s="7" t="s">
        <v>9</v>
      </c>
      <c r="D2281" s="7" t="s">
        <v>10</v>
      </c>
      <c r="E2281" s="7" t="s">
        <v>8</v>
      </c>
      <c r="F2281" s="8">
        <v>1352.0320000000002</v>
      </c>
      <c r="G2281" s="7">
        <v>4</v>
      </c>
      <c r="H2281" s="9">
        <v>0.2</v>
      </c>
      <c r="I2281" s="8">
        <v>84.501999999999953</v>
      </c>
      <c r="J2281" s="11">
        <v>2269.9323486471235</v>
      </c>
    </row>
    <row r="2282" spans="1:10" x14ac:dyDescent="0.2">
      <c r="A2282" s="10">
        <v>42586</v>
      </c>
      <c r="B2282" s="7" t="s">
        <v>12</v>
      </c>
      <c r="C2282" s="7" t="s">
        <v>14</v>
      </c>
      <c r="D2282" s="7" t="s">
        <v>7</v>
      </c>
      <c r="E2282" s="7" t="s">
        <v>11</v>
      </c>
      <c r="F2282" s="8">
        <v>4.13</v>
      </c>
      <c r="G2282" s="7">
        <v>1</v>
      </c>
      <c r="H2282" s="9">
        <v>0</v>
      </c>
      <c r="I2282" s="8">
        <v>1.8997999999999999</v>
      </c>
      <c r="J2282" s="11">
        <v>2270.4562848873697</v>
      </c>
    </row>
    <row r="2283" spans="1:10" x14ac:dyDescent="0.2">
      <c r="A2283" s="10">
        <v>43021</v>
      </c>
      <c r="B2283" s="7" t="s">
        <v>17</v>
      </c>
      <c r="C2283" s="7" t="s">
        <v>6</v>
      </c>
      <c r="D2283" s="7" t="s">
        <v>7</v>
      </c>
      <c r="E2283" s="7" t="s">
        <v>11</v>
      </c>
      <c r="F2283" s="8">
        <v>25.92</v>
      </c>
      <c r="G2283" s="7">
        <v>4</v>
      </c>
      <c r="H2283" s="9">
        <v>0</v>
      </c>
      <c r="I2283" s="8">
        <v>12.441600000000001</v>
      </c>
      <c r="J2283" s="11">
        <v>2270.6788956609921</v>
      </c>
    </row>
    <row r="2284" spans="1:10" x14ac:dyDescent="0.2">
      <c r="A2284" s="10">
        <v>41811</v>
      </c>
      <c r="B2284" s="7" t="s">
        <v>18</v>
      </c>
      <c r="C2284" s="7" t="s">
        <v>6</v>
      </c>
      <c r="D2284" s="7" t="s">
        <v>10</v>
      </c>
      <c r="E2284" s="7" t="s">
        <v>11</v>
      </c>
      <c r="F2284" s="8">
        <v>11.088000000000003</v>
      </c>
      <c r="G2284" s="7">
        <v>7</v>
      </c>
      <c r="H2284" s="9">
        <v>0.7</v>
      </c>
      <c r="I2284" s="8">
        <v>-8.1311999999999998</v>
      </c>
      <c r="J2284" s="11">
        <v>2271.3834000748507</v>
      </c>
    </row>
    <row r="2285" spans="1:10" x14ac:dyDescent="0.2">
      <c r="A2285" s="10">
        <v>41821</v>
      </c>
      <c r="B2285" s="7" t="s">
        <v>12</v>
      </c>
      <c r="C2285" s="7" t="s">
        <v>9</v>
      </c>
      <c r="D2285" s="7" t="s">
        <v>7</v>
      </c>
      <c r="E2285" s="7" t="s">
        <v>13</v>
      </c>
      <c r="F2285" s="8">
        <v>575.91999999999996</v>
      </c>
      <c r="G2285" s="7">
        <v>2</v>
      </c>
      <c r="H2285" s="9">
        <v>0.2</v>
      </c>
      <c r="I2285" s="8">
        <v>71.989999999999981</v>
      </c>
      <c r="J2285" s="11">
        <v>2271.8508994532058</v>
      </c>
    </row>
    <row r="2286" spans="1:10" x14ac:dyDescent="0.2">
      <c r="A2286" s="10">
        <v>42996</v>
      </c>
      <c r="B2286" s="7" t="s">
        <v>12</v>
      </c>
      <c r="C2286" s="7" t="s">
        <v>9</v>
      </c>
      <c r="D2286" s="7" t="s">
        <v>7</v>
      </c>
      <c r="E2286" s="7" t="s">
        <v>8</v>
      </c>
      <c r="F2286" s="8">
        <v>20.32</v>
      </c>
      <c r="G2286" s="7">
        <v>4</v>
      </c>
      <c r="H2286" s="9">
        <v>0</v>
      </c>
      <c r="I2286" s="8">
        <v>6.9087999999999994</v>
      </c>
      <c r="J2286" s="11">
        <v>2272.7848976388505</v>
      </c>
    </row>
    <row r="2287" spans="1:10" x14ac:dyDescent="0.2">
      <c r="A2287" s="10">
        <v>42664</v>
      </c>
      <c r="B2287" s="7" t="s">
        <v>18</v>
      </c>
      <c r="C2287" s="7" t="s">
        <v>9</v>
      </c>
      <c r="D2287" s="7" t="s">
        <v>16</v>
      </c>
      <c r="E2287" s="7" t="s">
        <v>11</v>
      </c>
      <c r="F2287" s="8">
        <v>23.2</v>
      </c>
      <c r="G2287" s="7">
        <v>4</v>
      </c>
      <c r="H2287" s="9">
        <v>0</v>
      </c>
      <c r="I2287" s="8">
        <v>10.44</v>
      </c>
      <c r="J2287" s="11">
        <v>2274.7777327023341</v>
      </c>
    </row>
    <row r="2288" spans="1:10" x14ac:dyDescent="0.2">
      <c r="A2288" s="10">
        <v>42013</v>
      </c>
      <c r="B2288" s="7" t="s">
        <v>12</v>
      </c>
      <c r="C2288" s="7" t="s">
        <v>6</v>
      </c>
      <c r="D2288" s="7" t="s">
        <v>7</v>
      </c>
      <c r="E2288" s="7" t="s">
        <v>11</v>
      </c>
      <c r="F2288" s="8">
        <v>51.550000000000004</v>
      </c>
      <c r="G2288" s="7">
        <v>5</v>
      </c>
      <c r="H2288" s="9">
        <v>0</v>
      </c>
      <c r="I2288" s="8">
        <v>24.2285</v>
      </c>
      <c r="J2288" s="11">
        <v>2275.5115515214911</v>
      </c>
    </row>
    <row r="2289" spans="1:10" x14ac:dyDescent="0.2">
      <c r="A2289" s="10">
        <v>42980</v>
      </c>
      <c r="B2289" s="7" t="s">
        <v>12</v>
      </c>
      <c r="C2289" s="7" t="s">
        <v>6</v>
      </c>
      <c r="D2289" s="7" t="s">
        <v>7</v>
      </c>
      <c r="E2289" s="7" t="s">
        <v>11</v>
      </c>
      <c r="F2289" s="8">
        <v>1577.94</v>
      </c>
      <c r="G2289" s="7">
        <v>3</v>
      </c>
      <c r="H2289" s="9">
        <v>0</v>
      </c>
      <c r="I2289" s="8">
        <v>757.41120000000001</v>
      </c>
      <c r="J2289" s="11">
        <v>2275.8444764184974</v>
      </c>
    </row>
    <row r="2290" spans="1:10" x14ac:dyDescent="0.2">
      <c r="A2290" s="10">
        <v>43097</v>
      </c>
      <c r="B2290" s="7" t="s">
        <v>12</v>
      </c>
      <c r="C2290" s="7" t="s">
        <v>14</v>
      </c>
      <c r="D2290" s="7" t="s">
        <v>15</v>
      </c>
      <c r="E2290" s="7" t="s">
        <v>11</v>
      </c>
      <c r="F2290" s="8">
        <v>2.48</v>
      </c>
      <c r="G2290" s="7">
        <v>1</v>
      </c>
      <c r="H2290" s="9">
        <v>0</v>
      </c>
      <c r="I2290" s="8">
        <v>0.86799999999999988</v>
      </c>
      <c r="J2290" s="11">
        <v>2276.6321585376895</v>
      </c>
    </row>
    <row r="2291" spans="1:10" x14ac:dyDescent="0.2">
      <c r="A2291" s="10">
        <v>42874</v>
      </c>
      <c r="B2291" s="7" t="s">
        <v>5</v>
      </c>
      <c r="C2291" s="7" t="s">
        <v>14</v>
      </c>
      <c r="D2291" s="7" t="s">
        <v>10</v>
      </c>
      <c r="E2291" s="7" t="s">
        <v>13</v>
      </c>
      <c r="F2291" s="8">
        <v>36.32</v>
      </c>
      <c r="G2291" s="7">
        <v>1</v>
      </c>
      <c r="H2291" s="9">
        <v>0</v>
      </c>
      <c r="I2291" s="8">
        <v>10.895999999999997</v>
      </c>
      <c r="J2291" s="11">
        <v>2277.8719358946532</v>
      </c>
    </row>
    <row r="2292" spans="1:10" x14ac:dyDescent="0.2">
      <c r="A2292" s="10">
        <v>41873</v>
      </c>
      <c r="B2292" s="7" t="s">
        <v>17</v>
      </c>
      <c r="C2292" s="7" t="s">
        <v>6</v>
      </c>
      <c r="D2292" s="7" t="s">
        <v>15</v>
      </c>
      <c r="E2292" s="7" t="s">
        <v>11</v>
      </c>
      <c r="F2292" s="8">
        <v>11.56</v>
      </c>
      <c r="G2292" s="7">
        <v>2</v>
      </c>
      <c r="H2292" s="9">
        <v>0</v>
      </c>
      <c r="I2292" s="8">
        <v>5.6644000000000005</v>
      </c>
      <c r="J2292" s="11">
        <v>2278.4794081842897</v>
      </c>
    </row>
    <row r="2293" spans="1:10" x14ac:dyDescent="0.2">
      <c r="A2293" s="10">
        <v>43027</v>
      </c>
      <c r="B2293" s="7" t="s">
        <v>5</v>
      </c>
      <c r="C2293" s="7" t="s">
        <v>14</v>
      </c>
      <c r="D2293" s="7" t="s">
        <v>15</v>
      </c>
      <c r="E2293" s="7" t="s">
        <v>11</v>
      </c>
      <c r="F2293" s="8">
        <v>29.472000000000001</v>
      </c>
      <c r="G2293" s="7">
        <v>3</v>
      </c>
      <c r="H2293" s="9">
        <v>0.2</v>
      </c>
      <c r="I2293" s="8">
        <v>9.9467999999999979</v>
      </c>
      <c r="J2293" s="11">
        <v>2278.574150629609</v>
      </c>
    </row>
    <row r="2294" spans="1:10" x14ac:dyDescent="0.2">
      <c r="A2294" s="10">
        <v>42083</v>
      </c>
      <c r="B2294" s="7" t="s">
        <v>17</v>
      </c>
      <c r="C2294" s="7" t="s">
        <v>9</v>
      </c>
      <c r="D2294" s="7" t="s">
        <v>16</v>
      </c>
      <c r="E2294" s="7" t="s">
        <v>11</v>
      </c>
      <c r="F2294" s="8">
        <v>23.99</v>
      </c>
      <c r="G2294" s="7">
        <v>1</v>
      </c>
      <c r="H2294" s="9">
        <v>0</v>
      </c>
      <c r="I2294" s="8">
        <v>11.994999999999999</v>
      </c>
      <c r="J2294" s="11">
        <v>2279.2984663505567</v>
      </c>
    </row>
    <row r="2295" spans="1:10" x14ac:dyDescent="0.2">
      <c r="A2295" s="10">
        <v>41820</v>
      </c>
      <c r="B2295" s="7" t="s">
        <v>12</v>
      </c>
      <c r="C2295" s="7" t="s">
        <v>6</v>
      </c>
      <c r="D2295" s="7" t="s">
        <v>16</v>
      </c>
      <c r="E2295" s="7" t="s">
        <v>11</v>
      </c>
      <c r="F2295" s="8">
        <v>334.76800000000003</v>
      </c>
      <c r="G2295" s="7">
        <v>7</v>
      </c>
      <c r="H2295" s="9">
        <v>0.2</v>
      </c>
      <c r="I2295" s="8">
        <v>108.79959999999997</v>
      </c>
      <c r="J2295" s="11">
        <v>2280.2150545996683</v>
      </c>
    </row>
    <row r="2296" spans="1:10" x14ac:dyDescent="0.2">
      <c r="A2296" s="10">
        <v>43022</v>
      </c>
      <c r="B2296" s="7" t="s">
        <v>12</v>
      </c>
      <c r="C2296" s="7" t="s">
        <v>14</v>
      </c>
      <c r="D2296" s="7" t="s">
        <v>15</v>
      </c>
      <c r="E2296" s="7" t="s">
        <v>11</v>
      </c>
      <c r="F2296" s="8">
        <v>13.455999999999998</v>
      </c>
      <c r="G2296" s="7">
        <v>1</v>
      </c>
      <c r="H2296" s="9">
        <v>0.8</v>
      </c>
      <c r="I2296" s="8">
        <v>-23.548000000000009</v>
      </c>
      <c r="J2296" s="11">
        <v>2282.221548621646</v>
      </c>
    </row>
    <row r="2297" spans="1:10" x14ac:dyDescent="0.2">
      <c r="A2297" s="10">
        <v>42279</v>
      </c>
      <c r="B2297" s="7" t="s">
        <v>17</v>
      </c>
      <c r="C2297" s="7" t="s">
        <v>6</v>
      </c>
      <c r="D2297" s="7" t="s">
        <v>10</v>
      </c>
      <c r="E2297" s="7" t="s">
        <v>8</v>
      </c>
      <c r="F2297" s="8">
        <v>11.032</v>
      </c>
      <c r="G2297" s="7">
        <v>1</v>
      </c>
      <c r="H2297" s="9">
        <v>0.2</v>
      </c>
      <c r="I2297" s="8">
        <v>3.0338000000000003</v>
      </c>
      <c r="J2297" s="11">
        <v>2287.0366968154144</v>
      </c>
    </row>
    <row r="2298" spans="1:10" x14ac:dyDescent="0.2">
      <c r="A2298" s="10">
        <v>42738</v>
      </c>
      <c r="B2298" s="7" t="s">
        <v>12</v>
      </c>
      <c r="C2298" s="7" t="s">
        <v>6</v>
      </c>
      <c r="D2298" s="7" t="s">
        <v>10</v>
      </c>
      <c r="E2298" s="7" t="s">
        <v>11</v>
      </c>
      <c r="F2298" s="8">
        <v>9.120000000000001</v>
      </c>
      <c r="G2298" s="7">
        <v>3</v>
      </c>
      <c r="H2298" s="9">
        <v>0</v>
      </c>
      <c r="I2298" s="8">
        <v>3.1007999999999996</v>
      </c>
      <c r="J2298" s="11">
        <v>2287.4761895115839</v>
      </c>
    </row>
    <row r="2299" spans="1:10" x14ac:dyDescent="0.2">
      <c r="A2299" s="10">
        <v>41757</v>
      </c>
      <c r="B2299" s="7" t="s">
        <v>12</v>
      </c>
      <c r="C2299" s="7" t="s">
        <v>9</v>
      </c>
      <c r="D2299" s="7" t="s">
        <v>16</v>
      </c>
      <c r="E2299" s="7" t="s">
        <v>11</v>
      </c>
      <c r="F2299" s="8">
        <v>3.15</v>
      </c>
      <c r="G2299" s="7">
        <v>1</v>
      </c>
      <c r="H2299" s="9">
        <v>0</v>
      </c>
      <c r="I2299" s="8">
        <v>1.512</v>
      </c>
      <c r="J2299" s="11">
        <v>2288.0726043274963</v>
      </c>
    </row>
    <row r="2300" spans="1:10" x14ac:dyDescent="0.2">
      <c r="A2300" s="10">
        <v>42631</v>
      </c>
      <c r="B2300" s="7" t="s">
        <v>12</v>
      </c>
      <c r="C2300" s="7" t="s">
        <v>6</v>
      </c>
      <c r="D2300" s="7" t="s">
        <v>7</v>
      </c>
      <c r="E2300" s="7" t="s">
        <v>8</v>
      </c>
      <c r="F2300" s="8">
        <v>350.98</v>
      </c>
      <c r="G2300" s="7">
        <v>1</v>
      </c>
      <c r="H2300" s="9">
        <v>0</v>
      </c>
      <c r="I2300" s="8">
        <v>84.23520000000002</v>
      </c>
      <c r="J2300" s="11">
        <v>2288.0754803875811</v>
      </c>
    </row>
    <row r="2301" spans="1:10" x14ac:dyDescent="0.2">
      <c r="A2301" s="10">
        <v>43060</v>
      </c>
      <c r="B2301" s="7" t="s">
        <v>12</v>
      </c>
      <c r="C2301" s="7" t="s">
        <v>6</v>
      </c>
      <c r="D2301" s="7" t="s">
        <v>10</v>
      </c>
      <c r="E2301" s="7" t="s">
        <v>11</v>
      </c>
      <c r="F2301" s="8">
        <v>150.80000000000001</v>
      </c>
      <c r="G2301" s="7">
        <v>5</v>
      </c>
      <c r="H2301" s="9">
        <v>0.2</v>
      </c>
      <c r="I2301" s="8">
        <v>56.55</v>
      </c>
      <c r="J2301" s="11">
        <v>2288.5145914706004</v>
      </c>
    </row>
    <row r="2302" spans="1:10" x14ac:dyDescent="0.2">
      <c r="A2302" s="10">
        <v>43060</v>
      </c>
      <c r="B2302" s="7" t="s">
        <v>12</v>
      </c>
      <c r="C2302" s="7" t="s">
        <v>14</v>
      </c>
      <c r="D2302" s="7" t="s">
        <v>10</v>
      </c>
      <c r="E2302" s="7" t="s">
        <v>11</v>
      </c>
      <c r="F2302" s="8">
        <v>8.6199999999999992</v>
      </c>
      <c r="G2302" s="7">
        <v>1</v>
      </c>
      <c r="H2302" s="9">
        <v>0</v>
      </c>
      <c r="I2302" s="8">
        <v>2.2412000000000001</v>
      </c>
      <c r="J2302" s="11">
        <v>2290.4444696719033</v>
      </c>
    </row>
    <row r="2303" spans="1:10" x14ac:dyDescent="0.2">
      <c r="A2303" s="10">
        <v>42636</v>
      </c>
      <c r="B2303" s="7" t="s">
        <v>5</v>
      </c>
      <c r="C2303" s="7" t="s">
        <v>14</v>
      </c>
      <c r="D2303" s="7" t="s">
        <v>16</v>
      </c>
      <c r="E2303" s="7" t="s">
        <v>11</v>
      </c>
      <c r="F2303" s="8">
        <v>10.528</v>
      </c>
      <c r="G2303" s="7">
        <v>7</v>
      </c>
      <c r="H2303" s="9">
        <v>0.2</v>
      </c>
      <c r="I2303" s="8">
        <v>3.6847999999999987</v>
      </c>
      <c r="J2303" s="11">
        <v>2292.5398283659201</v>
      </c>
    </row>
    <row r="2304" spans="1:10" x14ac:dyDescent="0.2">
      <c r="A2304" s="10">
        <v>42533</v>
      </c>
      <c r="B2304" s="7" t="s">
        <v>5</v>
      </c>
      <c r="C2304" s="7" t="s">
        <v>14</v>
      </c>
      <c r="D2304" s="7" t="s">
        <v>15</v>
      </c>
      <c r="E2304" s="7" t="s">
        <v>11</v>
      </c>
      <c r="F2304" s="8">
        <v>67.536000000000016</v>
      </c>
      <c r="G2304" s="7">
        <v>9</v>
      </c>
      <c r="H2304" s="9">
        <v>0.2</v>
      </c>
      <c r="I2304" s="8">
        <v>6.7535999999999987</v>
      </c>
      <c r="J2304" s="11">
        <v>2292.67499388227</v>
      </c>
    </row>
    <row r="2305" spans="1:10" x14ac:dyDescent="0.2">
      <c r="A2305" s="10">
        <v>42493</v>
      </c>
      <c r="B2305" s="7" t="s">
        <v>12</v>
      </c>
      <c r="C2305" s="7" t="s">
        <v>6</v>
      </c>
      <c r="D2305" s="7" t="s">
        <v>15</v>
      </c>
      <c r="E2305" s="7" t="s">
        <v>11</v>
      </c>
      <c r="F2305" s="8">
        <v>26.405999999999992</v>
      </c>
      <c r="G2305" s="7">
        <v>3</v>
      </c>
      <c r="H2305" s="9">
        <v>0.8</v>
      </c>
      <c r="I2305" s="8">
        <v>-71.296199999999999</v>
      </c>
      <c r="J2305" s="11">
        <v>2294.3345224355976</v>
      </c>
    </row>
    <row r="2306" spans="1:10" x14ac:dyDescent="0.2">
      <c r="A2306" s="10">
        <v>42363</v>
      </c>
      <c r="B2306" s="7" t="s">
        <v>12</v>
      </c>
      <c r="C2306" s="7" t="s">
        <v>6</v>
      </c>
      <c r="D2306" s="7" t="s">
        <v>7</v>
      </c>
      <c r="E2306" s="7" t="s">
        <v>11</v>
      </c>
      <c r="F2306" s="8">
        <v>9.2159999999999993</v>
      </c>
      <c r="G2306" s="7">
        <v>4</v>
      </c>
      <c r="H2306" s="9">
        <v>0.2</v>
      </c>
      <c r="I2306" s="8">
        <v>3.3408000000000002</v>
      </c>
      <c r="J2306" s="11">
        <v>2294.3782962562414</v>
      </c>
    </row>
    <row r="2307" spans="1:10" x14ac:dyDescent="0.2">
      <c r="A2307" s="10">
        <v>42350</v>
      </c>
      <c r="B2307" s="7" t="s">
        <v>12</v>
      </c>
      <c r="C2307" s="7" t="s">
        <v>6</v>
      </c>
      <c r="D2307" s="7" t="s">
        <v>10</v>
      </c>
      <c r="E2307" s="7" t="s">
        <v>8</v>
      </c>
      <c r="F2307" s="8">
        <v>348.92800000000005</v>
      </c>
      <c r="G2307" s="7">
        <v>2</v>
      </c>
      <c r="H2307" s="9">
        <v>0.2</v>
      </c>
      <c r="I2307" s="8">
        <v>34.89279999999998</v>
      </c>
      <c r="J2307" s="11">
        <v>2294.8335560908695</v>
      </c>
    </row>
    <row r="2308" spans="1:10" x14ac:dyDescent="0.2">
      <c r="A2308" s="10">
        <v>42325</v>
      </c>
      <c r="B2308" s="7" t="s">
        <v>12</v>
      </c>
      <c r="C2308" s="7" t="s">
        <v>6</v>
      </c>
      <c r="D2308" s="7" t="s">
        <v>10</v>
      </c>
      <c r="E2308" s="7" t="s">
        <v>13</v>
      </c>
      <c r="F2308" s="8">
        <v>415.96800000000007</v>
      </c>
      <c r="G2308" s="7">
        <v>4</v>
      </c>
      <c r="H2308" s="9">
        <v>0.2</v>
      </c>
      <c r="I2308" s="8">
        <v>51.995999999999981</v>
      </c>
      <c r="J2308" s="11">
        <v>2295.0079672620668</v>
      </c>
    </row>
    <row r="2309" spans="1:10" x14ac:dyDescent="0.2">
      <c r="A2309" s="10">
        <v>41799</v>
      </c>
      <c r="B2309" s="7" t="s">
        <v>5</v>
      </c>
      <c r="C2309" s="7" t="s">
        <v>14</v>
      </c>
      <c r="D2309" s="7" t="s">
        <v>15</v>
      </c>
      <c r="E2309" s="7" t="s">
        <v>13</v>
      </c>
      <c r="F2309" s="8">
        <v>63.984000000000009</v>
      </c>
      <c r="G2309" s="7">
        <v>2</v>
      </c>
      <c r="H2309" s="9">
        <v>0.2</v>
      </c>
      <c r="I2309" s="8">
        <v>10.397399999999998</v>
      </c>
      <c r="J2309" s="11">
        <v>2296.0505995424701</v>
      </c>
    </row>
    <row r="2310" spans="1:10" x14ac:dyDescent="0.2">
      <c r="A2310" s="10">
        <v>42138</v>
      </c>
      <c r="B2310" s="7" t="s">
        <v>12</v>
      </c>
      <c r="C2310" s="7" t="s">
        <v>9</v>
      </c>
      <c r="D2310" s="7" t="s">
        <v>10</v>
      </c>
      <c r="E2310" s="7" t="s">
        <v>8</v>
      </c>
      <c r="F2310" s="8">
        <v>722.35200000000009</v>
      </c>
      <c r="G2310" s="7">
        <v>3</v>
      </c>
      <c r="H2310" s="9">
        <v>0.2</v>
      </c>
      <c r="I2310" s="8">
        <v>81.264599999999916</v>
      </c>
      <c r="J2310" s="11">
        <v>2299.0401755781099</v>
      </c>
    </row>
    <row r="2311" spans="1:10" x14ac:dyDescent="0.2">
      <c r="A2311" s="10">
        <v>42829</v>
      </c>
      <c r="B2311" s="7" t="s">
        <v>17</v>
      </c>
      <c r="C2311" s="7" t="s">
        <v>14</v>
      </c>
      <c r="D2311" s="7" t="s">
        <v>16</v>
      </c>
      <c r="E2311" s="7" t="s">
        <v>13</v>
      </c>
      <c r="F2311" s="8">
        <v>41.22</v>
      </c>
      <c r="G2311" s="7">
        <v>1</v>
      </c>
      <c r="H2311" s="9">
        <v>0</v>
      </c>
      <c r="I2311" s="8">
        <v>11.1294</v>
      </c>
      <c r="J2311" s="11">
        <v>2299.3949455010684</v>
      </c>
    </row>
    <row r="2312" spans="1:10" x14ac:dyDescent="0.2">
      <c r="A2312" s="10">
        <v>43058</v>
      </c>
      <c r="B2312" s="7" t="s">
        <v>18</v>
      </c>
      <c r="C2312" s="7" t="s">
        <v>14</v>
      </c>
      <c r="D2312" s="7" t="s">
        <v>16</v>
      </c>
      <c r="E2312" s="7" t="s">
        <v>8</v>
      </c>
      <c r="F2312" s="8">
        <v>79.97399999999999</v>
      </c>
      <c r="G2312" s="7">
        <v>3</v>
      </c>
      <c r="H2312" s="9">
        <v>0.4</v>
      </c>
      <c r="I2312" s="8">
        <v>-29.323800000000006</v>
      </c>
      <c r="J2312" s="11">
        <v>2299.4064590490452</v>
      </c>
    </row>
    <row r="2313" spans="1:10" x14ac:dyDescent="0.2">
      <c r="A2313" s="10">
        <v>42699</v>
      </c>
      <c r="B2313" s="7" t="s">
        <v>12</v>
      </c>
      <c r="C2313" s="7" t="s">
        <v>6</v>
      </c>
      <c r="D2313" s="7" t="s">
        <v>7</v>
      </c>
      <c r="E2313" s="7" t="s">
        <v>11</v>
      </c>
      <c r="F2313" s="8">
        <v>73.36</v>
      </c>
      <c r="G2313" s="7">
        <v>7</v>
      </c>
      <c r="H2313" s="9">
        <v>0</v>
      </c>
      <c r="I2313" s="8">
        <v>19.807200000000002</v>
      </c>
      <c r="J2313" s="11">
        <v>2299.9132133898852</v>
      </c>
    </row>
    <row r="2314" spans="1:10" x14ac:dyDescent="0.2">
      <c r="A2314" s="10">
        <v>42205</v>
      </c>
      <c r="B2314" s="7" t="s">
        <v>12</v>
      </c>
      <c r="C2314" s="7" t="s">
        <v>6</v>
      </c>
      <c r="D2314" s="7" t="s">
        <v>15</v>
      </c>
      <c r="E2314" s="7" t="s">
        <v>8</v>
      </c>
      <c r="F2314" s="8">
        <v>913.43000000000006</v>
      </c>
      <c r="G2314" s="7">
        <v>5</v>
      </c>
      <c r="H2314" s="9">
        <v>0.3</v>
      </c>
      <c r="I2314" s="8">
        <v>-52.195999999999913</v>
      </c>
      <c r="J2314" s="11">
        <v>2299.9634792879056</v>
      </c>
    </row>
    <row r="2315" spans="1:10" x14ac:dyDescent="0.2">
      <c r="A2315" s="10">
        <v>42880</v>
      </c>
      <c r="B2315" s="7" t="s">
        <v>18</v>
      </c>
      <c r="C2315" s="7" t="s">
        <v>6</v>
      </c>
      <c r="D2315" s="7" t="s">
        <v>16</v>
      </c>
      <c r="E2315" s="7" t="s">
        <v>8</v>
      </c>
      <c r="F2315" s="8">
        <v>18.84</v>
      </c>
      <c r="G2315" s="7">
        <v>3</v>
      </c>
      <c r="H2315" s="9">
        <v>0</v>
      </c>
      <c r="I2315" s="8">
        <v>6.0287999999999995</v>
      </c>
      <c r="J2315" s="11">
        <v>2300.4955271345075</v>
      </c>
    </row>
    <row r="2316" spans="1:10" x14ac:dyDescent="0.2">
      <c r="A2316" s="10">
        <v>41843</v>
      </c>
      <c r="B2316" s="7" t="s">
        <v>12</v>
      </c>
      <c r="C2316" s="7" t="s">
        <v>9</v>
      </c>
      <c r="D2316" s="7" t="s">
        <v>10</v>
      </c>
      <c r="E2316" s="7" t="s">
        <v>11</v>
      </c>
      <c r="F2316" s="8">
        <v>40.700000000000003</v>
      </c>
      <c r="G2316" s="7">
        <v>5</v>
      </c>
      <c r="H2316" s="9">
        <v>0</v>
      </c>
      <c r="I2316" s="8">
        <v>11.802999999999999</v>
      </c>
      <c r="J2316" s="11">
        <v>2300.8102323304906</v>
      </c>
    </row>
    <row r="2317" spans="1:10" x14ac:dyDescent="0.2">
      <c r="A2317" s="10">
        <v>42250</v>
      </c>
      <c r="B2317" s="7" t="s">
        <v>12</v>
      </c>
      <c r="C2317" s="7" t="s">
        <v>14</v>
      </c>
      <c r="D2317" s="7" t="s">
        <v>10</v>
      </c>
      <c r="E2317" s="7" t="s">
        <v>8</v>
      </c>
      <c r="F2317" s="8">
        <v>129.56800000000001</v>
      </c>
      <c r="G2317" s="7">
        <v>2</v>
      </c>
      <c r="H2317" s="9">
        <v>0.2</v>
      </c>
      <c r="I2317" s="8">
        <v>-12.956799999999994</v>
      </c>
      <c r="J2317" s="11">
        <v>2303.315401663685</v>
      </c>
    </row>
    <row r="2318" spans="1:10" x14ac:dyDescent="0.2">
      <c r="A2318" s="10">
        <v>42323</v>
      </c>
      <c r="B2318" s="7" t="s">
        <v>5</v>
      </c>
      <c r="C2318" s="7" t="s">
        <v>9</v>
      </c>
      <c r="D2318" s="7" t="s">
        <v>15</v>
      </c>
      <c r="E2318" s="7" t="s">
        <v>11</v>
      </c>
      <c r="F2318" s="8">
        <v>250.27199999999999</v>
      </c>
      <c r="G2318" s="7">
        <v>9</v>
      </c>
      <c r="H2318" s="9">
        <v>0.2</v>
      </c>
      <c r="I2318" s="8">
        <v>15.641999999999982</v>
      </c>
      <c r="J2318" s="11">
        <v>2303.5033135635326</v>
      </c>
    </row>
    <row r="2319" spans="1:10" x14ac:dyDescent="0.2">
      <c r="A2319" s="10">
        <v>42273</v>
      </c>
      <c r="B2319" s="7" t="s">
        <v>12</v>
      </c>
      <c r="C2319" s="7" t="s">
        <v>6</v>
      </c>
      <c r="D2319" s="7" t="s">
        <v>16</v>
      </c>
      <c r="E2319" s="7" t="s">
        <v>13</v>
      </c>
      <c r="F2319" s="8">
        <v>629.92999999999995</v>
      </c>
      <c r="G2319" s="7">
        <v>7</v>
      </c>
      <c r="H2319" s="9">
        <v>0</v>
      </c>
      <c r="I2319" s="8">
        <v>296.06709999999998</v>
      </c>
      <c r="J2319" s="11">
        <v>2303.862723343942</v>
      </c>
    </row>
    <row r="2320" spans="1:10" x14ac:dyDescent="0.2">
      <c r="A2320" s="10">
        <v>42799</v>
      </c>
      <c r="B2320" s="7" t="s">
        <v>18</v>
      </c>
      <c r="C2320" s="7" t="s">
        <v>6</v>
      </c>
      <c r="D2320" s="7" t="s">
        <v>15</v>
      </c>
      <c r="E2320" s="7" t="s">
        <v>11</v>
      </c>
      <c r="F2320" s="8">
        <v>221.16</v>
      </c>
      <c r="G2320" s="7">
        <v>4</v>
      </c>
      <c r="H2320" s="9">
        <v>0</v>
      </c>
      <c r="I2320" s="8">
        <v>57.501599999999996</v>
      </c>
      <c r="J2320" s="11">
        <v>2305.3702023259225</v>
      </c>
    </row>
    <row r="2321" spans="1:10" x14ac:dyDescent="0.2">
      <c r="A2321" s="10">
        <v>41889</v>
      </c>
      <c r="B2321" s="7" t="s">
        <v>12</v>
      </c>
      <c r="C2321" s="7" t="s">
        <v>6</v>
      </c>
      <c r="D2321" s="7" t="s">
        <v>16</v>
      </c>
      <c r="E2321" s="7" t="s">
        <v>13</v>
      </c>
      <c r="F2321" s="8">
        <v>377.96999999999997</v>
      </c>
      <c r="G2321" s="7">
        <v>3</v>
      </c>
      <c r="H2321" s="9">
        <v>0</v>
      </c>
      <c r="I2321" s="8">
        <v>109.61129999999999</v>
      </c>
      <c r="J2321" s="11">
        <v>2305.9453352279706</v>
      </c>
    </row>
    <row r="2322" spans="1:10" x14ac:dyDescent="0.2">
      <c r="A2322" s="10">
        <v>43098</v>
      </c>
      <c r="B2322" s="7" t="s">
        <v>12</v>
      </c>
      <c r="C2322" s="7" t="s">
        <v>6</v>
      </c>
      <c r="D2322" s="7" t="s">
        <v>10</v>
      </c>
      <c r="E2322" s="7" t="s">
        <v>13</v>
      </c>
      <c r="F2322" s="8">
        <v>302.37599999999998</v>
      </c>
      <c r="G2322" s="7">
        <v>3</v>
      </c>
      <c r="H2322" s="9">
        <v>0.2</v>
      </c>
      <c r="I2322" s="8">
        <v>22.678200000000018</v>
      </c>
      <c r="J2322" s="11">
        <v>2306.8643527705522</v>
      </c>
    </row>
    <row r="2323" spans="1:10" x14ac:dyDescent="0.2">
      <c r="A2323" s="10">
        <v>42309</v>
      </c>
      <c r="B2323" s="7" t="s">
        <v>12</v>
      </c>
      <c r="C2323" s="7" t="s">
        <v>6</v>
      </c>
      <c r="D2323" s="7" t="s">
        <v>16</v>
      </c>
      <c r="E2323" s="7" t="s">
        <v>13</v>
      </c>
      <c r="F2323" s="8">
        <v>503.96</v>
      </c>
      <c r="G2323" s="7">
        <v>4</v>
      </c>
      <c r="H2323" s="9">
        <v>0</v>
      </c>
      <c r="I2323" s="8">
        <v>125.99000000000001</v>
      </c>
      <c r="J2323" s="11">
        <v>2309.18113551437</v>
      </c>
    </row>
    <row r="2324" spans="1:10" x14ac:dyDescent="0.2">
      <c r="A2324" s="10">
        <v>43002</v>
      </c>
      <c r="B2324" s="7" t="s">
        <v>12</v>
      </c>
      <c r="C2324" s="7" t="s">
        <v>14</v>
      </c>
      <c r="D2324" s="7" t="s">
        <v>7</v>
      </c>
      <c r="E2324" s="7" t="s">
        <v>13</v>
      </c>
      <c r="F2324" s="8">
        <v>89.9</v>
      </c>
      <c r="G2324" s="7">
        <v>2</v>
      </c>
      <c r="H2324" s="9">
        <v>0</v>
      </c>
      <c r="I2324" s="8">
        <v>25.171999999999997</v>
      </c>
      <c r="J2324" s="11">
        <v>2312.0288678035276</v>
      </c>
    </row>
    <row r="2325" spans="1:10" x14ac:dyDescent="0.2">
      <c r="A2325" s="10">
        <v>42089</v>
      </c>
      <c r="B2325" s="7" t="s">
        <v>12</v>
      </c>
      <c r="C2325" s="7" t="s">
        <v>9</v>
      </c>
      <c r="D2325" s="7" t="s">
        <v>7</v>
      </c>
      <c r="E2325" s="7" t="s">
        <v>11</v>
      </c>
      <c r="F2325" s="8">
        <v>74.352000000000004</v>
      </c>
      <c r="G2325" s="7">
        <v>3</v>
      </c>
      <c r="H2325" s="9">
        <v>0.2</v>
      </c>
      <c r="I2325" s="8">
        <v>23.234999999999992</v>
      </c>
      <c r="J2325" s="11">
        <v>2312.0510106738893</v>
      </c>
    </row>
    <row r="2326" spans="1:10" x14ac:dyDescent="0.2">
      <c r="A2326" s="10">
        <v>43070</v>
      </c>
      <c r="B2326" s="7" t="s">
        <v>12</v>
      </c>
      <c r="C2326" s="7" t="s">
        <v>14</v>
      </c>
      <c r="D2326" s="7" t="s">
        <v>16</v>
      </c>
      <c r="E2326" s="7" t="s">
        <v>8</v>
      </c>
      <c r="F2326" s="8">
        <v>897.15000000000009</v>
      </c>
      <c r="G2326" s="7">
        <v>3</v>
      </c>
      <c r="H2326" s="9">
        <v>0</v>
      </c>
      <c r="I2326" s="8">
        <v>251.20200000000003</v>
      </c>
      <c r="J2326" s="11">
        <v>2312.4706222556861</v>
      </c>
    </row>
    <row r="2327" spans="1:10" x14ac:dyDescent="0.2">
      <c r="A2327" s="10">
        <v>42438</v>
      </c>
      <c r="B2327" s="7" t="s">
        <v>12</v>
      </c>
      <c r="C2327" s="7" t="s">
        <v>14</v>
      </c>
      <c r="D2327" s="7" t="s">
        <v>16</v>
      </c>
      <c r="E2327" s="7" t="s">
        <v>13</v>
      </c>
      <c r="F2327" s="8">
        <v>199.75</v>
      </c>
      <c r="G2327" s="7">
        <v>5</v>
      </c>
      <c r="H2327" s="9">
        <v>0</v>
      </c>
      <c r="I2327" s="8">
        <v>87.890000000000015</v>
      </c>
      <c r="J2327" s="11">
        <v>2312.6497803221687</v>
      </c>
    </row>
    <row r="2328" spans="1:10" x14ac:dyDescent="0.2">
      <c r="A2328" s="10">
        <v>42100</v>
      </c>
      <c r="B2328" s="7" t="s">
        <v>12</v>
      </c>
      <c r="C2328" s="7" t="s">
        <v>6</v>
      </c>
      <c r="D2328" s="7" t="s">
        <v>15</v>
      </c>
      <c r="E2328" s="7" t="s">
        <v>11</v>
      </c>
      <c r="F2328" s="8">
        <v>9.6479999999999961</v>
      </c>
      <c r="G2328" s="7">
        <v>6</v>
      </c>
      <c r="H2328" s="9">
        <v>0.8</v>
      </c>
      <c r="I2328" s="8">
        <v>-16.884</v>
      </c>
      <c r="J2328" s="11">
        <v>2313.3719506326001</v>
      </c>
    </row>
    <row r="2329" spans="1:10" x14ac:dyDescent="0.2">
      <c r="A2329" s="10">
        <v>42211</v>
      </c>
      <c r="B2329" s="7" t="s">
        <v>18</v>
      </c>
      <c r="C2329" s="7" t="s">
        <v>6</v>
      </c>
      <c r="D2329" s="7" t="s">
        <v>16</v>
      </c>
      <c r="E2329" s="7" t="s">
        <v>11</v>
      </c>
      <c r="F2329" s="8">
        <v>10.368000000000002</v>
      </c>
      <c r="G2329" s="7">
        <v>2</v>
      </c>
      <c r="H2329" s="9">
        <v>0.2</v>
      </c>
      <c r="I2329" s="8">
        <v>3.6288</v>
      </c>
      <c r="J2329" s="11">
        <v>2314.1667810176345</v>
      </c>
    </row>
    <row r="2330" spans="1:10" x14ac:dyDescent="0.2">
      <c r="A2330" s="10">
        <v>42253</v>
      </c>
      <c r="B2330" s="7" t="s">
        <v>5</v>
      </c>
      <c r="C2330" s="7" t="s">
        <v>6</v>
      </c>
      <c r="D2330" s="7" t="s">
        <v>7</v>
      </c>
      <c r="E2330" s="7" t="s">
        <v>8</v>
      </c>
      <c r="F2330" s="8">
        <v>85.98</v>
      </c>
      <c r="G2330" s="7">
        <v>1</v>
      </c>
      <c r="H2330" s="9">
        <v>0</v>
      </c>
      <c r="I2330" s="8">
        <v>22.354800000000004</v>
      </c>
      <c r="J2330" s="11">
        <v>2314.5219465151999</v>
      </c>
    </row>
    <row r="2331" spans="1:10" x14ac:dyDescent="0.2">
      <c r="A2331" s="10">
        <v>42468</v>
      </c>
      <c r="B2331" s="7" t="s">
        <v>12</v>
      </c>
      <c r="C2331" s="7" t="s">
        <v>6</v>
      </c>
      <c r="D2331" s="7" t="s">
        <v>16</v>
      </c>
      <c r="E2331" s="7" t="s">
        <v>8</v>
      </c>
      <c r="F2331" s="8">
        <v>388.70400000000006</v>
      </c>
      <c r="G2331" s="7">
        <v>6</v>
      </c>
      <c r="H2331" s="9">
        <v>0.2</v>
      </c>
      <c r="I2331" s="8">
        <v>-4.8588000000000022</v>
      </c>
      <c r="J2331" s="11">
        <v>2316.812523604749</v>
      </c>
    </row>
    <row r="2332" spans="1:10" x14ac:dyDescent="0.2">
      <c r="A2332" s="10">
        <v>42982</v>
      </c>
      <c r="B2332" s="7" t="s">
        <v>5</v>
      </c>
      <c r="C2332" s="7" t="s">
        <v>9</v>
      </c>
      <c r="D2332" s="7" t="s">
        <v>10</v>
      </c>
      <c r="E2332" s="7" t="s">
        <v>8</v>
      </c>
      <c r="F2332" s="8">
        <v>1322.3520000000001</v>
      </c>
      <c r="G2332" s="7">
        <v>3</v>
      </c>
      <c r="H2332" s="9">
        <v>0.2</v>
      </c>
      <c r="I2332" s="8">
        <v>-99.176400000000001</v>
      </c>
      <c r="J2332" s="11">
        <v>2318.8620980283536</v>
      </c>
    </row>
    <row r="2333" spans="1:10" x14ac:dyDescent="0.2">
      <c r="A2333" s="10">
        <v>41997</v>
      </c>
      <c r="B2333" s="7" t="s">
        <v>12</v>
      </c>
      <c r="C2333" s="7" t="s">
        <v>9</v>
      </c>
      <c r="D2333" s="7" t="s">
        <v>10</v>
      </c>
      <c r="E2333" s="7" t="s">
        <v>11</v>
      </c>
      <c r="F2333" s="8">
        <v>142.86000000000001</v>
      </c>
      <c r="G2333" s="7">
        <v>1</v>
      </c>
      <c r="H2333" s="9">
        <v>0</v>
      </c>
      <c r="I2333" s="8">
        <v>41.429399999999987</v>
      </c>
      <c r="J2333" s="11">
        <v>2318.9015624126891</v>
      </c>
    </row>
    <row r="2334" spans="1:10" x14ac:dyDescent="0.2">
      <c r="A2334" s="10">
        <v>42799</v>
      </c>
      <c r="B2334" s="7" t="s">
        <v>18</v>
      </c>
      <c r="C2334" s="7" t="s">
        <v>9</v>
      </c>
      <c r="D2334" s="7" t="s">
        <v>7</v>
      </c>
      <c r="E2334" s="7" t="s">
        <v>11</v>
      </c>
      <c r="F2334" s="8">
        <v>262.24</v>
      </c>
      <c r="G2334" s="7">
        <v>2</v>
      </c>
      <c r="H2334" s="9">
        <v>0</v>
      </c>
      <c r="I2334" s="8">
        <v>78.671999999999997</v>
      </c>
      <c r="J2334" s="11">
        <v>2320.9947384656384</v>
      </c>
    </row>
    <row r="2335" spans="1:10" x14ac:dyDescent="0.2">
      <c r="A2335" s="10">
        <v>42552</v>
      </c>
      <c r="B2335" s="7" t="s">
        <v>18</v>
      </c>
      <c r="C2335" s="7" t="s">
        <v>14</v>
      </c>
      <c r="D2335" s="7" t="s">
        <v>16</v>
      </c>
      <c r="E2335" s="7" t="s">
        <v>13</v>
      </c>
      <c r="F2335" s="8">
        <v>30.839999999999996</v>
      </c>
      <c r="G2335" s="7">
        <v>3</v>
      </c>
      <c r="H2335" s="9">
        <v>0</v>
      </c>
      <c r="I2335" s="8">
        <v>6.1679999999999975</v>
      </c>
      <c r="J2335" s="11">
        <v>2322.5290374059828</v>
      </c>
    </row>
    <row r="2336" spans="1:10" x14ac:dyDescent="0.2">
      <c r="A2336" s="10">
        <v>42250</v>
      </c>
      <c r="B2336" s="7" t="s">
        <v>17</v>
      </c>
      <c r="C2336" s="7" t="s">
        <v>9</v>
      </c>
      <c r="D2336" s="7" t="s">
        <v>16</v>
      </c>
      <c r="E2336" s="7" t="s">
        <v>11</v>
      </c>
      <c r="F2336" s="8">
        <v>137.62</v>
      </c>
      <c r="G2336" s="7">
        <v>2</v>
      </c>
      <c r="H2336" s="9">
        <v>0</v>
      </c>
      <c r="I2336" s="8">
        <v>60.552800000000005</v>
      </c>
      <c r="J2336" s="11">
        <v>2322.8321825158</v>
      </c>
    </row>
    <row r="2337" spans="1:10" x14ac:dyDescent="0.2">
      <c r="A2337" s="10">
        <v>41987</v>
      </c>
      <c r="B2337" s="7" t="s">
        <v>12</v>
      </c>
      <c r="C2337" s="7" t="s">
        <v>6</v>
      </c>
      <c r="D2337" s="7" t="s">
        <v>16</v>
      </c>
      <c r="E2337" s="7" t="s">
        <v>13</v>
      </c>
      <c r="F2337" s="8">
        <v>263.95999999999998</v>
      </c>
      <c r="G2337" s="7">
        <v>1</v>
      </c>
      <c r="H2337" s="9">
        <v>0.2</v>
      </c>
      <c r="I2337" s="8">
        <v>42.893499999999975</v>
      </c>
      <c r="J2337" s="11">
        <v>2324.2115139403436</v>
      </c>
    </row>
    <row r="2338" spans="1:10" x14ac:dyDescent="0.2">
      <c r="A2338" s="10">
        <v>42240</v>
      </c>
      <c r="B2338" s="7" t="s">
        <v>12</v>
      </c>
      <c r="C2338" s="7" t="s">
        <v>6</v>
      </c>
      <c r="D2338" s="7" t="s">
        <v>7</v>
      </c>
      <c r="E2338" s="7" t="s">
        <v>13</v>
      </c>
      <c r="F2338" s="8">
        <v>587.97</v>
      </c>
      <c r="G2338" s="7">
        <v>3</v>
      </c>
      <c r="H2338" s="9">
        <v>0</v>
      </c>
      <c r="I2338" s="8">
        <v>170.51129999999998</v>
      </c>
      <c r="J2338" s="11">
        <v>2325.8758591962401</v>
      </c>
    </row>
    <row r="2339" spans="1:10" x14ac:dyDescent="0.2">
      <c r="A2339" s="10">
        <v>42414</v>
      </c>
      <c r="B2339" s="7" t="s">
        <v>17</v>
      </c>
      <c r="C2339" s="7" t="s">
        <v>6</v>
      </c>
      <c r="D2339" s="7" t="s">
        <v>16</v>
      </c>
      <c r="E2339" s="7" t="s">
        <v>8</v>
      </c>
      <c r="F2339" s="8">
        <v>550.43100000000004</v>
      </c>
      <c r="G2339" s="7">
        <v>3</v>
      </c>
      <c r="H2339" s="9">
        <v>0.3</v>
      </c>
      <c r="I2339" s="8">
        <v>-47.179800000000029</v>
      </c>
      <c r="J2339" s="11">
        <v>2326.6901797748592</v>
      </c>
    </row>
    <row r="2340" spans="1:10" x14ac:dyDescent="0.2">
      <c r="A2340" s="10">
        <v>42764</v>
      </c>
      <c r="B2340" s="7" t="s">
        <v>5</v>
      </c>
      <c r="C2340" s="7" t="s">
        <v>6</v>
      </c>
      <c r="D2340" s="7" t="s">
        <v>15</v>
      </c>
      <c r="E2340" s="7" t="s">
        <v>11</v>
      </c>
      <c r="F2340" s="8">
        <v>94.85</v>
      </c>
      <c r="G2340" s="7">
        <v>5</v>
      </c>
      <c r="H2340" s="9">
        <v>0</v>
      </c>
      <c r="I2340" s="8">
        <v>45.527999999999992</v>
      </c>
      <c r="J2340" s="11">
        <v>2328.9453133796087</v>
      </c>
    </row>
    <row r="2341" spans="1:10" x14ac:dyDescent="0.2">
      <c r="A2341" s="10">
        <v>42633</v>
      </c>
      <c r="B2341" s="7" t="s">
        <v>12</v>
      </c>
      <c r="C2341" s="7" t="s">
        <v>9</v>
      </c>
      <c r="D2341" s="7" t="s">
        <v>10</v>
      </c>
      <c r="E2341" s="7" t="s">
        <v>11</v>
      </c>
      <c r="F2341" s="8">
        <v>65.789999999999992</v>
      </c>
      <c r="G2341" s="7">
        <v>9</v>
      </c>
      <c r="H2341" s="9">
        <v>0</v>
      </c>
      <c r="I2341" s="8">
        <v>30.263399999999997</v>
      </c>
      <c r="J2341" s="11">
        <v>2329.4742198984486</v>
      </c>
    </row>
    <row r="2342" spans="1:10" x14ac:dyDescent="0.2">
      <c r="A2342" s="10">
        <v>42931</v>
      </c>
      <c r="B2342" s="7" t="s">
        <v>17</v>
      </c>
      <c r="C2342" s="7" t="s">
        <v>9</v>
      </c>
      <c r="D2342" s="7" t="s">
        <v>7</v>
      </c>
      <c r="E2342" s="7" t="s">
        <v>11</v>
      </c>
      <c r="F2342" s="8">
        <v>12.96</v>
      </c>
      <c r="G2342" s="7">
        <v>2</v>
      </c>
      <c r="H2342" s="9">
        <v>0</v>
      </c>
      <c r="I2342" s="8">
        <v>6.2208000000000006</v>
      </c>
      <c r="J2342" s="11">
        <v>2329.494068436089</v>
      </c>
    </row>
    <row r="2343" spans="1:10" x14ac:dyDescent="0.2">
      <c r="A2343" s="10">
        <v>41715</v>
      </c>
      <c r="B2343" s="7" t="s">
        <v>12</v>
      </c>
      <c r="C2343" s="7" t="s">
        <v>9</v>
      </c>
      <c r="D2343" s="7" t="s">
        <v>7</v>
      </c>
      <c r="E2343" s="7" t="s">
        <v>11</v>
      </c>
      <c r="F2343" s="8">
        <v>16</v>
      </c>
      <c r="G2343" s="7">
        <v>4</v>
      </c>
      <c r="H2343" s="9">
        <v>0</v>
      </c>
      <c r="I2343" s="8">
        <v>7.68</v>
      </c>
      <c r="J2343" s="11">
        <v>2331.097090320241</v>
      </c>
    </row>
    <row r="2344" spans="1:10" x14ac:dyDescent="0.2">
      <c r="A2344" s="10">
        <v>42637</v>
      </c>
      <c r="B2344" s="7" t="s">
        <v>12</v>
      </c>
      <c r="C2344" s="7" t="s">
        <v>14</v>
      </c>
      <c r="D2344" s="7" t="s">
        <v>10</v>
      </c>
      <c r="E2344" s="7" t="s">
        <v>11</v>
      </c>
      <c r="F2344" s="8">
        <v>511.05600000000004</v>
      </c>
      <c r="G2344" s="7">
        <v>9</v>
      </c>
      <c r="H2344" s="9">
        <v>0.2</v>
      </c>
      <c r="I2344" s="8">
        <v>-95.823000000000079</v>
      </c>
      <c r="J2344" s="11">
        <v>2331.8967885998527</v>
      </c>
    </row>
    <row r="2345" spans="1:10" x14ac:dyDescent="0.2">
      <c r="A2345" s="10">
        <v>42664</v>
      </c>
      <c r="B2345" s="7" t="s">
        <v>12</v>
      </c>
      <c r="C2345" s="7" t="s">
        <v>14</v>
      </c>
      <c r="D2345" s="7" t="s">
        <v>7</v>
      </c>
      <c r="E2345" s="7" t="s">
        <v>8</v>
      </c>
      <c r="F2345" s="8">
        <v>45.568000000000005</v>
      </c>
      <c r="G2345" s="7">
        <v>2</v>
      </c>
      <c r="H2345" s="9">
        <v>0.2</v>
      </c>
      <c r="I2345" s="8">
        <v>9.6832000000000011</v>
      </c>
      <c r="J2345" s="11">
        <v>2332.2367873015983</v>
      </c>
    </row>
    <row r="2346" spans="1:10" x14ac:dyDescent="0.2">
      <c r="A2346" s="10">
        <v>42458</v>
      </c>
      <c r="B2346" s="7" t="s">
        <v>12</v>
      </c>
      <c r="C2346" s="7" t="s">
        <v>6</v>
      </c>
      <c r="D2346" s="7" t="s">
        <v>16</v>
      </c>
      <c r="E2346" s="7" t="s">
        <v>11</v>
      </c>
      <c r="F2346" s="8">
        <v>41.328000000000003</v>
      </c>
      <c r="G2346" s="7">
        <v>7</v>
      </c>
      <c r="H2346" s="9">
        <v>0.2</v>
      </c>
      <c r="I2346" s="8">
        <v>14.981400000000001</v>
      </c>
      <c r="J2346" s="11">
        <v>2332.9513858486671</v>
      </c>
    </row>
    <row r="2347" spans="1:10" x14ac:dyDescent="0.2">
      <c r="A2347" s="10">
        <v>41832</v>
      </c>
      <c r="B2347" s="7" t="s">
        <v>12</v>
      </c>
      <c r="C2347" s="7" t="s">
        <v>9</v>
      </c>
      <c r="D2347" s="7" t="s">
        <v>10</v>
      </c>
      <c r="E2347" s="7" t="s">
        <v>8</v>
      </c>
      <c r="F2347" s="8">
        <v>698.35200000000009</v>
      </c>
      <c r="G2347" s="7">
        <v>3</v>
      </c>
      <c r="H2347" s="9">
        <v>0.2</v>
      </c>
      <c r="I2347" s="8">
        <v>-17.458800000000053</v>
      </c>
      <c r="J2347" s="11">
        <v>2333.7451086248016</v>
      </c>
    </row>
    <row r="2348" spans="1:10" x14ac:dyDescent="0.2">
      <c r="A2348" s="10">
        <v>42241</v>
      </c>
      <c r="B2348" s="7" t="s">
        <v>12</v>
      </c>
      <c r="C2348" s="7" t="s">
        <v>14</v>
      </c>
      <c r="D2348" s="7" t="s">
        <v>10</v>
      </c>
      <c r="E2348" s="7" t="s">
        <v>8</v>
      </c>
      <c r="F2348" s="8">
        <v>40.783999999999999</v>
      </c>
      <c r="G2348" s="7">
        <v>1</v>
      </c>
      <c r="H2348" s="9">
        <v>0.2</v>
      </c>
      <c r="I2348" s="8">
        <v>4.5881999999999987</v>
      </c>
      <c r="J2348" s="11">
        <v>2335.8408256628741</v>
      </c>
    </row>
    <row r="2349" spans="1:10" x14ac:dyDescent="0.2">
      <c r="A2349" s="10">
        <v>43085</v>
      </c>
      <c r="B2349" s="7" t="s">
        <v>5</v>
      </c>
      <c r="C2349" s="7" t="s">
        <v>9</v>
      </c>
      <c r="D2349" s="7" t="s">
        <v>10</v>
      </c>
      <c r="E2349" s="7" t="s">
        <v>11</v>
      </c>
      <c r="F2349" s="8">
        <v>24.320000000000004</v>
      </c>
      <c r="G2349" s="7">
        <v>5</v>
      </c>
      <c r="H2349" s="9">
        <v>0.2</v>
      </c>
      <c r="I2349" s="8">
        <v>8.2079999999999984</v>
      </c>
      <c r="J2349" s="11">
        <v>2337.4712678480291</v>
      </c>
    </row>
    <row r="2350" spans="1:10" x14ac:dyDescent="0.2">
      <c r="A2350" s="10">
        <v>42002</v>
      </c>
      <c r="B2350" s="7" t="s">
        <v>5</v>
      </c>
      <c r="C2350" s="7" t="s">
        <v>6</v>
      </c>
      <c r="D2350" s="7" t="s">
        <v>10</v>
      </c>
      <c r="E2350" s="7" t="s">
        <v>11</v>
      </c>
      <c r="F2350" s="8">
        <v>33.29</v>
      </c>
      <c r="G2350" s="7">
        <v>1</v>
      </c>
      <c r="H2350" s="9">
        <v>0</v>
      </c>
      <c r="I2350" s="8">
        <v>7.9895999999999994</v>
      </c>
      <c r="J2350" s="11">
        <v>2337.8225008686177</v>
      </c>
    </row>
    <row r="2351" spans="1:10" x14ac:dyDescent="0.2">
      <c r="A2351" s="10">
        <v>42337</v>
      </c>
      <c r="B2351" s="7" t="s">
        <v>18</v>
      </c>
      <c r="C2351" s="7" t="s">
        <v>14</v>
      </c>
      <c r="D2351" s="7" t="s">
        <v>10</v>
      </c>
      <c r="E2351" s="7" t="s">
        <v>11</v>
      </c>
      <c r="F2351" s="8">
        <v>4.3040000000000003</v>
      </c>
      <c r="G2351" s="7">
        <v>1</v>
      </c>
      <c r="H2351" s="9">
        <v>0.2</v>
      </c>
      <c r="I2351" s="8">
        <v>1.5602</v>
      </c>
      <c r="J2351" s="11">
        <v>2339.4735129333444</v>
      </c>
    </row>
    <row r="2352" spans="1:10" x14ac:dyDescent="0.2">
      <c r="A2352" s="10">
        <v>42694</v>
      </c>
      <c r="B2352" s="7" t="s">
        <v>12</v>
      </c>
      <c r="C2352" s="7" t="s">
        <v>6</v>
      </c>
      <c r="D2352" s="7" t="s">
        <v>15</v>
      </c>
      <c r="E2352" s="7" t="s">
        <v>11</v>
      </c>
      <c r="F2352" s="8">
        <v>14.62</v>
      </c>
      <c r="G2352" s="7">
        <v>2</v>
      </c>
      <c r="H2352" s="9">
        <v>0</v>
      </c>
      <c r="I2352" s="8">
        <v>6.8713999999999995</v>
      </c>
      <c r="J2352" s="11">
        <v>2339.6051648164193</v>
      </c>
    </row>
    <row r="2353" spans="1:10" x14ac:dyDescent="0.2">
      <c r="A2353" s="10">
        <v>42989</v>
      </c>
      <c r="B2353" s="7" t="s">
        <v>5</v>
      </c>
      <c r="C2353" s="7" t="s">
        <v>9</v>
      </c>
      <c r="D2353" s="7" t="s">
        <v>10</v>
      </c>
      <c r="E2353" s="7" t="s">
        <v>13</v>
      </c>
      <c r="F2353" s="8">
        <v>143.952</v>
      </c>
      <c r="G2353" s="7">
        <v>6</v>
      </c>
      <c r="H2353" s="9">
        <v>0.2</v>
      </c>
      <c r="I2353" s="8">
        <v>17.993999999999978</v>
      </c>
      <c r="J2353" s="11">
        <v>2339.7499358149944</v>
      </c>
    </row>
    <row r="2354" spans="1:10" x14ac:dyDescent="0.2">
      <c r="A2354" s="10">
        <v>42819</v>
      </c>
      <c r="B2354" s="7" t="s">
        <v>12</v>
      </c>
      <c r="C2354" s="7" t="s">
        <v>9</v>
      </c>
      <c r="D2354" s="7" t="s">
        <v>10</v>
      </c>
      <c r="E2354" s="7" t="s">
        <v>11</v>
      </c>
      <c r="F2354" s="8">
        <v>23.1</v>
      </c>
      <c r="G2354" s="7">
        <v>2</v>
      </c>
      <c r="H2354" s="9">
        <v>0</v>
      </c>
      <c r="I2354" s="8">
        <v>6.93</v>
      </c>
      <c r="J2354" s="11">
        <v>2339.8571598026238</v>
      </c>
    </row>
    <row r="2355" spans="1:10" x14ac:dyDescent="0.2">
      <c r="A2355" s="10">
        <v>41785</v>
      </c>
      <c r="B2355" s="7" t="s">
        <v>12</v>
      </c>
      <c r="C2355" s="7" t="s">
        <v>6</v>
      </c>
      <c r="D2355" s="7" t="s">
        <v>15</v>
      </c>
      <c r="E2355" s="7" t="s">
        <v>11</v>
      </c>
      <c r="F2355" s="8">
        <v>102.624</v>
      </c>
      <c r="G2355" s="7">
        <v>3</v>
      </c>
      <c r="H2355" s="9">
        <v>0.2</v>
      </c>
      <c r="I2355" s="8">
        <v>7.6968000000000032</v>
      </c>
      <c r="J2355" s="11">
        <v>2340.7678051249904</v>
      </c>
    </row>
    <row r="2356" spans="1:10" x14ac:dyDescent="0.2">
      <c r="A2356" s="10">
        <v>42483</v>
      </c>
      <c r="B2356" s="7" t="s">
        <v>12</v>
      </c>
      <c r="C2356" s="7" t="s">
        <v>9</v>
      </c>
      <c r="D2356" s="7" t="s">
        <v>7</v>
      </c>
      <c r="E2356" s="7" t="s">
        <v>11</v>
      </c>
      <c r="F2356" s="8">
        <v>36.240000000000009</v>
      </c>
      <c r="G2356" s="7">
        <v>5</v>
      </c>
      <c r="H2356" s="9">
        <v>0.2</v>
      </c>
      <c r="I2356" s="8">
        <v>11.324999999999996</v>
      </c>
      <c r="J2356" s="11">
        <v>2340.9107564803726</v>
      </c>
    </row>
    <row r="2357" spans="1:10" x14ac:dyDescent="0.2">
      <c r="A2357" s="10">
        <v>42889</v>
      </c>
      <c r="B2357" s="7" t="s">
        <v>12</v>
      </c>
      <c r="C2357" s="7" t="s">
        <v>6</v>
      </c>
      <c r="D2357" s="7" t="s">
        <v>7</v>
      </c>
      <c r="E2357" s="7" t="s">
        <v>8</v>
      </c>
      <c r="F2357" s="8">
        <v>241.56799999999998</v>
      </c>
      <c r="G2357" s="7">
        <v>2</v>
      </c>
      <c r="H2357" s="9">
        <v>0.2</v>
      </c>
      <c r="I2357" s="8">
        <v>0</v>
      </c>
      <c r="J2357" s="11">
        <v>2343.2176777819254</v>
      </c>
    </row>
    <row r="2358" spans="1:10" x14ac:dyDescent="0.2">
      <c r="A2358" s="10">
        <v>42874</v>
      </c>
      <c r="B2358" s="7" t="s">
        <v>18</v>
      </c>
      <c r="C2358" s="7" t="s">
        <v>6</v>
      </c>
      <c r="D2358" s="7" t="s">
        <v>7</v>
      </c>
      <c r="E2358" s="7" t="s">
        <v>11</v>
      </c>
      <c r="F2358" s="8">
        <v>195.64</v>
      </c>
      <c r="G2358" s="7">
        <v>4</v>
      </c>
      <c r="H2358" s="9">
        <v>0</v>
      </c>
      <c r="I2358" s="8">
        <v>91.950799999999987</v>
      </c>
      <c r="J2358" s="11">
        <v>2343.7452160780063</v>
      </c>
    </row>
    <row r="2359" spans="1:10" x14ac:dyDescent="0.2">
      <c r="A2359" s="10">
        <v>42394</v>
      </c>
      <c r="B2359" s="7" t="s">
        <v>5</v>
      </c>
      <c r="C2359" s="7" t="s">
        <v>9</v>
      </c>
      <c r="D2359" s="7" t="s">
        <v>16</v>
      </c>
      <c r="E2359" s="7" t="s">
        <v>11</v>
      </c>
      <c r="F2359" s="8">
        <v>43.120000000000005</v>
      </c>
      <c r="G2359" s="7">
        <v>5</v>
      </c>
      <c r="H2359" s="9">
        <v>0.2</v>
      </c>
      <c r="I2359" s="8">
        <v>15.091999999999995</v>
      </c>
      <c r="J2359" s="11">
        <v>2344.2691895488038</v>
      </c>
    </row>
    <row r="2360" spans="1:10" x14ac:dyDescent="0.2">
      <c r="A2360" s="10">
        <v>43077</v>
      </c>
      <c r="B2360" s="7" t="s">
        <v>5</v>
      </c>
      <c r="C2360" s="7" t="s">
        <v>6</v>
      </c>
      <c r="D2360" s="7" t="s">
        <v>16</v>
      </c>
      <c r="E2360" s="7" t="s">
        <v>8</v>
      </c>
      <c r="F2360" s="8">
        <v>109.48</v>
      </c>
      <c r="G2360" s="7">
        <v>2</v>
      </c>
      <c r="H2360" s="9">
        <v>0</v>
      </c>
      <c r="I2360" s="8">
        <v>33.938800000000001</v>
      </c>
      <c r="J2360" s="11">
        <v>2345.5097254782495</v>
      </c>
    </row>
    <row r="2361" spans="1:10" x14ac:dyDescent="0.2">
      <c r="A2361" s="10">
        <v>42107</v>
      </c>
      <c r="B2361" s="7" t="s">
        <v>12</v>
      </c>
      <c r="C2361" s="7" t="s">
        <v>9</v>
      </c>
      <c r="D2361" s="7" t="s">
        <v>10</v>
      </c>
      <c r="E2361" s="7" t="s">
        <v>13</v>
      </c>
      <c r="F2361" s="8">
        <v>258.57600000000002</v>
      </c>
      <c r="G2361" s="7">
        <v>2</v>
      </c>
      <c r="H2361" s="9">
        <v>0.2</v>
      </c>
      <c r="I2361" s="8">
        <v>19.393200000000007</v>
      </c>
      <c r="J2361" s="11">
        <v>2348.3411135554038</v>
      </c>
    </row>
    <row r="2362" spans="1:10" x14ac:dyDescent="0.2">
      <c r="A2362" s="10">
        <v>42992</v>
      </c>
      <c r="B2362" s="7" t="s">
        <v>17</v>
      </c>
      <c r="C2362" s="7" t="s">
        <v>6</v>
      </c>
      <c r="D2362" s="7" t="s">
        <v>16</v>
      </c>
      <c r="E2362" s="7" t="s">
        <v>13</v>
      </c>
      <c r="F2362" s="8">
        <v>12.585000000000003</v>
      </c>
      <c r="G2362" s="7">
        <v>1</v>
      </c>
      <c r="H2362" s="9">
        <v>0.7</v>
      </c>
      <c r="I2362" s="8">
        <v>-18.038499999999996</v>
      </c>
      <c r="J2362" s="11">
        <v>2349.4245086356182</v>
      </c>
    </row>
    <row r="2363" spans="1:10" x14ac:dyDescent="0.2">
      <c r="A2363" s="10">
        <v>42657</v>
      </c>
      <c r="B2363" s="7" t="s">
        <v>12</v>
      </c>
      <c r="C2363" s="7" t="s">
        <v>6</v>
      </c>
      <c r="D2363" s="7" t="s">
        <v>7</v>
      </c>
      <c r="E2363" s="7" t="s">
        <v>8</v>
      </c>
      <c r="F2363" s="8">
        <v>102.59200000000001</v>
      </c>
      <c r="G2363" s="7">
        <v>1</v>
      </c>
      <c r="H2363" s="9">
        <v>0.2</v>
      </c>
      <c r="I2363" s="8">
        <v>10.2592</v>
      </c>
      <c r="J2363" s="11">
        <v>2349.5247100105157</v>
      </c>
    </row>
    <row r="2364" spans="1:10" x14ac:dyDescent="0.2">
      <c r="A2364" s="10">
        <v>42954</v>
      </c>
      <c r="B2364" s="7" t="s">
        <v>12</v>
      </c>
      <c r="C2364" s="7" t="s">
        <v>6</v>
      </c>
      <c r="D2364" s="7" t="s">
        <v>15</v>
      </c>
      <c r="E2364" s="7" t="s">
        <v>13</v>
      </c>
      <c r="F2364" s="8">
        <v>63.96</v>
      </c>
      <c r="G2364" s="7">
        <v>4</v>
      </c>
      <c r="H2364" s="9">
        <v>0</v>
      </c>
      <c r="I2364" s="8">
        <v>19.827599999999997</v>
      </c>
      <c r="J2364" s="11">
        <v>2350.9262773817995</v>
      </c>
    </row>
    <row r="2365" spans="1:10" x14ac:dyDescent="0.2">
      <c r="A2365" s="10">
        <v>42713</v>
      </c>
      <c r="B2365" s="7" t="s">
        <v>12</v>
      </c>
      <c r="C2365" s="7" t="s">
        <v>9</v>
      </c>
      <c r="D2365" s="7" t="s">
        <v>15</v>
      </c>
      <c r="E2365" s="7" t="s">
        <v>11</v>
      </c>
      <c r="F2365" s="8">
        <v>19.459999999999997</v>
      </c>
      <c r="G2365" s="7">
        <v>7</v>
      </c>
      <c r="H2365" s="9">
        <v>0</v>
      </c>
      <c r="I2365" s="8">
        <v>5.0595999999999997</v>
      </c>
      <c r="J2365" s="11">
        <v>2352.8930324441253</v>
      </c>
    </row>
    <row r="2366" spans="1:10" x14ac:dyDescent="0.2">
      <c r="A2366" s="10">
        <v>42842</v>
      </c>
      <c r="B2366" s="7" t="s">
        <v>17</v>
      </c>
      <c r="C2366" s="7" t="s">
        <v>6</v>
      </c>
      <c r="D2366" s="7" t="s">
        <v>16</v>
      </c>
      <c r="E2366" s="7" t="s">
        <v>8</v>
      </c>
      <c r="F2366" s="8">
        <v>60.311999999999998</v>
      </c>
      <c r="G2366" s="7">
        <v>3</v>
      </c>
      <c r="H2366" s="9">
        <v>0.2</v>
      </c>
      <c r="I2366" s="8">
        <v>5.2773000000000003</v>
      </c>
      <c r="J2366" s="11">
        <v>2352.9224352719834</v>
      </c>
    </row>
    <row r="2367" spans="1:10" x14ac:dyDescent="0.2">
      <c r="A2367" s="10">
        <v>42992</v>
      </c>
      <c r="B2367" s="7" t="s">
        <v>12</v>
      </c>
      <c r="C2367" s="7" t="s">
        <v>6</v>
      </c>
      <c r="D2367" s="7" t="s">
        <v>16</v>
      </c>
      <c r="E2367" s="7" t="s">
        <v>11</v>
      </c>
      <c r="F2367" s="8">
        <v>11.56</v>
      </c>
      <c r="G2367" s="7">
        <v>2</v>
      </c>
      <c r="H2367" s="9">
        <v>0</v>
      </c>
      <c r="I2367" s="8">
        <v>5.6644000000000005</v>
      </c>
      <c r="J2367" s="11">
        <v>2354.4635520570278</v>
      </c>
    </row>
    <row r="2368" spans="1:10" x14ac:dyDescent="0.2">
      <c r="A2368" s="10">
        <v>41944</v>
      </c>
      <c r="B2368" s="7" t="s">
        <v>12</v>
      </c>
      <c r="C2368" s="7" t="s">
        <v>14</v>
      </c>
      <c r="D2368" s="7" t="s">
        <v>10</v>
      </c>
      <c r="E2368" s="7" t="s">
        <v>11</v>
      </c>
      <c r="F2368" s="8">
        <v>21.400000000000002</v>
      </c>
      <c r="G2368" s="7">
        <v>5</v>
      </c>
      <c r="H2368" s="9">
        <v>0</v>
      </c>
      <c r="I2368" s="8">
        <v>9.629999999999999</v>
      </c>
      <c r="J2368" s="11">
        <v>2356.0235493853797</v>
      </c>
    </row>
    <row r="2369" spans="1:10" x14ac:dyDescent="0.2">
      <c r="A2369" s="10">
        <v>43063</v>
      </c>
      <c r="B2369" s="7" t="s">
        <v>12</v>
      </c>
      <c r="C2369" s="7" t="s">
        <v>9</v>
      </c>
      <c r="D2369" s="7" t="s">
        <v>7</v>
      </c>
      <c r="E2369" s="7" t="s">
        <v>11</v>
      </c>
      <c r="F2369" s="8">
        <v>11.673000000000002</v>
      </c>
      <c r="G2369" s="7">
        <v>3</v>
      </c>
      <c r="H2369" s="9">
        <v>0.7</v>
      </c>
      <c r="I2369" s="8">
        <v>-7.782</v>
      </c>
      <c r="J2369" s="11">
        <v>2357.2779723104454</v>
      </c>
    </row>
    <row r="2370" spans="1:10" x14ac:dyDescent="0.2">
      <c r="A2370" s="10">
        <v>42629</v>
      </c>
      <c r="B2370" s="7" t="s">
        <v>17</v>
      </c>
      <c r="C2370" s="7" t="s">
        <v>14</v>
      </c>
      <c r="D2370" s="7" t="s">
        <v>7</v>
      </c>
      <c r="E2370" s="7" t="s">
        <v>8</v>
      </c>
      <c r="F2370" s="8">
        <v>121.78</v>
      </c>
      <c r="G2370" s="7">
        <v>2</v>
      </c>
      <c r="H2370" s="9">
        <v>0</v>
      </c>
      <c r="I2370" s="8">
        <v>30.444999999999993</v>
      </c>
      <c r="J2370" s="11">
        <v>2357.6790803082654</v>
      </c>
    </row>
    <row r="2371" spans="1:10" x14ac:dyDescent="0.2">
      <c r="A2371" s="10">
        <v>42520</v>
      </c>
      <c r="B2371" s="7" t="s">
        <v>12</v>
      </c>
      <c r="C2371" s="7" t="s">
        <v>9</v>
      </c>
      <c r="D2371" s="7" t="s">
        <v>7</v>
      </c>
      <c r="E2371" s="7" t="s">
        <v>13</v>
      </c>
      <c r="F2371" s="8">
        <v>1979.6999999999998</v>
      </c>
      <c r="G2371" s="7">
        <v>6</v>
      </c>
      <c r="H2371" s="9">
        <v>0</v>
      </c>
      <c r="I2371" s="8">
        <v>653.30099999999982</v>
      </c>
      <c r="J2371" s="11">
        <v>2358.8562265703717</v>
      </c>
    </row>
    <row r="2372" spans="1:10" x14ac:dyDescent="0.2">
      <c r="A2372" s="10">
        <v>42156</v>
      </c>
      <c r="B2372" s="7" t="s">
        <v>12</v>
      </c>
      <c r="C2372" s="7" t="s">
        <v>6</v>
      </c>
      <c r="D2372" s="7" t="s">
        <v>15</v>
      </c>
      <c r="E2372" s="7" t="s">
        <v>11</v>
      </c>
      <c r="F2372" s="8">
        <v>403.68</v>
      </c>
      <c r="G2372" s="7">
        <v>6</v>
      </c>
      <c r="H2372" s="9">
        <v>0</v>
      </c>
      <c r="I2372" s="8">
        <v>181.65599999999998</v>
      </c>
      <c r="J2372" s="11">
        <v>2359.8823843318423</v>
      </c>
    </row>
    <row r="2373" spans="1:10" x14ac:dyDescent="0.2">
      <c r="A2373" s="10">
        <v>42334</v>
      </c>
      <c r="B2373" s="7" t="s">
        <v>12</v>
      </c>
      <c r="C2373" s="7" t="s">
        <v>9</v>
      </c>
      <c r="D2373" s="7" t="s">
        <v>16</v>
      </c>
      <c r="E2373" s="7" t="s">
        <v>11</v>
      </c>
      <c r="F2373" s="8">
        <v>10.95</v>
      </c>
      <c r="G2373" s="7">
        <v>3</v>
      </c>
      <c r="H2373" s="9">
        <v>0</v>
      </c>
      <c r="I2373" s="8">
        <v>5.1464999999999996</v>
      </c>
      <c r="J2373" s="11">
        <v>2359.9838980836716</v>
      </c>
    </row>
    <row r="2374" spans="1:10" x14ac:dyDescent="0.2">
      <c r="A2374" s="10">
        <v>42532</v>
      </c>
      <c r="B2374" s="7" t="s">
        <v>5</v>
      </c>
      <c r="C2374" s="7" t="s">
        <v>6</v>
      </c>
      <c r="D2374" s="7" t="s">
        <v>16</v>
      </c>
      <c r="E2374" s="7" t="s">
        <v>13</v>
      </c>
      <c r="F2374" s="8">
        <v>239.96999999999997</v>
      </c>
      <c r="G2374" s="7">
        <v>3</v>
      </c>
      <c r="H2374" s="9">
        <v>0</v>
      </c>
      <c r="I2374" s="8">
        <v>71.990999999999985</v>
      </c>
      <c r="J2374" s="11">
        <v>2360.4368449703029</v>
      </c>
    </row>
    <row r="2375" spans="1:10" x14ac:dyDescent="0.2">
      <c r="A2375" s="10">
        <v>42687</v>
      </c>
      <c r="B2375" s="7" t="s">
        <v>12</v>
      </c>
      <c r="C2375" s="7" t="s">
        <v>14</v>
      </c>
      <c r="D2375" s="7" t="s">
        <v>15</v>
      </c>
      <c r="E2375" s="7" t="s">
        <v>11</v>
      </c>
      <c r="F2375" s="8">
        <v>3.1359999999999992</v>
      </c>
      <c r="G2375" s="7">
        <v>2</v>
      </c>
      <c r="H2375" s="9">
        <v>0.8</v>
      </c>
      <c r="I2375" s="8">
        <v>-4.7040000000000006</v>
      </c>
      <c r="J2375" s="11">
        <v>2362.3852267555822</v>
      </c>
    </row>
    <row r="2376" spans="1:10" x14ac:dyDescent="0.2">
      <c r="A2376" s="10">
        <v>42511</v>
      </c>
      <c r="B2376" s="7" t="s">
        <v>17</v>
      </c>
      <c r="C2376" s="7" t="s">
        <v>6</v>
      </c>
      <c r="D2376" s="7" t="s">
        <v>10</v>
      </c>
      <c r="E2376" s="7" t="s">
        <v>13</v>
      </c>
      <c r="F2376" s="8">
        <v>55.176000000000002</v>
      </c>
      <c r="G2376" s="7">
        <v>3</v>
      </c>
      <c r="H2376" s="9">
        <v>0.2</v>
      </c>
      <c r="I2376" s="8">
        <v>-12.414599999999997</v>
      </c>
      <c r="J2376" s="11">
        <v>2362.4131868995787</v>
      </c>
    </row>
    <row r="2377" spans="1:10" x14ac:dyDescent="0.2">
      <c r="A2377" s="10">
        <v>42618</v>
      </c>
      <c r="B2377" s="7" t="s">
        <v>5</v>
      </c>
      <c r="C2377" s="7" t="s">
        <v>6</v>
      </c>
      <c r="D2377" s="7" t="s">
        <v>7</v>
      </c>
      <c r="E2377" s="7" t="s">
        <v>11</v>
      </c>
      <c r="F2377" s="8">
        <v>23.472000000000001</v>
      </c>
      <c r="G2377" s="7">
        <v>3</v>
      </c>
      <c r="H2377" s="9">
        <v>0.2</v>
      </c>
      <c r="I2377" s="8">
        <v>7.6283999999999974</v>
      </c>
      <c r="J2377" s="11">
        <v>2362.5228122577641</v>
      </c>
    </row>
    <row r="2378" spans="1:10" x14ac:dyDescent="0.2">
      <c r="A2378" s="10">
        <v>42677</v>
      </c>
      <c r="B2378" s="7" t="s">
        <v>5</v>
      </c>
      <c r="C2378" s="7" t="s">
        <v>6</v>
      </c>
      <c r="D2378" s="7" t="s">
        <v>7</v>
      </c>
      <c r="E2378" s="7" t="s">
        <v>11</v>
      </c>
      <c r="F2378" s="8">
        <v>7.98</v>
      </c>
      <c r="G2378" s="7">
        <v>3</v>
      </c>
      <c r="H2378" s="9">
        <v>0</v>
      </c>
      <c r="I2378" s="8">
        <v>2.0747999999999998</v>
      </c>
      <c r="J2378" s="11">
        <v>2364.0418978641005</v>
      </c>
    </row>
    <row r="2379" spans="1:10" x14ac:dyDescent="0.2">
      <c r="A2379" s="10">
        <v>41841</v>
      </c>
      <c r="B2379" s="7" t="s">
        <v>12</v>
      </c>
      <c r="C2379" s="7" t="s">
        <v>9</v>
      </c>
      <c r="D2379" s="7" t="s">
        <v>10</v>
      </c>
      <c r="E2379" s="7" t="s">
        <v>8</v>
      </c>
      <c r="F2379" s="8">
        <v>272.84800000000001</v>
      </c>
      <c r="G2379" s="7">
        <v>1</v>
      </c>
      <c r="H2379" s="9">
        <v>0.2</v>
      </c>
      <c r="I2379" s="8">
        <v>27.284800000000004</v>
      </c>
      <c r="J2379" s="11">
        <v>2367.6310579663286</v>
      </c>
    </row>
    <row r="2380" spans="1:10" x14ac:dyDescent="0.2">
      <c r="A2380" s="10">
        <v>42316</v>
      </c>
      <c r="B2380" s="7" t="s">
        <v>5</v>
      </c>
      <c r="C2380" s="7" t="s">
        <v>6</v>
      </c>
      <c r="D2380" s="7" t="s">
        <v>7</v>
      </c>
      <c r="E2380" s="7" t="s">
        <v>11</v>
      </c>
      <c r="F2380" s="8">
        <v>265.85999999999996</v>
      </c>
      <c r="G2380" s="7">
        <v>7</v>
      </c>
      <c r="H2380" s="9">
        <v>0</v>
      </c>
      <c r="I2380" s="8">
        <v>79.757999999999967</v>
      </c>
      <c r="J2380" s="11">
        <v>2369.5643008787019</v>
      </c>
    </row>
    <row r="2381" spans="1:10" x14ac:dyDescent="0.2">
      <c r="A2381" s="10">
        <v>41736</v>
      </c>
      <c r="B2381" s="7" t="s">
        <v>12</v>
      </c>
      <c r="C2381" s="7" t="s">
        <v>9</v>
      </c>
      <c r="D2381" s="7" t="s">
        <v>7</v>
      </c>
      <c r="E2381" s="7" t="s">
        <v>11</v>
      </c>
      <c r="F2381" s="8">
        <v>122.97</v>
      </c>
      <c r="G2381" s="7">
        <v>3</v>
      </c>
      <c r="H2381" s="9">
        <v>0</v>
      </c>
      <c r="I2381" s="8">
        <v>60.255300000000005</v>
      </c>
      <c r="J2381" s="11">
        <v>2369.6765742598459</v>
      </c>
    </row>
    <row r="2382" spans="1:10" x14ac:dyDescent="0.2">
      <c r="A2382" s="10">
        <v>43028</v>
      </c>
      <c r="B2382" s="7" t="s">
        <v>18</v>
      </c>
      <c r="C2382" s="7" t="s">
        <v>14</v>
      </c>
      <c r="D2382" s="7" t="s">
        <v>16</v>
      </c>
      <c r="E2382" s="7" t="s">
        <v>11</v>
      </c>
      <c r="F2382" s="8">
        <v>24.55</v>
      </c>
      <c r="G2382" s="7">
        <v>5</v>
      </c>
      <c r="H2382" s="9">
        <v>0</v>
      </c>
      <c r="I2382" s="8">
        <v>12.029499999999999</v>
      </c>
      <c r="J2382" s="11">
        <v>2371.2918124186303</v>
      </c>
    </row>
    <row r="2383" spans="1:10" x14ac:dyDescent="0.2">
      <c r="A2383" s="10">
        <v>42329</v>
      </c>
      <c r="B2383" s="7" t="s">
        <v>5</v>
      </c>
      <c r="C2383" s="7" t="s">
        <v>6</v>
      </c>
      <c r="D2383" s="7" t="s">
        <v>15</v>
      </c>
      <c r="E2383" s="7" t="s">
        <v>13</v>
      </c>
      <c r="F2383" s="8">
        <v>83.9</v>
      </c>
      <c r="G2383" s="7">
        <v>2</v>
      </c>
      <c r="H2383" s="9">
        <v>0</v>
      </c>
      <c r="I2383" s="8">
        <v>22.653000000000006</v>
      </c>
      <c r="J2383" s="11">
        <v>2371.9877491518796</v>
      </c>
    </row>
    <row r="2384" spans="1:10" x14ac:dyDescent="0.2">
      <c r="A2384" s="10">
        <v>42981</v>
      </c>
      <c r="B2384" s="7" t="s">
        <v>5</v>
      </c>
      <c r="C2384" s="7" t="s">
        <v>14</v>
      </c>
      <c r="D2384" s="7" t="s">
        <v>16</v>
      </c>
      <c r="E2384" s="7" t="s">
        <v>8</v>
      </c>
      <c r="F2384" s="8">
        <v>90.801000000000002</v>
      </c>
      <c r="G2384" s="7">
        <v>1</v>
      </c>
      <c r="H2384" s="9">
        <v>0.1</v>
      </c>
      <c r="I2384" s="8">
        <v>14.124599999999999</v>
      </c>
      <c r="J2384" s="11">
        <v>2372.2934817850091</v>
      </c>
    </row>
    <row r="2385" spans="1:10" x14ac:dyDescent="0.2">
      <c r="A2385" s="10">
        <v>42751</v>
      </c>
      <c r="B2385" s="7" t="s">
        <v>18</v>
      </c>
      <c r="C2385" s="7" t="s">
        <v>9</v>
      </c>
      <c r="D2385" s="7" t="s">
        <v>10</v>
      </c>
      <c r="E2385" s="7" t="s">
        <v>8</v>
      </c>
      <c r="F2385" s="8">
        <v>399.67200000000003</v>
      </c>
      <c r="G2385" s="7">
        <v>7</v>
      </c>
      <c r="H2385" s="9">
        <v>0.2</v>
      </c>
      <c r="I2385" s="8">
        <v>-14.987700000000061</v>
      </c>
      <c r="J2385" s="11">
        <v>2372.8138764690671</v>
      </c>
    </row>
    <row r="2386" spans="1:10" x14ac:dyDescent="0.2">
      <c r="A2386" s="10">
        <v>42239</v>
      </c>
      <c r="B2386" s="7" t="s">
        <v>18</v>
      </c>
      <c r="C2386" s="7" t="s">
        <v>6</v>
      </c>
      <c r="D2386" s="7" t="s">
        <v>15</v>
      </c>
      <c r="E2386" s="7" t="s">
        <v>11</v>
      </c>
      <c r="F2386" s="8">
        <v>31.680000000000003</v>
      </c>
      <c r="G2386" s="7">
        <v>4</v>
      </c>
      <c r="H2386" s="9">
        <v>0.2</v>
      </c>
      <c r="I2386" s="8">
        <v>2.7719999999999994</v>
      </c>
      <c r="J2386" s="11">
        <v>2373.6025079673168</v>
      </c>
    </row>
    <row r="2387" spans="1:10" x14ac:dyDescent="0.2">
      <c r="A2387" s="10">
        <v>43090</v>
      </c>
      <c r="B2387" s="7" t="s">
        <v>12</v>
      </c>
      <c r="C2387" s="7" t="s">
        <v>6</v>
      </c>
      <c r="D2387" s="7" t="s">
        <v>10</v>
      </c>
      <c r="E2387" s="7" t="s">
        <v>11</v>
      </c>
      <c r="F2387" s="8">
        <v>5.88</v>
      </c>
      <c r="G2387" s="7">
        <v>2</v>
      </c>
      <c r="H2387" s="9">
        <v>0</v>
      </c>
      <c r="I2387" s="8">
        <v>1.7051999999999996</v>
      </c>
      <c r="J2387" s="11">
        <v>2373.7023277290641</v>
      </c>
    </row>
    <row r="2388" spans="1:10" x14ac:dyDescent="0.2">
      <c r="A2388" s="10">
        <v>42748</v>
      </c>
      <c r="B2388" s="7" t="s">
        <v>5</v>
      </c>
      <c r="C2388" s="7" t="s">
        <v>9</v>
      </c>
      <c r="D2388" s="7" t="s">
        <v>15</v>
      </c>
      <c r="E2388" s="7" t="s">
        <v>11</v>
      </c>
      <c r="F2388" s="8">
        <v>4164.0499999999993</v>
      </c>
      <c r="G2388" s="7">
        <v>5</v>
      </c>
      <c r="H2388" s="9">
        <v>0</v>
      </c>
      <c r="I2388" s="8">
        <v>83.281000000000063</v>
      </c>
      <c r="J2388" s="11">
        <v>2374.3490782502799</v>
      </c>
    </row>
    <row r="2389" spans="1:10" x14ac:dyDescent="0.2">
      <c r="A2389" s="10">
        <v>42799</v>
      </c>
      <c r="B2389" s="7" t="s">
        <v>18</v>
      </c>
      <c r="C2389" s="7" t="s">
        <v>9</v>
      </c>
      <c r="D2389" s="7" t="s">
        <v>7</v>
      </c>
      <c r="E2389" s="7" t="s">
        <v>11</v>
      </c>
      <c r="F2389" s="8">
        <v>234.36</v>
      </c>
      <c r="G2389" s="7">
        <v>6</v>
      </c>
      <c r="H2389" s="9">
        <v>0</v>
      </c>
      <c r="I2389" s="8">
        <v>112.49279999999999</v>
      </c>
      <c r="J2389" s="11">
        <v>2376.5693919819637</v>
      </c>
    </row>
    <row r="2390" spans="1:10" x14ac:dyDescent="0.2">
      <c r="A2390" s="10">
        <v>42798</v>
      </c>
      <c r="B2390" s="7" t="s">
        <v>5</v>
      </c>
      <c r="C2390" s="7" t="s">
        <v>14</v>
      </c>
      <c r="D2390" s="7" t="s">
        <v>15</v>
      </c>
      <c r="E2390" s="7" t="s">
        <v>8</v>
      </c>
      <c r="F2390" s="8">
        <v>103.50000000000001</v>
      </c>
      <c r="G2390" s="7">
        <v>5</v>
      </c>
      <c r="H2390" s="9">
        <v>0.6</v>
      </c>
      <c r="I2390" s="8">
        <v>-77.625</v>
      </c>
      <c r="J2390" s="11">
        <v>2378.0116430381368</v>
      </c>
    </row>
    <row r="2391" spans="1:10" x14ac:dyDescent="0.2">
      <c r="A2391" s="10">
        <v>42960</v>
      </c>
      <c r="B2391" s="7" t="s">
        <v>12</v>
      </c>
      <c r="C2391" s="7" t="s">
        <v>6</v>
      </c>
      <c r="D2391" s="7" t="s">
        <v>7</v>
      </c>
      <c r="E2391" s="7" t="s">
        <v>13</v>
      </c>
      <c r="F2391" s="8">
        <v>1.5840000000000001</v>
      </c>
      <c r="G2391" s="7">
        <v>2</v>
      </c>
      <c r="H2391" s="9">
        <v>0.2</v>
      </c>
      <c r="I2391" s="8">
        <v>0.47520000000000018</v>
      </c>
      <c r="J2391" s="11">
        <v>2381.1187466164674</v>
      </c>
    </row>
    <row r="2392" spans="1:10" x14ac:dyDescent="0.2">
      <c r="A2392" s="10">
        <v>42271</v>
      </c>
      <c r="B2392" s="7" t="s">
        <v>5</v>
      </c>
      <c r="C2392" s="7" t="s">
        <v>6</v>
      </c>
      <c r="D2392" s="7" t="s">
        <v>10</v>
      </c>
      <c r="E2392" s="7" t="s">
        <v>11</v>
      </c>
      <c r="F2392" s="8">
        <v>16.463999999999999</v>
      </c>
      <c r="G2392" s="7">
        <v>7</v>
      </c>
      <c r="H2392" s="9">
        <v>0.2</v>
      </c>
      <c r="I2392" s="8">
        <v>1.852199999999999</v>
      </c>
      <c r="J2392" s="11">
        <v>2382.3470476560051</v>
      </c>
    </row>
    <row r="2393" spans="1:10" x14ac:dyDescent="0.2">
      <c r="A2393" s="10">
        <v>42756</v>
      </c>
      <c r="B2393" s="7" t="s">
        <v>12</v>
      </c>
      <c r="C2393" s="7" t="s">
        <v>14</v>
      </c>
      <c r="D2393" s="7" t="s">
        <v>15</v>
      </c>
      <c r="E2393" s="7" t="s">
        <v>13</v>
      </c>
      <c r="F2393" s="8">
        <v>350.97300000000007</v>
      </c>
      <c r="G2393" s="7">
        <v>3</v>
      </c>
      <c r="H2393" s="9">
        <v>0.1</v>
      </c>
      <c r="I2393" s="8">
        <v>152.08829999999998</v>
      </c>
      <c r="J2393" s="11">
        <v>2382.449096597009</v>
      </c>
    </row>
    <row r="2394" spans="1:10" x14ac:dyDescent="0.2">
      <c r="A2394" s="10">
        <v>42867</v>
      </c>
      <c r="B2394" s="7" t="s">
        <v>12</v>
      </c>
      <c r="C2394" s="7" t="s">
        <v>9</v>
      </c>
      <c r="D2394" s="7" t="s">
        <v>10</v>
      </c>
      <c r="E2394" s="7" t="s">
        <v>11</v>
      </c>
      <c r="F2394" s="8">
        <v>19.168000000000003</v>
      </c>
      <c r="G2394" s="7">
        <v>4</v>
      </c>
      <c r="H2394" s="9">
        <v>0.2</v>
      </c>
      <c r="I2394" s="8">
        <v>6.4691999999999998</v>
      </c>
      <c r="J2394" s="11">
        <v>2384.9033298822601</v>
      </c>
    </row>
    <row r="2395" spans="1:10" x14ac:dyDescent="0.2">
      <c r="A2395" s="10">
        <v>42003</v>
      </c>
      <c r="B2395" s="7" t="s">
        <v>12</v>
      </c>
      <c r="C2395" s="7" t="s">
        <v>6</v>
      </c>
      <c r="D2395" s="7" t="s">
        <v>16</v>
      </c>
      <c r="E2395" s="7" t="s">
        <v>11</v>
      </c>
      <c r="F2395" s="8">
        <v>122.94</v>
      </c>
      <c r="G2395" s="7">
        <v>3</v>
      </c>
      <c r="H2395" s="9">
        <v>0</v>
      </c>
      <c r="I2395" s="8">
        <v>30.734999999999992</v>
      </c>
      <c r="J2395" s="11">
        <v>2386.031759968042</v>
      </c>
    </row>
    <row r="2396" spans="1:10" x14ac:dyDescent="0.2">
      <c r="A2396" s="10">
        <v>42331</v>
      </c>
      <c r="B2396" s="7" t="s">
        <v>5</v>
      </c>
      <c r="C2396" s="7" t="s">
        <v>6</v>
      </c>
      <c r="D2396" s="7" t="s">
        <v>16</v>
      </c>
      <c r="E2396" s="7" t="s">
        <v>13</v>
      </c>
      <c r="F2396" s="8">
        <v>307.98</v>
      </c>
      <c r="G2396" s="7">
        <v>2</v>
      </c>
      <c r="H2396" s="9">
        <v>0</v>
      </c>
      <c r="I2396" s="8">
        <v>89.314199999999971</v>
      </c>
      <c r="J2396" s="11">
        <v>2387.9217270183944</v>
      </c>
    </row>
    <row r="2397" spans="1:10" x14ac:dyDescent="0.2">
      <c r="A2397" s="10">
        <v>41840</v>
      </c>
      <c r="B2397" s="7" t="s">
        <v>12</v>
      </c>
      <c r="C2397" s="7" t="s">
        <v>14</v>
      </c>
      <c r="D2397" s="7" t="s">
        <v>15</v>
      </c>
      <c r="E2397" s="7" t="s">
        <v>8</v>
      </c>
      <c r="F2397" s="8">
        <v>16.739999999999998</v>
      </c>
      <c r="G2397" s="7">
        <v>5</v>
      </c>
      <c r="H2397" s="9">
        <v>0.6</v>
      </c>
      <c r="I2397" s="8">
        <v>-14.228999999999997</v>
      </c>
      <c r="J2397" s="11">
        <v>2388.2601759984436</v>
      </c>
    </row>
    <row r="2398" spans="1:10" x14ac:dyDescent="0.2">
      <c r="A2398" s="10">
        <v>42315</v>
      </c>
      <c r="B2398" s="7" t="s">
        <v>5</v>
      </c>
      <c r="C2398" s="7" t="s">
        <v>6</v>
      </c>
      <c r="D2398" s="7" t="s">
        <v>16</v>
      </c>
      <c r="E2398" s="7" t="s">
        <v>8</v>
      </c>
      <c r="F2398" s="8">
        <v>715.2</v>
      </c>
      <c r="G2398" s="7">
        <v>3</v>
      </c>
      <c r="H2398" s="9">
        <v>0</v>
      </c>
      <c r="I2398" s="8">
        <v>178.79999999999998</v>
      </c>
      <c r="J2398" s="11">
        <v>2388.4760806190206</v>
      </c>
    </row>
    <row r="2399" spans="1:10" x14ac:dyDescent="0.2">
      <c r="A2399" s="10">
        <v>42317</v>
      </c>
      <c r="B2399" s="7" t="s">
        <v>12</v>
      </c>
      <c r="C2399" s="7" t="s">
        <v>6</v>
      </c>
      <c r="D2399" s="7" t="s">
        <v>15</v>
      </c>
      <c r="E2399" s="7" t="s">
        <v>11</v>
      </c>
      <c r="F2399" s="8">
        <v>26.22</v>
      </c>
      <c r="G2399" s="7">
        <v>3</v>
      </c>
      <c r="H2399" s="9">
        <v>0</v>
      </c>
      <c r="I2399" s="8">
        <v>12.323399999999999</v>
      </c>
      <c r="J2399" s="11">
        <v>2388.9460930595856</v>
      </c>
    </row>
    <row r="2400" spans="1:10" x14ac:dyDescent="0.2">
      <c r="A2400" s="10">
        <v>41846</v>
      </c>
      <c r="B2400" s="7" t="s">
        <v>12</v>
      </c>
      <c r="C2400" s="7" t="s">
        <v>6</v>
      </c>
      <c r="D2400" s="7" t="s">
        <v>15</v>
      </c>
      <c r="E2400" s="7" t="s">
        <v>11</v>
      </c>
      <c r="F2400" s="8">
        <v>16.783999999999995</v>
      </c>
      <c r="G2400" s="7">
        <v>4</v>
      </c>
      <c r="H2400" s="9">
        <v>0.8</v>
      </c>
      <c r="I2400" s="8">
        <v>-26.854400000000012</v>
      </c>
      <c r="J2400" s="11">
        <v>2389.5306685601968</v>
      </c>
    </row>
    <row r="2401" spans="1:10" x14ac:dyDescent="0.2">
      <c r="A2401" s="10">
        <v>41868</v>
      </c>
      <c r="B2401" s="7" t="s">
        <v>12</v>
      </c>
      <c r="C2401" s="7" t="s">
        <v>9</v>
      </c>
      <c r="D2401" s="7" t="s">
        <v>7</v>
      </c>
      <c r="E2401" s="7" t="s">
        <v>11</v>
      </c>
      <c r="F2401" s="8">
        <v>12.67</v>
      </c>
      <c r="G2401" s="7">
        <v>7</v>
      </c>
      <c r="H2401" s="9">
        <v>0</v>
      </c>
      <c r="I2401" s="8">
        <v>4.5611999999999995</v>
      </c>
      <c r="J2401" s="11">
        <v>2391.1797725591714</v>
      </c>
    </row>
    <row r="2402" spans="1:10" x14ac:dyDescent="0.2">
      <c r="A2402" s="10">
        <v>43009</v>
      </c>
      <c r="B2402" s="7" t="s">
        <v>12</v>
      </c>
      <c r="C2402" s="7" t="s">
        <v>9</v>
      </c>
      <c r="D2402" s="7" t="s">
        <v>10</v>
      </c>
      <c r="E2402" s="7" t="s">
        <v>11</v>
      </c>
      <c r="F2402" s="8">
        <v>19.440000000000001</v>
      </c>
      <c r="G2402" s="7">
        <v>3</v>
      </c>
      <c r="H2402" s="9">
        <v>0</v>
      </c>
      <c r="I2402" s="8">
        <v>9.3312000000000008</v>
      </c>
      <c r="J2402" s="11">
        <v>2391.2215871220556</v>
      </c>
    </row>
    <row r="2403" spans="1:10" x14ac:dyDescent="0.2">
      <c r="A2403" s="10">
        <v>41863</v>
      </c>
      <c r="B2403" s="7" t="s">
        <v>12</v>
      </c>
      <c r="C2403" s="7" t="s">
        <v>14</v>
      </c>
      <c r="D2403" s="7" t="s">
        <v>7</v>
      </c>
      <c r="E2403" s="7" t="s">
        <v>13</v>
      </c>
      <c r="F2403" s="8">
        <v>158.928</v>
      </c>
      <c r="G2403" s="7">
        <v>7</v>
      </c>
      <c r="H2403" s="9">
        <v>0.2</v>
      </c>
      <c r="I2403" s="8">
        <v>41.718599999999995</v>
      </c>
      <c r="J2403" s="11">
        <v>2392.6957028762881</v>
      </c>
    </row>
    <row r="2404" spans="1:10" x14ac:dyDescent="0.2">
      <c r="A2404" s="10">
        <v>43043</v>
      </c>
      <c r="B2404" s="7" t="s">
        <v>12</v>
      </c>
      <c r="C2404" s="7" t="s">
        <v>6</v>
      </c>
      <c r="D2404" s="7" t="s">
        <v>7</v>
      </c>
      <c r="E2404" s="7" t="s">
        <v>13</v>
      </c>
      <c r="F2404" s="8">
        <v>95.976000000000013</v>
      </c>
      <c r="G2404" s="7">
        <v>3</v>
      </c>
      <c r="H2404" s="9">
        <v>0.2</v>
      </c>
      <c r="I2404" s="8">
        <v>15.596099999999996</v>
      </c>
      <c r="J2404" s="11">
        <v>2393.2257961189493</v>
      </c>
    </row>
    <row r="2405" spans="1:10" x14ac:dyDescent="0.2">
      <c r="A2405" s="10">
        <v>42526</v>
      </c>
      <c r="B2405" s="7" t="s">
        <v>12</v>
      </c>
      <c r="C2405" s="7" t="s">
        <v>14</v>
      </c>
      <c r="D2405" s="7" t="s">
        <v>16</v>
      </c>
      <c r="E2405" s="7" t="s">
        <v>11</v>
      </c>
      <c r="F2405" s="8">
        <v>124.608</v>
      </c>
      <c r="G2405" s="7">
        <v>4</v>
      </c>
      <c r="H2405" s="9">
        <v>0.2</v>
      </c>
      <c r="I2405" s="8">
        <v>-23.364000000000019</v>
      </c>
      <c r="J2405" s="11">
        <v>2395.5411129098111</v>
      </c>
    </row>
    <row r="2406" spans="1:10" x14ac:dyDescent="0.2">
      <c r="A2406" s="10">
        <v>42339</v>
      </c>
      <c r="B2406" s="7" t="s">
        <v>5</v>
      </c>
      <c r="C2406" s="7" t="s">
        <v>14</v>
      </c>
      <c r="D2406" s="7" t="s">
        <v>10</v>
      </c>
      <c r="E2406" s="7" t="s">
        <v>11</v>
      </c>
      <c r="F2406" s="8">
        <v>32.400000000000006</v>
      </c>
      <c r="G2406" s="7">
        <v>5</v>
      </c>
      <c r="H2406" s="9">
        <v>0</v>
      </c>
      <c r="I2406" s="8">
        <v>15.552000000000001</v>
      </c>
      <c r="J2406" s="11">
        <v>2396.2223342676753</v>
      </c>
    </row>
    <row r="2407" spans="1:10" x14ac:dyDescent="0.2">
      <c r="A2407" s="10">
        <v>41659</v>
      </c>
      <c r="B2407" s="7" t="s">
        <v>12</v>
      </c>
      <c r="C2407" s="7" t="s">
        <v>6</v>
      </c>
      <c r="D2407" s="7" t="s">
        <v>15</v>
      </c>
      <c r="E2407" s="7" t="s">
        <v>8</v>
      </c>
      <c r="F2407" s="8">
        <v>14.73</v>
      </c>
      <c r="G2407" s="7">
        <v>3</v>
      </c>
      <c r="H2407" s="9">
        <v>0</v>
      </c>
      <c r="I2407" s="8">
        <v>4.8608999999999991</v>
      </c>
      <c r="J2407" s="11">
        <v>2397.1797551238815</v>
      </c>
    </row>
    <row r="2408" spans="1:10" x14ac:dyDescent="0.2">
      <c r="A2408" s="10">
        <v>42278</v>
      </c>
      <c r="B2408" s="7" t="s">
        <v>12</v>
      </c>
      <c r="C2408" s="7" t="s">
        <v>9</v>
      </c>
      <c r="D2408" s="7" t="s">
        <v>10</v>
      </c>
      <c r="E2408" s="7" t="s">
        <v>11</v>
      </c>
      <c r="F2408" s="8">
        <v>139.42400000000001</v>
      </c>
      <c r="G2408" s="7">
        <v>4</v>
      </c>
      <c r="H2408" s="9">
        <v>0.2</v>
      </c>
      <c r="I2408" s="8">
        <v>17.42799999999999</v>
      </c>
      <c r="J2408" s="11">
        <v>2397.2675680328475</v>
      </c>
    </row>
    <row r="2409" spans="1:10" x14ac:dyDescent="0.2">
      <c r="A2409" s="10">
        <v>41971</v>
      </c>
      <c r="B2409" s="7" t="s">
        <v>5</v>
      </c>
      <c r="C2409" s="7" t="s">
        <v>9</v>
      </c>
      <c r="D2409" s="7" t="s">
        <v>7</v>
      </c>
      <c r="E2409" s="7" t="s">
        <v>11</v>
      </c>
      <c r="F2409" s="8">
        <v>85.96</v>
      </c>
      <c r="G2409" s="7">
        <v>7</v>
      </c>
      <c r="H2409" s="9">
        <v>0</v>
      </c>
      <c r="I2409" s="8">
        <v>40.401199999999996</v>
      </c>
      <c r="J2409" s="11">
        <v>2397.3164610542899</v>
      </c>
    </row>
    <row r="2410" spans="1:10" x14ac:dyDescent="0.2">
      <c r="A2410" s="10">
        <v>42993</v>
      </c>
      <c r="B2410" s="7" t="s">
        <v>12</v>
      </c>
      <c r="C2410" s="7" t="s">
        <v>6</v>
      </c>
      <c r="D2410" s="7" t="s">
        <v>10</v>
      </c>
      <c r="E2410" s="7" t="s">
        <v>13</v>
      </c>
      <c r="F2410" s="8">
        <v>369.54399999999998</v>
      </c>
      <c r="G2410" s="7">
        <v>7</v>
      </c>
      <c r="H2410" s="9">
        <v>0.2</v>
      </c>
      <c r="I2410" s="8">
        <v>32.335100000000025</v>
      </c>
      <c r="J2410" s="11">
        <v>2399.2683657804823</v>
      </c>
    </row>
    <row r="2411" spans="1:10" x14ac:dyDescent="0.2">
      <c r="A2411" s="10">
        <v>41967</v>
      </c>
      <c r="B2411" s="7" t="s">
        <v>12</v>
      </c>
      <c r="C2411" s="7" t="s">
        <v>6</v>
      </c>
      <c r="D2411" s="7" t="s">
        <v>16</v>
      </c>
      <c r="E2411" s="7" t="s">
        <v>8</v>
      </c>
      <c r="F2411" s="8">
        <v>35.168000000000006</v>
      </c>
      <c r="G2411" s="7">
        <v>7</v>
      </c>
      <c r="H2411" s="9">
        <v>0.2</v>
      </c>
      <c r="I2411" s="8">
        <v>9.6712000000000025</v>
      </c>
      <c r="J2411" s="11">
        <v>2400.2634825698397</v>
      </c>
    </row>
    <row r="2412" spans="1:10" x14ac:dyDescent="0.2">
      <c r="A2412" s="10">
        <v>42846</v>
      </c>
      <c r="B2412" s="7" t="s">
        <v>17</v>
      </c>
      <c r="C2412" s="7" t="s">
        <v>9</v>
      </c>
      <c r="D2412" s="7" t="s">
        <v>15</v>
      </c>
      <c r="E2412" s="7" t="s">
        <v>13</v>
      </c>
      <c r="F2412" s="8">
        <v>47.975999999999999</v>
      </c>
      <c r="G2412" s="7">
        <v>3</v>
      </c>
      <c r="H2412" s="9">
        <v>0.2</v>
      </c>
      <c r="I2412" s="8">
        <v>8.3957999999999942</v>
      </c>
      <c r="J2412" s="11">
        <v>2400.490877469299</v>
      </c>
    </row>
    <row r="2413" spans="1:10" x14ac:dyDescent="0.2">
      <c r="A2413" s="10">
        <v>42656</v>
      </c>
      <c r="B2413" s="7" t="s">
        <v>12</v>
      </c>
      <c r="C2413" s="7" t="s">
        <v>6</v>
      </c>
      <c r="D2413" s="7" t="s">
        <v>15</v>
      </c>
      <c r="E2413" s="7" t="s">
        <v>8</v>
      </c>
      <c r="F2413" s="8">
        <v>139.91999999999999</v>
      </c>
      <c r="G2413" s="7">
        <v>5</v>
      </c>
      <c r="H2413" s="9">
        <v>0.6</v>
      </c>
      <c r="I2413" s="8">
        <v>-150.41399999999999</v>
      </c>
      <c r="J2413" s="11">
        <v>2401.0001821029</v>
      </c>
    </row>
    <row r="2414" spans="1:10" x14ac:dyDescent="0.2">
      <c r="A2414" s="10">
        <v>42925</v>
      </c>
      <c r="B2414" s="7" t="s">
        <v>12</v>
      </c>
      <c r="C2414" s="7" t="s">
        <v>6</v>
      </c>
      <c r="D2414" s="7" t="s">
        <v>16</v>
      </c>
      <c r="E2414" s="7" t="s">
        <v>11</v>
      </c>
      <c r="F2414" s="8">
        <v>274.8</v>
      </c>
      <c r="G2414" s="7">
        <v>5</v>
      </c>
      <c r="H2414" s="9">
        <v>0</v>
      </c>
      <c r="I2414" s="8">
        <v>134.65199999999999</v>
      </c>
      <c r="J2414" s="11">
        <v>2401.4144976387802</v>
      </c>
    </row>
    <row r="2415" spans="1:10" x14ac:dyDescent="0.2">
      <c r="A2415" s="10">
        <v>43027</v>
      </c>
      <c r="B2415" s="7" t="s">
        <v>5</v>
      </c>
      <c r="C2415" s="7" t="s">
        <v>9</v>
      </c>
      <c r="D2415" s="7" t="s">
        <v>10</v>
      </c>
      <c r="E2415" s="7" t="s">
        <v>11</v>
      </c>
      <c r="F2415" s="8">
        <v>31.5</v>
      </c>
      <c r="G2415" s="7">
        <v>10</v>
      </c>
      <c r="H2415" s="9">
        <v>0</v>
      </c>
      <c r="I2415" s="8">
        <v>15.120000000000001</v>
      </c>
      <c r="J2415" s="11">
        <v>2401.8680309065935</v>
      </c>
    </row>
    <row r="2416" spans="1:10" x14ac:dyDescent="0.2">
      <c r="A2416" s="10">
        <v>41961</v>
      </c>
      <c r="B2416" s="7" t="s">
        <v>5</v>
      </c>
      <c r="C2416" s="7" t="s">
        <v>6</v>
      </c>
      <c r="D2416" s="7" t="s">
        <v>16</v>
      </c>
      <c r="E2416" s="7" t="s">
        <v>13</v>
      </c>
      <c r="F2416" s="8">
        <v>9.5879999999999992</v>
      </c>
      <c r="G2416" s="7">
        <v>2</v>
      </c>
      <c r="H2416" s="9">
        <v>0.4</v>
      </c>
      <c r="I2416" s="8">
        <v>-2.0773999999999999</v>
      </c>
      <c r="J2416" s="11">
        <v>2402.9303348795183</v>
      </c>
    </row>
    <row r="2417" spans="1:10" x14ac:dyDescent="0.2">
      <c r="A2417" s="10">
        <v>42701</v>
      </c>
      <c r="B2417" s="7" t="s">
        <v>12</v>
      </c>
      <c r="C2417" s="7" t="s">
        <v>6</v>
      </c>
      <c r="D2417" s="7" t="s">
        <v>7</v>
      </c>
      <c r="E2417" s="7" t="s">
        <v>13</v>
      </c>
      <c r="F2417" s="8">
        <v>116.75999999999999</v>
      </c>
      <c r="G2417" s="7">
        <v>1</v>
      </c>
      <c r="H2417" s="9">
        <v>0.2</v>
      </c>
      <c r="I2417" s="8">
        <v>14.594999999999985</v>
      </c>
      <c r="J2417" s="11">
        <v>2403.3721591389608</v>
      </c>
    </row>
    <row r="2418" spans="1:10" x14ac:dyDescent="0.2">
      <c r="A2418" s="10">
        <v>42038</v>
      </c>
      <c r="B2418" s="7" t="s">
        <v>17</v>
      </c>
      <c r="C2418" s="7" t="s">
        <v>9</v>
      </c>
      <c r="D2418" s="7" t="s">
        <v>10</v>
      </c>
      <c r="E2418" s="7" t="s">
        <v>8</v>
      </c>
      <c r="F2418" s="8">
        <v>136.91999999999999</v>
      </c>
      <c r="G2418" s="7">
        <v>4</v>
      </c>
      <c r="H2418" s="9">
        <v>0</v>
      </c>
      <c r="I2418" s="8">
        <v>41.075999999999993</v>
      </c>
      <c r="J2418" s="11">
        <v>2403.7787586430923</v>
      </c>
    </row>
    <row r="2419" spans="1:10" x14ac:dyDescent="0.2">
      <c r="A2419" s="10">
        <v>42342</v>
      </c>
      <c r="B2419" s="7" t="s">
        <v>12</v>
      </c>
      <c r="C2419" s="7" t="s">
        <v>6</v>
      </c>
      <c r="D2419" s="7" t="s">
        <v>16</v>
      </c>
      <c r="E2419" s="7" t="s">
        <v>13</v>
      </c>
      <c r="F2419" s="8">
        <v>39.96</v>
      </c>
      <c r="G2419" s="7">
        <v>4</v>
      </c>
      <c r="H2419" s="9">
        <v>0</v>
      </c>
      <c r="I2419" s="8">
        <v>10.389600000000002</v>
      </c>
      <c r="J2419" s="11">
        <v>2404.5196186902558</v>
      </c>
    </row>
    <row r="2420" spans="1:10" x14ac:dyDescent="0.2">
      <c r="A2420" s="10">
        <v>42188</v>
      </c>
      <c r="B2420" s="7" t="s">
        <v>12</v>
      </c>
      <c r="C2420" s="7" t="s">
        <v>6</v>
      </c>
      <c r="D2420" s="7" t="s">
        <v>7</v>
      </c>
      <c r="E2420" s="7" t="s">
        <v>11</v>
      </c>
      <c r="F2420" s="8">
        <v>294.93</v>
      </c>
      <c r="G2420" s="7">
        <v>3</v>
      </c>
      <c r="H2420" s="9">
        <v>0</v>
      </c>
      <c r="I2420" s="8">
        <v>144.51570000000001</v>
      </c>
      <c r="J2420" s="11">
        <v>2404.7985872108484</v>
      </c>
    </row>
    <row r="2421" spans="1:10" x14ac:dyDescent="0.2">
      <c r="A2421" s="10">
        <v>42105</v>
      </c>
      <c r="B2421" s="7" t="s">
        <v>12</v>
      </c>
      <c r="C2421" s="7" t="s">
        <v>6</v>
      </c>
      <c r="D2421" s="7" t="s">
        <v>7</v>
      </c>
      <c r="E2421" s="7" t="s">
        <v>8</v>
      </c>
      <c r="F2421" s="8">
        <v>54.527999999999992</v>
      </c>
      <c r="G2421" s="7">
        <v>3</v>
      </c>
      <c r="H2421" s="9">
        <v>0.2</v>
      </c>
      <c r="I2421" s="8">
        <v>14.313600000000005</v>
      </c>
      <c r="J2421" s="11">
        <v>2407.3384693792736</v>
      </c>
    </row>
    <row r="2422" spans="1:10" x14ac:dyDescent="0.2">
      <c r="A2422" s="10">
        <v>41915</v>
      </c>
      <c r="B2422" s="7" t="s">
        <v>5</v>
      </c>
      <c r="C2422" s="7" t="s">
        <v>6</v>
      </c>
      <c r="D2422" s="7" t="s">
        <v>15</v>
      </c>
      <c r="E2422" s="7" t="s">
        <v>8</v>
      </c>
      <c r="F2422" s="8">
        <v>258.279</v>
      </c>
      <c r="G2422" s="7">
        <v>3</v>
      </c>
      <c r="H2422" s="9">
        <v>0.3</v>
      </c>
      <c r="I2422" s="8">
        <v>-70.104300000000023</v>
      </c>
      <c r="J2422" s="11">
        <v>2407.4872612773847</v>
      </c>
    </row>
    <row r="2423" spans="1:10" x14ac:dyDescent="0.2">
      <c r="A2423" s="10">
        <v>43045</v>
      </c>
      <c r="B2423" s="7" t="s">
        <v>12</v>
      </c>
      <c r="C2423" s="7" t="s">
        <v>14</v>
      </c>
      <c r="D2423" s="7" t="s">
        <v>16</v>
      </c>
      <c r="E2423" s="7" t="s">
        <v>11</v>
      </c>
      <c r="F2423" s="8">
        <v>46.26</v>
      </c>
      <c r="G2423" s="7">
        <v>3</v>
      </c>
      <c r="H2423" s="9">
        <v>0</v>
      </c>
      <c r="I2423" s="8">
        <v>12.0276</v>
      </c>
      <c r="J2423" s="11">
        <v>2409.1429690453892</v>
      </c>
    </row>
    <row r="2424" spans="1:10" x14ac:dyDescent="0.2">
      <c r="A2424" s="10">
        <v>42874</v>
      </c>
      <c r="B2424" s="7" t="s">
        <v>12</v>
      </c>
      <c r="C2424" s="7" t="s">
        <v>6</v>
      </c>
      <c r="D2424" s="7" t="s">
        <v>15</v>
      </c>
      <c r="E2424" s="7" t="s">
        <v>13</v>
      </c>
      <c r="F2424" s="8">
        <v>95.992000000000004</v>
      </c>
      <c r="G2424" s="7">
        <v>1</v>
      </c>
      <c r="H2424" s="9">
        <v>0.2</v>
      </c>
      <c r="I2424" s="8">
        <v>9.5991999999999997</v>
      </c>
      <c r="J2424" s="11">
        <v>2409.248042968683</v>
      </c>
    </row>
    <row r="2425" spans="1:10" x14ac:dyDescent="0.2">
      <c r="A2425" s="10">
        <v>42470</v>
      </c>
      <c r="B2425" s="7" t="s">
        <v>12</v>
      </c>
      <c r="C2425" s="7" t="s">
        <v>6</v>
      </c>
      <c r="D2425" s="7" t="s">
        <v>10</v>
      </c>
      <c r="E2425" s="7" t="s">
        <v>11</v>
      </c>
      <c r="F2425" s="8">
        <v>150.66</v>
      </c>
      <c r="G2425" s="7">
        <v>9</v>
      </c>
      <c r="H2425" s="9">
        <v>0</v>
      </c>
      <c r="I2425" s="8">
        <v>6.0263999999999918</v>
      </c>
      <c r="J2425" s="11">
        <v>2410.8907526204785</v>
      </c>
    </row>
    <row r="2426" spans="1:10" x14ac:dyDescent="0.2">
      <c r="A2426" s="10">
        <v>42848</v>
      </c>
      <c r="B2426" s="7" t="s">
        <v>17</v>
      </c>
      <c r="C2426" s="7" t="s">
        <v>9</v>
      </c>
      <c r="D2426" s="7" t="s">
        <v>16</v>
      </c>
      <c r="E2426" s="7" t="s">
        <v>11</v>
      </c>
      <c r="F2426" s="8">
        <v>5.3440000000000003</v>
      </c>
      <c r="G2426" s="7">
        <v>1</v>
      </c>
      <c r="H2426" s="9">
        <v>0.2</v>
      </c>
      <c r="I2426" s="8">
        <v>1.8703999999999998</v>
      </c>
      <c r="J2426" s="11">
        <v>2411.5431203011158</v>
      </c>
    </row>
    <row r="2427" spans="1:10" x14ac:dyDescent="0.2">
      <c r="A2427" s="10">
        <v>42558</v>
      </c>
      <c r="B2427" s="7" t="s">
        <v>12</v>
      </c>
      <c r="C2427" s="7" t="s">
        <v>9</v>
      </c>
      <c r="D2427" s="7" t="s">
        <v>7</v>
      </c>
      <c r="E2427" s="7" t="s">
        <v>11</v>
      </c>
      <c r="F2427" s="8">
        <v>45.584000000000003</v>
      </c>
      <c r="G2427" s="7">
        <v>7</v>
      </c>
      <c r="H2427" s="9">
        <v>0.2</v>
      </c>
      <c r="I2427" s="8">
        <v>5.1281999999999996</v>
      </c>
      <c r="J2427" s="11">
        <v>2412.7945228977105</v>
      </c>
    </row>
    <row r="2428" spans="1:10" x14ac:dyDescent="0.2">
      <c r="A2428" s="10">
        <v>42985</v>
      </c>
      <c r="B2428" s="7" t="s">
        <v>17</v>
      </c>
      <c r="C2428" s="7" t="s">
        <v>6</v>
      </c>
      <c r="D2428" s="7" t="s">
        <v>10</v>
      </c>
      <c r="E2428" s="7" t="s">
        <v>8</v>
      </c>
      <c r="F2428" s="8">
        <v>80.959999999999994</v>
      </c>
      <c r="G2428" s="7">
        <v>4</v>
      </c>
      <c r="H2428" s="9">
        <v>0</v>
      </c>
      <c r="I2428" s="8">
        <v>34.812800000000003</v>
      </c>
      <c r="J2428" s="11">
        <v>2413.2613148955911</v>
      </c>
    </row>
    <row r="2429" spans="1:10" x14ac:dyDescent="0.2">
      <c r="A2429" s="10">
        <v>42415</v>
      </c>
      <c r="B2429" s="7" t="s">
        <v>12</v>
      </c>
      <c r="C2429" s="7" t="s">
        <v>6</v>
      </c>
      <c r="D2429" s="7" t="s">
        <v>16</v>
      </c>
      <c r="E2429" s="7" t="s">
        <v>11</v>
      </c>
      <c r="F2429" s="8">
        <v>398.35199999999998</v>
      </c>
      <c r="G2429" s="7">
        <v>3</v>
      </c>
      <c r="H2429" s="9">
        <v>0.2</v>
      </c>
      <c r="I2429" s="8">
        <v>124.48499999999999</v>
      </c>
      <c r="J2429" s="11">
        <v>2414.0581976147641</v>
      </c>
    </row>
    <row r="2430" spans="1:10" x14ac:dyDescent="0.2">
      <c r="A2430" s="10">
        <v>42715</v>
      </c>
      <c r="B2430" s="7" t="s">
        <v>18</v>
      </c>
      <c r="C2430" s="7" t="s">
        <v>9</v>
      </c>
      <c r="D2430" s="7" t="s">
        <v>16</v>
      </c>
      <c r="E2430" s="7" t="s">
        <v>11</v>
      </c>
      <c r="F2430" s="8">
        <v>13.52</v>
      </c>
      <c r="G2430" s="7">
        <v>2</v>
      </c>
      <c r="H2430" s="9">
        <v>0.2</v>
      </c>
      <c r="I2430" s="8">
        <v>1.6899999999999986</v>
      </c>
      <c r="J2430" s="11">
        <v>2414.6126861761381</v>
      </c>
    </row>
    <row r="2431" spans="1:10" x14ac:dyDescent="0.2">
      <c r="A2431" s="10">
        <v>42974</v>
      </c>
      <c r="B2431" s="7" t="s">
        <v>5</v>
      </c>
      <c r="C2431" s="7" t="s">
        <v>9</v>
      </c>
      <c r="D2431" s="7" t="s">
        <v>10</v>
      </c>
      <c r="E2431" s="7" t="s">
        <v>11</v>
      </c>
      <c r="F2431" s="8">
        <v>841.5680000000001</v>
      </c>
      <c r="G2431" s="7">
        <v>2</v>
      </c>
      <c r="H2431" s="9">
        <v>0.2</v>
      </c>
      <c r="I2431" s="8">
        <v>294.54879999999991</v>
      </c>
      <c r="J2431" s="11">
        <v>2415.0565301929864</v>
      </c>
    </row>
    <row r="2432" spans="1:10" x14ac:dyDescent="0.2">
      <c r="A2432" s="10">
        <v>42853</v>
      </c>
      <c r="B2432" s="7" t="s">
        <v>12</v>
      </c>
      <c r="C2432" s="7" t="s">
        <v>9</v>
      </c>
      <c r="D2432" s="7" t="s">
        <v>16</v>
      </c>
      <c r="E2432" s="7" t="s">
        <v>11</v>
      </c>
      <c r="F2432" s="8">
        <v>8.3840000000000003</v>
      </c>
      <c r="G2432" s="7">
        <v>1</v>
      </c>
      <c r="H2432" s="9">
        <v>0.2</v>
      </c>
      <c r="I2432" s="8">
        <v>0.73360000000000003</v>
      </c>
      <c r="J2432" s="11">
        <v>2415.6681909196395</v>
      </c>
    </row>
    <row r="2433" spans="1:10" x14ac:dyDescent="0.2">
      <c r="A2433" s="10">
        <v>42365</v>
      </c>
      <c r="B2433" s="7" t="s">
        <v>12</v>
      </c>
      <c r="C2433" s="7" t="s">
        <v>9</v>
      </c>
      <c r="D2433" s="7" t="s">
        <v>7</v>
      </c>
      <c r="E2433" s="7" t="s">
        <v>13</v>
      </c>
      <c r="F2433" s="8">
        <v>72.744000000000014</v>
      </c>
      <c r="G2433" s="7">
        <v>7</v>
      </c>
      <c r="H2433" s="9">
        <v>0.2</v>
      </c>
      <c r="I2433" s="8">
        <v>-12.730200000000011</v>
      </c>
      <c r="J2433" s="11">
        <v>2415.8812101724934</v>
      </c>
    </row>
    <row r="2434" spans="1:10" x14ac:dyDescent="0.2">
      <c r="A2434" s="10">
        <v>42516</v>
      </c>
      <c r="B2434" s="7" t="s">
        <v>12</v>
      </c>
      <c r="C2434" s="7" t="s">
        <v>6</v>
      </c>
      <c r="D2434" s="7" t="s">
        <v>10</v>
      </c>
      <c r="E2434" s="7" t="s">
        <v>11</v>
      </c>
      <c r="F2434" s="8">
        <v>5.9399999999999995</v>
      </c>
      <c r="G2434" s="7">
        <v>3</v>
      </c>
      <c r="H2434" s="9">
        <v>0</v>
      </c>
      <c r="I2434" s="8">
        <v>0</v>
      </c>
      <c r="J2434" s="11">
        <v>2416.1442114404144</v>
      </c>
    </row>
    <row r="2435" spans="1:10" x14ac:dyDescent="0.2">
      <c r="A2435" s="10">
        <v>43043</v>
      </c>
      <c r="B2435" s="7" t="s">
        <v>12</v>
      </c>
      <c r="C2435" s="7" t="s">
        <v>6</v>
      </c>
      <c r="D2435" s="7" t="s">
        <v>7</v>
      </c>
      <c r="E2435" s="7" t="s">
        <v>11</v>
      </c>
      <c r="F2435" s="8">
        <v>3.5640000000000009</v>
      </c>
      <c r="G2435" s="7">
        <v>2</v>
      </c>
      <c r="H2435" s="9">
        <v>0.7</v>
      </c>
      <c r="I2435" s="8">
        <v>-2.9700000000000006</v>
      </c>
      <c r="J2435" s="11">
        <v>2417.9234781004134</v>
      </c>
    </row>
    <row r="2436" spans="1:10" x14ac:dyDescent="0.2">
      <c r="A2436" s="10">
        <v>43002</v>
      </c>
      <c r="B2436" s="7" t="s">
        <v>5</v>
      </c>
      <c r="C2436" s="7" t="s">
        <v>6</v>
      </c>
      <c r="D2436" s="7" t="s">
        <v>7</v>
      </c>
      <c r="E2436" s="7" t="s">
        <v>11</v>
      </c>
      <c r="F2436" s="8">
        <v>235.94400000000002</v>
      </c>
      <c r="G2436" s="7">
        <v>3</v>
      </c>
      <c r="H2436" s="9">
        <v>0.2</v>
      </c>
      <c r="I2436" s="8">
        <v>85.529700000000005</v>
      </c>
      <c r="J2436" s="11">
        <v>2419.6410490831549</v>
      </c>
    </row>
    <row r="2437" spans="1:10" x14ac:dyDescent="0.2">
      <c r="A2437" s="10">
        <v>42964</v>
      </c>
      <c r="B2437" s="7" t="s">
        <v>12</v>
      </c>
      <c r="C2437" s="7" t="s">
        <v>14</v>
      </c>
      <c r="D2437" s="7" t="s">
        <v>7</v>
      </c>
      <c r="E2437" s="7" t="s">
        <v>13</v>
      </c>
      <c r="F2437" s="8">
        <v>98.16</v>
      </c>
      <c r="G2437" s="7">
        <v>6</v>
      </c>
      <c r="H2437" s="9">
        <v>0</v>
      </c>
      <c r="I2437" s="8">
        <v>9.8159999999999954</v>
      </c>
      <c r="J2437" s="11">
        <v>2419.8831035121734</v>
      </c>
    </row>
    <row r="2438" spans="1:10" x14ac:dyDescent="0.2">
      <c r="A2438" s="10">
        <v>43023</v>
      </c>
      <c r="B2438" s="7" t="s">
        <v>12</v>
      </c>
      <c r="C2438" s="7" t="s">
        <v>9</v>
      </c>
      <c r="D2438" s="7" t="s">
        <v>10</v>
      </c>
      <c r="E2438" s="7" t="s">
        <v>11</v>
      </c>
      <c r="F2438" s="8">
        <v>152.65</v>
      </c>
      <c r="G2438" s="7">
        <v>5</v>
      </c>
      <c r="H2438" s="9">
        <v>0</v>
      </c>
      <c r="I2438" s="8">
        <v>70.219000000000008</v>
      </c>
      <c r="J2438" s="11">
        <v>2420.1281456929296</v>
      </c>
    </row>
    <row r="2439" spans="1:10" x14ac:dyDescent="0.2">
      <c r="A2439" s="10">
        <v>41977</v>
      </c>
      <c r="B2439" s="7" t="s">
        <v>12</v>
      </c>
      <c r="C2439" s="7" t="s">
        <v>9</v>
      </c>
      <c r="D2439" s="7" t="s">
        <v>16</v>
      </c>
      <c r="E2439" s="7" t="s">
        <v>13</v>
      </c>
      <c r="F2439" s="8">
        <v>129.97999999999999</v>
      </c>
      <c r="G2439" s="7">
        <v>2</v>
      </c>
      <c r="H2439" s="9">
        <v>0</v>
      </c>
      <c r="I2439" s="8">
        <v>62.3904</v>
      </c>
      <c r="J2439" s="11">
        <v>2421.0670071193331</v>
      </c>
    </row>
    <row r="2440" spans="1:10" x14ac:dyDescent="0.2">
      <c r="A2440" s="10">
        <v>42350</v>
      </c>
      <c r="B2440" s="7" t="s">
        <v>12</v>
      </c>
      <c r="C2440" s="7" t="s">
        <v>6</v>
      </c>
      <c r="D2440" s="7" t="s">
        <v>15</v>
      </c>
      <c r="E2440" s="7" t="s">
        <v>13</v>
      </c>
      <c r="F2440" s="8">
        <v>22.368000000000002</v>
      </c>
      <c r="G2440" s="7">
        <v>4</v>
      </c>
      <c r="H2440" s="9">
        <v>0.2</v>
      </c>
      <c r="I2440" s="8">
        <v>6.4308000000000014</v>
      </c>
      <c r="J2440" s="11">
        <v>2421.5772192476211</v>
      </c>
    </row>
    <row r="2441" spans="1:10" x14ac:dyDescent="0.2">
      <c r="A2441" s="10">
        <v>41811</v>
      </c>
      <c r="B2441" s="7" t="s">
        <v>17</v>
      </c>
      <c r="C2441" s="7" t="s">
        <v>6</v>
      </c>
      <c r="D2441" s="7" t="s">
        <v>16</v>
      </c>
      <c r="E2441" s="7" t="s">
        <v>11</v>
      </c>
      <c r="F2441" s="8">
        <v>19.649999999999999</v>
      </c>
      <c r="G2441" s="7">
        <v>3</v>
      </c>
      <c r="H2441" s="9">
        <v>0</v>
      </c>
      <c r="I2441" s="8">
        <v>9.0389999999999997</v>
      </c>
      <c r="J2441" s="11">
        <v>2421.9315610192398</v>
      </c>
    </row>
    <row r="2442" spans="1:10" x14ac:dyDescent="0.2">
      <c r="A2442" s="10">
        <v>42714</v>
      </c>
      <c r="B2442" s="7" t="s">
        <v>17</v>
      </c>
      <c r="C2442" s="7" t="s">
        <v>6</v>
      </c>
      <c r="D2442" s="7" t="s">
        <v>16</v>
      </c>
      <c r="E2442" s="7" t="s">
        <v>11</v>
      </c>
      <c r="F2442" s="8">
        <v>361.92</v>
      </c>
      <c r="G2442" s="7">
        <v>4</v>
      </c>
      <c r="H2442" s="9">
        <v>0</v>
      </c>
      <c r="I2442" s="8">
        <v>162.864</v>
      </c>
      <c r="J2442" s="11">
        <v>2422.3544907739174</v>
      </c>
    </row>
    <row r="2443" spans="1:10" x14ac:dyDescent="0.2">
      <c r="A2443" s="10">
        <v>42910</v>
      </c>
      <c r="B2443" s="7" t="s">
        <v>12</v>
      </c>
      <c r="C2443" s="7" t="s">
        <v>6</v>
      </c>
      <c r="D2443" s="7" t="s">
        <v>16</v>
      </c>
      <c r="E2443" s="7" t="s">
        <v>11</v>
      </c>
      <c r="F2443" s="8">
        <v>102.93</v>
      </c>
      <c r="G2443" s="7">
        <v>3</v>
      </c>
      <c r="H2443" s="9">
        <v>0</v>
      </c>
      <c r="I2443" s="8">
        <v>48.377100000000006</v>
      </c>
      <c r="J2443" s="11">
        <v>2424.9406551713778</v>
      </c>
    </row>
    <row r="2444" spans="1:10" x14ac:dyDescent="0.2">
      <c r="A2444" s="10">
        <v>42570</v>
      </c>
      <c r="B2444" s="7" t="s">
        <v>12</v>
      </c>
      <c r="C2444" s="7" t="s">
        <v>6</v>
      </c>
      <c r="D2444" s="7" t="s">
        <v>7</v>
      </c>
      <c r="E2444" s="7" t="s">
        <v>8</v>
      </c>
      <c r="F2444" s="8">
        <v>504.90000000000003</v>
      </c>
      <c r="G2444" s="7">
        <v>5</v>
      </c>
      <c r="H2444" s="9">
        <v>0</v>
      </c>
      <c r="I2444" s="8">
        <v>126.22500000000002</v>
      </c>
      <c r="J2444" s="11">
        <v>2424.9721056795552</v>
      </c>
    </row>
    <row r="2445" spans="1:10" x14ac:dyDescent="0.2">
      <c r="A2445" s="10">
        <v>42136</v>
      </c>
      <c r="B2445" s="7" t="s">
        <v>12</v>
      </c>
      <c r="C2445" s="7" t="s">
        <v>6</v>
      </c>
      <c r="D2445" s="7" t="s">
        <v>15</v>
      </c>
      <c r="E2445" s="7" t="s">
        <v>8</v>
      </c>
      <c r="F2445" s="8">
        <v>21.968000000000004</v>
      </c>
      <c r="G2445" s="7">
        <v>4</v>
      </c>
      <c r="H2445" s="9">
        <v>0.6</v>
      </c>
      <c r="I2445" s="8">
        <v>-15.9268</v>
      </c>
      <c r="J2445" s="11">
        <v>2426.4359039172696</v>
      </c>
    </row>
    <row r="2446" spans="1:10" x14ac:dyDescent="0.2">
      <c r="A2446" s="10">
        <v>42790</v>
      </c>
      <c r="B2446" s="7" t="s">
        <v>12</v>
      </c>
      <c r="C2446" s="7" t="s">
        <v>6</v>
      </c>
      <c r="D2446" s="7" t="s">
        <v>16</v>
      </c>
      <c r="E2446" s="7" t="s">
        <v>11</v>
      </c>
      <c r="F2446" s="8">
        <v>4.9560000000000004</v>
      </c>
      <c r="G2446" s="7">
        <v>4</v>
      </c>
      <c r="H2446" s="9">
        <v>0.7</v>
      </c>
      <c r="I2446" s="8">
        <v>-3.7995999999999981</v>
      </c>
      <c r="J2446" s="11">
        <v>2426.6420774025105</v>
      </c>
    </row>
    <row r="2447" spans="1:10" x14ac:dyDescent="0.2">
      <c r="A2447" s="10">
        <v>43072</v>
      </c>
      <c r="B2447" s="7" t="s">
        <v>12</v>
      </c>
      <c r="C2447" s="7" t="s">
        <v>6</v>
      </c>
      <c r="D2447" s="7" t="s">
        <v>16</v>
      </c>
      <c r="E2447" s="7" t="s">
        <v>13</v>
      </c>
      <c r="F2447" s="8">
        <v>136.99</v>
      </c>
      <c r="G2447" s="7">
        <v>1</v>
      </c>
      <c r="H2447" s="9">
        <v>0</v>
      </c>
      <c r="I2447" s="8">
        <v>36.987300000000005</v>
      </c>
      <c r="J2447" s="11">
        <v>2426.8464731289291</v>
      </c>
    </row>
    <row r="2448" spans="1:10" x14ac:dyDescent="0.2">
      <c r="A2448" s="10">
        <v>41929</v>
      </c>
      <c r="B2448" s="7" t="s">
        <v>5</v>
      </c>
      <c r="C2448" s="7" t="s">
        <v>6</v>
      </c>
      <c r="D2448" s="7" t="s">
        <v>15</v>
      </c>
      <c r="E2448" s="7" t="s">
        <v>8</v>
      </c>
      <c r="F2448" s="8">
        <v>5.3120000000000003</v>
      </c>
      <c r="G2448" s="7">
        <v>2</v>
      </c>
      <c r="H2448" s="9">
        <v>0.6</v>
      </c>
      <c r="I2448" s="8">
        <v>-1.5935999999999995</v>
      </c>
      <c r="J2448" s="11">
        <v>2427.1592981820736</v>
      </c>
    </row>
    <row r="2449" spans="1:10" x14ac:dyDescent="0.2">
      <c r="A2449" s="10">
        <v>42690</v>
      </c>
      <c r="B2449" s="7" t="s">
        <v>12</v>
      </c>
      <c r="C2449" s="7" t="s">
        <v>6</v>
      </c>
      <c r="D2449" s="7" t="s">
        <v>10</v>
      </c>
      <c r="E2449" s="7" t="s">
        <v>11</v>
      </c>
      <c r="F2449" s="8">
        <v>28.4</v>
      </c>
      <c r="G2449" s="7">
        <v>5</v>
      </c>
      <c r="H2449" s="9">
        <v>0</v>
      </c>
      <c r="I2449" s="8">
        <v>13.347999999999997</v>
      </c>
      <c r="J2449" s="11">
        <v>2428.3218081837158</v>
      </c>
    </row>
    <row r="2450" spans="1:10" x14ac:dyDescent="0.2">
      <c r="A2450" s="10">
        <v>43041</v>
      </c>
      <c r="B2450" s="7" t="s">
        <v>12</v>
      </c>
      <c r="C2450" s="7" t="s">
        <v>9</v>
      </c>
      <c r="D2450" s="7" t="s">
        <v>16</v>
      </c>
      <c r="E2450" s="7" t="s">
        <v>13</v>
      </c>
      <c r="F2450" s="8">
        <v>859.19999999999993</v>
      </c>
      <c r="G2450" s="7">
        <v>4</v>
      </c>
      <c r="H2450" s="9">
        <v>0.4</v>
      </c>
      <c r="I2450" s="8">
        <v>-186.15999999999997</v>
      </c>
      <c r="J2450" s="11">
        <v>2429.1210829658066</v>
      </c>
    </row>
    <row r="2451" spans="1:10" x14ac:dyDescent="0.2">
      <c r="A2451" s="10">
        <v>42504</v>
      </c>
      <c r="B2451" s="7" t="s">
        <v>18</v>
      </c>
      <c r="C2451" s="7" t="s">
        <v>6</v>
      </c>
      <c r="D2451" s="7" t="s">
        <v>16</v>
      </c>
      <c r="E2451" s="7" t="s">
        <v>8</v>
      </c>
      <c r="F2451" s="8">
        <v>79.384000000000015</v>
      </c>
      <c r="G2451" s="7">
        <v>1</v>
      </c>
      <c r="H2451" s="9">
        <v>0.2</v>
      </c>
      <c r="I2451" s="8">
        <v>29.768999999999998</v>
      </c>
      <c r="J2451" s="11">
        <v>2429.7349868331735</v>
      </c>
    </row>
    <row r="2452" spans="1:10" x14ac:dyDescent="0.2">
      <c r="A2452" s="10">
        <v>43027</v>
      </c>
      <c r="B2452" s="7" t="s">
        <v>5</v>
      </c>
      <c r="C2452" s="7" t="s">
        <v>9</v>
      </c>
      <c r="D2452" s="7" t="s">
        <v>10</v>
      </c>
      <c r="E2452" s="7" t="s">
        <v>8</v>
      </c>
      <c r="F2452" s="8">
        <v>30.56</v>
      </c>
      <c r="G2452" s="7">
        <v>2</v>
      </c>
      <c r="H2452" s="9">
        <v>0</v>
      </c>
      <c r="I2452" s="8">
        <v>10.3904</v>
      </c>
      <c r="J2452" s="11">
        <v>2429.9954471159704</v>
      </c>
    </row>
    <row r="2453" spans="1:10" x14ac:dyDescent="0.2">
      <c r="A2453" s="10">
        <v>42846</v>
      </c>
      <c r="B2453" s="7" t="s">
        <v>12</v>
      </c>
      <c r="C2453" s="7" t="s">
        <v>6</v>
      </c>
      <c r="D2453" s="7" t="s">
        <v>15</v>
      </c>
      <c r="E2453" s="7" t="s">
        <v>11</v>
      </c>
      <c r="F2453" s="8">
        <v>2.6939999999999995</v>
      </c>
      <c r="G2453" s="7">
        <v>3</v>
      </c>
      <c r="H2453" s="9">
        <v>0.8</v>
      </c>
      <c r="I2453" s="8">
        <v>-4.7145000000000028</v>
      </c>
      <c r="J2453" s="11">
        <v>2430.1606018413609</v>
      </c>
    </row>
    <row r="2454" spans="1:10" x14ac:dyDescent="0.2">
      <c r="A2454" s="10">
        <v>43041</v>
      </c>
      <c r="B2454" s="7" t="s">
        <v>5</v>
      </c>
      <c r="C2454" s="7" t="s">
        <v>14</v>
      </c>
      <c r="D2454" s="7" t="s">
        <v>10</v>
      </c>
      <c r="E2454" s="7" t="s">
        <v>11</v>
      </c>
      <c r="F2454" s="8">
        <v>76.58</v>
      </c>
      <c r="G2454" s="7">
        <v>7</v>
      </c>
      <c r="H2454" s="9">
        <v>0</v>
      </c>
      <c r="I2454" s="8">
        <v>38.29</v>
      </c>
      <c r="J2454" s="11">
        <v>2431.502991251416</v>
      </c>
    </row>
    <row r="2455" spans="1:10" x14ac:dyDescent="0.2">
      <c r="A2455" s="10">
        <v>42297</v>
      </c>
      <c r="B2455" s="7" t="s">
        <v>12</v>
      </c>
      <c r="C2455" s="7" t="s">
        <v>6</v>
      </c>
      <c r="D2455" s="7" t="s">
        <v>10</v>
      </c>
      <c r="E2455" s="7" t="s">
        <v>8</v>
      </c>
      <c r="F2455" s="8">
        <v>364.77600000000007</v>
      </c>
      <c r="G2455" s="7">
        <v>3</v>
      </c>
      <c r="H2455" s="9">
        <v>0.2</v>
      </c>
      <c r="I2455" s="8">
        <v>27.358200000000011</v>
      </c>
      <c r="J2455" s="11">
        <v>2431.9290483723994</v>
      </c>
    </row>
    <row r="2456" spans="1:10" x14ac:dyDescent="0.2">
      <c r="A2456" s="10">
        <v>42449</v>
      </c>
      <c r="B2456" s="7" t="s">
        <v>5</v>
      </c>
      <c r="C2456" s="7" t="s">
        <v>9</v>
      </c>
      <c r="D2456" s="7" t="s">
        <v>7</v>
      </c>
      <c r="E2456" s="7" t="s">
        <v>8</v>
      </c>
      <c r="F2456" s="8">
        <v>86.45</v>
      </c>
      <c r="G2456" s="7">
        <v>7</v>
      </c>
      <c r="H2456" s="9">
        <v>0</v>
      </c>
      <c r="I2456" s="8">
        <v>38.038000000000004</v>
      </c>
      <c r="J2456" s="11">
        <v>2432.9138755681524</v>
      </c>
    </row>
    <row r="2457" spans="1:10" x14ac:dyDescent="0.2">
      <c r="A2457" s="10">
        <v>42671</v>
      </c>
      <c r="B2457" s="7" t="s">
        <v>12</v>
      </c>
      <c r="C2457" s="7" t="s">
        <v>9</v>
      </c>
      <c r="D2457" s="7" t="s">
        <v>16</v>
      </c>
      <c r="E2457" s="7" t="s">
        <v>11</v>
      </c>
      <c r="F2457" s="8">
        <v>32.400000000000006</v>
      </c>
      <c r="G2457" s="7">
        <v>5</v>
      </c>
      <c r="H2457" s="9">
        <v>0</v>
      </c>
      <c r="I2457" s="8">
        <v>15.552000000000001</v>
      </c>
      <c r="J2457" s="11">
        <v>2433.0452901064627</v>
      </c>
    </row>
    <row r="2458" spans="1:10" x14ac:dyDescent="0.2">
      <c r="A2458" s="10">
        <v>41940</v>
      </c>
      <c r="B2458" s="7" t="s">
        <v>17</v>
      </c>
      <c r="C2458" s="7" t="s">
        <v>9</v>
      </c>
      <c r="D2458" s="7" t="s">
        <v>10</v>
      </c>
      <c r="E2458" s="7" t="s">
        <v>11</v>
      </c>
      <c r="F2458" s="8">
        <v>6.28</v>
      </c>
      <c r="G2458" s="7">
        <v>2</v>
      </c>
      <c r="H2458" s="9">
        <v>0</v>
      </c>
      <c r="I2458" s="8">
        <v>6.2800000000000189E-2</v>
      </c>
      <c r="J2458" s="11">
        <v>2434.2152043339865</v>
      </c>
    </row>
    <row r="2459" spans="1:10" x14ac:dyDescent="0.2">
      <c r="A2459" s="10">
        <v>42330</v>
      </c>
      <c r="B2459" s="7" t="s">
        <v>12</v>
      </c>
      <c r="C2459" s="7" t="s">
        <v>14</v>
      </c>
      <c r="D2459" s="7" t="s">
        <v>15</v>
      </c>
      <c r="E2459" s="7" t="s">
        <v>11</v>
      </c>
      <c r="F2459" s="8">
        <v>68.809999999999988</v>
      </c>
      <c r="G2459" s="7">
        <v>5</v>
      </c>
      <c r="H2459" s="9">
        <v>0.8</v>
      </c>
      <c r="I2459" s="8">
        <v>-123.858</v>
      </c>
      <c r="J2459" s="11">
        <v>2435.2001990672202</v>
      </c>
    </row>
    <row r="2460" spans="1:10" x14ac:dyDescent="0.2">
      <c r="A2460" s="10">
        <v>42127</v>
      </c>
      <c r="B2460" s="7" t="s">
        <v>17</v>
      </c>
      <c r="C2460" s="7" t="s">
        <v>6</v>
      </c>
      <c r="D2460" s="7" t="s">
        <v>10</v>
      </c>
      <c r="E2460" s="7" t="s">
        <v>11</v>
      </c>
      <c r="F2460" s="8">
        <v>62.496000000000009</v>
      </c>
      <c r="G2460" s="7">
        <v>2</v>
      </c>
      <c r="H2460" s="9">
        <v>0.2</v>
      </c>
      <c r="I2460" s="8">
        <v>21.873599999999996</v>
      </c>
      <c r="J2460" s="11">
        <v>2435.6205087218527</v>
      </c>
    </row>
    <row r="2461" spans="1:10" x14ac:dyDescent="0.2">
      <c r="A2461" s="10">
        <v>42895</v>
      </c>
      <c r="B2461" s="7" t="s">
        <v>12</v>
      </c>
      <c r="C2461" s="7" t="s">
        <v>6</v>
      </c>
      <c r="D2461" s="7" t="s">
        <v>7</v>
      </c>
      <c r="E2461" s="7" t="s">
        <v>11</v>
      </c>
      <c r="F2461" s="8">
        <v>49.12</v>
      </c>
      <c r="G2461" s="7">
        <v>4</v>
      </c>
      <c r="H2461" s="9">
        <v>0</v>
      </c>
      <c r="I2461" s="8">
        <v>23.086399999999998</v>
      </c>
      <c r="J2461" s="11">
        <v>2435.7858961381885</v>
      </c>
    </row>
    <row r="2462" spans="1:10" x14ac:dyDescent="0.2">
      <c r="A2462" s="10">
        <v>43043</v>
      </c>
      <c r="B2462" s="7" t="s">
        <v>12</v>
      </c>
      <c r="C2462" s="7" t="s">
        <v>6</v>
      </c>
      <c r="D2462" s="7" t="s">
        <v>7</v>
      </c>
      <c r="E2462" s="7" t="s">
        <v>11</v>
      </c>
      <c r="F2462" s="8">
        <v>4.9280000000000008</v>
      </c>
      <c r="G2462" s="7">
        <v>2</v>
      </c>
      <c r="H2462" s="9">
        <v>0.2</v>
      </c>
      <c r="I2462" s="8">
        <v>1.7247999999999997</v>
      </c>
      <c r="J2462" s="11">
        <v>2435.8964336448798</v>
      </c>
    </row>
    <row r="2463" spans="1:10" x14ac:dyDescent="0.2">
      <c r="A2463" s="10">
        <v>42836</v>
      </c>
      <c r="B2463" s="7" t="s">
        <v>12</v>
      </c>
      <c r="C2463" s="7" t="s">
        <v>6</v>
      </c>
      <c r="D2463" s="7" t="s">
        <v>16</v>
      </c>
      <c r="E2463" s="7" t="s">
        <v>11</v>
      </c>
      <c r="F2463" s="8">
        <v>16.768000000000001</v>
      </c>
      <c r="G2463" s="7">
        <v>2</v>
      </c>
      <c r="H2463" s="9">
        <v>0.2</v>
      </c>
      <c r="I2463" s="8">
        <v>1.4672000000000001</v>
      </c>
      <c r="J2463" s="11">
        <v>2436.7304957233046</v>
      </c>
    </row>
    <row r="2464" spans="1:10" x14ac:dyDescent="0.2">
      <c r="A2464" s="10">
        <v>42821</v>
      </c>
      <c r="B2464" s="7" t="s">
        <v>5</v>
      </c>
      <c r="C2464" s="7" t="s">
        <v>6</v>
      </c>
      <c r="D2464" s="7" t="s">
        <v>7</v>
      </c>
      <c r="E2464" s="7" t="s">
        <v>11</v>
      </c>
      <c r="F2464" s="8">
        <v>17.64</v>
      </c>
      <c r="G2464" s="7">
        <v>4</v>
      </c>
      <c r="H2464" s="9">
        <v>0</v>
      </c>
      <c r="I2464" s="8">
        <v>8.1143999999999998</v>
      </c>
      <c r="J2464" s="11">
        <v>2437.0428274716451</v>
      </c>
    </row>
    <row r="2465" spans="1:10" x14ac:dyDescent="0.2">
      <c r="A2465" s="10">
        <v>41815</v>
      </c>
      <c r="B2465" s="7" t="s">
        <v>5</v>
      </c>
      <c r="C2465" s="7" t="s">
        <v>9</v>
      </c>
      <c r="D2465" s="7" t="s">
        <v>10</v>
      </c>
      <c r="E2465" s="7" t="s">
        <v>11</v>
      </c>
      <c r="F2465" s="8">
        <v>9.3280000000000012</v>
      </c>
      <c r="G2465" s="7">
        <v>1</v>
      </c>
      <c r="H2465" s="9">
        <v>0.2</v>
      </c>
      <c r="I2465" s="8">
        <v>0.8162000000000007</v>
      </c>
      <c r="J2465" s="11">
        <v>2437.1149523570739</v>
      </c>
    </row>
    <row r="2466" spans="1:10" x14ac:dyDescent="0.2">
      <c r="A2466" s="10">
        <v>42002</v>
      </c>
      <c r="B2466" s="7" t="s">
        <v>5</v>
      </c>
      <c r="C2466" s="7" t="s">
        <v>6</v>
      </c>
      <c r="D2466" s="7" t="s">
        <v>16</v>
      </c>
      <c r="E2466" s="7" t="s">
        <v>11</v>
      </c>
      <c r="F2466" s="8">
        <v>48.36</v>
      </c>
      <c r="G2466" s="7">
        <v>5</v>
      </c>
      <c r="H2466" s="9">
        <v>0.2</v>
      </c>
      <c r="I2466" s="8">
        <v>6.0449999999999946</v>
      </c>
      <c r="J2466" s="11">
        <v>2437.9115977314823</v>
      </c>
    </row>
    <row r="2467" spans="1:10" x14ac:dyDescent="0.2">
      <c r="A2467" s="10">
        <v>43007</v>
      </c>
      <c r="B2467" s="7" t="s">
        <v>17</v>
      </c>
      <c r="C2467" s="7" t="s">
        <v>9</v>
      </c>
      <c r="D2467" s="7" t="s">
        <v>16</v>
      </c>
      <c r="E2467" s="7" t="s">
        <v>11</v>
      </c>
      <c r="F2467" s="8">
        <v>7.98</v>
      </c>
      <c r="G2467" s="7">
        <v>3</v>
      </c>
      <c r="H2467" s="9">
        <v>0</v>
      </c>
      <c r="I2467" s="8">
        <v>3.9102000000000006</v>
      </c>
      <c r="J2467" s="11">
        <v>2439.3419443188895</v>
      </c>
    </row>
    <row r="2468" spans="1:10" x14ac:dyDescent="0.2">
      <c r="A2468" s="10">
        <v>42273</v>
      </c>
      <c r="B2468" s="7" t="s">
        <v>12</v>
      </c>
      <c r="C2468" s="7" t="s">
        <v>9</v>
      </c>
      <c r="D2468" s="7" t="s">
        <v>10</v>
      </c>
      <c r="E2468" s="7" t="s">
        <v>11</v>
      </c>
      <c r="F2468" s="8">
        <v>72.588000000000008</v>
      </c>
      <c r="G2468" s="7">
        <v>2</v>
      </c>
      <c r="H2468" s="9">
        <v>0.7</v>
      </c>
      <c r="I2468" s="8">
        <v>-48.391999999999982</v>
      </c>
      <c r="J2468" s="11">
        <v>2439.7304358136516</v>
      </c>
    </row>
    <row r="2469" spans="1:10" x14ac:dyDescent="0.2">
      <c r="A2469" s="10">
        <v>41975</v>
      </c>
      <c r="B2469" s="7" t="s">
        <v>12</v>
      </c>
      <c r="C2469" s="7" t="s">
        <v>9</v>
      </c>
      <c r="D2469" s="7" t="s">
        <v>7</v>
      </c>
      <c r="E2469" s="7" t="s">
        <v>13</v>
      </c>
      <c r="F2469" s="8">
        <v>5.95</v>
      </c>
      <c r="G2469" s="7">
        <v>1</v>
      </c>
      <c r="H2469" s="9">
        <v>0</v>
      </c>
      <c r="I2469" s="8">
        <v>0.83300000000000018</v>
      </c>
      <c r="J2469" s="11">
        <v>2441.3902435961131</v>
      </c>
    </row>
    <row r="2470" spans="1:10" x14ac:dyDescent="0.2">
      <c r="A2470" s="10">
        <v>42050</v>
      </c>
      <c r="B2470" s="7" t="s">
        <v>5</v>
      </c>
      <c r="C2470" s="7" t="s">
        <v>6</v>
      </c>
      <c r="D2470" s="7" t="s">
        <v>10</v>
      </c>
      <c r="E2470" s="7" t="s">
        <v>11</v>
      </c>
      <c r="F2470" s="8">
        <v>541.43999999999994</v>
      </c>
      <c r="G2470" s="7">
        <v>6</v>
      </c>
      <c r="H2470" s="9">
        <v>0</v>
      </c>
      <c r="I2470" s="8">
        <v>157.01759999999993</v>
      </c>
      <c r="J2470" s="11">
        <v>2442.7366539057048</v>
      </c>
    </row>
    <row r="2471" spans="1:10" x14ac:dyDescent="0.2">
      <c r="A2471" s="10">
        <v>42777</v>
      </c>
      <c r="B2471" s="7" t="s">
        <v>5</v>
      </c>
      <c r="C2471" s="7" t="s">
        <v>9</v>
      </c>
      <c r="D2471" s="7" t="s">
        <v>10</v>
      </c>
      <c r="E2471" s="7" t="s">
        <v>8</v>
      </c>
      <c r="F2471" s="8">
        <v>963.13600000000008</v>
      </c>
      <c r="G2471" s="7">
        <v>4</v>
      </c>
      <c r="H2471" s="9">
        <v>0.2</v>
      </c>
      <c r="I2471" s="8">
        <v>108.35279999999986</v>
      </c>
      <c r="J2471" s="11">
        <v>2443.7698901257336</v>
      </c>
    </row>
    <row r="2472" spans="1:10" x14ac:dyDescent="0.2">
      <c r="A2472" s="10">
        <v>42099</v>
      </c>
      <c r="B2472" s="7" t="s">
        <v>12</v>
      </c>
      <c r="C2472" s="7" t="s">
        <v>14</v>
      </c>
      <c r="D2472" s="7" t="s">
        <v>16</v>
      </c>
      <c r="E2472" s="7" t="s">
        <v>11</v>
      </c>
      <c r="F2472" s="8">
        <v>98.111999999999995</v>
      </c>
      <c r="G2472" s="7">
        <v>7</v>
      </c>
      <c r="H2472" s="9">
        <v>0.2</v>
      </c>
      <c r="I2472" s="8">
        <v>18.396000000000001</v>
      </c>
      <c r="J2472" s="11">
        <v>2444.1651063888171</v>
      </c>
    </row>
    <row r="2473" spans="1:10" x14ac:dyDescent="0.2">
      <c r="A2473" s="10">
        <v>41972</v>
      </c>
      <c r="B2473" s="7" t="s">
        <v>12</v>
      </c>
      <c r="C2473" s="7" t="s">
        <v>6</v>
      </c>
      <c r="D2473" s="7" t="s">
        <v>16</v>
      </c>
      <c r="E2473" s="7" t="s">
        <v>11</v>
      </c>
      <c r="F2473" s="8">
        <v>25.06</v>
      </c>
      <c r="G2473" s="7">
        <v>2</v>
      </c>
      <c r="H2473" s="9">
        <v>0</v>
      </c>
      <c r="I2473" s="8">
        <v>11.778199999999998</v>
      </c>
      <c r="J2473" s="11">
        <v>2444.691122886115</v>
      </c>
    </row>
    <row r="2474" spans="1:10" x14ac:dyDescent="0.2">
      <c r="A2474" s="10">
        <v>42677</v>
      </c>
      <c r="B2474" s="7" t="s">
        <v>12</v>
      </c>
      <c r="C2474" s="7" t="s">
        <v>6</v>
      </c>
      <c r="D2474" s="7" t="s">
        <v>15</v>
      </c>
      <c r="E2474" s="7" t="s">
        <v>11</v>
      </c>
      <c r="F2474" s="8">
        <v>27.240000000000002</v>
      </c>
      <c r="G2474" s="7">
        <v>6</v>
      </c>
      <c r="H2474" s="9">
        <v>0</v>
      </c>
      <c r="I2474" s="8">
        <v>13.3476</v>
      </c>
      <c r="J2474" s="11">
        <v>2444.735222474083</v>
      </c>
    </row>
    <row r="2475" spans="1:10" x14ac:dyDescent="0.2">
      <c r="A2475" s="10">
        <v>42103</v>
      </c>
      <c r="B2475" s="7" t="s">
        <v>12</v>
      </c>
      <c r="C2475" s="7" t="s">
        <v>6</v>
      </c>
      <c r="D2475" s="7" t="s">
        <v>16</v>
      </c>
      <c r="E2475" s="7" t="s">
        <v>11</v>
      </c>
      <c r="F2475" s="8">
        <v>17.940000000000001</v>
      </c>
      <c r="G2475" s="7">
        <v>3</v>
      </c>
      <c r="H2475" s="9">
        <v>0</v>
      </c>
      <c r="I2475" s="8">
        <v>3.0497999999999985</v>
      </c>
      <c r="J2475" s="11">
        <v>2446.2828964899682</v>
      </c>
    </row>
    <row r="2476" spans="1:10" x14ac:dyDescent="0.2">
      <c r="A2476" s="10">
        <v>42357</v>
      </c>
      <c r="B2476" s="7" t="s">
        <v>17</v>
      </c>
      <c r="C2476" s="7" t="s">
        <v>6</v>
      </c>
      <c r="D2476" s="7" t="s">
        <v>16</v>
      </c>
      <c r="E2476" s="7" t="s">
        <v>11</v>
      </c>
      <c r="F2476" s="8">
        <v>434.35199999999998</v>
      </c>
      <c r="G2476" s="7">
        <v>3</v>
      </c>
      <c r="H2476" s="9">
        <v>0.2</v>
      </c>
      <c r="I2476" s="8">
        <v>43.43519999999998</v>
      </c>
      <c r="J2476" s="11">
        <v>2448.858761986186</v>
      </c>
    </row>
    <row r="2477" spans="1:10" x14ac:dyDescent="0.2">
      <c r="A2477" s="10">
        <v>42764</v>
      </c>
      <c r="B2477" s="7" t="s">
        <v>12</v>
      </c>
      <c r="C2477" s="7" t="s">
        <v>6</v>
      </c>
      <c r="D2477" s="7" t="s">
        <v>10</v>
      </c>
      <c r="E2477" s="7" t="s">
        <v>11</v>
      </c>
      <c r="F2477" s="8">
        <v>119.61600000000001</v>
      </c>
      <c r="G2477" s="7">
        <v>8</v>
      </c>
      <c r="H2477" s="9">
        <v>0.2</v>
      </c>
      <c r="I2477" s="8">
        <v>40.370399999999997</v>
      </c>
      <c r="J2477" s="11">
        <v>2449.0522072767153</v>
      </c>
    </row>
    <row r="2478" spans="1:10" x14ac:dyDescent="0.2">
      <c r="A2478" s="10">
        <v>42988</v>
      </c>
      <c r="B2478" s="7" t="s">
        <v>18</v>
      </c>
      <c r="C2478" s="7" t="s">
        <v>9</v>
      </c>
      <c r="D2478" s="7" t="s">
        <v>10</v>
      </c>
      <c r="E2478" s="7" t="s">
        <v>8</v>
      </c>
      <c r="F2478" s="8">
        <v>362.35199999999998</v>
      </c>
      <c r="G2478" s="7">
        <v>3</v>
      </c>
      <c r="H2478" s="9">
        <v>0.2</v>
      </c>
      <c r="I2478" s="8">
        <v>27.176400000000015</v>
      </c>
      <c r="J2478" s="11">
        <v>2449.9731235774111</v>
      </c>
    </row>
    <row r="2479" spans="1:10" x14ac:dyDescent="0.2">
      <c r="A2479" s="10">
        <v>43077</v>
      </c>
      <c r="B2479" s="7" t="s">
        <v>12</v>
      </c>
      <c r="C2479" s="7" t="s">
        <v>6</v>
      </c>
      <c r="D2479" s="7" t="s">
        <v>10</v>
      </c>
      <c r="E2479" s="7" t="s">
        <v>8</v>
      </c>
      <c r="F2479" s="8">
        <v>1336.829</v>
      </c>
      <c r="G2479" s="7">
        <v>13</v>
      </c>
      <c r="H2479" s="9">
        <v>0.15</v>
      </c>
      <c r="I2479" s="8">
        <v>31.454799999999949</v>
      </c>
      <c r="J2479" s="11">
        <v>2452.0901457984419</v>
      </c>
    </row>
    <row r="2480" spans="1:10" x14ac:dyDescent="0.2">
      <c r="A2480" s="10">
        <v>42492</v>
      </c>
      <c r="B2480" s="7" t="s">
        <v>18</v>
      </c>
      <c r="C2480" s="7" t="s">
        <v>6</v>
      </c>
      <c r="D2480" s="7" t="s">
        <v>16</v>
      </c>
      <c r="E2480" s="7" t="s">
        <v>11</v>
      </c>
      <c r="F2480" s="8">
        <v>44.94</v>
      </c>
      <c r="G2480" s="7">
        <v>3</v>
      </c>
      <c r="H2480" s="9">
        <v>0</v>
      </c>
      <c r="I2480" s="8">
        <v>12.5832</v>
      </c>
      <c r="J2480" s="11">
        <v>2452.152344088141</v>
      </c>
    </row>
    <row r="2481" spans="1:10" x14ac:dyDescent="0.2">
      <c r="A2481" s="10">
        <v>42705</v>
      </c>
      <c r="B2481" s="7" t="s">
        <v>12</v>
      </c>
      <c r="C2481" s="7" t="s">
        <v>6</v>
      </c>
      <c r="D2481" s="7" t="s">
        <v>7</v>
      </c>
      <c r="E2481" s="7" t="s">
        <v>11</v>
      </c>
      <c r="F2481" s="8">
        <v>4.7039999999999997</v>
      </c>
      <c r="G2481" s="7">
        <v>2</v>
      </c>
      <c r="H2481" s="9">
        <v>0.2</v>
      </c>
      <c r="I2481" s="8">
        <v>0.41160000000000019</v>
      </c>
      <c r="J2481" s="11">
        <v>2452.3532122198276</v>
      </c>
    </row>
    <row r="2482" spans="1:10" x14ac:dyDescent="0.2">
      <c r="A2482" s="10">
        <v>42308</v>
      </c>
      <c r="B2482" s="7" t="s">
        <v>5</v>
      </c>
      <c r="C2482" s="7" t="s">
        <v>6</v>
      </c>
      <c r="D2482" s="7" t="s">
        <v>16</v>
      </c>
      <c r="E2482" s="7" t="s">
        <v>11</v>
      </c>
      <c r="F2482" s="8">
        <v>2.78</v>
      </c>
      <c r="G2482" s="7">
        <v>2</v>
      </c>
      <c r="H2482" s="9">
        <v>0</v>
      </c>
      <c r="I2482" s="8">
        <v>0.72279999999999989</v>
      </c>
      <c r="J2482" s="11">
        <v>2452.941110547139</v>
      </c>
    </row>
    <row r="2483" spans="1:10" x14ac:dyDescent="0.2">
      <c r="A2483" s="10">
        <v>43045</v>
      </c>
      <c r="B2483" s="7" t="s">
        <v>18</v>
      </c>
      <c r="C2483" s="7" t="s">
        <v>14</v>
      </c>
      <c r="D2483" s="7" t="s">
        <v>10</v>
      </c>
      <c r="E2483" s="7" t="s">
        <v>11</v>
      </c>
      <c r="F2483" s="8">
        <v>41.4</v>
      </c>
      <c r="G2483" s="7">
        <v>4</v>
      </c>
      <c r="H2483" s="9">
        <v>0</v>
      </c>
      <c r="I2483" s="8">
        <v>19.872</v>
      </c>
      <c r="J2483" s="11">
        <v>2453.5751794118319</v>
      </c>
    </row>
    <row r="2484" spans="1:10" x14ac:dyDescent="0.2">
      <c r="A2484" s="10">
        <v>42726</v>
      </c>
      <c r="B2484" s="7" t="s">
        <v>12</v>
      </c>
      <c r="C2484" s="7" t="s">
        <v>6</v>
      </c>
      <c r="D2484" s="7" t="s">
        <v>10</v>
      </c>
      <c r="E2484" s="7" t="s">
        <v>8</v>
      </c>
      <c r="F2484" s="8">
        <v>842.72</v>
      </c>
      <c r="G2484" s="7">
        <v>8</v>
      </c>
      <c r="H2484" s="9">
        <v>0</v>
      </c>
      <c r="I2484" s="8">
        <v>202.25279999999998</v>
      </c>
      <c r="J2484" s="11">
        <v>2453.5795586554241</v>
      </c>
    </row>
    <row r="2485" spans="1:10" x14ac:dyDescent="0.2">
      <c r="A2485" s="10">
        <v>42252</v>
      </c>
      <c r="B2485" s="7" t="s">
        <v>12</v>
      </c>
      <c r="C2485" s="7" t="s">
        <v>14</v>
      </c>
      <c r="D2485" s="7" t="s">
        <v>15</v>
      </c>
      <c r="E2485" s="7" t="s">
        <v>11</v>
      </c>
      <c r="F2485" s="8">
        <v>4.4699999999999989</v>
      </c>
      <c r="G2485" s="7">
        <v>3</v>
      </c>
      <c r="H2485" s="9">
        <v>0.8</v>
      </c>
      <c r="I2485" s="8">
        <v>-7.8225000000000016</v>
      </c>
      <c r="J2485" s="11">
        <v>2454.6344816715618</v>
      </c>
    </row>
    <row r="2486" spans="1:10" x14ac:dyDescent="0.2">
      <c r="A2486" s="10">
        <v>42085</v>
      </c>
      <c r="B2486" s="7" t="s">
        <v>12</v>
      </c>
      <c r="C2486" s="7" t="s">
        <v>9</v>
      </c>
      <c r="D2486" s="7" t="s">
        <v>10</v>
      </c>
      <c r="E2486" s="7" t="s">
        <v>8</v>
      </c>
      <c r="F2486" s="8">
        <v>91.96</v>
      </c>
      <c r="G2486" s="7">
        <v>2</v>
      </c>
      <c r="H2486" s="9">
        <v>0</v>
      </c>
      <c r="I2486" s="8">
        <v>15.633199999999988</v>
      </c>
      <c r="J2486" s="11">
        <v>2455.1463831361134</v>
      </c>
    </row>
    <row r="2487" spans="1:10" x14ac:dyDescent="0.2">
      <c r="A2487" s="10">
        <v>42817</v>
      </c>
      <c r="B2487" s="7" t="s">
        <v>12</v>
      </c>
      <c r="C2487" s="7" t="s">
        <v>6</v>
      </c>
      <c r="D2487" s="7" t="s">
        <v>15</v>
      </c>
      <c r="E2487" s="7" t="s">
        <v>11</v>
      </c>
      <c r="F2487" s="8">
        <v>143.72800000000001</v>
      </c>
      <c r="G2487" s="7">
        <v>2</v>
      </c>
      <c r="H2487" s="9">
        <v>0.2</v>
      </c>
      <c r="I2487" s="8">
        <v>-32.338800000000006</v>
      </c>
      <c r="J2487" s="11">
        <v>2455.2921360904779</v>
      </c>
    </row>
    <row r="2488" spans="1:10" x14ac:dyDescent="0.2">
      <c r="A2488" s="10">
        <v>43052</v>
      </c>
      <c r="B2488" s="7" t="s">
        <v>5</v>
      </c>
      <c r="C2488" s="7" t="s">
        <v>9</v>
      </c>
      <c r="D2488" s="7" t="s">
        <v>16</v>
      </c>
      <c r="E2488" s="7" t="s">
        <v>13</v>
      </c>
      <c r="F2488" s="8">
        <v>43.6</v>
      </c>
      <c r="G2488" s="7">
        <v>4</v>
      </c>
      <c r="H2488" s="9">
        <v>0</v>
      </c>
      <c r="I2488" s="8">
        <v>12.208000000000002</v>
      </c>
      <c r="J2488" s="11">
        <v>2455.5437448097132</v>
      </c>
    </row>
    <row r="2489" spans="1:10" x14ac:dyDescent="0.2">
      <c r="A2489" s="10">
        <v>42638</v>
      </c>
      <c r="B2489" s="7" t="s">
        <v>12</v>
      </c>
      <c r="C2489" s="7" t="s">
        <v>6</v>
      </c>
      <c r="D2489" s="7" t="s">
        <v>10</v>
      </c>
      <c r="E2489" s="7" t="s">
        <v>8</v>
      </c>
      <c r="F2489" s="8">
        <v>483.13599999999997</v>
      </c>
      <c r="G2489" s="7">
        <v>4</v>
      </c>
      <c r="H2489" s="9">
        <v>0.2</v>
      </c>
      <c r="I2489" s="8">
        <v>60.391999999999939</v>
      </c>
      <c r="J2489" s="11">
        <v>2456.0346994353617</v>
      </c>
    </row>
    <row r="2490" spans="1:10" x14ac:dyDescent="0.2">
      <c r="A2490" s="10">
        <v>41993</v>
      </c>
      <c r="B2490" s="7" t="s">
        <v>12</v>
      </c>
      <c r="C2490" s="7" t="s">
        <v>6</v>
      </c>
      <c r="D2490" s="7" t="s">
        <v>16</v>
      </c>
      <c r="E2490" s="7" t="s">
        <v>8</v>
      </c>
      <c r="F2490" s="8">
        <v>190.84800000000001</v>
      </c>
      <c r="G2490" s="7">
        <v>3</v>
      </c>
      <c r="H2490" s="9">
        <v>0.2</v>
      </c>
      <c r="I2490" s="8">
        <v>-21.470400000000026</v>
      </c>
      <c r="J2490" s="11">
        <v>2458.2483535521887</v>
      </c>
    </row>
    <row r="2491" spans="1:10" x14ac:dyDescent="0.2">
      <c r="A2491" s="10">
        <v>42964</v>
      </c>
      <c r="B2491" s="7" t="s">
        <v>12</v>
      </c>
      <c r="C2491" s="7" t="s">
        <v>9</v>
      </c>
      <c r="D2491" s="7" t="s">
        <v>10</v>
      </c>
      <c r="E2491" s="7" t="s">
        <v>11</v>
      </c>
      <c r="F2491" s="8">
        <v>13.919999999999998</v>
      </c>
      <c r="G2491" s="7">
        <v>3</v>
      </c>
      <c r="H2491" s="9">
        <v>0.2</v>
      </c>
      <c r="I2491" s="8">
        <v>4.8720000000000008</v>
      </c>
      <c r="J2491" s="11">
        <v>2460.2818816082004</v>
      </c>
    </row>
    <row r="2492" spans="1:10" x14ac:dyDescent="0.2">
      <c r="A2492" s="10">
        <v>42641</v>
      </c>
      <c r="B2492" s="7" t="s">
        <v>17</v>
      </c>
      <c r="C2492" s="7" t="s">
        <v>9</v>
      </c>
      <c r="D2492" s="7" t="s">
        <v>15</v>
      </c>
      <c r="E2492" s="7" t="s">
        <v>11</v>
      </c>
      <c r="F2492" s="8">
        <v>99.13600000000001</v>
      </c>
      <c r="G2492" s="7">
        <v>4</v>
      </c>
      <c r="H2492" s="9">
        <v>0.2</v>
      </c>
      <c r="I2492" s="8">
        <v>30.979999999999993</v>
      </c>
      <c r="J2492" s="11">
        <v>2460.3381416249736</v>
      </c>
    </row>
    <row r="2493" spans="1:10" x14ac:dyDescent="0.2">
      <c r="A2493" s="10">
        <v>41889</v>
      </c>
      <c r="B2493" s="7" t="s">
        <v>17</v>
      </c>
      <c r="C2493" s="7" t="s">
        <v>14</v>
      </c>
      <c r="D2493" s="7" t="s">
        <v>15</v>
      </c>
      <c r="E2493" s="7" t="s">
        <v>11</v>
      </c>
      <c r="F2493" s="8">
        <v>21.864000000000001</v>
      </c>
      <c r="G2493" s="7">
        <v>3</v>
      </c>
      <c r="H2493" s="9">
        <v>0.2</v>
      </c>
      <c r="I2493" s="8">
        <v>3.5528999999999984</v>
      </c>
      <c r="J2493" s="11">
        <v>2460.3478029530252</v>
      </c>
    </row>
    <row r="2494" spans="1:10" x14ac:dyDescent="0.2">
      <c r="A2494" s="10">
        <v>42792</v>
      </c>
      <c r="B2494" s="7" t="s">
        <v>12</v>
      </c>
      <c r="C2494" s="7" t="s">
        <v>6</v>
      </c>
      <c r="D2494" s="7" t="s">
        <v>10</v>
      </c>
      <c r="E2494" s="7" t="s">
        <v>8</v>
      </c>
      <c r="F2494" s="8">
        <v>91.96</v>
      </c>
      <c r="G2494" s="7">
        <v>2</v>
      </c>
      <c r="H2494" s="9">
        <v>0</v>
      </c>
      <c r="I2494" s="8">
        <v>15.633199999999988</v>
      </c>
      <c r="J2494" s="11">
        <v>2461.6445197843223</v>
      </c>
    </row>
    <row r="2495" spans="1:10" x14ac:dyDescent="0.2">
      <c r="A2495" s="10">
        <v>43051</v>
      </c>
      <c r="B2495" s="7" t="s">
        <v>12</v>
      </c>
      <c r="C2495" s="7" t="s">
        <v>6</v>
      </c>
      <c r="D2495" s="7" t="s">
        <v>10</v>
      </c>
      <c r="E2495" s="7" t="s">
        <v>11</v>
      </c>
      <c r="F2495" s="8">
        <v>9.9600000000000009</v>
      </c>
      <c r="G2495" s="7">
        <v>2</v>
      </c>
      <c r="H2495" s="9">
        <v>0</v>
      </c>
      <c r="I2495" s="8">
        <v>4.5815999999999999</v>
      </c>
      <c r="J2495" s="11">
        <v>2461.9845510628002</v>
      </c>
    </row>
    <row r="2496" spans="1:10" x14ac:dyDescent="0.2">
      <c r="A2496" s="10">
        <v>42569</v>
      </c>
      <c r="B2496" s="7" t="s">
        <v>12</v>
      </c>
      <c r="C2496" s="7" t="s">
        <v>9</v>
      </c>
      <c r="D2496" s="7" t="s">
        <v>10</v>
      </c>
      <c r="E2496" s="7" t="s">
        <v>11</v>
      </c>
      <c r="F2496" s="8">
        <v>338.04</v>
      </c>
      <c r="G2496" s="7">
        <v>3</v>
      </c>
      <c r="H2496" s="9">
        <v>0.2</v>
      </c>
      <c r="I2496" s="8">
        <v>-33.804000000000002</v>
      </c>
      <c r="J2496" s="11">
        <v>2462.3918765626809</v>
      </c>
    </row>
    <row r="2497" spans="1:10" x14ac:dyDescent="0.2">
      <c r="A2497" s="10">
        <v>42796</v>
      </c>
      <c r="B2497" s="7" t="s">
        <v>12</v>
      </c>
      <c r="C2497" s="7" t="s">
        <v>9</v>
      </c>
      <c r="D2497" s="7" t="s">
        <v>16</v>
      </c>
      <c r="E2497" s="7" t="s">
        <v>11</v>
      </c>
      <c r="F2497" s="8">
        <v>57.959999999999994</v>
      </c>
      <c r="G2497" s="7">
        <v>7</v>
      </c>
      <c r="H2497" s="9">
        <v>0</v>
      </c>
      <c r="I2497" s="8">
        <v>27.241199999999996</v>
      </c>
      <c r="J2497" s="11">
        <v>2462.530606904314</v>
      </c>
    </row>
    <row r="2498" spans="1:10" x14ac:dyDescent="0.2">
      <c r="A2498" s="10">
        <v>42845</v>
      </c>
      <c r="B2498" s="7" t="s">
        <v>12</v>
      </c>
      <c r="C2498" s="7" t="s">
        <v>6</v>
      </c>
      <c r="D2498" s="7" t="s">
        <v>15</v>
      </c>
      <c r="E2498" s="7" t="s">
        <v>8</v>
      </c>
      <c r="F2498" s="8">
        <v>14.560000000000002</v>
      </c>
      <c r="G2498" s="7">
        <v>5</v>
      </c>
      <c r="H2498" s="9">
        <v>0.6</v>
      </c>
      <c r="I2498" s="8">
        <v>-6.1879999999999988</v>
      </c>
      <c r="J2498" s="11">
        <v>2463.3764152216613</v>
      </c>
    </row>
    <row r="2499" spans="1:10" x14ac:dyDescent="0.2">
      <c r="A2499" s="10">
        <v>42679</v>
      </c>
      <c r="B2499" s="7" t="s">
        <v>12</v>
      </c>
      <c r="C2499" s="7" t="s">
        <v>6</v>
      </c>
      <c r="D2499" s="7" t="s">
        <v>15</v>
      </c>
      <c r="E2499" s="7" t="s">
        <v>13</v>
      </c>
      <c r="F2499" s="8">
        <v>171.96</v>
      </c>
      <c r="G2499" s="7">
        <v>5</v>
      </c>
      <c r="H2499" s="9">
        <v>0.2</v>
      </c>
      <c r="I2499" s="8">
        <v>45.139500000000005</v>
      </c>
      <c r="J2499" s="11">
        <v>2466.7192161123826</v>
      </c>
    </row>
    <row r="2500" spans="1:10" x14ac:dyDescent="0.2">
      <c r="A2500" s="10">
        <v>42586</v>
      </c>
      <c r="B2500" s="7" t="s">
        <v>12</v>
      </c>
      <c r="C2500" s="7" t="s">
        <v>14</v>
      </c>
      <c r="D2500" s="7" t="s">
        <v>7</v>
      </c>
      <c r="E2500" s="7" t="s">
        <v>8</v>
      </c>
      <c r="F2500" s="8">
        <v>109.8</v>
      </c>
      <c r="G2500" s="7">
        <v>9</v>
      </c>
      <c r="H2500" s="9">
        <v>0</v>
      </c>
      <c r="I2500" s="8">
        <v>46.116000000000007</v>
      </c>
      <c r="J2500" s="11">
        <v>2466.7801020251495</v>
      </c>
    </row>
    <row r="2501" spans="1:10" x14ac:dyDescent="0.2">
      <c r="A2501" s="10">
        <v>42656</v>
      </c>
      <c r="B2501" s="7" t="s">
        <v>12</v>
      </c>
      <c r="C2501" s="7" t="s">
        <v>6</v>
      </c>
      <c r="D2501" s="7" t="s">
        <v>15</v>
      </c>
      <c r="E2501" s="7" t="s">
        <v>11</v>
      </c>
      <c r="F2501" s="8">
        <v>6.2859999999999987</v>
      </c>
      <c r="G2501" s="7">
        <v>7</v>
      </c>
      <c r="H2501" s="9">
        <v>0.8</v>
      </c>
      <c r="I2501" s="8">
        <v>-11.000500000000008</v>
      </c>
      <c r="J2501" s="11">
        <v>2468.5620446310199</v>
      </c>
    </row>
    <row r="2502" spans="1:10" x14ac:dyDescent="0.2">
      <c r="A2502" s="10">
        <v>42441</v>
      </c>
      <c r="B2502" s="7" t="s">
        <v>5</v>
      </c>
      <c r="C2502" s="7" t="s">
        <v>6</v>
      </c>
      <c r="D2502" s="7" t="s">
        <v>16</v>
      </c>
      <c r="E2502" s="7" t="s">
        <v>11</v>
      </c>
      <c r="F2502" s="8">
        <v>29.339999999999996</v>
      </c>
      <c r="G2502" s="7">
        <v>3</v>
      </c>
      <c r="H2502" s="9">
        <v>0</v>
      </c>
      <c r="I2502" s="8">
        <v>13.496399999999998</v>
      </c>
      <c r="J2502" s="11">
        <v>2470.1956281439384</v>
      </c>
    </row>
    <row r="2503" spans="1:10" x14ac:dyDescent="0.2">
      <c r="A2503" s="10">
        <v>42831</v>
      </c>
      <c r="B2503" s="7" t="s">
        <v>12</v>
      </c>
      <c r="C2503" s="7" t="s">
        <v>9</v>
      </c>
      <c r="D2503" s="7" t="s">
        <v>7</v>
      </c>
      <c r="E2503" s="7" t="s">
        <v>11</v>
      </c>
      <c r="F2503" s="8">
        <v>8.1000000000000014</v>
      </c>
      <c r="G2503" s="7">
        <v>5</v>
      </c>
      <c r="H2503" s="9">
        <v>0.7</v>
      </c>
      <c r="I2503" s="8">
        <v>-5.9399999999999977</v>
      </c>
      <c r="J2503" s="11">
        <v>2472.4279161516706</v>
      </c>
    </row>
    <row r="2504" spans="1:10" x14ac:dyDescent="0.2">
      <c r="A2504" s="10">
        <v>42538</v>
      </c>
      <c r="B2504" s="7" t="s">
        <v>17</v>
      </c>
      <c r="C2504" s="7" t="s">
        <v>6</v>
      </c>
      <c r="D2504" s="7" t="s">
        <v>16</v>
      </c>
      <c r="E2504" s="7" t="s">
        <v>11</v>
      </c>
      <c r="F2504" s="8">
        <v>1.68</v>
      </c>
      <c r="G2504" s="7">
        <v>1</v>
      </c>
      <c r="H2504" s="9">
        <v>0</v>
      </c>
      <c r="I2504" s="8">
        <v>0.84</v>
      </c>
      <c r="J2504" s="11">
        <v>2474.6425010322791</v>
      </c>
    </row>
    <row r="2505" spans="1:10" x14ac:dyDescent="0.2">
      <c r="A2505" s="10">
        <v>42674</v>
      </c>
      <c r="B2505" s="7" t="s">
        <v>5</v>
      </c>
      <c r="C2505" s="7" t="s">
        <v>6</v>
      </c>
      <c r="D2505" s="7" t="s">
        <v>7</v>
      </c>
      <c r="E2505" s="7" t="s">
        <v>11</v>
      </c>
      <c r="F2505" s="8">
        <v>32.064</v>
      </c>
      <c r="G2505" s="7">
        <v>6</v>
      </c>
      <c r="H2505" s="9">
        <v>0.2</v>
      </c>
      <c r="I2505" s="8">
        <v>11.222399999999999</v>
      </c>
      <c r="J2505" s="11">
        <v>2474.9540230161297</v>
      </c>
    </row>
    <row r="2506" spans="1:10" x14ac:dyDescent="0.2">
      <c r="A2506" s="10">
        <v>42352</v>
      </c>
      <c r="B2506" s="7" t="s">
        <v>5</v>
      </c>
      <c r="C2506" s="7" t="s">
        <v>9</v>
      </c>
      <c r="D2506" s="7" t="s">
        <v>10</v>
      </c>
      <c r="E2506" s="7" t="s">
        <v>11</v>
      </c>
      <c r="F2506" s="8">
        <v>55.264000000000003</v>
      </c>
      <c r="G2506" s="7">
        <v>2</v>
      </c>
      <c r="H2506" s="9">
        <v>0.2</v>
      </c>
      <c r="I2506" s="8">
        <v>20.723999999999997</v>
      </c>
      <c r="J2506" s="11">
        <v>2475.1752562593551</v>
      </c>
    </row>
    <row r="2507" spans="1:10" x14ac:dyDescent="0.2">
      <c r="A2507" s="10">
        <v>41796</v>
      </c>
      <c r="B2507" s="7" t="s">
        <v>12</v>
      </c>
      <c r="C2507" s="7" t="s">
        <v>6</v>
      </c>
      <c r="D2507" s="7" t="s">
        <v>15</v>
      </c>
      <c r="E2507" s="7" t="s">
        <v>11</v>
      </c>
      <c r="F2507" s="8">
        <v>13.984000000000002</v>
      </c>
      <c r="G2507" s="7">
        <v>2</v>
      </c>
      <c r="H2507" s="9">
        <v>0.2</v>
      </c>
      <c r="I2507" s="8">
        <v>4.7195999999999998</v>
      </c>
      <c r="J2507" s="11">
        <v>2477.3082038486882</v>
      </c>
    </row>
    <row r="2508" spans="1:10" x14ac:dyDescent="0.2">
      <c r="A2508" s="10">
        <v>42527</v>
      </c>
      <c r="B2508" s="7" t="s">
        <v>17</v>
      </c>
      <c r="C2508" s="7" t="s">
        <v>6</v>
      </c>
      <c r="D2508" s="7" t="s">
        <v>7</v>
      </c>
      <c r="E2508" s="7" t="s">
        <v>11</v>
      </c>
      <c r="F2508" s="8">
        <v>11.67</v>
      </c>
      <c r="G2508" s="7">
        <v>3</v>
      </c>
      <c r="H2508" s="9">
        <v>0</v>
      </c>
      <c r="I2508" s="8">
        <v>5.6015999999999995</v>
      </c>
      <c r="J2508" s="11">
        <v>2480.1775438190334</v>
      </c>
    </row>
    <row r="2509" spans="1:10" x14ac:dyDescent="0.2">
      <c r="A2509" s="10">
        <v>42134</v>
      </c>
      <c r="B2509" s="7" t="s">
        <v>12</v>
      </c>
      <c r="C2509" s="7" t="s">
        <v>6</v>
      </c>
      <c r="D2509" s="7" t="s">
        <v>10</v>
      </c>
      <c r="E2509" s="7" t="s">
        <v>13</v>
      </c>
      <c r="F2509" s="8">
        <v>46.688000000000002</v>
      </c>
      <c r="G2509" s="7">
        <v>4</v>
      </c>
      <c r="H2509" s="9">
        <v>0.2</v>
      </c>
      <c r="I2509" s="8">
        <v>-2.9180000000000028</v>
      </c>
      <c r="J2509" s="11">
        <v>2481.9501508641756</v>
      </c>
    </row>
    <row r="2510" spans="1:10" x14ac:dyDescent="0.2">
      <c r="A2510" s="10">
        <v>42010</v>
      </c>
      <c r="B2510" s="7" t="s">
        <v>12</v>
      </c>
      <c r="C2510" s="7" t="s">
        <v>9</v>
      </c>
      <c r="D2510" s="7" t="s">
        <v>10</v>
      </c>
      <c r="E2510" s="7" t="s">
        <v>11</v>
      </c>
      <c r="F2510" s="8">
        <v>29.600000000000005</v>
      </c>
      <c r="G2510" s="7">
        <v>5</v>
      </c>
      <c r="H2510" s="9">
        <v>0.2</v>
      </c>
      <c r="I2510" s="8">
        <v>9.2499999999999964</v>
      </c>
      <c r="J2510" s="11">
        <v>2482.4758648632446</v>
      </c>
    </row>
    <row r="2511" spans="1:10" x14ac:dyDescent="0.2">
      <c r="A2511" s="10">
        <v>42265</v>
      </c>
      <c r="B2511" s="7" t="s">
        <v>12</v>
      </c>
      <c r="C2511" s="7" t="s">
        <v>14</v>
      </c>
      <c r="D2511" s="7" t="s">
        <v>10</v>
      </c>
      <c r="E2511" s="7" t="s">
        <v>11</v>
      </c>
      <c r="F2511" s="8">
        <v>18.54</v>
      </c>
      <c r="G2511" s="7">
        <v>2</v>
      </c>
      <c r="H2511" s="9">
        <v>0</v>
      </c>
      <c r="I2511" s="8">
        <v>8.7137999999999991</v>
      </c>
      <c r="J2511" s="11">
        <v>2483.0486010485556</v>
      </c>
    </row>
    <row r="2512" spans="1:10" x14ac:dyDescent="0.2">
      <c r="A2512" s="10">
        <v>41779</v>
      </c>
      <c r="B2512" s="7" t="s">
        <v>5</v>
      </c>
      <c r="C2512" s="7" t="s">
        <v>9</v>
      </c>
      <c r="D2512" s="7" t="s">
        <v>15</v>
      </c>
      <c r="E2512" s="7" t="s">
        <v>13</v>
      </c>
      <c r="F2512" s="8">
        <v>20.784000000000002</v>
      </c>
      <c r="G2512" s="7">
        <v>2</v>
      </c>
      <c r="H2512" s="9">
        <v>0.2</v>
      </c>
      <c r="I2512" s="8">
        <v>-3.6372000000000027</v>
      </c>
      <c r="J2512" s="11">
        <v>2483.9525821022471</v>
      </c>
    </row>
    <row r="2513" spans="1:10" x14ac:dyDescent="0.2">
      <c r="A2513" s="10">
        <v>42722</v>
      </c>
      <c r="B2513" s="7" t="s">
        <v>12</v>
      </c>
      <c r="C2513" s="7" t="s">
        <v>9</v>
      </c>
      <c r="D2513" s="7" t="s">
        <v>10</v>
      </c>
      <c r="E2513" s="7" t="s">
        <v>8</v>
      </c>
      <c r="F2513" s="8">
        <v>183.84</v>
      </c>
      <c r="G2513" s="7">
        <v>8</v>
      </c>
      <c r="H2513" s="9">
        <v>0</v>
      </c>
      <c r="I2513" s="8">
        <v>62.505600000000001</v>
      </c>
      <c r="J2513" s="11">
        <v>2484.3251854592586</v>
      </c>
    </row>
    <row r="2514" spans="1:10" x14ac:dyDescent="0.2">
      <c r="A2514" s="10">
        <v>42684</v>
      </c>
      <c r="B2514" s="7" t="s">
        <v>5</v>
      </c>
      <c r="C2514" s="7" t="s">
        <v>6</v>
      </c>
      <c r="D2514" s="7" t="s">
        <v>10</v>
      </c>
      <c r="E2514" s="7" t="s">
        <v>8</v>
      </c>
      <c r="F2514" s="8">
        <v>467.46</v>
      </c>
      <c r="G2514" s="7">
        <v>9</v>
      </c>
      <c r="H2514" s="9">
        <v>0</v>
      </c>
      <c r="I2514" s="8">
        <v>191.65860000000001</v>
      </c>
      <c r="J2514" s="11">
        <v>2485.2194958772602</v>
      </c>
    </row>
    <row r="2515" spans="1:10" x14ac:dyDescent="0.2">
      <c r="A2515" s="10">
        <v>42941</v>
      </c>
      <c r="B2515" s="7" t="s">
        <v>5</v>
      </c>
      <c r="C2515" s="7" t="s">
        <v>6</v>
      </c>
      <c r="D2515" s="7" t="s">
        <v>16</v>
      </c>
      <c r="E2515" s="7" t="s">
        <v>11</v>
      </c>
      <c r="F2515" s="8">
        <v>37.752000000000002</v>
      </c>
      <c r="G2515" s="7">
        <v>3</v>
      </c>
      <c r="H2515" s="9">
        <v>0.2</v>
      </c>
      <c r="I2515" s="8">
        <v>4.2470999999999943</v>
      </c>
      <c r="J2515" s="11">
        <v>2487.3957984435351</v>
      </c>
    </row>
    <row r="2516" spans="1:10" x14ac:dyDescent="0.2">
      <c r="A2516" s="10">
        <v>42699</v>
      </c>
      <c r="B2516" s="7" t="s">
        <v>12</v>
      </c>
      <c r="C2516" s="7" t="s">
        <v>9</v>
      </c>
      <c r="D2516" s="7" t="s">
        <v>15</v>
      </c>
      <c r="E2516" s="7" t="s">
        <v>13</v>
      </c>
      <c r="F2516" s="8">
        <v>160</v>
      </c>
      <c r="G2516" s="7">
        <v>8</v>
      </c>
      <c r="H2516" s="9">
        <v>0</v>
      </c>
      <c r="I2516" s="8">
        <v>62.400000000000006</v>
      </c>
      <c r="J2516" s="11">
        <v>2489.9267220105635</v>
      </c>
    </row>
    <row r="2517" spans="1:10" x14ac:dyDescent="0.2">
      <c r="A2517" s="10">
        <v>41953</v>
      </c>
      <c r="B2517" s="7" t="s">
        <v>12</v>
      </c>
      <c r="C2517" s="7" t="s">
        <v>6</v>
      </c>
      <c r="D2517" s="7" t="s">
        <v>10</v>
      </c>
      <c r="E2517" s="7" t="s">
        <v>13</v>
      </c>
      <c r="F2517" s="8">
        <v>10.99</v>
      </c>
      <c r="G2517" s="7">
        <v>1</v>
      </c>
      <c r="H2517" s="9">
        <v>0</v>
      </c>
      <c r="I2517" s="8">
        <v>4.2861000000000002</v>
      </c>
      <c r="J2517" s="11">
        <v>2490.6376254254196</v>
      </c>
    </row>
    <row r="2518" spans="1:10" x14ac:dyDescent="0.2">
      <c r="A2518" s="10">
        <v>43074</v>
      </c>
      <c r="B2518" s="7" t="s">
        <v>12</v>
      </c>
      <c r="C2518" s="7" t="s">
        <v>9</v>
      </c>
      <c r="D2518" s="7" t="s">
        <v>16</v>
      </c>
      <c r="E2518" s="7" t="s">
        <v>11</v>
      </c>
      <c r="F2518" s="8">
        <v>254.89999999999998</v>
      </c>
      <c r="G2518" s="7">
        <v>5</v>
      </c>
      <c r="H2518" s="9">
        <v>0</v>
      </c>
      <c r="I2518" s="8">
        <v>68.823000000000008</v>
      </c>
      <c r="J2518" s="11">
        <v>2490.6407807146388</v>
      </c>
    </row>
    <row r="2519" spans="1:10" x14ac:dyDescent="0.2">
      <c r="A2519" s="10">
        <v>42905</v>
      </c>
      <c r="B2519" s="7" t="s">
        <v>12</v>
      </c>
      <c r="C2519" s="7" t="s">
        <v>14</v>
      </c>
      <c r="D2519" s="7" t="s">
        <v>15</v>
      </c>
      <c r="E2519" s="7" t="s">
        <v>8</v>
      </c>
      <c r="F2519" s="8">
        <v>457.4849999999999</v>
      </c>
      <c r="G2519" s="7">
        <v>3</v>
      </c>
      <c r="H2519" s="9">
        <v>0.3</v>
      </c>
      <c r="I2519" s="8">
        <v>-84.961500000000029</v>
      </c>
      <c r="J2519" s="11">
        <v>2492.0513671869649</v>
      </c>
    </row>
    <row r="2520" spans="1:10" x14ac:dyDescent="0.2">
      <c r="A2520" s="10">
        <v>42965</v>
      </c>
      <c r="B2520" s="7" t="s">
        <v>5</v>
      </c>
      <c r="C2520" s="7" t="s">
        <v>6</v>
      </c>
      <c r="D2520" s="7" t="s">
        <v>16</v>
      </c>
      <c r="E2520" s="7" t="s">
        <v>11</v>
      </c>
      <c r="F2520" s="8">
        <v>9.9120000000000008</v>
      </c>
      <c r="G2520" s="7">
        <v>3</v>
      </c>
      <c r="H2520" s="9">
        <v>0.2</v>
      </c>
      <c r="I2520" s="8">
        <v>1.2389999999999994</v>
      </c>
      <c r="J2520" s="11">
        <v>2492.3036320946662</v>
      </c>
    </row>
    <row r="2521" spans="1:10" x14ac:dyDescent="0.2">
      <c r="A2521" s="10">
        <v>41994</v>
      </c>
      <c r="B2521" s="7" t="s">
        <v>12</v>
      </c>
      <c r="C2521" s="7" t="s">
        <v>6</v>
      </c>
      <c r="D2521" s="7" t="s">
        <v>10</v>
      </c>
      <c r="E2521" s="7" t="s">
        <v>8</v>
      </c>
      <c r="F2521" s="8">
        <v>1325.76</v>
      </c>
      <c r="G2521" s="7">
        <v>6</v>
      </c>
      <c r="H2521" s="9">
        <v>0.2</v>
      </c>
      <c r="I2521" s="8">
        <v>149.14799999999991</v>
      </c>
      <c r="J2521" s="11">
        <v>2493.4945908912896</v>
      </c>
    </row>
    <row r="2522" spans="1:10" x14ac:dyDescent="0.2">
      <c r="A2522" s="10">
        <v>42544</v>
      </c>
      <c r="B2522" s="7" t="s">
        <v>5</v>
      </c>
      <c r="C2522" s="7" t="s">
        <v>6</v>
      </c>
      <c r="D2522" s="7" t="s">
        <v>10</v>
      </c>
      <c r="E2522" s="7" t="s">
        <v>11</v>
      </c>
      <c r="F2522" s="8">
        <v>93.68</v>
      </c>
      <c r="G2522" s="7">
        <v>4</v>
      </c>
      <c r="H2522" s="9">
        <v>0</v>
      </c>
      <c r="I2522" s="8">
        <v>25.293599999999998</v>
      </c>
      <c r="J2522" s="11">
        <v>2494.0451562833255</v>
      </c>
    </row>
    <row r="2523" spans="1:10" x14ac:dyDescent="0.2">
      <c r="A2523" s="10">
        <v>41892</v>
      </c>
      <c r="B2523" s="7" t="s">
        <v>17</v>
      </c>
      <c r="C2523" s="7" t="s">
        <v>6</v>
      </c>
      <c r="D2523" s="7" t="s">
        <v>16</v>
      </c>
      <c r="E2523" s="7" t="s">
        <v>8</v>
      </c>
      <c r="F2523" s="8">
        <v>254.89999999999998</v>
      </c>
      <c r="G2523" s="7">
        <v>5</v>
      </c>
      <c r="H2523" s="9">
        <v>0</v>
      </c>
      <c r="I2523" s="8">
        <v>76.469999999999985</v>
      </c>
      <c r="J2523" s="11">
        <v>2494.303769000016</v>
      </c>
    </row>
    <row r="2524" spans="1:10" x14ac:dyDescent="0.2">
      <c r="A2524" s="10">
        <v>43072</v>
      </c>
      <c r="B2524" s="7" t="s">
        <v>12</v>
      </c>
      <c r="C2524" s="7" t="s">
        <v>6</v>
      </c>
      <c r="D2524" s="7" t="s">
        <v>16</v>
      </c>
      <c r="E2524" s="7" t="s">
        <v>11</v>
      </c>
      <c r="F2524" s="8">
        <v>3.15</v>
      </c>
      <c r="G2524" s="7">
        <v>1</v>
      </c>
      <c r="H2524" s="9">
        <v>0</v>
      </c>
      <c r="I2524" s="8">
        <v>1.512</v>
      </c>
      <c r="J2524" s="11">
        <v>2494.6738779100933</v>
      </c>
    </row>
    <row r="2525" spans="1:10" x14ac:dyDescent="0.2">
      <c r="A2525" s="10">
        <v>43049</v>
      </c>
      <c r="B2525" s="7" t="s">
        <v>12</v>
      </c>
      <c r="C2525" s="7" t="s">
        <v>9</v>
      </c>
      <c r="D2525" s="7" t="s">
        <v>16</v>
      </c>
      <c r="E2525" s="7" t="s">
        <v>13</v>
      </c>
      <c r="F2525" s="8">
        <v>430.88</v>
      </c>
      <c r="G2525" s="7">
        <v>2</v>
      </c>
      <c r="H2525" s="9">
        <v>0</v>
      </c>
      <c r="I2525" s="8">
        <v>124.95519999999999</v>
      </c>
      <c r="J2525" s="11">
        <v>2495.2822670020546</v>
      </c>
    </row>
    <row r="2526" spans="1:10" x14ac:dyDescent="0.2">
      <c r="A2526" s="10">
        <v>42547</v>
      </c>
      <c r="B2526" s="7" t="s">
        <v>12</v>
      </c>
      <c r="C2526" s="7" t="s">
        <v>9</v>
      </c>
      <c r="D2526" s="7" t="s">
        <v>16</v>
      </c>
      <c r="E2526" s="7" t="s">
        <v>13</v>
      </c>
      <c r="F2526" s="8">
        <v>20.97</v>
      </c>
      <c r="G2526" s="7">
        <v>3</v>
      </c>
      <c r="H2526" s="9">
        <v>0</v>
      </c>
      <c r="I2526" s="8">
        <v>9.017100000000001</v>
      </c>
      <c r="J2526" s="11">
        <v>2495.4337394998565</v>
      </c>
    </row>
    <row r="2527" spans="1:10" x14ac:dyDescent="0.2">
      <c r="A2527" s="10">
        <v>42091</v>
      </c>
      <c r="B2527" s="7" t="s">
        <v>12</v>
      </c>
      <c r="C2527" s="7" t="s">
        <v>6</v>
      </c>
      <c r="D2527" s="7" t="s">
        <v>10</v>
      </c>
      <c r="E2527" s="7" t="s">
        <v>13</v>
      </c>
      <c r="F2527" s="8">
        <v>166.24</v>
      </c>
      <c r="G2527" s="7">
        <v>1</v>
      </c>
      <c r="H2527" s="9">
        <v>0</v>
      </c>
      <c r="I2527" s="8">
        <v>24.936000000000007</v>
      </c>
      <c r="J2527" s="11">
        <v>2497.7104621705184</v>
      </c>
    </row>
    <row r="2528" spans="1:10" x14ac:dyDescent="0.2">
      <c r="A2528" s="10">
        <v>43070</v>
      </c>
      <c r="B2528" s="7" t="s">
        <v>12</v>
      </c>
      <c r="C2528" s="7" t="s">
        <v>6</v>
      </c>
      <c r="D2528" s="7" t="s">
        <v>16</v>
      </c>
      <c r="E2528" s="7" t="s">
        <v>11</v>
      </c>
      <c r="F2528" s="8">
        <v>15.936000000000002</v>
      </c>
      <c r="G2528" s="7">
        <v>4</v>
      </c>
      <c r="H2528" s="9">
        <v>0.2</v>
      </c>
      <c r="I2528" s="8">
        <v>5.1791999999999998</v>
      </c>
      <c r="J2528" s="11">
        <v>2497.7935281841987</v>
      </c>
    </row>
    <row r="2529" spans="1:10" x14ac:dyDescent="0.2">
      <c r="A2529" s="10">
        <v>42698</v>
      </c>
      <c r="B2529" s="7" t="s">
        <v>5</v>
      </c>
      <c r="C2529" s="7" t="s">
        <v>6</v>
      </c>
      <c r="D2529" s="7" t="s">
        <v>15</v>
      </c>
      <c r="E2529" s="7" t="s">
        <v>11</v>
      </c>
      <c r="F2529" s="8">
        <v>14.04</v>
      </c>
      <c r="G2529" s="7">
        <v>3</v>
      </c>
      <c r="H2529" s="9">
        <v>0.2</v>
      </c>
      <c r="I2529" s="8">
        <v>1.5794999999999986</v>
      </c>
      <c r="J2529" s="11">
        <v>2498.3573988444905</v>
      </c>
    </row>
    <row r="2530" spans="1:10" x14ac:dyDescent="0.2">
      <c r="A2530" s="10">
        <v>41950</v>
      </c>
      <c r="B2530" s="7" t="s">
        <v>17</v>
      </c>
      <c r="C2530" s="7" t="s">
        <v>9</v>
      </c>
      <c r="D2530" s="7" t="s">
        <v>16</v>
      </c>
      <c r="E2530" s="7" t="s">
        <v>11</v>
      </c>
      <c r="F2530" s="8">
        <v>5.92</v>
      </c>
      <c r="G2530" s="7">
        <v>4</v>
      </c>
      <c r="H2530" s="9">
        <v>0</v>
      </c>
      <c r="I2530" s="8">
        <v>2.8415999999999997</v>
      </c>
      <c r="J2530" s="11">
        <v>2498.6936744911104</v>
      </c>
    </row>
    <row r="2531" spans="1:10" x14ac:dyDescent="0.2">
      <c r="A2531" s="10">
        <v>41945</v>
      </c>
      <c r="B2531" s="7" t="s">
        <v>12</v>
      </c>
      <c r="C2531" s="7" t="s">
        <v>6</v>
      </c>
      <c r="D2531" s="7" t="s">
        <v>10</v>
      </c>
      <c r="E2531" s="7" t="s">
        <v>13</v>
      </c>
      <c r="F2531" s="8">
        <v>46.384</v>
      </c>
      <c r="G2531" s="7">
        <v>2</v>
      </c>
      <c r="H2531" s="9">
        <v>0.2</v>
      </c>
      <c r="I2531" s="8">
        <v>5.2181999999999924</v>
      </c>
      <c r="J2531" s="11">
        <v>2502.5676296952029</v>
      </c>
    </row>
    <row r="2532" spans="1:10" x14ac:dyDescent="0.2">
      <c r="A2532" s="10">
        <v>42815</v>
      </c>
      <c r="B2532" s="7" t="s">
        <v>12</v>
      </c>
      <c r="C2532" s="7" t="s">
        <v>14</v>
      </c>
      <c r="D2532" s="7" t="s">
        <v>10</v>
      </c>
      <c r="E2532" s="7" t="s">
        <v>11</v>
      </c>
      <c r="F2532" s="8">
        <v>30.576000000000001</v>
      </c>
      <c r="G2532" s="7">
        <v>6</v>
      </c>
      <c r="H2532" s="9">
        <v>0.2</v>
      </c>
      <c r="I2532" s="8">
        <v>10.3194</v>
      </c>
      <c r="J2532" s="11">
        <v>2504.8177139064383</v>
      </c>
    </row>
    <row r="2533" spans="1:10" x14ac:dyDescent="0.2">
      <c r="A2533" s="10">
        <v>42800</v>
      </c>
      <c r="B2533" s="7" t="s">
        <v>12</v>
      </c>
      <c r="C2533" s="7" t="s">
        <v>6</v>
      </c>
      <c r="D2533" s="7" t="s">
        <v>15</v>
      </c>
      <c r="E2533" s="7" t="s">
        <v>11</v>
      </c>
      <c r="F2533" s="8">
        <v>4.9280000000000008</v>
      </c>
      <c r="G2533" s="7">
        <v>2</v>
      </c>
      <c r="H2533" s="9">
        <v>0.2</v>
      </c>
      <c r="I2533" s="8">
        <v>1.7247999999999997</v>
      </c>
      <c r="J2533" s="11">
        <v>2504.8218837281788</v>
      </c>
    </row>
    <row r="2534" spans="1:10" x14ac:dyDescent="0.2">
      <c r="A2534" s="10">
        <v>41731</v>
      </c>
      <c r="B2534" s="7" t="s">
        <v>12</v>
      </c>
      <c r="C2534" s="7" t="s">
        <v>9</v>
      </c>
      <c r="D2534" s="7" t="s">
        <v>7</v>
      </c>
      <c r="E2534" s="7" t="s">
        <v>8</v>
      </c>
      <c r="F2534" s="8">
        <v>177.68</v>
      </c>
      <c r="G2534" s="7">
        <v>2</v>
      </c>
      <c r="H2534" s="9">
        <v>0</v>
      </c>
      <c r="I2534" s="8">
        <v>46.196799999999996</v>
      </c>
      <c r="J2534" s="11">
        <v>2504.9994548424143</v>
      </c>
    </row>
    <row r="2535" spans="1:10" x14ac:dyDescent="0.2">
      <c r="A2535" s="10">
        <v>42968</v>
      </c>
      <c r="B2535" s="7" t="s">
        <v>17</v>
      </c>
      <c r="C2535" s="7" t="s">
        <v>6</v>
      </c>
      <c r="D2535" s="7" t="s">
        <v>10</v>
      </c>
      <c r="E2535" s="7" t="s">
        <v>8</v>
      </c>
      <c r="F2535" s="8">
        <v>568.72800000000007</v>
      </c>
      <c r="G2535" s="7">
        <v>3</v>
      </c>
      <c r="H2535" s="9">
        <v>0.2</v>
      </c>
      <c r="I2535" s="8">
        <v>28.436399999999935</v>
      </c>
      <c r="J2535" s="11">
        <v>2506.7743934508294</v>
      </c>
    </row>
    <row r="2536" spans="1:10" x14ac:dyDescent="0.2">
      <c r="A2536" s="10">
        <v>42726</v>
      </c>
      <c r="B2536" s="7" t="s">
        <v>5</v>
      </c>
      <c r="C2536" s="7" t="s">
        <v>14</v>
      </c>
      <c r="D2536" s="7" t="s">
        <v>10</v>
      </c>
      <c r="E2536" s="7" t="s">
        <v>11</v>
      </c>
      <c r="F2536" s="8">
        <v>55.360000000000007</v>
      </c>
      <c r="G2536" s="7">
        <v>4</v>
      </c>
      <c r="H2536" s="9">
        <v>0.2</v>
      </c>
      <c r="I2536" s="8">
        <v>19.375999999999998</v>
      </c>
      <c r="J2536" s="11">
        <v>2507.4267797467423</v>
      </c>
    </row>
    <row r="2537" spans="1:10" x14ac:dyDescent="0.2">
      <c r="A2537" s="10">
        <v>42719</v>
      </c>
      <c r="B2537" s="7" t="s">
        <v>12</v>
      </c>
      <c r="C2537" s="7" t="s">
        <v>14</v>
      </c>
      <c r="D2537" s="7" t="s">
        <v>10</v>
      </c>
      <c r="E2537" s="7" t="s">
        <v>11</v>
      </c>
      <c r="F2537" s="8">
        <v>87.168000000000006</v>
      </c>
      <c r="G2537" s="7">
        <v>2</v>
      </c>
      <c r="H2537" s="9">
        <v>0.2</v>
      </c>
      <c r="I2537" s="8">
        <v>8.7168000000000063</v>
      </c>
      <c r="J2537" s="11">
        <v>2508.5682870636547</v>
      </c>
    </row>
    <row r="2538" spans="1:10" x14ac:dyDescent="0.2">
      <c r="A2538" s="10">
        <v>42975</v>
      </c>
      <c r="B2538" s="7" t="s">
        <v>12</v>
      </c>
      <c r="C2538" s="7" t="s">
        <v>6</v>
      </c>
      <c r="D2538" s="7" t="s">
        <v>15</v>
      </c>
      <c r="E2538" s="7" t="s">
        <v>11</v>
      </c>
      <c r="F2538" s="8">
        <v>26.720000000000002</v>
      </c>
      <c r="G2538" s="7">
        <v>5</v>
      </c>
      <c r="H2538" s="9">
        <v>0.2</v>
      </c>
      <c r="I2538" s="8">
        <v>9.3520000000000003</v>
      </c>
      <c r="J2538" s="11">
        <v>2509.7318209054565</v>
      </c>
    </row>
    <row r="2539" spans="1:10" x14ac:dyDescent="0.2">
      <c r="A2539" s="10">
        <v>42820</v>
      </c>
      <c r="B2539" s="7" t="s">
        <v>12</v>
      </c>
      <c r="C2539" s="7" t="s">
        <v>9</v>
      </c>
      <c r="D2539" s="7" t="s">
        <v>15</v>
      </c>
      <c r="E2539" s="7" t="s">
        <v>8</v>
      </c>
      <c r="F2539" s="8">
        <v>60.84</v>
      </c>
      <c r="G2539" s="7">
        <v>3</v>
      </c>
      <c r="H2539" s="9">
        <v>0</v>
      </c>
      <c r="I2539" s="8">
        <v>23.119199999999999</v>
      </c>
      <c r="J2539" s="11">
        <v>2510.9476543641404</v>
      </c>
    </row>
    <row r="2540" spans="1:10" x14ac:dyDescent="0.2">
      <c r="A2540" s="10">
        <v>42729</v>
      </c>
      <c r="B2540" s="7" t="s">
        <v>5</v>
      </c>
      <c r="C2540" s="7" t="s">
        <v>6</v>
      </c>
      <c r="D2540" s="7" t="s">
        <v>16</v>
      </c>
      <c r="E2540" s="7" t="s">
        <v>11</v>
      </c>
      <c r="F2540" s="8">
        <v>33.568000000000005</v>
      </c>
      <c r="G2540" s="7">
        <v>2</v>
      </c>
      <c r="H2540" s="9">
        <v>0.2</v>
      </c>
      <c r="I2540" s="8">
        <v>11.748799999999997</v>
      </c>
      <c r="J2540" s="11">
        <v>2511.1934271944656</v>
      </c>
    </row>
    <row r="2541" spans="1:10" x14ac:dyDescent="0.2">
      <c r="A2541" s="10">
        <v>41727</v>
      </c>
      <c r="B2541" s="7" t="s">
        <v>12</v>
      </c>
      <c r="C2541" s="7" t="s">
        <v>6</v>
      </c>
      <c r="D2541" s="7" t="s">
        <v>15</v>
      </c>
      <c r="E2541" s="7" t="s">
        <v>8</v>
      </c>
      <c r="F2541" s="8">
        <v>890.84099999999989</v>
      </c>
      <c r="G2541" s="7">
        <v>3</v>
      </c>
      <c r="H2541" s="9">
        <v>0.3</v>
      </c>
      <c r="I2541" s="8">
        <v>-152.71559999999999</v>
      </c>
      <c r="J2541" s="11">
        <v>2513.7231314609403</v>
      </c>
    </row>
    <row r="2542" spans="1:10" x14ac:dyDescent="0.2">
      <c r="A2542" s="10">
        <v>42516</v>
      </c>
      <c r="B2542" s="7" t="s">
        <v>12</v>
      </c>
      <c r="C2542" s="7" t="s">
        <v>6</v>
      </c>
      <c r="D2542" s="7" t="s">
        <v>10</v>
      </c>
      <c r="E2542" s="7" t="s">
        <v>11</v>
      </c>
      <c r="F2542" s="8">
        <v>45.36</v>
      </c>
      <c r="G2542" s="7">
        <v>7</v>
      </c>
      <c r="H2542" s="9">
        <v>0</v>
      </c>
      <c r="I2542" s="8">
        <v>21.772800000000004</v>
      </c>
      <c r="J2542" s="11">
        <v>2513.7616790429511</v>
      </c>
    </row>
    <row r="2543" spans="1:10" x14ac:dyDescent="0.2">
      <c r="A2543" s="10">
        <v>42688</v>
      </c>
      <c r="B2543" s="7" t="s">
        <v>17</v>
      </c>
      <c r="C2543" s="7" t="s">
        <v>6</v>
      </c>
      <c r="D2543" s="7" t="s">
        <v>16</v>
      </c>
      <c r="E2543" s="7" t="s">
        <v>11</v>
      </c>
      <c r="F2543" s="8">
        <v>40.44</v>
      </c>
      <c r="G2543" s="7">
        <v>3</v>
      </c>
      <c r="H2543" s="9">
        <v>0</v>
      </c>
      <c r="I2543" s="8">
        <v>10.514399999999998</v>
      </c>
      <c r="J2543" s="11">
        <v>2514.3469526163985</v>
      </c>
    </row>
    <row r="2544" spans="1:10" x14ac:dyDescent="0.2">
      <c r="A2544" s="10">
        <v>42499</v>
      </c>
      <c r="B2544" s="7" t="s">
        <v>12</v>
      </c>
      <c r="C2544" s="7" t="s">
        <v>6</v>
      </c>
      <c r="D2544" s="7" t="s">
        <v>16</v>
      </c>
      <c r="E2544" s="7" t="s">
        <v>11</v>
      </c>
      <c r="F2544" s="8">
        <v>9.3439999999999994</v>
      </c>
      <c r="G2544" s="7">
        <v>1</v>
      </c>
      <c r="H2544" s="9">
        <v>0.2</v>
      </c>
      <c r="I2544" s="8">
        <v>3.504</v>
      </c>
      <c r="J2544" s="11">
        <v>2517.7933382083629</v>
      </c>
    </row>
    <row r="2545" spans="1:10" x14ac:dyDescent="0.2">
      <c r="A2545" s="10">
        <v>42308</v>
      </c>
      <c r="B2545" s="7" t="s">
        <v>18</v>
      </c>
      <c r="C2545" s="7" t="s">
        <v>6</v>
      </c>
      <c r="D2545" s="7" t="s">
        <v>10</v>
      </c>
      <c r="E2545" s="7" t="s">
        <v>11</v>
      </c>
      <c r="F2545" s="8">
        <v>5.04</v>
      </c>
      <c r="G2545" s="7">
        <v>3</v>
      </c>
      <c r="H2545" s="9">
        <v>0</v>
      </c>
      <c r="I2545" s="8">
        <v>1.2599999999999998</v>
      </c>
      <c r="J2545" s="11">
        <v>2518.4049198200946</v>
      </c>
    </row>
    <row r="2546" spans="1:10" x14ac:dyDescent="0.2">
      <c r="A2546" s="10">
        <v>42783</v>
      </c>
      <c r="B2546" s="7" t="s">
        <v>17</v>
      </c>
      <c r="C2546" s="7" t="s">
        <v>14</v>
      </c>
      <c r="D2546" s="7" t="s">
        <v>16</v>
      </c>
      <c r="E2546" s="7" t="s">
        <v>11</v>
      </c>
      <c r="F2546" s="8">
        <v>5.7150000000000016</v>
      </c>
      <c r="G2546" s="7">
        <v>5</v>
      </c>
      <c r="H2546" s="9">
        <v>0.7</v>
      </c>
      <c r="I2546" s="8">
        <v>-4.7625000000000011</v>
      </c>
      <c r="J2546" s="11">
        <v>2518.430976552158</v>
      </c>
    </row>
    <row r="2547" spans="1:10" x14ac:dyDescent="0.2">
      <c r="A2547" s="10">
        <v>42906</v>
      </c>
      <c r="B2547" s="7" t="s">
        <v>12</v>
      </c>
      <c r="C2547" s="7" t="s">
        <v>6</v>
      </c>
      <c r="D2547" s="7" t="s">
        <v>7</v>
      </c>
      <c r="E2547" s="7" t="s">
        <v>11</v>
      </c>
      <c r="F2547" s="8">
        <v>32.400000000000006</v>
      </c>
      <c r="G2547" s="7">
        <v>5</v>
      </c>
      <c r="H2547" s="9">
        <v>0</v>
      </c>
      <c r="I2547" s="8">
        <v>15.552000000000001</v>
      </c>
      <c r="J2547" s="11">
        <v>2518.6816545076117</v>
      </c>
    </row>
    <row r="2548" spans="1:10" x14ac:dyDescent="0.2">
      <c r="A2548" s="10">
        <v>43078</v>
      </c>
      <c r="B2548" s="7" t="s">
        <v>5</v>
      </c>
      <c r="C2548" s="7" t="s">
        <v>6</v>
      </c>
      <c r="D2548" s="7" t="s">
        <v>7</v>
      </c>
      <c r="E2548" s="7" t="s">
        <v>13</v>
      </c>
      <c r="F2548" s="8">
        <v>146.44999999999999</v>
      </c>
      <c r="G2548" s="7">
        <v>5</v>
      </c>
      <c r="H2548" s="9">
        <v>0</v>
      </c>
      <c r="I2548" s="8">
        <v>48.328499999999991</v>
      </c>
      <c r="J2548" s="11">
        <v>2519.5824988873596</v>
      </c>
    </row>
    <row r="2549" spans="1:10" x14ac:dyDescent="0.2">
      <c r="A2549" s="10">
        <v>42624</v>
      </c>
      <c r="B2549" s="7" t="s">
        <v>12</v>
      </c>
      <c r="C2549" s="7" t="s">
        <v>14</v>
      </c>
      <c r="D2549" s="7" t="s">
        <v>16</v>
      </c>
      <c r="E2549" s="7" t="s">
        <v>11</v>
      </c>
      <c r="F2549" s="8">
        <v>37.52000000000001</v>
      </c>
      <c r="G2549" s="7">
        <v>5</v>
      </c>
      <c r="H2549" s="9">
        <v>0.2</v>
      </c>
      <c r="I2549" s="8">
        <v>3.7519999999999989</v>
      </c>
      <c r="J2549" s="11">
        <v>2522.5322289255132</v>
      </c>
    </row>
    <row r="2550" spans="1:10" x14ac:dyDescent="0.2">
      <c r="A2550" s="10">
        <v>41880</v>
      </c>
      <c r="B2550" s="7" t="s">
        <v>5</v>
      </c>
      <c r="C2550" s="7" t="s">
        <v>6</v>
      </c>
      <c r="D2550" s="7" t="s">
        <v>7</v>
      </c>
      <c r="E2550" s="7" t="s">
        <v>11</v>
      </c>
      <c r="F2550" s="8">
        <v>505.1760000000001</v>
      </c>
      <c r="G2550" s="7">
        <v>4</v>
      </c>
      <c r="H2550" s="9">
        <v>0.7</v>
      </c>
      <c r="I2550" s="8">
        <v>-336.78399999999988</v>
      </c>
      <c r="J2550" s="11">
        <v>2526.3572352623364</v>
      </c>
    </row>
    <row r="2551" spans="1:10" x14ac:dyDescent="0.2">
      <c r="A2551" s="10">
        <v>42982</v>
      </c>
      <c r="B2551" s="7" t="s">
        <v>12</v>
      </c>
      <c r="C2551" s="7" t="s">
        <v>6</v>
      </c>
      <c r="D2551" s="7" t="s">
        <v>7</v>
      </c>
      <c r="E2551" s="7" t="s">
        <v>11</v>
      </c>
      <c r="F2551" s="8">
        <v>10.368000000000002</v>
      </c>
      <c r="G2551" s="7">
        <v>2</v>
      </c>
      <c r="H2551" s="9">
        <v>0.2</v>
      </c>
      <c r="I2551" s="8">
        <v>3.6288</v>
      </c>
      <c r="J2551" s="11">
        <v>2526.5007729989015</v>
      </c>
    </row>
    <row r="2552" spans="1:10" x14ac:dyDescent="0.2">
      <c r="A2552" s="10">
        <v>41755</v>
      </c>
      <c r="B2552" s="7" t="s">
        <v>12</v>
      </c>
      <c r="C2552" s="7" t="s">
        <v>9</v>
      </c>
      <c r="D2552" s="7" t="s">
        <v>10</v>
      </c>
      <c r="E2552" s="7" t="s">
        <v>11</v>
      </c>
      <c r="F2552" s="8">
        <v>18.288</v>
      </c>
      <c r="G2552" s="7">
        <v>6</v>
      </c>
      <c r="H2552" s="9">
        <v>0.2</v>
      </c>
      <c r="I2552" s="8">
        <v>5.714999999999999</v>
      </c>
      <c r="J2552" s="11">
        <v>2526.9744991869543</v>
      </c>
    </row>
    <row r="2553" spans="1:10" x14ac:dyDescent="0.2">
      <c r="A2553" s="10">
        <v>42799</v>
      </c>
      <c r="B2553" s="7" t="s">
        <v>18</v>
      </c>
      <c r="C2553" s="7" t="s">
        <v>6</v>
      </c>
      <c r="D2553" s="7" t="s">
        <v>15</v>
      </c>
      <c r="E2553" s="7" t="s">
        <v>11</v>
      </c>
      <c r="F2553" s="8">
        <v>18.690000000000001</v>
      </c>
      <c r="G2553" s="7">
        <v>3</v>
      </c>
      <c r="H2553" s="9">
        <v>0</v>
      </c>
      <c r="I2553" s="8">
        <v>9.158100000000001</v>
      </c>
      <c r="J2553" s="11">
        <v>2527.1953461632111</v>
      </c>
    </row>
    <row r="2554" spans="1:10" x14ac:dyDescent="0.2">
      <c r="A2554" s="10">
        <v>41715</v>
      </c>
      <c r="B2554" s="7" t="s">
        <v>12</v>
      </c>
      <c r="C2554" s="7" t="s">
        <v>9</v>
      </c>
      <c r="D2554" s="7" t="s">
        <v>16</v>
      </c>
      <c r="E2554" s="7" t="s">
        <v>11</v>
      </c>
      <c r="F2554" s="8">
        <v>34.86</v>
      </c>
      <c r="G2554" s="7">
        <v>7</v>
      </c>
      <c r="H2554" s="9">
        <v>0</v>
      </c>
      <c r="I2554" s="8">
        <v>16.3842</v>
      </c>
      <c r="J2554" s="11">
        <v>2527.2841177588716</v>
      </c>
    </row>
    <row r="2555" spans="1:10" x14ac:dyDescent="0.2">
      <c r="A2555" s="10">
        <v>42105</v>
      </c>
      <c r="B2555" s="7" t="s">
        <v>12</v>
      </c>
      <c r="C2555" s="7" t="s">
        <v>6</v>
      </c>
      <c r="D2555" s="7" t="s">
        <v>16</v>
      </c>
      <c r="E2555" s="7" t="s">
        <v>13</v>
      </c>
      <c r="F2555" s="8">
        <v>21.99</v>
      </c>
      <c r="G2555" s="7">
        <v>1</v>
      </c>
      <c r="H2555" s="9">
        <v>0</v>
      </c>
      <c r="I2555" s="8">
        <v>10.555199999999999</v>
      </c>
      <c r="J2555" s="11">
        <v>2528.28298087245</v>
      </c>
    </row>
    <row r="2556" spans="1:10" x14ac:dyDescent="0.2">
      <c r="A2556" s="10">
        <v>42297</v>
      </c>
      <c r="B2556" s="7" t="s">
        <v>12</v>
      </c>
      <c r="C2556" s="7" t="s">
        <v>6</v>
      </c>
      <c r="D2556" s="7" t="s">
        <v>10</v>
      </c>
      <c r="E2556" s="7" t="s">
        <v>8</v>
      </c>
      <c r="F2556" s="8">
        <v>74.759999999999991</v>
      </c>
      <c r="G2556" s="7">
        <v>7</v>
      </c>
      <c r="H2556" s="9">
        <v>0</v>
      </c>
      <c r="I2556" s="8">
        <v>23.923199999999994</v>
      </c>
      <c r="J2556" s="11">
        <v>2529.7142814927333</v>
      </c>
    </row>
    <row r="2557" spans="1:10" x14ac:dyDescent="0.2">
      <c r="A2557" s="10">
        <v>42056</v>
      </c>
      <c r="B2557" s="7" t="s">
        <v>5</v>
      </c>
      <c r="C2557" s="7" t="s">
        <v>6</v>
      </c>
      <c r="D2557" s="7" t="s">
        <v>10</v>
      </c>
      <c r="E2557" s="7" t="s">
        <v>11</v>
      </c>
      <c r="F2557" s="8">
        <v>49.12</v>
      </c>
      <c r="G2557" s="7">
        <v>4</v>
      </c>
      <c r="H2557" s="9">
        <v>0</v>
      </c>
      <c r="I2557" s="8">
        <v>23.086399999999998</v>
      </c>
      <c r="J2557" s="11">
        <v>2530.7016636350668</v>
      </c>
    </row>
    <row r="2558" spans="1:10" x14ac:dyDescent="0.2">
      <c r="A2558" s="10">
        <v>42300</v>
      </c>
      <c r="B2558" s="7" t="s">
        <v>17</v>
      </c>
      <c r="C2558" s="7" t="s">
        <v>6</v>
      </c>
      <c r="D2558" s="7" t="s">
        <v>15</v>
      </c>
      <c r="E2558" s="7" t="s">
        <v>13</v>
      </c>
      <c r="F2558" s="8">
        <v>150.38399999999999</v>
      </c>
      <c r="G2558" s="7">
        <v>2</v>
      </c>
      <c r="H2558" s="9">
        <v>0.2</v>
      </c>
      <c r="I2558" s="8">
        <v>15.038400000000003</v>
      </c>
      <c r="J2558" s="11">
        <v>2531.320723933783</v>
      </c>
    </row>
    <row r="2559" spans="1:10" x14ac:dyDescent="0.2">
      <c r="A2559" s="10">
        <v>42196</v>
      </c>
      <c r="B2559" s="7" t="s">
        <v>17</v>
      </c>
      <c r="C2559" s="7" t="s">
        <v>6</v>
      </c>
      <c r="D2559" s="7" t="s">
        <v>16</v>
      </c>
      <c r="E2559" s="7" t="s">
        <v>8</v>
      </c>
      <c r="F2559" s="8">
        <v>289.80000000000007</v>
      </c>
      <c r="G2559" s="7">
        <v>7</v>
      </c>
      <c r="H2559" s="9">
        <v>0.2</v>
      </c>
      <c r="I2559" s="8">
        <v>36.224999999999966</v>
      </c>
      <c r="J2559" s="11">
        <v>2531.9599957680143</v>
      </c>
    </row>
    <row r="2560" spans="1:10" x14ac:dyDescent="0.2">
      <c r="A2560" s="10">
        <v>42227</v>
      </c>
      <c r="B2560" s="7" t="s">
        <v>12</v>
      </c>
      <c r="C2560" s="7" t="s">
        <v>14</v>
      </c>
      <c r="D2560" s="7" t="s">
        <v>16</v>
      </c>
      <c r="E2560" s="7" t="s">
        <v>13</v>
      </c>
      <c r="F2560" s="8">
        <v>138</v>
      </c>
      <c r="G2560" s="7">
        <v>2</v>
      </c>
      <c r="H2560" s="9">
        <v>0</v>
      </c>
      <c r="I2560" s="8">
        <v>34.5</v>
      </c>
      <c r="J2560" s="11">
        <v>2532.1571548060315</v>
      </c>
    </row>
    <row r="2561" spans="1:10" x14ac:dyDescent="0.2">
      <c r="A2561" s="10">
        <v>42925</v>
      </c>
      <c r="B2561" s="7" t="s">
        <v>12</v>
      </c>
      <c r="C2561" s="7" t="s">
        <v>6</v>
      </c>
      <c r="D2561" s="7" t="s">
        <v>15</v>
      </c>
      <c r="E2561" s="7" t="s">
        <v>11</v>
      </c>
      <c r="F2561" s="8">
        <v>228.92</v>
      </c>
      <c r="G2561" s="7">
        <v>5</v>
      </c>
      <c r="H2561" s="9">
        <v>0.2</v>
      </c>
      <c r="I2561" s="8">
        <v>14.307499999999997</v>
      </c>
      <c r="J2561" s="11">
        <v>2533.6380930587829</v>
      </c>
    </row>
    <row r="2562" spans="1:10" x14ac:dyDescent="0.2">
      <c r="A2562" s="10">
        <v>42982</v>
      </c>
      <c r="B2562" s="7" t="s">
        <v>5</v>
      </c>
      <c r="C2562" s="7" t="s">
        <v>6</v>
      </c>
      <c r="D2562" s="7" t="s">
        <v>16</v>
      </c>
      <c r="E2562" s="7" t="s">
        <v>11</v>
      </c>
      <c r="F2562" s="8">
        <v>4.3680000000000012</v>
      </c>
      <c r="G2562" s="7">
        <v>2</v>
      </c>
      <c r="H2562" s="9">
        <v>0.7</v>
      </c>
      <c r="I2562" s="8">
        <v>-3.0575999999999999</v>
      </c>
      <c r="J2562" s="11">
        <v>2533.9460222944367</v>
      </c>
    </row>
    <row r="2563" spans="1:10" x14ac:dyDescent="0.2">
      <c r="A2563" s="10">
        <v>43089</v>
      </c>
      <c r="B2563" s="7" t="s">
        <v>12</v>
      </c>
      <c r="C2563" s="7" t="s">
        <v>9</v>
      </c>
      <c r="D2563" s="7" t="s">
        <v>16</v>
      </c>
      <c r="E2563" s="7" t="s">
        <v>11</v>
      </c>
      <c r="F2563" s="8">
        <v>34.019999999999996</v>
      </c>
      <c r="G2563" s="7">
        <v>3</v>
      </c>
      <c r="H2563" s="9">
        <v>0</v>
      </c>
      <c r="I2563" s="8">
        <v>16.669799999999999</v>
      </c>
      <c r="J2563" s="11">
        <v>2534.2123370814197</v>
      </c>
    </row>
    <row r="2564" spans="1:10" x14ac:dyDescent="0.2">
      <c r="A2564" s="10">
        <v>43080</v>
      </c>
      <c r="B2564" s="7" t="s">
        <v>12</v>
      </c>
      <c r="C2564" s="7" t="s">
        <v>9</v>
      </c>
      <c r="D2564" s="7" t="s">
        <v>7</v>
      </c>
      <c r="E2564" s="7" t="s">
        <v>8</v>
      </c>
      <c r="F2564" s="8">
        <v>64.784000000000006</v>
      </c>
      <c r="G2564" s="7">
        <v>1</v>
      </c>
      <c r="H2564" s="9">
        <v>0.2</v>
      </c>
      <c r="I2564" s="8">
        <v>-12.147000000000009</v>
      </c>
      <c r="J2564" s="11">
        <v>2534.2864584551594</v>
      </c>
    </row>
    <row r="2565" spans="1:10" x14ac:dyDescent="0.2">
      <c r="A2565" s="10">
        <v>41947</v>
      </c>
      <c r="B2565" s="7" t="s">
        <v>12</v>
      </c>
      <c r="C2565" s="7" t="s">
        <v>6</v>
      </c>
      <c r="D2565" s="7" t="s">
        <v>10</v>
      </c>
      <c r="E2565" s="7" t="s">
        <v>11</v>
      </c>
      <c r="F2565" s="8">
        <v>21.936000000000003</v>
      </c>
      <c r="G2565" s="7">
        <v>3</v>
      </c>
      <c r="H2565" s="9">
        <v>0.2</v>
      </c>
      <c r="I2565" s="8">
        <v>8.2259999999999991</v>
      </c>
      <c r="J2565" s="11">
        <v>2535.0441234423984</v>
      </c>
    </row>
    <row r="2566" spans="1:10" x14ac:dyDescent="0.2">
      <c r="A2566" s="10">
        <v>42379</v>
      </c>
      <c r="B2566" s="7" t="s">
        <v>12</v>
      </c>
      <c r="C2566" s="7" t="s">
        <v>9</v>
      </c>
      <c r="D2566" s="7" t="s">
        <v>10</v>
      </c>
      <c r="E2566" s="7" t="s">
        <v>8</v>
      </c>
      <c r="F2566" s="8">
        <v>79.92</v>
      </c>
      <c r="G2566" s="7">
        <v>4</v>
      </c>
      <c r="H2566" s="9">
        <v>0</v>
      </c>
      <c r="I2566" s="8">
        <v>34.365600000000008</v>
      </c>
      <c r="J2566" s="11">
        <v>2536.3739103108524</v>
      </c>
    </row>
    <row r="2567" spans="1:10" x14ac:dyDescent="0.2">
      <c r="A2567" s="10">
        <v>42541</v>
      </c>
      <c r="B2567" s="7" t="s">
        <v>12</v>
      </c>
      <c r="C2567" s="7" t="s">
        <v>6</v>
      </c>
      <c r="D2567" s="7" t="s">
        <v>16</v>
      </c>
      <c r="E2567" s="7" t="s">
        <v>13</v>
      </c>
      <c r="F2567" s="8">
        <v>45</v>
      </c>
      <c r="G2567" s="7">
        <v>3</v>
      </c>
      <c r="H2567" s="9">
        <v>0</v>
      </c>
      <c r="I2567" s="8">
        <v>4.9500000000000011</v>
      </c>
      <c r="J2567" s="11">
        <v>2536.5495314749651</v>
      </c>
    </row>
    <row r="2568" spans="1:10" x14ac:dyDescent="0.2">
      <c r="A2568" s="10">
        <v>43013</v>
      </c>
      <c r="B2568" s="7" t="s">
        <v>12</v>
      </c>
      <c r="C2568" s="7" t="s">
        <v>14</v>
      </c>
      <c r="D2568" s="7" t="s">
        <v>10</v>
      </c>
      <c r="E2568" s="7" t="s">
        <v>11</v>
      </c>
      <c r="F2568" s="8">
        <v>39.92</v>
      </c>
      <c r="G2568" s="7">
        <v>5</v>
      </c>
      <c r="H2568" s="9">
        <v>0.2</v>
      </c>
      <c r="I2568" s="8">
        <v>13.472999999999999</v>
      </c>
      <c r="J2568" s="11">
        <v>2536.669995577387</v>
      </c>
    </row>
    <row r="2569" spans="1:10" x14ac:dyDescent="0.2">
      <c r="A2569" s="10">
        <v>42265</v>
      </c>
      <c r="B2569" s="7" t="s">
        <v>12</v>
      </c>
      <c r="C2569" s="7" t="s">
        <v>9</v>
      </c>
      <c r="D2569" s="7" t="s">
        <v>10</v>
      </c>
      <c r="E2569" s="7" t="s">
        <v>11</v>
      </c>
      <c r="F2569" s="8">
        <v>16.899999999999999</v>
      </c>
      <c r="G2569" s="7">
        <v>2</v>
      </c>
      <c r="H2569" s="9">
        <v>0</v>
      </c>
      <c r="I2569" s="8">
        <v>5.0699999999999985</v>
      </c>
      <c r="J2569" s="11">
        <v>2537.2401395855659</v>
      </c>
    </row>
    <row r="2570" spans="1:10" x14ac:dyDescent="0.2">
      <c r="A2570" s="10">
        <v>42275</v>
      </c>
      <c r="B2570" s="7" t="s">
        <v>12</v>
      </c>
      <c r="C2570" s="7" t="s">
        <v>9</v>
      </c>
      <c r="D2570" s="7" t="s">
        <v>10</v>
      </c>
      <c r="E2570" s="7" t="s">
        <v>11</v>
      </c>
      <c r="F2570" s="8">
        <v>47.19</v>
      </c>
      <c r="G2570" s="7">
        <v>3</v>
      </c>
      <c r="H2570" s="9">
        <v>0</v>
      </c>
      <c r="I2570" s="8">
        <v>13.685099999999995</v>
      </c>
      <c r="J2570" s="11">
        <v>2538.0760585377348</v>
      </c>
    </row>
    <row r="2571" spans="1:10" x14ac:dyDescent="0.2">
      <c r="A2571" s="10">
        <v>42469</v>
      </c>
      <c r="B2571" s="7" t="s">
        <v>12</v>
      </c>
      <c r="C2571" s="7" t="s">
        <v>9</v>
      </c>
      <c r="D2571" s="7" t="s">
        <v>10</v>
      </c>
      <c r="E2571" s="7" t="s">
        <v>11</v>
      </c>
      <c r="F2571" s="8">
        <v>35.352000000000004</v>
      </c>
      <c r="G2571" s="7">
        <v>9</v>
      </c>
      <c r="H2571" s="9">
        <v>0.2</v>
      </c>
      <c r="I2571" s="8">
        <v>12.815099999999997</v>
      </c>
      <c r="J2571" s="11">
        <v>2539.5319033989367</v>
      </c>
    </row>
    <row r="2572" spans="1:10" x14ac:dyDescent="0.2">
      <c r="A2572" s="10">
        <v>41904</v>
      </c>
      <c r="B2572" s="7" t="s">
        <v>12</v>
      </c>
      <c r="C2572" s="7" t="s">
        <v>6</v>
      </c>
      <c r="D2572" s="7" t="s">
        <v>10</v>
      </c>
      <c r="E2572" s="7" t="s">
        <v>11</v>
      </c>
      <c r="F2572" s="8">
        <v>40.68</v>
      </c>
      <c r="G2572" s="7">
        <v>2</v>
      </c>
      <c r="H2572" s="9">
        <v>0</v>
      </c>
      <c r="I2572" s="8">
        <v>0.40679999999999694</v>
      </c>
      <c r="J2572" s="11">
        <v>2540.2262671413955</v>
      </c>
    </row>
    <row r="2573" spans="1:10" x14ac:dyDescent="0.2">
      <c r="A2573" s="10">
        <v>42679</v>
      </c>
      <c r="B2573" s="7" t="s">
        <v>12</v>
      </c>
      <c r="C2573" s="7" t="s">
        <v>6</v>
      </c>
      <c r="D2573" s="7" t="s">
        <v>15</v>
      </c>
      <c r="E2573" s="7" t="s">
        <v>8</v>
      </c>
      <c r="F2573" s="8">
        <v>863.12799999999993</v>
      </c>
      <c r="G2573" s="7">
        <v>8</v>
      </c>
      <c r="H2573" s="9">
        <v>0.3</v>
      </c>
      <c r="I2573" s="8">
        <v>-160.29520000000008</v>
      </c>
      <c r="J2573" s="11">
        <v>2540.3860094753963</v>
      </c>
    </row>
    <row r="2574" spans="1:10" x14ac:dyDescent="0.2">
      <c r="A2574" s="10">
        <v>42261</v>
      </c>
      <c r="B2574" s="7" t="s">
        <v>12</v>
      </c>
      <c r="C2574" s="7" t="s">
        <v>9</v>
      </c>
      <c r="D2574" s="7" t="s">
        <v>10</v>
      </c>
      <c r="E2574" s="7" t="s">
        <v>8</v>
      </c>
      <c r="F2574" s="8">
        <v>170.13600000000002</v>
      </c>
      <c r="G2574" s="7">
        <v>3</v>
      </c>
      <c r="H2574" s="9">
        <v>0.2</v>
      </c>
      <c r="I2574" s="8">
        <v>-8.5067999999999913</v>
      </c>
      <c r="J2574" s="11">
        <v>2545.473694612027</v>
      </c>
    </row>
    <row r="2575" spans="1:10" x14ac:dyDescent="0.2">
      <c r="A2575" s="10">
        <v>42801</v>
      </c>
      <c r="B2575" s="7" t="s">
        <v>12</v>
      </c>
      <c r="C2575" s="7" t="s">
        <v>6</v>
      </c>
      <c r="D2575" s="7" t="s">
        <v>16</v>
      </c>
      <c r="E2575" s="7" t="s">
        <v>11</v>
      </c>
      <c r="F2575" s="8">
        <v>91.59</v>
      </c>
      <c r="G2575" s="7">
        <v>3</v>
      </c>
      <c r="H2575" s="9">
        <v>0</v>
      </c>
      <c r="I2575" s="8">
        <v>42.131399999999999</v>
      </c>
      <c r="J2575" s="11">
        <v>2545.683395692</v>
      </c>
    </row>
    <row r="2576" spans="1:10" x14ac:dyDescent="0.2">
      <c r="A2576" s="10">
        <v>42203</v>
      </c>
      <c r="B2576" s="7" t="s">
        <v>5</v>
      </c>
      <c r="C2576" s="7" t="s">
        <v>6</v>
      </c>
      <c r="D2576" s="7" t="s">
        <v>16</v>
      </c>
      <c r="E2576" s="7" t="s">
        <v>13</v>
      </c>
      <c r="F2576" s="8">
        <v>135.99</v>
      </c>
      <c r="G2576" s="7">
        <v>1</v>
      </c>
      <c r="H2576" s="9">
        <v>0</v>
      </c>
      <c r="I2576" s="8">
        <v>36.717300000000009</v>
      </c>
      <c r="J2576" s="11">
        <v>2549.3447784098539</v>
      </c>
    </row>
    <row r="2577" spans="1:10" x14ac:dyDescent="0.2">
      <c r="A2577" s="10">
        <v>42533</v>
      </c>
      <c r="B2577" s="7" t="s">
        <v>17</v>
      </c>
      <c r="C2577" s="7" t="s">
        <v>6</v>
      </c>
      <c r="D2577" s="7" t="s">
        <v>16</v>
      </c>
      <c r="E2577" s="7" t="s">
        <v>11</v>
      </c>
      <c r="F2577" s="8">
        <v>226.56</v>
      </c>
      <c r="G2577" s="7">
        <v>6</v>
      </c>
      <c r="H2577" s="9">
        <v>0</v>
      </c>
      <c r="I2577" s="8">
        <v>63.436800000000005</v>
      </c>
      <c r="J2577" s="11">
        <v>2551.4776980762736</v>
      </c>
    </row>
    <row r="2578" spans="1:10" x14ac:dyDescent="0.2">
      <c r="A2578" s="10">
        <v>41962</v>
      </c>
      <c r="B2578" s="7" t="s">
        <v>12</v>
      </c>
      <c r="C2578" s="7" t="s">
        <v>9</v>
      </c>
      <c r="D2578" s="7" t="s">
        <v>16</v>
      </c>
      <c r="E2578" s="7" t="s">
        <v>11</v>
      </c>
      <c r="F2578" s="8">
        <v>22.5</v>
      </c>
      <c r="G2578" s="7">
        <v>6</v>
      </c>
      <c r="H2578" s="9">
        <v>0</v>
      </c>
      <c r="I2578" s="8">
        <v>10.799999999999999</v>
      </c>
      <c r="J2578" s="11">
        <v>2551.534167514897</v>
      </c>
    </row>
    <row r="2579" spans="1:10" x14ac:dyDescent="0.2">
      <c r="A2579" s="10">
        <v>42638</v>
      </c>
      <c r="B2579" s="7" t="s">
        <v>12</v>
      </c>
      <c r="C2579" s="7" t="s">
        <v>6</v>
      </c>
      <c r="D2579" s="7" t="s">
        <v>16</v>
      </c>
      <c r="E2579" s="7" t="s">
        <v>11</v>
      </c>
      <c r="F2579" s="8">
        <v>286.25600000000003</v>
      </c>
      <c r="G2579" s="7">
        <v>1</v>
      </c>
      <c r="H2579" s="9">
        <v>0.2</v>
      </c>
      <c r="I2579" s="8">
        <v>17.890999999999977</v>
      </c>
      <c r="J2579" s="11">
        <v>2551.9917542589787</v>
      </c>
    </row>
    <row r="2580" spans="1:10" x14ac:dyDescent="0.2">
      <c r="A2580" s="10">
        <v>42839</v>
      </c>
      <c r="B2580" s="7" t="s">
        <v>17</v>
      </c>
      <c r="C2580" s="7" t="s">
        <v>6</v>
      </c>
      <c r="D2580" s="7" t="s">
        <v>16</v>
      </c>
      <c r="E2580" s="7" t="s">
        <v>11</v>
      </c>
      <c r="F2580" s="8">
        <v>13.872000000000002</v>
      </c>
      <c r="G2580" s="7">
        <v>3</v>
      </c>
      <c r="H2580" s="9">
        <v>0.2</v>
      </c>
      <c r="I2580" s="8">
        <v>5.0286000000000008</v>
      </c>
      <c r="J2580" s="11">
        <v>2553.6042094340569</v>
      </c>
    </row>
    <row r="2581" spans="1:10" x14ac:dyDescent="0.2">
      <c r="A2581" s="10">
        <v>41884</v>
      </c>
      <c r="B2581" s="7" t="s">
        <v>17</v>
      </c>
      <c r="C2581" s="7" t="s">
        <v>6</v>
      </c>
      <c r="D2581" s="7" t="s">
        <v>16</v>
      </c>
      <c r="E2581" s="7" t="s">
        <v>8</v>
      </c>
      <c r="F2581" s="8">
        <v>70.709999999999994</v>
      </c>
      <c r="G2581" s="7">
        <v>1</v>
      </c>
      <c r="H2581" s="9">
        <v>0</v>
      </c>
      <c r="I2581" s="8">
        <v>4.9496999999999929</v>
      </c>
      <c r="J2581" s="11">
        <v>2554.5855509194475</v>
      </c>
    </row>
    <row r="2582" spans="1:10" x14ac:dyDescent="0.2">
      <c r="A2582" s="10">
        <v>43063</v>
      </c>
      <c r="B2582" s="7" t="s">
        <v>12</v>
      </c>
      <c r="C2582" s="7" t="s">
        <v>9</v>
      </c>
      <c r="D2582" s="7" t="s">
        <v>7</v>
      </c>
      <c r="E2582" s="7" t="s">
        <v>11</v>
      </c>
      <c r="F2582" s="8">
        <v>64.848000000000013</v>
      </c>
      <c r="G2582" s="7">
        <v>7</v>
      </c>
      <c r="H2582" s="9">
        <v>0.2</v>
      </c>
      <c r="I2582" s="8">
        <v>24.317999999999998</v>
      </c>
      <c r="J2582" s="11">
        <v>2554.8806216534604</v>
      </c>
    </row>
    <row r="2583" spans="1:10" x14ac:dyDescent="0.2">
      <c r="A2583" s="10">
        <v>42701</v>
      </c>
      <c r="B2583" s="7" t="s">
        <v>12</v>
      </c>
      <c r="C2583" s="7" t="s">
        <v>9</v>
      </c>
      <c r="D2583" s="7" t="s">
        <v>16</v>
      </c>
      <c r="E2583" s="7" t="s">
        <v>8</v>
      </c>
      <c r="F2583" s="8">
        <v>31.56</v>
      </c>
      <c r="G2583" s="7">
        <v>3</v>
      </c>
      <c r="H2583" s="9">
        <v>0</v>
      </c>
      <c r="I2583" s="8">
        <v>10.4148</v>
      </c>
      <c r="J2583" s="11">
        <v>2558.254975436374</v>
      </c>
    </row>
    <row r="2584" spans="1:10" x14ac:dyDescent="0.2">
      <c r="A2584" s="10">
        <v>41933</v>
      </c>
      <c r="B2584" s="7" t="s">
        <v>17</v>
      </c>
      <c r="C2584" s="7" t="s">
        <v>6</v>
      </c>
      <c r="D2584" s="7" t="s">
        <v>16</v>
      </c>
      <c r="E2584" s="7" t="s">
        <v>11</v>
      </c>
      <c r="F2584" s="8">
        <v>121.79200000000002</v>
      </c>
      <c r="G2584" s="7">
        <v>4</v>
      </c>
      <c r="H2584" s="9">
        <v>0.2</v>
      </c>
      <c r="I2584" s="8">
        <v>13.701599999999988</v>
      </c>
      <c r="J2584" s="11">
        <v>2558.6427921273948</v>
      </c>
    </row>
    <row r="2585" spans="1:10" x14ac:dyDescent="0.2">
      <c r="A2585" s="10">
        <v>42822</v>
      </c>
      <c r="B2585" s="7" t="s">
        <v>17</v>
      </c>
      <c r="C2585" s="7" t="s">
        <v>9</v>
      </c>
      <c r="D2585" s="7" t="s">
        <v>10</v>
      </c>
      <c r="E2585" s="7" t="s">
        <v>11</v>
      </c>
      <c r="F2585" s="8">
        <v>12.96</v>
      </c>
      <c r="G2585" s="7">
        <v>2</v>
      </c>
      <c r="H2585" s="9">
        <v>0</v>
      </c>
      <c r="I2585" s="8">
        <v>6.3504000000000005</v>
      </c>
      <c r="J2585" s="11">
        <v>2559.1401876384111</v>
      </c>
    </row>
    <row r="2586" spans="1:10" x14ac:dyDescent="0.2">
      <c r="A2586" s="10">
        <v>42203</v>
      </c>
      <c r="B2586" s="7" t="s">
        <v>5</v>
      </c>
      <c r="C2586" s="7" t="s">
        <v>6</v>
      </c>
      <c r="D2586" s="7" t="s">
        <v>16</v>
      </c>
      <c r="E2586" s="7" t="s">
        <v>8</v>
      </c>
      <c r="F2586" s="8">
        <v>7.38</v>
      </c>
      <c r="G2586" s="7">
        <v>1</v>
      </c>
      <c r="H2586" s="9">
        <v>0</v>
      </c>
      <c r="I2586" s="8">
        <v>2.1401999999999992</v>
      </c>
      <c r="J2586" s="11">
        <v>2559.6907344151709</v>
      </c>
    </row>
    <row r="2587" spans="1:10" x14ac:dyDescent="0.2">
      <c r="A2587" s="10">
        <v>42279</v>
      </c>
      <c r="B2587" s="7" t="s">
        <v>12</v>
      </c>
      <c r="C2587" s="7" t="s">
        <v>9</v>
      </c>
      <c r="D2587" s="7" t="s">
        <v>10</v>
      </c>
      <c r="E2587" s="7" t="s">
        <v>11</v>
      </c>
      <c r="F2587" s="8">
        <v>57.504000000000005</v>
      </c>
      <c r="G2587" s="7">
        <v>6</v>
      </c>
      <c r="H2587" s="9">
        <v>0.2</v>
      </c>
      <c r="I2587" s="8">
        <v>20.1264</v>
      </c>
      <c r="J2587" s="11">
        <v>2560.572093255153</v>
      </c>
    </row>
    <row r="2588" spans="1:10" x14ac:dyDescent="0.2">
      <c r="A2588" s="10">
        <v>41671</v>
      </c>
      <c r="B2588" s="7" t="s">
        <v>17</v>
      </c>
      <c r="C2588" s="7" t="s">
        <v>6</v>
      </c>
      <c r="D2588" s="7" t="s">
        <v>15</v>
      </c>
      <c r="E2588" s="7" t="s">
        <v>13</v>
      </c>
      <c r="F2588" s="8">
        <v>468.90000000000003</v>
      </c>
      <c r="G2588" s="7">
        <v>6</v>
      </c>
      <c r="H2588" s="9">
        <v>0</v>
      </c>
      <c r="I2588" s="8">
        <v>206.31600000000006</v>
      </c>
      <c r="J2588" s="11">
        <v>2561.9981536753467</v>
      </c>
    </row>
    <row r="2589" spans="1:10" x14ac:dyDescent="0.2">
      <c r="A2589" s="10">
        <v>41960</v>
      </c>
      <c r="B2589" s="7" t="s">
        <v>17</v>
      </c>
      <c r="C2589" s="7" t="s">
        <v>9</v>
      </c>
      <c r="D2589" s="7" t="s">
        <v>10</v>
      </c>
      <c r="E2589" s="7" t="s">
        <v>13</v>
      </c>
      <c r="F2589" s="8">
        <v>99.98</v>
      </c>
      <c r="G2589" s="7">
        <v>2</v>
      </c>
      <c r="H2589" s="9">
        <v>0</v>
      </c>
      <c r="I2589" s="8">
        <v>7.9983999999999895</v>
      </c>
      <c r="J2589" s="11">
        <v>2562.1359485993798</v>
      </c>
    </row>
    <row r="2590" spans="1:10" x14ac:dyDescent="0.2">
      <c r="A2590" s="10">
        <v>43055</v>
      </c>
      <c r="B2590" s="7" t="s">
        <v>18</v>
      </c>
      <c r="C2590" s="7" t="s">
        <v>6</v>
      </c>
      <c r="D2590" s="7" t="s">
        <v>16</v>
      </c>
      <c r="E2590" s="7" t="s">
        <v>13</v>
      </c>
      <c r="F2590" s="8">
        <v>119.94</v>
      </c>
      <c r="G2590" s="7">
        <v>6</v>
      </c>
      <c r="H2590" s="9">
        <v>0</v>
      </c>
      <c r="I2590" s="8">
        <v>5.9969999999999857</v>
      </c>
      <c r="J2590" s="11">
        <v>2563.1977685751385</v>
      </c>
    </row>
    <row r="2591" spans="1:10" x14ac:dyDescent="0.2">
      <c r="A2591" s="10">
        <v>42520</v>
      </c>
      <c r="B2591" s="7" t="s">
        <v>12</v>
      </c>
      <c r="C2591" s="7" t="s">
        <v>9</v>
      </c>
      <c r="D2591" s="7" t="s">
        <v>10</v>
      </c>
      <c r="E2591" s="7" t="s">
        <v>8</v>
      </c>
      <c r="F2591" s="8">
        <v>167.84</v>
      </c>
      <c r="G2591" s="7">
        <v>8</v>
      </c>
      <c r="H2591" s="9">
        <v>0</v>
      </c>
      <c r="I2591" s="8">
        <v>11.748799999999989</v>
      </c>
      <c r="J2591" s="11">
        <v>2564.2897825279692</v>
      </c>
    </row>
    <row r="2592" spans="1:10" x14ac:dyDescent="0.2">
      <c r="A2592" s="10">
        <v>42727</v>
      </c>
      <c r="B2592" s="7" t="s">
        <v>12</v>
      </c>
      <c r="C2592" s="7" t="s">
        <v>9</v>
      </c>
      <c r="D2592" s="7" t="s">
        <v>15</v>
      </c>
      <c r="E2592" s="7" t="s">
        <v>11</v>
      </c>
      <c r="F2592" s="8">
        <v>24.849999999999998</v>
      </c>
      <c r="G2592" s="7">
        <v>7</v>
      </c>
      <c r="H2592" s="9">
        <v>0</v>
      </c>
      <c r="I2592" s="8">
        <v>11.679499999999999</v>
      </c>
      <c r="J2592" s="11">
        <v>2565.5960955338533</v>
      </c>
    </row>
    <row r="2593" spans="1:10" x14ac:dyDescent="0.2">
      <c r="A2593" s="10">
        <v>42171</v>
      </c>
      <c r="B2593" s="7" t="s">
        <v>12</v>
      </c>
      <c r="C2593" s="7" t="s">
        <v>6</v>
      </c>
      <c r="D2593" s="7" t="s">
        <v>15</v>
      </c>
      <c r="E2593" s="7" t="s">
        <v>11</v>
      </c>
      <c r="F2593" s="8">
        <v>27.216000000000001</v>
      </c>
      <c r="G2593" s="7">
        <v>3</v>
      </c>
      <c r="H2593" s="9">
        <v>0.2</v>
      </c>
      <c r="I2593" s="8">
        <v>9.8657999999999983</v>
      </c>
      <c r="J2593" s="11">
        <v>2565.6071018155694</v>
      </c>
    </row>
    <row r="2594" spans="1:10" x14ac:dyDescent="0.2">
      <c r="A2594" s="10">
        <v>42127</v>
      </c>
      <c r="B2594" s="7" t="s">
        <v>12</v>
      </c>
      <c r="C2594" s="7" t="s">
        <v>6</v>
      </c>
      <c r="D2594" s="7" t="s">
        <v>16</v>
      </c>
      <c r="E2594" s="7" t="s">
        <v>11</v>
      </c>
      <c r="F2594" s="8">
        <v>76.75200000000001</v>
      </c>
      <c r="G2594" s="7">
        <v>3</v>
      </c>
      <c r="H2594" s="9">
        <v>0.2</v>
      </c>
      <c r="I2594" s="8">
        <v>-9.5940000000000012</v>
      </c>
      <c r="J2594" s="11">
        <v>2566.2665572624032</v>
      </c>
    </row>
    <row r="2595" spans="1:10" x14ac:dyDescent="0.2">
      <c r="A2595" s="10">
        <v>42855</v>
      </c>
      <c r="B2595" s="7" t="s">
        <v>12</v>
      </c>
      <c r="C2595" s="7" t="s">
        <v>14</v>
      </c>
      <c r="D2595" s="7" t="s">
        <v>7</v>
      </c>
      <c r="E2595" s="7" t="s">
        <v>11</v>
      </c>
      <c r="F2595" s="8">
        <v>4.6079999999999997</v>
      </c>
      <c r="G2595" s="7">
        <v>2</v>
      </c>
      <c r="H2595" s="9">
        <v>0.2</v>
      </c>
      <c r="I2595" s="8">
        <v>1.6704000000000001</v>
      </c>
      <c r="J2595" s="11">
        <v>2566.5460982027212</v>
      </c>
    </row>
    <row r="2596" spans="1:10" x14ac:dyDescent="0.2">
      <c r="A2596" s="10">
        <v>41893</v>
      </c>
      <c r="B2596" s="7" t="s">
        <v>12</v>
      </c>
      <c r="C2596" s="7" t="s">
        <v>6</v>
      </c>
      <c r="D2596" s="7" t="s">
        <v>10</v>
      </c>
      <c r="E2596" s="7" t="s">
        <v>8</v>
      </c>
      <c r="F2596" s="8">
        <v>127.94999999999999</v>
      </c>
      <c r="G2596" s="7">
        <v>3</v>
      </c>
      <c r="H2596" s="9">
        <v>0</v>
      </c>
      <c r="I2596" s="8">
        <v>21.751499999999986</v>
      </c>
      <c r="J2596" s="11">
        <v>2568.062805707596</v>
      </c>
    </row>
    <row r="2597" spans="1:10" x14ac:dyDescent="0.2">
      <c r="A2597" s="10">
        <v>41981</v>
      </c>
      <c r="B2597" s="7" t="s">
        <v>12</v>
      </c>
      <c r="C2597" s="7" t="s">
        <v>6</v>
      </c>
      <c r="D2597" s="7" t="s">
        <v>10</v>
      </c>
      <c r="E2597" s="7" t="s">
        <v>11</v>
      </c>
      <c r="F2597" s="8">
        <v>11.52</v>
      </c>
      <c r="G2597" s="7">
        <v>5</v>
      </c>
      <c r="H2597" s="9">
        <v>0.2</v>
      </c>
      <c r="I2597" s="8">
        <v>3.7439999999999989</v>
      </c>
      <c r="J2597" s="11">
        <v>2571.5424335280163</v>
      </c>
    </row>
    <row r="2598" spans="1:10" x14ac:dyDescent="0.2">
      <c r="A2598" s="10">
        <v>42603</v>
      </c>
      <c r="B2598" s="7" t="s">
        <v>12</v>
      </c>
      <c r="C2598" s="7" t="s">
        <v>14</v>
      </c>
      <c r="D2598" s="7" t="s">
        <v>7</v>
      </c>
      <c r="E2598" s="7" t="s">
        <v>11</v>
      </c>
      <c r="F2598" s="8">
        <v>9.2159999999999993</v>
      </c>
      <c r="G2598" s="7">
        <v>4</v>
      </c>
      <c r="H2598" s="9">
        <v>0.2</v>
      </c>
      <c r="I2598" s="8">
        <v>3.3408000000000002</v>
      </c>
      <c r="J2598" s="11">
        <v>2571.7028134352076</v>
      </c>
    </row>
    <row r="2599" spans="1:10" x14ac:dyDescent="0.2">
      <c r="A2599" s="10">
        <v>42322</v>
      </c>
      <c r="B2599" s="7" t="s">
        <v>12</v>
      </c>
      <c r="C2599" s="7" t="s">
        <v>6</v>
      </c>
      <c r="D2599" s="7" t="s">
        <v>10</v>
      </c>
      <c r="E2599" s="7" t="s">
        <v>8</v>
      </c>
      <c r="F2599" s="8">
        <v>230.35200000000003</v>
      </c>
      <c r="G2599" s="7">
        <v>3</v>
      </c>
      <c r="H2599" s="9">
        <v>0.2</v>
      </c>
      <c r="I2599" s="8">
        <v>20.155800000000013</v>
      </c>
      <c r="J2599" s="11">
        <v>2573.8780968151423</v>
      </c>
    </row>
    <row r="2600" spans="1:10" x14ac:dyDescent="0.2">
      <c r="A2600" s="10">
        <v>42630</v>
      </c>
      <c r="B2600" s="7" t="s">
        <v>12</v>
      </c>
      <c r="C2600" s="7" t="s">
        <v>9</v>
      </c>
      <c r="D2600" s="7" t="s">
        <v>15</v>
      </c>
      <c r="E2600" s="7" t="s">
        <v>11</v>
      </c>
      <c r="F2600" s="8">
        <v>33.4</v>
      </c>
      <c r="G2600" s="7">
        <v>5</v>
      </c>
      <c r="H2600" s="9">
        <v>0</v>
      </c>
      <c r="I2600" s="8">
        <v>12.357999999999997</v>
      </c>
      <c r="J2600" s="11">
        <v>2574.9962466149573</v>
      </c>
    </row>
    <row r="2601" spans="1:10" x14ac:dyDescent="0.2">
      <c r="A2601" s="10">
        <v>42198</v>
      </c>
      <c r="B2601" s="7" t="s">
        <v>17</v>
      </c>
      <c r="C2601" s="7" t="s">
        <v>14</v>
      </c>
      <c r="D2601" s="7" t="s">
        <v>15</v>
      </c>
      <c r="E2601" s="7" t="s">
        <v>11</v>
      </c>
      <c r="F2601" s="8">
        <v>41.567999999999991</v>
      </c>
      <c r="G2601" s="7">
        <v>6</v>
      </c>
      <c r="H2601" s="9">
        <v>0.8</v>
      </c>
      <c r="I2601" s="8">
        <v>-66.508800000000036</v>
      </c>
      <c r="J2601" s="11">
        <v>2575.8725560614248</v>
      </c>
    </row>
    <row r="2602" spans="1:10" x14ac:dyDescent="0.2">
      <c r="A2602" s="10">
        <v>41945</v>
      </c>
      <c r="B2602" s="7" t="s">
        <v>12</v>
      </c>
      <c r="C2602" s="7" t="s">
        <v>6</v>
      </c>
      <c r="D2602" s="7" t="s">
        <v>16</v>
      </c>
      <c r="E2602" s="7" t="s">
        <v>13</v>
      </c>
      <c r="F2602" s="8">
        <v>539.96399999999994</v>
      </c>
      <c r="G2602" s="7">
        <v>6</v>
      </c>
      <c r="H2602" s="9">
        <v>0.4</v>
      </c>
      <c r="I2602" s="8">
        <v>-107.99280000000002</v>
      </c>
      <c r="J2602" s="11">
        <v>2575.9056214447628</v>
      </c>
    </row>
    <row r="2603" spans="1:10" x14ac:dyDescent="0.2">
      <c r="A2603" s="10">
        <v>41902</v>
      </c>
      <c r="B2603" s="7" t="s">
        <v>17</v>
      </c>
      <c r="C2603" s="7" t="s">
        <v>6</v>
      </c>
      <c r="D2603" s="7" t="s">
        <v>16</v>
      </c>
      <c r="E2603" s="7" t="s">
        <v>8</v>
      </c>
      <c r="F2603" s="8">
        <v>631.78200000000004</v>
      </c>
      <c r="G2603" s="7">
        <v>2</v>
      </c>
      <c r="H2603" s="9">
        <v>0.1</v>
      </c>
      <c r="I2603" s="8">
        <v>140.39599999999993</v>
      </c>
      <c r="J2603" s="11">
        <v>2577.0169999380673</v>
      </c>
    </row>
    <row r="2604" spans="1:10" x14ac:dyDescent="0.2">
      <c r="A2604" s="10">
        <v>41806</v>
      </c>
      <c r="B2604" s="7" t="s">
        <v>12</v>
      </c>
      <c r="C2604" s="7" t="s">
        <v>6</v>
      </c>
      <c r="D2604" s="7" t="s">
        <v>16</v>
      </c>
      <c r="E2604" s="7" t="s">
        <v>11</v>
      </c>
      <c r="F2604" s="8">
        <v>41.4</v>
      </c>
      <c r="G2604" s="7">
        <v>5</v>
      </c>
      <c r="H2604" s="9">
        <v>0</v>
      </c>
      <c r="I2604" s="8">
        <v>19.457999999999998</v>
      </c>
      <c r="J2604" s="11">
        <v>2577.5358821309806</v>
      </c>
    </row>
    <row r="2605" spans="1:10" x14ac:dyDescent="0.2">
      <c r="A2605" s="10">
        <v>42544</v>
      </c>
      <c r="B2605" s="7" t="s">
        <v>5</v>
      </c>
      <c r="C2605" s="7" t="s">
        <v>6</v>
      </c>
      <c r="D2605" s="7" t="s">
        <v>10</v>
      </c>
      <c r="E2605" s="7" t="s">
        <v>11</v>
      </c>
      <c r="F2605" s="8">
        <v>21.93</v>
      </c>
      <c r="G2605" s="7">
        <v>3</v>
      </c>
      <c r="H2605" s="9">
        <v>0</v>
      </c>
      <c r="I2605" s="8">
        <v>10.307099999999998</v>
      </c>
      <c r="J2605" s="11">
        <v>2580.9416538453393</v>
      </c>
    </row>
    <row r="2606" spans="1:10" x14ac:dyDescent="0.2">
      <c r="A2606" s="10">
        <v>42618</v>
      </c>
      <c r="B2606" s="7" t="s">
        <v>5</v>
      </c>
      <c r="C2606" s="7" t="s">
        <v>6</v>
      </c>
      <c r="D2606" s="7" t="s">
        <v>7</v>
      </c>
      <c r="E2606" s="7" t="s">
        <v>13</v>
      </c>
      <c r="F2606" s="8">
        <v>108.78399999999999</v>
      </c>
      <c r="G2606" s="7">
        <v>2</v>
      </c>
      <c r="H2606" s="9">
        <v>0.2</v>
      </c>
      <c r="I2606" s="8">
        <v>6.7990000000000066</v>
      </c>
      <c r="J2606" s="11">
        <v>2582.6922250579541</v>
      </c>
    </row>
    <row r="2607" spans="1:10" x14ac:dyDescent="0.2">
      <c r="A2607" s="10">
        <v>41997</v>
      </c>
      <c r="B2607" s="7" t="s">
        <v>12</v>
      </c>
      <c r="C2607" s="7" t="s">
        <v>14</v>
      </c>
      <c r="D2607" s="7" t="s">
        <v>10</v>
      </c>
      <c r="E2607" s="7" t="s">
        <v>13</v>
      </c>
      <c r="F2607" s="8">
        <v>62.849999999999994</v>
      </c>
      <c r="G2607" s="7">
        <v>3</v>
      </c>
      <c r="H2607" s="9">
        <v>0</v>
      </c>
      <c r="I2607" s="8">
        <v>13.198499999999999</v>
      </c>
      <c r="J2607" s="11">
        <v>2584.6694419051846</v>
      </c>
    </row>
    <row r="2608" spans="1:10" x14ac:dyDescent="0.2">
      <c r="A2608" s="10">
        <v>43091</v>
      </c>
      <c r="B2608" s="7" t="s">
        <v>12</v>
      </c>
      <c r="C2608" s="7" t="s">
        <v>9</v>
      </c>
      <c r="D2608" s="7" t="s">
        <v>10</v>
      </c>
      <c r="E2608" s="7" t="s">
        <v>13</v>
      </c>
      <c r="F2608" s="8">
        <v>67.040000000000006</v>
      </c>
      <c r="G2608" s="7">
        <v>4</v>
      </c>
      <c r="H2608" s="9">
        <v>0.2</v>
      </c>
      <c r="I2608" s="8">
        <v>6.7039999999999971</v>
      </c>
      <c r="J2608" s="11">
        <v>2584.6860746539601</v>
      </c>
    </row>
    <row r="2609" spans="1:10" x14ac:dyDescent="0.2">
      <c r="A2609" s="10">
        <v>41973</v>
      </c>
      <c r="B2609" s="7" t="s">
        <v>12</v>
      </c>
      <c r="C2609" s="7" t="s">
        <v>6</v>
      </c>
      <c r="D2609" s="7" t="s">
        <v>16</v>
      </c>
      <c r="E2609" s="7" t="s">
        <v>11</v>
      </c>
      <c r="F2609" s="8">
        <v>62.28</v>
      </c>
      <c r="G2609" s="7">
        <v>4</v>
      </c>
      <c r="H2609" s="9">
        <v>0</v>
      </c>
      <c r="I2609" s="8">
        <v>29.271599999999999</v>
      </c>
      <c r="J2609" s="11">
        <v>2589.7023469394549</v>
      </c>
    </row>
    <row r="2610" spans="1:10" x14ac:dyDescent="0.2">
      <c r="A2610" s="10">
        <v>42483</v>
      </c>
      <c r="B2610" s="7" t="s">
        <v>17</v>
      </c>
      <c r="C2610" s="7" t="s">
        <v>6</v>
      </c>
      <c r="D2610" s="7" t="s">
        <v>16</v>
      </c>
      <c r="E2610" s="7" t="s">
        <v>11</v>
      </c>
      <c r="F2610" s="8">
        <v>78.304000000000002</v>
      </c>
      <c r="G2610" s="7">
        <v>2</v>
      </c>
      <c r="H2610" s="9">
        <v>0.2</v>
      </c>
      <c r="I2610" s="8">
        <v>29.363999999999997</v>
      </c>
      <c r="J2610" s="11">
        <v>2589.9240921027604</v>
      </c>
    </row>
    <row r="2611" spans="1:10" x14ac:dyDescent="0.2">
      <c r="A2611" s="10">
        <v>42083</v>
      </c>
      <c r="B2611" s="7" t="s">
        <v>17</v>
      </c>
      <c r="C2611" s="7" t="s">
        <v>9</v>
      </c>
      <c r="D2611" s="7" t="s">
        <v>16</v>
      </c>
      <c r="E2611" s="7" t="s">
        <v>11</v>
      </c>
      <c r="F2611" s="8">
        <v>49.847999999999999</v>
      </c>
      <c r="G2611" s="7">
        <v>3</v>
      </c>
      <c r="H2611" s="9">
        <v>0.2</v>
      </c>
      <c r="I2611" s="8">
        <v>16.823699999999999</v>
      </c>
      <c r="J2611" s="11">
        <v>2590.9524185438418</v>
      </c>
    </row>
    <row r="2612" spans="1:10" x14ac:dyDescent="0.2">
      <c r="A2612" s="10">
        <v>43094</v>
      </c>
      <c r="B2612" s="7" t="s">
        <v>12</v>
      </c>
      <c r="C2612" s="7" t="s">
        <v>6</v>
      </c>
      <c r="D2612" s="7" t="s">
        <v>16</v>
      </c>
      <c r="E2612" s="7" t="s">
        <v>11</v>
      </c>
      <c r="F2612" s="8">
        <v>13.023000000000001</v>
      </c>
      <c r="G2612" s="7">
        <v>1</v>
      </c>
      <c r="H2612" s="9">
        <v>0.7</v>
      </c>
      <c r="I2612" s="8">
        <v>-10.418399999999998</v>
      </c>
      <c r="J2612" s="11">
        <v>2591.5906013844492</v>
      </c>
    </row>
    <row r="2613" spans="1:10" x14ac:dyDescent="0.2">
      <c r="A2613" s="10">
        <v>42538</v>
      </c>
      <c r="B2613" s="7" t="s">
        <v>17</v>
      </c>
      <c r="C2613" s="7" t="s">
        <v>6</v>
      </c>
      <c r="D2613" s="7" t="s">
        <v>16</v>
      </c>
      <c r="E2613" s="7" t="s">
        <v>11</v>
      </c>
      <c r="F2613" s="8">
        <v>208.56</v>
      </c>
      <c r="G2613" s="7">
        <v>6</v>
      </c>
      <c r="H2613" s="9">
        <v>0</v>
      </c>
      <c r="I2613" s="8">
        <v>52.139999999999986</v>
      </c>
      <c r="J2613" s="11">
        <v>2592.443967503702</v>
      </c>
    </row>
    <row r="2614" spans="1:10" x14ac:dyDescent="0.2">
      <c r="A2614" s="10">
        <v>41834</v>
      </c>
      <c r="B2614" s="7" t="s">
        <v>12</v>
      </c>
      <c r="C2614" s="7" t="s">
        <v>6</v>
      </c>
      <c r="D2614" s="7" t="s">
        <v>16</v>
      </c>
      <c r="E2614" s="7" t="s">
        <v>11</v>
      </c>
      <c r="F2614" s="8">
        <v>41.584000000000003</v>
      </c>
      <c r="G2614" s="7">
        <v>2</v>
      </c>
      <c r="H2614" s="9">
        <v>0.2</v>
      </c>
      <c r="I2614" s="8">
        <v>4.6781999999999968</v>
      </c>
      <c r="J2614" s="11">
        <v>2594.8723209020086</v>
      </c>
    </row>
    <row r="2615" spans="1:10" x14ac:dyDescent="0.2">
      <c r="A2615" s="10">
        <v>42453</v>
      </c>
      <c r="B2615" s="7" t="s">
        <v>17</v>
      </c>
      <c r="C2615" s="7" t="s">
        <v>9</v>
      </c>
      <c r="D2615" s="7" t="s">
        <v>15</v>
      </c>
      <c r="E2615" s="7" t="s">
        <v>11</v>
      </c>
      <c r="F2615" s="8">
        <v>22.48</v>
      </c>
      <c r="G2615" s="7">
        <v>1</v>
      </c>
      <c r="H2615" s="9">
        <v>0</v>
      </c>
      <c r="I2615" s="8">
        <v>10.3408</v>
      </c>
      <c r="J2615" s="11">
        <v>2595.4136484635128</v>
      </c>
    </row>
    <row r="2616" spans="1:10" x14ac:dyDescent="0.2">
      <c r="A2616" s="10">
        <v>42472</v>
      </c>
      <c r="B2616" s="7" t="s">
        <v>12</v>
      </c>
      <c r="C2616" s="7" t="s">
        <v>6</v>
      </c>
      <c r="D2616" s="7" t="s">
        <v>7</v>
      </c>
      <c r="E2616" s="7" t="s">
        <v>11</v>
      </c>
      <c r="F2616" s="8">
        <v>40.99</v>
      </c>
      <c r="G2616" s="7">
        <v>1</v>
      </c>
      <c r="H2616" s="9">
        <v>0</v>
      </c>
      <c r="I2616" s="8">
        <v>20.085100000000001</v>
      </c>
      <c r="J2616" s="11">
        <v>2596.7125339744207</v>
      </c>
    </row>
    <row r="2617" spans="1:10" x14ac:dyDescent="0.2">
      <c r="A2617" s="10">
        <v>42590</v>
      </c>
      <c r="B2617" s="7" t="s">
        <v>12</v>
      </c>
      <c r="C2617" s="7" t="s">
        <v>6</v>
      </c>
      <c r="D2617" s="7" t="s">
        <v>15</v>
      </c>
      <c r="E2617" s="7" t="s">
        <v>11</v>
      </c>
      <c r="F2617" s="8">
        <v>10.56</v>
      </c>
      <c r="G2617" s="7">
        <v>2</v>
      </c>
      <c r="H2617" s="9">
        <v>0</v>
      </c>
      <c r="I2617" s="8">
        <v>4.7519999999999998</v>
      </c>
      <c r="J2617" s="11">
        <v>2597.74721753213</v>
      </c>
    </row>
    <row r="2618" spans="1:10" x14ac:dyDescent="0.2">
      <c r="A2618" s="10">
        <v>42796</v>
      </c>
      <c r="B2618" s="7" t="s">
        <v>12</v>
      </c>
      <c r="C2618" s="7" t="s">
        <v>9</v>
      </c>
      <c r="D2618" s="7" t="s">
        <v>16</v>
      </c>
      <c r="E2618" s="7" t="s">
        <v>8</v>
      </c>
      <c r="F2618" s="8">
        <v>441.96</v>
      </c>
      <c r="G2618" s="7">
        <v>2</v>
      </c>
      <c r="H2618" s="9">
        <v>0</v>
      </c>
      <c r="I2618" s="8">
        <v>101.6508</v>
      </c>
      <c r="J2618" s="11">
        <v>2597.91024080846</v>
      </c>
    </row>
    <row r="2619" spans="1:10" x14ac:dyDescent="0.2">
      <c r="A2619" s="10">
        <v>43024</v>
      </c>
      <c r="B2619" s="7" t="s">
        <v>17</v>
      </c>
      <c r="C2619" s="7" t="s">
        <v>9</v>
      </c>
      <c r="D2619" s="7" t="s">
        <v>16</v>
      </c>
      <c r="E2619" s="7" t="s">
        <v>8</v>
      </c>
      <c r="F2619" s="8">
        <v>547.30000000000007</v>
      </c>
      <c r="G2619" s="7">
        <v>13</v>
      </c>
      <c r="H2619" s="9">
        <v>0</v>
      </c>
      <c r="I2619" s="8">
        <v>175.13599999999997</v>
      </c>
      <c r="J2619" s="11">
        <v>2598.51859266987</v>
      </c>
    </row>
    <row r="2620" spans="1:10" x14ac:dyDescent="0.2">
      <c r="A2620" s="10">
        <v>42825</v>
      </c>
      <c r="B2620" s="7" t="s">
        <v>17</v>
      </c>
      <c r="C2620" s="7" t="s">
        <v>9</v>
      </c>
      <c r="D2620" s="7" t="s">
        <v>15</v>
      </c>
      <c r="E2620" s="7" t="s">
        <v>11</v>
      </c>
      <c r="F2620" s="8">
        <v>33.61999999999999</v>
      </c>
      <c r="G2620" s="7">
        <v>5</v>
      </c>
      <c r="H2620" s="9">
        <v>0.8</v>
      </c>
      <c r="I2620" s="8">
        <v>-90.774000000000029</v>
      </c>
      <c r="J2620" s="11">
        <v>2598.6456093493134</v>
      </c>
    </row>
    <row r="2621" spans="1:10" x14ac:dyDescent="0.2">
      <c r="A2621" s="10">
        <v>42264</v>
      </c>
      <c r="B2621" s="7" t="s">
        <v>12</v>
      </c>
      <c r="C2621" s="7" t="s">
        <v>6</v>
      </c>
      <c r="D2621" s="7" t="s">
        <v>16</v>
      </c>
      <c r="E2621" s="7" t="s">
        <v>8</v>
      </c>
      <c r="F2621" s="8">
        <v>3083.4300000000003</v>
      </c>
      <c r="G2621" s="7">
        <v>7</v>
      </c>
      <c r="H2621" s="9">
        <v>0.5</v>
      </c>
      <c r="I2621" s="8">
        <v>-1665.0522000000001</v>
      </c>
      <c r="J2621" s="11">
        <v>2598.9496386847227</v>
      </c>
    </row>
    <row r="2622" spans="1:10" x14ac:dyDescent="0.2">
      <c r="A2622" s="10">
        <v>42637</v>
      </c>
      <c r="B2622" s="7" t="s">
        <v>12</v>
      </c>
      <c r="C2622" s="7" t="s">
        <v>14</v>
      </c>
      <c r="D2622" s="7" t="s">
        <v>10</v>
      </c>
      <c r="E2622" s="7" t="s">
        <v>8</v>
      </c>
      <c r="F2622" s="8">
        <v>21.44</v>
      </c>
      <c r="G2622" s="7">
        <v>2</v>
      </c>
      <c r="H2622" s="9">
        <v>0.2</v>
      </c>
      <c r="I2622" s="8">
        <v>7.5039999999999987</v>
      </c>
      <c r="J2622" s="11">
        <v>2599.8750459206644</v>
      </c>
    </row>
    <row r="2623" spans="1:10" x14ac:dyDescent="0.2">
      <c r="A2623" s="10">
        <v>43058</v>
      </c>
      <c r="B2623" s="7" t="s">
        <v>17</v>
      </c>
      <c r="C2623" s="7" t="s">
        <v>14</v>
      </c>
      <c r="D2623" s="7" t="s">
        <v>16</v>
      </c>
      <c r="E2623" s="7" t="s">
        <v>11</v>
      </c>
      <c r="F2623" s="8">
        <v>13.36</v>
      </c>
      <c r="G2623" s="7">
        <v>2</v>
      </c>
      <c r="H2623" s="9">
        <v>0</v>
      </c>
      <c r="I2623" s="8">
        <v>6.4127999999999998</v>
      </c>
      <c r="J2623" s="11">
        <v>2600.8147589959271</v>
      </c>
    </row>
    <row r="2624" spans="1:10" x14ac:dyDescent="0.2">
      <c r="A2624" s="10">
        <v>41950</v>
      </c>
      <c r="B2624" s="7" t="s">
        <v>12</v>
      </c>
      <c r="C2624" s="7" t="s">
        <v>6</v>
      </c>
      <c r="D2624" s="7" t="s">
        <v>10</v>
      </c>
      <c r="E2624" s="7" t="s">
        <v>11</v>
      </c>
      <c r="F2624" s="8">
        <v>123.14399999999999</v>
      </c>
      <c r="G2624" s="7">
        <v>7</v>
      </c>
      <c r="H2624" s="9">
        <v>0.2</v>
      </c>
      <c r="I2624" s="8">
        <v>46.178999999999988</v>
      </c>
      <c r="J2624" s="11">
        <v>2600.8188357412905</v>
      </c>
    </row>
    <row r="2625" spans="1:10" x14ac:dyDescent="0.2">
      <c r="A2625" s="10">
        <v>42348</v>
      </c>
      <c r="B2625" s="7" t="s">
        <v>12</v>
      </c>
      <c r="C2625" s="7" t="s">
        <v>9</v>
      </c>
      <c r="D2625" s="7" t="s">
        <v>16</v>
      </c>
      <c r="E2625" s="7" t="s">
        <v>11</v>
      </c>
      <c r="F2625" s="8">
        <v>27.36</v>
      </c>
      <c r="G2625" s="7">
        <v>9</v>
      </c>
      <c r="H2625" s="9">
        <v>0</v>
      </c>
      <c r="I2625" s="8">
        <v>9.3023999999999987</v>
      </c>
      <c r="J2625" s="11">
        <v>2600.9447075812818</v>
      </c>
    </row>
    <row r="2626" spans="1:10" x14ac:dyDescent="0.2">
      <c r="A2626" s="10">
        <v>43082</v>
      </c>
      <c r="B2626" s="7" t="s">
        <v>18</v>
      </c>
      <c r="C2626" s="7" t="s">
        <v>6</v>
      </c>
      <c r="D2626" s="7" t="s">
        <v>10</v>
      </c>
      <c r="E2626" s="7" t="s">
        <v>11</v>
      </c>
      <c r="F2626" s="8">
        <v>31.44</v>
      </c>
      <c r="G2626" s="7">
        <v>3</v>
      </c>
      <c r="H2626" s="9">
        <v>0</v>
      </c>
      <c r="I2626" s="8">
        <v>8.4888000000000012</v>
      </c>
      <c r="J2626" s="11">
        <v>2602.6220369919306</v>
      </c>
    </row>
    <row r="2627" spans="1:10" x14ac:dyDescent="0.2">
      <c r="A2627" s="10">
        <v>42478</v>
      </c>
      <c r="B2627" s="7" t="s">
        <v>12</v>
      </c>
      <c r="C2627" s="7" t="s">
        <v>9</v>
      </c>
      <c r="D2627" s="7" t="s">
        <v>16</v>
      </c>
      <c r="E2627" s="7" t="s">
        <v>11</v>
      </c>
      <c r="F2627" s="8">
        <v>6.84</v>
      </c>
      <c r="G2627" s="7">
        <v>1</v>
      </c>
      <c r="H2627" s="9">
        <v>0</v>
      </c>
      <c r="I2627" s="8">
        <v>1.8468</v>
      </c>
      <c r="J2627" s="11">
        <v>2604.3241619497185</v>
      </c>
    </row>
    <row r="2628" spans="1:10" x14ac:dyDescent="0.2">
      <c r="A2628" s="10">
        <v>42472</v>
      </c>
      <c r="B2628" s="7" t="s">
        <v>12</v>
      </c>
      <c r="C2628" s="7" t="s">
        <v>9</v>
      </c>
      <c r="D2628" s="7" t="s">
        <v>7</v>
      </c>
      <c r="E2628" s="7" t="s">
        <v>11</v>
      </c>
      <c r="F2628" s="8">
        <v>129.55199999999999</v>
      </c>
      <c r="G2628" s="7">
        <v>3</v>
      </c>
      <c r="H2628" s="9">
        <v>0.2</v>
      </c>
      <c r="I2628" s="8">
        <v>-22.671600000000005</v>
      </c>
      <c r="J2628" s="11">
        <v>2605.2150331955472</v>
      </c>
    </row>
    <row r="2629" spans="1:10" x14ac:dyDescent="0.2">
      <c r="A2629" s="10">
        <v>42478</v>
      </c>
      <c r="B2629" s="7" t="s">
        <v>12</v>
      </c>
      <c r="C2629" s="7" t="s">
        <v>14</v>
      </c>
      <c r="D2629" s="7" t="s">
        <v>15</v>
      </c>
      <c r="E2629" s="7" t="s">
        <v>11</v>
      </c>
      <c r="F2629" s="8">
        <v>9.6640000000000015</v>
      </c>
      <c r="G2629" s="7">
        <v>2</v>
      </c>
      <c r="H2629" s="9">
        <v>0.2</v>
      </c>
      <c r="I2629" s="8">
        <v>3.2615999999999996</v>
      </c>
      <c r="J2629" s="11">
        <v>2605.321624263805</v>
      </c>
    </row>
    <row r="2630" spans="1:10" x14ac:dyDescent="0.2">
      <c r="A2630" s="10">
        <v>41996</v>
      </c>
      <c r="B2630" s="7" t="s">
        <v>5</v>
      </c>
      <c r="C2630" s="7" t="s">
        <v>6</v>
      </c>
      <c r="D2630" s="7" t="s">
        <v>7</v>
      </c>
      <c r="E2630" s="7" t="s">
        <v>11</v>
      </c>
      <c r="F2630" s="8">
        <v>424.27200000000005</v>
      </c>
      <c r="G2630" s="7">
        <v>2</v>
      </c>
      <c r="H2630" s="9">
        <v>0.2</v>
      </c>
      <c r="I2630" s="8">
        <v>-10.60680000000005</v>
      </c>
      <c r="J2630" s="11">
        <v>2605.3911057800947</v>
      </c>
    </row>
    <row r="2631" spans="1:10" x14ac:dyDescent="0.2">
      <c r="A2631" s="10">
        <v>42369</v>
      </c>
      <c r="B2631" s="7" t="s">
        <v>5</v>
      </c>
      <c r="C2631" s="7" t="s">
        <v>9</v>
      </c>
      <c r="D2631" s="7" t="s">
        <v>7</v>
      </c>
      <c r="E2631" s="7" t="s">
        <v>11</v>
      </c>
      <c r="F2631" s="8">
        <v>364.79999999999995</v>
      </c>
      <c r="G2631" s="7">
        <v>12</v>
      </c>
      <c r="H2631" s="9">
        <v>0</v>
      </c>
      <c r="I2631" s="8">
        <v>167.80799999999999</v>
      </c>
      <c r="J2631" s="11">
        <v>2606.0839523775894</v>
      </c>
    </row>
    <row r="2632" spans="1:10" x14ac:dyDescent="0.2">
      <c r="A2632" s="10">
        <v>42608</v>
      </c>
      <c r="B2632" s="7" t="s">
        <v>12</v>
      </c>
      <c r="C2632" s="7" t="s">
        <v>6</v>
      </c>
      <c r="D2632" s="7" t="s">
        <v>15</v>
      </c>
      <c r="E2632" s="7" t="s">
        <v>13</v>
      </c>
      <c r="F2632" s="8">
        <v>209.96999999999997</v>
      </c>
      <c r="G2632" s="7">
        <v>3</v>
      </c>
      <c r="H2632" s="9">
        <v>0</v>
      </c>
      <c r="I2632" s="8">
        <v>58.791600000000003</v>
      </c>
      <c r="J2632" s="11">
        <v>2608.5407266479638</v>
      </c>
    </row>
    <row r="2633" spans="1:10" x14ac:dyDescent="0.2">
      <c r="A2633" s="10">
        <v>41954</v>
      </c>
      <c r="B2633" s="7" t="s">
        <v>12</v>
      </c>
      <c r="C2633" s="7" t="s">
        <v>14</v>
      </c>
      <c r="D2633" s="7" t="s">
        <v>16</v>
      </c>
      <c r="E2633" s="7" t="s">
        <v>11</v>
      </c>
      <c r="F2633" s="8">
        <v>223.92</v>
      </c>
      <c r="G2633" s="7">
        <v>4</v>
      </c>
      <c r="H2633" s="9">
        <v>0</v>
      </c>
      <c r="I2633" s="8">
        <v>109.7208</v>
      </c>
      <c r="J2633" s="11">
        <v>2610.3833736676647</v>
      </c>
    </row>
    <row r="2634" spans="1:10" x14ac:dyDescent="0.2">
      <c r="A2634" s="10">
        <v>41927</v>
      </c>
      <c r="B2634" s="7" t="s">
        <v>17</v>
      </c>
      <c r="C2634" s="7" t="s">
        <v>6</v>
      </c>
      <c r="D2634" s="7" t="s">
        <v>16</v>
      </c>
      <c r="E2634" s="7" t="s">
        <v>11</v>
      </c>
      <c r="F2634" s="8">
        <v>7.9680000000000009</v>
      </c>
      <c r="G2634" s="7">
        <v>2</v>
      </c>
      <c r="H2634" s="9">
        <v>0.2</v>
      </c>
      <c r="I2634" s="8">
        <v>2.8884000000000007</v>
      </c>
      <c r="J2634" s="11">
        <v>2611.2512364328145</v>
      </c>
    </row>
    <row r="2635" spans="1:10" x14ac:dyDescent="0.2">
      <c r="A2635" s="10">
        <v>42000</v>
      </c>
      <c r="B2635" s="7" t="s">
        <v>17</v>
      </c>
      <c r="C2635" s="7" t="s">
        <v>6</v>
      </c>
      <c r="D2635" s="7" t="s">
        <v>15</v>
      </c>
      <c r="E2635" s="7" t="s">
        <v>11</v>
      </c>
      <c r="F2635" s="8">
        <v>4.9839999999999991</v>
      </c>
      <c r="G2635" s="7">
        <v>1</v>
      </c>
      <c r="H2635" s="9">
        <v>0.8</v>
      </c>
      <c r="I2635" s="8">
        <v>-8.472800000000003</v>
      </c>
      <c r="J2635" s="11">
        <v>2611.6524235455563</v>
      </c>
    </row>
    <row r="2636" spans="1:10" x14ac:dyDescent="0.2">
      <c r="A2636" s="10">
        <v>43020</v>
      </c>
      <c r="B2636" s="7" t="s">
        <v>12</v>
      </c>
      <c r="C2636" s="7" t="s">
        <v>6</v>
      </c>
      <c r="D2636" s="7" t="s">
        <v>16</v>
      </c>
      <c r="E2636" s="7" t="s">
        <v>8</v>
      </c>
      <c r="F2636" s="8">
        <v>40.479999999999997</v>
      </c>
      <c r="G2636" s="7">
        <v>2</v>
      </c>
      <c r="H2636" s="9">
        <v>0</v>
      </c>
      <c r="I2636" s="8">
        <v>17.406400000000001</v>
      </c>
      <c r="J2636" s="11">
        <v>2611.8063020677332</v>
      </c>
    </row>
    <row r="2637" spans="1:10" x14ac:dyDescent="0.2">
      <c r="A2637" s="10">
        <v>42225</v>
      </c>
      <c r="B2637" s="7" t="s">
        <v>17</v>
      </c>
      <c r="C2637" s="7" t="s">
        <v>6</v>
      </c>
      <c r="D2637" s="7" t="s">
        <v>16</v>
      </c>
      <c r="E2637" s="7" t="s">
        <v>8</v>
      </c>
      <c r="F2637" s="8">
        <v>47.04</v>
      </c>
      <c r="G2637" s="7">
        <v>3</v>
      </c>
      <c r="H2637" s="9">
        <v>0</v>
      </c>
      <c r="I2637" s="8">
        <v>18.345599999999997</v>
      </c>
      <c r="J2637" s="11">
        <v>2612.2299624719799</v>
      </c>
    </row>
    <row r="2638" spans="1:10" x14ac:dyDescent="0.2">
      <c r="A2638" s="10">
        <v>42495</v>
      </c>
      <c r="B2638" s="7" t="s">
        <v>17</v>
      </c>
      <c r="C2638" s="7" t="s">
        <v>6</v>
      </c>
      <c r="D2638" s="7" t="s">
        <v>7</v>
      </c>
      <c r="E2638" s="7" t="s">
        <v>11</v>
      </c>
      <c r="F2638" s="8">
        <v>79.14</v>
      </c>
      <c r="G2638" s="7">
        <v>3</v>
      </c>
      <c r="H2638" s="9">
        <v>0</v>
      </c>
      <c r="I2638" s="8">
        <v>36.404399999999995</v>
      </c>
      <c r="J2638" s="11">
        <v>2612.5422383744931</v>
      </c>
    </row>
    <row r="2639" spans="1:10" x14ac:dyDescent="0.2">
      <c r="A2639" s="10">
        <v>41951</v>
      </c>
      <c r="B2639" s="7" t="s">
        <v>12</v>
      </c>
      <c r="C2639" s="7" t="s">
        <v>6</v>
      </c>
      <c r="D2639" s="7" t="s">
        <v>10</v>
      </c>
      <c r="E2639" s="7" t="s">
        <v>13</v>
      </c>
      <c r="F2639" s="8">
        <v>333.57600000000002</v>
      </c>
      <c r="G2639" s="7">
        <v>3</v>
      </c>
      <c r="H2639" s="9">
        <v>0.2</v>
      </c>
      <c r="I2639" s="8">
        <v>25.018199999999993</v>
      </c>
      <c r="J2639" s="11">
        <v>2614.3778162432732</v>
      </c>
    </row>
    <row r="2640" spans="1:10" x14ac:dyDescent="0.2">
      <c r="A2640" s="10">
        <v>42226</v>
      </c>
      <c r="B2640" s="7" t="s">
        <v>12</v>
      </c>
      <c r="C2640" s="7" t="s">
        <v>14</v>
      </c>
      <c r="D2640" s="7" t="s">
        <v>15</v>
      </c>
      <c r="E2640" s="7" t="s">
        <v>11</v>
      </c>
      <c r="F2640" s="8">
        <v>3.75</v>
      </c>
      <c r="G2640" s="7">
        <v>1</v>
      </c>
      <c r="H2640" s="9">
        <v>0</v>
      </c>
      <c r="I2640" s="8">
        <v>1.7999999999999998</v>
      </c>
      <c r="J2640" s="11">
        <v>2615.4656091823549</v>
      </c>
    </row>
    <row r="2641" spans="1:10" x14ac:dyDescent="0.2">
      <c r="A2641" s="10">
        <v>42520</v>
      </c>
      <c r="B2641" s="7" t="s">
        <v>12</v>
      </c>
      <c r="C2641" s="7" t="s">
        <v>14</v>
      </c>
      <c r="D2641" s="7" t="s">
        <v>15</v>
      </c>
      <c r="E2641" s="7" t="s">
        <v>11</v>
      </c>
      <c r="F2641" s="8">
        <v>45.36</v>
      </c>
      <c r="G2641" s="7">
        <v>7</v>
      </c>
      <c r="H2641" s="9">
        <v>0</v>
      </c>
      <c r="I2641" s="8">
        <v>21.772800000000004</v>
      </c>
      <c r="J2641" s="11">
        <v>2617.7844721832239</v>
      </c>
    </row>
    <row r="2642" spans="1:10" x14ac:dyDescent="0.2">
      <c r="A2642" s="10">
        <v>42218</v>
      </c>
      <c r="B2642" s="7" t="s">
        <v>5</v>
      </c>
      <c r="C2642" s="7" t="s">
        <v>14</v>
      </c>
      <c r="D2642" s="7" t="s">
        <v>16</v>
      </c>
      <c r="E2642" s="7" t="s">
        <v>13</v>
      </c>
      <c r="F2642" s="8">
        <v>199.98</v>
      </c>
      <c r="G2642" s="7">
        <v>2</v>
      </c>
      <c r="H2642" s="9">
        <v>0</v>
      </c>
      <c r="I2642" s="8">
        <v>83.991600000000005</v>
      </c>
      <c r="J2642" s="11">
        <v>2618.7668607778696</v>
      </c>
    </row>
    <row r="2643" spans="1:10" x14ac:dyDescent="0.2">
      <c r="A2643" s="10">
        <v>42204</v>
      </c>
      <c r="B2643" s="7" t="s">
        <v>17</v>
      </c>
      <c r="C2643" s="7" t="s">
        <v>6</v>
      </c>
      <c r="D2643" s="7" t="s">
        <v>10</v>
      </c>
      <c r="E2643" s="7" t="s">
        <v>11</v>
      </c>
      <c r="F2643" s="8">
        <v>2.0250000000000004</v>
      </c>
      <c r="G2643" s="7">
        <v>1</v>
      </c>
      <c r="H2643" s="9">
        <v>0.7</v>
      </c>
      <c r="I2643" s="8">
        <v>-1.3499999999999996</v>
      </c>
      <c r="J2643" s="11">
        <v>2620.2009629971349</v>
      </c>
    </row>
    <row r="2644" spans="1:10" x14ac:dyDescent="0.2">
      <c r="A2644" s="10">
        <v>42827</v>
      </c>
      <c r="B2644" s="7" t="s">
        <v>12</v>
      </c>
      <c r="C2644" s="7" t="s">
        <v>6</v>
      </c>
      <c r="D2644" s="7" t="s">
        <v>7</v>
      </c>
      <c r="E2644" s="7" t="s">
        <v>11</v>
      </c>
      <c r="F2644" s="8">
        <v>14.940000000000001</v>
      </c>
      <c r="G2644" s="7">
        <v>3</v>
      </c>
      <c r="H2644" s="9">
        <v>0</v>
      </c>
      <c r="I2644" s="8">
        <v>6.8723999999999998</v>
      </c>
      <c r="J2644" s="11">
        <v>2620.3320098837517</v>
      </c>
    </row>
    <row r="2645" spans="1:10" x14ac:dyDescent="0.2">
      <c r="A2645" s="10">
        <v>42555</v>
      </c>
      <c r="B2645" s="7" t="s">
        <v>18</v>
      </c>
      <c r="C2645" s="7" t="s">
        <v>14</v>
      </c>
      <c r="D2645" s="7" t="s">
        <v>10</v>
      </c>
      <c r="E2645" s="7" t="s">
        <v>13</v>
      </c>
      <c r="F2645" s="8">
        <v>177.48000000000002</v>
      </c>
      <c r="G2645" s="7">
        <v>3</v>
      </c>
      <c r="H2645" s="9">
        <v>0.2</v>
      </c>
      <c r="I2645" s="8">
        <v>19.966499999999982</v>
      </c>
      <c r="J2645" s="11">
        <v>2620.6647439741832</v>
      </c>
    </row>
    <row r="2646" spans="1:10" x14ac:dyDescent="0.2">
      <c r="A2646" s="10">
        <v>43035</v>
      </c>
      <c r="B2646" s="7" t="s">
        <v>12</v>
      </c>
      <c r="C2646" s="7" t="s">
        <v>9</v>
      </c>
      <c r="D2646" s="7" t="s">
        <v>15</v>
      </c>
      <c r="E2646" s="7" t="s">
        <v>11</v>
      </c>
      <c r="F2646" s="8">
        <v>15.840000000000002</v>
      </c>
      <c r="G2646" s="7">
        <v>2</v>
      </c>
      <c r="H2646" s="9">
        <v>0.2</v>
      </c>
      <c r="I2646" s="8">
        <v>5.5439999999999987</v>
      </c>
      <c r="J2646" s="11">
        <v>2621.7743959006734</v>
      </c>
    </row>
    <row r="2647" spans="1:10" x14ac:dyDescent="0.2">
      <c r="A2647" s="10">
        <v>42728</v>
      </c>
      <c r="B2647" s="7" t="s">
        <v>5</v>
      </c>
      <c r="C2647" s="7" t="s">
        <v>9</v>
      </c>
      <c r="D2647" s="7" t="s">
        <v>16</v>
      </c>
      <c r="E2647" s="7" t="s">
        <v>13</v>
      </c>
      <c r="F2647" s="8">
        <v>197.96999999999997</v>
      </c>
      <c r="G2647" s="7">
        <v>3</v>
      </c>
      <c r="H2647" s="9">
        <v>0</v>
      </c>
      <c r="I2647" s="8">
        <v>53.451900000000009</v>
      </c>
      <c r="J2647" s="11">
        <v>2621.7842992273086</v>
      </c>
    </row>
    <row r="2648" spans="1:10" x14ac:dyDescent="0.2">
      <c r="A2648" s="10">
        <v>41890</v>
      </c>
      <c r="B2648" s="7" t="s">
        <v>12</v>
      </c>
      <c r="C2648" s="7" t="s">
        <v>14</v>
      </c>
      <c r="D2648" s="7" t="s">
        <v>10</v>
      </c>
      <c r="E2648" s="7" t="s">
        <v>11</v>
      </c>
      <c r="F2648" s="8">
        <v>56.65</v>
      </c>
      <c r="G2648" s="7">
        <v>5</v>
      </c>
      <c r="H2648" s="9">
        <v>0</v>
      </c>
      <c r="I2648" s="8">
        <v>24.359500000000004</v>
      </c>
      <c r="J2648" s="11">
        <v>2622.8548171906054</v>
      </c>
    </row>
    <row r="2649" spans="1:10" x14ac:dyDescent="0.2">
      <c r="A2649" s="10">
        <v>43035</v>
      </c>
      <c r="B2649" s="7" t="s">
        <v>12</v>
      </c>
      <c r="C2649" s="7" t="s">
        <v>9</v>
      </c>
      <c r="D2649" s="7" t="s">
        <v>7</v>
      </c>
      <c r="E2649" s="7" t="s">
        <v>11</v>
      </c>
      <c r="F2649" s="8">
        <v>6.5760000000000005</v>
      </c>
      <c r="G2649" s="7">
        <v>3</v>
      </c>
      <c r="H2649" s="9">
        <v>0.2</v>
      </c>
      <c r="I2649" s="8">
        <v>0.57540000000000058</v>
      </c>
      <c r="J2649" s="11">
        <v>2624.2722540843638</v>
      </c>
    </row>
    <row r="2650" spans="1:10" x14ac:dyDescent="0.2">
      <c r="A2650" s="10">
        <v>41897</v>
      </c>
      <c r="B2650" s="7" t="s">
        <v>12</v>
      </c>
      <c r="C2650" s="7" t="s">
        <v>6</v>
      </c>
      <c r="D2650" s="7" t="s">
        <v>16</v>
      </c>
      <c r="E2650" s="7" t="s">
        <v>11</v>
      </c>
      <c r="F2650" s="8">
        <v>14.940000000000001</v>
      </c>
      <c r="G2650" s="7">
        <v>3</v>
      </c>
      <c r="H2650" s="9">
        <v>0</v>
      </c>
      <c r="I2650" s="8">
        <v>7.0218000000000007</v>
      </c>
      <c r="J2650" s="11">
        <v>2626.2451801105613</v>
      </c>
    </row>
    <row r="2651" spans="1:10" x14ac:dyDescent="0.2">
      <c r="A2651" s="10">
        <v>42684</v>
      </c>
      <c r="B2651" s="7" t="s">
        <v>5</v>
      </c>
      <c r="C2651" s="7" t="s">
        <v>6</v>
      </c>
      <c r="D2651" s="7" t="s">
        <v>10</v>
      </c>
      <c r="E2651" s="7" t="s">
        <v>11</v>
      </c>
      <c r="F2651" s="8">
        <v>67.710000000000008</v>
      </c>
      <c r="G2651" s="7">
        <v>3</v>
      </c>
      <c r="H2651" s="9">
        <v>0</v>
      </c>
      <c r="I2651" s="8">
        <v>32.500799999999998</v>
      </c>
      <c r="J2651" s="11">
        <v>2628.056762889054</v>
      </c>
    </row>
    <row r="2652" spans="1:10" x14ac:dyDescent="0.2">
      <c r="A2652" s="10">
        <v>41943</v>
      </c>
      <c r="B2652" s="7" t="s">
        <v>12</v>
      </c>
      <c r="C2652" s="7" t="s">
        <v>9</v>
      </c>
      <c r="D2652" s="7" t="s">
        <v>10</v>
      </c>
      <c r="E2652" s="7" t="s">
        <v>11</v>
      </c>
      <c r="F2652" s="8">
        <v>15.968000000000002</v>
      </c>
      <c r="G2652" s="7">
        <v>2</v>
      </c>
      <c r="H2652" s="9">
        <v>0.2</v>
      </c>
      <c r="I2652" s="8">
        <v>5.3891999999999989</v>
      </c>
      <c r="J2652" s="11">
        <v>2628.2141736597819</v>
      </c>
    </row>
    <row r="2653" spans="1:10" x14ac:dyDescent="0.2">
      <c r="A2653" s="10">
        <v>42535</v>
      </c>
      <c r="B2653" s="7" t="s">
        <v>18</v>
      </c>
      <c r="C2653" s="7" t="s">
        <v>9</v>
      </c>
      <c r="D2653" s="7" t="s">
        <v>10</v>
      </c>
      <c r="E2653" s="7" t="s">
        <v>8</v>
      </c>
      <c r="F2653" s="8">
        <v>1293.4879999999998</v>
      </c>
      <c r="G2653" s="7">
        <v>7</v>
      </c>
      <c r="H2653" s="9">
        <v>0.2</v>
      </c>
      <c r="I2653" s="8">
        <v>80.843000000000075</v>
      </c>
      <c r="J2653" s="11">
        <v>2631.6156266301946</v>
      </c>
    </row>
    <row r="2654" spans="1:10" x14ac:dyDescent="0.2">
      <c r="A2654" s="10">
        <v>42678</v>
      </c>
      <c r="B2654" s="7" t="s">
        <v>12</v>
      </c>
      <c r="C2654" s="7" t="s">
        <v>6</v>
      </c>
      <c r="D2654" s="7" t="s">
        <v>15</v>
      </c>
      <c r="E2654" s="7" t="s">
        <v>8</v>
      </c>
      <c r="F2654" s="8">
        <v>66.112000000000009</v>
      </c>
      <c r="G2654" s="7">
        <v>4</v>
      </c>
      <c r="H2654" s="9">
        <v>0.6</v>
      </c>
      <c r="I2654" s="8">
        <v>-84.292799999999986</v>
      </c>
      <c r="J2654" s="11">
        <v>2631.8523431289254</v>
      </c>
    </row>
    <row r="2655" spans="1:10" x14ac:dyDescent="0.2">
      <c r="A2655" s="10">
        <v>43007</v>
      </c>
      <c r="B2655" s="7" t="s">
        <v>17</v>
      </c>
      <c r="C2655" s="7" t="s">
        <v>6</v>
      </c>
      <c r="D2655" s="7" t="s">
        <v>10</v>
      </c>
      <c r="E2655" s="7" t="s">
        <v>11</v>
      </c>
      <c r="F2655" s="8">
        <v>35</v>
      </c>
      <c r="G2655" s="7">
        <v>7</v>
      </c>
      <c r="H2655" s="9">
        <v>0</v>
      </c>
      <c r="I2655" s="8">
        <v>16.8</v>
      </c>
      <c r="J2655" s="11">
        <v>2632.0581675777485</v>
      </c>
    </row>
    <row r="2656" spans="1:10" x14ac:dyDescent="0.2">
      <c r="A2656" s="10">
        <v>42369</v>
      </c>
      <c r="B2656" s="7" t="s">
        <v>12</v>
      </c>
      <c r="C2656" s="7" t="s">
        <v>6</v>
      </c>
      <c r="D2656" s="7" t="s">
        <v>15</v>
      </c>
      <c r="E2656" s="7" t="s">
        <v>8</v>
      </c>
      <c r="F2656" s="8">
        <v>14.76</v>
      </c>
      <c r="G2656" s="7">
        <v>5</v>
      </c>
      <c r="H2656" s="9">
        <v>0.6</v>
      </c>
      <c r="I2656" s="8">
        <v>-11.439000000000004</v>
      </c>
      <c r="J2656" s="11">
        <v>2632.8947613336586</v>
      </c>
    </row>
    <row r="2657" spans="1:10" x14ac:dyDescent="0.2">
      <c r="A2657" s="10">
        <v>42873</v>
      </c>
      <c r="B2657" s="7" t="s">
        <v>12</v>
      </c>
      <c r="C2657" s="7" t="s">
        <v>9</v>
      </c>
      <c r="D2657" s="7" t="s">
        <v>15</v>
      </c>
      <c r="E2657" s="7" t="s">
        <v>11</v>
      </c>
      <c r="F2657" s="8">
        <v>6.8739999999999988</v>
      </c>
      <c r="G2657" s="7">
        <v>7</v>
      </c>
      <c r="H2657" s="9">
        <v>0.8</v>
      </c>
      <c r="I2657" s="8">
        <v>-10.654700000000002</v>
      </c>
      <c r="J2657" s="11">
        <v>2633.5362623471474</v>
      </c>
    </row>
    <row r="2658" spans="1:10" x14ac:dyDescent="0.2">
      <c r="A2658" s="10">
        <v>42520</v>
      </c>
      <c r="B2658" s="7" t="s">
        <v>18</v>
      </c>
      <c r="C2658" s="7" t="s">
        <v>6</v>
      </c>
      <c r="D2658" s="7" t="s">
        <v>15</v>
      </c>
      <c r="E2658" s="7" t="s">
        <v>13</v>
      </c>
      <c r="F2658" s="8">
        <v>79.959999999999994</v>
      </c>
      <c r="G2658" s="7">
        <v>5</v>
      </c>
      <c r="H2658" s="9">
        <v>0.2</v>
      </c>
      <c r="I2658" s="8">
        <v>7.9960000000000058</v>
      </c>
      <c r="J2658" s="11">
        <v>2634.4144426288153</v>
      </c>
    </row>
    <row r="2659" spans="1:10" x14ac:dyDescent="0.2">
      <c r="A2659" s="10">
        <v>41799</v>
      </c>
      <c r="B2659" s="7" t="s">
        <v>5</v>
      </c>
      <c r="C2659" s="7" t="s">
        <v>14</v>
      </c>
      <c r="D2659" s="7" t="s">
        <v>15</v>
      </c>
      <c r="E2659" s="7" t="s">
        <v>13</v>
      </c>
      <c r="F2659" s="8">
        <v>7.9920000000000009</v>
      </c>
      <c r="G2659" s="7">
        <v>1</v>
      </c>
      <c r="H2659" s="9">
        <v>0.2</v>
      </c>
      <c r="I2659" s="8">
        <v>0.59940000000000015</v>
      </c>
      <c r="J2659" s="11">
        <v>2636.1455376093022</v>
      </c>
    </row>
    <row r="2660" spans="1:10" x14ac:dyDescent="0.2">
      <c r="A2660" s="10">
        <v>42832</v>
      </c>
      <c r="B2660" s="7" t="s">
        <v>12</v>
      </c>
      <c r="C2660" s="7" t="s">
        <v>14</v>
      </c>
      <c r="D2660" s="7" t="s">
        <v>7</v>
      </c>
      <c r="E2660" s="7" t="s">
        <v>11</v>
      </c>
      <c r="F2660" s="8">
        <v>16.256</v>
      </c>
      <c r="G2660" s="7">
        <v>2</v>
      </c>
      <c r="H2660" s="9">
        <v>0.2</v>
      </c>
      <c r="I2660" s="8">
        <v>1.2192000000000007</v>
      </c>
      <c r="J2660" s="11">
        <v>2637.4943027512609</v>
      </c>
    </row>
    <row r="2661" spans="1:10" x14ac:dyDescent="0.2">
      <c r="A2661" s="10">
        <v>42244</v>
      </c>
      <c r="B2661" s="7" t="s">
        <v>12</v>
      </c>
      <c r="C2661" s="7" t="s">
        <v>6</v>
      </c>
      <c r="D2661" s="7" t="s">
        <v>10</v>
      </c>
      <c r="E2661" s="7" t="s">
        <v>8</v>
      </c>
      <c r="F2661" s="8">
        <v>4.16</v>
      </c>
      <c r="G2661" s="7">
        <v>2</v>
      </c>
      <c r="H2661" s="9">
        <v>0</v>
      </c>
      <c r="I2661" s="8">
        <v>1.7472000000000003</v>
      </c>
      <c r="J2661" s="11">
        <v>2637.6191460972741</v>
      </c>
    </row>
    <row r="2662" spans="1:10" x14ac:dyDescent="0.2">
      <c r="A2662" s="10">
        <v>42155</v>
      </c>
      <c r="B2662" s="7" t="s">
        <v>5</v>
      </c>
      <c r="C2662" s="7" t="s">
        <v>9</v>
      </c>
      <c r="D2662" s="7" t="s">
        <v>15</v>
      </c>
      <c r="E2662" s="7" t="s">
        <v>11</v>
      </c>
      <c r="F2662" s="8">
        <v>5.9039999999999999</v>
      </c>
      <c r="G2662" s="7">
        <v>2</v>
      </c>
      <c r="H2662" s="9">
        <v>0.2</v>
      </c>
      <c r="I2662" s="8">
        <v>1.9925999999999999</v>
      </c>
      <c r="J2662" s="11">
        <v>2638.3784771516821</v>
      </c>
    </row>
    <row r="2663" spans="1:10" x14ac:dyDescent="0.2">
      <c r="A2663" s="10">
        <v>42686</v>
      </c>
      <c r="B2663" s="7" t="s">
        <v>12</v>
      </c>
      <c r="C2663" s="7" t="s">
        <v>6</v>
      </c>
      <c r="D2663" s="7" t="s">
        <v>16</v>
      </c>
      <c r="E2663" s="7" t="s">
        <v>11</v>
      </c>
      <c r="F2663" s="8">
        <v>110.096</v>
      </c>
      <c r="G2663" s="7">
        <v>2</v>
      </c>
      <c r="H2663" s="9">
        <v>0.2</v>
      </c>
      <c r="I2663" s="8">
        <v>33.028800000000004</v>
      </c>
      <c r="J2663" s="11">
        <v>2638.4774359569315</v>
      </c>
    </row>
    <row r="2664" spans="1:10" x14ac:dyDescent="0.2">
      <c r="A2664" s="10">
        <v>42863</v>
      </c>
      <c r="B2664" s="7" t="s">
        <v>5</v>
      </c>
      <c r="C2664" s="7" t="s">
        <v>6</v>
      </c>
      <c r="D2664" s="7" t="s">
        <v>10</v>
      </c>
      <c r="E2664" s="7" t="s">
        <v>11</v>
      </c>
      <c r="F2664" s="8">
        <v>81.08</v>
      </c>
      <c r="G2664" s="7">
        <v>4</v>
      </c>
      <c r="H2664" s="9">
        <v>0</v>
      </c>
      <c r="I2664" s="8">
        <v>22.702400000000004</v>
      </c>
      <c r="J2664" s="11">
        <v>2640.1411855240081</v>
      </c>
    </row>
    <row r="2665" spans="1:10" x14ac:dyDescent="0.2">
      <c r="A2665" s="10">
        <v>42845</v>
      </c>
      <c r="B2665" s="7" t="s">
        <v>12</v>
      </c>
      <c r="C2665" s="7" t="s">
        <v>6</v>
      </c>
      <c r="D2665" s="7" t="s">
        <v>15</v>
      </c>
      <c r="E2665" s="7" t="s">
        <v>11</v>
      </c>
      <c r="F2665" s="8">
        <v>36.56</v>
      </c>
      <c r="G2665" s="7">
        <v>4</v>
      </c>
      <c r="H2665" s="9">
        <v>0</v>
      </c>
      <c r="I2665" s="8">
        <v>18.28</v>
      </c>
      <c r="J2665" s="11">
        <v>2642.4662287963861</v>
      </c>
    </row>
    <row r="2666" spans="1:10" x14ac:dyDescent="0.2">
      <c r="A2666" s="10">
        <v>43000</v>
      </c>
      <c r="B2666" s="7" t="s">
        <v>12</v>
      </c>
      <c r="C2666" s="7" t="s">
        <v>9</v>
      </c>
      <c r="D2666" s="7" t="s">
        <v>10</v>
      </c>
      <c r="E2666" s="7" t="s">
        <v>11</v>
      </c>
      <c r="F2666" s="8">
        <v>27.18</v>
      </c>
      <c r="G2666" s="7">
        <v>3</v>
      </c>
      <c r="H2666" s="9">
        <v>0</v>
      </c>
      <c r="I2666" s="8">
        <v>12.231</v>
      </c>
      <c r="J2666" s="11">
        <v>2643.3535119478374</v>
      </c>
    </row>
    <row r="2667" spans="1:10" x14ac:dyDescent="0.2">
      <c r="A2667" s="10">
        <v>42101</v>
      </c>
      <c r="B2667" s="7" t="s">
        <v>17</v>
      </c>
      <c r="C2667" s="7" t="s">
        <v>14</v>
      </c>
      <c r="D2667" s="7" t="s">
        <v>16</v>
      </c>
      <c r="E2667" s="7" t="s">
        <v>11</v>
      </c>
      <c r="F2667" s="8">
        <v>11.736000000000001</v>
      </c>
      <c r="G2667" s="7">
        <v>3</v>
      </c>
      <c r="H2667" s="9">
        <v>0.2</v>
      </c>
      <c r="I2667" s="8">
        <v>1.0268999999999999</v>
      </c>
      <c r="J2667" s="11">
        <v>2644.1409334531713</v>
      </c>
    </row>
    <row r="2668" spans="1:10" x14ac:dyDescent="0.2">
      <c r="A2668" s="10">
        <v>42062</v>
      </c>
      <c r="B2668" s="7" t="s">
        <v>17</v>
      </c>
      <c r="C2668" s="7" t="s">
        <v>9</v>
      </c>
      <c r="D2668" s="7" t="s">
        <v>16</v>
      </c>
      <c r="E2668" s="7" t="s">
        <v>11</v>
      </c>
      <c r="F2668" s="8">
        <v>16.032</v>
      </c>
      <c r="G2668" s="7">
        <v>6</v>
      </c>
      <c r="H2668" s="9">
        <v>0.2</v>
      </c>
      <c r="I2668" s="8">
        <v>2.2043999999999979</v>
      </c>
      <c r="J2668" s="11">
        <v>2646.4424470171534</v>
      </c>
    </row>
    <row r="2669" spans="1:10" x14ac:dyDescent="0.2">
      <c r="A2669" s="10">
        <v>41979</v>
      </c>
      <c r="B2669" s="7" t="s">
        <v>12</v>
      </c>
      <c r="C2669" s="7" t="s">
        <v>6</v>
      </c>
      <c r="D2669" s="7" t="s">
        <v>15</v>
      </c>
      <c r="E2669" s="7" t="s">
        <v>11</v>
      </c>
      <c r="F2669" s="8">
        <v>35.167999999999999</v>
      </c>
      <c r="G2669" s="7">
        <v>2</v>
      </c>
      <c r="H2669" s="9">
        <v>0.2</v>
      </c>
      <c r="I2669" s="8">
        <v>-8.3524000000000012</v>
      </c>
      <c r="J2669" s="11">
        <v>2647.6378455570143</v>
      </c>
    </row>
    <row r="2670" spans="1:10" x14ac:dyDescent="0.2">
      <c r="A2670" s="10">
        <v>42272</v>
      </c>
      <c r="B2670" s="7" t="s">
        <v>18</v>
      </c>
      <c r="C2670" s="7" t="s">
        <v>6</v>
      </c>
      <c r="D2670" s="7" t="s">
        <v>16</v>
      </c>
      <c r="E2670" s="7" t="s">
        <v>8</v>
      </c>
      <c r="F2670" s="8">
        <v>102.58200000000001</v>
      </c>
      <c r="G2670" s="7">
        <v>1</v>
      </c>
      <c r="H2670" s="9">
        <v>0.1</v>
      </c>
      <c r="I2670" s="8">
        <v>6.8388000000000009</v>
      </c>
      <c r="J2670" s="11">
        <v>2648.3506756528982</v>
      </c>
    </row>
    <row r="2671" spans="1:10" x14ac:dyDescent="0.2">
      <c r="A2671" s="10">
        <v>41757</v>
      </c>
      <c r="B2671" s="7" t="s">
        <v>12</v>
      </c>
      <c r="C2671" s="7" t="s">
        <v>9</v>
      </c>
      <c r="D2671" s="7" t="s">
        <v>16</v>
      </c>
      <c r="E2671" s="7" t="s">
        <v>11</v>
      </c>
      <c r="F2671" s="8">
        <v>20.86</v>
      </c>
      <c r="G2671" s="7">
        <v>2</v>
      </c>
      <c r="H2671" s="9">
        <v>0</v>
      </c>
      <c r="I2671" s="8">
        <v>9.3869999999999987</v>
      </c>
      <c r="J2671" s="11">
        <v>2648.4853245953495</v>
      </c>
    </row>
    <row r="2672" spans="1:10" x14ac:dyDescent="0.2">
      <c r="A2672" s="10">
        <v>42465</v>
      </c>
      <c r="B2672" s="7" t="s">
        <v>12</v>
      </c>
      <c r="C2672" s="7" t="s">
        <v>6</v>
      </c>
      <c r="D2672" s="7" t="s">
        <v>16</v>
      </c>
      <c r="E2672" s="7" t="s">
        <v>13</v>
      </c>
      <c r="F2672" s="8">
        <v>118.78199999999998</v>
      </c>
      <c r="G2672" s="7">
        <v>3</v>
      </c>
      <c r="H2672" s="9">
        <v>0.4</v>
      </c>
      <c r="I2672" s="8">
        <v>-27.715799999999994</v>
      </c>
      <c r="J2672" s="11">
        <v>2651.4852786471529</v>
      </c>
    </row>
    <row r="2673" spans="1:10" x14ac:dyDescent="0.2">
      <c r="A2673" s="10">
        <v>42595</v>
      </c>
      <c r="B2673" s="7" t="s">
        <v>5</v>
      </c>
      <c r="C2673" s="7" t="s">
        <v>9</v>
      </c>
      <c r="D2673" s="7" t="s">
        <v>15</v>
      </c>
      <c r="E2673" s="7" t="s">
        <v>11</v>
      </c>
      <c r="F2673" s="8">
        <v>8.52</v>
      </c>
      <c r="G2673" s="7">
        <v>3</v>
      </c>
      <c r="H2673" s="9">
        <v>0</v>
      </c>
      <c r="I2673" s="8">
        <v>4.1747999999999994</v>
      </c>
      <c r="J2673" s="11">
        <v>2652.9858420542378</v>
      </c>
    </row>
    <row r="2674" spans="1:10" x14ac:dyDescent="0.2">
      <c r="A2674" s="10">
        <v>42869</v>
      </c>
      <c r="B2674" s="7" t="s">
        <v>12</v>
      </c>
      <c r="C2674" s="7" t="s">
        <v>6</v>
      </c>
      <c r="D2674" s="7" t="s">
        <v>7</v>
      </c>
      <c r="E2674" s="7" t="s">
        <v>11</v>
      </c>
      <c r="F2674" s="8">
        <v>48.69</v>
      </c>
      <c r="G2674" s="7">
        <v>9</v>
      </c>
      <c r="H2674" s="9">
        <v>0</v>
      </c>
      <c r="I2674" s="8">
        <v>23.8581</v>
      </c>
      <c r="J2674" s="11">
        <v>2653.1233856720492</v>
      </c>
    </row>
    <row r="2675" spans="1:10" x14ac:dyDescent="0.2">
      <c r="A2675" s="10">
        <v>42352</v>
      </c>
      <c r="B2675" s="7" t="s">
        <v>5</v>
      </c>
      <c r="C2675" s="7" t="s">
        <v>6</v>
      </c>
      <c r="D2675" s="7" t="s">
        <v>10</v>
      </c>
      <c r="E2675" s="7" t="s">
        <v>13</v>
      </c>
      <c r="F2675" s="8">
        <v>319.96800000000002</v>
      </c>
      <c r="G2675" s="7">
        <v>4</v>
      </c>
      <c r="H2675" s="9">
        <v>0.2</v>
      </c>
      <c r="I2675" s="8">
        <v>35.996399999999952</v>
      </c>
      <c r="J2675" s="11">
        <v>2653.4005578185433</v>
      </c>
    </row>
    <row r="2676" spans="1:10" x14ac:dyDescent="0.2">
      <c r="A2676" s="10">
        <v>42439</v>
      </c>
      <c r="B2676" s="7" t="s">
        <v>17</v>
      </c>
      <c r="C2676" s="7" t="s">
        <v>14</v>
      </c>
      <c r="D2676" s="7" t="s">
        <v>10</v>
      </c>
      <c r="E2676" s="7" t="s">
        <v>13</v>
      </c>
      <c r="F2676" s="8">
        <v>3357.6000000000004</v>
      </c>
      <c r="G2676" s="7">
        <v>3</v>
      </c>
      <c r="H2676" s="9">
        <v>0.2</v>
      </c>
      <c r="I2676" s="8">
        <v>377.72999999999956</v>
      </c>
      <c r="J2676" s="11">
        <v>2653.4134070125474</v>
      </c>
    </row>
    <row r="2677" spans="1:10" x14ac:dyDescent="0.2">
      <c r="A2677" s="10">
        <v>41946</v>
      </c>
      <c r="B2677" s="7" t="s">
        <v>12</v>
      </c>
      <c r="C2677" s="7" t="s">
        <v>6</v>
      </c>
      <c r="D2677" s="7" t="s">
        <v>16</v>
      </c>
      <c r="E2677" s="7" t="s">
        <v>11</v>
      </c>
      <c r="F2677" s="8">
        <v>48.896000000000001</v>
      </c>
      <c r="G2677" s="7">
        <v>2</v>
      </c>
      <c r="H2677" s="9">
        <v>0.2</v>
      </c>
      <c r="I2677" s="8">
        <v>18.335999999999999</v>
      </c>
      <c r="J2677" s="11">
        <v>2655.5305409252319</v>
      </c>
    </row>
    <row r="2678" spans="1:10" x14ac:dyDescent="0.2">
      <c r="A2678" s="10">
        <v>42316</v>
      </c>
      <c r="B2678" s="7" t="s">
        <v>12</v>
      </c>
      <c r="C2678" s="7" t="s">
        <v>9</v>
      </c>
      <c r="D2678" s="7" t="s">
        <v>7</v>
      </c>
      <c r="E2678" s="7" t="s">
        <v>11</v>
      </c>
      <c r="F2678" s="8">
        <v>31.504000000000005</v>
      </c>
      <c r="G2678" s="7">
        <v>11</v>
      </c>
      <c r="H2678" s="9">
        <v>0.2</v>
      </c>
      <c r="I2678" s="8">
        <v>11.814</v>
      </c>
      <c r="J2678" s="11">
        <v>2655.8522920030414</v>
      </c>
    </row>
    <row r="2679" spans="1:10" x14ac:dyDescent="0.2">
      <c r="A2679" s="10">
        <v>42576</v>
      </c>
      <c r="B2679" s="7" t="s">
        <v>12</v>
      </c>
      <c r="C2679" s="7" t="s">
        <v>6</v>
      </c>
      <c r="D2679" s="7" t="s">
        <v>10</v>
      </c>
      <c r="E2679" s="7" t="s">
        <v>11</v>
      </c>
      <c r="F2679" s="8">
        <v>119.61600000000001</v>
      </c>
      <c r="G2679" s="7">
        <v>8</v>
      </c>
      <c r="H2679" s="9">
        <v>0.2</v>
      </c>
      <c r="I2679" s="8">
        <v>40.370399999999997</v>
      </c>
      <c r="J2679" s="11">
        <v>2656.4410792097642</v>
      </c>
    </row>
    <row r="2680" spans="1:10" x14ac:dyDescent="0.2">
      <c r="A2680" s="10">
        <v>42709</v>
      </c>
      <c r="B2680" s="7" t="s">
        <v>5</v>
      </c>
      <c r="C2680" s="7" t="s">
        <v>9</v>
      </c>
      <c r="D2680" s="7" t="s">
        <v>15</v>
      </c>
      <c r="E2680" s="7" t="s">
        <v>11</v>
      </c>
      <c r="F2680" s="8">
        <v>11.952000000000002</v>
      </c>
      <c r="G2680" s="7">
        <v>3</v>
      </c>
      <c r="H2680" s="9">
        <v>0.2</v>
      </c>
      <c r="I2680" s="8">
        <v>3.8843999999999994</v>
      </c>
      <c r="J2680" s="11">
        <v>2656.9136605583662</v>
      </c>
    </row>
    <row r="2681" spans="1:10" x14ac:dyDescent="0.2">
      <c r="A2681" s="10">
        <v>41909</v>
      </c>
      <c r="B2681" s="7" t="s">
        <v>12</v>
      </c>
      <c r="C2681" s="7" t="s">
        <v>6</v>
      </c>
      <c r="D2681" s="7" t="s">
        <v>10</v>
      </c>
      <c r="E2681" s="7" t="s">
        <v>8</v>
      </c>
      <c r="F2681" s="8">
        <v>603.91999999999996</v>
      </c>
      <c r="G2681" s="7">
        <v>5</v>
      </c>
      <c r="H2681" s="9">
        <v>0.2</v>
      </c>
      <c r="I2681" s="8">
        <v>45.294000000000011</v>
      </c>
      <c r="J2681" s="11">
        <v>2657.0524467458258</v>
      </c>
    </row>
    <row r="2682" spans="1:10" x14ac:dyDescent="0.2">
      <c r="A2682" s="10">
        <v>42310</v>
      </c>
      <c r="B2682" s="7" t="s">
        <v>17</v>
      </c>
      <c r="C2682" s="7" t="s">
        <v>14</v>
      </c>
      <c r="D2682" s="7" t="s">
        <v>16</v>
      </c>
      <c r="E2682" s="7" t="s">
        <v>8</v>
      </c>
      <c r="F2682" s="8">
        <v>2621.3220000000001</v>
      </c>
      <c r="G2682" s="7">
        <v>11</v>
      </c>
      <c r="H2682" s="9">
        <v>0.1</v>
      </c>
      <c r="I2682" s="8">
        <v>553.39019999999982</v>
      </c>
      <c r="J2682" s="11">
        <v>2657.5305894080229</v>
      </c>
    </row>
    <row r="2683" spans="1:10" x14ac:dyDescent="0.2">
      <c r="A2683" s="10">
        <v>42353</v>
      </c>
      <c r="B2683" s="7" t="s">
        <v>12</v>
      </c>
      <c r="C2683" s="7" t="s">
        <v>6</v>
      </c>
      <c r="D2683" s="7" t="s">
        <v>10</v>
      </c>
      <c r="E2683" s="7" t="s">
        <v>11</v>
      </c>
      <c r="F2683" s="8">
        <v>51.311999999999998</v>
      </c>
      <c r="G2683" s="7">
        <v>3</v>
      </c>
      <c r="H2683" s="9">
        <v>0.2</v>
      </c>
      <c r="I2683" s="8">
        <v>18.600599999999996</v>
      </c>
      <c r="J2683" s="11">
        <v>2657.9852163232795</v>
      </c>
    </row>
    <row r="2684" spans="1:10" x14ac:dyDescent="0.2">
      <c r="A2684" s="10">
        <v>42576</v>
      </c>
      <c r="B2684" s="7" t="s">
        <v>12</v>
      </c>
      <c r="C2684" s="7" t="s">
        <v>14</v>
      </c>
      <c r="D2684" s="7" t="s">
        <v>15</v>
      </c>
      <c r="E2684" s="7" t="s">
        <v>11</v>
      </c>
      <c r="F2684" s="8">
        <v>20.936000000000003</v>
      </c>
      <c r="G2684" s="7">
        <v>1</v>
      </c>
      <c r="H2684" s="9">
        <v>0.2</v>
      </c>
      <c r="I2684" s="8">
        <v>7.0659000000000001</v>
      </c>
      <c r="J2684" s="11">
        <v>2658.7630416540255</v>
      </c>
    </row>
    <row r="2685" spans="1:10" x14ac:dyDescent="0.2">
      <c r="A2685" s="10">
        <v>43059</v>
      </c>
      <c r="B2685" s="7" t="s">
        <v>12</v>
      </c>
      <c r="C2685" s="7" t="s">
        <v>6</v>
      </c>
      <c r="D2685" s="7" t="s">
        <v>7</v>
      </c>
      <c r="E2685" s="7" t="s">
        <v>8</v>
      </c>
      <c r="F2685" s="8">
        <v>209.56799999999998</v>
      </c>
      <c r="G2685" s="7">
        <v>2</v>
      </c>
      <c r="H2685" s="9">
        <v>0.2</v>
      </c>
      <c r="I2685" s="8">
        <v>-23.576400000000007</v>
      </c>
      <c r="J2685" s="11">
        <v>2660.1166141909157</v>
      </c>
    </row>
    <row r="2686" spans="1:10" x14ac:dyDescent="0.2">
      <c r="A2686" s="10">
        <v>42804</v>
      </c>
      <c r="B2686" s="7" t="s">
        <v>12</v>
      </c>
      <c r="C2686" s="7" t="s">
        <v>14</v>
      </c>
      <c r="D2686" s="7" t="s">
        <v>16</v>
      </c>
      <c r="E2686" s="7" t="s">
        <v>8</v>
      </c>
      <c r="F2686" s="8">
        <v>6.6959999999999997</v>
      </c>
      <c r="G2686" s="7">
        <v>1</v>
      </c>
      <c r="H2686" s="9">
        <v>0.2</v>
      </c>
      <c r="I2686" s="8">
        <v>0.50219999999999976</v>
      </c>
      <c r="J2686" s="11">
        <v>2660.1503171474446</v>
      </c>
    </row>
    <row r="2687" spans="1:10" x14ac:dyDescent="0.2">
      <c r="A2687" s="10">
        <v>42915</v>
      </c>
      <c r="B2687" s="7" t="s">
        <v>12</v>
      </c>
      <c r="C2687" s="7" t="s">
        <v>9</v>
      </c>
      <c r="D2687" s="7" t="s">
        <v>15</v>
      </c>
      <c r="E2687" s="7" t="s">
        <v>11</v>
      </c>
      <c r="F2687" s="8">
        <v>5.1840000000000011</v>
      </c>
      <c r="G2687" s="7">
        <v>1</v>
      </c>
      <c r="H2687" s="9">
        <v>0.2</v>
      </c>
      <c r="I2687" s="8">
        <v>1.8144</v>
      </c>
      <c r="J2687" s="11">
        <v>2663.1436488149425</v>
      </c>
    </row>
    <row r="2688" spans="1:10" x14ac:dyDescent="0.2">
      <c r="A2688" s="10">
        <v>41932</v>
      </c>
      <c r="B2688" s="7" t="s">
        <v>5</v>
      </c>
      <c r="C2688" s="7" t="s">
        <v>6</v>
      </c>
      <c r="D2688" s="7" t="s">
        <v>15</v>
      </c>
      <c r="E2688" s="7" t="s">
        <v>11</v>
      </c>
      <c r="F2688" s="8">
        <v>211.96</v>
      </c>
      <c r="G2688" s="7">
        <v>4</v>
      </c>
      <c r="H2688" s="9">
        <v>0</v>
      </c>
      <c r="I2688" s="8">
        <v>8.4783999999999935</v>
      </c>
      <c r="J2688" s="11">
        <v>2663.514288260375</v>
      </c>
    </row>
    <row r="2689" spans="1:10" x14ac:dyDescent="0.2">
      <c r="A2689" s="10">
        <v>42432</v>
      </c>
      <c r="B2689" s="7" t="s">
        <v>12</v>
      </c>
      <c r="C2689" s="7" t="s">
        <v>6</v>
      </c>
      <c r="D2689" s="7" t="s">
        <v>15</v>
      </c>
      <c r="E2689" s="7" t="s">
        <v>11</v>
      </c>
      <c r="F2689" s="8">
        <v>36.6</v>
      </c>
      <c r="G2689" s="7">
        <v>3</v>
      </c>
      <c r="H2689" s="9">
        <v>0.2</v>
      </c>
      <c r="I2689" s="8">
        <v>11.894999999999994</v>
      </c>
      <c r="J2689" s="11">
        <v>2664.1977527589529</v>
      </c>
    </row>
    <row r="2690" spans="1:10" x14ac:dyDescent="0.2">
      <c r="A2690" s="10">
        <v>42050</v>
      </c>
      <c r="B2690" s="7" t="s">
        <v>5</v>
      </c>
      <c r="C2690" s="7" t="s">
        <v>6</v>
      </c>
      <c r="D2690" s="7" t="s">
        <v>10</v>
      </c>
      <c r="E2690" s="7" t="s">
        <v>11</v>
      </c>
      <c r="F2690" s="8">
        <v>41.72</v>
      </c>
      <c r="G2690" s="7">
        <v>5</v>
      </c>
      <c r="H2690" s="9">
        <v>0.2</v>
      </c>
      <c r="I2690" s="8">
        <v>13.037499999999998</v>
      </c>
      <c r="J2690" s="11">
        <v>2665.3788314980357</v>
      </c>
    </row>
    <row r="2691" spans="1:10" x14ac:dyDescent="0.2">
      <c r="A2691" s="10">
        <v>41903</v>
      </c>
      <c r="B2691" s="7" t="s">
        <v>12</v>
      </c>
      <c r="C2691" s="7" t="s">
        <v>6</v>
      </c>
      <c r="D2691" s="7" t="s">
        <v>10</v>
      </c>
      <c r="E2691" s="7" t="s">
        <v>11</v>
      </c>
      <c r="F2691" s="8">
        <v>38.520000000000003</v>
      </c>
      <c r="G2691" s="7">
        <v>9</v>
      </c>
      <c r="H2691" s="9">
        <v>0</v>
      </c>
      <c r="I2691" s="8">
        <v>17.333999999999996</v>
      </c>
      <c r="J2691" s="11">
        <v>2665.4517614941351</v>
      </c>
    </row>
    <row r="2692" spans="1:10" x14ac:dyDescent="0.2">
      <c r="A2692" s="10">
        <v>41894</v>
      </c>
      <c r="B2692" s="7" t="s">
        <v>12</v>
      </c>
      <c r="C2692" s="7" t="s">
        <v>6</v>
      </c>
      <c r="D2692" s="7" t="s">
        <v>16</v>
      </c>
      <c r="E2692" s="7" t="s">
        <v>11</v>
      </c>
      <c r="F2692" s="8">
        <v>63.924000000000007</v>
      </c>
      <c r="G2692" s="7">
        <v>7</v>
      </c>
      <c r="H2692" s="9">
        <v>0.7</v>
      </c>
      <c r="I2692" s="8">
        <v>-46.877600000000001</v>
      </c>
      <c r="J2692" s="11">
        <v>2665.6574277131153</v>
      </c>
    </row>
    <row r="2693" spans="1:10" x14ac:dyDescent="0.2">
      <c r="A2693" s="10">
        <v>42875</v>
      </c>
      <c r="B2693" s="7" t="s">
        <v>12</v>
      </c>
      <c r="C2693" s="7" t="s">
        <v>6</v>
      </c>
      <c r="D2693" s="7" t="s">
        <v>10</v>
      </c>
      <c r="E2693" s="7" t="s">
        <v>11</v>
      </c>
      <c r="F2693" s="8">
        <v>8.2880000000000003</v>
      </c>
      <c r="G2693" s="7">
        <v>2</v>
      </c>
      <c r="H2693" s="9">
        <v>0.2</v>
      </c>
      <c r="I2693" s="8">
        <v>3.0043999999999995</v>
      </c>
      <c r="J2693" s="11">
        <v>2666.5993234294465</v>
      </c>
    </row>
    <row r="2694" spans="1:10" x14ac:dyDescent="0.2">
      <c r="A2694" s="10">
        <v>41989</v>
      </c>
      <c r="B2694" s="7" t="s">
        <v>12</v>
      </c>
      <c r="C2694" s="7" t="s">
        <v>9</v>
      </c>
      <c r="D2694" s="7" t="s">
        <v>7</v>
      </c>
      <c r="E2694" s="7" t="s">
        <v>11</v>
      </c>
      <c r="F2694" s="8">
        <v>1.1670000000000003</v>
      </c>
      <c r="G2694" s="7">
        <v>1</v>
      </c>
      <c r="H2694" s="9">
        <v>0.7</v>
      </c>
      <c r="I2694" s="8">
        <v>-0.85579999999999989</v>
      </c>
      <c r="J2694" s="11">
        <v>2667.1414793707158</v>
      </c>
    </row>
    <row r="2695" spans="1:10" x14ac:dyDescent="0.2">
      <c r="A2695" s="10">
        <v>41740</v>
      </c>
      <c r="B2695" s="7" t="s">
        <v>5</v>
      </c>
      <c r="C2695" s="7" t="s">
        <v>6</v>
      </c>
      <c r="D2695" s="7" t="s">
        <v>7</v>
      </c>
      <c r="E2695" s="7" t="s">
        <v>13</v>
      </c>
      <c r="F2695" s="8">
        <v>335.94400000000002</v>
      </c>
      <c r="G2695" s="7">
        <v>7</v>
      </c>
      <c r="H2695" s="9">
        <v>0.2</v>
      </c>
      <c r="I2695" s="8">
        <v>41.992999999999995</v>
      </c>
      <c r="J2695" s="11">
        <v>2667.4283268067184</v>
      </c>
    </row>
    <row r="2696" spans="1:10" x14ac:dyDescent="0.2">
      <c r="A2696" s="10">
        <v>42934</v>
      </c>
      <c r="B2696" s="7" t="s">
        <v>12</v>
      </c>
      <c r="C2696" s="7" t="s">
        <v>6</v>
      </c>
      <c r="D2696" s="7" t="s">
        <v>10</v>
      </c>
      <c r="E2696" s="7" t="s">
        <v>8</v>
      </c>
      <c r="F2696" s="8">
        <v>801.59999999999991</v>
      </c>
      <c r="G2696" s="7">
        <v>5</v>
      </c>
      <c r="H2696" s="9">
        <v>0.5</v>
      </c>
      <c r="I2696" s="8">
        <v>-448.89599999999996</v>
      </c>
      <c r="J2696" s="11">
        <v>2667.8229706500765</v>
      </c>
    </row>
    <row r="2697" spans="1:10" x14ac:dyDescent="0.2">
      <c r="A2697" s="10">
        <v>41975</v>
      </c>
      <c r="B2697" s="7" t="s">
        <v>12</v>
      </c>
      <c r="C2697" s="7" t="s">
        <v>9</v>
      </c>
      <c r="D2697" s="7" t="s">
        <v>15</v>
      </c>
      <c r="E2697" s="7" t="s">
        <v>8</v>
      </c>
      <c r="F2697" s="8">
        <v>58.36</v>
      </c>
      <c r="G2697" s="7">
        <v>5</v>
      </c>
      <c r="H2697" s="9">
        <v>0.6</v>
      </c>
      <c r="I2697" s="8">
        <v>-24.802999999999997</v>
      </c>
      <c r="J2697" s="11">
        <v>2668.2195690973754</v>
      </c>
    </row>
    <row r="2698" spans="1:10" x14ac:dyDescent="0.2">
      <c r="A2698" s="10">
        <v>42269</v>
      </c>
      <c r="B2698" s="7" t="s">
        <v>12</v>
      </c>
      <c r="C2698" s="7" t="s">
        <v>14</v>
      </c>
      <c r="D2698" s="7" t="s">
        <v>7</v>
      </c>
      <c r="E2698" s="7" t="s">
        <v>11</v>
      </c>
      <c r="F2698" s="8">
        <v>12</v>
      </c>
      <c r="G2698" s="7">
        <v>4</v>
      </c>
      <c r="H2698" s="9">
        <v>0.2</v>
      </c>
      <c r="I2698" s="8">
        <v>4.1999999999999993</v>
      </c>
      <c r="J2698" s="11">
        <v>2668.3135808931261</v>
      </c>
    </row>
    <row r="2699" spans="1:10" x14ac:dyDescent="0.2">
      <c r="A2699" s="10">
        <v>41978</v>
      </c>
      <c r="B2699" s="7" t="s">
        <v>12</v>
      </c>
      <c r="C2699" s="7" t="s">
        <v>6</v>
      </c>
      <c r="D2699" s="7" t="s">
        <v>10</v>
      </c>
      <c r="E2699" s="7" t="s">
        <v>11</v>
      </c>
      <c r="F2699" s="8">
        <v>49.12</v>
      </c>
      <c r="G2699" s="7">
        <v>4</v>
      </c>
      <c r="H2699" s="9">
        <v>0</v>
      </c>
      <c r="I2699" s="8">
        <v>23.086399999999998</v>
      </c>
      <c r="J2699" s="11">
        <v>2668.374932187784</v>
      </c>
    </row>
    <row r="2700" spans="1:10" x14ac:dyDescent="0.2">
      <c r="A2700" s="10">
        <v>41723</v>
      </c>
      <c r="B2700" s="7" t="s">
        <v>12</v>
      </c>
      <c r="C2700" s="7" t="s">
        <v>6</v>
      </c>
      <c r="D2700" s="7" t="s">
        <v>10</v>
      </c>
      <c r="E2700" s="7" t="s">
        <v>11</v>
      </c>
      <c r="F2700" s="8">
        <v>6.56</v>
      </c>
      <c r="G2700" s="7">
        <v>2</v>
      </c>
      <c r="H2700" s="9">
        <v>0</v>
      </c>
      <c r="I2700" s="8">
        <v>1.9023999999999992</v>
      </c>
      <c r="J2700" s="11">
        <v>2668.5090599025179</v>
      </c>
    </row>
    <row r="2701" spans="1:10" x14ac:dyDescent="0.2">
      <c r="A2701" s="10">
        <v>42343</v>
      </c>
      <c r="B2701" s="7" t="s">
        <v>12</v>
      </c>
      <c r="C2701" s="7" t="s">
        <v>6</v>
      </c>
      <c r="D2701" s="7" t="s">
        <v>15</v>
      </c>
      <c r="E2701" s="7" t="s">
        <v>11</v>
      </c>
      <c r="F2701" s="8">
        <v>12.224</v>
      </c>
      <c r="G2701" s="7">
        <v>2</v>
      </c>
      <c r="H2701" s="9">
        <v>0.2</v>
      </c>
      <c r="I2701" s="8">
        <v>4.4311999999999996</v>
      </c>
      <c r="J2701" s="11">
        <v>2668.5149190605221</v>
      </c>
    </row>
    <row r="2702" spans="1:10" x14ac:dyDescent="0.2">
      <c r="A2702" s="10">
        <v>43004</v>
      </c>
      <c r="B2702" s="7" t="s">
        <v>18</v>
      </c>
      <c r="C2702" s="7" t="s">
        <v>9</v>
      </c>
      <c r="D2702" s="7" t="s">
        <v>10</v>
      </c>
      <c r="E2702" s="7" t="s">
        <v>11</v>
      </c>
      <c r="F2702" s="8">
        <v>931.17600000000016</v>
      </c>
      <c r="G2702" s="7">
        <v>3</v>
      </c>
      <c r="H2702" s="9">
        <v>0.2</v>
      </c>
      <c r="I2702" s="8">
        <v>314.27190000000002</v>
      </c>
      <c r="J2702" s="11">
        <v>2673.1627717722035</v>
      </c>
    </row>
    <row r="2703" spans="1:10" x14ac:dyDescent="0.2">
      <c r="A2703" s="10">
        <v>42343</v>
      </c>
      <c r="B2703" s="7" t="s">
        <v>12</v>
      </c>
      <c r="C2703" s="7" t="s">
        <v>9</v>
      </c>
      <c r="D2703" s="7" t="s">
        <v>10</v>
      </c>
      <c r="E2703" s="7" t="s">
        <v>13</v>
      </c>
      <c r="F2703" s="8">
        <v>39</v>
      </c>
      <c r="G2703" s="7">
        <v>3</v>
      </c>
      <c r="H2703" s="9">
        <v>0</v>
      </c>
      <c r="I2703" s="8">
        <v>17.549999999999997</v>
      </c>
      <c r="J2703" s="11">
        <v>2673.6540940495461</v>
      </c>
    </row>
    <row r="2704" spans="1:10" x14ac:dyDescent="0.2">
      <c r="A2704" s="10">
        <v>43008</v>
      </c>
      <c r="B2704" s="7" t="s">
        <v>5</v>
      </c>
      <c r="C2704" s="7" t="s">
        <v>14</v>
      </c>
      <c r="D2704" s="7" t="s">
        <v>10</v>
      </c>
      <c r="E2704" s="7" t="s">
        <v>13</v>
      </c>
      <c r="F2704" s="8">
        <v>159.97999999999999</v>
      </c>
      <c r="G2704" s="7">
        <v>2</v>
      </c>
      <c r="H2704" s="9">
        <v>0</v>
      </c>
      <c r="I2704" s="8">
        <v>47.993999999999986</v>
      </c>
      <c r="J2704" s="11">
        <v>2673.9178026979403</v>
      </c>
    </row>
    <row r="2705" spans="1:10" x14ac:dyDescent="0.2">
      <c r="A2705" s="10">
        <v>42685</v>
      </c>
      <c r="B2705" s="7" t="s">
        <v>12</v>
      </c>
      <c r="C2705" s="7" t="s">
        <v>9</v>
      </c>
      <c r="D2705" s="7" t="s">
        <v>16</v>
      </c>
      <c r="E2705" s="7" t="s">
        <v>11</v>
      </c>
      <c r="F2705" s="8">
        <v>55.00800000000001</v>
      </c>
      <c r="G2705" s="7">
        <v>3</v>
      </c>
      <c r="H2705" s="9">
        <v>0.2</v>
      </c>
      <c r="I2705" s="8">
        <v>17.189999999999998</v>
      </c>
      <c r="J2705" s="11">
        <v>2675.3818894724277</v>
      </c>
    </row>
    <row r="2706" spans="1:10" x14ac:dyDescent="0.2">
      <c r="A2706" s="10">
        <v>41999</v>
      </c>
      <c r="B2706" s="7" t="s">
        <v>12</v>
      </c>
      <c r="C2706" s="7" t="s">
        <v>6</v>
      </c>
      <c r="D2706" s="7" t="s">
        <v>16</v>
      </c>
      <c r="E2706" s="7" t="s">
        <v>11</v>
      </c>
      <c r="F2706" s="8">
        <v>227.13600000000002</v>
      </c>
      <c r="G2706" s="7">
        <v>4</v>
      </c>
      <c r="H2706" s="9">
        <v>0.2</v>
      </c>
      <c r="I2706" s="8">
        <v>-42.588000000000036</v>
      </c>
      <c r="J2706" s="11">
        <v>2676.8954696109963</v>
      </c>
    </row>
    <row r="2707" spans="1:10" x14ac:dyDescent="0.2">
      <c r="A2707" s="10">
        <v>42912</v>
      </c>
      <c r="B2707" s="7" t="s">
        <v>12</v>
      </c>
      <c r="C2707" s="7" t="s">
        <v>9</v>
      </c>
      <c r="D2707" s="7" t="s">
        <v>16</v>
      </c>
      <c r="E2707" s="7" t="s">
        <v>11</v>
      </c>
      <c r="F2707" s="8">
        <v>68.52</v>
      </c>
      <c r="G2707" s="7">
        <v>3</v>
      </c>
      <c r="H2707" s="9">
        <v>0</v>
      </c>
      <c r="I2707" s="8">
        <v>31.519199999999998</v>
      </c>
      <c r="J2707" s="11">
        <v>2676.9863354251656</v>
      </c>
    </row>
    <row r="2708" spans="1:10" x14ac:dyDescent="0.2">
      <c r="A2708" s="10">
        <v>42824</v>
      </c>
      <c r="B2708" s="7" t="s">
        <v>18</v>
      </c>
      <c r="C2708" s="7" t="s">
        <v>6</v>
      </c>
      <c r="D2708" s="7" t="s">
        <v>10</v>
      </c>
      <c r="E2708" s="7" t="s">
        <v>11</v>
      </c>
      <c r="F2708" s="8">
        <v>6.08</v>
      </c>
      <c r="G2708" s="7">
        <v>2</v>
      </c>
      <c r="H2708" s="9">
        <v>0</v>
      </c>
      <c r="I2708" s="8">
        <v>2.0671999999999997</v>
      </c>
      <c r="J2708" s="11">
        <v>2676.9920363533274</v>
      </c>
    </row>
    <row r="2709" spans="1:10" x14ac:dyDescent="0.2">
      <c r="A2709" s="10">
        <v>42842</v>
      </c>
      <c r="B2709" s="7" t="s">
        <v>12</v>
      </c>
      <c r="C2709" s="7" t="s">
        <v>14</v>
      </c>
      <c r="D2709" s="7" t="s">
        <v>10</v>
      </c>
      <c r="E2709" s="7" t="s">
        <v>11</v>
      </c>
      <c r="F2709" s="8">
        <v>20.736000000000004</v>
      </c>
      <c r="G2709" s="7">
        <v>4</v>
      </c>
      <c r="H2709" s="9">
        <v>0.2</v>
      </c>
      <c r="I2709" s="8">
        <v>7.2576000000000001</v>
      </c>
      <c r="J2709" s="11">
        <v>2677.1122584571654</v>
      </c>
    </row>
    <row r="2710" spans="1:10" x14ac:dyDescent="0.2">
      <c r="A2710" s="10">
        <v>42357</v>
      </c>
      <c r="B2710" s="7" t="s">
        <v>17</v>
      </c>
      <c r="C2710" s="7" t="s">
        <v>6</v>
      </c>
      <c r="D2710" s="7" t="s">
        <v>16</v>
      </c>
      <c r="E2710" s="7" t="s">
        <v>11</v>
      </c>
      <c r="F2710" s="8">
        <v>3.5520000000000005</v>
      </c>
      <c r="G2710" s="7">
        <v>2</v>
      </c>
      <c r="H2710" s="9">
        <v>0.2</v>
      </c>
      <c r="I2710" s="8">
        <v>0.44399999999999973</v>
      </c>
      <c r="J2710" s="11">
        <v>2677.2127018306464</v>
      </c>
    </row>
    <row r="2711" spans="1:10" x14ac:dyDescent="0.2">
      <c r="A2711" s="10">
        <v>42894</v>
      </c>
      <c r="B2711" s="7" t="s">
        <v>12</v>
      </c>
      <c r="C2711" s="7" t="s">
        <v>6</v>
      </c>
      <c r="D2711" s="7" t="s">
        <v>16</v>
      </c>
      <c r="E2711" s="7" t="s">
        <v>11</v>
      </c>
      <c r="F2711" s="8">
        <v>10.36</v>
      </c>
      <c r="G2711" s="7">
        <v>2</v>
      </c>
      <c r="H2711" s="9">
        <v>0</v>
      </c>
      <c r="I2711" s="8">
        <v>5.0763999999999996</v>
      </c>
      <c r="J2711" s="11">
        <v>2678.2071810468133</v>
      </c>
    </row>
    <row r="2712" spans="1:10" x14ac:dyDescent="0.2">
      <c r="A2712" s="10">
        <v>42992</v>
      </c>
      <c r="B2712" s="7" t="s">
        <v>5</v>
      </c>
      <c r="C2712" s="7" t="s">
        <v>6</v>
      </c>
      <c r="D2712" s="7" t="s">
        <v>15</v>
      </c>
      <c r="E2712" s="7" t="s">
        <v>11</v>
      </c>
      <c r="F2712" s="8">
        <v>19.049999999999997</v>
      </c>
      <c r="G2712" s="7">
        <v>3</v>
      </c>
      <c r="H2712" s="9">
        <v>0</v>
      </c>
      <c r="I2712" s="8">
        <v>8.7629999999999999</v>
      </c>
      <c r="J2712" s="11">
        <v>2678.7624328344887</v>
      </c>
    </row>
    <row r="2713" spans="1:10" x14ac:dyDescent="0.2">
      <c r="A2713" s="10">
        <v>42783</v>
      </c>
      <c r="B2713" s="7" t="s">
        <v>17</v>
      </c>
      <c r="C2713" s="7" t="s">
        <v>14</v>
      </c>
      <c r="D2713" s="7" t="s">
        <v>16</v>
      </c>
      <c r="E2713" s="7" t="s">
        <v>13</v>
      </c>
      <c r="F2713" s="8">
        <v>57.593999999999994</v>
      </c>
      <c r="G2713" s="7">
        <v>1</v>
      </c>
      <c r="H2713" s="9">
        <v>0.4</v>
      </c>
      <c r="I2713" s="8">
        <v>-11.518799999999999</v>
      </c>
      <c r="J2713" s="11">
        <v>2679.4229121214817</v>
      </c>
    </row>
    <row r="2714" spans="1:10" x14ac:dyDescent="0.2">
      <c r="A2714" s="10">
        <v>42553</v>
      </c>
      <c r="B2714" s="7" t="s">
        <v>12</v>
      </c>
      <c r="C2714" s="7" t="s">
        <v>6</v>
      </c>
      <c r="D2714" s="7" t="s">
        <v>7</v>
      </c>
      <c r="E2714" s="7" t="s">
        <v>11</v>
      </c>
      <c r="F2714" s="8">
        <v>7.7</v>
      </c>
      <c r="G2714" s="7">
        <v>2</v>
      </c>
      <c r="H2714" s="9">
        <v>0</v>
      </c>
      <c r="I2714" s="8">
        <v>3.157</v>
      </c>
      <c r="J2714" s="11">
        <v>2679.8106031593916</v>
      </c>
    </row>
    <row r="2715" spans="1:10" x14ac:dyDescent="0.2">
      <c r="A2715" s="10">
        <v>42954</v>
      </c>
      <c r="B2715" s="7" t="s">
        <v>12</v>
      </c>
      <c r="C2715" s="7" t="s">
        <v>6</v>
      </c>
      <c r="D2715" s="7" t="s">
        <v>10</v>
      </c>
      <c r="E2715" s="7" t="s">
        <v>8</v>
      </c>
      <c r="F2715" s="8">
        <v>51.75</v>
      </c>
      <c r="G2715" s="7">
        <v>1</v>
      </c>
      <c r="H2715" s="9">
        <v>0</v>
      </c>
      <c r="I2715" s="8">
        <v>15.524999999999999</v>
      </c>
      <c r="J2715" s="11">
        <v>2679.9206845918302</v>
      </c>
    </row>
    <row r="2716" spans="1:10" x14ac:dyDescent="0.2">
      <c r="A2716" s="10">
        <v>42772</v>
      </c>
      <c r="B2716" s="7" t="s">
        <v>12</v>
      </c>
      <c r="C2716" s="7" t="s">
        <v>6</v>
      </c>
      <c r="D2716" s="7" t="s">
        <v>16</v>
      </c>
      <c r="E2716" s="7" t="s">
        <v>8</v>
      </c>
      <c r="F2716" s="8">
        <v>240.78400000000002</v>
      </c>
      <c r="G2716" s="7">
        <v>1</v>
      </c>
      <c r="H2716" s="9">
        <v>0.2</v>
      </c>
      <c r="I2716" s="8">
        <v>30.097999999999978</v>
      </c>
      <c r="J2716" s="11">
        <v>2680.0618209578388</v>
      </c>
    </row>
    <row r="2717" spans="1:10" x14ac:dyDescent="0.2">
      <c r="A2717" s="10">
        <v>43055</v>
      </c>
      <c r="B2717" s="7" t="s">
        <v>17</v>
      </c>
      <c r="C2717" s="7" t="s">
        <v>6</v>
      </c>
      <c r="D2717" s="7" t="s">
        <v>10</v>
      </c>
      <c r="E2717" s="7" t="s">
        <v>8</v>
      </c>
      <c r="F2717" s="8">
        <v>139.91999999999999</v>
      </c>
      <c r="G2717" s="7">
        <v>2</v>
      </c>
      <c r="H2717" s="9">
        <v>0</v>
      </c>
      <c r="I2717" s="8">
        <v>23.786399999999986</v>
      </c>
      <c r="J2717" s="11">
        <v>2680.5065678155547</v>
      </c>
    </row>
    <row r="2718" spans="1:10" x14ac:dyDescent="0.2">
      <c r="A2718" s="10">
        <v>41954</v>
      </c>
      <c r="B2718" s="7" t="s">
        <v>12</v>
      </c>
      <c r="C2718" s="7" t="s">
        <v>6</v>
      </c>
      <c r="D2718" s="7" t="s">
        <v>15</v>
      </c>
      <c r="E2718" s="7" t="s">
        <v>11</v>
      </c>
      <c r="F2718" s="8">
        <v>262.33600000000001</v>
      </c>
      <c r="G2718" s="7">
        <v>8</v>
      </c>
      <c r="H2718" s="9">
        <v>0.2</v>
      </c>
      <c r="I2718" s="8">
        <v>95.096800000000002</v>
      </c>
      <c r="J2718" s="11">
        <v>2681.7618098127477</v>
      </c>
    </row>
    <row r="2719" spans="1:10" x14ac:dyDescent="0.2">
      <c r="A2719" s="10">
        <v>42807</v>
      </c>
      <c r="B2719" s="7" t="s">
        <v>12</v>
      </c>
      <c r="C2719" s="7" t="s">
        <v>6</v>
      </c>
      <c r="D2719" s="7" t="s">
        <v>10</v>
      </c>
      <c r="E2719" s="7" t="s">
        <v>11</v>
      </c>
      <c r="F2719" s="8">
        <v>1332.4960000000001</v>
      </c>
      <c r="G2719" s="7">
        <v>2</v>
      </c>
      <c r="H2719" s="9">
        <v>0.2</v>
      </c>
      <c r="I2719" s="8">
        <v>-299.8116</v>
      </c>
      <c r="J2719" s="11">
        <v>2683.0897444612765</v>
      </c>
    </row>
    <row r="2720" spans="1:10" x14ac:dyDescent="0.2">
      <c r="A2720" s="10">
        <v>43011</v>
      </c>
      <c r="B2720" s="7" t="s">
        <v>12</v>
      </c>
      <c r="C2720" s="7" t="s">
        <v>9</v>
      </c>
      <c r="D2720" s="7" t="s">
        <v>10</v>
      </c>
      <c r="E2720" s="7" t="s">
        <v>8</v>
      </c>
      <c r="F2720" s="8">
        <v>171.28800000000001</v>
      </c>
      <c r="G2720" s="7">
        <v>3</v>
      </c>
      <c r="H2720" s="9">
        <v>0.2</v>
      </c>
      <c r="I2720" s="8">
        <v>-6.423300000000026</v>
      </c>
      <c r="J2720" s="11">
        <v>2683.9277576319532</v>
      </c>
    </row>
    <row r="2721" spans="1:10" x14ac:dyDescent="0.2">
      <c r="A2721" s="10">
        <v>41868</v>
      </c>
      <c r="B2721" s="7" t="s">
        <v>12</v>
      </c>
      <c r="C2721" s="7" t="s">
        <v>9</v>
      </c>
      <c r="D2721" s="7" t="s">
        <v>7</v>
      </c>
      <c r="E2721" s="7" t="s">
        <v>13</v>
      </c>
      <c r="F2721" s="8">
        <v>339.96</v>
      </c>
      <c r="G2721" s="7">
        <v>4</v>
      </c>
      <c r="H2721" s="9">
        <v>0</v>
      </c>
      <c r="I2721" s="8">
        <v>122.38559999999998</v>
      </c>
      <c r="J2721" s="11">
        <v>2684.4374019943352</v>
      </c>
    </row>
    <row r="2722" spans="1:10" x14ac:dyDescent="0.2">
      <c r="A2722" s="10">
        <v>42265</v>
      </c>
      <c r="B2722" s="7" t="s">
        <v>5</v>
      </c>
      <c r="C2722" s="7" t="s">
        <v>6</v>
      </c>
      <c r="D2722" s="7" t="s">
        <v>10</v>
      </c>
      <c r="E2722" s="7" t="s">
        <v>11</v>
      </c>
      <c r="F2722" s="8">
        <v>160.72</v>
      </c>
      <c r="G2722" s="7">
        <v>14</v>
      </c>
      <c r="H2722" s="9">
        <v>0</v>
      </c>
      <c r="I2722" s="8">
        <v>78.752800000000008</v>
      </c>
      <c r="J2722" s="11">
        <v>2684.794168405605</v>
      </c>
    </row>
    <row r="2723" spans="1:10" x14ac:dyDescent="0.2">
      <c r="A2723" s="10">
        <v>42258</v>
      </c>
      <c r="B2723" s="7" t="s">
        <v>12</v>
      </c>
      <c r="C2723" s="7" t="s">
        <v>14</v>
      </c>
      <c r="D2723" s="7" t="s">
        <v>16</v>
      </c>
      <c r="E2723" s="7" t="s">
        <v>8</v>
      </c>
      <c r="F2723" s="8">
        <v>8.92</v>
      </c>
      <c r="G2723" s="7">
        <v>4</v>
      </c>
      <c r="H2723" s="9">
        <v>0</v>
      </c>
      <c r="I2723" s="8">
        <v>3.9248000000000003</v>
      </c>
      <c r="J2723" s="11">
        <v>2688.0099153863312</v>
      </c>
    </row>
    <row r="2724" spans="1:10" x14ac:dyDescent="0.2">
      <c r="A2724" s="10">
        <v>42421</v>
      </c>
      <c r="B2724" s="7" t="s">
        <v>5</v>
      </c>
      <c r="C2724" s="7" t="s">
        <v>9</v>
      </c>
      <c r="D2724" s="7" t="s">
        <v>10</v>
      </c>
      <c r="E2724" s="7" t="s">
        <v>11</v>
      </c>
      <c r="F2724" s="8">
        <v>31.248000000000005</v>
      </c>
      <c r="G2724" s="7">
        <v>7</v>
      </c>
      <c r="H2724" s="9">
        <v>0.2</v>
      </c>
      <c r="I2724" s="8">
        <v>10.936799999999998</v>
      </c>
      <c r="J2724" s="11">
        <v>2688.6040405233412</v>
      </c>
    </row>
    <row r="2725" spans="1:10" x14ac:dyDescent="0.2">
      <c r="A2725" s="10">
        <v>42982</v>
      </c>
      <c r="B2725" s="7" t="s">
        <v>12</v>
      </c>
      <c r="C2725" s="7" t="s">
        <v>6</v>
      </c>
      <c r="D2725" s="7" t="s">
        <v>16</v>
      </c>
      <c r="E2725" s="7" t="s">
        <v>13</v>
      </c>
      <c r="F2725" s="8">
        <v>91.96</v>
      </c>
      <c r="G2725" s="7">
        <v>4</v>
      </c>
      <c r="H2725" s="9">
        <v>0</v>
      </c>
      <c r="I2725" s="8">
        <v>39.5428</v>
      </c>
      <c r="J2725" s="11">
        <v>2690.2585150293344</v>
      </c>
    </row>
    <row r="2726" spans="1:10" x14ac:dyDescent="0.2">
      <c r="A2726" s="10">
        <v>42656</v>
      </c>
      <c r="B2726" s="7" t="s">
        <v>12</v>
      </c>
      <c r="C2726" s="7" t="s">
        <v>6</v>
      </c>
      <c r="D2726" s="7" t="s">
        <v>10</v>
      </c>
      <c r="E2726" s="7" t="s">
        <v>11</v>
      </c>
      <c r="F2726" s="8">
        <v>65.88</v>
      </c>
      <c r="G2726" s="7">
        <v>6</v>
      </c>
      <c r="H2726" s="9">
        <v>0</v>
      </c>
      <c r="I2726" s="8">
        <v>18.446400000000004</v>
      </c>
      <c r="J2726" s="11">
        <v>2690.4096850289075</v>
      </c>
    </row>
    <row r="2727" spans="1:10" x14ac:dyDescent="0.2">
      <c r="A2727" s="10">
        <v>42439</v>
      </c>
      <c r="B2727" s="7" t="s">
        <v>12</v>
      </c>
      <c r="C2727" s="7" t="s">
        <v>6</v>
      </c>
      <c r="D2727" s="7" t="s">
        <v>16</v>
      </c>
      <c r="E2727" s="7" t="s">
        <v>13</v>
      </c>
      <c r="F2727" s="8">
        <v>39.992000000000004</v>
      </c>
      <c r="G2727" s="7">
        <v>1</v>
      </c>
      <c r="H2727" s="9">
        <v>0.2</v>
      </c>
      <c r="I2727" s="8">
        <v>7.4984999999999964</v>
      </c>
      <c r="J2727" s="11">
        <v>2691.1316598789449</v>
      </c>
    </row>
    <row r="2728" spans="1:10" x14ac:dyDescent="0.2">
      <c r="A2728" s="10">
        <v>42869</v>
      </c>
      <c r="B2728" s="7" t="s">
        <v>17</v>
      </c>
      <c r="C2728" s="7" t="s">
        <v>6</v>
      </c>
      <c r="D2728" s="7" t="s">
        <v>15</v>
      </c>
      <c r="E2728" s="7" t="s">
        <v>11</v>
      </c>
      <c r="F2728" s="8">
        <v>47.952000000000005</v>
      </c>
      <c r="G2728" s="7">
        <v>3</v>
      </c>
      <c r="H2728" s="9">
        <v>0.2</v>
      </c>
      <c r="I2728" s="8">
        <v>16.183799999999998</v>
      </c>
      <c r="J2728" s="11">
        <v>2691.379229083368</v>
      </c>
    </row>
    <row r="2729" spans="1:10" x14ac:dyDescent="0.2">
      <c r="A2729" s="10">
        <v>42964</v>
      </c>
      <c r="B2729" s="7" t="s">
        <v>12</v>
      </c>
      <c r="C2729" s="7" t="s">
        <v>14</v>
      </c>
      <c r="D2729" s="7" t="s">
        <v>15</v>
      </c>
      <c r="E2729" s="7" t="s">
        <v>11</v>
      </c>
      <c r="F2729" s="8">
        <v>8.016</v>
      </c>
      <c r="G2729" s="7">
        <v>3</v>
      </c>
      <c r="H2729" s="9">
        <v>0.2</v>
      </c>
      <c r="I2729" s="8">
        <v>1.0019999999999993</v>
      </c>
      <c r="J2729" s="11">
        <v>2691.4938712583357</v>
      </c>
    </row>
    <row r="2730" spans="1:10" x14ac:dyDescent="0.2">
      <c r="A2730" s="10">
        <v>41983</v>
      </c>
      <c r="B2730" s="7" t="s">
        <v>12</v>
      </c>
      <c r="C2730" s="7" t="s">
        <v>9</v>
      </c>
      <c r="D2730" s="7" t="s">
        <v>10</v>
      </c>
      <c r="E2730" s="7" t="s">
        <v>8</v>
      </c>
      <c r="F2730" s="8">
        <v>338.35199999999998</v>
      </c>
      <c r="G2730" s="7">
        <v>3</v>
      </c>
      <c r="H2730" s="9">
        <v>0.2</v>
      </c>
      <c r="I2730" s="8">
        <v>4.2293999999999699</v>
      </c>
      <c r="J2730" s="11">
        <v>2692.6863332384669</v>
      </c>
    </row>
    <row r="2731" spans="1:10" x14ac:dyDescent="0.2">
      <c r="A2731" s="10">
        <v>43049</v>
      </c>
      <c r="B2731" s="7" t="s">
        <v>5</v>
      </c>
      <c r="C2731" s="7" t="s">
        <v>9</v>
      </c>
      <c r="D2731" s="7" t="s">
        <v>10</v>
      </c>
      <c r="E2731" s="7" t="s">
        <v>11</v>
      </c>
      <c r="F2731" s="8">
        <v>26.352000000000004</v>
      </c>
      <c r="G2731" s="7">
        <v>3</v>
      </c>
      <c r="H2731" s="9">
        <v>0.2</v>
      </c>
      <c r="I2731" s="8">
        <v>9.5525999999999982</v>
      </c>
      <c r="J2731" s="11">
        <v>2693.0001867855904</v>
      </c>
    </row>
    <row r="2732" spans="1:10" x14ac:dyDescent="0.2">
      <c r="A2732" s="10">
        <v>43051</v>
      </c>
      <c r="B2732" s="7" t="s">
        <v>12</v>
      </c>
      <c r="C2732" s="7" t="s">
        <v>9</v>
      </c>
      <c r="D2732" s="7" t="s">
        <v>10</v>
      </c>
      <c r="E2732" s="7" t="s">
        <v>11</v>
      </c>
      <c r="F2732" s="8">
        <v>10.56</v>
      </c>
      <c r="G2732" s="7">
        <v>2</v>
      </c>
      <c r="H2732" s="9">
        <v>0</v>
      </c>
      <c r="I2732" s="8">
        <v>4.7519999999999998</v>
      </c>
      <c r="J2732" s="11">
        <v>2694.4294629946489</v>
      </c>
    </row>
    <row r="2733" spans="1:10" x14ac:dyDescent="0.2">
      <c r="A2733" s="10">
        <v>42755</v>
      </c>
      <c r="B2733" s="7" t="s">
        <v>5</v>
      </c>
      <c r="C2733" s="7" t="s">
        <v>9</v>
      </c>
      <c r="D2733" s="7" t="s">
        <v>16</v>
      </c>
      <c r="E2733" s="7" t="s">
        <v>8</v>
      </c>
      <c r="F2733" s="8">
        <v>207.84600000000003</v>
      </c>
      <c r="G2733" s="7">
        <v>3</v>
      </c>
      <c r="H2733" s="9">
        <v>0.1</v>
      </c>
      <c r="I2733" s="8">
        <v>2.3093999999999895</v>
      </c>
      <c r="J2733" s="11">
        <v>2696.8757708263006</v>
      </c>
    </row>
    <row r="2734" spans="1:10" x14ac:dyDescent="0.2">
      <c r="A2734" s="10">
        <v>41871</v>
      </c>
      <c r="B2734" s="7" t="s">
        <v>12</v>
      </c>
      <c r="C2734" s="7" t="s">
        <v>9</v>
      </c>
      <c r="D2734" s="7" t="s">
        <v>7</v>
      </c>
      <c r="E2734" s="7" t="s">
        <v>11</v>
      </c>
      <c r="F2734" s="8">
        <v>896.99</v>
      </c>
      <c r="G2734" s="7">
        <v>1</v>
      </c>
      <c r="H2734" s="9">
        <v>0</v>
      </c>
      <c r="I2734" s="8">
        <v>421.58529999999996</v>
      </c>
      <c r="J2734" s="11">
        <v>2697.9285810086544</v>
      </c>
    </row>
    <row r="2735" spans="1:10" x14ac:dyDescent="0.2">
      <c r="A2735" s="10">
        <v>42874</v>
      </c>
      <c r="B2735" s="7" t="s">
        <v>5</v>
      </c>
      <c r="C2735" s="7" t="s">
        <v>9</v>
      </c>
      <c r="D2735" s="7" t="s">
        <v>7</v>
      </c>
      <c r="E2735" s="7" t="s">
        <v>11</v>
      </c>
      <c r="F2735" s="8">
        <v>27.888000000000002</v>
      </c>
      <c r="G2735" s="7">
        <v>7</v>
      </c>
      <c r="H2735" s="9">
        <v>0.2</v>
      </c>
      <c r="I2735" s="8">
        <v>10.109400000000001</v>
      </c>
      <c r="J2735" s="11">
        <v>2699.3295666525742</v>
      </c>
    </row>
    <row r="2736" spans="1:10" x14ac:dyDescent="0.2">
      <c r="A2736" s="10">
        <v>42341</v>
      </c>
      <c r="B2736" s="7" t="s">
        <v>12</v>
      </c>
      <c r="C2736" s="7" t="s">
        <v>6</v>
      </c>
      <c r="D2736" s="7" t="s">
        <v>7</v>
      </c>
      <c r="E2736" s="7" t="s">
        <v>11</v>
      </c>
      <c r="F2736" s="8">
        <v>9.3439999999999994</v>
      </c>
      <c r="G2736" s="7">
        <v>2</v>
      </c>
      <c r="H2736" s="9">
        <v>0.2</v>
      </c>
      <c r="I2736" s="8">
        <v>1.1679999999999997</v>
      </c>
      <c r="J2736" s="11">
        <v>2699.5191911577799</v>
      </c>
    </row>
    <row r="2737" spans="1:10" x14ac:dyDescent="0.2">
      <c r="A2737" s="10">
        <v>42715</v>
      </c>
      <c r="B2737" s="7" t="s">
        <v>18</v>
      </c>
      <c r="C2737" s="7" t="s">
        <v>6</v>
      </c>
      <c r="D2737" s="7" t="s">
        <v>10</v>
      </c>
      <c r="E2737" s="7" t="s">
        <v>13</v>
      </c>
      <c r="F2737" s="8">
        <v>119.96</v>
      </c>
      <c r="G2737" s="7">
        <v>4</v>
      </c>
      <c r="H2737" s="9">
        <v>0</v>
      </c>
      <c r="I2737" s="8">
        <v>25.191599999999994</v>
      </c>
      <c r="J2737" s="11">
        <v>2699.6180056946432</v>
      </c>
    </row>
    <row r="2738" spans="1:10" x14ac:dyDescent="0.2">
      <c r="A2738" s="10">
        <v>43010</v>
      </c>
      <c r="B2738" s="7" t="s">
        <v>17</v>
      </c>
      <c r="C2738" s="7" t="s">
        <v>14</v>
      </c>
      <c r="D2738" s="7" t="s">
        <v>7</v>
      </c>
      <c r="E2738" s="7" t="s">
        <v>8</v>
      </c>
      <c r="F2738" s="8">
        <v>2314.116</v>
      </c>
      <c r="G2738" s="7">
        <v>7</v>
      </c>
      <c r="H2738" s="9">
        <v>0.4</v>
      </c>
      <c r="I2738" s="8">
        <v>-1002.7836000000001</v>
      </c>
      <c r="J2738" s="11">
        <v>2700.4421179082442</v>
      </c>
    </row>
    <row r="2739" spans="1:10" x14ac:dyDescent="0.2">
      <c r="A2739" s="10">
        <v>42567</v>
      </c>
      <c r="B2739" s="7" t="s">
        <v>5</v>
      </c>
      <c r="C2739" s="7" t="s">
        <v>9</v>
      </c>
      <c r="D2739" s="7" t="s">
        <v>7</v>
      </c>
      <c r="E2739" s="7" t="s">
        <v>11</v>
      </c>
      <c r="F2739" s="8">
        <v>6.46</v>
      </c>
      <c r="G2739" s="7">
        <v>2</v>
      </c>
      <c r="H2739" s="9">
        <v>0</v>
      </c>
      <c r="I2739" s="8">
        <v>3.1654</v>
      </c>
      <c r="J2739" s="11">
        <v>2701.3038888244441</v>
      </c>
    </row>
    <row r="2740" spans="1:10" x14ac:dyDescent="0.2">
      <c r="A2740" s="10">
        <v>42735</v>
      </c>
      <c r="B2740" s="7" t="s">
        <v>12</v>
      </c>
      <c r="C2740" s="7" t="s">
        <v>6</v>
      </c>
      <c r="D2740" s="7" t="s">
        <v>7</v>
      </c>
      <c r="E2740" s="7" t="s">
        <v>11</v>
      </c>
      <c r="F2740" s="8">
        <v>23.480000000000004</v>
      </c>
      <c r="G2740" s="7">
        <v>5</v>
      </c>
      <c r="H2740" s="9">
        <v>0.2</v>
      </c>
      <c r="I2740" s="8">
        <v>8.218</v>
      </c>
      <c r="J2740" s="11">
        <v>2702.877037845029</v>
      </c>
    </row>
    <row r="2741" spans="1:10" x14ac:dyDescent="0.2">
      <c r="A2741" s="10">
        <v>42590</v>
      </c>
      <c r="B2741" s="7" t="s">
        <v>5</v>
      </c>
      <c r="C2741" s="7" t="s">
        <v>6</v>
      </c>
      <c r="D2741" s="7" t="s">
        <v>15</v>
      </c>
      <c r="E2741" s="7" t="s">
        <v>11</v>
      </c>
      <c r="F2741" s="8">
        <v>11.168000000000001</v>
      </c>
      <c r="G2741" s="7">
        <v>4</v>
      </c>
      <c r="H2741" s="9">
        <v>0.2</v>
      </c>
      <c r="I2741" s="8">
        <v>3.6295999999999995</v>
      </c>
      <c r="J2741" s="11">
        <v>2705.6702739147795</v>
      </c>
    </row>
    <row r="2742" spans="1:10" x14ac:dyDescent="0.2">
      <c r="A2742" s="10">
        <v>42541</v>
      </c>
      <c r="B2742" s="7" t="s">
        <v>12</v>
      </c>
      <c r="C2742" s="7" t="s">
        <v>14</v>
      </c>
      <c r="D2742" s="7" t="s">
        <v>16</v>
      </c>
      <c r="E2742" s="7" t="s">
        <v>11</v>
      </c>
      <c r="F2742" s="8">
        <v>15.552000000000003</v>
      </c>
      <c r="G2742" s="7">
        <v>3</v>
      </c>
      <c r="H2742" s="9">
        <v>0.2</v>
      </c>
      <c r="I2742" s="8">
        <v>5.4432</v>
      </c>
      <c r="J2742" s="11">
        <v>2705.9664476038733</v>
      </c>
    </row>
    <row r="2743" spans="1:10" x14ac:dyDescent="0.2">
      <c r="A2743" s="10">
        <v>42343</v>
      </c>
      <c r="B2743" s="7" t="s">
        <v>5</v>
      </c>
      <c r="C2743" s="7" t="s">
        <v>6</v>
      </c>
      <c r="D2743" s="7" t="s">
        <v>16</v>
      </c>
      <c r="E2743" s="7" t="s">
        <v>11</v>
      </c>
      <c r="F2743" s="8">
        <v>26.064000000000007</v>
      </c>
      <c r="G2743" s="7">
        <v>6</v>
      </c>
      <c r="H2743" s="9">
        <v>0.7</v>
      </c>
      <c r="I2743" s="8">
        <v>-19.982399999999991</v>
      </c>
      <c r="J2743" s="11">
        <v>2706.0930454396143</v>
      </c>
    </row>
    <row r="2744" spans="1:10" x14ac:dyDescent="0.2">
      <c r="A2744" s="10">
        <v>42684</v>
      </c>
      <c r="B2744" s="7" t="s">
        <v>12</v>
      </c>
      <c r="C2744" s="7" t="s">
        <v>14</v>
      </c>
      <c r="D2744" s="7" t="s">
        <v>16</v>
      </c>
      <c r="E2744" s="7" t="s">
        <v>8</v>
      </c>
      <c r="F2744" s="8">
        <v>148.28800000000001</v>
      </c>
      <c r="G2744" s="7">
        <v>7</v>
      </c>
      <c r="H2744" s="9">
        <v>0.2</v>
      </c>
      <c r="I2744" s="8">
        <v>29.657599999999988</v>
      </c>
      <c r="J2744" s="11">
        <v>2707.2380291592503</v>
      </c>
    </row>
    <row r="2745" spans="1:10" x14ac:dyDescent="0.2">
      <c r="A2745" s="10">
        <v>42730</v>
      </c>
      <c r="B2745" s="7" t="s">
        <v>12</v>
      </c>
      <c r="C2745" s="7" t="s">
        <v>9</v>
      </c>
      <c r="D2745" s="7" t="s">
        <v>10</v>
      </c>
      <c r="E2745" s="7" t="s">
        <v>11</v>
      </c>
      <c r="F2745" s="8">
        <v>7.9</v>
      </c>
      <c r="G2745" s="7">
        <v>2</v>
      </c>
      <c r="H2745" s="9">
        <v>0</v>
      </c>
      <c r="I2745" s="8">
        <v>2.0540000000000003</v>
      </c>
      <c r="J2745" s="11">
        <v>2707.962298342009</v>
      </c>
    </row>
    <row r="2746" spans="1:10" x14ac:dyDescent="0.2">
      <c r="A2746" s="10">
        <v>42621</v>
      </c>
      <c r="B2746" s="7" t="s">
        <v>5</v>
      </c>
      <c r="C2746" s="7" t="s">
        <v>14</v>
      </c>
      <c r="D2746" s="7" t="s">
        <v>10</v>
      </c>
      <c r="E2746" s="7" t="s">
        <v>11</v>
      </c>
      <c r="F2746" s="8">
        <v>33.024000000000001</v>
      </c>
      <c r="G2746" s="7">
        <v>2</v>
      </c>
      <c r="H2746" s="9">
        <v>0.2</v>
      </c>
      <c r="I2746" s="8">
        <v>11.558399999999999</v>
      </c>
      <c r="J2746" s="11">
        <v>2710.5559135035405</v>
      </c>
    </row>
    <row r="2747" spans="1:10" x14ac:dyDescent="0.2">
      <c r="A2747" s="10">
        <v>41943</v>
      </c>
      <c r="B2747" s="7" t="s">
        <v>5</v>
      </c>
      <c r="C2747" s="7" t="s">
        <v>6</v>
      </c>
      <c r="D2747" s="7" t="s">
        <v>10</v>
      </c>
      <c r="E2747" s="7" t="s">
        <v>13</v>
      </c>
      <c r="F2747" s="8">
        <v>742.33600000000001</v>
      </c>
      <c r="G2747" s="7">
        <v>8</v>
      </c>
      <c r="H2747" s="9">
        <v>0.2</v>
      </c>
      <c r="I2747" s="8">
        <v>83.512799999999913</v>
      </c>
      <c r="J2747" s="11">
        <v>2711.2688599448975</v>
      </c>
    </row>
    <row r="2748" spans="1:10" x14ac:dyDescent="0.2">
      <c r="A2748" s="10">
        <v>41820</v>
      </c>
      <c r="B2748" s="7" t="s">
        <v>5</v>
      </c>
      <c r="C2748" s="7" t="s">
        <v>9</v>
      </c>
      <c r="D2748" s="7" t="s">
        <v>10</v>
      </c>
      <c r="E2748" s="7" t="s">
        <v>11</v>
      </c>
      <c r="F2748" s="8">
        <v>32.400000000000006</v>
      </c>
      <c r="G2748" s="7">
        <v>5</v>
      </c>
      <c r="H2748" s="9">
        <v>0</v>
      </c>
      <c r="I2748" s="8">
        <v>10.367999999999999</v>
      </c>
      <c r="J2748" s="11">
        <v>2711.7165433623436</v>
      </c>
    </row>
    <row r="2749" spans="1:10" x14ac:dyDescent="0.2">
      <c r="A2749" s="10">
        <v>42937</v>
      </c>
      <c r="B2749" s="7" t="s">
        <v>12</v>
      </c>
      <c r="C2749" s="7" t="s">
        <v>6</v>
      </c>
      <c r="D2749" s="7" t="s">
        <v>7</v>
      </c>
      <c r="E2749" s="7" t="s">
        <v>8</v>
      </c>
      <c r="F2749" s="8">
        <v>302.94</v>
      </c>
      <c r="G2749" s="7">
        <v>3</v>
      </c>
      <c r="H2749" s="9">
        <v>0</v>
      </c>
      <c r="I2749" s="8">
        <v>69.67619999999998</v>
      </c>
      <c r="J2749" s="11">
        <v>2711.9359755776527</v>
      </c>
    </row>
    <row r="2750" spans="1:10" x14ac:dyDescent="0.2">
      <c r="A2750" s="10">
        <v>42498</v>
      </c>
      <c r="B2750" s="7" t="s">
        <v>18</v>
      </c>
      <c r="C2750" s="7" t="s">
        <v>6</v>
      </c>
      <c r="D2750" s="7" t="s">
        <v>16</v>
      </c>
      <c r="E2750" s="7" t="s">
        <v>11</v>
      </c>
      <c r="F2750" s="8">
        <v>1006.056</v>
      </c>
      <c r="G2750" s="7">
        <v>3</v>
      </c>
      <c r="H2750" s="9">
        <v>0.2</v>
      </c>
      <c r="I2750" s="8">
        <v>88.029900000000055</v>
      </c>
      <c r="J2750" s="11">
        <v>2712.5583680107065</v>
      </c>
    </row>
    <row r="2751" spans="1:10" x14ac:dyDescent="0.2">
      <c r="A2751" s="10">
        <v>42983</v>
      </c>
      <c r="B2751" s="7" t="s">
        <v>12</v>
      </c>
      <c r="C2751" s="7" t="s">
        <v>6</v>
      </c>
      <c r="D2751" s="7" t="s">
        <v>7</v>
      </c>
      <c r="E2751" s="7" t="s">
        <v>13</v>
      </c>
      <c r="F2751" s="8">
        <v>89.567999999999998</v>
      </c>
      <c r="G2751" s="7">
        <v>4</v>
      </c>
      <c r="H2751" s="9">
        <v>0.2</v>
      </c>
      <c r="I2751" s="8">
        <v>-1.119600000000009</v>
      </c>
      <c r="J2751" s="11">
        <v>2713.0439940137067</v>
      </c>
    </row>
    <row r="2752" spans="1:10" x14ac:dyDescent="0.2">
      <c r="A2752" s="10">
        <v>42848</v>
      </c>
      <c r="B2752" s="7" t="s">
        <v>17</v>
      </c>
      <c r="C2752" s="7" t="s">
        <v>6</v>
      </c>
      <c r="D2752" s="7" t="s">
        <v>16</v>
      </c>
      <c r="E2752" s="7" t="s">
        <v>11</v>
      </c>
      <c r="F2752" s="8">
        <v>54.900000000000006</v>
      </c>
      <c r="G2752" s="7">
        <v>5</v>
      </c>
      <c r="H2752" s="9">
        <v>0</v>
      </c>
      <c r="I2752" s="8">
        <v>15.372000000000003</v>
      </c>
      <c r="J2752" s="11">
        <v>2714.11171503184</v>
      </c>
    </row>
    <row r="2753" spans="1:10" x14ac:dyDescent="0.2">
      <c r="A2753" s="10">
        <v>42526</v>
      </c>
      <c r="B2753" s="7" t="s">
        <v>12</v>
      </c>
      <c r="C2753" s="7" t="s">
        <v>6</v>
      </c>
      <c r="D2753" s="7" t="s">
        <v>16</v>
      </c>
      <c r="E2753" s="7" t="s">
        <v>11</v>
      </c>
      <c r="F2753" s="8">
        <v>14.940000000000001</v>
      </c>
      <c r="G2753" s="7">
        <v>3</v>
      </c>
      <c r="H2753" s="9">
        <v>0</v>
      </c>
      <c r="I2753" s="8">
        <v>6.8723999999999998</v>
      </c>
      <c r="J2753" s="11">
        <v>2714.2532050880855</v>
      </c>
    </row>
    <row r="2754" spans="1:10" x14ac:dyDescent="0.2">
      <c r="A2754" s="10">
        <v>42486</v>
      </c>
      <c r="B2754" s="7" t="s">
        <v>12</v>
      </c>
      <c r="C2754" s="7" t="s">
        <v>14</v>
      </c>
      <c r="D2754" s="7" t="s">
        <v>16</v>
      </c>
      <c r="E2754" s="7" t="s">
        <v>8</v>
      </c>
      <c r="F2754" s="8">
        <v>434.64600000000002</v>
      </c>
      <c r="G2754" s="7">
        <v>3</v>
      </c>
      <c r="H2754" s="9">
        <v>0.1</v>
      </c>
      <c r="I2754" s="8">
        <v>62.782199999999975</v>
      </c>
      <c r="J2754" s="11">
        <v>2714.7971155190826</v>
      </c>
    </row>
    <row r="2755" spans="1:10" x14ac:dyDescent="0.2">
      <c r="A2755" s="10">
        <v>42851</v>
      </c>
      <c r="B2755" s="7" t="s">
        <v>12</v>
      </c>
      <c r="C2755" s="7" t="s">
        <v>14</v>
      </c>
      <c r="D2755" s="7" t="s">
        <v>10</v>
      </c>
      <c r="E2755" s="7" t="s">
        <v>11</v>
      </c>
      <c r="F2755" s="8">
        <v>39.28</v>
      </c>
      <c r="G2755" s="7">
        <v>8</v>
      </c>
      <c r="H2755" s="9">
        <v>0</v>
      </c>
      <c r="I2755" s="8">
        <v>19.247199999999999</v>
      </c>
      <c r="J2755" s="11">
        <v>2715.4384071107197</v>
      </c>
    </row>
    <row r="2756" spans="1:10" x14ac:dyDescent="0.2">
      <c r="A2756" s="10">
        <v>42832</v>
      </c>
      <c r="B2756" s="7" t="s">
        <v>12</v>
      </c>
      <c r="C2756" s="7" t="s">
        <v>14</v>
      </c>
      <c r="D2756" s="7" t="s">
        <v>7</v>
      </c>
      <c r="E2756" s="7" t="s">
        <v>8</v>
      </c>
      <c r="F2756" s="8">
        <v>620.61450000000013</v>
      </c>
      <c r="G2756" s="7">
        <v>3</v>
      </c>
      <c r="H2756" s="9">
        <v>0.45</v>
      </c>
      <c r="I2756" s="8">
        <v>-248.24579999999992</v>
      </c>
      <c r="J2756" s="11">
        <v>2716.4176823005159</v>
      </c>
    </row>
    <row r="2757" spans="1:10" x14ac:dyDescent="0.2">
      <c r="A2757" s="10">
        <v>42540</v>
      </c>
      <c r="B2757" s="7" t="s">
        <v>17</v>
      </c>
      <c r="C2757" s="7" t="s">
        <v>9</v>
      </c>
      <c r="D2757" s="7" t="s">
        <v>10</v>
      </c>
      <c r="E2757" s="7" t="s">
        <v>11</v>
      </c>
      <c r="F2757" s="8">
        <v>17.12</v>
      </c>
      <c r="G2757" s="7">
        <v>2</v>
      </c>
      <c r="H2757" s="9">
        <v>0</v>
      </c>
      <c r="I2757" s="8">
        <v>8.0464000000000002</v>
      </c>
      <c r="J2757" s="11">
        <v>2716.4182128358721</v>
      </c>
    </row>
    <row r="2758" spans="1:10" x14ac:dyDescent="0.2">
      <c r="A2758" s="10">
        <v>41783</v>
      </c>
      <c r="B2758" s="7" t="s">
        <v>12</v>
      </c>
      <c r="C2758" s="7" t="s">
        <v>6</v>
      </c>
      <c r="D2758" s="7" t="s">
        <v>16</v>
      </c>
      <c r="E2758" s="7" t="s">
        <v>11</v>
      </c>
      <c r="F2758" s="8">
        <v>116.28</v>
      </c>
      <c r="G2758" s="7">
        <v>3</v>
      </c>
      <c r="H2758" s="9">
        <v>0</v>
      </c>
      <c r="I2758" s="8">
        <v>56.977199999999996</v>
      </c>
      <c r="J2758" s="11">
        <v>2717.9091800683686</v>
      </c>
    </row>
    <row r="2759" spans="1:10" x14ac:dyDescent="0.2">
      <c r="A2759" s="10">
        <v>42702</v>
      </c>
      <c r="B2759" s="7" t="s">
        <v>12</v>
      </c>
      <c r="C2759" s="7" t="s">
        <v>6</v>
      </c>
      <c r="D2759" s="7" t="s">
        <v>16</v>
      </c>
      <c r="E2759" s="7" t="s">
        <v>11</v>
      </c>
      <c r="F2759" s="8">
        <v>7.16</v>
      </c>
      <c r="G2759" s="7">
        <v>2</v>
      </c>
      <c r="H2759" s="9">
        <v>0</v>
      </c>
      <c r="I2759" s="8">
        <v>3.4367999999999999</v>
      </c>
      <c r="J2759" s="11">
        <v>2722.1172003551001</v>
      </c>
    </row>
    <row r="2760" spans="1:10" x14ac:dyDescent="0.2">
      <c r="A2760" s="10">
        <v>41979</v>
      </c>
      <c r="B2760" s="7" t="s">
        <v>17</v>
      </c>
      <c r="C2760" s="7" t="s">
        <v>9</v>
      </c>
      <c r="D2760" s="7" t="s">
        <v>10</v>
      </c>
      <c r="E2760" s="7" t="s">
        <v>11</v>
      </c>
      <c r="F2760" s="8">
        <v>1261.33</v>
      </c>
      <c r="G2760" s="7">
        <v>7</v>
      </c>
      <c r="H2760" s="9">
        <v>0</v>
      </c>
      <c r="I2760" s="8">
        <v>327.94580000000002</v>
      </c>
      <c r="J2760" s="11">
        <v>2722.537882315245</v>
      </c>
    </row>
    <row r="2761" spans="1:10" x14ac:dyDescent="0.2">
      <c r="A2761" s="10">
        <v>41887</v>
      </c>
      <c r="B2761" s="7" t="s">
        <v>12</v>
      </c>
      <c r="C2761" s="7" t="s">
        <v>6</v>
      </c>
      <c r="D2761" s="7" t="s">
        <v>16</v>
      </c>
      <c r="E2761" s="7" t="s">
        <v>11</v>
      </c>
      <c r="F2761" s="8">
        <v>264.32</v>
      </c>
      <c r="G2761" s="7">
        <v>2</v>
      </c>
      <c r="H2761" s="9">
        <v>0.2</v>
      </c>
      <c r="I2761" s="8">
        <v>19.823999999999998</v>
      </c>
      <c r="J2761" s="11">
        <v>2724.0307064214862</v>
      </c>
    </row>
    <row r="2762" spans="1:10" x14ac:dyDescent="0.2">
      <c r="A2762" s="10">
        <v>43092</v>
      </c>
      <c r="B2762" s="7" t="s">
        <v>5</v>
      </c>
      <c r="C2762" s="7" t="s">
        <v>6</v>
      </c>
      <c r="D2762" s="7" t="s">
        <v>15</v>
      </c>
      <c r="E2762" s="7" t="s">
        <v>11</v>
      </c>
      <c r="F2762" s="8">
        <v>28.672000000000004</v>
      </c>
      <c r="G2762" s="7">
        <v>8</v>
      </c>
      <c r="H2762" s="9">
        <v>0.2</v>
      </c>
      <c r="I2762" s="8">
        <v>10.393600000000001</v>
      </c>
      <c r="J2762" s="11">
        <v>2724.2530333121554</v>
      </c>
    </row>
    <row r="2763" spans="1:10" x14ac:dyDescent="0.2">
      <c r="A2763" s="10">
        <v>42629</v>
      </c>
      <c r="B2763" s="7" t="s">
        <v>12</v>
      </c>
      <c r="C2763" s="7" t="s">
        <v>9</v>
      </c>
      <c r="D2763" s="7" t="s">
        <v>10</v>
      </c>
      <c r="E2763" s="7" t="s">
        <v>11</v>
      </c>
      <c r="F2763" s="8">
        <v>17.48</v>
      </c>
      <c r="G2763" s="7">
        <v>4</v>
      </c>
      <c r="H2763" s="9">
        <v>0</v>
      </c>
      <c r="I2763" s="8">
        <v>4.5448000000000004</v>
      </c>
      <c r="J2763" s="11">
        <v>2724.779966611778</v>
      </c>
    </row>
    <row r="2764" spans="1:10" x14ac:dyDescent="0.2">
      <c r="A2764" s="10">
        <v>42295</v>
      </c>
      <c r="B2764" s="7" t="s">
        <v>12</v>
      </c>
      <c r="C2764" s="7" t="s">
        <v>6</v>
      </c>
      <c r="D2764" s="7" t="s">
        <v>10</v>
      </c>
      <c r="E2764" s="7" t="s">
        <v>8</v>
      </c>
      <c r="F2764" s="8">
        <v>10.11</v>
      </c>
      <c r="G2764" s="7">
        <v>3</v>
      </c>
      <c r="H2764" s="9">
        <v>0</v>
      </c>
      <c r="I2764" s="8">
        <v>3.2351999999999994</v>
      </c>
      <c r="J2764" s="11">
        <v>2726.0195717774423</v>
      </c>
    </row>
    <row r="2765" spans="1:10" x14ac:dyDescent="0.2">
      <c r="A2765" s="10">
        <v>42339</v>
      </c>
      <c r="B2765" s="7" t="s">
        <v>12</v>
      </c>
      <c r="C2765" s="7" t="s">
        <v>9</v>
      </c>
      <c r="D2765" s="7" t="s">
        <v>7</v>
      </c>
      <c r="E2765" s="7" t="s">
        <v>11</v>
      </c>
      <c r="F2765" s="8">
        <v>61.68</v>
      </c>
      <c r="G2765" s="7">
        <v>4</v>
      </c>
      <c r="H2765" s="9">
        <v>0</v>
      </c>
      <c r="I2765" s="8">
        <v>16.653600000000004</v>
      </c>
      <c r="J2765" s="11">
        <v>2727.2108098032004</v>
      </c>
    </row>
    <row r="2766" spans="1:10" x14ac:dyDescent="0.2">
      <c r="A2766" s="10">
        <v>42693</v>
      </c>
      <c r="B2766" s="7" t="s">
        <v>12</v>
      </c>
      <c r="C2766" s="7" t="s">
        <v>6</v>
      </c>
      <c r="D2766" s="7" t="s">
        <v>15</v>
      </c>
      <c r="E2766" s="7" t="s">
        <v>8</v>
      </c>
      <c r="F2766" s="8">
        <v>2.3280000000000003</v>
      </c>
      <c r="G2766" s="7">
        <v>2</v>
      </c>
      <c r="H2766" s="9">
        <v>0.6</v>
      </c>
      <c r="I2766" s="8">
        <v>-0.75660000000000016</v>
      </c>
      <c r="J2766" s="11">
        <v>2728.9814529367636</v>
      </c>
    </row>
    <row r="2767" spans="1:10" x14ac:dyDescent="0.2">
      <c r="A2767" s="10">
        <v>42332</v>
      </c>
      <c r="B2767" s="7" t="s">
        <v>12</v>
      </c>
      <c r="C2767" s="7" t="s">
        <v>6</v>
      </c>
      <c r="D2767" s="7" t="s">
        <v>10</v>
      </c>
      <c r="E2767" s="7" t="s">
        <v>11</v>
      </c>
      <c r="F2767" s="8">
        <v>14.7</v>
      </c>
      <c r="G2767" s="7">
        <v>5</v>
      </c>
      <c r="H2767" s="9">
        <v>0</v>
      </c>
      <c r="I2767" s="8">
        <v>6.6150000000000002</v>
      </c>
      <c r="J2767" s="11">
        <v>2729.7368375527381</v>
      </c>
    </row>
    <row r="2768" spans="1:10" x14ac:dyDescent="0.2">
      <c r="A2768" s="10">
        <v>41911</v>
      </c>
      <c r="B2768" s="7" t="s">
        <v>12</v>
      </c>
      <c r="C2768" s="7" t="s">
        <v>9</v>
      </c>
      <c r="D2768" s="7" t="s">
        <v>16</v>
      </c>
      <c r="E2768" s="7" t="s">
        <v>11</v>
      </c>
      <c r="F2768" s="8">
        <v>55.44</v>
      </c>
      <c r="G2768" s="7">
        <v>11</v>
      </c>
      <c r="H2768" s="9">
        <v>0.2</v>
      </c>
      <c r="I2768" s="8">
        <v>18.017999999999997</v>
      </c>
      <c r="J2768" s="11">
        <v>2730.5863549637543</v>
      </c>
    </row>
    <row r="2769" spans="1:10" x14ac:dyDescent="0.2">
      <c r="A2769" s="10">
        <v>43091</v>
      </c>
      <c r="B2769" s="7" t="s">
        <v>12</v>
      </c>
      <c r="C2769" s="7" t="s">
        <v>6</v>
      </c>
      <c r="D2769" s="7" t="s">
        <v>15</v>
      </c>
      <c r="E2769" s="7" t="s">
        <v>11</v>
      </c>
      <c r="F2769" s="8">
        <v>31.16</v>
      </c>
      <c r="G2769" s="7">
        <v>2</v>
      </c>
      <c r="H2769" s="9">
        <v>0</v>
      </c>
      <c r="I2769" s="8">
        <v>7.7899999999999991</v>
      </c>
      <c r="J2769" s="11">
        <v>2730.648939520423</v>
      </c>
    </row>
    <row r="2770" spans="1:10" x14ac:dyDescent="0.2">
      <c r="A2770" s="10">
        <v>42839</v>
      </c>
      <c r="B2770" s="7" t="s">
        <v>12</v>
      </c>
      <c r="C2770" s="7" t="s">
        <v>6</v>
      </c>
      <c r="D2770" s="7" t="s">
        <v>16</v>
      </c>
      <c r="E2770" s="7" t="s">
        <v>11</v>
      </c>
      <c r="F2770" s="8">
        <v>10.776000000000002</v>
      </c>
      <c r="G2770" s="7">
        <v>3</v>
      </c>
      <c r="H2770" s="9">
        <v>0.2</v>
      </c>
      <c r="I2770" s="8">
        <v>3.5021999999999989</v>
      </c>
      <c r="J2770" s="11">
        <v>2731.3333301289626</v>
      </c>
    </row>
    <row r="2771" spans="1:10" x14ac:dyDescent="0.2">
      <c r="A2771" s="10">
        <v>42520</v>
      </c>
      <c r="B2771" s="7" t="s">
        <v>12</v>
      </c>
      <c r="C2771" s="7" t="s">
        <v>9</v>
      </c>
      <c r="D2771" s="7" t="s">
        <v>10</v>
      </c>
      <c r="E2771" s="7" t="s">
        <v>8</v>
      </c>
      <c r="F2771" s="8">
        <v>801.5680000000001</v>
      </c>
      <c r="G2771" s="7">
        <v>2</v>
      </c>
      <c r="H2771" s="9">
        <v>0.2</v>
      </c>
      <c r="I2771" s="8">
        <v>50.097999999999985</v>
      </c>
      <c r="J2771" s="11">
        <v>2731.5121903510353</v>
      </c>
    </row>
    <row r="2772" spans="1:10" x14ac:dyDescent="0.2">
      <c r="A2772" s="10">
        <v>42346</v>
      </c>
      <c r="B2772" s="7" t="s">
        <v>12</v>
      </c>
      <c r="C2772" s="7" t="s">
        <v>9</v>
      </c>
      <c r="D2772" s="7" t="s">
        <v>10</v>
      </c>
      <c r="E2772" s="7" t="s">
        <v>13</v>
      </c>
      <c r="F2772" s="8">
        <v>236</v>
      </c>
      <c r="G2772" s="7">
        <v>4</v>
      </c>
      <c r="H2772" s="9">
        <v>0</v>
      </c>
      <c r="I2772" s="8">
        <v>40.119999999999976</v>
      </c>
      <c r="J2772" s="11">
        <v>2733.334909718174</v>
      </c>
    </row>
    <row r="2773" spans="1:10" x14ac:dyDescent="0.2">
      <c r="A2773" s="10">
        <v>42315</v>
      </c>
      <c r="B2773" s="7" t="s">
        <v>12</v>
      </c>
      <c r="C2773" s="7" t="s">
        <v>6</v>
      </c>
      <c r="D2773" s="7" t="s">
        <v>15</v>
      </c>
      <c r="E2773" s="7" t="s">
        <v>13</v>
      </c>
      <c r="F2773" s="8">
        <v>287.90999999999997</v>
      </c>
      <c r="G2773" s="7">
        <v>3</v>
      </c>
      <c r="H2773" s="9">
        <v>0.4</v>
      </c>
      <c r="I2773" s="8">
        <v>33.589499999999987</v>
      </c>
      <c r="J2773" s="11">
        <v>2734.3984097225584</v>
      </c>
    </row>
    <row r="2774" spans="1:10" x14ac:dyDescent="0.2">
      <c r="A2774" s="10">
        <v>42617</v>
      </c>
      <c r="B2774" s="7" t="s">
        <v>12</v>
      </c>
      <c r="C2774" s="7" t="s">
        <v>6</v>
      </c>
      <c r="D2774" s="7" t="s">
        <v>16</v>
      </c>
      <c r="E2774" s="7" t="s">
        <v>11</v>
      </c>
      <c r="F2774" s="8">
        <v>22.72</v>
      </c>
      <c r="G2774" s="7">
        <v>4</v>
      </c>
      <c r="H2774" s="9">
        <v>0</v>
      </c>
      <c r="I2774" s="8">
        <v>6.5887999999999991</v>
      </c>
      <c r="J2774" s="11">
        <v>2736.4271629603709</v>
      </c>
    </row>
    <row r="2775" spans="1:10" x14ac:dyDescent="0.2">
      <c r="A2775" s="10">
        <v>42282</v>
      </c>
      <c r="B2775" s="7" t="s">
        <v>17</v>
      </c>
      <c r="C2775" s="7" t="s">
        <v>6</v>
      </c>
      <c r="D2775" s="7" t="s">
        <v>16</v>
      </c>
      <c r="E2775" s="7" t="s">
        <v>13</v>
      </c>
      <c r="F2775" s="8">
        <v>53.040000000000006</v>
      </c>
      <c r="G2775" s="7">
        <v>3</v>
      </c>
      <c r="H2775" s="9">
        <v>0.2</v>
      </c>
      <c r="I2775" s="8">
        <v>-4.6409999999999982</v>
      </c>
      <c r="J2775" s="11">
        <v>2737.5702386142548</v>
      </c>
    </row>
    <row r="2776" spans="1:10" x14ac:dyDescent="0.2">
      <c r="A2776" s="10">
        <v>41876</v>
      </c>
      <c r="B2776" s="7" t="s">
        <v>12</v>
      </c>
      <c r="C2776" s="7" t="s">
        <v>9</v>
      </c>
      <c r="D2776" s="7" t="s">
        <v>10</v>
      </c>
      <c r="E2776" s="7" t="s">
        <v>11</v>
      </c>
      <c r="F2776" s="8">
        <v>48.84</v>
      </c>
      <c r="G2776" s="7">
        <v>4</v>
      </c>
      <c r="H2776" s="9">
        <v>0</v>
      </c>
      <c r="I2776" s="8">
        <v>13.186800000000005</v>
      </c>
      <c r="J2776" s="11">
        <v>2737.6804503536227</v>
      </c>
    </row>
    <row r="2777" spans="1:10" x14ac:dyDescent="0.2">
      <c r="A2777" s="10">
        <v>41854</v>
      </c>
      <c r="B2777" s="7" t="s">
        <v>17</v>
      </c>
      <c r="C2777" s="7" t="s">
        <v>6</v>
      </c>
      <c r="D2777" s="7" t="s">
        <v>10</v>
      </c>
      <c r="E2777" s="7" t="s">
        <v>8</v>
      </c>
      <c r="F2777" s="8">
        <v>218.75</v>
      </c>
      <c r="G2777" s="7">
        <v>2</v>
      </c>
      <c r="H2777" s="9">
        <v>0.5</v>
      </c>
      <c r="I2777" s="8">
        <v>-161.875</v>
      </c>
      <c r="J2777" s="11">
        <v>2739.2392423428778</v>
      </c>
    </row>
    <row r="2778" spans="1:10" x14ac:dyDescent="0.2">
      <c r="A2778" s="10">
        <v>42286</v>
      </c>
      <c r="B2778" s="7" t="s">
        <v>12</v>
      </c>
      <c r="C2778" s="7" t="s">
        <v>6</v>
      </c>
      <c r="D2778" s="7" t="s">
        <v>7</v>
      </c>
      <c r="E2778" s="7" t="s">
        <v>11</v>
      </c>
      <c r="F2778" s="8">
        <v>30.84</v>
      </c>
      <c r="G2778" s="7">
        <v>2</v>
      </c>
      <c r="H2778" s="9">
        <v>0</v>
      </c>
      <c r="I2778" s="8">
        <v>8.3268000000000022</v>
      </c>
      <c r="J2778" s="11">
        <v>2739.3881366250052</v>
      </c>
    </row>
    <row r="2779" spans="1:10" x14ac:dyDescent="0.2">
      <c r="A2779" s="10">
        <v>42706</v>
      </c>
      <c r="B2779" s="7" t="s">
        <v>12</v>
      </c>
      <c r="C2779" s="7" t="s">
        <v>14</v>
      </c>
      <c r="D2779" s="7" t="s">
        <v>16</v>
      </c>
      <c r="E2779" s="7" t="s">
        <v>13</v>
      </c>
      <c r="F2779" s="8">
        <v>629.94999999999993</v>
      </c>
      <c r="G2779" s="7">
        <v>5</v>
      </c>
      <c r="H2779" s="9">
        <v>0</v>
      </c>
      <c r="I2779" s="8">
        <v>176.38600000000002</v>
      </c>
      <c r="J2779" s="11">
        <v>2740.6243491566856</v>
      </c>
    </row>
    <row r="2780" spans="1:10" x14ac:dyDescent="0.2">
      <c r="A2780" s="10">
        <v>42349</v>
      </c>
      <c r="B2780" s="7" t="s">
        <v>12</v>
      </c>
      <c r="C2780" s="7" t="s">
        <v>6</v>
      </c>
      <c r="D2780" s="7" t="s">
        <v>7</v>
      </c>
      <c r="E2780" s="7" t="s">
        <v>11</v>
      </c>
      <c r="F2780" s="8">
        <v>12.828000000000001</v>
      </c>
      <c r="G2780" s="7">
        <v>2</v>
      </c>
      <c r="H2780" s="9">
        <v>0.7</v>
      </c>
      <c r="I2780" s="8">
        <v>-8.9795999999999978</v>
      </c>
      <c r="J2780" s="11">
        <v>2740.9267729245717</v>
      </c>
    </row>
    <row r="2781" spans="1:10" x14ac:dyDescent="0.2">
      <c r="A2781" s="10">
        <v>42574</v>
      </c>
      <c r="B2781" s="7" t="s">
        <v>12</v>
      </c>
      <c r="C2781" s="7" t="s">
        <v>6</v>
      </c>
      <c r="D2781" s="7" t="s">
        <v>15</v>
      </c>
      <c r="E2781" s="7" t="s">
        <v>11</v>
      </c>
      <c r="F2781" s="8">
        <v>4.7519999999999989</v>
      </c>
      <c r="G2781" s="7">
        <v>4</v>
      </c>
      <c r="H2781" s="9">
        <v>0.8</v>
      </c>
      <c r="I2781" s="8">
        <v>-8.3160000000000025</v>
      </c>
      <c r="J2781" s="11">
        <v>2741.1504726918183</v>
      </c>
    </row>
    <row r="2782" spans="1:10" x14ac:dyDescent="0.2">
      <c r="A2782" s="10">
        <v>42647</v>
      </c>
      <c r="B2782" s="7" t="s">
        <v>12</v>
      </c>
      <c r="C2782" s="7" t="s">
        <v>14</v>
      </c>
      <c r="D2782" s="7" t="s">
        <v>16</v>
      </c>
      <c r="E2782" s="7" t="s">
        <v>11</v>
      </c>
      <c r="F2782" s="8">
        <v>30.4</v>
      </c>
      <c r="G2782" s="7">
        <v>1</v>
      </c>
      <c r="H2782" s="9">
        <v>0</v>
      </c>
      <c r="I2782" s="8">
        <v>13.983999999999998</v>
      </c>
      <c r="J2782" s="11">
        <v>2742.2298980645041</v>
      </c>
    </row>
    <row r="2783" spans="1:10" x14ac:dyDescent="0.2">
      <c r="A2783" s="10">
        <v>41950</v>
      </c>
      <c r="B2783" s="7" t="s">
        <v>5</v>
      </c>
      <c r="C2783" s="7" t="s">
        <v>6</v>
      </c>
      <c r="D2783" s="7" t="s">
        <v>10</v>
      </c>
      <c r="E2783" s="7" t="s">
        <v>11</v>
      </c>
      <c r="F2783" s="8">
        <v>120.76800000000001</v>
      </c>
      <c r="G2783" s="7">
        <v>4</v>
      </c>
      <c r="H2783" s="9">
        <v>0.2</v>
      </c>
      <c r="I2783" s="8">
        <v>9.0575999999999972</v>
      </c>
      <c r="J2783" s="11">
        <v>2743.7922781481375</v>
      </c>
    </row>
    <row r="2784" spans="1:10" x14ac:dyDescent="0.2">
      <c r="A2784" s="10">
        <v>42878</v>
      </c>
      <c r="B2784" s="7" t="s">
        <v>12</v>
      </c>
      <c r="C2784" s="7" t="s">
        <v>6</v>
      </c>
      <c r="D2784" s="7" t="s">
        <v>15</v>
      </c>
      <c r="E2784" s="7" t="s">
        <v>11</v>
      </c>
      <c r="F2784" s="8">
        <v>48.816000000000003</v>
      </c>
      <c r="G2784" s="7">
        <v>3</v>
      </c>
      <c r="H2784" s="9">
        <v>0.2</v>
      </c>
      <c r="I2784" s="8">
        <v>-11.593800000000005</v>
      </c>
      <c r="J2784" s="11">
        <v>2746.5439695765003</v>
      </c>
    </row>
    <row r="2785" spans="1:10" x14ac:dyDescent="0.2">
      <c r="A2785" s="10">
        <v>42345</v>
      </c>
      <c r="B2785" s="7" t="s">
        <v>17</v>
      </c>
      <c r="C2785" s="7" t="s">
        <v>6</v>
      </c>
      <c r="D2785" s="7" t="s">
        <v>10</v>
      </c>
      <c r="E2785" s="7" t="s">
        <v>11</v>
      </c>
      <c r="F2785" s="8">
        <v>3.96</v>
      </c>
      <c r="G2785" s="7">
        <v>2</v>
      </c>
      <c r="H2785" s="9">
        <v>0</v>
      </c>
      <c r="I2785" s="8">
        <v>0</v>
      </c>
      <c r="J2785" s="11">
        <v>2747.7345746828873</v>
      </c>
    </row>
    <row r="2786" spans="1:10" x14ac:dyDescent="0.2">
      <c r="A2786" s="10">
        <v>41958</v>
      </c>
      <c r="B2786" s="7" t="s">
        <v>17</v>
      </c>
      <c r="C2786" s="7" t="s">
        <v>6</v>
      </c>
      <c r="D2786" s="7" t="s">
        <v>10</v>
      </c>
      <c r="E2786" s="7" t="s">
        <v>8</v>
      </c>
      <c r="F2786" s="8">
        <v>10.11</v>
      </c>
      <c r="G2786" s="7">
        <v>3</v>
      </c>
      <c r="H2786" s="9">
        <v>0</v>
      </c>
      <c r="I2786" s="8">
        <v>3.2351999999999994</v>
      </c>
      <c r="J2786" s="11">
        <v>2748.0388413630608</v>
      </c>
    </row>
    <row r="2787" spans="1:10" x14ac:dyDescent="0.2">
      <c r="A2787" s="10">
        <v>41878</v>
      </c>
      <c r="B2787" s="7" t="s">
        <v>5</v>
      </c>
      <c r="C2787" s="7" t="s">
        <v>6</v>
      </c>
      <c r="D2787" s="7" t="s">
        <v>10</v>
      </c>
      <c r="E2787" s="7" t="s">
        <v>13</v>
      </c>
      <c r="F2787" s="8">
        <v>213.48000000000002</v>
      </c>
      <c r="G2787" s="7">
        <v>3</v>
      </c>
      <c r="H2787" s="9">
        <v>0.2</v>
      </c>
      <c r="I2787" s="8">
        <v>16.010999999999981</v>
      </c>
      <c r="J2787" s="11">
        <v>2749.8440437558311</v>
      </c>
    </row>
    <row r="2788" spans="1:10" x14ac:dyDescent="0.2">
      <c r="A2788" s="10">
        <v>43083</v>
      </c>
      <c r="B2788" s="7" t="s">
        <v>12</v>
      </c>
      <c r="C2788" s="7" t="s">
        <v>14</v>
      </c>
      <c r="D2788" s="7" t="s">
        <v>16</v>
      </c>
      <c r="E2788" s="7" t="s">
        <v>11</v>
      </c>
      <c r="F2788" s="8">
        <v>73.849999999999994</v>
      </c>
      <c r="G2788" s="7">
        <v>1</v>
      </c>
      <c r="H2788" s="9">
        <v>0</v>
      </c>
      <c r="I2788" s="8">
        <v>2.2155000000000058</v>
      </c>
      <c r="J2788" s="11">
        <v>2750.517456005568</v>
      </c>
    </row>
    <row r="2789" spans="1:10" x14ac:dyDescent="0.2">
      <c r="A2789" s="10">
        <v>41954</v>
      </c>
      <c r="B2789" s="7" t="s">
        <v>5</v>
      </c>
      <c r="C2789" s="7" t="s">
        <v>6</v>
      </c>
      <c r="D2789" s="7" t="s">
        <v>10</v>
      </c>
      <c r="E2789" s="7" t="s">
        <v>11</v>
      </c>
      <c r="F2789" s="8">
        <v>3.3920000000000003</v>
      </c>
      <c r="G2789" s="7">
        <v>1</v>
      </c>
      <c r="H2789" s="9">
        <v>0.2</v>
      </c>
      <c r="I2789" s="8">
        <v>0.80559999999999987</v>
      </c>
      <c r="J2789" s="11">
        <v>2752.9031199230362</v>
      </c>
    </row>
    <row r="2790" spans="1:10" x14ac:dyDescent="0.2">
      <c r="A2790" s="10">
        <v>42922</v>
      </c>
      <c r="B2790" s="7" t="s">
        <v>18</v>
      </c>
      <c r="C2790" s="7" t="s">
        <v>6</v>
      </c>
      <c r="D2790" s="7" t="s">
        <v>7</v>
      </c>
      <c r="E2790" s="7" t="s">
        <v>8</v>
      </c>
      <c r="F2790" s="8">
        <v>239.24</v>
      </c>
      <c r="G2790" s="7">
        <v>1</v>
      </c>
      <c r="H2790" s="9">
        <v>0.2</v>
      </c>
      <c r="I2790" s="8">
        <v>23.924000000000007</v>
      </c>
      <c r="J2790" s="11">
        <v>2756.4075014062259</v>
      </c>
    </row>
    <row r="2791" spans="1:10" x14ac:dyDescent="0.2">
      <c r="A2791" s="10">
        <v>42685</v>
      </c>
      <c r="B2791" s="7" t="s">
        <v>12</v>
      </c>
      <c r="C2791" s="7" t="s">
        <v>9</v>
      </c>
      <c r="D2791" s="7" t="s">
        <v>16</v>
      </c>
      <c r="E2791" s="7" t="s">
        <v>8</v>
      </c>
      <c r="F2791" s="8">
        <v>245.64600000000002</v>
      </c>
      <c r="G2791" s="7">
        <v>3</v>
      </c>
      <c r="H2791" s="9">
        <v>0.1</v>
      </c>
      <c r="I2791" s="8">
        <v>8.1881999999999877</v>
      </c>
      <c r="J2791" s="11">
        <v>2756.8786447247858</v>
      </c>
    </row>
    <row r="2792" spans="1:10" x14ac:dyDescent="0.2">
      <c r="A2792" s="10">
        <v>43057</v>
      </c>
      <c r="B2792" s="7" t="s">
        <v>18</v>
      </c>
      <c r="C2792" s="7" t="s">
        <v>9</v>
      </c>
      <c r="D2792" s="7" t="s">
        <v>15</v>
      </c>
      <c r="E2792" s="7" t="s">
        <v>11</v>
      </c>
      <c r="F2792" s="8">
        <v>7.38</v>
      </c>
      <c r="G2792" s="7">
        <v>2</v>
      </c>
      <c r="H2792" s="9">
        <v>0</v>
      </c>
      <c r="I2792" s="8">
        <v>3.4685999999999999</v>
      </c>
      <c r="J2792" s="11">
        <v>2758.8994818166361</v>
      </c>
    </row>
    <row r="2793" spans="1:10" x14ac:dyDescent="0.2">
      <c r="A2793" s="10">
        <v>41717</v>
      </c>
      <c r="B2793" s="7" t="s">
        <v>17</v>
      </c>
      <c r="C2793" s="7" t="s">
        <v>9</v>
      </c>
      <c r="D2793" s="7" t="s">
        <v>7</v>
      </c>
      <c r="E2793" s="7" t="s">
        <v>11</v>
      </c>
      <c r="F2793" s="8">
        <v>26.160000000000004</v>
      </c>
      <c r="G2793" s="7">
        <v>3</v>
      </c>
      <c r="H2793" s="9">
        <v>0.2</v>
      </c>
      <c r="I2793" s="8">
        <v>1.961999999999998</v>
      </c>
      <c r="J2793" s="11">
        <v>2760.1673403168875</v>
      </c>
    </row>
    <row r="2794" spans="1:10" x14ac:dyDescent="0.2">
      <c r="A2794" s="10">
        <v>42807</v>
      </c>
      <c r="B2794" s="7" t="s">
        <v>12</v>
      </c>
      <c r="C2794" s="7" t="s">
        <v>6</v>
      </c>
      <c r="D2794" s="7" t="s">
        <v>16</v>
      </c>
      <c r="E2794" s="7" t="s">
        <v>13</v>
      </c>
      <c r="F2794" s="8">
        <v>299.89999999999998</v>
      </c>
      <c r="G2794" s="7">
        <v>2</v>
      </c>
      <c r="H2794" s="9">
        <v>0</v>
      </c>
      <c r="I2794" s="8">
        <v>74.974999999999994</v>
      </c>
      <c r="J2794" s="11">
        <v>2760.645171173217</v>
      </c>
    </row>
    <row r="2795" spans="1:10" x14ac:dyDescent="0.2">
      <c r="A2795" s="10">
        <v>43045</v>
      </c>
      <c r="B2795" s="7" t="s">
        <v>18</v>
      </c>
      <c r="C2795" s="7" t="s">
        <v>14</v>
      </c>
      <c r="D2795" s="7" t="s">
        <v>10</v>
      </c>
      <c r="E2795" s="7" t="s">
        <v>11</v>
      </c>
      <c r="F2795" s="8">
        <v>45.36</v>
      </c>
      <c r="G2795" s="7">
        <v>4</v>
      </c>
      <c r="H2795" s="9">
        <v>0</v>
      </c>
      <c r="I2795" s="8">
        <v>22.226399999999998</v>
      </c>
      <c r="J2795" s="11">
        <v>2760.6896477205169</v>
      </c>
    </row>
    <row r="2796" spans="1:10" x14ac:dyDescent="0.2">
      <c r="A2796" s="10">
        <v>42569</v>
      </c>
      <c r="B2796" s="7" t="s">
        <v>12</v>
      </c>
      <c r="C2796" s="7" t="s">
        <v>9</v>
      </c>
      <c r="D2796" s="7" t="s">
        <v>10</v>
      </c>
      <c r="E2796" s="7" t="s">
        <v>11</v>
      </c>
      <c r="F2796" s="8">
        <v>33.799999999999997</v>
      </c>
      <c r="G2796" s="7">
        <v>5</v>
      </c>
      <c r="H2796" s="9">
        <v>0.2</v>
      </c>
      <c r="I2796" s="8">
        <v>4.2249999999999979</v>
      </c>
      <c r="J2796" s="11">
        <v>2767.1793423412273</v>
      </c>
    </row>
    <row r="2797" spans="1:10" x14ac:dyDescent="0.2">
      <c r="A2797" s="10">
        <v>42698</v>
      </c>
      <c r="B2797" s="7" t="s">
        <v>17</v>
      </c>
      <c r="C2797" s="7" t="s">
        <v>6</v>
      </c>
      <c r="D2797" s="7" t="s">
        <v>16</v>
      </c>
      <c r="E2797" s="7" t="s">
        <v>11</v>
      </c>
      <c r="F2797" s="8">
        <v>17.216000000000001</v>
      </c>
      <c r="G2797" s="7">
        <v>4</v>
      </c>
      <c r="H2797" s="9">
        <v>0.2</v>
      </c>
      <c r="I2797" s="8">
        <v>6.025599999999999</v>
      </c>
      <c r="J2797" s="11">
        <v>2767.4698802556236</v>
      </c>
    </row>
    <row r="2798" spans="1:10" x14ac:dyDescent="0.2">
      <c r="A2798" s="10">
        <v>42365</v>
      </c>
      <c r="B2798" s="7" t="s">
        <v>12</v>
      </c>
      <c r="C2798" s="7" t="s">
        <v>14</v>
      </c>
      <c r="D2798" s="7" t="s">
        <v>15</v>
      </c>
      <c r="E2798" s="7" t="s">
        <v>11</v>
      </c>
      <c r="F2798" s="8">
        <v>113.328</v>
      </c>
      <c r="G2798" s="7">
        <v>9</v>
      </c>
      <c r="H2798" s="9">
        <v>0.2</v>
      </c>
      <c r="I2798" s="8">
        <v>35.414999999999999</v>
      </c>
      <c r="J2798" s="11">
        <v>2768.6446623777247</v>
      </c>
    </row>
    <row r="2799" spans="1:10" x14ac:dyDescent="0.2">
      <c r="A2799" s="10">
        <v>42520</v>
      </c>
      <c r="B2799" s="7" t="s">
        <v>12</v>
      </c>
      <c r="C2799" s="7" t="s">
        <v>9</v>
      </c>
      <c r="D2799" s="7" t="s">
        <v>10</v>
      </c>
      <c r="E2799" s="7" t="s">
        <v>11</v>
      </c>
      <c r="F2799" s="8">
        <v>14.952000000000004</v>
      </c>
      <c r="G2799" s="7">
        <v>2</v>
      </c>
      <c r="H2799" s="9">
        <v>0.7</v>
      </c>
      <c r="I2799" s="8">
        <v>-11.961599999999997</v>
      </c>
      <c r="J2799" s="11">
        <v>2768.7746481936306</v>
      </c>
    </row>
    <row r="2800" spans="1:10" x14ac:dyDescent="0.2">
      <c r="A2800" s="10">
        <v>42509</v>
      </c>
      <c r="B2800" s="7" t="s">
        <v>12</v>
      </c>
      <c r="C2800" s="7" t="s">
        <v>6</v>
      </c>
      <c r="D2800" s="7" t="s">
        <v>16</v>
      </c>
      <c r="E2800" s="7" t="s">
        <v>8</v>
      </c>
      <c r="F2800" s="8">
        <v>39.76</v>
      </c>
      <c r="G2800" s="7">
        <v>8</v>
      </c>
      <c r="H2800" s="9">
        <v>0</v>
      </c>
      <c r="I2800" s="8">
        <v>12.325599999999998</v>
      </c>
      <c r="J2800" s="11">
        <v>2772.2533685193648</v>
      </c>
    </row>
    <row r="2801" spans="1:10" x14ac:dyDescent="0.2">
      <c r="A2801" s="10">
        <v>42416</v>
      </c>
      <c r="B2801" s="7" t="s">
        <v>12</v>
      </c>
      <c r="C2801" s="7" t="s">
        <v>6</v>
      </c>
      <c r="D2801" s="7" t="s">
        <v>16</v>
      </c>
      <c r="E2801" s="7" t="s">
        <v>13</v>
      </c>
      <c r="F2801" s="8">
        <v>89.97</v>
      </c>
      <c r="G2801" s="7">
        <v>3</v>
      </c>
      <c r="H2801" s="9">
        <v>0</v>
      </c>
      <c r="I2801" s="8">
        <v>39.586800000000011</v>
      </c>
      <c r="J2801" s="11">
        <v>2773.7811381517822</v>
      </c>
    </row>
    <row r="2802" spans="1:10" x14ac:dyDescent="0.2">
      <c r="A2802" s="10">
        <v>42615</v>
      </c>
      <c r="B2802" s="7" t="s">
        <v>12</v>
      </c>
      <c r="C2802" s="7" t="s">
        <v>6</v>
      </c>
      <c r="D2802" s="7" t="s">
        <v>7</v>
      </c>
      <c r="E2802" s="7" t="s">
        <v>11</v>
      </c>
      <c r="F2802" s="8">
        <v>22.911000000000005</v>
      </c>
      <c r="G2802" s="7">
        <v>7</v>
      </c>
      <c r="H2802" s="9">
        <v>0.7</v>
      </c>
      <c r="I2802" s="8">
        <v>-17.565099999999994</v>
      </c>
      <c r="J2802" s="11">
        <v>2773.792330586255</v>
      </c>
    </row>
    <row r="2803" spans="1:10" x14ac:dyDescent="0.2">
      <c r="A2803" s="10">
        <v>42317</v>
      </c>
      <c r="B2803" s="7" t="s">
        <v>12</v>
      </c>
      <c r="C2803" s="7" t="s">
        <v>14</v>
      </c>
      <c r="D2803" s="7" t="s">
        <v>16</v>
      </c>
      <c r="E2803" s="7" t="s">
        <v>13</v>
      </c>
      <c r="F2803" s="8">
        <v>2321.9</v>
      </c>
      <c r="G2803" s="7">
        <v>2</v>
      </c>
      <c r="H2803" s="9">
        <v>0</v>
      </c>
      <c r="I2803" s="8">
        <v>1114.5119999999999</v>
      </c>
      <c r="J2803" s="11">
        <v>2776.2011612142437</v>
      </c>
    </row>
    <row r="2804" spans="1:10" x14ac:dyDescent="0.2">
      <c r="A2804" s="10">
        <v>43070</v>
      </c>
      <c r="B2804" s="7" t="s">
        <v>5</v>
      </c>
      <c r="C2804" s="7" t="s">
        <v>6</v>
      </c>
      <c r="D2804" s="7" t="s">
        <v>16</v>
      </c>
      <c r="E2804" s="7" t="s">
        <v>11</v>
      </c>
      <c r="F2804" s="8">
        <v>221.54999999999998</v>
      </c>
      <c r="G2804" s="7">
        <v>3</v>
      </c>
      <c r="H2804" s="9">
        <v>0</v>
      </c>
      <c r="I2804" s="8">
        <v>6.6465000000000174</v>
      </c>
      <c r="J2804" s="11">
        <v>2776.4098989537033</v>
      </c>
    </row>
    <row r="2805" spans="1:10" x14ac:dyDescent="0.2">
      <c r="A2805" s="10">
        <v>42763</v>
      </c>
      <c r="B2805" s="7" t="s">
        <v>5</v>
      </c>
      <c r="C2805" s="7" t="s">
        <v>14</v>
      </c>
      <c r="D2805" s="7" t="s">
        <v>10</v>
      </c>
      <c r="E2805" s="7" t="s">
        <v>13</v>
      </c>
      <c r="F2805" s="8">
        <v>239.96999999999997</v>
      </c>
      <c r="G2805" s="7">
        <v>3</v>
      </c>
      <c r="H2805" s="9">
        <v>0</v>
      </c>
      <c r="I2805" s="8">
        <v>26.39670000000001</v>
      </c>
      <c r="J2805" s="11">
        <v>2778.4973368479396</v>
      </c>
    </row>
    <row r="2806" spans="1:10" x14ac:dyDescent="0.2">
      <c r="A2806" s="10">
        <v>42038</v>
      </c>
      <c r="B2806" s="7" t="s">
        <v>17</v>
      </c>
      <c r="C2806" s="7" t="s">
        <v>6</v>
      </c>
      <c r="D2806" s="7" t="s">
        <v>15</v>
      </c>
      <c r="E2806" s="7" t="s">
        <v>13</v>
      </c>
      <c r="F2806" s="8">
        <v>149.97</v>
      </c>
      <c r="G2806" s="7">
        <v>3</v>
      </c>
      <c r="H2806" s="9">
        <v>0</v>
      </c>
      <c r="I2806" s="8">
        <v>50.989800000000002</v>
      </c>
      <c r="J2806" s="11">
        <v>2778.6183175242591</v>
      </c>
    </row>
    <row r="2807" spans="1:10" x14ac:dyDescent="0.2">
      <c r="A2807" s="10">
        <v>42730</v>
      </c>
      <c r="B2807" s="7" t="s">
        <v>12</v>
      </c>
      <c r="C2807" s="7" t="s">
        <v>9</v>
      </c>
      <c r="D2807" s="7" t="s">
        <v>16</v>
      </c>
      <c r="E2807" s="7" t="s">
        <v>11</v>
      </c>
      <c r="F2807" s="8">
        <v>4.9920000000000009</v>
      </c>
      <c r="G2807" s="7">
        <v>3</v>
      </c>
      <c r="H2807" s="9">
        <v>0.2</v>
      </c>
      <c r="I2807" s="8">
        <v>1.6848000000000001</v>
      </c>
      <c r="J2807" s="11">
        <v>2778.9601358691975</v>
      </c>
    </row>
    <row r="2808" spans="1:10" x14ac:dyDescent="0.2">
      <c r="A2808" s="10">
        <v>42656</v>
      </c>
      <c r="B2808" s="7" t="s">
        <v>12</v>
      </c>
      <c r="C2808" s="7" t="s">
        <v>9</v>
      </c>
      <c r="D2808" s="7" t="s">
        <v>16</v>
      </c>
      <c r="E2808" s="7" t="s">
        <v>11</v>
      </c>
      <c r="F2808" s="8">
        <v>24.900000000000002</v>
      </c>
      <c r="G2808" s="7">
        <v>5</v>
      </c>
      <c r="H2808" s="9">
        <v>0</v>
      </c>
      <c r="I2808" s="8">
        <v>11.454000000000001</v>
      </c>
      <c r="J2808" s="11">
        <v>2782.8362830219962</v>
      </c>
    </row>
    <row r="2809" spans="1:10" x14ac:dyDescent="0.2">
      <c r="A2809" s="10">
        <v>42947</v>
      </c>
      <c r="B2809" s="7" t="s">
        <v>12</v>
      </c>
      <c r="C2809" s="7" t="s">
        <v>9</v>
      </c>
      <c r="D2809" s="7" t="s">
        <v>15</v>
      </c>
      <c r="E2809" s="7" t="s">
        <v>11</v>
      </c>
      <c r="F2809" s="8">
        <v>155.88</v>
      </c>
      <c r="G2809" s="7">
        <v>6</v>
      </c>
      <c r="H2809" s="9">
        <v>0</v>
      </c>
      <c r="I2809" s="8">
        <v>54.558</v>
      </c>
      <c r="J2809" s="11">
        <v>2783.1100299577743</v>
      </c>
    </row>
    <row r="2810" spans="1:10" x14ac:dyDescent="0.2">
      <c r="A2810" s="10">
        <v>42259</v>
      </c>
      <c r="B2810" s="7" t="s">
        <v>12</v>
      </c>
      <c r="C2810" s="7" t="s">
        <v>6</v>
      </c>
      <c r="D2810" s="7" t="s">
        <v>16</v>
      </c>
      <c r="E2810" s="7" t="s">
        <v>11</v>
      </c>
      <c r="F2810" s="8">
        <v>20.7</v>
      </c>
      <c r="G2810" s="7">
        <v>2</v>
      </c>
      <c r="H2810" s="9">
        <v>0</v>
      </c>
      <c r="I2810" s="8">
        <v>9.9359999999999999</v>
      </c>
      <c r="J2810" s="11">
        <v>2783.3433445148835</v>
      </c>
    </row>
    <row r="2811" spans="1:10" x14ac:dyDescent="0.2">
      <c r="A2811" s="10">
        <v>42043</v>
      </c>
      <c r="B2811" s="7" t="s">
        <v>12</v>
      </c>
      <c r="C2811" s="7" t="s">
        <v>6</v>
      </c>
      <c r="D2811" s="7" t="s">
        <v>16</v>
      </c>
      <c r="E2811" s="7" t="s">
        <v>13</v>
      </c>
      <c r="F2811" s="8">
        <v>107.982</v>
      </c>
      <c r="G2811" s="7">
        <v>3</v>
      </c>
      <c r="H2811" s="9">
        <v>0.4</v>
      </c>
      <c r="I2811" s="8">
        <v>-26.995499999999993</v>
      </c>
      <c r="J2811" s="11">
        <v>2783.7470028054654</v>
      </c>
    </row>
    <row r="2812" spans="1:10" x14ac:dyDescent="0.2">
      <c r="A2812" s="10">
        <v>42699</v>
      </c>
      <c r="B2812" s="7" t="s">
        <v>12</v>
      </c>
      <c r="C2812" s="7" t="s">
        <v>6</v>
      </c>
      <c r="D2812" s="7" t="s">
        <v>16</v>
      </c>
      <c r="E2812" s="7" t="s">
        <v>13</v>
      </c>
      <c r="F2812" s="8">
        <v>4499.9850000000006</v>
      </c>
      <c r="G2812" s="7">
        <v>5</v>
      </c>
      <c r="H2812" s="9">
        <v>0.7</v>
      </c>
      <c r="I2812" s="8">
        <v>-6599.978000000001</v>
      </c>
      <c r="J2812" s="11">
        <v>2784.6979688148467</v>
      </c>
    </row>
    <row r="2813" spans="1:10" x14ac:dyDescent="0.2">
      <c r="A2813" s="10">
        <v>43045</v>
      </c>
      <c r="B2813" s="7" t="s">
        <v>12</v>
      </c>
      <c r="C2813" s="7" t="s">
        <v>6</v>
      </c>
      <c r="D2813" s="7" t="s">
        <v>16</v>
      </c>
      <c r="E2813" s="7" t="s">
        <v>8</v>
      </c>
      <c r="F2813" s="8">
        <v>127.372</v>
      </c>
      <c r="G2813" s="7">
        <v>2</v>
      </c>
      <c r="H2813" s="9">
        <v>0.3</v>
      </c>
      <c r="I2813" s="8">
        <v>-30.933200000000006</v>
      </c>
      <c r="J2813" s="11">
        <v>2785.4362599539741</v>
      </c>
    </row>
    <row r="2814" spans="1:10" x14ac:dyDescent="0.2">
      <c r="A2814" s="10">
        <v>41782</v>
      </c>
      <c r="B2814" s="7" t="s">
        <v>12</v>
      </c>
      <c r="C2814" s="7" t="s">
        <v>6</v>
      </c>
      <c r="D2814" s="7" t="s">
        <v>16</v>
      </c>
      <c r="E2814" s="7" t="s">
        <v>11</v>
      </c>
      <c r="F2814" s="8">
        <v>5.04</v>
      </c>
      <c r="G2814" s="7">
        <v>2</v>
      </c>
      <c r="H2814" s="9">
        <v>0</v>
      </c>
      <c r="I2814" s="8">
        <v>0.15120000000000022</v>
      </c>
      <c r="J2814" s="11">
        <v>2788.3527756865847</v>
      </c>
    </row>
    <row r="2815" spans="1:10" x14ac:dyDescent="0.2">
      <c r="A2815" s="10">
        <v>41690</v>
      </c>
      <c r="B2815" s="7" t="s">
        <v>12</v>
      </c>
      <c r="C2815" s="7" t="s">
        <v>9</v>
      </c>
      <c r="D2815" s="7" t="s">
        <v>15</v>
      </c>
      <c r="E2815" s="7" t="s">
        <v>13</v>
      </c>
      <c r="F2815" s="8">
        <v>62.31</v>
      </c>
      <c r="G2815" s="7">
        <v>3</v>
      </c>
      <c r="H2815" s="9">
        <v>0</v>
      </c>
      <c r="I2815" s="8">
        <v>22.4316</v>
      </c>
      <c r="J2815" s="11">
        <v>2788.4449771467803</v>
      </c>
    </row>
    <row r="2816" spans="1:10" x14ac:dyDescent="0.2">
      <c r="A2816" s="10">
        <v>42980</v>
      </c>
      <c r="B2816" s="7" t="s">
        <v>12</v>
      </c>
      <c r="C2816" s="7" t="s">
        <v>9</v>
      </c>
      <c r="D2816" s="7" t="s">
        <v>15</v>
      </c>
      <c r="E2816" s="7" t="s">
        <v>11</v>
      </c>
      <c r="F2816" s="8">
        <v>5.5879999999999992</v>
      </c>
      <c r="G2816" s="7">
        <v>2</v>
      </c>
      <c r="H2816" s="9">
        <v>0.8</v>
      </c>
      <c r="I2816" s="8">
        <v>-15.087600000000002</v>
      </c>
      <c r="J2816" s="11">
        <v>2788.6680672637503</v>
      </c>
    </row>
    <row r="2817" spans="1:10" x14ac:dyDescent="0.2">
      <c r="A2817" s="10">
        <v>41909</v>
      </c>
      <c r="B2817" s="7" t="s">
        <v>12</v>
      </c>
      <c r="C2817" s="7" t="s">
        <v>9</v>
      </c>
      <c r="D2817" s="7" t="s">
        <v>16</v>
      </c>
      <c r="E2817" s="7" t="s">
        <v>8</v>
      </c>
      <c r="F2817" s="8">
        <v>87.539999999999992</v>
      </c>
      <c r="G2817" s="7">
        <v>3</v>
      </c>
      <c r="H2817" s="9">
        <v>0</v>
      </c>
      <c r="I2817" s="8">
        <v>37.642200000000003</v>
      </c>
      <c r="J2817" s="11">
        <v>2790.5864784552655</v>
      </c>
    </row>
    <row r="2818" spans="1:10" x14ac:dyDescent="0.2">
      <c r="A2818" s="10">
        <v>42317</v>
      </c>
      <c r="B2818" s="7" t="s">
        <v>18</v>
      </c>
      <c r="C2818" s="7" t="s">
        <v>6</v>
      </c>
      <c r="D2818" s="7" t="s">
        <v>16</v>
      </c>
      <c r="E2818" s="7" t="s">
        <v>11</v>
      </c>
      <c r="F2818" s="8">
        <v>11.352000000000002</v>
      </c>
      <c r="G2818" s="7">
        <v>3</v>
      </c>
      <c r="H2818" s="9">
        <v>0.2</v>
      </c>
      <c r="I2818" s="8">
        <v>4.1151</v>
      </c>
      <c r="J2818" s="11">
        <v>2791.1596148690019</v>
      </c>
    </row>
    <row r="2819" spans="1:10" x14ac:dyDescent="0.2">
      <c r="A2819" s="10">
        <v>42199</v>
      </c>
      <c r="B2819" s="7" t="s">
        <v>5</v>
      </c>
      <c r="C2819" s="7" t="s">
        <v>6</v>
      </c>
      <c r="D2819" s="7" t="s">
        <v>10</v>
      </c>
      <c r="E2819" s="7" t="s">
        <v>8</v>
      </c>
      <c r="F2819" s="8">
        <v>127.76400000000002</v>
      </c>
      <c r="G2819" s="7">
        <v>6</v>
      </c>
      <c r="H2819" s="9">
        <v>0.7</v>
      </c>
      <c r="I2819" s="8">
        <v>-191.64599999999996</v>
      </c>
      <c r="J2819" s="11">
        <v>2791.8014835341842</v>
      </c>
    </row>
    <row r="2820" spans="1:10" x14ac:dyDescent="0.2">
      <c r="A2820" s="10">
        <v>42492</v>
      </c>
      <c r="B2820" s="7" t="s">
        <v>12</v>
      </c>
      <c r="C2820" s="7" t="s">
        <v>6</v>
      </c>
      <c r="D2820" s="7" t="s">
        <v>7</v>
      </c>
      <c r="E2820" s="7" t="s">
        <v>8</v>
      </c>
      <c r="F2820" s="8">
        <v>187.05600000000001</v>
      </c>
      <c r="G2820" s="7">
        <v>9</v>
      </c>
      <c r="H2820" s="9">
        <v>0.2</v>
      </c>
      <c r="I2820" s="8">
        <v>11.69100000000001</v>
      </c>
      <c r="J2820" s="11">
        <v>2793.6371824022558</v>
      </c>
    </row>
    <row r="2821" spans="1:10" x14ac:dyDescent="0.2">
      <c r="A2821" s="10">
        <v>42044</v>
      </c>
      <c r="B2821" s="7" t="s">
        <v>5</v>
      </c>
      <c r="C2821" s="7" t="s">
        <v>9</v>
      </c>
      <c r="D2821" s="7" t="s">
        <v>15</v>
      </c>
      <c r="E2821" s="7" t="s">
        <v>13</v>
      </c>
      <c r="F2821" s="8">
        <v>20.8</v>
      </c>
      <c r="G2821" s="7">
        <v>2</v>
      </c>
      <c r="H2821" s="9">
        <v>0.2</v>
      </c>
      <c r="I2821" s="8">
        <v>6.4999999999999991</v>
      </c>
      <c r="J2821" s="11">
        <v>2793.8195841805173</v>
      </c>
    </row>
    <row r="2822" spans="1:10" x14ac:dyDescent="0.2">
      <c r="A2822" s="10">
        <v>42309</v>
      </c>
      <c r="B2822" s="7" t="s">
        <v>17</v>
      </c>
      <c r="C2822" s="7" t="s">
        <v>6</v>
      </c>
      <c r="D2822" s="7" t="s">
        <v>10</v>
      </c>
      <c r="E2822" s="7" t="s">
        <v>11</v>
      </c>
      <c r="F2822" s="8">
        <v>7.88</v>
      </c>
      <c r="G2822" s="7">
        <v>1</v>
      </c>
      <c r="H2822" s="9">
        <v>0.2</v>
      </c>
      <c r="I2822" s="8">
        <v>1.7730000000000004</v>
      </c>
      <c r="J2822" s="11">
        <v>2794.7325377970619</v>
      </c>
    </row>
    <row r="2823" spans="1:10" x14ac:dyDescent="0.2">
      <c r="A2823" s="10">
        <v>42196</v>
      </c>
      <c r="B2823" s="7" t="s">
        <v>5</v>
      </c>
      <c r="C2823" s="7" t="s">
        <v>6</v>
      </c>
      <c r="D2823" s="7" t="s">
        <v>10</v>
      </c>
      <c r="E2823" s="7" t="s">
        <v>11</v>
      </c>
      <c r="F2823" s="8">
        <v>29.97</v>
      </c>
      <c r="G2823" s="7">
        <v>3</v>
      </c>
      <c r="H2823" s="9">
        <v>0</v>
      </c>
      <c r="I2823" s="8">
        <v>13.486499999999999</v>
      </c>
      <c r="J2823" s="11">
        <v>2797.1926395479554</v>
      </c>
    </row>
    <row r="2824" spans="1:10" x14ac:dyDescent="0.2">
      <c r="A2824" s="10">
        <v>43051</v>
      </c>
      <c r="B2824" s="7" t="s">
        <v>5</v>
      </c>
      <c r="C2824" s="7" t="s">
        <v>6</v>
      </c>
      <c r="D2824" s="7" t="s">
        <v>10</v>
      </c>
      <c r="E2824" s="7" t="s">
        <v>11</v>
      </c>
      <c r="F2824" s="8">
        <v>76.12</v>
      </c>
      <c r="G2824" s="7">
        <v>2</v>
      </c>
      <c r="H2824" s="9">
        <v>0</v>
      </c>
      <c r="I2824" s="8">
        <v>22.074799999999996</v>
      </c>
      <c r="J2824" s="11">
        <v>2797.2822627924766</v>
      </c>
    </row>
    <row r="2825" spans="1:10" x14ac:dyDescent="0.2">
      <c r="A2825" s="10">
        <v>42896</v>
      </c>
      <c r="B2825" s="7" t="s">
        <v>5</v>
      </c>
      <c r="C2825" s="7" t="s">
        <v>9</v>
      </c>
      <c r="D2825" s="7" t="s">
        <v>16</v>
      </c>
      <c r="E2825" s="7" t="s">
        <v>11</v>
      </c>
      <c r="F2825" s="8">
        <v>14.129999999999999</v>
      </c>
      <c r="G2825" s="7">
        <v>3</v>
      </c>
      <c r="H2825" s="9">
        <v>0</v>
      </c>
      <c r="I2825" s="8">
        <v>0.70650000000000013</v>
      </c>
      <c r="J2825" s="11">
        <v>2799.1601671442199</v>
      </c>
    </row>
    <row r="2826" spans="1:10" x14ac:dyDescent="0.2">
      <c r="A2826" s="10">
        <v>43093</v>
      </c>
      <c r="B2826" s="7" t="s">
        <v>12</v>
      </c>
      <c r="C2826" s="7" t="s">
        <v>9</v>
      </c>
      <c r="D2826" s="7" t="s">
        <v>16</v>
      </c>
      <c r="E2826" s="7" t="s">
        <v>11</v>
      </c>
      <c r="F2826" s="8">
        <v>12.3</v>
      </c>
      <c r="G2826" s="7">
        <v>5</v>
      </c>
      <c r="H2826" s="9">
        <v>0</v>
      </c>
      <c r="I2826" s="8">
        <v>6.15</v>
      </c>
      <c r="J2826" s="11">
        <v>2799.6287369009242</v>
      </c>
    </row>
    <row r="2827" spans="1:10" x14ac:dyDescent="0.2">
      <c r="A2827" s="10">
        <v>43038</v>
      </c>
      <c r="B2827" s="7" t="s">
        <v>12</v>
      </c>
      <c r="C2827" s="7" t="s">
        <v>6</v>
      </c>
      <c r="D2827" s="7" t="s">
        <v>16</v>
      </c>
      <c r="E2827" s="7" t="s">
        <v>13</v>
      </c>
      <c r="F2827" s="8">
        <v>442.40000000000003</v>
      </c>
      <c r="G2827" s="7">
        <v>7</v>
      </c>
      <c r="H2827" s="9">
        <v>0.2</v>
      </c>
      <c r="I2827" s="8">
        <v>-55.300000000000068</v>
      </c>
      <c r="J2827" s="11">
        <v>2800.2564905333597</v>
      </c>
    </row>
    <row r="2828" spans="1:10" x14ac:dyDescent="0.2">
      <c r="A2828" s="10">
        <v>41954</v>
      </c>
      <c r="B2828" s="7" t="s">
        <v>12</v>
      </c>
      <c r="C2828" s="7" t="s">
        <v>6</v>
      </c>
      <c r="D2828" s="7" t="s">
        <v>15</v>
      </c>
      <c r="E2828" s="7" t="s">
        <v>8</v>
      </c>
      <c r="F2828" s="8">
        <v>797.94399999999996</v>
      </c>
      <c r="G2828" s="7">
        <v>4</v>
      </c>
      <c r="H2828" s="9">
        <v>0.3</v>
      </c>
      <c r="I2828" s="8">
        <v>-56.995999999999981</v>
      </c>
      <c r="J2828" s="11">
        <v>2801.0742177074189</v>
      </c>
    </row>
    <row r="2829" spans="1:10" x14ac:dyDescent="0.2">
      <c r="A2829" s="10">
        <v>42842</v>
      </c>
      <c r="B2829" s="7" t="s">
        <v>12</v>
      </c>
      <c r="C2829" s="7" t="s">
        <v>6</v>
      </c>
      <c r="D2829" s="7" t="s">
        <v>10</v>
      </c>
      <c r="E2829" s="7" t="s">
        <v>13</v>
      </c>
      <c r="F2829" s="8">
        <v>274.89</v>
      </c>
      <c r="G2829" s="7">
        <v>11</v>
      </c>
      <c r="H2829" s="9">
        <v>0</v>
      </c>
      <c r="I2829" s="8">
        <v>46.731299999999962</v>
      </c>
      <c r="J2829" s="11">
        <v>2803.0553949545397</v>
      </c>
    </row>
    <row r="2830" spans="1:10" x14ac:dyDescent="0.2">
      <c r="A2830" s="10">
        <v>41922</v>
      </c>
      <c r="B2830" s="7" t="s">
        <v>12</v>
      </c>
      <c r="C2830" s="7" t="s">
        <v>9</v>
      </c>
      <c r="D2830" s="7" t="s">
        <v>15</v>
      </c>
      <c r="E2830" s="7" t="s">
        <v>11</v>
      </c>
      <c r="F2830" s="8">
        <v>11.979999999999997</v>
      </c>
      <c r="G2830" s="7">
        <v>5</v>
      </c>
      <c r="H2830" s="9">
        <v>0.8</v>
      </c>
      <c r="I2830" s="8">
        <v>-19.16800000000001</v>
      </c>
      <c r="J2830" s="11">
        <v>2803.4120403665174</v>
      </c>
    </row>
    <row r="2831" spans="1:10" x14ac:dyDescent="0.2">
      <c r="A2831" s="10">
        <v>42896</v>
      </c>
      <c r="B2831" s="7" t="s">
        <v>17</v>
      </c>
      <c r="C2831" s="7" t="s">
        <v>14</v>
      </c>
      <c r="D2831" s="7" t="s">
        <v>10</v>
      </c>
      <c r="E2831" s="7" t="s">
        <v>8</v>
      </c>
      <c r="F2831" s="8">
        <v>514.16499999999996</v>
      </c>
      <c r="G2831" s="7">
        <v>5</v>
      </c>
      <c r="H2831" s="9">
        <v>0.15</v>
      </c>
      <c r="I2831" s="8">
        <v>-30.24499999999999</v>
      </c>
      <c r="J2831" s="11">
        <v>2805.0017942129643</v>
      </c>
    </row>
    <row r="2832" spans="1:10" x14ac:dyDescent="0.2">
      <c r="A2832" s="10">
        <v>42321</v>
      </c>
      <c r="B2832" s="7" t="s">
        <v>12</v>
      </c>
      <c r="C2832" s="7" t="s">
        <v>6</v>
      </c>
      <c r="D2832" s="7" t="s">
        <v>15</v>
      </c>
      <c r="E2832" s="7" t="s">
        <v>13</v>
      </c>
      <c r="F2832" s="8">
        <v>50.97</v>
      </c>
      <c r="G2832" s="7">
        <v>3</v>
      </c>
      <c r="H2832" s="9">
        <v>0</v>
      </c>
      <c r="I2832" s="8">
        <v>13.252199999999997</v>
      </c>
      <c r="J2832" s="11">
        <v>2812.4383362133235</v>
      </c>
    </row>
    <row r="2833" spans="1:10" x14ac:dyDescent="0.2">
      <c r="A2833" s="10">
        <v>42348</v>
      </c>
      <c r="B2833" s="7" t="s">
        <v>18</v>
      </c>
      <c r="C2833" s="7" t="s">
        <v>14</v>
      </c>
      <c r="D2833" s="7" t="s">
        <v>16</v>
      </c>
      <c r="E2833" s="7" t="s">
        <v>13</v>
      </c>
      <c r="F2833" s="8">
        <v>799.98400000000004</v>
      </c>
      <c r="G2833" s="7">
        <v>2</v>
      </c>
      <c r="H2833" s="9">
        <v>0.2</v>
      </c>
      <c r="I2833" s="8">
        <v>249.99499999999998</v>
      </c>
      <c r="J2833" s="11">
        <v>2812.9180285972161</v>
      </c>
    </row>
    <row r="2834" spans="1:10" x14ac:dyDescent="0.2">
      <c r="A2834" s="10">
        <v>42313</v>
      </c>
      <c r="B2834" s="7" t="s">
        <v>17</v>
      </c>
      <c r="C2834" s="7" t="s">
        <v>6</v>
      </c>
      <c r="D2834" s="7" t="s">
        <v>16</v>
      </c>
      <c r="E2834" s="7" t="s">
        <v>11</v>
      </c>
      <c r="F2834" s="8">
        <v>7.218</v>
      </c>
      <c r="G2834" s="7">
        <v>3</v>
      </c>
      <c r="H2834" s="9">
        <v>0.7</v>
      </c>
      <c r="I2834" s="8">
        <v>-5.5338000000000012</v>
      </c>
      <c r="J2834" s="11">
        <v>2815.6764029095307</v>
      </c>
    </row>
    <row r="2835" spans="1:10" x14ac:dyDescent="0.2">
      <c r="A2835" s="10">
        <v>42150</v>
      </c>
      <c r="B2835" s="7" t="s">
        <v>12</v>
      </c>
      <c r="C2835" s="7" t="s">
        <v>6</v>
      </c>
      <c r="D2835" s="7" t="s">
        <v>10</v>
      </c>
      <c r="E2835" s="7" t="s">
        <v>8</v>
      </c>
      <c r="F2835" s="8">
        <v>20.239999999999998</v>
      </c>
      <c r="G2835" s="7">
        <v>1</v>
      </c>
      <c r="H2835" s="9">
        <v>0</v>
      </c>
      <c r="I2835" s="8">
        <v>7.8935999999999993</v>
      </c>
      <c r="J2835" s="11">
        <v>2816.565873355868</v>
      </c>
    </row>
    <row r="2836" spans="1:10" x14ac:dyDescent="0.2">
      <c r="A2836" s="10">
        <v>41703</v>
      </c>
      <c r="B2836" s="7" t="s">
        <v>5</v>
      </c>
      <c r="C2836" s="7" t="s">
        <v>6</v>
      </c>
      <c r="D2836" s="7" t="s">
        <v>16</v>
      </c>
      <c r="E2836" s="7" t="s">
        <v>13</v>
      </c>
      <c r="F2836" s="8">
        <v>479.97</v>
      </c>
      <c r="G2836" s="7">
        <v>3</v>
      </c>
      <c r="H2836" s="9">
        <v>0</v>
      </c>
      <c r="I2836" s="8">
        <v>177.58890000000002</v>
      </c>
      <c r="J2836" s="11">
        <v>2816.8219171645223</v>
      </c>
    </row>
    <row r="2837" spans="1:10" x14ac:dyDescent="0.2">
      <c r="A2837" s="10">
        <v>42912</v>
      </c>
      <c r="B2837" s="7" t="s">
        <v>12</v>
      </c>
      <c r="C2837" s="7" t="s">
        <v>6</v>
      </c>
      <c r="D2837" s="7" t="s">
        <v>16</v>
      </c>
      <c r="E2837" s="7" t="s">
        <v>13</v>
      </c>
      <c r="F2837" s="8">
        <v>545.91599999999994</v>
      </c>
      <c r="G2837" s="7">
        <v>14</v>
      </c>
      <c r="H2837" s="9">
        <v>0.4</v>
      </c>
      <c r="I2837" s="8">
        <v>72.788800000000037</v>
      </c>
      <c r="J2837" s="11">
        <v>2816.8857954828468</v>
      </c>
    </row>
    <row r="2838" spans="1:10" x14ac:dyDescent="0.2">
      <c r="A2838" s="10">
        <v>41737</v>
      </c>
      <c r="B2838" s="7" t="s">
        <v>12</v>
      </c>
      <c r="C2838" s="7" t="s">
        <v>6</v>
      </c>
      <c r="D2838" s="7" t="s">
        <v>16</v>
      </c>
      <c r="E2838" s="7" t="s">
        <v>8</v>
      </c>
      <c r="F2838" s="8">
        <v>172.11</v>
      </c>
      <c r="G2838" s="7">
        <v>1</v>
      </c>
      <c r="H2838" s="9">
        <v>0.4</v>
      </c>
      <c r="I2838" s="8">
        <v>-94.660500000000013</v>
      </c>
      <c r="J2838" s="11">
        <v>2818.4011719955138</v>
      </c>
    </row>
    <row r="2839" spans="1:10" x14ac:dyDescent="0.2">
      <c r="A2839" s="10">
        <v>42964</v>
      </c>
      <c r="B2839" s="7" t="s">
        <v>12</v>
      </c>
      <c r="C2839" s="7" t="s">
        <v>14</v>
      </c>
      <c r="D2839" s="7" t="s">
        <v>7</v>
      </c>
      <c r="E2839" s="7" t="s">
        <v>11</v>
      </c>
      <c r="F2839" s="8">
        <v>102.93</v>
      </c>
      <c r="G2839" s="7">
        <v>3</v>
      </c>
      <c r="H2839" s="9">
        <v>0</v>
      </c>
      <c r="I2839" s="8">
        <v>48.377100000000006</v>
      </c>
      <c r="J2839" s="11">
        <v>2818.7052944073012</v>
      </c>
    </row>
    <row r="2840" spans="1:10" x14ac:dyDescent="0.2">
      <c r="A2840" s="10">
        <v>42995</v>
      </c>
      <c r="B2840" s="7" t="s">
        <v>18</v>
      </c>
      <c r="C2840" s="7" t="s">
        <v>6</v>
      </c>
      <c r="D2840" s="7" t="s">
        <v>10</v>
      </c>
      <c r="E2840" s="7" t="s">
        <v>11</v>
      </c>
      <c r="F2840" s="8">
        <v>12.96</v>
      </c>
      <c r="G2840" s="7">
        <v>2</v>
      </c>
      <c r="H2840" s="9">
        <v>0</v>
      </c>
      <c r="I2840" s="8">
        <v>6.3504000000000005</v>
      </c>
      <c r="J2840" s="11">
        <v>2819.5806125903414</v>
      </c>
    </row>
    <row r="2841" spans="1:10" x14ac:dyDescent="0.2">
      <c r="A2841" s="10">
        <v>42374</v>
      </c>
      <c r="B2841" s="7" t="s">
        <v>5</v>
      </c>
      <c r="C2841" s="7" t="s">
        <v>9</v>
      </c>
      <c r="D2841" s="7" t="s">
        <v>7</v>
      </c>
      <c r="E2841" s="7" t="s">
        <v>13</v>
      </c>
      <c r="F2841" s="8">
        <v>59.184000000000005</v>
      </c>
      <c r="G2841" s="7">
        <v>2</v>
      </c>
      <c r="H2841" s="9">
        <v>0.2</v>
      </c>
      <c r="I2841" s="8">
        <v>5.1786000000000012</v>
      </c>
      <c r="J2841" s="11">
        <v>2823.5627923531283</v>
      </c>
    </row>
    <row r="2842" spans="1:10" x14ac:dyDescent="0.2">
      <c r="A2842" s="10">
        <v>42492</v>
      </c>
      <c r="B2842" s="7" t="s">
        <v>12</v>
      </c>
      <c r="C2842" s="7" t="s">
        <v>6</v>
      </c>
      <c r="D2842" s="7" t="s">
        <v>15</v>
      </c>
      <c r="E2842" s="7" t="s">
        <v>8</v>
      </c>
      <c r="F2842" s="8">
        <v>366.74399999999997</v>
      </c>
      <c r="G2842" s="7">
        <v>4</v>
      </c>
      <c r="H2842" s="9">
        <v>0.3</v>
      </c>
      <c r="I2842" s="8">
        <v>-110.02320000000003</v>
      </c>
      <c r="J2842" s="11">
        <v>2823.6748656200593</v>
      </c>
    </row>
    <row r="2843" spans="1:10" x14ac:dyDescent="0.2">
      <c r="A2843" s="10">
        <v>41962</v>
      </c>
      <c r="B2843" s="7" t="s">
        <v>12</v>
      </c>
      <c r="C2843" s="7" t="s">
        <v>9</v>
      </c>
      <c r="D2843" s="7" t="s">
        <v>16</v>
      </c>
      <c r="E2843" s="7" t="s">
        <v>8</v>
      </c>
      <c r="F2843" s="8">
        <v>1025.8799999999999</v>
      </c>
      <c r="G2843" s="7">
        <v>6</v>
      </c>
      <c r="H2843" s="9">
        <v>0</v>
      </c>
      <c r="I2843" s="8">
        <v>235.95240000000001</v>
      </c>
      <c r="J2843" s="11">
        <v>2824.0418937020199</v>
      </c>
    </row>
    <row r="2844" spans="1:10" x14ac:dyDescent="0.2">
      <c r="A2844" s="10">
        <v>42303</v>
      </c>
      <c r="B2844" s="7" t="s">
        <v>12</v>
      </c>
      <c r="C2844" s="7" t="s">
        <v>9</v>
      </c>
      <c r="D2844" s="7" t="s">
        <v>10</v>
      </c>
      <c r="E2844" s="7" t="s">
        <v>11</v>
      </c>
      <c r="F2844" s="8">
        <v>146.54400000000001</v>
      </c>
      <c r="G2844" s="7">
        <v>6</v>
      </c>
      <c r="H2844" s="9">
        <v>0.2</v>
      </c>
      <c r="I2844" s="8">
        <v>47.626799999999996</v>
      </c>
      <c r="J2844" s="11">
        <v>2826.6761460102516</v>
      </c>
    </row>
    <row r="2845" spans="1:10" x14ac:dyDescent="0.2">
      <c r="A2845" s="10">
        <v>42869</v>
      </c>
      <c r="B2845" s="7" t="s">
        <v>12</v>
      </c>
      <c r="C2845" s="7" t="s">
        <v>9</v>
      </c>
      <c r="D2845" s="7" t="s">
        <v>10</v>
      </c>
      <c r="E2845" s="7" t="s">
        <v>11</v>
      </c>
      <c r="F2845" s="8">
        <v>440.18999999999994</v>
      </c>
      <c r="G2845" s="7">
        <v>9</v>
      </c>
      <c r="H2845" s="9">
        <v>0</v>
      </c>
      <c r="I2845" s="8">
        <v>206.88929999999996</v>
      </c>
      <c r="J2845" s="11">
        <v>2826.7641264566982</v>
      </c>
    </row>
    <row r="2846" spans="1:10" x14ac:dyDescent="0.2">
      <c r="A2846" s="10">
        <v>43087</v>
      </c>
      <c r="B2846" s="7" t="s">
        <v>12</v>
      </c>
      <c r="C2846" s="7" t="s">
        <v>6</v>
      </c>
      <c r="D2846" s="7" t="s">
        <v>16</v>
      </c>
      <c r="E2846" s="7" t="s">
        <v>11</v>
      </c>
      <c r="F2846" s="8">
        <v>3.2</v>
      </c>
      <c r="G2846" s="7">
        <v>2</v>
      </c>
      <c r="H2846" s="9">
        <v>0</v>
      </c>
      <c r="I2846" s="8">
        <v>1.3760000000000003</v>
      </c>
      <c r="J2846" s="11">
        <v>2827.3103032975041</v>
      </c>
    </row>
    <row r="2847" spans="1:10" x14ac:dyDescent="0.2">
      <c r="A2847" s="10">
        <v>42008</v>
      </c>
      <c r="B2847" s="7" t="s">
        <v>12</v>
      </c>
      <c r="C2847" s="7" t="s">
        <v>9</v>
      </c>
      <c r="D2847" s="7" t="s">
        <v>15</v>
      </c>
      <c r="E2847" s="7" t="s">
        <v>11</v>
      </c>
      <c r="F2847" s="8">
        <v>39.900000000000006</v>
      </c>
      <c r="G2847" s="7">
        <v>5</v>
      </c>
      <c r="H2847" s="9">
        <v>0</v>
      </c>
      <c r="I2847" s="8">
        <v>19.950000000000003</v>
      </c>
      <c r="J2847" s="11">
        <v>2827.7177870272276</v>
      </c>
    </row>
    <row r="2848" spans="1:10" x14ac:dyDescent="0.2">
      <c r="A2848" s="10">
        <v>43046</v>
      </c>
      <c r="B2848" s="7" t="s">
        <v>12</v>
      </c>
      <c r="C2848" s="7" t="s">
        <v>6</v>
      </c>
      <c r="D2848" s="7" t="s">
        <v>16</v>
      </c>
      <c r="E2848" s="7" t="s">
        <v>8</v>
      </c>
      <c r="F2848" s="8">
        <v>350.35199999999998</v>
      </c>
      <c r="G2848" s="7">
        <v>4</v>
      </c>
      <c r="H2848" s="9">
        <v>0.4</v>
      </c>
      <c r="I2848" s="8">
        <v>-140.14079999999996</v>
      </c>
      <c r="J2848" s="11">
        <v>2828.3326495812894</v>
      </c>
    </row>
    <row r="2849" spans="1:10" x14ac:dyDescent="0.2">
      <c r="A2849" s="10">
        <v>42897</v>
      </c>
      <c r="B2849" s="7" t="s">
        <v>17</v>
      </c>
      <c r="C2849" s="7" t="s">
        <v>14</v>
      </c>
      <c r="D2849" s="7" t="s">
        <v>10</v>
      </c>
      <c r="E2849" s="7" t="s">
        <v>11</v>
      </c>
      <c r="F2849" s="8">
        <v>215.59200000000001</v>
      </c>
      <c r="G2849" s="7">
        <v>3</v>
      </c>
      <c r="H2849" s="9">
        <v>0.2</v>
      </c>
      <c r="I2849" s="8">
        <v>-48.508200000000009</v>
      </c>
      <c r="J2849" s="11">
        <v>2828.6220286947778</v>
      </c>
    </row>
    <row r="2850" spans="1:10" x14ac:dyDescent="0.2">
      <c r="A2850" s="10">
        <v>41981</v>
      </c>
      <c r="B2850" s="7" t="s">
        <v>12</v>
      </c>
      <c r="C2850" s="7" t="s">
        <v>6</v>
      </c>
      <c r="D2850" s="7" t="s">
        <v>10</v>
      </c>
      <c r="E2850" s="7" t="s">
        <v>13</v>
      </c>
      <c r="F2850" s="8">
        <v>103.92000000000002</v>
      </c>
      <c r="G2850" s="7">
        <v>10</v>
      </c>
      <c r="H2850" s="9">
        <v>0.2</v>
      </c>
      <c r="I2850" s="8">
        <v>-18.186000000000014</v>
      </c>
      <c r="J2850" s="11">
        <v>2829.4177153824912</v>
      </c>
    </row>
    <row r="2851" spans="1:10" x14ac:dyDescent="0.2">
      <c r="A2851" s="10">
        <v>42896</v>
      </c>
      <c r="B2851" s="7" t="s">
        <v>18</v>
      </c>
      <c r="C2851" s="7" t="s">
        <v>6</v>
      </c>
      <c r="D2851" s="7" t="s">
        <v>16</v>
      </c>
      <c r="E2851" s="7" t="s">
        <v>11</v>
      </c>
      <c r="F2851" s="8">
        <v>40.032000000000004</v>
      </c>
      <c r="G2851" s="7">
        <v>6</v>
      </c>
      <c r="H2851" s="9">
        <v>0.2</v>
      </c>
      <c r="I2851" s="8">
        <v>15.011999999999999</v>
      </c>
      <c r="J2851" s="11">
        <v>2829.5563945321164</v>
      </c>
    </row>
    <row r="2852" spans="1:10" x14ac:dyDescent="0.2">
      <c r="A2852" s="10">
        <v>41895</v>
      </c>
      <c r="B2852" s="7" t="s">
        <v>12</v>
      </c>
      <c r="C2852" s="7" t="s">
        <v>14</v>
      </c>
      <c r="D2852" s="7" t="s">
        <v>15</v>
      </c>
      <c r="E2852" s="7" t="s">
        <v>8</v>
      </c>
      <c r="F2852" s="8">
        <v>340.11599999999999</v>
      </c>
      <c r="G2852" s="7">
        <v>6</v>
      </c>
      <c r="H2852" s="9">
        <v>0.3</v>
      </c>
      <c r="I2852" s="8">
        <v>-9.717599999999976</v>
      </c>
      <c r="J2852" s="11">
        <v>2829.7903140856838</v>
      </c>
    </row>
    <row r="2853" spans="1:10" x14ac:dyDescent="0.2">
      <c r="A2853" s="10">
        <v>43066</v>
      </c>
      <c r="B2853" s="7" t="s">
        <v>12</v>
      </c>
      <c r="C2853" s="7" t="s">
        <v>9</v>
      </c>
      <c r="D2853" s="7" t="s">
        <v>10</v>
      </c>
      <c r="E2853" s="7" t="s">
        <v>11</v>
      </c>
      <c r="F2853" s="8">
        <v>244.54999999999998</v>
      </c>
      <c r="G2853" s="7">
        <v>5</v>
      </c>
      <c r="H2853" s="9">
        <v>0</v>
      </c>
      <c r="I2853" s="8">
        <v>114.93849999999998</v>
      </c>
      <c r="J2853" s="11">
        <v>2832.1858487530544</v>
      </c>
    </row>
    <row r="2854" spans="1:10" x14ac:dyDescent="0.2">
      <c r="A2854" s="10">
        <v>43013</v>
      </c>
      <c r="B2854" s="7" t="s">
        <v>12</v>
      </c>
      <c r="C2854" s="7" t="s">
        <v>9</v>
      </c>
      <c r="D2854" s="7" t="s">
        <v>16</v>
      </c>
      <c r="E2854" s="7" t="s">
        <v>13</v>
      </c>
      <c r="F2854" s="8">
        <v>5199.96</v>
      </c>
      <c r="G2854" s="7">
        <v>4</v>
      </c>
      <c r="H2854" s="9">
        <v>0</v>
      </c>
      <c r="I2854" s="8">
        <v>1351.9895999999999</v>
      </c>
      <c r="J2854" s="11">
        <v>2832.3888064494304</v>
      </c>
    </row>
    <row r="2855" spans="1:10" x14ac:dyDescent="0.2">
      <c r="A2855" s="10">
        <v>42953</v>
      </c>
      <c r="B2855" s="7" t="s">
        <v>12</v>
      </c>
      <c r="C2855" s="7" t="s">
        <v>14</v>
      </c>
      <c r="D2855" s="7" t="s">
        <v>16</v>
      </c>
      <c r="E2855" s="7" t="s">
        <v>11</v>
      </c>
      <c r="F2855" s="8">
        <v>227.88</v>
      </c>
      <c r="G2855" s="7">
        <v>6</v>
      </c>
      <c r="H2855" s="9">
        <v>0</v>
      </c>
      <c r="I2855" s="8">
        <v>68.363999999999976</v>
      </c>
      <c r="J2855" s="11">
        <v>2832.5919037603735</v>
      </c>
    </row>
    <row r="2856" spans="1:10" x14ac:dyDescent="0.2">
      <c r="A2856" s="10">
        <v>42547</v>
      </c>
      <c r="B2856" s="7" t="s">
        <v>12</v>
      </c>
      <c r="C2856" s="7" t="s">
        <v>6</v>
      </c>
      <c r="D2856" s="7" t="s">
        <v>7</v>
      </c>
      <c r="E2856" s="7" t="s">
        <v>13</v>
      </c>
      <c r="F2856" s="8">
        <v>135.94999999999999</v>
      </c>
      <c r="G2856" s="7">
        <v>1</v>
      </c>
      <c r="H2856" s="9">
        <v>0</v>
      </c>
      <c r="I2856" s="8">
        <v>39.425499999999985</v>
      </c>
      <c r="J2856" s="11">
        <v>2833.0796658662516</v>
      </c>
    </row>
    <row r="2857" spans="1:10" x14ac:dyDescent="0.2">
      <c r="A2857" s="10">
        <v>42978</v>
      </c>
      <c r="B2857" s="7" t="s">
        <v>12</v>
      </c>
      <c r="C2857" s="7" t="s">
        <v>6</v>
      </c>
      <c r="D2857" s="7" t="s">
        <v>7</v>
      </c>
      <c r="E2857" s="7" t="s">
        <v>13</v>
      </c>
      <c r="F2857" s="8">
        <v>659.9</v>
      </c>
      <c r="G2857" s="7">
        <v>2</v>
      </c>
      <c r="H2857" s="9">
        <v>0</v>
      </c>
      <c r="I2857" s="8">
        <v>217.76699999999994</v>
      </c>
      <c r="J2857" s="11">
        <v>2836.2853931748705</v>
      </c>
    </row>
    <row r="2858" spans="1:10" x14ac:dyDescent="0.2">
      <c r="A2858" s="10">
        <v>42992</v>
      </c>
      <c r="B2858" s="7" t="s">
        <v>17</v>
      </c>
      <c r="C2858" s="7" t="s">
        <v>14</v>
      </c>
      <c r="D2858" s="7" t="s">
        <v>16</v>
      </c>
      <c r="E2858" s="7" t="s">
        <v>8</v>
      </c>
      <c r="F2858" s="8">
        <v>589.41</v>
      </c>
      <c r="G2858" s="7">
        <v>5</v>
      </c>
      <c r="H2858" s="9">
        <v>0.1</v>
      </c>
      <c r="I2858" s="8">
        <v>-6.5490000000000492</v>
      </c>
      <c r="J2858" s="11">
        <v>2837.1543263183694</v>
      </c>
    </row>
    <row r="2859" spans="1:10" x14ac:dyDescent="0.2">
      <c r="A2859" s="10">
        <v>43088</v>
      </c>
      <c r="B2859" s="7" t="s">
        <v>12</v>
      </c>
      <c r="C2859" s="7" t="s">
        <v>6</v>
      </c>
      <c r="D2859" s="7" t="s">
        <v>10</v>
      </c>
      <c r="E2859" s="7" t="s">
        <v>11</v>
      </c>
      <c r="F2859" s="8">
        <v>78.256</v>
      </c>
      <c r="G2859" s="7">
        <v>2</v>
      </c>
      <c r="H2859" s="9">
        <v>0.2</v>
      </c>
      <c r="I2859" s="8">
        <v>-17.607599999999998</v>
      </c>
      <c r="J2859" s="11">
        <v>2838.2251467798951</v>
      </c>
    </row>
    <row r="2860" spans="1:10" x14ac:dyDescent="0.2">
      <c r="A2860" s="10">
        <v>43057</v>
      </c>
      <c r="B2860" s="7" t="s">
        <v>17</v>
      </c>
      <c r="C2860" s="7" t="s">
        <v>6</v>
      </c>
      <c r="D2860" s="7" t="s">
        <v>10</v>
      </c>
      <c r="E2860" s="7" t="s">
        <v>11</v>
      </c>
      <c r="F2860" s="8">
        <v>2.96</v>
      </c>
      <c r="G2860" s="7">
        <v>2</v>
      </c>
      <c r="H2860" s="9">
        <v>0</v>
      </c>
      <c r="I2860" s="8">
        <v>1.4207999999999998</v>
      </c>
      <c r="J2860" s="11">
        <v>2838.7821018652908</v>
      </c>
    </row>
    <row r="2861" spans="1:10" x14ac:dyDescent="0.2">
      <c r="A2861" s="10">
        <v>43072</v>
      </c>
      <c r="B2861" s="7" t="s">
        <v>12</v>
      </c>
      <c r="C2861" s="7" t="s">
        <v>6</v>
      </c>
      <c r="D2861" s="7" t="s">
        <v>16</v>
      </c>
      <c r="E2861" s="7" t="s">
        <v>11</v>
      </c>
      <c r="F2861" s="8">
        <v>83.920000000000016</v>
      </c>
      <c r="G2861" s="7">
        <v>5</v>
      </c>
      <c r="H2861" s="9">
        <v>0.2</v>
      </c>
      <c r="I2861" s="8">
        <v>29.371999999999993</v>
      </c>
      <c r="J2861" s="11">
        <v>2839.5464218135671</v>
      </c>
    </row>
    <row r="2862" spans="1:10" x14ac:dyDescent="0.2">
      <c r="A2862" s="10">
        <v>42670</v>
      </c>
      <c r="B2862" s="7" t="s">
        <v>12</v>
      </c>
      <c r="C2862" s="7" t="s">
        <v>6</v>
      </c>
      <c r="D2862" s="7" t="s">
        <v>16</v>
      </c>
      <c r="E2862" s="7" t="s">
        <v>11</v>
      </c>
      <c r="F2862" s="8">
        <v>40.669999999999995</v>
      </c>
      <c r="G2862" s="7">
        <v>7</v>
      </c>
      <c r="H2862" s="9">
        <v>0</v>
      </c>
      <c r="I2862" s="8">
        <v>12.607699999999999</v>
      </c>
      <c r="J2862" s="11">
        <v>2839.7923482199167</v>
      </c>
    </row>
    <row r="2863" spans="1:10" x14ac:dyDescent="0.2">
      <c r="A2863" s="10">
        <v>43080</v>
      </c>
      <c r="B2863" s="7" t="s">
        <v>18</v>
      </c>
      <c r="C2863" s="7" t="s">
        <v>6</v>
      </c>
      <c r="D2863" s="7" t="s">
        <v>15</v>
      </c>
      <c r="E2863" s="7" t="s">
        <v>8</v>
      </c>
      <c r="F2863" s="8">
        <v>520.46399999999994</v>
      </c>
      <c r="G2863" s="7">
        <v>2</v>
      </c>
      <c r="H2863" s="9">
        <v>0.3</v>
      </c>
      <c r="I2863" s="8">
        <v>-14.870399999999961</v>
      </c>
      <c r="J2863" s="11">
        <v>2841.288676651795</v>
      </c>
    </row>
    <row r="2864" spans="1:10" x14ac:dyDescent="0.2">
      <c r="A2864" s="10">
        <v>42704</v>
      </c>
      <c r="B2864" s="7" t="s">
        <v>12</v>
      </c>
      <c r="C2864" s="7" t="s">
        <v>6</v>
      </c>
      <c r="D2864" s="7" t="s">
        <v>15</v>
      </c>
      <c r="E2864" s="7" t="s">
        <v>11</v>
      </c>
      <c r="F2864" s="8">
        <v>33.36</v>
      </c>
      <c r="G2864" s="7">
        <v>4</v>
      </c>
      <c r="H2864" s="9">
        <v>0</v>
      </c>
      <c r="I2864" s="8">
        <v>16.68</v>
      </c>
      <c r="J2864" s="11">
        <v>2842.2650571662302</v>
      </c>
    </row>
    <row r="2865" spans="1:10" x14ac:dyDescent="0.2">
      <c r="A2865" s="10">
        <v>41937</v>
      </c>
      <c r="B2865" s="7" t="s">
        <v>12</v>
      </c>
      <c r="C2865" s="7" t="s">
        <v>6</v>
      </c>
      <c r="D2865" s="7" t="s">
        <v>16</v>
      </c>
      <c r="E2865" s="7" t="s">
        <v>11</v>
      </c>
      <c r="F2865" s="8">
        <v>13.698000000000002</v>
      </c>
      <c r="G2865" s="7">
        <v>3</v>
      </c>
      <c r="H2865" s="9">
        <v>0.7</v>
      </c>
      <c r="I2865" s="8">
        <v>-9.5885999999999996</v>
      </c>
      <c r="J2865" s="11">
        <v>2842.9151491294219</v>
      </c>
    </row>
    <row r="2866" spans="1:10" x14ac:dyDescent="0.2">
      <c r="A2866" s="10">
        <v>42749</v>
      </c>
      <c r="B2866" s="7" t="s">
        <v>12</v>
      </c>
      <c r="C2866" s="7" t="s">
        <v>14</v>
      </c>
      <c r="D2866" s="7" t="s">
        <v>15</v>
      </c>
      <c r="E2866" s="7" t="s">
        <v>11</v>
      </c>
      <c r="F2866" s="8">
        <v>18.760000000000002</v>
      </c>
      <c r="G2866" s="7">
        <v>2</v>
      </c>
      <c r="H2866" s="9">
        <v>0</v>
      </c>
      <c r="I2866" s="8">
        <v>5.2528000000000006</v>
      </c>
      <c r="J2866" s="11">
        <v>2843.2201464591644</v>
      </c>
    </row>
    <row r="2867" spans="1:10" x14ac:dyDescent="0.2">
      <c r="A2867" s="10">
        <v>42318</v>
      </c>
      <c r="B2867" s="7" t="s">
        <v>12</v>
      </c>
      <c r="C2867" s="7" t="s">
        <v>6</v>
      </c>
      <c r="D2867" s="7" t="s">
        <v>16</v>
      </c>
      <c r="E2867" s="7" t="s">
        <v>11</v>
      </c>
      <c r="F2867" s="8">
        <v>577.58400000000006</v>
      </c>
      <c r="G2867" s="7">
        <v>6</v>
      </c>
      <c r="H2867" s="9">
        <v>0.2</v>
      </c>
      <c r="I2867" s="8">
        <v>43.318799999999953</v>
      </c>
      <c r="J2867" s="11">
        <v>2845.6856792167227</v>
      </c>
    </row>
    <row r="2868" spans="1:10" x14ac:dyDescent="0.2">
      <c r="A2868" s="10">
        <v>42889</v>
      </c>
      <c r="B2868" s="7" t="s">
        <v>12</v>
      </c>
      <c r="C2868" s="7" t="s">
        <v>6</v>
      </c>
      <c r="D2868" s="7" t="s">
        <v>7</v>
      </c>
      <c r="E2868" s="7" t="s">
        <v>11</v>
      </c>
      <c r="F2868" s="8">
        <v>4.5540000000000003</v>
      </c>
      <c r="G2868" s="7">
        <v>3</v>
      </c>
      <c r="H2868" s="9">
        <v>0.7</v>
      </c>
      <c r="I2868" s="8">
        <v>-3.4913999999999987</v>
      </c>
      <c r="J2868" s="11">
        <v>2846.4515628481522</v>
      </c>
    </row>
    <row r="2869" spans="1:10" x14ac:dyDescent="0.2">
      <c r="A2869" s="10">
        <v>43013</v>
      </c>
      <c r="B2869" s="7" t="s">
        <v>12</v>
      </c>
      <c r="C2869" s="7" t="s">
        <v>9</v>
      </c>
      <c r="D2869" s="7" t="s">
        <v>10</v>
      </c>
      <c r="E2869" s="7" t="s">
        <v>8</v>
      </c>
      <c r="F2869" s="8">
        <v>435.16800000000006</v>
      </c>
      <c r="G2869" s="7">
        <v>4</v>
      </c>
      <c r="H2869" s="9">
        <v>0.2</v>
      </c>
      <c r="I2869" s="8">
        <v>-59.835600000000042</v>
      </c>
      <c r="J2869" s="11">
        <v>2846.5560085058942</v>
      </c>
    </row>
    <row r="2870" spans="1:10" x14ac:dyDescent="0.2">
      <c r="A2870" s="10">
        <v>42173</v>
      </c>
      <c r="B2870" s="7" t="s">
        <v>12</v>
      </c>
      <c r="C2870" s="7" t="s">
        <v>6</v>
      </c>
      <c r="D2870" s="7" t="s">
        <v>7</v>
      </c>
      <c r="E2870" s="7" t="s">
        <v>8</v>
      </c>
      <c r="F2870" s="8">
        <v>60.84</v>
      </c>
      <c r="G2870" s="7">
        <v>3</v>
      </c>
      <c r="H2870" s="9">
        <v>0</v>
      </c>
      <c r="I2870" s="8">
        <v>19.468799999999998</v>
      </c>
      <c r="J2870" s="11">
        <v>2846.7626659883013</v>
      </c>
    </row>
    <row r="2871" spans="1:10" x14ac:dyDescent="0.2">
      <c r="A2871" s="10">
        <v>42841</v>
      </c>
      <c r="B2871" s="7" t="s">
        <v>17</v>
      </c>
      <c r="C2871" s="7" t="s">
        <v>9</v>
      </c>
      <c r="D2871" s="7" t="s">
        <v>7</v>
      </c>
      <c r="E2871" s="7" t="s">
        <v>11</v>
      </c>
      <c r="F2871" s="8">
        <v>477.24</v>
      </c>
      <c r="G2871" s="7">
        <v>4</v>
      </c>
      <c r="H2871" s="9">
        <v>0</v>
      </c>
      <c r="I2871" s="8">
        <v>9.5448000000000093</v>
      </c>
      <c r="J2871" s="11">
        <v>2850.2016659696596</v>
      </c>
    </row>
    <row r="2872" spans="1:10" x14ac:dyDescent="0.2">
      <c r="A2872" s="10">
        <v>42430</v>
      </c>
      <c r="B2872" s="7" t="s">
        <v>12</v>
      </c>
      <c r="C2872" s="7" t="s">
        <v>6</v>
      </c>
      <c r="D2872" s="7" t="s">
        <v>16</v>
      </c>
      <c r="E2872" s="7" t="s">
        <v>8</v>
      </c>
      <c r="F2872" s="8">
        <v>836.59199999999998</v>
      </c>
      <c r="G2872" s="7">
        <v>8</v>
      </c>
      <c r="H2872" s="9">
        <v>0.4</v>
      </c>
      <c r="I2872" s="8">
        <v>-264.92079999999999</v>
      </c>
      <c r="J2872" s="11">
        <v>2850.5512003463464</v>
      </c>
    </row>
    <row r="2873" spans="1:10" x14ac:dyDescent="0.2">
      <c r="A2873" s="10">
        <v>42006</v>
      </c>
      <c r="B2873" s="7" t="s">
        <v>12</v>
      </c>
      <c r="C2873" s="7" t="s">
        <v>9</v>
      </c>
      <c r="D2873" s="7" t="s">
        <v>16</v>
      </c>
      <c r="E2873" s="7" t="s">
        <v>8</v>
      </c>
      <c r="F2873" s="8">
        <v>452.45</v>
      </c>
      <c r="G2873" s="7">
        <v>5</v>
      </c>
      <c r="H2873" s="9">
        <v>0.5</v>
      </c>
      <c r="I2873" s="8">
        <v>-244.32300000000006</v>
      </c>
      <c r="J2873" s="11">
        <v>2850.7698227971655</v>
      </c>
    </row>
    <row r="2874" spans="1:10" x14ac:dyDescent="0.2">
      <c r="A2874" s="10">
        <v>42813</v>
      </c>
      <c r="B2874" s="7" t="s">
        <v>17</v>
      </c>
      <c r="C2874" s="7" t="s">
        <v>6</v>
      </c>
      <c r="D2874" s="7" t="s">
        <v>10</v>
      </c>
      <c r="E2874" s="7" t="s">
        <v>13</v>
      </c>
      <c r="F2874" s="8">
        <v>199.96</v>
      </c>
      <c r="G2874" s="7">
        <v>4</v>
      </c>
      <c r="H2874" s="9">
        <v>0</v>
      </c>
      <c r="I2874" s="8">
        <v>85.982800000000012</v>
      </c>
      <c r="J2874" s="11">
        <v>2851.0461991406264</v>
      </c>
    </row>
    <row r="2875" spans="1:10" x14ac:dyDescent="0.2">
      <c r="A2875" s="10">
        <v>42694</v>
      </c>
      <c r="B2875" s="7" t="s">
        <v>12</v>
      </c>
      <c r="C2875" s="7" t="s">
        <v>9</v>
      </c>
      <c r="D2875" s="7" t="s">
        <v>7</v>
      </c>
      <c r="E2875" s="7" t="s">
        <v>8</v>
      </c>
      <c r="F2875" s="8">
        <v>289.56799999999998</v>
      </c>
      <c r="G2875" s="7">
        <v>2</v>
      </c>
      <c r="H2875" s="9">
        <v>0.2</v>
      </c>
      <c r="I2875" s="8">
        <v>10.858799999999974</v>
      </c>
      <c r="J2875" s="11">
        <v>2851.3491999820571</v>
      </c>
    </row>
    <row r="2876" spans="1:10" x14ac:dyDescent="0.2">
      <c r="A2876" s="10">
        <v>41779</v>
      </c>
      <c r="B2876" s="7" t="s">
        <v>5</v>
      </c>
      <c r="C2876" s="7" t="s">
        <v>9</v>
      </c>
      <c r="D2876" s="7" t="s">
        <v>15</v>
      </c>
      <c r="E2876" s="7" t="s">
        <v>11</v>
      </c>
      <c r="F2876" s="8">
        <v>66.959999999999994</v>
      </c>
      <c r="G2876" s="7">
        <v>5</v>
      </c>
      <c r="H2876" s="9">
        <v>0.2</v>
      </c>
      <c r="I2876" s="8">
        <v>-13.392000000000003</v>
      </c>
      <c r="J2876" s="11">
        <v>2853.0473924628677</v>
      </c>
    </row>
    <row r="2877" spans="1:10" x14ac:dyDescent="0.2">
      <c r="A2877" s="10">
        <v>42666</v>
      </c>
      <c r="B2877" s="7" t="s">
        <v>12</v>
      </c>
      <c r="C2877" s="7" t="s">
        <v>9</v>
      </c>
      <c r="D2877" s="7" t="s">
        <v>15</v>
      </c>
      <c r="E2877" s="7" t="s">
        <v>8</v>
      </c>
      <c r="F2877" s="8">
        <v>16.155999999999999</v>
      </c>
      <c r="G2877" s="7">
        <v>7</v>
      </c>
      <c r="H2877" s="9">
        <v>0.6</v>
      </c>
      <c r="I2877" s="8">
        <v>-12.116999999999999</v>
      </c>
      <c r="J2877" s="11">
        <v>2853.4436837581188</v>
      </c>
    </row>
    <row r="2878" spans="1:10" x14ac:dyDescent="0.2">
      <c r="A2878" s="10">
        <v>42264</v>
      </c>
      <c r="B2878" s="7" t="s">
        <v>12</v>
      </c>
      <c r="C2878" s="7" t="s">
        <v>9</v>
      </c>
      <c r="D2878" s="7" t="s">
        <v>15</v>
      </c>
      <c r="E2878" s="7" t="s">
        <v>8</v>
      </c>
      <c r="F2878" s="8">
        <v>21.936000000000003</v>
      </c>
      <c r="G2878" s="7">
        <v>2</v>
      </c>
      <c r="H2878" s="9">
        <v>0.6</v>
      </c>
      <c r="I2878" s="8">
        <v>-10.419600000000003</v>
      </c>
      <c r="J2878" s="11">
        <v>2854.0048970878147</v>
      </c>
    </row>
    <row r="2879" spans="1:10" x14ac:dyDescent="0.2">
      <c r="A2879" s="10">
        <v>41701</v>
      </c>
      <c r="B2879" s="7" t="s">
        <v>5</v>
      </c>
      <c r="C2879" s="7" t="s">
        <v>6</v>
      </c>
      <c r="D2879" s="7" t="s">
        <v>7</v>
      </c>
      <c r="E2879" s="7" t="s">
        <v>11</v>
      </c>
      <c r="F2879" s="8">
        <v>19.456000000000003</v>
      </c>
      <c r="G2879" s="7">
        <v>4</v>
      </c>
      <c r="H2879" s="9">
        <v>0.2</v>
      </c>
      <c r="I2879" s="8">
        <v>3.4047999999999981</v>
      </c>
      <c r="J2879" s="11">
        <v>2855.3483615300379</v>
      </c>
    </row>
    <row r="2880" spans="1:10" x14ac:dyDescent="0.2">
      <c r="A2880" s="10">
        <v>43097</v>
      </c>
      <c r="B2880" s="7" t="s">
        <v>12</v>
      </c>
      <c r="C2880" s="7" t="s">
        <v>14</v>
      </c>
      <c r="D2880" s="7" t="s">
        <v>7</v>
      </c>
      <c r="E2880" s="7" t="s">
        <v>11</v>
      </c>
      <c r="F2880" s="8">
        <v>64.784000000000006</v>
      </c>
      <c r="G2880" s="7">
        <v>1</v>
      </c>
      <c r="H2880" s="9">
        <v>0.2</v>
      </c>
      <c r="I2880" s="8">
        <v>-12.956800000000005</v>
      </c>
      <c r="J2880" s="11">
        <v>2856.3413654856108</v>
      </c>
    </row>
    <row r="2881" spans="1:10" x14ac:dyDescent="0.2">
      <c r="A2881" s="10">
        <v>42316</v>
      </c>
      <c r="B2881" s="7" t="s">
        <v>12</v>
      </c>
      <c r="C2881" s="7" t="s">
        <v>6</v>
      </c>
      <c r="D2881" s="7" t="s">
        <v>10</v>
      </c>
      <c r="E2881" s="7" t="s">
        <v>11</v>
      </c>
      <c r="F2881" s="8">
        <v>91.68</v>
      </c>
      <c r="G2881" s="7">
        <v>5</v>
      </c>
      <c r="H2881" s="9">
        <v>0.2</v>
      </c>
      <c r="I2881" s="8">
        <v>28.65</v>
      </c>
      <c r="J2881" s="11">
        <v>2857.9651247868151</v>
      </c>
    </row>
    <row r="2882" spans="1:10" x14ac:dyDescent="0.2">
      <c r="A2882" s="10">
        <v>42481</v>
      </c>
      <c r="B2882" s="7" t="s">
        <v>18</v>
      </c>
      <c r="C2882" s="7" t="s">
        <v>6</v>
      </c>
      <c r="D2882" s="7" t="s">
        <v>16</v>
      </c>
      <c r="E2882" s="7" t="s">
        <v>11</v>
      </c>
      <c r="F2882" s="8">
        <v>15.48</v>
      </c>
      <c r="G2882" s="7">
        <v>3</v>
      </c>
      <c r="H2882" s="9">
        <v>0</v>
      </c>
      <c r="I2882" s="8">
        <v>4.4891999999999985</v>
      </c>
      <c r="J2882" s="11">
        <v>2858.4210873480984</v>
      </c>
    </row>
    <row r="2883" spans="1:10" x14ac:dyDescent="0.2">
      <c r="A2883" s="10">
        <v>43000</v>
      </c>
      <c r="B2883" s="7" t="s">
        <v>5</v>
      </c>
      <c r="C2883" s="7" t="s">
        <v>6</v>
      </c>
      <c r="D2883" s="7" t="s">
        <v>16</v>
      </c>
      <c r="E2883" s="7" t="s">
        <v>11</v>
      </c>
      <c r="F2883" s="8">
        <v>4663.7360000000008</v>
      </c>
      <c r="G2883" s="7">
        <v>7</v>
      </c>
      <c r="H2883" s="9">
        <v>0.2</v>
      </c>
      <c r="I2883" s="8">
        <v>-1049.3406</v>
      </c>
      <c r="J2883" s="11">
        <v>2863.6714420708231</v>
      </c>
    </row>
    <row r="2884" spans="1:10" x14ac:dyDescent="0.2">
      <c r="A2884" s="10">
        <v>42259</v>
      </c>
      <c r="B2884" s="7" t="s">
        <v>12</v>
      </c>
      <c r="C2884" s="7" t="s">
        <v>6</v>
      </c>
      <c r="D2884" s="7" t="s">
        <v>16</v>
      </c>
      <c r="E2884" s="7" t="s">
        <v>11</v>
      </c>
      <c r="F2884" s="8">
        <v>27.18</v>
      </c>
      <c r="G2884" s="7">
        <v>1</v>
      </c>
      <c r="H2884" s="9">
        <v>0</v>
      </c>
      <c r="I2884" s="8">
        <v>12.7746</v>
      </c>
      <c r="J2884" s="11">
        <v>2866.3345713253757</v>
      </c>
    </row>
    <row r="2885" spans="1:10" x14ac:dyDescent="0.2">
      <c r="A2885" s="10">
        <v>41978</v>
      </c>
      <c r="B2885" s="7" t="s">
        <v>12</v>
      </c>
      <c r="C2885" s="7" t="s">
        <v>9</v>
      </c>
      <c r="D2885" s="7" t="s">
        <v>10</v>
      </c>
      <c r="E2885" s="7" t="s">
        <v>13</v>
      </c>
      <c r="F2885" s="8">
        <v>167.96800000000002</v>
      </c>
      <c r="G2885" s="7">
        <v>4</v>
      </c>
      <c r="H2885" s="9">
        <v>0.2</v>
      </c>
      <c r="I2885" s="8">
        <v>62.988</v>
      </c>
      <c r="J2885" s="11">
        <v>2867.2306362331055</v>
      </c>
    </row>
    <row r="2886" spans="1:10" x14ac:dyDescent="0.2">
      <c r="A2886" s="10">
        <v>41967</v>
      </c>
      <c r="B2886" s="7" t="s">
        <v>5</v>
      </c>
      <c r="C2886" s="7" t="s">
        <v>6</v>
      </c>
      <c r="D2886" s="7" t="s">
        <v>15</v>
      </c>
      <c r="E2886" s="7" t="s">
        <v>13</v>
      </c>
      <c r="F2886" s="8">
        <v>111.79</v>
      </c>
      <c r="G2886" s="7">
        <v>7</v>
      </c>
      <c r="H2886" s="9">
        <v>0</v>
      </c>
      <c r="I2886" s="8">
        <v>43.598100000000002</v>
      </c>
      <c r="J2886" s="11">
        <v>2867.4640485204122</v>
      </c>
    </row>
    <row r="2887" spans="1:10" x14ac:dyDescent="0.2">
      <c r="A2887" s="10">
        <v>42834</v>
      </c>
      <c r="B2887" s="7" t="s">
        <v>17</v>
      </c>
      <c r="C2887" s="7" t="s">
        <v>6</v>
      </c>
      <c r="D2887" s="7" t="s">
        <v>7</v>
      </c>
      <c r="E2887" s="7" t="s">
        <v>11</v>
      </c>
      <c r="F2887" s="8">
        <v>251.64</v>
      </c>
      <c r="G2887" s="7">
        <v>3</v>
      </c>
      <c r="H2887" s="9">
        <v>0.2</v>
      </c>
      <c r="I2887" s="8">
        <v>88.073999999999984</v>
      </c>
      <c r="J2887" s="11">
        <v>2868.4022723736252</v>
      </c>
    </row>
    <row r="2888" spans="1:10" x14ac:dyDescent="0.2">
      <c r="A2888" s="10">
        <v>42630</v>
      </c>
      <c r="B2888" s="7" t="s">
        <v>5</v>
      </c>
      <c r="C2888" s="7" t="s">
        <v>6</v>
      </c>
      <c r="D2888" s="7" t="s">
        <v>16</v>
      </c>
      <c r="E2888" s="7" t="s">
        <v>11</v>
      </c>
      <c r="F2888" s="8">
        <v>295.39999999999998</v>
      </c>
      <c r="G2888" s="7">
        <v>5</v>
      </c>
      <c r="H2888" s="9">
        <v>0.2</v>
      </c>
      <c r="I2888" s="8">
        <v>-62.772499999999965</v>
      </c>
      <c r="J2888" s="11">
        <v>2868.8988441586957</v>
      </c>
    </row>
    <row r="2889" spans="1:10" x14ac:dyDescent="0.2">
      <c r="A2889" s="10">
        <v>43063</v>
      </c>
      <c r="B2889" s="7" t="s">
        <v>12</v>
      </c>
      <c r="C2889" s="7" t="s">
        <v>9</v>
      </c>
      <c r="D2889" s="7" t="s">
        <v>15</v>
      </c>
      <c r="E2889" s="7" t="s">
        <v>11</v>
      </c>
      <c r="F2889" s="8">
        <v>13.761999999999997</v>
      </c>
      <c r="G2889" s="7">
        <v>1</v>
      </c>
      <c r="H2889" s="9">
        <v>0.8</v>
      </c>
      <c r="I2889" s="8">
        <v>-24.771599999999999</v>
      </c>
      <c r="J2889" s="11">
        <v>2869.0965058091547</v>
      </c>
    </row>
    <row r="2890" spans="1:10" x14ac:dyDescent="0.2">
      <c r="A2890" s="10">
        <v>42023</v>
      </c>
      <c r="B2890" s="7" t="s">
        <v>12</v>
      </c>
      <c r="C2890" s="7" t="s">
        <v>6</v>
      </c>
      <c r="D2890" s="7" t="s">
        <v>15</v>
      </c>
      <c r="E2890" s="7" t="s">
        <v>8</v>
      </c>
      <c r="F2890" s="8">
        <v>102.438</v>
      </c>
      <c r="G2890" s="7">
        <v>1</v>
      </c>
      <c r="H2890" s="9">
        <v>0.3</v>
      </c>
      <c r="I2890" s="8">
        <v>-13.170600000000007</v>
      </c>
      <c r="J2890" s="11">
        <v>2869.4291747461211</v>
      </c>
    </row>
    <row r="2891" spans="1:10" x14ac:dyDescent="0.2">
      <c r="A2891" s="10">
        <v>43045</v>
      </c>
      <c r="B2891" s="7" t="s">
        <v>12</v>
      </c>
      <c r="C2891" s="7" t="s">
        <v>6</v>
      </c>
      <c r="D2891" s="7" t="s">
        <v>16</v>
      </c>
      <c r="E2891" s="7" t="s">
        <v>11</v>
      </c>
      <c r="F2891" s="8">
        <v>318.95999999999998</v>
      </c>
      <c r="G2891" s="7">
        <v>9</v>
      </c>
      <c r="H2891" s="9">
        <v>0</v>
      </c>
      <c r="I2891" s="8">
        <v>149.91119999999998</v>
      </c>
      <c r="J2891" s="11">
        <v>2870.2048360510753</v>
      </c>
    </row>
    <row r="2892" spans="1:10" x14ac:dyDescent="0.2">
      <c r="A2892" s="10">
        <v>42729</v>
      </c>
      <c r="B2892" s="7" t="s">
        <v>12</v>
      </c>
      <c r="C2892" s="7" t="s">
        <v>9</v>
      </c>
      <c r="D2892" s="7" t="s">
        <v>10</v>
      </c>
      <c r="E2892" s="7" t="s">
        <v>13</v>
      </c>
      <c r="F2892" s="8">
        <v>45.120000000000005</v>
      </c>
      <c r="G2892" s="7">
        <v>3</v>
      </c>
      <c r="H2892" s="9">
        <v>0.2</v>
      </c>
      <c r="I2892" s="8">
        <v>-7.8960000000000008</v>
      </c>
      <c r="J2892" s="11">
        <v>2870.8549605909993</v>
      </c>
    </row>
    <row r="2893" spans="1:10" x14ac:dyDescent="0.2">
      <c r="A2893" s="10">
        <v>42723</v>
      </c>
      <c r="B2893" s="7" t="s">
        <v>5</v>
      </c>
      <c r="C2893" s="7" t="s">
        <v>9</v>
      </c>
      <c r="D2893" s="7" t="s">
        <v>16</v>
      </c>
      <c r="E2893" s="7" t="s">
        <v>11</v>
      </c>
      <c r="F2893" s="8">
        <v>3.52</v>
      </c>
      <c r="G2893" s="7">
        <v>2</v>
      </c>
      <c r="H2893" s="9">
        <v>0</v>
      </c>
      <c r="I2893" s="8">
        <v>1.0207999999999999</v>
      </c>
      <c r="J2893" s="11">
        <v>2871.2929640651182</v>
      </c>
    </row>
    <row r="2894" spans="1:10" x14ac:dyDescent="0.2">
      <c r="A2894" s="10">
        <v>42981</v>
      </c>
      <c r="B2894" s="7" t="s">
        <v>12</v>
      </c>
      <c r="C2894" s="7" t="s">
        <v>14</v>
      </c>
      <c r="D2894" s="7" t="s">
        <v>10</v>
      </c>
      <c r="E2894" s="7" t="s">
        <v>13</v>
      </c>
      <c r="F2894" s="8">
        <v>284.96999999999997</v>
      </c>
      <c r="G2894" s="7">
        <v>3</v>
      </c>
      <c r="H2894" s="9">
        <v>0</v>
      </c>
      <c r="I2894" s="8">
        <v>85.490999999999957</v>
      </c>
      <c r="J2894" s="11">
        <v>2873.775446031138</v>
      </c>
    </row>
    <row r="2895" spans="1:10" x14ac:dyDescent="0.2">
      <c r="A2895" s="10">
        <v>42572</v>
      </c>
      <c r="B2895" s="7" t="s">
        <v>18</v>
      </c>
      <c r="C2895" s="7" t="s">
        <v>9</v>
      </c>
      <c r="D2895" s="7" t="s">
        <v>16</v>
      </c>
      <c r="E2895" s="7" t="s">
        <v>11</v>
      </c>
      <c r="F2895" s="8">
        <v>18.656000000000002</v>
      </c>
      <c r="G2895" s="7">
        <v>2</v>
      </c>
      <c r="H2895" s="9">
        <v>0.2</v>
      </c>
      <c r="I2895" s="8">
        <v>1.3992000000000013</v>
      </c>
      <c r="J2895" s="11">
        <v>2873.8865885342875</v>
      </c>
    </row>
    <row r="2896" spans="1:10" x14ac:dyDescent="0.2">
      <c r="A2896" s="10">
        <v>41903</v>
      </c>
      <c r="B2896" s="7" t="s">
        <v>17</v>
      </c>
      <c r="C2896" s="7" t="s">
        <v>9</v>
      </c>
      <c r="D2896" s="7" t="s">
        <v>15</v>
      </c>
      <c r="E2896" s="7" t="s">
        <v>11</v>
      </c>
      <c r="F2896" s="8">
        <v>36.269999999999996</v>
      </c>
      <c r="G2896" s="7">
        <v>3</v>
      </c>
      <c r="H2896" s="9">
        <v>0</v>
      </c>
      <c r="I2896" s="8">
        <v>10.880999999999997</v>
      </c>
      <c r="J2896" s="11">
        <v>2881.1014039866168</v>
      </c>
    </row>
    <row r="2897" spans="1:10" x14ac:dyDescent="0.2">
      <c r="A2897" s="10">
        <v>43045</v>
      </c>
      <c r="B2897" s="7" t="s">
        <v>5</v>
      </c>
      <c r="C2897" s="7" t="s">
        <v>6</v>
      </c>
      <c r="D2897" s="7" t="s">
        <v>7</v>
      </c>
      <c r="E2897" s="7" t="s">
        <v>11</v>
      </c>
      <c r="F2897" s="8">
        <v>13.272000000000002</v>
      </c>
      <c r="G2897" s="7">
        <v>8</v>
      </c>
      <c r="H2897" s="9">
        <v>0.7</v>
      </c>
      <c r="I2897" s="8">
        <v>-10.617599999999999</v>
      </c>
      <c r="J2897" s="11">
        <v>2883.8959617409373</v>
      </c>
    </row>
    <row r="2898" spans="1:10" x14ac:dyDescent="0.2">
      <c r="A2898" s="10">
        <v>41799</v>
      </c>
      <c r="B2898" s="7" t="s">
        <v>5</v>
      </c>
      <c r="C2898" s="7" t="s">
        <v>14</v>
      </c>
      <c r="D2898" s="7" t="s">
        <v>15</v>
      </c>
      <c r="E2898" s="7" t="s">
        <v>11</v>
      </c>
      <c r="F2898" s="8">
        <v>70.367999999999995</v>
      </c>
      <c r="G2898" s="7">
        <v>2</v>
      </c>
      <c r="H2898" s="9">
        <v>0.2</v>
      </c>
      <c r="I2898" s="8">
        <v>6.1572000000000031</v>
      </c>
      <c r="J2898" s="11">
        <v>2888.426510293235</v>
      </c>
    </row>
    <row r="2899" spans="1:10" x14ac:dyDescent="0.2">
      <c r="A2899" s="10">
        <v>42355</v>
      </c>
      <c r="B2899" s="7" t="s">
        <v>5</v>
      </c>
      <c r="C2899" s="7" t="s">
        <v>6</v>
      </c>
      <c r="D2899" s="7" t="s">
        <v>10</v>
      </c>
      <c r="E2899" s="7" t="s">
        <v>11</v>
      </c>
      <c r="F2899" s="8">
        <v>92.960000000000008</v>
      </c>
      <c r="G2899" s="7">
        <v>2</v>
      </c>
      <c r="H2899" s="9">
        <v>0.2</v>
      </c>
      <c r="I2899" s="8">
        <v>31.373999999999995</v>
      </c>
      <c r="J2899" s="11">
        <v>2888.6087678031104</v>
      </c>
    </row>
    <row r="2900" spans="1:10" x14ac:dyDescent="0.2">
      <c r="A2900" s="10">
        <v>42603</v>
      </c>
      <c r="B2900" s="7" t="s">
        <v>12</v>
      </c>
      <c r="C2900" s="7" t="s">
        <v>9</v>
      </c>
      <c r="D2900" s="7" t="s">
        <v>10</v>
      </c>
      <c r="E2900" s="7" t="s">
        <v>8</v>
      </c>
      <c r="F2900" s="8">
        <v>2887.0560000000005</v>
      </c>
      <c r="G2900" s="7">
        <v>9</v>
      </c>
      <c r="H2900" s="9">
        <v>0.2</v>
      </c>
      <c r="I2900" s="8">
        <v>180.44099999999992</v>
      </c>
      <c r="J2900" s="11">
        <v>2889.3476080928685</v>
      </c>
    </row>
    <row r="2901" spans="1:10" x14ac:dyDescent="0.2">
      <c r="A2901" s="10">
        <v>41674</v>
      </c>
      <c r="B2901" s="7" t="s">
        <v>12</v>
      </c>
      <c r="C2901" s="7" t="s">
        <v>14</v>
      </c>
      <c r="D2901" s="7" t="s">
        <v>10</v>
      </c>
      <c r="E2901" s="7" t="s">
        <v>11</v>
      </c>
      <c r="F2901" s="8">
        <v>82.896000000000001</v>
      </c>
      <c r="G2901" s="7">
        <v>3</v>
      </c>
      <c r="H2901" s="9">
        <v>0.2</v>
      </c>
      <c r="I2901" s="8">
        <v>29.0136</v>
      </c>
      <c r="J2901" s="11">
        <v>2891.3362500655171</v>
      </c>
    </row>
    <row r="2902" spans="1:10" x14ac:dyDescent="0.2">
      <c r="A2902" s="10">
        <v>42636</v>
      </c>
      <c r="B2902" s="7" t="s">
        <v>17</v>
      </c>
      <c r="C2902" s="7" t="s">
        <v>9</v>
      </c>
      <c r="D2902" s="7" t="s">
        <v>10</v>
      </c>
      <c r="E2902" s="7" t="s">
        <v>11</v>
      </c>
      <c r="F2902" s="8">
        <v>4.08</v>
      </c>
      <c r="G2902" s="7">
        <v>2</v>
      </c>
      <c r="H2902" s="9">
        <v>0</v>
      </c>
      <c r="I2902" s="8">
        <v>1.9175999999999997</v>
      </c>
      <c r="J2902" s="11">
        <v>2891.4108368211473</v>
      </c>
    </row>
    <row r="2903" spans="1:10" x14ac:dyDescent="0.2">
      <c r="A2903" s="10">
        <v>43034</v>
      </c>
      <c r="B2903" s="7" t="s">
        <v>12</v>
      </c>
      <c r="C2903" s="7" t="s">
        <v>6</v>
      </c>
      <c r="D2903" s="7" t="s">
        <v>7</v>
      </c>
      <c r="E2903" s="7" t="s">
        <v>8</v>
      </c>
      <c r="F2903" s="8">
        <v>356.85</v>
      </c>
      <c r="G2903" s="7">
        <v>5</v>
      </c>
      <c r="H2903" s="9">
        <v>0</v>
      </c>
      <c r="I2903" s="8">
        <v>60.664499999999961</v>
      </c>
      <c r="J2903" s="11">
        <v>2892.2164733736854</v>
      </c>
    </row>
    <row r="2904" spans="1:10" x14ac:dyDescent="0.2">
      <c r="A2904" s="10">
        <v>43070</v>
      </c>
      <c r="B2904" s="7" t="s">
        <v>12</v>
      </c>
      <c r="C2904" s="7" t="s">
        <v>9</v>
      </c>
      <c r="D2904" s="7" t="s">
        <v>15</v>
      </c>
      <c r="E2904" s="7" t="s">
        <v>11</v>
      </c>
      <c r="F2904" s="8">
        <v>10.368000000000002</v>
      </c>
      <c r="G2904" s="7">
        <v>2</v>
      </c>
      <c r="H2904" s="9">
        <v>0.2</v>
      </c>
      <c r="I2904" s="8">
        <v>3.6288</v>
      </c>
      <c r="J2904" s="11">
        <v>2892.3076370322647</v>
      </c>
    </row>
    <row r="2905" spans="1:10" x14ac:dyDescent="0.2">
      <c r="A2905" s="10">
        <v>42677</v>
      </c>
      <c r="B2905" s="7" t="s">
        <v>12</v>
      </c>
      <c r="C2905" s="7" t="s">
        <v>6</v>
      </c>
      <c r="D2905" s="7" t="s">
        <v>10</v>
      </c>
      <c r="E2905" s="7" t="s">
        <v>11</v>
      </c>
      <c r="F2905" s="8">
        <v>116.28</v>
      </c>
      <c r="G2905" s="7">
        <v>3</v>
      </c>
      <c r="H2905" s="9">
        <v>0</v>
      </c>
      <c r="I2905" s="8">
        <v>56.977199999999996</v>
      </c>
      <c r="J2905" s="11">
        <v>2892.3089168324641</v>
      </c>
    </row>
    <row r="2906" spans="1:10" x14ac:dyDescent="0.2">
      <c r="A2906" s="10">
        <v>43091</v>
      </c>
      <c r="B2906" s="7" t="s">
        <v>12</v>
      </c>
      <c r="C2906" s="7" t="s">
        <v>6</v>
      </c>
      <c r="D2906" s="7" t="s">
        <v>7</v>
      </c>
      <c r="E2906" s="7" t="s">
        <v>11</v>
      </c>
      <c r="F2906" s="8">
        <v>26.160000000000004</v>
      </c>
      <c r="G2906" s="7">
        <v>3</v>
      </c>
      <c r="H2906" s="9">
        <v>0.2</v>
      </c>
      <c r="I2906" s="8">
        <v>1.961999999999998</v>
      </c>
      <c r="J2906" s="11">
        <v>2893.3490779350273</v>
      </c>
    </row>
    <row r="2907" spans="1:10" x14ac:dyDescent="0.2">
      <c r="A2907" s="10">
        <v>42505</v>
      </c>
      <c r="B2907" s="7" t="s">
        <v>12</v>
      </c>
      <c r="C2907" s="7" t="s">
        <v>14</v>
      </c>
      <c r="D2907" s="7" t="s">
        <v>7</v>
      </c>
      <c r="E2907" s="7" t="s">
        <v>11</v>
      </c>
      <c r="F2907" s="8">
        <v>91.96</v>
      </c>
      <c r="G2907" s="7">
        <v>4</v>
      </c>
      <c r="H2907" s="9">
        <v>0</v>
      </c>
      <c r="I2907" s="8">
        <v>25.748800000000003</v>
      </c>
      <c r="J2907" s="11">
        <v>2893.4939978558077</v>
      </c>
    </row>
    <row r="2908" spans="1:10" x14ac:dyDescent="0.2">
      <c r="A2908" s="10">
        <v>42818</v>
      </c>
      <c r="B2908" s="7" t="s">
        <v>18</v>
      </c>
      <c r="C2908" s="7" t="s">
        <v>9</v>
      </c>
      <c r="D2908" s="7" t="s">
        <v>15</v>
      </c>
      <c r="E2908" s="7" t="s">
        <v>11</v>
      </c>
      <c r="F2908" s="8">
        <v>12.768000000000001</v>
      </c>
      <c r="G2908" s="7">
        <v>2</v>
      </c>
      <c r="H2908" s="9">
        <v>0.2</v>
      </c>
      <c r="I2908" s="8">
        <v>0.95759999999999934</v>
      </c>
      <c r="J2908" s="11">
        <v>2893.8996572885194</v>
      </c>
    </row>
    <row r="2909" spans="1:10" x14ac:dyDescent="0.2">
      <c r="A2909" s="10">
        <v>42265</v>
      </c>
      <c r="B2909" s="7" t="s">
        <v>5</v>
      </c>
      <c r="C2909" s="7" t="s">
        <v>9</v>
      </c>
      <c r="D2909" s="7" t="s">
        <v>7</v>
      </c>
      <c r="E2909" s="7" t="s">
        <v>13</v>
      </c>
      <c r="F2909" s="8">
        <v>717.12000000000012</v>
      </c>
      <c r="G2909" s="7">
        <v>9</v>
      </c>
      <c r="H2909" s="9">
        <v>0.2</v>
      </c>
      <c r="I2909" s="8">
        <v>152.38799999999992</v>
      </c>
      <c r="J2909" s="11">
        <v>2894.2274676385464</v>
      </c>
    </row>
    <row r="2910" spans="1:10" x14ac:dyDescent="0.2">
      <c r="A2910" s="10">
        <v>42729</v>
      </c>
      <c r="B2910" s="7" t="s">
        <v>17</v>
      </c>
      <c r="C2910" s="7" t="s">
        <v>9</v>
      </c>
      <c r="D2910" s="7" t="s">
        <v>10</v>
      </c>
      <c r="E2910" s="7" t="s">
        <v>13</v>
      </c>
      <c r="F2910" s="8">
        <v>254.24</v>
      </c>
      <c r="G2910" s="7">
        <v>7</v>
      </c>
      <c r="H2910" s="9">
        <v>0</v>
      </c>
      <c r="I2910" s="8">
        <v>76.271999999999977</v>
      </c>
      <c r="J2910" s="11">
        <v>2894.8237754166234</v>
      </c>
    </row>
    <row r="2911" spans="1:10" x14ac:dyDescent="0.2">
      <c r="A2911" s="10">
        <v>42372</v>
      </c>
      <c r="B2911" s="7" t="s">
        <v>12</v>
      </c>
      <c r="C2911" s="7" t="s">
        <v>9</v>
      </c>
      <c r="D2911" s="7" t="s">
        <v>15</v>
      </c>
      <c r="E2911" s="7" t="s">
        <v>8</v>
      </c>
      <c r="F2911" s="8">
        <v>1592.8500000000001</v>
      </c>
      <c r="G2911" s="7">
        <v>7</v>
      </c>
      <c r="H2911" s="9">
        <v>0</v>
      </c>
      <c r="I2911" s="8">
        <v>350.42700000000002</v>
      </c>
      <c r="J2911" s="11">
        <v>2895.8748078401545</v>
      </c>
    </row>
    <row r="2912" spans="1:10" x14ac:dyDescent="0.2">
      <c r="A2912" s="10">
        <v>42990</v>
      </c>
      <c r="B2912" s="7" t="s">
        <v>17</v>
      </c>
      <c r="C2912" s="7" t="s">
        <v>6</v>
      </c>
      <c r="D2912" s="7" t="s">
        <v>16</v>
      </c>
      <c r="E2912" s="7" t="s">
        <v>11</v>
      </c>
      <c r="F2912" s="8">
        <v>94.85</v>
      </c>
      <c r="G2912" s="7">
        <v>5</v>
      </c>
      <c r="H2912" s="9">
        <v>0</v>
      </c>
      <c r="I2912" s="8">
        <v>45.527999999999992</v>
      </c>
      <c r="J2912" s="11">
        <v>2896.3450855483975</v>
      </c>
    </row>
    <row r="2913" spans="1:10" x14ac:dyDescent="0.2">
      <c r="A2913" s="10">
        <v>42218</v>
      </c>
      <c r="B2913" s="7" t="s">
        <v>5</v>
      </c>
      <c r="C2913" s="7" t="s">
        <v>14</v>
      </c>
      <c r="D2913" s="7" t="s">
        <v>16</v>
      </c>
      <c r="E2913" s="7" t="s">
        <v>11</v>
      </c>
      <c r="F2913" s="8">
        <v>8.4</v>
      </c>
      <c r="G2913" s="7">
        <v>2</v>
      </c>
      <c r="H2913" s="9">
        <v>0</v>
      </c>
      <c r="I2913" s="8">
        <v>4.1159999999999997</v>
      </c>
      <c r="J2913" s="11">
        <v>2897.2087086845231</v>
      </c>
    </row>
    <row r="2914" spans="1:10" x14ac:dyDescent="0.2">
      <c r="A2914" s="10">
        <v>42715</v>
      </c>
      <c r="B2914" s="7" t="s">
        <v>12</v>
      </c>
      <c r="C2914" s="7" t="s">
        <v>9</v>
      </c>
      <c r="D2914" s="7" t="s">
        <v>16</v>
      </c>
      <c r="E2914" s="7" t="s">
        <v>11</v>
      </c>
      <c r="F2914" s="8">
        <v>15.260000000000002</v>
      </c>
      <c r="G2914" s="7">
        <v>7</v>
      </c>
      <c r="H2914" s="9">
        <v>0</v>
      </c>
      <c r="I2914" s="8">
        <v>6.2566000000000006</v>
      </c>
      <c r="J2914" s="11">
        <v>2897.6392381254764</v>
      </c>
    </row>
    <row r="2915" spans="1:10" x14ac:dyDescent="0.2">
      <c r="A2915" s="10">
        <v>42874</v>
      </c>
      <c r="B2915" s="7" t="s">
        <v>5</v>
      </c>
      <c r="C2915" s="7" t="s">
        <v>14</v>
      </c>
      <c r="D2915" s="7" t="s">
        <v>10</v>
      </c>
      <c r="E2915" s="7" t="s">
        <v>11</v>
      </c>
      <c r="F2915" s="8">
        <v>5.58</v>
      </c>
      <c r="G2915" s="7">
        <v>1</v>
      </c>
      <c r="H2915" s="9">
        <v>0</v>
      </c>
      <c r="I2915" s="8">
        <v>1.3949999999999996</v>
      </c>
      <c r="J2915" s="11">
        <v>2898.3776921482654</v>
      </c>
    </row>
    <row r="2916" spans="1:10" x14ac:dyDescent="0.2">
      <c r="A2916" s="10">
        <v>42632</v>
      </c>
      <c r="B2916" s="7" t="s">
        <v>12</v>
      </c>
      <c r="C2916" s="7" t="s">
        <v>9</v>
      </c>
      <c r="D2916" s="7" t="s">
        <v>10</v>
      </c>
      <c r="E2916" s="7" t="s">
        <v>11</v>
      </c>
      <c r="F2916" s="8">
        <v>8.9280000000000008</v>
      </c>
      <c r="G2916" s="7">
        <v>2</v>
      </c>
      <c r="H2916" s="9">
        <v>0.2</v>
      </c>
      <c r="I2916" s="8">
        <v>3.1247999999999996</v>
      </c>
      <c r="J2916" s="11">
        <v>2903.3123085272091</v>
      </c>
    </row>
    <row r="2917" spans="1:10" x14ac:dyDescent="0.2">
      <c r="A2917" s="10">
        <v>42079</v>
      </c>
      <c r="B2917" s="7" t="s">
        <v>12</v>
      </c>
      <c r="C2917" s="7" t="s">
        <v>9</v>
      </c>
      <c r="D2917" s="7" t="s">
        <v>16</v>
      </c>
      <c r="E2917" s="7" t="s">
        <v>13</v>
      </c>
      <c r="F2917" s="8">
        <v>85.9</v>
      </c>
      <c r="G2917" s="7">
        <v>2</v>
      </c>
      <c r="H2917" s="9">
        <v>0</v>
      </c>
      <c r="I2917" s="8">
        <v>2.5769999999999982</v>
      </c>
      <c r="J2917" s="11">
        <v>2905.0027896300903</v>
      </c>
    </row>
    <row r="2918" spans="1:10" x14ac:dyDescent="0.2">
      <c r="A2918" s="10">
        <v>43031</v>
      </c>
      <c r="B2918" s="7" t="s">
        <v>12</v>
      </c>
      <c r="C2918" s="7" t="s">
        <v>9</v>
      </c>
      <c r="D2918" s="7" t="s">
        <v>16</v>
      </c>
      <c r="E2918" s="7" t="s">
        <v>11</v>
      </c>
      <c r="F2918" s="8">
        <v>26.400000000000002</v>
      </c>
      <c r="G2918" s="7">
        <v>5</v>
      </c>
      <c r="H2918" s="9">
        <v>0</v>
      </c>
      <c r="I2918" s="8">
        <v>11.879999999999999</v>
      </c>
      <c r="J2918" s="11">
        <v>2905.6736655485229</v>
      </c>
    </row>
    <row r="2919" spans="1:10" x14ac:dyDescent="0.2">
      <c r="A2919" s="10">
        <v>41989</v>
      </c>
      <c r="B2919" s="7" t="s">
        <v>12</v>
      </c>
      <c r="C2919" s="7" t="s">
        <v>9</v>
      </c>
      <c r="D2919" s="7" t="s">
        <v>15</v>
      </c>
      <c r="E2919" s="7" t="s">
        <v>11</v>
      </c>
      <c r="F2919" s="8">
        <v>114.2</v>
      </c>
      <c r="G2919" s="7">
        <v>5</v>
      </c>
      <c r="H2919" s="9">
        <v>0</v>
      </c>
      <c r="I2919" s="8">
        <v>52.531999999999996</v>
      </c>
      <c r="J2919" s="11">
        <v>2906.131084755124</v>
      </c>
    </row>
    <row r="2920" spans="1:10" x14ac:dyDescent="0.2">
      <c r="A2920" s="10">
        <v>43072</v>
      </c>
      <c r="B2920" s="7" t="s">
        <v>12</v>
      </c>
      <c r="C2920" s="7" t="s">
        <v>6</v>
      </c>
      <c r="D2920" s="7" t="s">
        <v>16</v>
      </c>
      <c r="E2920" s="7" t="s">
        <v>11</v>
      </c>
      <c r="F2920" s="8">
        <v>14.624000000000002</v>
      </c>
      <c r="G2920" s="7">
        <v>2</v>
      </c>
      <c r="H2920" s="9">
        <v>0.2</v>
      </c>
      <c r="I2920" s="8">
        <v>5.1183999999999994</v>
      </c>
      <c r="J2920" s="11">
        <v>2906.7114206267106</v>
      </c>
    </row>
    <row r="2921" spans="1:10" x14ac:dyDescent="0.2">
      <c r="A2921" s="10">
        <v>41884</v>
      </c>
      <c r="B2921" s="7" t="s">
        <v>12</v>
      </c>
      <c r="C2921" s="7" t="s">
        <v>6</v>
      </c>
      <c r="D2921" s="7" t="s">
        <v>7</v>
      </c>
      <c r="E2921" s="7" t="s">
        <v>11</v>
      </c>
      <c r="F2921" s="8">
        <v>1793.98</v>
      </c>
      <c r="G2921" s="7">
        <v>2</v>
      </c>
      <c r="H2921" s="9">
        <v>0</v>
      </c>
      <c r="I2921" s="8">
        <v>843.17059999999992</v>
      </c>
      <c r="J2921" s="11">
        <v>2908.1872164095694</v>
      </c>
    </row>
    <row r="2922" spans="1:10" x14ac:dyDescent="0.2">
      <c r="A2922" s="10">
        <v>41815</v>
      </c>
      <c r="B2922" s="7" t="s">
        <v>5</v>
      </c>
      <c r="C2922" s="7" t="s">
        <v>9</v>
      </c>
      <c r="D2922" s="7" t="s">
        <v>10</v>
      </c>
      <c r="E2922" s="7" t="s">
        <v>13</v>
      </c>
      <c r="F2922" s="8">
        <v>263.96000000000004</v>
      </c>
      <c r="G2922" s="7">
        <v>5</v>
      </c>
      <c r="H2922" s="9">
        <v>0.2</v>
      </c>
      <c r="I2922" s="8">
        <v>19.796999999999997</v>
      </c>
      <c r="J2922" s="11">
        <v>2909.1222198200985</v>
      </c>
    </row>
    <row r="2923" spans="1:10" x14ac:dyDescent="0.2">
      <c r="A2923" s="10">
        <v>42309</v>
      </c>
      <c r="B2923" s="7" t="s">
        <v>12</v>
      </c>
      <c r="C2923" s="7" t="s">
        <v>6</v>
      </c>
      <c r="D2923" s="7" t="s">
        <v>16</v>
      </c>
      <c r="E2923" s="7" t="s">
        <v>13</v>
      </c>
      <c r="F2923" s="8">
        <v>1399.93</v>
      </c>
      <c r="G2923" s="7">
        <v>7</v>
      </c>
      <c r="H2923" s="9">
        <v>0</v>
      </c>
      <c r="I2923" s="8">
        <v>601.96990000000005</v>
      </c>
      <c r="J2923" s="11">
        <v>2911.4614851630577</v>
      </c>
    </row>
    <row r="2924" spans="1:10" x14ac:dyDescent="0.2">
      <c r="A2924" s="10">
        <v>43080</v>
      </c>
      <c r="B2924" s="7" t="s">
        <v>12</v>
      </c>
      <c r="C2924" s="7" t="s">
        <v>6</v>
      </c>
      <c r="D2924" s="7" t="s">
        <v>16</v>
      </c>
      <c r="E2924" s="7" t="s">
        <v>11</v>
      </c>
      <c r="F2924" s="8">
        <v>17.940000000000001</v>
      </c>
      <c r="G2924" s="7">
        <v>3</v>
      </c>
      <c r="H2924" s="9">
        <v>0</v>
      </c>
      <c r="I2924" s="8">
        <v>8.0730000000000004</v>
      </c>
      <c r="J2924" s="11">
        <v>2911.5237811829538</v>
      </c>
    </row>
    <row r="2925" spans="1:10" x14ac:dyDescent="0.2">
      <c r="A2925" s="10">
        <v>42967</v>
      </c>
      <c r="B2925" s="7" t="s">
        <v>12</v>
      </c>
      <c r="C2925" s="7" t="s">
        <v>6</v>
      </c>
      <c r="D2925" s="7" t="s">
        <v>10</v>
      </c>
      <c r="E2925" s="7" t="s">
        <v>11</v>
      </c>
      <c r="F2925" s="8">
        <v>25.92</v>
      </c>
      <c r="G2925" s="7">
        <v>4</v>
      </c>
      <c r="H2925" s="9">
        <v>0</v>
      </c>
      <c r="I2925" s="8">
        <v>12.441600000000001</v>
      </c>
      <c r="J2925" s="11">
        <v>2913.331487330297</v>
      </c>
    </row>
    <row r="2926" spans="1:10" x14ac:dyDescent="0.2">
      <c r="A2926" s="10">
        <v>42576</v>
      </c>
      <c r="B2926" s="7" t="s">
        <v>12</v>
      </c>
      <c r="C2926" s="7" t="s">
        <v>6</v>
      </c>
      <c r="D2926" s="7" t="s">
        <v>10</v>
      </c>
      <c r="E2926" s="7" t="s">
        <v>8</v>
      </c>
      <c r="F2926" s="8">
        <v>241.56799999999998</v>
      </c>
      <c r="G2926" s="7">
        <v>2</v>
      </c>
      <c r="H2926" s="9">
        <v>0.2</v>
      </c>
      <c r="I2926" s="8">
        <v>18.11760000000001</v>
      </c>
      <c r="J2926" s="11">
        <v>2913.6068258721416</v>
      </c>
    </row>
    <row r="2927" spans="1:10" x14ac:dyDescent="0.2">
      <c r="A2927" s="10">
        <v>42000</v>
      </c>
      <c r="B2927" s="7" t="s">
        <v>5</v>
      </c>
      <c r="C2927" s="7" t="s">
        <v>6</v>
      </c>
      <c r="D2927" s="7" t="s">
        <v>16</v>
      </c>
      <c r="E2927" s="7" t="s">
        <v>8</v>
      </c>
      <c r="F2927" s="8">
        <v>182.35200000000003</v>
      </c>
      <c r="G2927" s="7">
        <v>3</v>
      </c>
      <c r="H2927" s="9">
        <v>0.2</v>
      </c>
      <c r="I2927" s="8">
        <v>-18.23520000000002</v>
      </c>
      <c r="J2927" s="11">
        <v>2913.7029737707708</v>
      </c>
    </row>
    <row r="2928" spans="1:10" x14ac:dyDescent="0.2">
      <c r="A2928" s="10">
        <v>42518</v>
      </c>
      <c r="B2928" s="7" t="s">
        <v>12</v>
      </c>
      <c r="C2928" s="7" t="s">
        <v>6</v>
      </c>
      <c r="D2928" s="7" t="s">
        <v>7</v>
      </c>
      <c r="E2928" s="7" t="s">
        <v>11</v>
      </c>
      <c r="F2928" s="8">
        <v>185.88</v>
      </c>
      <c r="G2928" s="7">
        <v>6</v>
      </c>
      <c r="H2928" s="9">
        <v>0</v>
      </c>
      <c r="I2928" s="8">
        <v>50.187599999999996</v>
      </c>
      <c r="J2928" s="11">
        <v>2916.2786717295085</v>
      </c>
    </row>
    <row r="2929" spans="1:10" x14ac:dyDescent="0.2">
      <c r="A2929" s="10">
        <v>41877</v>
      </c>
      <c r="B2929" s="7" t="s">
        <v>12</v>
      </c>
      <c r="C2929" s="7" t="s">
        <v>14</v>
      </c>
      <c r="D2929" s="7" t="s">
        <v>16</v>
      </c>
      <c r="E2929" s="7" t="s">
        <v>11</v>
      </c>
      <c r="F2929" s="8">
        <v>8.64</v>
      </c>
      <c r="G2929" s="7">
        <v>3</v>
      </c>
      <c r="H2929" s="9">
        <v>0</v>
      </c>
      <c r="I2929" s="8">
        <v>2.5055999999999998</v>
      </c>
      <c r="J2929" s="11">
        <v>2916.4290366184105</v>
      </c>
    </row>
    <row r="2930" spans="1:10" x14ac:dyDescent="0.2">
      <c r="A2930" s="10">
        <v>43051</v>
      </c>
      <c r="B2930" s="7" t="s">
        <v>12</v>
      </c>
      <c r="C2930" s="7" t="s">
        <v>6</v>
      </c>
      <c r="D2930" s="7" t="s">
        <v>15</v>
      </c>
      <c r="E2930" s="7" t="s">
        <v>11</v>
      </c>
      <c r="F2930" s="8">
        <v>223.05600000000001</v>
      </c>
      <c r="G2930" s="7">
        <v>9</v>
      </c>
      <c r="H2930" s="9">
        <v>0.2</v>
      </c>
      <c r="I2930" s="8">
        <v>69.704999999999984</v>
      </c>
      <c r="J2930" s="11">
        <v>2916.6886824828989</v>
      </c>
    </row>
    <row r="2931" spans="1:10" x14ac:dyDescent="0.2">
      <c r="A2931" s="10">
        <v>43014</v>
      </c>
      <c r="B2931" s="7" t="s">
        <v>12</v>
      </c>
      <c r="C2931" s="7" t="s">
        <v>9</v>
      </c>
      <c r="D2931" s="7" t="s">
        <v>16</v>
      </c>
      <c r="E2931" s="7" t="s">
        <v>11</v>
      </c>
      <c r="F2931" s="8">
        <v>40.99</v>
      </c>
      <c r="G2931" s="7">
        <v>1</v>
      </c>
      <c r="H2931" s="9">
        <v>0</v>
      </c>
      <c r="I2931" s="8">
        <v>20.085100000000001</v>
      </c>
      <c r="J2931" s="11">
        <v>2917.7917259865403</v>
      </c>
    </row>
    <row r="2932" spans="1:10" x14ac:dyDescent="0.2">
      <c r="A2932" s="10">
        <v>42916</v>
      </c>
      <c r="B2932" s="7" t="s">
        <v>5</v>
      </c>
      <c r="C2932" s="7" t="s">
        <v>6</v>
      </c>
      <c r="D2932" s="7" t="s">
        <v>10</v>
      </c>
      <c r="E2932" s="7" t="s">
        <v>8</v>
      </c>
      <c r="F2932" s="8">
        <v>435.99900000000002</v>
      </c>
      <c r="G2932" s="7">
        <v>3</v>
      </c>
      <c r="H2932" s="9">
        <v>0.15</v>
      </c>
      <c r="I2932" s="8">
        <v>5.1293999999999755</v>
      </c>
      <c r="J2932" s="11">
        <v>2919.0528504108324</v>
      </c>
    </row>
    <row r="2933" spans="1:10" x14ac:dyDescent="0.2">
      <c r="A2933" s="10">
        <v>42325</v>
      </c>
      <c r="B2933" s="7" t="s">
        <v>12</v>
      </c>
      <c r="C2933" s="7" t="s">
        <v>6</v>
      </c>
      <c r="D2933" s="7" t="s">
        <v>15</v>
      </c>
      <c r="E2933" s="7" t="s">
        <v>11</v>
      </c>
      <c r="F2933" s="8">
        <v>106.32</v>
      </c>
      <c r="G2933" s="7">
        <v>3</v>
      </c>
      <c r="H2933" s="9">
        <v>0</v>
      </c>
      <c r="I2933" s="8">
        <v>49.970399999999991</v>
      </c>
      <c r="J2933" s="11">
        <v>2919.9994650995359</v>
      </c>
    </row>
    <row r="2934" spans="1:10" x14ac:dyDescent="0.2">
      <c r="A2934" s="10">
        <v>42591</v>
      </c>
      <c r="B2934" s="7" t="s">
        <v>12</v>
      </c>
      <c r="C2934" s="7" t="s">
        <v>14</v>
      </c>
      <c r="D2934" s="7" t="s">
        <v>7</v>
      </c>
      <c r="E2934" s="7" t="s">
        <v>11</v>
      </c>
      <c r="F2934" s="8">
        <v>11.880000000000003</v>
      </c>
      <c r="G2934" s="7">
        <v>5</v>
      </c>
      <c r="H2934" s="9">
        <v>0.7</v>
      </c>
      <c r="I2934" s="8">
        <v>-7.9199999999999982</v>
      </c>
      <c r="J2934" s="11">
        <v>2921.2721216870809</v>
      </c>
    </row>
    <row r="2935" spans="1:10" x14ac:dyDescent="0.2">
      <c r="A2935" s="10">
        <v>43085</v>
      </c>
      <c r="B2935" s="7" t="s">
        <v>5</v>
      </c>
      <c r="C2935" s="7" t="s">
        <v>14</v>
      </c>
      <c r="D2935" s="7" t="s">
        <v>10</v>
      </c>
      <c r="E2935" s="7" t="s">
        <v>11</v>
      </c>
      <c r="F2935" s="8">
        <v>13.36</v>
      </c>
      <c r="G2935" s="7">
        <v>2</v>
      </c>
      <c r="H2935" s="9">
        <v>0</v>
      </c>
      <c r="I2935" s="8">
        <v>6.4127999999999998</v>
      </c>
      <c r="J2935" s="11">
        <v>2923.717796599361</v>
      </c>
    </row>
    <row r="2936" spans="1:10" x14ac:dyDescent="0.2">
      <c r="A2936" s="10">
        <v>42709</v>
      </c>
      <c r="B2936" s="7" t="s">
        <v>12</v>
      </c>
      <c r="C2936" s="7" t="s">
        <v>9</v>
      </c>
      <c r="D2936" s="7" t="s">
        <v>15</v>
      </c>
      <c r="E2936" s="7" t="s">
        <v>8</v>
      </c>
      <c r="F2936" s="8">
        <v>1951.84</v>
      </c>
      <c r="G2936" s="7">
        <v>8</v>
      </c>
      <c r="H2936" s="9">
        <v>0</v>
      </c>
      <c r="I2936" s="8">
        <v>585.55199999999991</v>
      </c>
      <c r="J2936" s="11">
        <v>2923.7299058361587</v>
      </c>
    </row>
    <row r="2937" spans="1:10" x14ac:dyDescent="0.2">
      <c r="A2937" s="10">
        <v>42907</v>
      </c>
      <c r="B2937" s="7" t="s">
        <v>5</v>
      </c>
      <c r="C2937" s="7" t="s">
        <v>6</v>
      </c>
      <c r="D2937" s="7" t="s">
        <v>16</v>
      </c>
      <c r="E2937" s="7" t="s">
        <v>8</v>
      </c>
      <c r="F2937" s="8">
        <v>17.920000000000002</v>
      </c>
      <c r="G2937" s="7">
        <v>5</v>
      </c>
      <c r="H2937" s="9">
        <v>0.2</v>
      </c>
      <c r="I2937" s="8">
        <v>2.4639999999999986</v>
      </c>
      <c r="J2937" s="11">
        <v>2924.7695922491935</v>
      </c>
    </row>
    <row r="2938" spans="1:10" x14ac:dyDescent="0.2">
      <c r="A2938" s="10">
        <v>43058</v>
      </c>
      <c r="B2938" s="7" t="s">
        <v>17</v>
      </c>
      <c r="C2938" s="7" t="s">
        <v>9</v>
      </c>
      <c r="D2938" s="7" t="s">
        <v>15</v>
      </c>
      <c r="E2938" s="7" t="s">
        <v>11</v>
      </c>
      <c r="F2938" s="8">
        <v>31.776</v>
      </c>
      <c r="G2938" s="7">
        <v>4</v>
      </c>
      <c r="H2938" s="9">
        <v>0.2</v>
      </c>
      <c r="I2938" s="8">
        <v>8.7384000000000022</v>
      </c>
      <c r="J2938" s="11">
        <v>2925.4616244283789</v>
      </c>
    </row>
    <row r="2939" spans="1:10" x14ac:dyDescent="0.2">
      <c r="A2939" s="10">
        <v>42357</v>
      </c>
      <c r="B2939" s="7" t="s">
        <v>17</v>
      </c>
      <c r="C2939" s="7" t="s">
        <v>6</v>
      </c>
      <c r="D2939" s="7" t="s">
        <v>16</v>
      </c>
      <c r="E2939" s="7" t="s">
        <v>11</v>
      </c>
      <c r="F2939" s="8">
        <v>88.832000000000008</v>
      </c>
      <c r="G2939" s="7">
        <v>4</v>
      </c>
      <c r="H2939" s="9">
        <v>0.2</v>
      </c>
      <c r="I2939" s="8">
        <v>7.7728000000000002</v>
      </c>
      <c r="J2939" s="11">
        <v>2925.8796676732036</v>
      </c>
    </row>
    <row r="2940" spans="1:10" x14ac:dyDescent="0.2">
      <c r="A2940" s="10">
        <v>43000</v>
      </c>
      <c r="B2940" s="7" t="s">
        <v>17</v>
      </c>
      <c r="C2940" s="7" t="s">
        <v>6</v>
      </c>
      <c r="D2940" s="7" t="s">
        <v>7</v>
      </c>
      <c r="E2940" s="7" t="s">
        <v>13</v>
      </c>
      <c r="F2940" s="8">
        <v>34.950000000000003</v>
      </c>
      <c r="G2940" s="7">
        <v>5</v>
      </c>
      <c r="H2940" s="9">
        <v>0</v>
      </c>
      <c r="I2940" s="8">
        <v>15.378000000000004</v>
      </c>
      <c r="J2940" s="11">
        <v>2926.0915979324336</v>
      </c>
    </row>
    <row r="2941" spans="1:10" x14ac:dyDescent="0.2">
      <c r="A2941" s="10">
        <v>42712</v>
      </c>
      <c r="B2941" s="7" t="s">
        <v>12</v>
      </c>
      <c r="C2941" s="7" t="s">
        <v>6</v>
      </c>
      <c r="D2941" s="7" t="s">
        <v>15</v>
      </c>
      <c r="E2941" s="7" t="s">
        <v>8</v>
      </c>
      <c r="F2941" s="8">
        <v>680.01</v>
      </c>
      <c r="G2941" s="7">
        <v>3</v>
      </c>
      <c r="H2941" s="9">
        <v>0</v>
      </c>
      <c r="I2941" s="8">
        <v>176.80260000000001</v>
      </c>
      <c r="J2941" s="11">
        <v>2926.4658766642519</v>
      </c>
    </row>
    <row r="2942" spans="1:10" x14ac:dyDescent="0.2">
      <c r="A2942" s="10">
        <v>41953</v>
      </c>
      <c r="B2942" s="7" t="s">
        <v>12</v>
      </c>
      <c r="C2942" s="7" t="s">
        <v>6</v>
      </c>
      <c r="D2942" s="7" t="s">
        <v>10</v>
      </c>
      <c r="E2942" s="7" t="s">
        <v>11</v>
      </c>
      <c r="F2942" s="8">
        <v>62.24</v>
      </c>
      <c r="G2942" s="7">
        <v>8</v>
      </c>
      <c r="H2942" s="9">
        <v>0</v>
      </c>
      <c r="I2942" s="8">
        <v>28.007999999999996</v>
      </c>
      <c r="J2942" s="11">
        <v>2926.8141312407397</v>
      </c>
    </row>
    <row r="2943" spans="1:10" x14ac:dyDescent="0.2">
      <c r="A2943" s="10">
        <v>42989</v>
      </c>
      <c r="B2943" s="7" t="s">
        <v>18</v>
      </c>
      <c r="C2943" s="7" t="s">
        <v>14</v>
      </c>
      <c r="D2943" s="7" t="s">
        <v>10</v>
      </c>
      <c r="E2943" s="7" t="s">
        <v>11</v>
      </c>
      <c r="F2943" s="8">
        <v>12.96</v>
      </c>
      <c r="G2943" s="7">
        <v>2</v>
      </c>
      <c r="H2943" s="9">
        <v>0</v>
      </c>
      <c r="I2943" s="8">
        <v>6.2208000000000006</v>
      </c>
      <c r="J2943" s="11">
        <v>2927.4151254144567</v>
      </c>
    </row>
    <row r="2944" spans="1:10" x14ac:dyDescent="0.2">
      <c r="A2944" s="10">
        <v>42394</v>
      </c>
      <c r="B2944" s="7" t="s">
        <v>17</v>
      </c>
      <c r="C2944" s="7" t="s">
        <v>9</v>
      </c>
      <c r="D2944" s="7" t="s">
        <v>16</v>
      </c>
      <c r="E2944" s="7" t="s">
        <v>11</v>
      </c>
      <c r="F2944" s="8">
        <v>18</v>
      </c>
      <c r="G2944" s="7">
        <v>5</v>
      </c>
      <c r="H2944" s="9">
        <v>0</v>
      </c>
      <c r="I2944" s="8">
        <v>8.2799999999999994</v>
      </c>
      <c r="J2944" s="11">
        <v>2930.4918349015024</v>
      </c>
    </row>
    <row r="2945" spans="1:10" x14ac:dyDescent="0.2">
      <c r="A2945" s="10">
        <v>43045</v>
      </c>
      <c r="B2945" s="7" t="s">
        <v>12</v>
      </c>
      <c r="C2945" s="7" t="s">
        <v>6</v>
      </c>
      <c r="D2945" s="7" t="s">
        <v>16</v>
      </c>
      <c r="E2945" s="7" t="s">
        <v>11</v>
      </c>
      <c r="F2945" s="8">
        <v>47.952000000000005</v>
      </c>
      <c r="G2945" s="7">
        <v>3</v>
      </c>
      <c r="H2945" s="9">
        <v>0.2</v>
      </c>
      <c r="I2945" s="8">
        <v>16.183799999999998</v>
      </c>
      <c r="J2945" s="11">
        <v>2931.2210464399409</v>
      </c>
    </row>
    <row r="2946" spans="1:10" x14ac:dyDescent="0.2">
      <c r="A2946" s="10">
        <v>42715</v>
      </c>
      <c r="B2946" s="7" t="s">
        <v>18</v>
      </c>
      <c r="C2946" s="7" t="s">
        <v>6</v>
      </c>
      <c r="D2946" s="7" t="s">
        <v>10</v>
      </c>
      <c r="E2946" s="7" t="s">
        <v>11</v>
      </c>
      <c r="F2946" s="8">
        <v>209.60000000000002</v>
      </c>
      <c r="G2946" s="7">
        <v>5</v>
      </c>
      <c r="H2946" s="9">
        <v>0.2</v>
      </c>
      <c r="I2946" s="8">
        <v>68.11999999999999</v>
      </c>
      <c r="J2946" s="11">
        <v>2931.531707467293</v>
      </c>
    </row>
    <row r="2947" spans="1:10" x14ac:dyDescent="0.2">
      <c r="A2947" s="10">
        <v>41843</v>
      </c>
      <c r="B2947" s="7" t="s">
        <v>12</v>
      </c>
      <c r="C2947" s="7" t="s">
        <v>9</v>
      </c>
      <c r="D2947" s="7" t="s">
        <v>10</v>
      </c>
      <c r="E2947" s="7" t="s">
        <v>13</v>
      </c>
      <c r="F2947" s="8">
        <v>302.37599999999998</v>
      </c>
      <c r="G2947" s="7">
        <v>3</v>
      </c>
      <c r="H2947" s="9">
        <v>0.2</v>
      </c>
      <c r="I2947" s="8">
        <v>37.796999999999997</v>
      </c>
      <c r="J2947" s="11">
        <v>2931.5747785612825</v>
      </c>
    </row>
    <row r="2948" spans="1:10" x14ac:dyDescent="0.2">
      <c r="A2948" s="10">
        <v>41681</v>
      </c>
      <c r="B2948" s="7" t="s">
        <v>5</v>
      </c>
      <c r="C2948" s="7" t="s">
        <v>6</v>
      </c>
      <c r="D2948" s="7" t="s">
        <v>15</v>
      </c>
      <c r="E2948" s="7" t="s">
        <v>11</v>
      </c>
      <c r="F2948" s="8">
        <v>14.940000000000001</v>
      </c>
      <c r="G2948" s="7">
        <v>3</v>
      </c>
      <c r="H2948" s="9">
        <v>0</v>
      </c>
      <c r="I2948" s="8">
        <v>6.8723999999999998</v>
      </c>
      <c r="J2948" s="11">
        <v>2931.7366663057992</v>
      </c>
    </row>
    <row r="2949" spans="1:10" x14ac:dyDescent="0.2">
      <c r="A2949" s="10">
        <v>42218</v>
      </c>
      <c r="B2949" s="7" t="s">
        <v>5</v>
      </c>
      <c r="C2949" s="7" t="s">
        <v>14</v>
      </c>
      <c r="D2949" s="7" t="s">
        <v>16</v>
      </c>
      <c r="E2949" s="7" t="s">
        <v>13</v>
      </c>
      <c r="F2949" s="8">
        <v>128.85000000000002</v>
      </c>
      <c r="G2949" s="7">
        <v>3</v>
      </c>
      <c r="H2949" s="9">
        <v>0</v>
      </c>
      <c r="I2949" s="8">
        <v>3.8654999999999973</v>
      </c>
      <c r="J2949" s="11">
        <v>2932.903267014261</v>
      </c>
    </row>
    <row r="2950" spans="1:10" x14ac:dyDescent="0.2">
      <c r="A2950" s="10">
        <v>42840</v>
      </c>
      <c r="B2950" s="7" t="s">
        <v>17</v>
      </c>
      <c r="C2950" s="7" t="s">
        <v>6</v>
      </c>
      <c r="D2950" s="7" t="s">
        <v>7</v>
      </c>
      <c r="E2950" s="7" t="s">
        <v>11</v>
      </c>
      <c r="F2950" s="8">
        <v>4.8899999999999997</v>
      </c>
      <c r="G2950" s="7">
        <v>1</v>
      </c>
      <c r="H2950" s="9">
        <v>0</v>
      </c>
      <c r="I2950" s="8">
        <v>2.0049000000000001</v>
      </c>
      <c r="J2950" s="11">
        <v>2933.0945762019114</v>
      </c>
    </row>
    <row r="2951" spans="1:10" x14ac:dyDescent="0.2">
      <c r="A2951" s="10">
        <v>41712</v>
      </c>
      <c r="B2951" s="7" t="s">
        <v>12</v>
      </c>
      <c r="C2951" s="7" t="s">
        <v>9</v>
      </c>
      <c r="D2951" s="7" t="s">
        <v>10</v>
      </c>
      <c r="E2951" s="7" t="s">
        <v>11</v>
      </c>
      <c r="F2951" s="8">
        <v>10.56</v>
      </c>
      <c r="G2951" s="7">
        <v>2</v>
      </c>
      <c r="H2951" s="9">
        <v>0</v>
      </c>
      <c r="I2951" s="8">
        <v>4.7519999999999998</v>
      </c>
      <c r="J2951" s="11">
        <v>2933.524644914793</v>
      </c>
    </row>
    <row r="2952" spans="1:10" x14ac:dyDescent="0.2">
      <c r="A2952" s="10">
        <v>42677</v>
      </c>
      <c r="B2952" s="7" t="s">
        <v>12</v>
      </c>
      <c r="C2952" s="7" t="s">
        <v>6</v>
      </c>
      <c r="D2952" s="7" t="s">
        <v>10</v>
      </c>
      <c r="E2952" s="7" t="s">
        <v>11</v>
      </c>
      <c r="F2952" s="8">
        <v>8.82</v>
      </c>
      <c r="G2952" s="7">
        <v>3</v>
      </c>
      <c r="H2952" s="9">
        <v>0</v>
      </c>
      <c r="I2952" s="8">
        <v>2.3814000000000002</v>
      </c>
      <c r="J2952" s="11">
        <v>2934.6988732324444</v>
      </c>
    </row>
    <row r="2953" spans="1:10" x14ac:dyDescent="0.2">
      <c r="A2953" s="10">
        <v>42811</v>
      </c>
      <c r="B2953" s="7" t="s">
        <v>5</v>
      </c>
      <c r="C2953" s="7" t="s">
        <v>6</v>
      </c>
      <c r="D2953" s="7" t="s">
        <v>16</v>
      </c>
      <c r="E2953" s="7" t="s">
        <v>11</v>
      </c>
      <c r="F2953" s="8">
        <v>46.53</v>
      </c>
      <c r="G2953" s="7">
        <v>3</v>
      </c>
      <c r="H2953" s="9">
        <v>0</v>
      </c>
      <c r="I2953" s="8">
        <v>12.097800000000001</v>
      </c>
      <c r="J2953" s="11">
        <v>2934.778174306628</v>
      </c>
    </row>
    <row r="2954" spans="1:10" x14ac:dyDescent="0.2">
      <c r="A2954" s="10">
        <v>42996</v>
      </c>
      <c r="B2954" s="7" t="s">
        <v>12</v>
      </c>
      <c r="C2954" s="7" t="s">
        <v>9</v>
      </c>
      <c r="D2954" s="7" t="s">
        <v>7</v>
      </c>
      <c r="E2954" s="7" t="s">
        <v>11</v>
      </c>
      <c r="F2954" s="8">
        <v>50.96</v>
      </c>
      <c r="G2954" s="7">
        <v>7</v>
      </c>
      <c r="H2954" s="9">
        <v>0</v>
      </c>
      <c r="I2954" s="8">
        <v>24.460800000000003</v>
      </c>
      <c r="J2954" s="11">
        <v>2935.079122813921</v>
      </c>
    </row>
    <row r="2955" spans="1:10" x14ac:dyDescent="0.2">
      <c r="A2955" s="10">
        <v>42166</v>
      </c>
      <c r="B2955" s="7" t="s">
        <v>17</v>
      </c>
      <c r="C2955" s="7" t="s">
        <v>9</v>
      </c>
      <c r="D2955" s="7" t="s">
        <v>7</v>
      </c>
      <c r="E2955" s="7" t="s">
        <v>8</v>
      </c>
      <c r="F2955" s="8">
        <v>48.671999999999997</v>
      </c>
      <c r="G2955" s="7">
        <v>3</v>
      </c>
      <c r="H2955" s="9">
        <v>0.2</v>
      </c>
      <c r="I2955" s="8">
        <v>7.3007999999999988</v>
      </c>
      <c r="J2955" s="11">
        <v>2935.1569532813301</v>
      </c>
    </row>
    <row r="2956" spans="1:10" x14ac:dyDescent="0.2">
      <c r="A2956" s="10">
        <v>41829</v>
      </c>
      <c r="B2956" s="7" t="s">
        <v>12</v>
      </c>
      <c r="C2956" s="7" t="s">
        <v>9</v>
      </c>
      <c r="D2956" s="7" t="s">
        <v>15</v>
      </c>
      <c r="E2956" s="7" t="s">
        <v>11</v>
      </c>
      <c r="F2956" s="8">
        <v>10.368000000000002</v>
      </c>
      <c r="G2956" s="7">
        <v>2</v>
      </c>
      <c r="H2956" s="9">
        <v>0.2</v>
      </c>
      <c r="I2956" s="8">
        <v>3.6288</v>
      </c>
      <c r="J2956" s="11">
        <v>2935.1800176078364</v>
      </c>
    </row>
    <row r="2957" spans="1:10" x14ac:dyDescent="0.2">
      <c r="A2957" s="10">
        <v>42855</v>
      </c>
      <c r="B2957" s="7" t="s">
        <v>12</v>
      </c>
      <c r="C2957" s="7" t="s">
        <v>14</v>
      </c>
      <c r="D2957" s="7" t="s">
        <v>15</v>
      </c>
      <c r="E2957" s="7" t="s">
        <v>11</v>
      </c>
      <c r="F2957" s="8">
        <v>43.371999999999993</v>
      </c>
      <c r="G2957" s="7">
        <v>7</v>
      </c>
      <c r="H2957" s="9">
        <v>0.8</v>
      </c>
      <c r="I2957" s="8">
        <v>-69.395200000000031</v>
      </c>
      <c r="J2957" s="11">
        <v>2936.3903455987529</v>
      </c>
    </row>
    <row r="2958" spans="1:10" x14ac:dyDescent="0.2">
      <c r="A2958" s="10">
        <v>42897</v>
      </c>
      <c r="B2958" s="7" t="s">
        <v>5</v>
      </c>
      <c r="C2958" s="7" t="s">
        <v>6</v>
      </c>
      <c r="D2958" s="7" t="s">
        <v>10</v>
      </c>
      <c r="E2958" s="7" t="s">
        <v>13</v>
      </c>
      <c r="F2958" s="8">
        <v>385.80000000000007</v>
      </c>
      <c r="G2958" s="7">
        <v>5</v>
      </c>
      <c r="H2958" s="9">
        <v>0.2</v>
      </c>
      <c r="I2958" s="8">
        <v>130.20749999999998</v>
      </c>
      <c r="J2958" s="11">
        <v>2936.9892315925049</v>
      </c>
    </row>
    <row r="2959" spans="1:10" x14ac:dyDescent="0.2">
      <c r="A2959" s="10">
        <v>42353</v>
      </c>
      <c r="B2959" s="7" t="s">
        <v>12</v>
      </c>
      <c r="C2959" s="7" t="s">
        <v>9</v>
      </c>
      <c r="D2959" s="7" t="s">
        <v>7</v>
      </c>
      <c r="E2959" s="7" t="s">
        <v>13</v>
      </c>
      <c r="F2959" s="8">
        <v>246.16800000000001</v>
      </c>
      <c r="G2959" s="7">
        <v>3</v>
      </c>
      <c r="H2959" s="9">
        <v>0.2</v>
      </c>
      <c r="I2959" s="8">
        <v>21.539699999999996</v>
      </c>
      <c r="J2959" s="11">
        <v>2937.345737389915</v>
      </c>
    </row>
    <row r="2960" spans="1:10" x14ac:dyDescent="0.2">
      <c r="A2960" s="10">
        <v>42279</v>
      </c>
      <c r="B2960" s="7" t="s">
        <v>12</v>
      </c>
      <c r="C2960" s="7" t="s">
        <v>14</v>
      </c>
      <c r="D2960" s="7" t="s">
        <v>7</v>
      </c>
      <c r="E2960" s="7" t="s">
        <v>11</v>
      </c>
      <c r="F2960" s="8">
        <v>7.3800000000000008</v>
      </c>
      <c r="G2960" s="7">
        <v>5</v>
      </c>
      <c r="H2960" s="9">
        <v>0.7</v>
      </c>
      <c r="I2960" s="8">
        <v>-5.4120000000000008</v>
      </c>
      <c r="J2960" s="11">
        <v>2937.611484410992</v>
      </c>
    </row>
    <row r="2961" spans="1:10" x14ac:dyDescent="0.2">
      <c r="A2961" s="10">
        <v>42947</v>
      </c>
      <c r="B2961" s="7" t="s">
        <v>12</v>
      </c>
      <c r="C2961" s="7" t="s">
        <v>14</v>
      </c>
      <c r="D2961" s="7" t="s">
        <v>16</v>
      </c>
      <c r="E2961" s="7" t="s">
        <v>11</v>
      </c>
      <c r="F2961" s="8">
        <v>849.95</v>
      </c>
      <c r="G2961" s="7">
        <v>5</v>
      </c>
      <c r="H2961" s="9">
        <v>0</v>
      </c>
      <c r="I2961" s="8">
        <v>390.97699999999998</v>
      </c>
      <c r="J2961" s="11">
        <v>2939.2136499924645</v>
      </c>
    </row>
    <row r="2962" spans="1:10" x14ac:dyDescent="0.2">
      <c r="A2962" s="10">
        <v>43052</v>
      </c>
      <c r="B2962" s="7" t="s">
        <v>5</v>
      </c>
      <c r="C2962" s="7" t="s">
        <v>14</v>
      </c>
      <c r="D2962" s="7" t="s">
        <v>16</v>
      </c>
      <c r="E2962" s="7" t="s">
        <v>13</v>
      </c>
      <c r="F2962" s="8">
        <v>163.96</v>
      </c>
      <c r="G2962" s="7">
        <v>4</v>
      </c>
      <c r="H2962" s="9">
        <v>0</v>
      </c>
      <c r="I2962" s="8">
        <v>70.502800000000008</v>
      </c>
      <c r="J2962" s="11">
        <v>2941.8973305113136</v>
      </c>
    </row>
    <row r="2963" spans="1:10" x14ac:dyDescent="0.2">
      <c r="A2963" s="10">
        <v>42053</v>
      </c>
      <c r="B2963" s="7" t="s">
        <v>12</v>
      </c>
      <c r="C2963" s="7" t="s">
        <v>6</v>
      </c>
      <c r="D2963" s="7" t="s">
        <v>10</v>
      </c>
      <c r="E2963" s="7" t="s">
        <v>8</v>
      </c>
      <c r="F2963" s="8">
        <v>35.544000000000004</v>
      </c>
      <c r="G2963" s="7">
        <v>1</v>
      </c>
      <c r="H2963" s="9">
        <v>0.2</v>
      </c>
      <c r="I2963" s="8">
        <v>-0.88860000000000205</v>
      </c>
      <c r="J2963" s="11">
        <v>2944.0130496630509</v>
      </c>
    </row>
    <row r="2964" spans="1:10" x14ac:dyDescent="0.2">
      <c r="A2964" s="10">
        <v>42272</v>
      </c>
      <c r="B2964" s="7" t="s">
        <v>12</v>
      </c>
      <c r="C2964" s="7" t="s">
        <v>6</v>
      </c>
      <c r="D2964" s="7" t="s">
        <v>16</v>
      </c>
      <c r="E2964" s="7" t="s">
        <v>11</v>
      </c>
      <c r="F2964" s="8">
        <v>45.68</v>
      </c>
      <c r="G2964" s="7">
        <v>2</v>
      </c>
      <c r="H2964" s="9">
        <v>0</v>
      </c>
      <c r="I2964" s="8">
        <v>21.012799999999999</v>
      </c>
      <c r="J2964" s="11">
        <v>2944.5815508731557</v>
      </c>
    </row>
    <row r="2965" spans="1:10" x14ac:dyDescent="0.2">
      <c r="A2965" s="10">
        <v>41719</v>
      </c>
      <c r="B2965" s="7" t="s">
        <v>12</v>
      </c>
      <c r="C2965" s="7" t="s">
        <v>9</v>
      </c>
      <c r="D2965" s="7" t="s">
        <v>7</v>
      </c>
      <c r="E2965" s="7" t="s">
        <v>11</v>
      </c>
      <c r="F2965" s="8">
        <v>14.399999999999999</v>
      </c>
      <c r="G2965" s="7">
        <v>5</v>
      </c>
      <c r="H2965" s="9">
        <v>0</v>
      </c>
      <c r="I2965" s="8">
        <v>6.6239999999999988</v>
      </c>
      <c r="J2965" s="11">
        <v>2945.9035100182073</v>
      </c>
    </row>
    <row r="2966" spans="1:10" x14ac:dyDescent="0.2">
      <c r="A2966" s="10">
        <v>42244</v>
      </c>
      <c r="B2966" s="7" t="s">
        <v>12</v>
      </c>
      <c r="C2966" s="7" t="s">
        <v>6</v>
      </c>
      <c r="D2966" s="7" t="s">
        <v>10</v>
      </c>
      <c r="E2966" s="7" t="s">
        <v>11</v>
      </c>
      <c r="F2966" s="8">
        <v>41.36</v>
      </c>
      <c r="G2966" s="7">
        <v>5</v>
      </c>
      <c r="H2966" s="9">
        <v>0.2</v>
      </c>
      <c r="I2966" s="8">
        <v>13.959</v>
      </c>
      <c r="J2966" s="11">
        <v>2949.0034374077823</v>
      </c>
    </row>
    <row r="2967" spans="1:10" x14ac:dyDescent="0.2">
      <c r="A2967" s="10">
        <v>42196</v>
      </c>
      <c r="B2967" s="7" t="s">
        <v>17</v>
      </c>
      <c r="C2967" s="7" t="s">
        <v>6</v>
      </c>
      <c r="D2967" s="7" t="s">
        <v>16</v>
      </c>
      <c r="E2967" s="7" t="s">
        <v>8</v>
      </c>
      <c r="F2967" s="8">
        <v>341.48799999999994</v>
      </c>
      <c r="G2967" s="7">
        <v>8</v>
      </c>
      <c r="H2967" s="9">
        <v>0.3</v>
      </c>
      <c r="I2967" s="8">
        <v>-73.175999999999988</v>
      </c>
      <c r="J2967" s="11">
        <v>2950.0481592528745</v>
      </c>
    </row>
    <row r="2968" spans="1:10" x14ac:dyDescent="0.2">
      <c r="A2968" s="10">
        <v>42355</v>
      </c>
      <c r="B2968" s="7" t="s">
        <v>5</v>
      </c>
      <c r="C2968" s="7" t="s">
        <v>6</v>
      </c>
      <c r="D2968" s="7" t="s">
        <v>10</v>
      </c>
      <c r="E2968" s="7" t="s">
        <v>11</v>
      </c>
      <c r="F2968" s="8">
        <v>204.85</v>
      </c>
      <c r="G2968" s="7">
        <v>5</v>
      </c>
      <c r="H2968" s="9">
        <v>0</v>
      </c>
      <c r="I2968" s="8">
        <v>53.261000000000003</v>
      </c>
      <c r="J2968" s="11">
        <v>2951.4496288939613</v>
      </c>
    </row>
    <row r="2969" spans="1:10" x14ac:dyDescent="0.2">
      <c r="A2969" s="10">
        <v>42686</v>
      </c>
      <c r="B2969" s="7" t="s">
        <v>17</v>
      </c>
      <c r="C2969" s="7" t="s">
        <v>14</v>
      </c>
      <c r="D2969" s="7" t="s">
        <v>10</v>
      </c>
      <c r="E2969" s="7" t="s">
        <v>8</v>
      </c>
      <c r="F2969" s="8">
        <v>674.35200000000009</v>
      </c>
      <c r="G2969" s="7">
        <v>3</v>
      </c>
      <c r="H2969" s="9">
        <v>0.2</v>
      </c>
      <c r="I2969" s="8">
        <v>-8.4294000000000153</v>
      </c>
      <c r="J2969" s="11">
        <v>2952.5859192798785</v>
      </c>
    </row>
    <row r="2970" spans="1:10" x14ac:dyDescent="0.2">
      <c r="A2970" s="10">
        <v>41926</v>
      </c>
      <c r="B2970" s="7" t="s">
        <v>12</v>
      </c>
      <c r="C2970" s="7" t="s">
        <v>6</v>
      </c>
      <c r="D2970" s="7" t="s">
        <v>15</v>
      </c>
      <c r="E2970" s="7" t="s">
        <v>13</v>
      </c>
      <c r="F2970" s="8">
        <v>1999.96</v>
      </c>
      <c r="G2970" s="7">
        <v>5</v>
      </c>
      <c r="H2970" s="9">
        <v>0.2</v>
      </c>
      <c r="I2970" s="8">
        <v>624.98749999999995</v>
      </c>
      <c r="J2970" s="11">
        <v>2953.4324117086048</v>
      </c>
    </row>
    <row r="2971" spans="1:10" x14ac:dyDescent="0.2">
      <c r="A2971" s="10">
        <v>43016</v>
      </c>
      <c r="B2971" s="7" t="s">
        <v>12</v>
      </c>
      <c r="C2971" s="7" t="s">
        <v>9</v>
      </c>
      <c r="D2971" s="7" t="s">
        <v>10</v>
      </c>
      <c r="E2971" s="7" t="s">
        <v>13</v>
      </c>
      <c r="F2971" s="8">
        <v>36</v>
      </c>
      <c r="G2971" s="7">
        <v>2</v>
      </c>
      <c r="H2971" s="9">
        <v>0</v>
      </c>
      <c r="I2971" s="8">
        <v>6.4799999999999969</v>
      </c>
      <c r="J2971" s="11">
        <v>2954.0962557066678</v>
      </c>
    </row>
    <row r="2972" spans="1:10" x14ac:dyDescent="0.2">
      <c r="A2972" s="10">
        <v>42710</v>
      </c>
      <c r="B2972" s="7" t="s">
        <v>17</v>
      </c>
      <c r="C2972" s="7" t="s">
        <v>9</v>
      </c>
      <c r="D2972" s="7" t="s">
        <v>10</v>
      </c>
      <c r="E2972" s="7" t="s">
        <v>11</v>
      </c>
      <c r="F2972" s="8">
        <v>19.440000000000001</v>
      </c>
      <c r="G2972" s="7">
        <v>3</v>
      </c>
      <c r="H2972" s="9">
        <v>0</v>
      </c>
      <c r="I2972" s="8">
        <v>9.3312000000000008</v>
      </c>
      <c r="J2972" s="11">
        <v>2954.100830410654</v>
      </c>
    </row>
    <row r="2973" spans="1:10" x14ac:dyDescent="0.2">
      <c r="A2973" s="10">
        <v>41665</v>
      </c>
      <c r="B2973" s="7" t="s">
        <v>12</v>
      </c>
      <c r="C2973" s="7" t="s">
        <v>14</v>
      </c>
      <c r="D2973" s="7" t="s">
        <v>7</v>
      </c>
      <c r="E2973" s="7" t="s">
        <v>11</v>
      </c>
      <c r="F2973" s="8">
        <v>16.68</v>
      </c>
      <c r="G2973" s="7">
        <v>2</v>
      </c>
      <c r="H2973" s="9">
        <v>0</v>
      </c>
      <c r="I2973" s="8">
        <v>8.34</v>
      </c>
      <c r="J2973" s="11">
        <v>2957.9366056844297</v>
      </c>
    </row>
    <row r="2974" spans="1:10" x14ac:dyDescent="0.2">
      <c r="A2974" s="10">
        <v>42243</v>
      </c>
      <c r="B2974" s="7" t="s">
        <v>12</v>
      </c>
      <c r="C2974" s="7" t="s">
        <v>14</v>
      </c>
      <c r="D2974" s="7" t="s">
        <v>10</v>
      </c>
      <c r="E2974" s="7" t="s">
        <v>11</v>
      </c>
      <c r="F2974" s="8">
        <v>5.1040000000000001</v>
      </c>
      <c r="G2974" s="7">
        <v>1</v>
      </c>
      <c r="H2974" s="9">
        <v>0.2</v>
      </c>
      <c r="I2974" s="8">
        <v>1.6587999999999996</v>
      </c>
      <c r="J2974" s="11">
        <v>2958.2428828143716</v>
      </c>
    </row>
    <row r="2975" spans="1:10" x14ac:dyDescent="0.2">
      <c r="A2975" s="10">
        <v>42478</v>
      </c>
      <c r="B2975" s="7" t="s">
        <v>12</v>
      </c>
      <c r="C2975" s="7" t="s">
        <v>9</v>
      </c>
      <c r="D2975" s="7" t="s">
        <v>15</v>
      </c>
      <c r="E2975" s="7" t="s">
        <v>11</v>
      </c>
      <c r="F2975" s="8">
        <v>1554.9360000000001</v>
      </c>
      <c r="G2975" s="7">
        <v>3</v>
      </c>
      <c r="H2975" s="9">
        <v>0.2</v>
      </c>
      <c r="I2975" s="8">
        <v>77.746800000000007</v>
      </c>
      <c r="J2975" s="11">
        <v>2959.0028049037805</v>
      </c>
    </row>
    <row r="2976" spans="1:10" x14ac:dyDescent="0.2">
      <c r="A2976" s="10">
        <v>42987</v>
      </c>
      <c r="B2976" s="7" t="s">
        <v>12</v>
      </c>
      <c r="C2976" s="7" t="s">
        <v>9</v>
      </c>
      <c r="D2976" s="7" t="s">
        <v>7</v>
      </c>
      <c r="E2976" s="7" t="s">
        <v>11</v>
      </c>
      <c r="F2976" s="8">
        <v>628.80999999999995</v>
      </c>
      <c r="G2976" s="7">
        <v>7</v>
      </c>
      <c r="H2976" s="9">
        <v>0</v>
      </c>
      <c r="I2976" s="8">
        <v>12.576199999999986</v>
      </c>
      <c r="J2976" s="11">
        <v>2959.7382339442793</v>
      </c>
    </row>
    <row r="2977" spans="1:10" x14ac:dyDescent="0.2">
      <c r="A2977" s="10">
        <v>42132</v>
      </c>
      <c r="B2977" s="7" t="s">
        <v>12</v>
      </c>
      <c r="C2977" s="7" t="s">
        <v>6</v>
      </c>
      <c r="D2977" s="7" t="s">
        <v>15</v>
      </c>
      <c r="E2977" s="7" t="s">
        <v>11</v>
      </c>
      <c r="F2977" s="8">
        <v>43.98</v>
      </c>
      <c r="G2977" s="7">
        <v>2</v>
      </c>
      <c r="H2977" s="9">
        <v>0</v>
      </c>
      <c r="I2977" s="8">
        <v>21.99</v>
      </c>
      <c r="J2977" s="11">
        <v>2960.5390398327909</v>
      </c>
    </row>
    <row r="2978" spans="1:10" x14ac:dyDescent="0.2">
      <c r="A2978" s="10">
        <v>42308</v>
      </c>
      <c r="B2978" s="7" t="s">
        <v>18</v>
      </c>
      <c r="C2978" s="7" t="s">
        <v>6</v>
      </c>
      <c r="D2978" s="7" t="s">
        <v>10</v>
      </c>
      <c r="E2978" s="7" t="s">
        <v>11</v>
      </c>
      <c r="F2978" s="8">
        <v>29.700000000000003</v>
      </c>
      <c r="G2978" s="7">
        <v>3</v>
      </c>
      <c r="H2978" s="9">
        <v>0</v>
      </c>
      <c r="I2978" s="8">
        <v>8.0190000000000001</v>
      </c>
      <c r="J2978" s="11">
        <v>2963.6361516619272</v>
      </c>
    </row>
    <row r="2979" spans="1:10" x14ac:dyDescent="0.2">
      <c r="A2979" s="10">
        <v>43074</v>
      </c>
      <c r="B2979" s="7" t="s">
        <v>17</v>
      </c>
      <c r="C2979" s="7" t="s">
        <v>14</v>
      </c>
      <c r="D2979" s="7" t="s">
        <v>10</v>
      </c>
      <c r="E2979" s="7" t="s">
        <v>11</v>
      </c>
      <c r="F2979" s="8">
        <v>83.920000000000016</v>
      </c>
      <c r="G2979" s="7">
        <v>5</v>
      </c>
      <c r="H2979" s="9">
        <v>0.2</v>
      </c>
      <c r="I2979" s="8">
        <v>29.371999999999993</v>
      </c>
      <c r="J2979" s="11">
        <v>2963.6620687794225</v>
      </c>
    </row>
    <row r="2980" spans="1:10" x14ac:dyDescent="0.2">
      <c r="A2980" s="10">
        <v>42819</v>
      </c>
      <c r="B2980" s="7" t="s">
        <v>12</v>
      </c>
      <c r="C2980" s="7" t="s">
        <v>9</v>
      </c>
      <c r="D2980" s="7" t="s">
        <v>15</v>
      </c>
      <c r="E2980" s="7" t="s">
        <v>8</v>
      </c>
      <c r="F2980" s="8">
        <v>1526.5600000000002</v>
      </c>
      <c r="G2980" s="7">
        <v>7</v>
      </c>
      <c r="H2980" s="9">
        <v>0</v>
      </c>
      <c r="I2980" s="8">
        <v>427.43679999999995</v>
      </c>
      <c r="J2980" s="11">
        <v>2963.6789016424118</v>
      </c>
    </row>
    <row r="2981" spans="1:10" x14ac:dyDescent="0.2">
      <c r="A2981" s="10">
        <v>42349</v>
      </c>
      <c r="B2981" s="7" t="s">
        <v>12</v>
      </c>
      <c r="C2981" s="7" t="s">
        <v>6</v>
      </c>
      <c r="D2981" s="7" t="s">
        <v>10</v>
      </c>
      <c r="E2981" s="7" t="s">
        <v>11</v>
      </c>
      <c r="F2981" s="8">
        <v>27.695999999999998</v>
      </c>
      <c r="G2981" s="7">
        <v>3</v>
      </c>
      <c r="H2981" s="9">
        <v>0.2</v>
      </c>
      <c r="I2981" s="8">
        <v>9.6935999999999964</v>
      </c>
      <c r="J2981" s="11">
        <v>2963.8804445778396</v>
      </c>
    </row>
    <row r="2982" spans="1:10" x14ac:dyDescent="0.2">
      <c r="A2982" s="10">
        <v>43004</v>
      </c>
      <c r="B2982" s="7" t="s">
        <v>12</v>
      </c>
      <c r="C2982" s="7" t="s">
        <v>14</v>
      </c>
      <c r="D2982" s="7" t="s">
        <v>7</v>
      </c>
      <c r="E2982" s="7" t="s">
        <v>8</v>
      </c>
      <c r="F2982" s="8">
        <v>419.13599999999997</v>
      </c>
      <c r="G2982" s="7">
        <v>4</v>
      </c>
      <c r="H2982" s="9">
        <v>0.2</v>
      </c>
      <c r="I2982" s="8">
        <v>-57.631200000000035</v>
      </c>
      <c r="J2982" s="11">
        <v>2963.8833252917429</v>
      </c>
    </row>
    <row r="2983" spans="1:10" x14ac:dyDescent="0.2">
      <c r="A2983" s="10">
        <v>41793</v>
      </c>
      <c r="B2983" s="7" t="s">
        <v>5</v>
      </c>
      <c r="C2983" s="7" t="s">
        <v>6</v>
      </c>
      <c r="D2983" s="7" t="s">
        <v>10</v>
      </c>
      <c r="E2983" s="7" t="s">
        <v>8</v>
      </c>
      <c r="F2983" s="8">
        <v>515.88</v>
      </c>
      <c r="G2983" s="7">
        <v>6</v>
      </c>
      <c r="H2983" s="9">
        <v>0</v>
      </c>
      <c r="I2983" s="8">
        <v>113.49359999999999</v>
      </c>
      <c r="J2983" s="11">
        <v>2965.6203445836995</v>
      </c>
    </row>
    <row r="2984" spans="1:10" x14ac:dyDescent="0.2">
      <c r="A2984" s="10">
        <v>41895</v>
      </c>
      <c r="B2984" s="7" t="s">
        <v>18</v>
      </c>
      <c r="C2984" s="7" t="s">
        <v>6</v>
      </c>
      <c r="D2984" s="7" t="s">
        <v>10</v>
      </c>
      <c r="E2984" s="7" t="s">
        <v>8</v>
      </c>
      <c r="F2984" s="8">
        <v>14.190000000000001</v>
      </c>
      <c r="G2984" s="7">
        <v>3</v>
      </c>
      <c r="H2984" s="9">
        <v>0</v>
      </c>
      <c r="I2984" s="8">
        <v>5.5341000000000014</v>
      </c>
      <c r="J2984" s="11">
        <v>2967.2135887943273</v>
      </c>
    </row>
    <row r="2985" spans="1:10" x14ac:dyDescent="0.2">
      <c r="A2985" s="10">
        <v>42621</v>
      </c>
      <c r="B2985" s="7" t="s">
        <v>12</v>
      </c>
      <c r="C2985" s="7" t="s">
        <v>6</v>
      </c>
      <c r="D2985" s="7" t="s">
        <v>10</v>
      </c>
      <c r="E2985" s="7" t="s">
        <v>11</v>
      </c>
      <c r="F2985" s="8">
        <v>34.24</v>
      </c>
      <c r="G2985" s="7">
        <v>8</v>
      </c>
      <c r="H2985" s="9">
        <v>0</v>
      </c>
      <c r="I2985" s="8">
        <v>15.407999999999998</v>
      </c>
      <c r="J2985" s="11">
        <v>2967.5917348496578</v>
      </c>
    </row>
    <row r="2986" spans="1:10" x14ac:dyDescent="0.2">
      <c r="A2986" s="10">
        <v>42901</v>
      </c>
      <c r="B2986" s="7" t="s">
        <v>17</v>
      </c>
      <c r="C2986" s="7" t="s">
        <v>14</v>
      </c>
      <c r="D2986" s="7" t="s">
        <v>15</v>
      </c>
      <c r="E2986" s="7" t="s">
        <v>11</v>
      </c>
      <c r="F2986" s="8">
        <v>84.55</v>
      </c>
      <c r="G2986" s="7">
        <v>5</v>
      </c>
      <c r="H2986" s="9">
        <v>0</v>
      </c>
      <c r="I2986" s="8">
        <v>22.828499999999998</v>
      </c>
      <c r="J2986" s="11">
        <v>2968.5024453254891</v>
      </c>
    </row>
    <row r="2987" spans="1:10" x14ac:dyDescent="0.2">
      <c r="A2987" s="10">
        <v>41815</v>
      </c>
      <c r="B2987" s="7" t="s">
        <v>5</v>
      </c>
      <c r="C2987" s="7" t="s">
        <v>9</v>
      </c>
      <c r="D2987" s="7" t="s">
        <v>10</v>
      </c>
      <c r="E2987" s="7" t="s">
        <v>11</v>
      </c>
      <c r="F2987" s="8">
        <v>71.632000000000005</v>
      </c>
      <c r="G2987" s="7">
        <v>11</v>
      </c>
      <c r="H2987" s="9">
        <v>0.2</v>
      </c>
      <c r="I2987" s="8">
        <v>17.908000000000001</v>
      </c>
      <c r="J2987" s="11">
        <v>2969.1485163891452</v>
      </c>
    </row>
    <row r="2988" spans="1:10" x14ac:dyDescent="0.2">
      <c r="A2988" s="10">
        <v>42998</v>
      </c>
      <c r="B2988" s="7" t="s">
        <v>12</v>
      </c>
      <c r="C2988" s="7" t="s">
        <v>6</v>
      </c>
      <c r="D2988" s="7" t="s">
        <v>16</v>
      </c>
      <c r="E2988" s="7" t="s">
        <v>11</v>
      </c>
      <c r="F2988" s="8">
        <v>4.3600000000000003</v>
      </c>
      <c r="G2988" s="7">
        <v>2</v>
      </c>
      <c r="H2988" s="9">
        <v>0</v>
      </c>
      <c r="I2988" s="8">
        <v>1.7876000000000003</v>
      </c>
      <c r="J2988" s="11">
        <v>2970.7929433001173</v>
      </c>
    </row>
    <row r="2989" spans="1:10" x14ac:dyDescent="0.2">
      <c r="A2989" s="10">
        <v>42680</v>
      </c>
      <c r="B2989" s="7" t="s">
        <v>5</v>
      </c>
      <c r="C2989" s="7" t="s">
        <v>14</v>
      </c>
      <c r="D2989" s="7" t="s">
        <v>10</v>
      </c>
      <c r="E2989" s="7" t="s">
        <v>8</v>
      </c>
      <c r="F2989" s="8">
        <v>81.424000000000007</v>
      </c>
      <c r="G2989" s="7">
        <v>2</v>
      </c>
      <c r="H2989" s="9">
        <v>0.2</v>
      </c>
      <c r="I2989" s="8">
        <v>-9.1601999999999961</v>
      </c>
      <c r="J2989" s="11">
        <v>2970.8331429878408</v>
      </c>
    </row>
    <row r="2990" spans="1:10" x14ac:dyDescent="0.2">
      <c r="A2990" s="10">
        <v>42368</v>
      </c>
      <c r="B2990" s="7" t="s">
        <v>12</v>
      </c>
      <c r="C2990" s="7" t="s">
        <v>6</v>
      </c>
      <c r="D2990" s="7" t="s">
        <v>10</v>
      </c>
      <c r="E2990" s="7" t="s">
        <v>13</v>
      </c>
      <c r="F2990" s="8">
        <v>287.88</v>
      </c>
      <c r="G2990" s="7">
        <v>3</v>
      </c>
      <c r="H2990" s="9">
        <v>0.2</v>
      </c>
      <c r="I2990" s="8">
        <v>35.984999999999999</v>
      </c>
      <c r="J2990" s="11">
        <v>2972.2319739136065</v>
      </c>
    </row>
    <row r="2991" spans="1:10" x14ac:dyDescent="0.2">
      <c r="A2991" s="10">
        <v>42994</v>
      </c>
      <c r="B2991" s="7" t="s">
        <v>12</v>
      </c>
      <c r="C2991" s="7" t="s">
        <v>14</v>
      </c>
      <c r="D2991" s="7" t="s">
        <v>16</v>
      </c>
      <c r="E2991" s="7" t="s">
        <v>11</v>
      </c>
      <c r="F2991" s="8">
        <v>20.736000000000004</v>
      </c>
      <c r="G2991" s="7">
        <v>4</v>
      </c>
      <c r="H2991" s="9">
        <v>0.2</v>
      </c>
      <c r="I2991" s="8">
        <v>7.2576000000000001</v>
      </c>
      <c r="J2991" s="11">
        <v>2973.3337050403161</v>
      </c>
    </row>
    <row r="2992" spans="1:10" x14ac:dyDescent="0.2">
      <c r="A2992" s="10">
        <v>43056</v>
      </c>
      <c r="B2992" s="7" t="s">
        <v>12</v>
      </c>
      <c r="C2992" s="7" t="s">
        <v>6</v>
      </c>
      <c r="D2992" s="7" t="s">
        <v>16</v>
      </c>
      <c r="E2992" s="7" t="s">
        <v>11</v>
      </c>
      <c r="F2992" s="8">
        <v>38.880000000000003</v>
      </c>
      <c r="G2992" s="7">
        <v>6</v>
      </c>
      <c r="H2992" s="9">
        <v>0</v>
      </c>
      <c r="I2992" s="8">
        <v>18.662400000000002</v>
      </c>
      <c r="J2992" s="11">
        <v>2973.3998404608105</v>
      </c>
    </row>
    <row r="2993" spans="1:10" x14ac:dyDescent="0.2">
      <c r="A2993" s="10">
        <v>42609</v>
      </c>
      <c r="B2993" s="7" t="s">
        <v>12</v>
      </c>
      <c r="C2993" s="7" t="s">
        <v>6</v>
      </c>
      <c r="D2993" s="7" t="s">
        <v>15</v>
      </c>
      <c r="E2993" s="7" t="s">
        <v>11</v>
      </c>
      <c r="F2993" s="8">
        <v>55.167999999999999</v>
      </c>
      <c r="G2993" s="7">
        <v>4</v>
      </c>
      <c r="H2993" s="9">
        <v>0.2</v>
      </c>
      <c r="I2993" s="8">
        <v>6.2063999999999897</v>
      </c>
      <c r="J2993" s="11">
        <v>2976.4278011948004</v>
      </c>
    </row>
    <row r="2994" spans="1:10" x14ac:dyDescent="0.2">
      <c r="A2994" s="10">
        <v>42852</v>
      </c>
      <c r="B2994" s="7" t="s">
        <v>17</v>
      </c>
      <c r="C2994" s="7" t="s">
        <v>6</v>
      </c>
      <c r="D2994" s="7" t="s">
        <v>10</v>
      </c>
      <c r="E2994" s="7" t="s">
        <v>11</v>
      </c>
      <c r="F2994" s="8">
        <v>12.39</v>
      </c>
      <c r="G2994" s="7">
        <v>3</v>
      </c>
      <c r="H2994" s="9">
        <v>0</v>
      </c>
      <c r="I2994" s="8">
        <v>5.6993999999999998</v>
      </c>
      <c r="J2994" s="11">
        <v>2976.7640396108686</v>
      </c>
    </row>
    <row r="2995" spans="1:10" x14ac:dyDescent="0.2">
      <c r="A2995" s="10">
        <v>42511</v>
      </c>
      <c r="B2995" s="7" t="s">
        <v>12</v>
      </c>
      <c r="C2995" s="7" t="s">
        <v>9</v>
      </c>
      <c r="D2995" s="7" t="s">
        <v>15</v>
      </c>
      <c r="E2995" s="7" t="s">
        <v>11</v>
      </c>
      <c r="F2995" s="8">
        <v>1.9639999999999995</v>
      </c>
      <c r="G2995" s="7">
        <v>2</v>
      </c>
      <c r="H2995" s="9">
        <v>0.8</v>
      </c>
      <c r="I2995" s="8">
        <v>-3.2406000000000006</v>
      </c>
      <c r="J2995" s="11">
        <v>2976.7641047643333</v>
      </c>
    </row>
    <row r="2996" spans="1:10" x14ac:dyDescent="0.2">
      <c r="A2996" s="10">
        <v>42616</v>
      </c>
      <c r="B2996" s="7" t="s">
        <v>17</v>
      </c>
      <c r="C2996" s="7" t="s">
        <v>14</v>
      </c>
      <c r="D2996" s="7" t="s">
        <v>16</v>
      </c>
      <c r="E2996" s="7" t="s">
        <v>11</v>
      </c>
      <c r="F2996" s="8">
        <v>1141.4700000000003</v>
      </c>
      <c r="G2996" s="7">
        <v>5</v>
      </c>
      <c r="H2996" s="9">
        <v>0.7</v>
      </c>
      <c r="I2996" s="8">
        <v>-760.98000000000025</v>
      </c>
      <c r="J2996" s="11">
        <v>2977.5303746627319</v>
      </c>
    </row>
    <row r="2997" spans="1:10" x14ac:dyDescent="0.2">
      <c r="A2997" s="10">
        <v>42316</v>
      </c>
      <c r="B2997" s="7" t="s">
        <v>12</v>
      </c>
      <c r="C2997" s="7" t="s">
        <v>6</v>
      </c>
      <c r="D2997" s="7" t="s">
        <v>16</v>
      </c>
      <c r="E2997" s="7" t="s">
        <v>11</v>
      </c>
      <c r="F2997" s="8">
        <v>11.65</v>
      </c>
      <c r="G2997" s="7">
        <v>5</v>
      </c>
      <c r="H2997" s="9">
        <v>0</v>
      </c>
      <c r="I2997" s="8">
        <v>3.3784999999999989</v>
      </c>
      <c r="J2997" s="11">
        <v>2978.2222299967998</v>
      </c>
    </row>
    <row r="2998" spans="1:10" x14ac:dyDescent="0.2">
      <c r="A2998" s="10">
        <v>42330</v>
      </c>
      <c r="B2998" s="7" t="s">
        <v>12</v>
      </c>
      <c r="C2998" s="7" t="s">
        <v>14</v>
      </c>
      <c r="D2998" s="7" t="s">
        <v>15</v>
      </c>
      <c r="E2998" s="7" t="s">
        <v>11</v>
      </c>
      <c r="F2998" s="8">
        <v>2.5439999999999996</v>
      </c>
      <c r="G2998" s="7">
        <v>3</v>
      </c>
      <c r="H2998" s="9">
        <v>0.8</v>
      </c>
      <c r="I2998" s="8">
        <v>-3.8160000000000016</v>
      </c>
      <c r="J2998" s="11">
        <v>2979.7457227696414</v>
      </c>
    </row>
    <row r="2999" spans="1:10" x14ac:dyDescent="0.2">
      <c r="A2999" s="10">
        <v>41960</v>
      </c>
      <c r="B2999" s="7" t="s">
        <v>12</v>
      </c>
      <c r="C2999" s="7" t="s">
        <v>6</v>
      </c>
      <c r="D2999" s="7" t="s">
        <v>16</v>
      </c>
      <c r="E2999" s="7" t="s">
        <v>8</v>
      </c>
      <c r="F2999" s="8">
        <v>657.93</v>
      </c>
      <c r="G2999" s="7">
        <v>5</v>
      </c>
      <c r="H2999" s="9">
        <v>0.3</v>
      </c>
      <c r="I2999" s="8">
        <v>-93.989999999999952</v>
      </c>
      <c r="J2999" s="11">
        <v>2980.226173726016</v>
      </c>
    </row>
    <row r="3000" spans="1:10" x14ac:dyDescent="0.2">
      <c r="A3000" s="10">
        <v>43020</v>
      </c>
      <c r="B3000" s="7" t="s">
        <v>12</v>
      </c>
      <c r="C3000" s="7" t="s">
        <v>6</v>
      </c>
      <c r="D3000" s="7" t="s">
        <v>16</v>
      </c>
      <c r="E3000" s="7" t="s">
        <v>8</v>
      </c>
      <c r="F3000" s="8">
        <v>2154.9</v>
      </c>
      <c r="G3000" s="7">
        <v>5</v>
      </c>
      <c r="H3000" s="9">
        <v>0</v>
      </c>
      <c r="I3000" s="8">
        <v>129.29399999999987</v>
      </c>
      <c r="J3000" s="11">
        <v>2980.5188523971096</v>
      </c>
    </row>
    <row r="3001" spans="1:10" x14ac:dyDescent="0.2">
      <c r="A3001" s="10">
        <v>41979</v>
      </c>
      <c r="B3001" s="7" t="s">
        <v>12</v>
      </c>
      <c r="C3001" s="7" t="s">
        <v>6</v>
      </c>
      <c r="D3001" s="7" t="s">
        <v>15</v>
      </c>
      <c r="E3001" s="7" t="s">
        <v>8</v>
      </c>
      <c r="F3001" s="8">
        <v>214.95000000000002</v>
      </c>
      <c r="G3001" s="7">
        <v>5</v>
      </c>
      <c r="H3001" s="9">
        <v>0.5</v>
      </c>
      <c r="I3001" s="8">
        <v>-120.37200000000003</v>
      </c>
      <c r="J3001" s="11">
        <v>2980.931641480388</v>
      </c>
    </row>
    <row r="3002" spans="1:10" x14ac:dyDescent="0.2">
      <c r="A3002" s="10">
        <v>42461</v>
      </c>
      <c r="B3002" s="7" t="s">
        <v>12</v>
      </c>
      <c r="C3002" s="7" t="s">
        <v>6</v>
      </c>
      <c r="D3002" s="7" t="s">
        <v>16</v>
      </c>
      <c r="E3002" s="7" t="s">
        <v>11</v>
      </c>
      <c r="F3002" s="8">
        <v>88.04</v>
      </c>
      <c r="G3002" s="7">
        <v>4</v>
      </c>
      <c r="H3002" s="9">
        <v>0</v>
      </c>
      <c r="I3002" s="8">
        <v>22.8904</v>
      </c>
      <c r="J3002" s="11">
        <v>2981.7375246853276</v>
      </c>
    </row>
    <row r="3003" spans="1:10" x14ac:dyDescent="0.2">
      <c r="A3003" s="10">
        <v>41691</v>
      </c>
      <c r="B3003" s="7" t="s">
        <v>12</v>
      </c>
      <c r="C3003" s="7" t="s">
        <v>6</v>
      </c>
      <c r="D3003" s="7" t="s">
        <v>15</v>
      </c>
      <c r="E3003" s="7" t="s">
        <v>11</v>
      </c>
      <c r="F3003" s="8">
        <v>8.8499999999999979</v>
      </c>
      <c r="G3003" s="7">
        <v>5</v>
      </c>
      <c r="H3003" s="9">
        <v>0.8</v>
      </c>
      <c r="I3003" s="8">
        <v>-13.717499999999998</v>
      </c>
      <c r="J3003" s="11">
        <v>2984.3361520098229</v>
      </c>
    </row>
    <row r="3004" spans="1:10" x14ac:dyDescent="0.2">
      <c r="A3004" s="10">
        <v>42901</v>
      </c>
      <c r="B3004" s="7" t="s">
        <v>12</v>
      </c>
      <c r="C3004" s="7" t="s">
        <v>9</v>
      </c>
      <c r="D3004" s="7" t="s">
        <v>7</v>
      </c>
      <c r="E3004" s="7" t="s">
        <v>8</v>
      </c>
      <c r="F3004" s="8">
        <v>120.96</v>
      </c>
      <c r="G3004" s="7">
        <v>2</v>
      </c>
      <c r="H3004" s="9">
        <v>0.4</v>
      </c>
      <c r="I3004" s="8">
        <v>-28.224000000000004</v>
      </c>
      <c r="J3004" s="11">
        <v>2984.3384323810869</v>
      </c>
    </row>
    <row r="3005" spans="1:10" x14ac:dyDescent="0.2">
      <c r="A3005" s="10">
        <v>43072</v>
      </c>
      <c r="B3005" s="7" t="s">
        <v>5</v>
      </c>
      <c r="C3005" s="7" t="s">
        <v>6</v>
      </c>
      <c r="D3005" s="7" t="s">
        <v>7</v>
      </c>
      <c r="E3005" s="7" t="s">
        <v>13</v>
      </c>
      <c r="F3005" s="8">
        <v>47.992000000000004</v>
      </c>
      <c r="G3005" s="7">
        <v>1</v>
      </c>
      <c r="H3005" s="9">
        <v>0.2</v>
      </c>
      <c r="I3005" s="8">
        <v>7.198799999999995</v>
      </c>
      <c r="J3005" s="11">
        <v>2986.6709776095445</v>
      </c>
    </row>
    <row r="3006" spans="1:10" x14ac:dyDescent="0.2">
      <c r="A3006" s="10">
        <v>42493</v>
      </c>
      <c r="B3006" s="7" t="s">
        <v>17</v>
      </c>
      <c r="C3006" s="7" t="s">
        <v>6</v>
      </c>
      <c r="D3006" s="7" t="s">
        <v>16</v>
      </c>
      <c r="E3006" s="7" t="s">
        <v>11</v>
      </c>
      <c r="F3006" s="8">
        <v>195.64</v>
      </c>
      <c r="G3006" s="7">
        <v>5</v>
      </c>
      <c r="H3006" s="9">
        <v>0.2</v>
      </c>
      <c r="I3006" s="8">
        <v>-44.018999999999991</v>
      </c>
      <c r="J3006" s="11">
        <v>2986.7355586545245</v>
      </c>
    </row>
    <row r="3007" spans="1:10" x14ac:dyDescent="0.2">
      <c r="A3007" s="10">
        <v>42104</v>
      </c>
      <c r="B3007" s="7" t="s">
        <v>12</v>
      </c>
      <c r="C3007" s="7" t="s">
        <v>14</v>
      </c>
      <c r="D3007" s="7" t="s">
        <v>16</v>
      </c>
      <c r="E3007" s="7" t="s">
        <v>11</v>
      </c>
      <c r="F3007" s="8">
        <v>14.669999999999998</v>
      </c>
      <c r="G3007" s="7">
        <v>3</v>
      </c>
      <c r="H3007" s="9">
        <v>0</v>
      </c>
      <c r="I3007" s="8">
        <v>6.0147000000000004</v>
      </c>
      <c r="J3007" s="11">
        <v>2987.6644516008273</v>
      </c>
    </row>
    <row r="3008" spans="1:10" x14ac:dyDescent="0.2">
      <c r="A3008" s="10">
        <v>42344</v>
      </c>
      <c r="B3008" s="7" t="s">
        <v>12</v>
      </c>
      <c r="C3008" s="7" t="s">
        <v>6</v>
      </c>
      <c r="D3008" s="7" t="s">
        <v>10</v>
      </c>
      <c r="E3008" s="7" t="s">
        <v>11</v>
      </c>
      <c r="F3008" s="8">
        <v>1325.8500000000001</v>
      </c>
      <c r="G3008" s="7">
        <v>5</v>
      </c>
      <c r="H3008" s="9">
        <v>0</v>
      </c>
      <c r="I3008" s="8">
        <v>238.65299999999991</v>
      </c>
      <c r="J3008" s="11">
        <v>2987.7242810967023</v>
      </c>
    </row>
    <row r="3009" spans="1:10" x14ac:dyDescent="0.2">
      <c r="A3009" s="10">
        <v>42915</v>
      </c>
      <c r="B3009" s="7" t="s">
        <v>17</v>
      </c>
      <c r="C3009" s="7" t="s">
        <v>6</v>
      </c>
      <c r="D3009" s="7" t="s">
        <v>15</v>
      </c>
      <c r="E3009" s="7" t="s">
        <v>11</v>
      </c>
      <c r="F3009" s="8">
        <v>21.391999999999992</v>
      </c>
      <c r="G3009" s="7">
        <v>2</v>
      </c>
      <c r="H3009" s="9">
        <v>0.8</v>
      </c>
      <c r="I3009" s="8">
        <v>-54.549600000000012</v>
      </c>
      <c r="J3009" s="11">
        <v>2991.6319857955127</v>
      </c>
    </row>
    <row r="3010" spans="1:10" x14ac:dyDescent="0.2">
      <c r="A3010" s="10">
        <v>43003</v>
      </c>
      <c r="B3010" s="7" t="s">
        <v>12</v>
      </c>
      <c r="C3010" s="7" t="s">
        <v>6</v>
      </c>
      <c r="D3010" s="7" t="s">
        <v>15</v>
      </c>
      <c r="E3010" s="7" t="s">
        <v>11</v>
      </c>
      <c r="F3010" s="8">
        <v>8.26</v>
      </c>
      <c r="G3010" s="7">
        <v>2</v>
      </c>
      <c r="H3010" s="9">
        <v>0</v>
      </c>
      <c r="I3010" s="8">
        <v>3.8822000000000001</v>
      </c>
      <c r="J3010" s="11">
        <v>2992.1246530265198</v>
      </c>
    </row>
    <row r="3011" spans="1:10" x14ac:dyDescent="0.2">
      <c r="A3011" s="10">
        <v>42162</v>
      </c>
      <c r="B3011" s="7" t="s">
        <v>12</v>
      </c>
      <c r="C3011" s="7" t="s">
        <v>14</v>
      </c>
      <c r="D3011" s="7" t="s">
        <v>16</v>
      </c>
      <c r="E3011" s="7" t="s">
        <v>11</v>
      </c>
      <c r="F3011" s="8">
        <v>25.920000000000005</v>
      </c>
      <c r="G3011" s="7">
        <v>5</v>
      </c>
      <c r="H3011" s="9">
        <v>0.2</v>
      </c>
      <c r="I3011" s="8">
        <v>9.0719999999999992</v>
      </c>
      <c r="J3011" s="11">
        <v>2993.0090973484371</v>
      </c>
    </row>
    <row r="3012" spans="1:10" x14ac:dyDescent="0.2">
      <c r="A3012" s="10">
        <v>42352</v>
      </c>
      <c r="B3012" s="7" t="s">
        <v>5</v>
      </c>
      <c r="C3012" s="7" t="s">
        <v>9</v>
      </c>
      <c r="D3012" s="7" t="s">
        <v>10</v>
      </c>
      <c r="E3012" s="7" t="s">
        <v>8</v>
      </c>
      <c r="F3012" s="8">
        <v>273.56799999999998</v>
      </c>
      <c r="G3012" s="7">
        <v>2</v>
      </c>
      <c r="H3012" s="9">
        <v>0.2</v>
      </c>
      <c r="I3012" s="8">
        <v>10.258800000000008</v>
      </c>
      <c r="J3012" s="11">
        <v>2993.0366619178262</v>
      </c>
    </row>
    <row r="3013" spans="1:10" x14ac:dyDescent="0.2">
      <c r="A3013" s="10">
        <v>42635</v>
      </c>
      <c r="B3013" s="7" t="s">
        <v>12</v>
      </c>
      <c r="C3013" s="7" t="s">
        <v>9</v>
      </c>
      <c r="D3013" s="7" t="s">
        <v>15</v>
      </c>
      <c r="E3013" s="7" t="s">
        <v>8</v>
      </c>
      <c r="F3013" s="8">
        <v>18.96</v>
      </c>
      <c r="G3013" s="7">
        <v>2</v>
      </c>
      <c r="H3013" s="9">
        <v>0</v>
      </c>
      <c r="I3013" s="8">
        <v>7.5840000000000014</v>
      </c>
      <c r="J3013" s="11">
        <v>2993.8377423816537</v>
      </c>
    </row>
    <row r="3014" spans="1:10" x14ac:dyDescent="0.2">
      <c r="A3014" s="10">
        <v>42324</v>
      </c>
      <c r="B3014" s="7" t="s">
        <v>12</v>
      </c>
      <c r="C3014" s="7" t="s">
        <v>14</v>
      </c>
      <c r="D3014" s="7" t="s">
        <v>16</v>
      </c>
      <c r="E3014" s="7" t="s">
        <v>11</v>
      </c>
      <c r="F3014" s="8">
        <v>523.25</v>
      </c>
      <c r="G3014" s="7">
        <v>5</v>
      </c>
      <c r="H3014" s="9">
        <v>0</v>
      </c>
      <c r="I3014" s="8">
        <v>141.27749999999997</v>
      </c>
      <c r="J3014" s="11">
        <v>2994.0979094738595</v>
      </c>
    </row>
    <row r="3015" spans="1:10" x14ac:dyDescent="0.2">
      <c r="A3015" s="10">
        <v>42477</v>
      </c>
      <c r="B3015" s="7" t="s">
        <v>12</v>
      </c>
      <c r="C3015" s="7" t="s">
        <v>6</v>
      </c>
      <c r="D3015" s="7" t="s">
        <v>10</v>
      </c>
      <c r="E3015" s="7" t="s">
        <v>8</v>
      </c>
      <c r="F3015" s="8">
        <v>257.49900000000002</v>
      </c>
      <c r="G3015" s="7">
        <v>3</v>
      </c>
      <c r="H3015" s="9">
        <v>0.15</v>
      </c>
      <c r="I3015" s="8">
        <v>24.235199999999978</v>
      </c>
      <c r="J3015" s="11">
        <v>2995.1765111205991</v>
      </c>
    </row>
    <row r="3016" spans="1:10" x14ac:dyDescent="0.2">
      <c r="A3016" s="10">
        <v>42221</v>
      </c>
      <c r="B3016" s="7" t="s">
        <v>12</v>
      </c>
      <c r="C3016" s="7" t="s">
        <v>9</v>
      </c>
      <c r="D3016" s="7" t="s">
        <v>15</v>
      </c>
      <c r="E3016" s="7" t="s">
        <v>11</v>
      </c>
      <c r="F3016" s="8">
        <v>33.488000000000007</v>
      </c>
      <c r="G3016" s="7">
        <v>7</v>
      </c>
      <c r="H3016" s="9">
        <v>0.2</v>
      </c>
      <c r="I3016" s="8">
        <v>-1.2558000000000051</v>
      </c>
      <c r="J3016" s="11">
        <v>2996.027001179767</v>
      </c>
    </row>
    <row r="3017" spans="1:10" x14ac:dyDescent="0.2">
      <c r="A3017" s="10">
        <v>42474</v>
      </c>
      <c r="B3017" s="7" t="s">
        <v>18</v>
      </c>
      <c r="C3017" s="7" t="s">
        <v>6</v>
      </c>
      <c r="D3017" s="7" t="s">
        <v>10</v>
      </c>
      <c r="E3017" s="7" t="s">
        <v>8</v>
      </c>
      <c r="F3017" s="8">
        <v>933.53600000000006</v>
      </c>
      <c r="G3017" s="7">
        <v>4</v>
      </c>
      <c r="H3017" s="9">
        <v>0.2</v>
      </c>
      <c r="I3017" s="8">
        <v>105.02279999999996</v>
      </c>
      <c r="J3017" s="11">
        <v>2996.2137961630774</v>
      </c>
    </row>
    <row r="3018" spans="1:10" x14ac:dyDescent="0.2">
      <c r="A3018" s="10">
        <v>42405</v>
      </c>
      <c r="B3018" s="7" t="s">
        <v>12</v>
      </c>
      <c r="C3018" s="7" t="s">
        <v>6</v>
      </c>
      <c r="D3018" s="7" t="s">
        <v>10</v>
      </c>
      <c r="E3018" s="7" t="s">
        <v>13</v>
      </c>
      <c r="F3018" s="8">
        <v>159.96800000000002</v>
      </c>
      <c r="G3018" s="7">
        <v>4</v>
      </c>
      <c r="H3018" s="9">
        <v>0.2</v>
      </c>
      <c r="I3018" s="8">
        <v>-31.993600000000029</v>
      </c>
      <c r="J3018" s="11">
        <v>2996.4085864072708</v>
      </c>
    </row>
    <row r="3019" spans="1:10" x14ac:dyDescent="0.2">
      <c r="A3019" s="10">
        <v>42687</v>
      </c>
      <c r="B3019" s="7" t="s">
        <v>12</v>
      </c>
      <c r="C3019" s="7" t="s">
        <v>14</v>
      </c>
      <c r="D3019" s="7" t="s">
        <v>10</v>
      </c>
      <c r="E3019" s="7" t="s">
        <v>8</v>
      </c>
      <c r="F3019" s="8">
        <v>4.18</v>
      </c>
      <c r="G3019" s="7">
        <v>1</v>
      </c>
      <c r="H3019" s="9">
        <v>0</v>
      </c>
      <c r="I3019" s="8">
        <v>1.5047999999999999</v>
      </c>
      <c r="J3019" s="11">
        <v>2996.9995748703368</v>
      </c>
    </row>
    <row r="3020" spans="1:10" x14ac:dyDescent="0.2">
      <c r="A3020" s="10">
        <v>41944</v>
      </c>
      <c r="B3020" s="7" t="s">
        <v>17</v>
      </c>
      <c r="C3020" s="7" t="s">
        <v>9</v>
      </c>
      <c r="D3020" s="7" t="s">
        <v>16</v>
      </c>
      <c r="E3020" s="7" t="s">
        <v>11</v>
      </c>
      <c r="F3020" s="8">
        <v>22.428000000000004</v>
      </c>
      <c r="G3020" s="7">
        <v>3</v>
      </c>
      <c r="H3020" s="9">
        <v>0.7</v>
      </c>
      <c r="I3020" s="8">
        <v>-17.942399999999992</v>
      </c>
      <c r="J3020" s="11">
        <v>2998.5781037055785</v>
      </c>
    </row>
    <row r="3021" spans="1:10" x14ac:dyDescent="0.2">
      <c r="A3021" s="10">
        <v>43090</v>
      </c>
      <c r="B3021" s="7" t="s">
        <v>12</v>
      </c>
      <c r="C3021" s="7" t="s">
        <v>6</v>
      </c>
      <c r="D3021" s="7" t="s">
        <v>16</v>
      </c>
      <c r="E3021" s="7" t="s">
        <v>13</v>
      </c>
      <c r="F3021" s="8">
        <v>281.96999999999997</v>
      </c>
      <c r="G3021" s="7">
        <v>3</v>
      </c>
      <c r="H3021" s="9">
        <v>0</v>
      </c>
      <c r="I3021" s="8">
        <v>78.951599999999999</v>
      </c>
      <c r="J3021" s="11">
        <v>2998.6089631787545</v>
      </c>
    </row>
    <row r="3022" spans="1:10" x14ac:dyDescent="0.2">
      <c r="A3022" s="10">
        <v>43078</v>
      </c>
      <c r="B3022" s="7" t="s">
        <v>12</v>
      </c>
      <c r="C3022" s="7" t="s">
        <v>6</v>
      </c>
      <c r="D3022" s="7" t="s">
        <v>15</v>
      </c>
      <c r="E3022" s="7" t="s">
        <v>11</v>
      </c>
      <c r="F3022" s="8">
        <v>10.4</v>
      </c>
      <c r="G3022" s="7">
        <v>5</v>
      </c>
      <c r="H3022" s="9">
        <v>0</v>
      </c>
      <c r="I3022" s="8">
        <v>5.0960000000000001</v>
      </c>
      <c r="J3022" s="11">
        <v>2998.8482625469792</v>
      </c>
    </row>
    <row r="3023" spans="1:10" x14ac:dyDescent="0.2">
      <c r="A3023" s="10">
        <v>42272</v>
      </c>
      <c r="B3023" s="7" t="s">
        <v>17</v>
      </c>
      <c r="C3023" s="7" t="s">
        <v>9</v>
      </c>
      <c r="D3023" s="7" t="s">
        <v>16</v>
      </c>
      <c r="E3023" s="7" t="s">
        <v>13</v>
      </c>
      <c r="F3023" s="8">
        <v>899.91</v>
      </c>
      <c r="G3023" s="7">
        <v>9</v>
      </c>
      <c r="H3023" s="9">
        <v>0</v>
      </c>
      <c r="I3023" s="8">
        <v>395.96040000000005</v>
      </c>
      <c r="J3023" s="11">
        <v>2999.7746377772532</v>
      </c>
    </row>
    <row r="3024" spans="1:10" x14ac:dyDescent="0.2">
      <c r="A3024" s="10">
        <v>43007</v>
      </c>
      <c r="B3024" s="7" t="s">
        <v>12</v>
      </c>
      <c r="C3024" s="7" t="s">
        <v>14</v>
      </c>
      <c r="D3024" s="7" t="s">
        <v>15</v>
      </c>
      <c r="E3024" s="7" t="s">
        <v>13</v>
      </c>
      <c r="F3024" s="8">
        <v>336.51</v>
      </c>
      <c r="G3024" s="7">
        <v>3</v>
      </c>
      <c r="H3024" s="9">
        <v>0.4</v>
      </c>
      <c r="I3024" s="8">
        <v>44.867999999999967</v>
      </c>
      <c r="J3024" s="11">
        <v>3002.2535549179902</v>
      </c>
    </row>
    <row r="3025" spans="1:10" x14ac:dyDescent="0.2">
      <c r="A3025" s="10">
        <v>43057</v>
      </c>
      <c r="B3025" s="7" t="s">
        <v>5</v>
      </c>
      <c r="C3025" s="7" t="s">
        <v>9</v>
      </c>
      <c r="D3025" s="7" t="s">
        <v>7</v>
      </c>
      <c r="E3025" s="7" t="s">
        <v>11</v>
      </c>
      <c r="F3025" s="8">
        <v>20.232000000000003</v>
      </c>
      <c r="G3025" s="7">
        <v>8</v>
      </c>
      <c r="H3025" s="9">
        <v>0.7</v>
      </c>
      <c r="I3025" s="8">
        <v>-16.185600000000001</v>
      </c>
      <c r="J3025" s="11">
        <v>3002.99950158922</v>
      </c>
    </row>
    <row r="3026" spans="1:10" x14ac:dyDescent="0.2">
      <c r="A3026" s="10">
        <v>42201</v>
      </c>
      <c r="B3026" s="7" t="s">
        <v>17</v>
      </c>
      <c r="C3026" s="7" t="s">
        <v>9</v>
      </c>
      <c r="D3026" s="7" t="s">
        <v>16</v>
      </c>
      <c r="E3026" s="7" t="s">
        <v>11</v>
      </c>
      <c r="F3026" s="8">
        <v>80.88</v>
      </c>
      <c r="G3026" s="7">
        <v>3</v>
      </c>
      <c r="H3026" s="9">
        <v>0</v>
      </c>
      <c r="I3026" s="8">
        <v>39.6312</v>
      </c>
      <c r="J3026" s="11">
        <v>3006.2520370084103</v>
      </c>
    </row>
    <row r="3027" spans="1:10" x14ac:dyDescent="0.2">
      <c r="A3027" s="10">
        <v>42163</v>
      </c>
      <c r="B3027" s="7" t="s">
        <v>12</v>
      </c>
      <c r="C3027" s="7" t="s">
        <v>9</v>
      </c>
      <c r="D3027" s="7" t="s">
        <v>7</v>
      </c>
      <c r="E3027" s="7" t="s">
        <v>11</v>
      </c>
      <c r="F3027" s="8">
        <v>4.4479999999999995</v>
      </c>
      <c r="G3027" s="7">
        <v>2</v>
      </c>
      <c r="H3027" s="9">
        <v>0.2</v>
      </c>
      <c r="I3027" s="8">
        <v>0.3335999999999999</v>
      </c>
      <c r="J3027" s="11">
        <v>3008.7695250002525</v>
      </c>
    </row>
    <row r="3028" spans="1:10" x14ac:dyDescent="0.2">
      <c r="A3028" s="10">
        <v>41752</v>
      </c>
      <c r="B3028" s="7" t="s">
        <v>17</v>
      </c>
      <c r="C3028" s="7" t="s">
        <v>9</v>
      </c>
      <c r="D3028" s="7" t="s">
        <v>16</v>
      </c>
      <c r="E3028" s="7" t="s">
        <v>11</v>
      </c>
      <c r="F3028" s="8">
        <v>2.5020000000000002</v>
      </c>
      <c r="G3028" s="7">
        <v>3</v>
      </c>
      <c r="H3028" s="9">
        <v>0.7</v>
      </c>
      <c r="I3028" s="8">
        <v>-1.7513999999999994</v>
      </c>
      <c r="J3028" s="11">
        <v>3008.824863560882</v>
      </c>
    </row>
    <row r="3029" spans="1:10" x14ac:dyDescent="0.2">
      <c r="A3029" s="10">
        <v>42996</v>
      </c>
      <c r="B3029" s="7" t="s">
        <v>12</v>
      </c>
      <c r="C3029" s="7" t="s">
        <v>6</v>
      </c>
      <c r="D3029" s="7" t="s">
        <v>10</v>
      </c>
      <c r="E3029" s="7" t="s">
        <v>11</v>
      </c>
      <c r="F3029" s="8">
        <v>10.080000000000002</v>
      </c>
      <c r="G3029" s="7">
        <v>7</v>
      </c>
      <c r="H3029" s="9">
        <v>0.2</v>
      </c>
      <c r="I3029" s="8">
        <v>3.5279999999999996</v>
      </c>
      <c r="J3029" s="11">
        <v>3009.1204601764312</v>
      </c>
    </row>
    <row r="3030" spans="1:10" x14ac:dyDescent="0.2">
      <c r="A3030" s="10">
        <v>42079</v>
      </c>
      <c r="B3030" s="7" t="s">
        <v>5</v>
      </c>
      <c r="C3030" s="7" t="s">
        <v>6</v>
      </c>
      <c r="D3030" s="7" t="s">
        <v>7</v>
      </c>
      <c r="E3030" s="7" t="s">
        <v>11</v>
      </c>
      <c r="F3030" s="8">
        <v>491.55</v>
      </c>
      <c r="G3030" s="7">
        <v>5</v>
      </c>
      <c r="H3030" s="9">
        <v>0</v>
      </c>
      <c r="I3030" s="8">
        <v>240.8595</v>
      </c>
      <c r="J3030" s="11">
        <v>3009.3374258677186</v>
      </c>
    </row>
    <row r="3031" spans="1:10" x14ac:dyDescent="0.2">
      <c r="A3031" s="10">
        <v>42555</v>
      </c>
      <c r="B3031" s="7" t="s">
        <v>17</v>
      </c>
      <c r="C3031" s="7" t="s">
        <v>6</v>
      </c>
      <c r="D3031" s="7" t="s">
        <v>10</v>
      </c>
      <c r="E3031" s="7" t="s">
        <v>11</v>
      </c>
      <c r="F3031" s="8">
        <v>43.96</v>
      </c>
      <c r="G3031" s="7">
        <v>2</v>
      </c>
      <c r="H3031" s="9">
        <v>0</v>
      </c>
      <c r="I3031" s="8">
        <v>20.661200000000001</v>
      </c>
      <c r="J3031" s="11">
        <v>3010.2345192694265</v>
      </c>
    </row>
    <row r="3032" spans="1:10" x14ac:dyDescent="0.2">
      <c r="A3032" s="10">
        <v>43094</v>
      </c>
      <c r="B3032" s="7" t="s">
        <v>12</v>
      </c>
      <c r="C3032" s="7" t="s">
        <v>6</v>
      </c>
      <c r="D3032" s="7" t="s">
        <v>16</v>
      </c>
      <c r="E3032" s="7" t="s">
        <v>8</v>
      </c>
      <c r="F3032" s="8">
        <v>273.06</v>
      </c>
      <c r="G3032" s="7">
        <v>2</v>
      </c>
      <c r="H3032" s="9">
        <v>0.4</v>
      </c>
      <c r="I3032" s="8">
        <v>-104.67300000000006</v>
      </c>
      <c r="J3032" s="11">
        <v>3011.2374684360057</v>
      </c>
    </row>
    <row r="3033" spans="1:10" x14ac:dyDescent="0.2">
      <c r="A3033" s="10">
        <v>42799</v>
      </c>
      <c r="B3033" s="7" t="s">
        <v>18</v>
      </c>
      <c r="C3033" s="7" t="s">
        <v>6</v>
      </c>
      <c r="D3033" s="7" t="s">
        <v>15</v>
      </c>
      <c r="E3033" s="7" t="s">
        <v>11</v>
      </c>
      <c r="F3033" s="8">
        <v>25.06</v>
      </c>
      <c r="G3033" s="7">
        <v>2</v>
      </c>
      <c r="H3033" s="9">
        <v>0</v>
      </c>
      <c r="I3033" s="8">
        <v>11.778199999999998</v>
      </c>
      <c r="J3033" s="11">
        <v>3011.7722108437547</v>
      </c>
    </row>
    <row r="3034" spans="1:10" x14ac:dyDescent="0.2">
      <c r="A3034" s="10">
        <v>42636</v>
      </c>
      <c r="B3034" s="7" t="s">
        <v>12</v>
      </c>
      <c r="C3034" s="7" t="s">
        <v>9</v>
      </c>
      <c r="D3034" s="7" t="s">
        <v>10</v>
      </c>
      <c r="E3034" s="7" t="s">
        <v>8</v>
      </c>
      <c r="F3034" s="8">
        <v>184.75200000000001</v>
      </c>
      <c r="G3034" s="7">
        <v>3</v>
      </c>
      <c r="H3034" s="9">
        <v>0.2</v>
      </c>
      <c r="I3034" s="8">
        <v>-20.784600000000012</v>
      </c>
      <c r="J3034" s="11">
        <v>3012.4248019076999</v>
      </c>
    </row>
    <row r="3035" spans="1:10" x14ac:dyDescent="0.2">
      <c r="A3035" s="10">
        <v>41818</v>
      </c>
      <c r="B3035" s="7" t="s">
        <v>12</v>
      </c>
      <c r="C3035" s="7" t="s">
        <v>6</v>
      </c>
      <c r="D3035" s="7" t="s">
        <v>16</v>
      </c>
      <c r="E3035" s="7" t="s">
        <v>11</v>
      </c>
      <c r="F3035" s="8">
        <v>31.086000000000006</v>
      </c>
      <c r="G3035" s="7">
        <v>3</v>
      </c>
      <c r="H3035" s="9">
        <v>0.7</v>
      </c>
      <c r="I3035" s="8">
        <v>-22.796399999999991</v>
      </c>
      <c r="J3035" s="11">
        <v>3012.6881475582195</v>
      </c>
    </row>
    <row r="3036" spans="1:10" x14ac:dyDescent="0.2">
      <c r="A3036" s="10">
        <v>42995</v>
      </c>
      <c r="B3036" s="7" t="s">
        <v>12</v>
      </c>
      <c r="C3036" s="7" t="s">
        <v>6</v>
      </c>
      <c r="D3036" s="7" t="s">
        <v>16</v>
      </c>
      <c r="E3036" s="7" t="s">
        <v>11</v>
      </c>
      <c r="F3036" s="8">
        <v>34.049999999999997</v>
      </c>
      <c r="G3036" s="7">
        <v>3</v>
      </c>
      <c r="H3036" s="9">
        <v>0</v>
      </c>
      <c r="I3036" s="8">
        <v>9.5340000000000025</v>
      </c>
      <c r="J3036" s="11">
        <v>3014.0382157694726</v>
      </c>
    </row>
    <row r="3037" spans="1:10" x14ac:dyDescent="0.2">
      <c r="A3037" s="10">
        <v>41699</v>
      </c>
      <c r="B3037" s="7" t="s">
        <v>12</v>
      </c>
      <c r="C3037" s="7" t="s">
        <v>6</v>
      </c>
      <c r="D3037" s="7" t="s">
        <v>15</v>
      </c>
      <c r="E3037" s="7" t="s">
        <v>8</v>
      </c>
      <c r="F3037" s="8">
        <v>362.24999999999994</v>
      </c>
      <c r="G3037" s="7">
        <v>6</v>
      </c>
      <c r="H3037" s="9">
        <v>0.3</v>
      </c>
      <c r="I3037" s="8">
        <v>0</v>
      </c>
      <c r="J3037" s="11">
        <v>3015.7243408978566</v>
      </c>
    </row>
    <row r="3038" spans="1:10" x14ac:dyDescent="0.2">
      <c r="A3038" s="10">
        <v>42177</v>
      </c>
      <c r="B3038" s="7" t="s">
        <v>12</v>
      </c>
      <c r="C3038" s="7" t="s">
        <v>6</v>
      </c>
      <c r="D3038" s="7" t="s">
        <v>16</v>
      </c>
      <c r="E3038" s="7" t="s">
        <v>11</v>
      </c>
      <c r="F3038" s="8">
        <v>1217.568</v>
      </c>
      <c r="G3038" s="7">
        <v>2</v>
      </c>
      <c r="H3038" s="9">
        <v>0.2</v>
      </c>
      <c r="I3038" s="8">
        <v>456.58800000000002</v>
      </c>
      <c r="J3038" s="11">
        <v>3017.4361132222398</v>
      </c>
    </row>
    <row r="3039" spans="1:10" x14ac:dyDescent="0.2">
      <c r="A3039" s="10">
        <v>42994</v>
      </c>
      <c r="B3039" s="7" t="s">
        <v>17</v>
      </c>
      <c r="C3039" s="7" t="s">
        <v>6</v>
      </c>
      <c r="D3039" s="7" t="s">
        <v>16</v>
      </c>
      <c r="E3039" s="7" t="s">
        <v>8</v>
      </c>
      <c r="F3039" s="8">
        <v>22.512000000000004</v>
      </c>
      <c r="G3039" s="7">
        <v>3</v>
      </c>
      <c r="H3039" s="9">
        <v>0.2</v>
      </c>
      <c r="I3039" s="8">
        <v>2.2511999999999999</v>
      </c>
      <c r="J3039" s="11">
        <v>3017.6957637405467</v>
      </c>
    </row>
    <row r="3040" spans="1:10" x14ac:dyDescent="0.2">
      <c r="A3040" s="10">
        <v>42987</v>
      </c>
      <c r="B3040" s="7" t="s">
        <v>12</v>
      </c>
      <c r="C3040" s="7" t="s">
        <v>9</v>
      </c>
      <c r="D3040" s="7" t="s">
        <v>16</v>
      </c>
      <c r="E3040" s="7" t="s">
        <v>8</v>
      </c>
      <c r="F3040" s="8">
        <v>141.37199999999999</v>
      </c>
      <c r="G3040" s="7">
        <v>2</v>
      </c>
      <c r="H3040" s="9">
        <v>0.3</v>
      </c>
      <c r="I3040" s="8">
        <v>-48.470400000000019</v>
      </c>
      <c r="J3040" s="11">
        <v>3018.0421707509281</v>
      </c>
    </row>
    <row r="3041" spans="1:10" x14ac:dyDescent="0.2">
      <c r="A3041" s="10">
        <v>42257</v>
      </c>
      <c r="B3041" s="7" t="s">
        <v>5</v>
      </c>
      <c r="C3041" s="7" t="s">
        <v>6</v>
      </c>
      <c r="D3041" s="7" t="s">
        <v>10</v>
      </c>
      <c r="E3041" s="7" t="s">
        <v>11</v>
      </c>
      <c r="F3041" s="8">
        <v>353.88</v>
      </c>
      <c r="G3041" s="7">
        <v>6</v>
      </c>
      <c r="H3041" s="9">
        <v>0</v>
      </c>
      <c r="I3041" s="8">
        <v>17.693999999999988</v>
      </c>
      <c r="J3041" s="11">
        <v>3019.5083703591995</v>
      </c>
    </row>
    <row r="3042" spans="1:10" x14ac:dyDescent="0.2">
      <c r="A3042" s="10">
        <v>42146</v>
      </c>
      <c r="B3042" s="7" t="s">
        <v>12</v>
      </c>
      <c r="C3042" s="7" t="s">
        <v>6</v>
      </c>
      <c r="D3042" s="7" t="s">
        <v>10</v>
      </c>
      <c r="E3042" s="7" t="s">
        <v>13</v>
      </c>
      <c r="F3042" s="8">
        <v>2973.32</v>
      </c>
      <c r="G3042" s="7">
        <v>7</v>
      </c>
      <c r="H3042" s="9">
        <v>0.2</v>
      </c>
      <c r="I3042" s="8">
        <v>334.49849999999958</v>
      </c>
      <c r="J3042" s="11">
        <v>3021.1711612395811</v>
      </c>
    </row>
    <row r="3043" spans="1:10" x14ac:dyDescent="0.2">
      <c r="A3043" s="10">
        <v>43030</v>
      </c>
      <c r="B3043" s="7" t="s">
        <v>17</v>
      </c>
      <c r="C3043" s="7" t="s">
        <v>14</v>
      </c>
      <c r="D3043" s="7" t="s">
        <v>16</v>
      </c>
      <c r="E3043" s="7" t="s">
        <v>13</v>
      </c>
      <c r="F3043" s="8">
        <v>11199.968000000001</v>
      </c>
      <c r="G3043" s="7">
        <v>4</v>
      </c>
      <c r="H3043" s="9">
        <v>0.2</v>
      </c>
      <c r="I3043" s="8">
        <v>3919.9887999999992</v>
      </c>
      <c r="J3043" s="11">
        <v>3022.1825384722006</v>
      </c>
    </row>
    <row r="3044" spans="1:10" x14ac:dyDescent="0.2">
      <c r="A3044" s="10">
        <v>42728</v>
      </c>
      <c r="B3044" s="7" t="s">
        <v>5</v>
      </c>
      <c r="C3044" s="7" t="s">
        <v>14</v>
      </c>
      <c r="D3044" s="7" t="s">
        <v>7</v>
      </c>
      <c r="E3044" s="7" t="s">
        <v>11</v>
      </c>
      <c r="F3044" s="8">
        <v>540.048</v>
      </c>
      <c r="G3044" s="7">
        <v>3</v>
      </c>
      <c r="H3044" s="9">
        <v>0.2</v>
      </c>
      <c r="I3044" s="8">
        <v>-47.254199999999997</v>
      </c>
      <c r="J3044" s="11">
        <v>3022.5245103931638</v>
      </c>
    </row>
    <row r="3045" spans="1:10" x14ac:dyDescent="0.2">
      <c r="A3045" s="10">
        <v>42630</v>
      </c>
      <c r="B3045" s="7" t="s">
        <v>12</v>
      </c>
      <c r="C3045" s="7" t="s">
        <v>14</v>
      </c>
      <c r="D3045" s="7" t="s">
        <v>10</v>
      </c>
      <c r="E3045" s="7" t="s">
        <v>13</v>
      </c>
      <c r="F3045" s="8">
        <v>105.584</v>
      </c>
      <c r="G3045" s="7">
        <v>2</v>
      </c>
      <c r="H3045" s="9">
        <v>0.2</v>
      </c>
      <c r="I3045" s="8">
        <v>7.9188000000000045</v>
      </c>
      <c r="J3045" s="11">
        <v>3023.539699103469</v>
      </c>
    </row>
    <row r="3046" spans="1:10" x14ac:dyDescent="0.2">
      <c r="A3046" s="10">
        <v>42991</v>
      </c>
      <c r="B3046" s="7" t="s">
        <v>12</v>
      </c>
      <c r="C3046" s="7" t="s">
        <v>6</v>
      </c>
      <c r="D3046" s="7" t="s">
        <v>7</v>
      </c>
      <c r="E3046" s="7" t="s">
        <v>11</v>
      </c>
      <c r="F3046" s="8">
        <v>15.920000000000002</v>
      </c>
      <c r="G3046" s="7">
        <v>5</v>
      </c>
      <c r="H3046" s="9">
        <v>0.2</v>
      </c>
      <c r="I3046" s="8">
        <v>2.7859999999999978</v>
      </c>
      <c r="J3046" s="11">
        <v>3024.3617264061991</v>
      </c>
    </row>
    <row r="3047" spans="1:10" x14ac:dyDescent="0.2">
      <c r="A3047" s="10">
        <v>41755</v>
      </c>
      <c r="B3047" s="7" t="s">
        <v>12</v>
      </c>
      <c r="C3047" s="7" t="s">
        <v>14</v>
      </c>
      <c r="D3047" s="7" t="s">
        <v>10</v>
      </c>
      <c r="E3047" s="7" t="s">
        <v>11</v>
      </c>
      <c r="F3047" s="8">
        <v>12.6</v>
      </c>
      <c r="G3047" s="7">
        <v>2</v>
      </c>
      <c r="H3047" s="9">
        <v>0</v>
      </c>
      <c r="I3047" s="8">
        <v>5.7959999999999994</v>
      </c>
      <c r="J3047" s="11">
        <v>3024.4095909336629</v>
      </c>
    </row>
    <row r="3048" spans="1:10" x14ac:dyDescent="0.2">
      <c r="A3048" s="10">
        <v>42898</v>
      </c>
      <c r="B3048" s="7" t="s">
        <v>12</v>
      </c>
      <c r="C3048" s="7" t="s">
        <v>6</v>
      </c>
      <c r="D3048" s="7" t="s">
        <v>16</v>
      </c>
      <c r="E3048" s="7" t="s">
        <v>11</v>
      </c>
      <c r="F3048" s="8">
        <v>13.128</v>
      </c>
      <c r="G3048" s="7">
        <v>3</v>
      </c>
      <c r="H3048" s="9">
        <v>0.2</v>
      </c>
      <c r="I3048" s="8">
        <v>4.2665999999999986</v>
      </c>
      <c r="J3048" s="11">
        <v>3026.5115906272604</v>
      </c>
    </row>
    <row r="3049" spans="1:10" x14ac:dyDescent="0.2">
      <c r="A3049" s="10">
        <v>42987</v>
      </c>
      <c r="B3049" s="7" t="s">
        <v>12</v>
      </c>
      <c r="C3049" s="7" t="s">
        <v>9</v>
      </c>
      <c r="D3049" s="7" t="s">
        <v>15</v>
      </c>
      <c r="E3049" s="7" t="s">
        <v>11</v>
      </c>
      <c r="F3049" s="8">
        <v>9.8560000000000016</v>
      </c>
      <c r="G3049" s="7">
        <v>4</v>
      </c>
      <c r="H3049" s="9">
        <v>0.2</v>
      </c>
      <c r="I3049" s="8">
        <v>3.4495999999999993</v>
      </c>
      <c r="J3049" s="11">
        <v>3026.5758040205465</v>
      </c>
    </row>
    <row r="3050" spans="1:10" x14ac:dyDescent="0.2">
      <c r="A3050" s="10">
        <v>42800</v>
      </c>
      <c r="B3050" s="7" t="s">
        <v>5</v>
      </c>
      <c r="C3050" s="7" t="s">
        <v>6</v>
      </c>
      <c r="D3050" s="7" t="s">
        <v>16</v>
      </c>
      <c r="E3050" s="7" t="s">
        <v>8</v>
      </c>
      <c r="F3050" s="8">
        <v>71.97</v>
      </c>
      <c r="G3050" s="7">
        <v>3</v>
      </c>
      <c r="H3050" s="9">
        <v>0</v>
      </c>
      <c r="I3050" s="8">
        <v>16.553099999999993</v>
      </c>
      <c r="J3050" s="11">
        <v>3026.831964174673</v>
      </c>
    </row>
    <row r="3051" spans="1:10" x14ac:dyDescent="0.2">
      <c r="A3051" s="10">
        <v>42687</v>
      </c>
      <c r="B3051" s="7" t="s">
        <v>12</v>
      </c>
      <c r="C3051" s="7" t="s">
        <v>14</v>
      </c>
      <c r="D3051" s="7" t="s">
        <v>16</v>
      </c>
      <c r="E3051" s="7" t="s">
        <v>11</v>
      </c>
      <c r="F3051" s="8">
        <v>14.940000000000001</v>
      </c>
      <c r="G3051" s="7">
        <v>3</v>
      </c>
      <c r="H3051" s="9">
        <v>0</v>
      </c>
      <c r="I3051" s="8">
        <v>6.8723999999999998</v>
      </c>
      <c r="J3051" s="11">
        <v>3034.3924746030907</v>
      </c>
    </row>
    <row r="3052" spans="1:10" x14ac:dyDescent="0.2">
      <c r="A3052" s="10">
        <v>41950</v>
      </c>
      <c r="B3052" s="7" t="s">
        <v>12</v>
      </c>
      <c r="C3052" s="7" t="s">
        <v>6</v>
      </c>
      <c r="D3052" s="7" t="s">
        <v>15</v>
      </c>
      <c r="E3052" s="7" t="s">
        <v>11</v>
      </c>
      <c r="F3052" s="8">
        <v>1.4759999999999995</v>
      </c>
      <c r="G3052" s="7">
        <v>3</v>
      </c>
      <c r="H3052" s="9">
        <v>0.8</v>
      </c>
      <c r="I3052" s="8">
        <v>-2.214</v>
      </c>
      <c r="J3052" s="11">
        <v>3035.9110715584416</v>
      </c>
    </row>
    <row r="3053" spans="1:10" x14ac:dyDescent="0.2">
      <c r="A3053" s="10">
        <v>42679</v>
      </c>
      <c r="B3053" s="7" t="s">
        <v>12</v>
      </c>
      <c r="C3053" s="7" t="s">
        <v>6</v>
      </c>
      <c r="D3053" s="7" t="s">
        <v>10</v>
      </c>
      <c r="E3053" s="7" t="s">
        <v>13</v>
      </c>
      <c r="F3053" s="8">
        <v>479.72</v>
      </c>
      <c r="G3053" s="7">
        <v>4</v>
      </c>
      <c r="H3053" s="9">
        <v>0</v>
      </c>
      <c r="I3053" s="8">
        <v>52.769200000000012</v>
      </c>
      <c r="J3053" s="11">
        <v>3037.8652008100717</v>
      </c>
    </row>
    <row r="3054" spans="1:10" x14ac:dyDescent="0.2">
      <c r="A3054" s="10">
        <v>42391</v>
      </c>
      <c r="B3054" s="7" t="s">
        <v>12</v>
      </c>
      <c r="C3054" s="7" t="s">
        <v>6</v>
      </c>
      <c r="D3054" s="7" t="s">
        <v>10</v>
      </c>
      <c r="E3054" s="7" t="s">
        <v>11</v>
      </c>
      <c r="F3054" s="8">
        <v>20.65</v>
      </c>
      <c r="G3054" s="7">
        <v>5</v>
      </c>
      <c r="H3054" s="9">
        <v>0</v>
      </c>
      <c r="I3054" s="8">
        <v>9.4989999999999988</v>
      </c>
      <c r="J3054" s="11">
        <v>3039.4724762847054</v>
      </c>
    </row>
    <row r="3055" spans="1:10" x14ac:dyDescent="0.2">
      <c r="A3055" s="10">
        <v>42815</v>
      </c>
      <c r="B3055" s="7" t="s">
        <v>12</v>
      </c>
      <c r="C3055" s="7" t="s">
        <v>6</v>
      </c>
      <c r="D3055" s="7" t="s">
        <v>15</v>
      </c>
      <c r="E3055" s="7" t="s">
        <v>8</v>
      </c>
      <c r="F3055" s="8">
        <v>1805.88</v>
      </c>
      <c r="G3055" s="7">
        <v>6</v>
      </c>
      <c r="H3055" s="9">
        <v>0</v>
      </c>
      <c r="I3055" s="8">
        <v>523.70519999999988</v>
      </c>
      <c r="J3055" s="11">
        <v>3040.2044708068502</v>
      </c>
    </row>
    <row r="3056" spans="1:10" x14ac:dyDescent="0.2">
      <c r="A3056" s="10">
        <v>42156</v>
      </c>
      <c r="B3056" s="7" t="s">
        <v>12</v>
      </c>
      <c r="C3056" s="7" t="s">
        <v>6</v>
      </c>
      <c r="D3056" s="7" t="s">
        <v>15</v>
      </c>
      <c r="E3056" s="7" t="s">
        <v>13</v>
      </c>
      <c r="F3056" s="8">
        <v>299.98</v>
      </c>
      <c r="G3056" s="7">
        <v>2</v>
      </c>
      <c r="H3056" s="9">
        <v>0</v>
      </c>
      <c r="I3056" s="8">
        <v>83.994400000000013</v>
      </c>
      <c r="J3056" s="11">
        <v>3041.0945369420083</v>
      </c>
    </row>
    <row r="3057" spans="1:10" x14ac:dyDescent="0.2">
      <c r="A3057" s="10">
        <v>42154</v>
      </c>
      <c r="B3057" s="7" t="s">
        <v>12</v>
      </c>
      <c r="C3057" s="7" t="s">
        <v>14</v>
      </c>
      <c r="D3057" s="7" t="s">
        <v>7</v>
      </c>
      <c r="E3057" s="7" t="s">
        <v>13</v>
      </c>
      <c r="F3057" s="8">
        <v>151.96</v>
      </c>
      <c r="G3057" s="7">
        <v>4</v>
      </c>
      <c r="H3057" s="9">
        <v>0</v>
      </c>
      <c r="I3057" s="8">
        <v>36.470399999999998</v>
      </c>
      <c r="J3057" s="11">
        <v>3041.4231384412492</v>
      </c>
    </row>
    <row r="3058" spans="1:10" x14ac:dyDescent="0.2">
      <c r="A3058" s="10">
        <v>43063</v>
      </c>
      <c r="B3058" s="7" t="s">
        <v>12</v>
      </c>
      <c r="C3058" s="7" t="s">
        <v>14</v>
      </c>
      <c r="D3058" s="7" t="s">
        <v>7</v>
      </c>
      <c r="E3058" s="7" t="s">
        <v>11</v>
      </c>
      <c r="F3058" s="8">
        <v>2.88</v>
      </c>
      <c r="G3058" s="7">
        <v>1</v>
      </c>
      <c r="H3058" s="9">
        <v>0</v>
      </c>
      <c r="I3058" s="8">
        <v>1.4112</v>
      </c>
      <c r="J3058" s="11">
        <v>3041.7587858223164</v>
      </c>
    </row>
    <row r="3059" spans="1:10" x14ac:dyDescent="0.2">
      <c r="A3059" s="10">
        <v>42377</v>
      </c>
      <c r="B3059" s="7" t="s">
        <v>12</v>
      </c>
      <c r="C3059" s="7" t="s">
        <v>6</v>
      </c>
      <c r="D3059" s="7" t="s">
        <v>7</v>
      </c>
      <c r="E3059" s="7" t="s">
        <v>11</v>
      </c>
      <c r="F3059" s="8">
        <v>30.828000000000007</v>
      </c>
      <c r="G3059" s="7">
        <v>7</v>
      </c>
      <c r="H3059" s="9">
        <v>0.7</v>
      </c>
      <c r="I3059" s="8">
        <v>-24.662400000000005</v>
      </c>
      <c r="J3059" s="11">
        <v>3042.2364026029763</v>
      </c>
    </row>
    <row r="3060" spans="1:10" x14ac:dyDescent="0.2">
      <c r="A3060" s="10">
        <v>42688</v>
      </c>
      <c r="B3060" s="7" t="s">
        <v>5</v>
      </c>
      <c r="C3060" s="7" t="s">
        <v>6</v>
      </c>
      <c r="D3060" s="7" t="s">
        <v>7</v>
      </c>
      <c r="E3060" s="7" t="s">
        <v>13</v>
      </c>
      <c r="F3060" s="8">
        <v>499.98</v>
      </c>
      <c r="G3060" s="7">
        <v>2</v>
      </c>
      <c r="H3060" s="9">
        <v>0</v>
      </c>
      <c r="I3060" s="8">
        <v>114.99540000000002</v>
      </c>
      <c r="J3060" s="11">
        <v>3043.2342092996623</v>
      </c>
    </row>
    <row r="3061" spans="1:10" x14ac:dyDescent="0.2">
      <c r="A3061" s="10">
        <v>43044</v>
      </c>
      <c r="B3061" s="7" t="s">
        <v>5</v>
      </c>
      <c r="C3061" s="7" t="s">
        <v>6</v>
      </c>
      <c r="D3061" s="7" t="s">
        <v>16</v>
      </c>
      <c r="E3061" s="7" t="s">
        <v>8</v>
      </c>
      <c r="F3061" s="8">
        <v>166.5</v>
      </c>
      <c r="G3061" s="7">
        <v>2</v>
      </c>
      <c r="H3061" s="9">
        <v>0.4</v>
      </c>
      <c r="I3061" s="8">
        <v>-66.599999999999994</v>
      </c>
      <c r="J3061" s="11">
        <v>3043.2477239897698</v>
      </c>
    </row>
    <row r="3062" spans="1:10" x14ac:dyDescent="0.2">
      <c r="A3062" s="10">
        <v>42925</v>
      </c>
      <c r="B3062" s="7" t="s">
        <v>12</v>
      </c>
      <c r="C3062" s="7" t="s">
        <v>6</v>
      </c>
      <c r="D3062" s="7" t="s">
        <v>10</v>
      </c>
      <c r="E3062" s="7" t="s">
        <v>11</v>
      </c>
      <c r="F3062" s="8">
        <v>1.0800000000000003</v>
      </c>
      <c r="G3062" s="7">
        <v>2</v>
      </c>
      <c r="H3062" s="9">
        <v>0.7</v>
      </c>
      <c r="I3062" s="8">
        <v>-0.79200000000000004</v>
      </c>
      <c r="J3062" s="11">
        <v>3044.6648071932905</v>
      </c>
    </row>
    <row r="3063" spans="1:10" x14ac:dyDescent="0.2">
      <c r="A3063" s="10">
        <v>42343</v>
      </c>
      <c r="B3063" s="7" t="s">
        <v>17</v>
      </c>
      <c r="C3063" s="7" t="s">
        <v>14</v>
      </c>
      <c r="D3063" s="7" t="s">
        <v>15</v>
      </c>
      <c r="E3063" s="7" t="s">
        <v>11</v>
      </c>
      <c r="F3063" s="8">
        <v>152.79999999999998</v>
      </c>
      <c r="G3063" s="7">
        <v>5</v>
      </c>
      <c r="H3063" s="9">
        <v>0</v>
      </c>
      <c r="I3063" s="8">
        <v>76.399999999999991</v>
      </c>
      <c r="J3063" s="11">
        <v>3044.9150756126805</v>
      </c>
    </row>
    <row r="3064" spans="1:10" x14ac:dyDescent="0.2">
      <c r="A3064" s="10">
        <v>41962</v>
      </c>
      <c r="B3064" s="7" t="s">
        <v>17</v>
      </c>
      <c r="C3064" s="7" t="s">
        <v>6</v>
      </c>
      <c r="D3064" s="7" t="s">
        <v>16</v>
      </c>
      <c r="E3064" s="7" t="s">
        <v>13</v>
      </c>
      <c r="F3064" s="8">
        <v>47.496000000000002</v>
      </c>
      <c r="G3064" s="7">
        <v>1</v>
      </c>
      <c r="H3064" s="9">
        <v>0.2</v>
      </c>
      <c r="I3064" s="8">
        <v>-1.187400000000002</v>
      </c>
      <c r="J3064" s="11">
        <v>3045.5477529855198</v>
      </c>
    </row>
    <row r="3065" spans="1:10" x14ac:dyDescent="0.2">
      <c r="A3065" s="10">
        <v>42392</v>
      </c>
      <c r="B3065" s="7" t="s">
        <v>12</v>
      </c>
      <c r="C3065" s="7" t="s">
        <v>9</v>
      </c>
      <c r="D3065" s="7" t="s">
        <v>16</v>
      </c>
      <c r="E3065" s="7" t="s">
        <v>11</v>
      </c>
      <c r="F3065" s="8">
        <v>1564.29</v>
      </c>
      <c r="G3065" s="7">
        <v>13</v>
      </c>
      <c r="H3065" s="9">
        <v>0</v>
      </c>
      <c r="I3065" s="8">
        <v>406.71539999999993</v>
      </c>
      <c r="J3065" s="11">
        <v>3046.175911500201</v>
      </c>
    </row>
    <row r="3066" spans="1:10" x14ac:dyDescent="0.2">
      <c r="A3066" s="10">
        <v>42499</v>
      </c>
      <c r="B3066" s="7" t="s">
        <v>12</v>
      </c>
      <c r="C3066" s="7" t="s">
        <v>9</v>
      </c>
      <c r="D3066" s="7" t="s">
        <v>15</v>
      </c>
      <c r="E3066" s="7" t="s">
        <v>11</v>
      </c>
      <c r="F3066" s="8">
        <v>48.783999999999985</v>
      </c>
      <c r="G3066" s="7">
        <v>4</v>
      </c>
      <c r="H3066" s="9">
        <v>0.8</v>
      </c>
      <c r="I3066" s="8">
        <v>-131.71680000000001</v>
      </c>
      <c r="J3066" s="11">
        <v>3047.2570913626146</v>
      </c>
    </row>
    <row r="3067" spans="1:10" x14ac:dyDescent="0.2">
      <c r="A3067" s="10">
        <v>42288</v>
      </c>
      <c r="B3067" s="7" t="s">
        <v>12</v>
      </c>
      <c r="C3067" s="7" t="s">
        <v>6</v>
      </c>
      <c r="D3067" s="7" t="s">
        <v>7</v>
      </c>
      <c r="E3067" s="7" t="s">
        <v>11</v>
      </c>
      <c r="F3067" s="8">
        <v>22.368000000000002</v>
      </c>
      <c r="G3067" s="7">
        <v>2</v>
      </c>
      <c r="H3067" s="9">
        <v>0.2</v>
      </c>
      <c r="I3067" s="8">
        <v>2.5163999999999991</v>
      </c>
      <c r="J3067" s="11">
        <v>3047.5977974448342</v>
      </c>
    </row>
    <row r="3068" spans="1:10" x14ac:dyDescent="0.2">
      <c r="A3068" s="10">
        <v>42569</v>
      </c>
      <c r="B3068" s="7" t="s">
        <v>12</v>
      </c>
      <c r="C3068" s="7" t="s">
        <v>14</v>
      </c>
      <c r="D3068" s="7" t="s">
        <v>16</v>
      </c>
      <c r="E3068" s="7" t="s">
        <v>11</v>
      </c>
      <c r="F3068" s="8">
        <v>284.08000000000004</v>
      </c>
      <c r="G3068" s="7">
        <v>10</v>
      </c>
      <c r="H3068" s="9">
        <v>0.2</v>
      </c>
      <c r="I3068" s="8">
        <v>24.856999999999999</v>
      </c>
      <c r="J3068" s="11">
        <v>3047.6046106357148</v>
      </c>
    </row>
    <row r="3069" spans="1:10" x14ac:dyDescent="0.2">
      <c r="A3069" s="10">
        <v>42882</v>
      </c>
      <c r="B3069" s="7" t="s">
        <v>17</v>
      </c>
      <c r="C3069" s="7" t="s">
        <v>6</v>
      </c>
      <c r="D3069" s="7" t="s">
        <v>10</v>
      </c>
      <c r="E3069" s="7" t="s">
        <v>11</v>
      </c>
      <c r="F3069" s="8">
        <v>477.15000000000003</v>
      </c>
      <c r="G3069" s="7">
        <v>5</v>
      </c>
      <c r="H3069" s="9">
        <v>0</v>
      </c>
      <c r="I3069" s="8">
        <v>28.628999999999962</v>
      </c>
      <c r="J3069" s="11">
        <v>3048.0672467733116</v>
      </c>
    </row>
    <row r="3070" spans="1:10" x14ac:dyDescent="0.2">
      <c r="A3070" s="10">
        <v>42232</v>
      </c>
      <c r="B3070" s="7" t="s">
        <v>12</v>
      </c>
      <c r="C3070" s="7" t="s">
        <v>9</v>
      </c>
      <c r="D3070" s="7" t="s">
        <v>16</v>
      </c>
      <c r="E3070" s="7" t="s">
        <v>11</v>
      </c>
      <c r="F3070" s="8">
        <v>10.272000000000002</v>
      </c>
      <c r="G3070" s="7">
        <v>3</v>
      </c>
      <c r="H3070" s="9">
        <v>0.2</v>
      </c>
      <c r="I3070" s="8">
        <v>3.2099999999999982</v>
      </c>
      <c r="J3070" s="11">
        <v>3048.5362446813547</v>
      </c>
    </row>
    <row r="3071" spans="1:10" x14ac:dyDescent="0.2">
      <c r="A3071" s="10">
        <v>43099</v>
      </c>
      <c r="B3071" s="7" t="s">
        <v>12</v>
      </c>
      <c r="C3071" s="7" t="s">
        <v>9</v>
      </c>
      <c r="D3071" s="7" t="s">
        <v>10</v>
      </c>
      <c r="E3071" s="7" t="s">
        <v>11</v>
      </c>
      <c r="F3071" s="8">
        <v>20.72</v>
      </c>
      <c r="G3071" s="7">
        <v>2</v>
      </c>
      <c r="H3071" s="9">
        <v>0.2</v>
      </c>
      <c r="I3071" s="8">
        <v>6.4749999999999979</v>
      </c>
      <c r="J3071" s="11">
        <v>3049.3654388652021</v>
      </c>
    </row>
    <row r="3072" spans="1:10" x14ac:dyDescent="0.2">
      <c r="A3072" s="10">
        <v>42257</v>
      </c>
      <c r="B3072" s="7" t="s">
        <v>12</v>
      </c>
      <c r="C3072" s="7" t="s">
        <v>9</v>
      </c>
      <c r="D3072" s="7" t="s">
        <v>15</v>
      </c>
      <c r="E3072" s="7" t="s">
        <v>8</v>
      </c>
      <c r="F3072" s="8">
        <v>179.886</v>
      </c>
      <c r="G3072" s="7">
        <v>1</v>
      </c>
      <c r="H3072" s="9">
        <v>0.3</v>
      </c>
      <c r="I3072" s="8">
        <v>-2.5698000000000292</v>
      </c>
      <c r="J3072" s="11">
        <v>3049.7072199795898</v>
      </c>
    </row>
    <row r="3073" spans="1:10" x14ac:dyDescent="0.2">
      <c r="A3073" s="10">
        <v>41948</v>
      </c>
      <c r="B3073" s="7" t="s">
        <v>12</v>
      </c>
      <c r="C3073" s="7" t="s">
        <v>6</v>
      </c>
      <c r="D3073" s="7" t="s">
        <v>16</v>
      </c>
      <c r="E3073" s="7" t="s">
        <v>11</v>
      </c>
      <c r="F3073" s="8">
        <v>1080.096</v>
      </c>
      <c r="G3073" s="7">
        <v>6</v>
      </c>
      <c r="H3073" s="9">
        <v>0.2</v>
      </c>
      <c r="I3073" s="8">
        <v>-94.508399999999995</v>
      </c>
      <c r="J3073" s="11">
        <v>3050.6576089154264</v>
      </c>
    </row>
    <row r="3074" spans="1:10" x14ac:dyDescent="0.2">
      <c r="A3074" s="10">
        <v>41715</v>
      </c>
      <c r="B3074" s="7" t="s">
        <v>12</v>
      </c>
      <c r="C3074" s="7" t="s">
        <v>9</v>
      </c>
      <c r="D3074" s="7" t="s">
        <v>16</v>
      </c>
      <c r="E3074" s="7" t="s">
        <v>8</v>
      </c>
      <c r="F3074" s="8">
        <v>1071.576</v>
      </c>
      <c r="G3074" s="7">
        <v>4</v>
      </c>
      <c r="H3074" s="9">
        <v>0.4</v>
      </c>
      <c r="I3074" s="8">
        <v>-553.64760000000001</v>
      </c>
      <c r="J3074" s="11">
        <v>3051.4419263235491</v>
      </c>
    </row>
    <row r="3075" spans="1:10" x14ac:dyDescent="0.2">
      <c r="A3075" s="10">
        <v>42275</v>
      </c>
      <c r="B3075" s="7" t="s">
        <v>12</v>
      </c>
      <c r="C3075" s="7" t="s">
        <v>9</v>
      </c>
      <c r="D3075" s="7" t="s">
        <v>10</v>
      </c>
      <c r="E3075" s="7" t="s">
        <v>13</v>
      </c>
      <c r="F3075" s="8">
        <v>36.783999999999999</v>
      </c>
      <c r="G3075" s="7">
        <v>2</v>
      </c>
      <c r="H3075" s="9">
        <v>0.2</v>
      </c>
      <c r="I3075" s="8">
        <v>-8.2763999999999971</v>
      </c>
      <c r="J3075" s="11">
        <v>3052.3158437070974</v>
      </c>
    </row>
    <row r="3076" spans="1:10" x14ac:dyDescent="0.2">
      <c r="A3076" s="10">
        <v>41964</v>
      </c>
      <c r="B3076" s="7" t="s">
        <v>12</v>
      </c>
      <c r="C3076" s="7" t="s">
        <v>9</v>
      </c>
      <c r="D3076" s="7" t="s">
        <v>7</v>
      </c>
      <c r="E3076" s="7" t="s">
        <v>11</v>
      </c>
      <c r="F3076" s="8">
        <v>193.95000000000002</v>
      </c>
      <c r="G3076" s="7">
        <v>3</v>
      </c>
      <c r="H3076" s="9">
        <v>0</v>
      </c>
      <c r="I3076" s="8">
        <v>9.6974999999999838</v>
      </c>
      <c r="J3076" s="11">
        <v>3053.8241371073873</v>
      </c>
    </row>
    <row r="3077" spans="1:10" x14ac:dyDescent="0.2">
      <c r="A3077" s="10">
        <v>43035</v>
      </c>
      <c r="B3077" s="7" t="s">
        <v>17</v>
      </c>
      <c r="C3077" s="7" t="s">
        <v>9</v>
      </c>
      <c r="D3077" s="7" t="s">
        <v>10</v>
      </c>
      <c r="E3077" s="7" t="s">
        <v>13</v>
      </c>
      <c r="F3077" s="8">
        <v>95.84</v>
      </c>
      <c r="G3077" s="7">
        <v>4</v>
      </c>
      <c r="H3077" s="9">
        <v>0.2</v>
      </c>
      <c r="I3077" s="8">
        <v>34.741999999999997</v>
      </c>
      <c r="J3077" s="11">
        <v>3053.9405244644454</v>
      </c>
    </row>
    <row r="3078" spans="1:10" x14ac:dyDescent="0.2">
      <c r="A3078" s="10">
        <v>42918</v>
      </c>
      <c r="B3078" s="7" t="s">
        <v>17</v>
      </c>
      <c r="C3078" s="7" t="s">
        <v>14</v>
      </c>
      <c r="D3078" s="7" t="s">
        <v>15</v>
      </c>
      <c r="E3078" s="7" t="s">
        <v>11</v>
      </c>
      <c r="F3078" s="8">
        <v>5.2319999999999984</v>
      </c>
      <c r="G3078" s="7">
        <v>4</v>
      </c>
      <c r="H3078" s="9">
        <v>0.8</v>
      </c>
      <c r="I3078" s="8">
        <v>-8.1096000000000004</v>
      </c>
      <c r="J3078" s="11">
        <v>3055.2711536741217</v>
      </c>
    </row>
    <row r="3079" spans="1:10" x14ac:dyDescent="0.2">
      <c r="A3079" s="10">
        <v>41924</v>
      </c>
      <c r="B3079" s="7" t="s">
        <v>12</v>
      </c>
      <c r="C3079" s="7" t="s">
        <v>6</v>
      </c>
      <c r="D3079" s="7" t="s">
        <v>10</v>
      </c>
      <c r="E3079" s="7" t="s">
        <v>11</v>
      </c>
      <c r="F3079" s="8">
        <v>14.9</v>
      </c>
      <c r="G3079" s="7">
        <v>5</v>
      </c>
      <c r="H3079" s="9">
        <v>0</v>
      </c>
      <c r="I3079" s="8">
        <v>4.1720000000000006</v>
      </c>
      <c r="J3079" s="11">
        <v>3055.7082961917431</v>
      </c>
    </row>
    <row r="3080" spans="1:10" x14ac:dyDescent="0.2">
      <c r="A3080" s="10">
        <v>43063</v>
      </c>
      <c r="B3080" s="7" t="s">
        <v>12</v>
      </c>
      <c r="C3080" s="7" t="s">
        <v>9</v>
      </c>
      <c r="D3080" s="7" t="s">
        <v>16</v>
      </c>
      <c r="E3080" s="7" t="s">
        <v>11</v>
      </c>
      <c r="F3080" s="8">
        <v>229.54400000000001</v>
      </c>
      <c r="G3080" s="7">
        <v>7</v>
      </c>
      <c r="H3080" s="9">
        <v>0.2</v>
      </c>
      <c r="I3080" s="8">
        <v>83.209699999999998</v>
      </c>
      <c r="J3080" s="11">
        <v>3056.0009376322851</v>
      </c>
    </row>
    <row r="3081" spans="1:10" x14ac:dyDescent="0.2">
      <c r="A3081" s="10">
        <v>42275</v>
      </c>
      <c r="B3081" s="7" t="s">
        <v>12</v>
      </c>
      <c r="C3081" s="7" t="s">
        <v>6</v>
      </c>
      <c r="D3081" s="7" t="s">
        <v>10</v>
      </c>
      <c r="E3081" s="7" t="s">
        <v>11</v>
      </c>
      <c r="F3081" s="8">
        <v>12.536000000000001</v>
      </c>
      <c r="G3081" s="7">
        <v>1</v>
      </c>
      <c r="H3081" s="9">
        <v>0.2</v>
      </c>
      <c r="I3081" s="8">
        <v>4.2308999999999983</v>
      </c>
      <c r="J3081" s="11">
        <v>3056.5971151034337</v>
      </c>
    </row>
    <row r="3082" spans="1:10" x14ac:dyDescent="0.2">
      <c r="A3082" s="10">
        <v>42405</v>
      </c>
      <c r="B3082" s="7" t="s">
        <v>18</v>
      </c>
      <c r="C3082" s="7" t="s">
        <v>14</v>
      </c>
      <c r="D3082" s="7" t="s">
        <v>7</v>
      </c>
      <c r="E3082" s="7" t="s">
        <v>13</v>
      </c>
      <c r="F3082" s="8">
        <v>484.83000000000004</v>
      </c>
      <c r="G3082" s="7">
        <v>3</v>
      </c>
      <c r="H3082" s="9">
        <v>0</v>
      </c>
      <c r="I3082" s="8">
        <v>126.05580000000002</v>
      </c>
      <c r="J3082" s="11">
        <v>3058.4492791828002</v>
      </c>
    </row>
    <row r="3083" spans="1:10" x14ac:dyDescent="0.2">
      <c r="A3083" s="10">
        <v>42940</v>
      </c>
      <c r="B3083" s="7" t="s">
        <v>18</v>
      </c>
      <c r="C3083" s="7" t="s">
        <v>9</v>
      </c>
      <c r="D3083" s="7" t="s">
        <v>10</v>
      </c>
      <c r="E3083" s="7" t="s">
        <v>13</v>
      </c>
      <c r="F3083" s="8">
        <v>2399.96</v>
      </c>
      <c r="G3083" s="7">
        <v>5</v>
      </c>
      <c r="H3083" s="9">
        <v>0.2</v>
      </c>
      <c r="I3083" s="8">
        <v>839.9860000000001</v>
      </c>
      <c r="J3083" s="11">
        <v>3058.8380778296096</v>
      </c>
    </row>
    <row r="3084" spans="1:10" x14ac:dyDescent="0.2">
      <c r="A3084" s="10">
        <v>42758</v>
      </c>
      <c r="B3084" s="7" t="s">
        <v>12</v>
      </c>
      <c r="C3084" s="7" t="s">
        <v>9</v>
      </c>
      <c r="D3084" s="7" t="s">
        <v>10</v>
      </c>
      <c r="E3084" s="7" t="s">
        <v>11</v>
      </c>
      <c r="F3084" s="8">
        <v>19.68</v>
      </c>
      <c r="G3084" s="7">
        <v>5</v>
      </c>
      <c r="H3084" s="9">
        <v>0.2</v>
      </c>
      <c r="I3084" s="8">
        <v>6.8879999999999981</v>
      </c>
      <c r="J3084" s="11">
        <v>3059.4215550289591</v>
      </c>
    </row>
    <row r="3085" spans="1:10" x14ac:dyDescent="0.2">
      <c r="A3085" s="10">
        <v>42153</v>
      </c>
      <c r="B3085" s="7" t="s">
        <v>17</v>
      </c>
      <c r="C3085" s="7" t="s">
        <v>14</v>
      </c>
      <c r="D3085" s="7" t="s">
        <v>16</v>
      </c>
      <c r="E3085" s="7" t="s">
        <v>11</v>
      </c>
      <c r="F3085" s="8">
        <v>85.055999999999997</v>
      </c>
      <c r="G3085" s="7">
        <v>3</v>
      </c>
      <c r="H3085" s="9">
        <v>0.2</v>
      </c>
      <c r="I3085" s="8">
        <v>28.706399999999991</v>
      </c>
      <c r="J3085" s="11">
        <v>3059.9828242044819</v>
      </c>
    </row>
    <row r="3086" spans="1:10" x14ac:dyDescent="0.2">
      <c r="A3086" s="10">
        <v>43030</v>
      </c>
      <c r="B3086" s="7" t="s">
        <v>18</v>
      </c>
      <c r="C3086" s="7" t="s">
        <v>6</v>
      </c>
      <c r="D3086" s="7" t="s">
        <v>15</v>
      </c>
      <c r="E3086" s="7" t="s">
        <v>11</v>
      </c>
      <c r="F3086" s="8">
        <v>333.09000000000003</v>
      </c>
      <c r="G3086" s="7">
        <v>3</v>
      </c>
      <c r="H3086" s="9">
        <v>0</v>
      </c>
      <c r="I3086" s="8">
        <v>23.316299999999984</v>
      </c>
      <c r="J3086" s="11">
        <v>3062.1094146771866</v>
      </c>
    </row>
    <row r="3087" spans="1:10" x14ac:dyDescent="0.2">
      <c r="A3087" s="10">
        <v>42885</v>
      </c>
      <c r="B3087" s="7" t="s">
        <v>17</v>
      </c>
      <c r="C3087" s="7" t="s">
        <v>6</v>
      </c>
      <c r="D3087" s="7" t="s">
        <v>7</v>
      </c>
      <c r="E3087" s="7" t="s">
        <v>8</v>
      </c>
      <c r="F3087" s="8">
        <v>8.01</v>
      </c>
      <c r="G3087" s="7">
        <v>3</v>
      </c>
      <c r="H3087" s="9">
        <v>0</v>
      </c>
      <c r="I3087" s="8">
        <v>3.0438000000000001</v>
      </c>
      <c r="J3087" s="11">
        <v>3062.4228493806081</v>
      </c>
    </row>
    <row r="3088" spans="1:10" x14ac:dyDescent="0.2">
      <c r="A3088" s="10">
        <v>41721</v>
      </c>
      <c r="B3088" s="7" t="s">
        <v>5</v>
      </c>
      <c r="C3088" s="7" t="s">
        <v>6</v>
      </c>
      <c r="D3088" s="7" t="s">
        <v>10</v>
      </c>
      <c r="E3088" s="7" t="s">
        <v>11</v>
      </c>
      <c r="F3088" s="8">
        <v>330.4</v>
      </c>
      <c r="G3088" s="7">
        <v>2</v>
      </c>
      <c r="H3088" s="9">
        <v>0</v>
      </c>
      <c r="I3088" s="8">
        <v>85.903999999999996</v>
      </c>
      <c r="J3088" s="11">
        <v>3063.7678263139765</v>
      </c>
    </row>
    <row r="3089" spans="1:10" x14ac:dyDescent="0.2">
      <c r="A3089" s="10">
        <v>42769</v>
      </c>
      <c r="B3089" s="7" t="s">
        <v>12</v>
      </c>
      <c r="C3089" s="7" t="s">
        <v>6</v>
      </c>
      <c r="D3089" s="7" t="s">
        <v>16</v>
      </c>
      <c r="E3089" s="7" t="s">
        <v>11</v>
      </c>
      <c r="F3089" s="8">
        <v>5.2290000000000001</v>
      </c>
      <c r="G3089" s="7">
        <v>3</v>
      </c>
      <c r="H3089" s="9">
        <v>0.7</v>
      </c>
      <c r="I3089" s="8">
        <v>-4.1831999999999976</v>
      </c>
      <c r="J3089" s="11">
        <v>3067.1071042637841</v>
      </c>
    </row>
    <row r="3090" spans="1:10" x14ac:dyDescent="0.2">
      <c r="A3090" s="10">
        <v>42273</v>
      </c>
      <c r="B3090" s="7" t="s">
        <v>12</v>
      </c>
      <c r="C3090" s="7" t="s">
        <v>9</v>
      </c>
      <c r="D3090" s="7" t="s">
        <v>10</v>
      </c>
      <c r="E3090" s="7" t="s">
        <v>11</v>
      </c>
      <c r="F3090" s="8">
        <v>119.90400000000001</v>
      </c>
      <c r="G3090" s="7">
        <v>6</v>
      </c>
      <c r="H3090" s="9">
        <v>0.2</v>
      </c>
      <c r="I3090" s="8">
        <v>-1.4988000000000135</v>
      </c>
      <c r="J3090" s="11">
        <v>3067.343620648302</v>
      </c>
    </row>
    <row r="3091" spans="1:10" x14ac:dyDescent="0.2">
      <c r="A3091" s="10">
        <v>42275</v>
      </c>
      <c r="B3091" s="7" t="s">
        <v>12</v>
      </c>
      <c r="C3091" s="7" t="s">
        <v>6</v>
      </c>
      <c r="D3091" s="7" t="s">
        <v>10</v>
      </c>
      <c r="E3091" s="7" t="s">
        <v>11</v>
      </c>
      <c r="F3091" s="8">
        <v>1.0800000000000003</v>
      </c>
      <c r="G3091" s="7">
        <v>2</v>
      </c>
      <c r="H3091" s="9">
        <v>0.7</v>
      </c>
      <c r="I3091" s="8">
        <v>-0.79200000000000004</v>
      </c>
      <c r="J3091" s="11">
        <v>3067.7135434056231</v>
      </c>
    </row>
    <row r="3092" spans="1:10" x14ac:dyDescent="0.2">
      <c r="A3092" s="10">
        <v>41915</v>
      </c>
      <c r="B3092" s="7" t="s">
        <v>12</v>
      </c>
      <c r="C3092" s="7" t="s">
        <v>14</v>
      </c>
      <c r="D3092" s="7" t="s">
        <v>7</v>
      </c>
      <c r="E3092" s="7" t="s">
        <v>11</v>
      </c>
      <c r="F3092" s="8">
        <v>61.567999999999998</v>
      </c>
      <c r="G3092" s="7">
        <v>2</v>
      </c>
      <c r="H3092" s="9">
        <v>0.2</v>
      </c>
      <c r="I3092" s="8">
        <v>4.6175999999999995</v>
      </c>
      <c r="J3092" s="11">
        <v>3072.318376215323</v>
      </c>
    </row>
    <row r="3093" spans="1:10" x14ac:dyDescent="0.2">
      <c r="A3093" s="10">
        <v>43070</v>
      </c>
      <c r="B3093" s="7" t="s">
        <v>17</v>
      </c>
      <c r="C3093" s="7" t="s">
        <v>6</v>
      </c>
      <c r="D3093" s="7" t="s">
        <v>16</v>
      </c>
      <c r="E3093" s="7" t="s">
        <v>11</v>
      </c>
      <c r="F3093" s="8">
        <v>37.392000000000003</v>
      </c>
      <c r="G3093" s="7">
        <v>3</v>
      </c>
      <c r="H3093" s="9">
        <v>0.2</v>
      </c>
      <c r="I3093" s="8">
        <v>2.336999999999998</v>
      </c>
      <c r="J3093" s="11">
        <v>3073.1490968517724</v>
      </c>
    </row>
    <row r="3094" spans="1:10" x14ac:dyDescent="0.2">
      <c r="A3094" s="10">
        <v>41992</v>
      </c>
      <c r="B3094" s="7" t="s">
        <v>5</v>
      </c>
      <c r="C3094" s="7" t="s">
        <v>6</v>
      </c>
      <c r="D3094" s="7" t="s">
        <v>7</v>
      </c>
      <c r="E3094" s="7" t="s">
        <v>11</v>
      </c>
      <c r="F3094" s="8">
        <v>7.27</v>
      </c>
      <c r="G3094" s="7">
        <v>1</v>
      </c>
      <c r="H3094" s="9">
        <v>0</v>
      </c>
      <c r="I3094" s="8">
        <v>1.9629000000000003</v>
      </c>
      <c r="J3094" s="11">
        <v>3073.3500813289315</v>
      </c>
    </row>
    <row r="3095" spans="1:10" x14ac:dyDescent="0.2">
      <c r="A3095" s="10">
        <v>41957</v>
      </c>
      <c r="B3095" s="7" t="s">
        <v>12</v>
      </c>
      <c r="C3095" s="7" t="s">
        <v>6</v>
      </c>
      <c r="D3095" s="7" t="s">
        <v>7</v>
      </c>
      <c r="E3095" s="7" t="s">
        <v>11</v>
      </c>
      <c r="F3095" s="8">
        <v>32.400000000000006</v>
      </c>
      <c r="G3095" s="7">
        <v>5</v>
      </c>
      <c r="H3095" s="9">
        <v>0</v>
      </c>
      <c r="I3095" s="8">
        <v>15.552000000000001</v>
      </c>
      <c r="J3095" s="11">
        <v>3074.02638360021</v>
      </c>
    </row>
    <row r="3096" spans="1:10" x14ac:dyDescent="0.2">
      <c r="A3096" s="10">
        <v>42995</v>
      </c>
      <c r="B3096" s="7" t="s">
        <v>5</v>
      </c>
      <c r="C3096" s="7" t="s">
        <v>9</v>
      </c>
      <c r="D3096" s="7" t="s">
        <v>10</v>
      </c>
      <c r="E3096" s="7" t="s">
        <v>11</v>
      </c>
      <c r="F3096" s="8">
        <v>25.584000000000003</v>
      </c>
      <c r="G3096" s="7">
        <v>2</v>
      </c>
      <c r="H3096" s="9">
        <v>0.2</v>
      </c>
      <c r="I3096" s="8">
        <v>8.9543999999999997</v>
      </c>
      <c r="J3096" s="11">
        <v>3076.6435424315946</v>
      </c>
    </row>
    <row r="3097" spans="1:10" x14ac:dyDescent="0.2">
      <c r="A3097" s="10">
        <v>41832</v>
      </c>
      <c r="B3097" s="7" t="s">
        <v>12</v>
      </c>
      <c r="C3097" s="7" t="s">
        <v>14</v>
      </c>
      <c r="D3097" s="7" t="s">
        <v>15</v>
      </c>
      <c r="E3097" s="7" t="s">
        <v>8</v>
      </c>
      <c r="F3097" s="8">
        <v>512.35799999999995</v>
      </c>
      <c r="G3097" s="7">
        <v>3</v>
      </c>
      <c r="H3097" s="9">
        <v>0.3</v>
      </c>
      <c r="I3097" s="8">
        <v>-14.638799999999947</v>
      </c>
      <c r="J3097" s="11">
        <v>3076.8497484935679</v>
      </c>
    </row>
    <row r="3098" spans="1:10" x14ac:dyDescent="0.2">
      <c r="A3098" s="10">
        <v>42839</v>
      </c>
      <c r="B3098" s="7" t="s">
        <v>12</v>
      </c>
      <c r="C3098" s="7" t="s">
        <v>6</v>
      </c>
      <c r="D3098" s="7" t="s">
        <v>16</v>
      </c>
      <c r="E3098" s="7" t="s">
        <v>8</v>
      </c>
      <c r="F3098" s="8">
        <v>242.35200000000003</v>
      </c>
      <c r="G3098" s="7">
        <v>3</v>
      </c>
      <c r="H3098" s="9">
        <v>0.2</v>
      </c>
      <c r="I3098" s="8">
        <v>9.0881999999999721</v>
      </c>
      <c r="J3098" s="11">
        <v>3077.2794774776694</v>
      </c>
    </row>
    <row r="3099" spans="1:10" x14ac:dyDescent="0.2">
      <c r="A3099" s="10">
        <v>42599</v>
      </c>
      <c r="B3099" s="7" t="s">
        <v>12</v>
      </c>
      <c r="C3099" s="7" t="s">
        <v>6</v>
      </c>
      <c r="D3099" s="7" t="s">
        <v>10</v>
      </c>
      <c r="E3099" s="7" t="s">
        <v>11</v>
      </c>
      <c r="F3099" s="8">
        <v>15.712000000000002</v>
      </c>
      <c r="G3099" s="7">
        <v>4</v>
      </c>
      <c r="H3099" s="9">
        <v>0.2</v>
      </c>
      <c r="I3099" s="8">
        <v>5.6955999999999989</v>
      </c>
      <c r="J3099" s="11">
        <v>3078.9846181101093</v>
      </c>
    </row>
    <row r="3100" spans="1:10" x14ac:dyDescent="0.2">
      <c r="A3100" s="10">
        <v>42980</v>
      </c>
      <c r="B3100" s="7" t="s">
        <v>12</v>
      </c>
      <c r="C3100" s="7" t="s">
        <v>14</v>
      </c>
      <c r="D3100" s="7" t="s">
        <v>15</v>
      </c>
      <c r="E3100" s="7" t="s">
        <v>13</v>
      </c>
      <c r="F3100" s="8">
        <v>1199.8</v>
      </c>
      <c r="G3100" s="7">
        <v>4</v>
      </c>
      <c r="H3100" s="9">
        <v>0</v>
      </c>
      <c r="I3100" s="8">
        <v>323.94600000000003</v>
      </c>
      <c r="J3100" s="11">
        <v>3080.1151656834945</v>
      </c>
    </row>
    <row r="3101" spans="1:10" x14ac:dyDescent="0.2">
      <c r="A3101" s="10">
        <v>42317</v>
      </c>
      <c r="B3101" s="7" t="s">
        <v>5</v>
      </c>
      <c r="C3101" s="7" t="s">
        <v>6</v>
      </c>
      <c r="D3101" s="7" t="s">
        <v>16</v>
      </c>
      <c r="E3101" s="7" t="s">
        <v>13</v>
      </c>
      <c r="F3101" s="8">
        <v>13.98</v>
      </c>
      <c r="G3101" s="7">
        <v>2</v>
      </c>
      <c r="H3101" s="9">
        <v>0</v>
      </c>
      <c r="I3101" s="8">
        <v>6.011400000000001</v>
      </c>
      <c r="J3101" s="11">
        <v>3080.2053660015604</v>
      </c>
    </row>
    <row r="3102" spans="1:10" x14ac:dyDescent="0.2">
      <c r="A3102" s="10">
        <v>42496</v>
      </c>
      <c r="B3102" s="7" t="s">
        <v>12</v>
      </c>
      <c r="C3102" s="7" t="s">
        <v>14</v>
      </c>
      <c r="D3102" s="7" t="s">
        <v>16</v>
      </c>
      <c r="E3102" s="7" t="s">
        <v>8</v>
      </c>
      <c r="F3102" s="8">
        <v>54.711999999999996</v>
      </c>
      <c r="G3102" s="7">
        <v>7</v>
      </c>
      <c r="H3102" s="9">
        <v>0.2</v>
      </c>
      <c r="I3102" s="8">
        <v>11.626299999999999</v>
      </c>
      <c r="J3102" s="11">
        <v>3080.2503963533095</v>
      </c>
    </row>
    <row r="3103" spans="1:10" x14ac:dyDescent="0.2">
      <c r="A3103" s="10">
        <v>42343</v>
      </c>
      <c r="B3103" s="7" t="s">
        <v>12</v>
      </c>
      <c r="C3103" s="7" t="s">
        <v>9</v>
      </c>
      <c r="D3103" s="7" t="s">
        <v>10</v>
      </c>
      <c r="E3103" s="7" t="s">
        <v>11</v>
      </c>
      <c r="F3103" s="8">
        <v>12.6</v>
      </c>
      <c r="G3103" s="7">
        <v>4</v>
      </c>
      <c r="H3103" s="9">
        <v>0</v>
      </c>
      <c r="I3103" s="8">
        <v>6.048</v>
      </c>
      <c r="J3103" s="11">
        <v>3080.3586907192871</v>
      </c>
    </row>
    <row r="3104" spans="1:10" x14ac:dyDescent="0.2">
      <c r="A3104" s="10">
        <v>42857</v>
      </c>
      <c r="B3104" s="7" t="s">
        <v>12</v>
      </c>
      <c r="C3104" s="7" t="s">
        <v>9</v>
      </c>
      <c r="D3104" s="7" t="s">
        <v>16</v>
      </c>
      <c r="E3104" s="7" t="s">
        <v>8</v>
      </c>
      <c r="F3104" s="8">
        <v>129.93</v>
      </c>
      <c r="G3104" s="7">
        <v>3</v>
      </c>
      <c r="H3104" s="9">
        <v>0</v>
      </c>
      <c r="I3104" s="8">
        <v>12.992999999999988</v>
      </c>
      <c r="J3104" s="11">
        <v>3081.6549235534176</v>
      </c>
    </row>
    <row r="3105" spans="1:10" x14ac:dyDescent="0.2">
      <c r="A3105" s="10">
        <v>43065</v>
      </c>
      <c r="B3105" s="7" t="s">
        <v>12</v>
      </c>
      <c r="C3105" s="7" t="s">
        <v>14</v>
      </c>
      <c r="D3105" s="7" t="s">
        <v>15</v>
      </c>
      <c r="E3105" s="7" t="s">
        <v>13</v>
      </c>
      <c r="F3105" s="8">
        <v>89.98</v>
      </c>
      <c r="G3105" s="7">
        <v>2</v>
      </c>
      <c r="H3105" s="9">
        <v>0</v>
      </c>
      <c r="I3105" s="8">
        <v>43.190399999999997</v>
      </c>
      <c r="J3105" s="11">
        <v>3084.3339874839103</v>
      </c>
    </row>
    <row r="3106" spans="1:10" x14ac:dyDescent="0.2">
      <c r="A3106" s="10">
        <v>42993</v>
      </c>
      <c r="B3106" s="7" t="s">
        <v>5</v>
      </c>
      <c r="C3106" s="7" t="s">
        <v>6</v>
      </c>
      <c r="D3106" s="7" t="s">
        <v>16</v>
      </c>
      <c r="E3106" s="7" t="s">
        <v>13</v>
      </c>
      <c r="F3106" s="8">
        <v>39.99</v>
      </c>
      <c r="G3106" s="7">
        <v>1</v>
      </c>
      <c r="H3106" s="9">
        <v>0</v>
      </c>
      <c r="I3106" s="8">
        <v>11.597099999999998</v>
      </c>
      <c r="J3106" s="11">
        <v>3087.1751485807704</v>
      </c>
    </row>
    <row r="3107" spans="1:10" x14ac:dyDescent="0.2">
      <c r="A3107" s="10">
        <v>42362</v>
      </c>
      <c r="B3107" s="7" t="s">
        <v>17</v>
      </c>
      <c r="C3107" s="7" t="s">
        <v>6</v>
      </c>
      <c r="D3107" s="7" t="s">
        <v>16</v>
      </c>
      <c r="E3107" s="7" t="s">
        <v>8</v>
      </c>
      <c r="F3107" s="8">
        <v>72.703999999999994</v>
      </c>
      <c r="G3107" s="7">
        <v>4</v>
      </c>
      <c r="H3107" s="9">
        <v>0.2</v>
      </c>
      <c r="I3107" s="8">
        <v>19.084800000000005</v>
      </c>
      <c r="J3107" s="11">
        <v>3088.9634622647259</v>
      </c>
    </row>
    <row r="3108" spans="1:10" x14ac:dyDescent="0.2">
      <c r="A3108" s="10">
        <v>42004</v>
      </c>
      <c r="B3108" s="7" t="s">
        <v>12</v>
      </c>
      <c r="C3108" s="7" t="s">
        <v>9</v>
      </c>
      <c r="D3108" s="7" t="s">
        <v>15</v>
      </c>
      <c r="E3108" s="7" t="s">
        <v>13</v>
      </c>
      <c r="F3108" s="8">
        <v>47.53</v>
      </c>
      <c r="G3108" s="7">
        <v>7</v>
      </c>
      <c r="H3108" s="9">
        <v>0</v>
      </c>
      <c r="I3108" s="8">
        <v>16.160200000000003</v>
      </c>
      <c r="J3108" s="11">
        <v>3090.215237166833</v>
      </c>
    </row>
    <row r="3109" spans="1:10" x14ac:dyDescent="0.2">
      <c r="A3109" s="10">
        <v>41953</v>
      </c>
      <c r="B3109" s="7" t="s">
        <v>12</v>
      </c>
      <c r="C3109" s="7" t="s">
        <v>6</v>
      </c>
      <c r="D3109" s="7" t="s">
        <v>15</v>
      </c>
      <c r="E3109" s="7" t="s">
        <v>11</v>
      </c>
      <c r="F3109" s="8">
        <v>535.41</v>
      </c>
      <c r="G3109" s="7">
        <v>3</v>
      </c>
      <c r="H3109" s="9">
        <v>0</v>
      </c>
      <c r="I3109" s="8">
        <v>160.62299999999993</v>
      </c>
      <c r="J3109" s="11">
        <v>3092.1193797495771</v>
      </c>
    </row>
    <row r="3110" spans="1:10" x14ac:dyDescent="0.2">
      <c r="A3110" s="10">
        <v>42964</v>
      </c>
      <c r="B3110" s="7" t="s">
        <v>12</v>
      </c>
      <c r="C3110" s="7" t="s">
        <v>14</v>
      </c>
      <c r="D3110" s="7" t="s">
        <v>15</v>
      </c>
      <c r="E3110" s="7" t="s">
        <v>8</v>
      </c>
      <c r="F3110" s="8">
        <v>74.591999999999999</v>
      </c>
      <c r="G3110" s="7">
        <v>4</v>
      </c>
      <c r="H3110" s="9">
        <v>0.3</v>
      </c>
      <c r="I3110" s="8">
        <v>-2.1312000000000033</v>
      </c>
      <c r="J3110" s="11">
        <v>3093.4942388541504</v>
      </c>
    </row>
    <row r="3111" spans="1:10" x14ac:dyDescent="0.2">
      <c r="A3111" s="10">
        <v>42322</v>
      </c>
      <c r="B3111" s="7" t="s">
        <v>12</v>
      </c>
      <c r="C3111" s="7" t="s">
        <v>6</v>
      </c>
      <c r="D3111" s="7" t="s">
        <v>16</v>
      </c>
      <c r="E3111" s="7" t="s">
        <v>11</v>
      </c>
      <c r="F3111" s="8">
        <v>19.96</v>
      </c>
      <c r="G3111" s="7">
        <v>2</v>
      </c>
      <c r="H3111" s="9">
        <v>0</v>
      </c>
      <c r="I3111" s="8">
        <v>9.3811999999999998</v>
      </c>
      <c r="J3111" s="11">
        <v>3093.6517194321618</v>
      </c>
    </row>
    <row r="3112" spans="1:10" x14ac:dyDescent="0.2">
      <c r="A3112" s="10">
        <v>42677</v>
      </c>
      <c r="B3112" s="7" t="s">
        <v>12</v>
      </c>
      <c r="C3112" s="7" t="s">
        <v>14</v>
      </c>
      <c r="D3112" s="7" t="s">
        <v>16</v>
      </c>
      <c r="E3112" s="7" t="s">
        <v>13</v>
      </c>
      <c r="F3112" s="8">
        <v>72</v>
      </c>
      <c r="G3112" s="7">
        <v>1</v>
      </c>
      <c r="H3112" s="9">
        <v>0.2</v>
      </c>
      <c r="I3112" s="8">
        <v>14.399999999999999</v>
      </c>
      <c r="J3112" s="11">
        <v>3093.9624176900661</v>
      </c>
    </row>
    <row r="3113" spans="1:10" x14ac:dyDescent="0.2">
      <c r="A3113" s="10">
        <v>43010</v>
      </c>
      <c r="B3113" s="7" t="s">
        <v>5</v>
      </c>
      <c r="C3113" s="7" t="s">
        <v>9</v>
      </c>
      <c r="D3113" s="7" t="s">
        <v>15</v>
      </c>
      <c r="E3113" s="7" t="s">
        <v>11</v>
      </c>
      <c r="F3113" s="8">
        <v>15.223999999999997</v>
      </c>
      <c r="G3113" s="7">
        <v>2</v>
      </c>
      <c r="H3113" s="9">
        <v>0.8</v>
      </c>
      <c r="I3113" s="8">
        <v>-38.821200000000012</v>
      </c>
      <c r="J3113" s="11">
        <v>3094.4778234802552</v>
      </c>
    </row>
    <row r="3114" spans="1:10" x14ac:dyDescent="0.2">
      <c r="A3114" s="10">
        <v>42678</v>
      </c>
      <c r="B3114" s="7" t="s">
        <v>5</v>
      </c>
      <c r="C3114" s="7" t="s">
        <v>9</v>
      </c>
      <c r="D3114" s="7" t="s">
        <v>10</v>
      </c>
      <c r="E3114" s="7" t="s">
        <v>8</v>
      </c>
      <c r="F3114" s="8">
        <v>104.78399999999999</v>
      </c>
      <c r="G3114" s="7">
        <v>1</v>
      </c>
      <c r="H3114" s="9">
        <v>0.2</v>
      </c>
      <c r="I3114" s="8">
        <v>-14.407800000000009</v>
      </c>
      <c r="J3114" s="11">
        <v>3096.1349878935775</v>
      </c>
    </row>
    <row r="3115" spans="1:10" x14ac:dyDescent="0.2">
      <c r="A3115" s="10">
        <v>43029</v>
      </c>
      <c r="B3115" s="7" t="s">
        <v>17</v>
      </c>
      <c r="C3115" s="7" t="s">
        <v>9</v>
      </c>
      <c r="D3115" s="7" t="s">
        <v>10</v>
      </c>
      <c r="E3115" s="7" t="s">
        <v>11</v>
      </c>
      <c r="F3115" s="8">
        <v>5.1840000000000011</v>
      </c>
      <c r="G3115" s="7">
        <v>1</v>
      </c>
      <c r="H3115" s="9">
        <v>0.2</v>
      </c>
      <c r="I3115" s="8">
        <v>1.8144</v>
      </c>
      <c r="J3115" s="11">
        <v>3096.770918285833</v>
      </c>
    </row>
    <row r="3116" spans="1:10" x14ac:dyDescent="0.2">
      <c r="A3116" s="10">
        <v>43015</v>
      </c>
      <c r="B3116" s="7" t="s">
        <v>12</v>
      </c>
      <c r="C3116" s="7" t="s">
        <v>6</v>
      </c>
      <c r="D3116" s="7" t="s">
        <v>10</v>
      </c>
      <c r="E3116" s="7" t="s">
        <v>13</v>
      </c>
      <c r="F3116" s="8">
        <v>79.920000000000016</v>
      </c>
      <c r="G3116" s="7">
        <v>10</v>
      </c>
      <c r="H3116" s="9">
        <v>0.2</v>
      </c>
      <c r="I3116" s="8">
        <v>26.972999999999992</v>
      </c>
      <c r="J3116" s="11">
        <v>3099.2302242336937</v>
      </c>
    </row>
    <row r="3117" spans="1:10" x14ac:dyDescent="0.2">
      <c r="A3117" s="10">
        <v>42868</v>
      </c>
      <c r="B3117" s="7" t="s">
        <v>12</v>
      </c>
      <c r="C3117" s="7" t="s">
        <v>9</v>
      </c>
      <c r="D3117" s="7" t="s">
        <v>15</v>
      </c>
      <c r="E3117" s="7" t="s">
        <v>13</v>
      </c>
      <c r="F3117" s="8">
        <v>587.97</v>
      </c>
      <c r="G3117" s="7">
        <v>3</v>
      </c>
      <c r="H3117" s="9">
        <v>0</v>
      </c>
      <c r="I3117" s="8">
        <v>158.75190000000003</v>
      </c>
      <c r="J3117" s="11">
        <v>3100.6139721323802</v>
      </c>
    </row>
    <row r="3118" spans="1:10" x14ac:dyDescent="0.2">
      <c r="A3118" s="10">
        <v>42658</v>
      </c>
      <c r="B3118" s="7" t="s">
        <v>12</v>
      </c>
      <c r="C3118" s="7" t="s">
        <v>14</v>
      </c>
      <c r="D3118" s="7" t="s">
        <v>15</v>
      </c>
      <c r="E3118" s="7" t="s">
        <v>11</v>
      </c>
      <c r="F3118" s="8">
        <v>20.16</v>
      </c>
      <c r="G3118" s="7">
        <v>7</v>
      </c>
      <c r="H3118" s="9">
        <v>0</v>
      </c>
      <c r="I3118" s="8">
        <v>9.8783999999999992</v>
      </c>
      <c r="J3118" s="11">
        <v>3102.5627029540778</v>
      </c>
    </row>
    <row r="3119" spans="1:10" x14ac:dyDescent="0.2">
      <c r="A3119" s="10">
        <v>41720</v>
      </c>
      <c r="B3119" s="7" t="s">
        <v>12</v>
      </c>
      <c r="C3119" s="7" t="s">
        <v>6</v>
      </c>
      <c r="D3119" s="7" t="s">
        <v>7</v>
      </c>
      <c r="E3119" s="7" t="s">
        <v>11</v>
      </c>
      <c r="F3119" s="8">
        <v>51.465000000000018</v>
      </c>
      <c r="G3119" s="7">
        <v>5</v>
      </c>
      <c r="H3119" s="9">
        <v>0.7</v>
      </c>
      <c r="I3119" s="8">
        <v>-39.456499999999991</v>
      </c>
      <c r="J3119" s="11">
        <v>3102.7695605506979</v>
      </c>
    </row>
    <row r="3120" spans="1:10" x14ac:dyDescent="0.2">
      <c r="A3120" s="10">
        <v>42328</v>
      </c>
      <c r="B3120" s="7" t="s">
        <v>12</v>
      </c>
      <c r="C3120" s="7" t="s">
        <v>14</v>
      </c>
      <c r="D3120" s="7" t="s">
        <v>10</v>
      </c>
      <c r="E3120" s="7" t="s">
        <v>13</v>
      </c>
      <c r="F3120" s="8">
        <v>13.98</v>
      </c>
      <c r="G3120" s="7">
        <v>2</v>
      </c>
      <c r="H3120" s="9">
        <v>0</v>
      </c>
      <c r="I3120" s="8">
        <v>6.011400000000001</v>
      </c>
      <c r="J3120" s="11">
        <v>3103.0530386218115</v>
      </c>
    </row>
    <row r="3121" spans="1:10" x14ac:dyDescent="0.2">
      <c r="A3121" s="10">
        <v>41793</v>
      </c>
      <c r="B3121" s="7" t="s">
        <v>5</v>
      </c>
      <c r="C3121" s="7" t="s">
        <v>14</v>
      </c>
      <c r="D3121" s="7" t="s">
        <v>15</v>
      </c>
      <c r="E3121" s="7" t="s">
        <v>11</v>
      </c>
      <c r="F3121" s="8">
        <v>15.28</v>
      </c>
      <c r="G3121" s="7">
        <v>2</v>
      </c>
      <c r="H3121" s="9">
        <v>0</v>
      </c>
      <c r="I3121" s="8">
        <v>7.4871999999999996</v>
      </c>
      <c r="J3121" s="11">
        <v>3103.1314182398519</v>
      </c>
    </row>
    <row r="3122" spans="1:10" x14ac:dyDescent="0.2">
      <c r="A3122" s="10">
        <v>42931</v>
      </c>
      <c r="B3122" s="7" t="s">
        <v>5</v>
      </c>
      <c r="C3122" s="7" t="s">
        <v>6</v>
      </c>
      <c r="D3122" s="7" t="s">
        <v>16</v>
      </c>
      <c r="E3122" s="7" t="s">
        <v>11</v>
      </c>
      <c r="F3122" s="8">
        <v>8.9600000000000009</v>
      </c>
      <c r="G3122" s="7">
        <v>2</v>
      </c>
      <c r="H3122" s="9">
        <v>0</v>
      </c>
      <c r="I3122" s="8">
        <v>4.3904000000000005</v>
      </c>
      <c r="J3122" s="11">
        <v>3103.760563364141</v>
      </c>
    </row>
    <row r="3123" spans="1:10" x14ac:dyDescent="0.2">
      <c r="A3123" s="10">
        <v>42136</v>
      </c>
      <c r="B3123" s="7" t="s">
        <v>12</v>
      </c>
      <c r="C3123" s="7" t="s">
        <v>6</v>
      </c>
      <c r="D3123" s="7" t="s">
        <v>10</v>
      </c>
      <c r="E3123" s="7" t="s">
        <v>11</v>
      </c>
      <c r="F3123" s="8">
        <v>12.84</v>
      </c>
      <c r="G3123" s="7">
        <v>3</v>
      </c>
      <c r="H3123" s="9">
        <v>0</v>
      </c>
      <c r="I3123" s="8">
        <v>5.7779999999999987</v>
      </c>
      <c r="J3123" s="11">
        <v>3104.9455652725628</v>
      </c>
    </row>
    <row r="3124" spans="1:10" x14ac:dyDescent="0.2">
      <c r="A3124" s="10">
        <v>43087</v>
      </c>
      <c r="B3124" s="7" t="s">
        <v>12</v>
      </c>
      <c r="C3124" s="7" t="s">
        <v>6</v>
      </c>
      <c r="D3124" s="7" t="s">
        <v>16</v>
      </c>
      <c r="E3124" s="7" t="s">
        <v>11</v>
      </c>
      <c r="F3124" s="8">
        <v>4.8239999999999998</v>
      </c>
      <c r="G3124" s="7">
        <v>3</v>
      </c>
      <c r="H3124" s="9">
        <v>0.2</v>
      </c>
      <c r="I3124" s="8">
        <v>1.7486999999999999</v>
      </c>
      <c r="J3124" s="11">
        <v>3106.6431760260107</v>
      </c>
    </row>
    <row r="3125" spans="1:10" x14ac:dyDescent="0.2">
      <c r="A3125" s="10">
        <v>42008</v>
      </c>
      <c r="B3125" s="7" t="s">
        <v>12</v>
      </c>
      <c r="C3125" s="7" t="s">
        <v>9</v>
      </c>
      <c r="D3125" s="7" t="s">
        <v>15</v>
      </c>
      <c r="E3125" s="7" t="s">
        <v>11</v>
      </c>
      <c r="F3125" s="8">
        <v>32.339999999999996</v>
      </c>
      <c r="G3125" s="7">
        <v>3</v>
      </c>
      <c r="H3125" s="9">
        <v>0</v>
      </c>
      <c r="I3125" s="8">
        <v>15.523199999999999</v>
      </c>
      <c r="J3125" s="11">
        <v>3107.1266566184941</v>
      </c>
    </row>
    <row r="3126" spans="1:10" x14ac:dyDescent="0.2">
      <c r="A3126" s="10">
        <v>43091</v>
      </c>
      <c r="B3126" s="7" t="s">
        <v>12</v>
      </c>
      <c r="C3126" s="7" t="s">
        <v>6</v>
      </c>
      <c r="D3126" s="7" t="s">
        <v>15</v>
      </c>
      <c r="E3126" s="7" t="s">
        <v>11</v>
      </c>
      <c r="F3126" s="8">
        <v>25.920000000000005</v>
      </c>
      <c r="G3126" s="7">
        <v>5</v>
      </c>
      <c r="H3126" s="9">
        <v>0.2</v>
      </c>
      <c r="I3126" s="8">
        <v>9.0719999999999992</v>
      </c>
      <c r="J3126" s="11">
        <v>3107.3314293042436</v>
      </c>
    </row>
    <row r="3127" spans="1:10" x14ac:dyDescent="0.2">
      <c r="A3127" s="10">
        <v>41905</v>
      </c>
      <c r="B3127" s="7" t="s">
        <v>12</v>
      </c>
      <c r="C3127" s="7" t="s">
        <v>9</v>
      </c>
      <c r="D3127" s="7" t="s">
        <v>16</v>
      </c>
      <c r="E3127" s="7" t="s">
        <v>11</v>
      </c>
      <c r="F3127" s="8">
        <v>11.12</v>
      </c>
      <c r="G3127" s="7">
        <v>4</v>
      </c>
      <c r="H3127" s="9">
        <v>0</v>
      </c>
      <c r="I3127" s="8">
        <v>5.4487999999999994</v>
      </c>
      <c r="J3127" s="11">
        <v>3107.5830752540301</v>
      </c>
    </row>
    <row r="3128" spans="1:10" x14ac:dyDescent="0.2">
      <c r="A3128" s="10">
        <v>43066</v>
      </c>
      <c r="B3128" s="7" t="s">
        <v>12</v>
      </c>
      <c r="C3128" s="7" t="s">
        <v>6</v>
      </c>
      <c r="D3128" s="7" t="s">
        <v>7</v>
      </c>
      <c r="E3128" s="7" t="s">
        <v>11</v>
      </c>
      <c r="F3128" s="8">
        <v>8.76</v>
      </c>
      <c r="G3128" s="7">
        <v>5</v>
      </c>
      <c r="H3128" s="9">
        <v>0.2</v>
      </c>
      <c r="I3128" s="8">
        <v>0.76649999999999974</v>
      </c>
      <c r="J3128" s="11">
        <v>3107.6415318733275</v>
      </c>
    </row>
    <row r="3129" spans="1:10" x14ac:dyDescent="0.2">
      <c r="A3129" s="10">
        <v>42218</v>
      </c>
      <c r="B3129" s="7" t="s">
        <v>12</v>
      </c>
      <c r="C3129" s="7" t="s">
        <v>6</v>
      </c>
      <c r="D3129" s="7" t="s">
        <v>10</v>
      </c>
      <c r="E3129" s="7" t="s">
        <v>8</v>
      </c>
      <c r="F3129" s="8">
        <v>277.5</v>
      </c>
      <c r="G3129" s="7">
        <v>4</v>
      </c>
      <c r="H3129" s="9">
        <v>0.5</v>
      </c>
      <c r="I3129" s="8">
        <v>-188.7</v>
      </c>
      <c r="J3129" s="11">
        <v>3107.7313040400536</v>
      </c>
    </row>
    <row r="3130" spans="1:10" x14ac:dyDescent="0.2">
      <c r="A3130" s="10">
        <v>42990</v>
      </c>
      <c r="B3130" s="7" t="s">
        <v>17</v>
      </c>
      <c r="C3130" s="7" t="s">
        <v>6</v>
      </c>
      <c r="D3130" s="7" t="s">
        <v>16</v>
      </c>
      <c r="E3130" s="7" t="s">
        <v>11</v>
      </c>
      <c r="F3130" s="8">
        <v>39.900000000000006</v>
      </c>
      <c r="G3130" s="7">
        <v>5</v>
      </c>
      <c r="H3130" s="9">
        <v>0</v>
      </c>
      <c r="I3130" s="8">
        <v>19.950000000000003</v>
      </c>
      <c r="J3130" s="11">
        <v>3108.1863218760986</v>
      </c>
    </row>
    <row r="3131" spans="1:10" x14ac:dyDescent="0.2">
      <c r="A3131" s="10">
        <v>42344</v>
      </c>
      <c r="B3131" s="7" t="s">
        <v>12</v>
      </c>
      <c r="C3131" s="7" t="s">
        <v>6</v>
      </c>
      <c r="D3131" s="7" t="s">
        <v>10</v>
      </c>
      <c r="E3131" s="7" t="s">
        <v>11</v>
      </c>
      <c r="F3131" s="8">
        <v>120.14999999999999</v>
      </c>
      <c r="G3131" s="7">
        <v>9</v>
      </c>
      <c r="H3131" s="9">
        <v>0</v>
      </c>
      <c r="I3131" s="8">
        <v>33.641999999999996</v>
      </c>
      <c r="J3131" s="11">
        <v>3108.4501049855953</v>
      </c>
    </row>
    <row r="3132" spans="1:10" x14ac:dyDescent="0.2">
      <c r="A3132" s="10">
        <v>42988</v>
      </c>
      <c r="B3132" s="7" t="s">
        <v>5</v>
      </c>
      <c r="C3132" s="7" t="s">
        <v>6</v>
      </c>
      <c r="D3132" s="7" t="s">
        <v>15</v>
      </c>
      <c r="E3132" s="7" t="s">
        <v>11</v>
      </c>
      <c r="F3132" s="8">
        <v>286.29000000000002</v>
      </c>
      <c r="G3132" s="7">
        <v>3</v>
      </c>
      <c r="H3132" s="9">
        <v>0</v>
      </c>
      <c r="I3132" s="8">
        <v>17.177399999999977</v>
      </c>
      <c r="J3132" s="11">
        <v>3108.6892740468911</v>
      </c>
    </row>
    <row r="3133" spans="1:10" x14ac:dyDescent="0.2">
      <c r="A3133" s="10">
        <v>42628</v>
      </c>
      <c r="B3133" s="7" t="s">
        <v>12</v>
      </c>
      <c r="C3133" s="7" t="s">
        <v>9</v>
      </c>
      <c r="D3133" s="7" t="s">
        <v>10</v>
      </c>
      <c r="E3133" s="7" t="s">
        <v>11</v>
      </c>
      <c r="F3133" s="8">
        <v>20.416</v>
      </c>
      <c r="G3133" s="7">
        <v>4</v>
      </c>
      <c r="H3133" s="9">
        <v>0.2</v>
      </c>
      <c r="I3133" s="8">
        <v>6.6351999999999984</v>
      </c>
      <c r="J3133" s="11">
        <v>3109.229884920283</v>
      </c>
    </row>
    <row r="3134" spans="1:10" x14ac:dyDescent="0.2">
      <c r="A3134" s="10">
        <v>43031</v>
      </c>
      <c r="B3134" s="7" t="s">
        <v>17</v>
      </c>
      <c r="C3134" s="7" t="s">
        <v>9</v>
      </c>
      <c r="D3134" s="7" t="s">
        <v>16</v>
      </c>
      <c r="E3134" s="7" t="s">
        <v>8</v>
      </c>
      <c r="F3134" s="8">
        <v>240.744</v>
      </c>
      <c r="G3134" s="7">
        <v>4</v>
      </c>
      <c r="H3134" s="9">
        <v>0.3</v>
      </c>
      <c r="I3134" s="8">
        <v>-13.756799999999984</v>
      </c>
      <c r="J3134" s="11">
        <v>3110.7450845878316</v>
      </c>
    </row>
    <row r="3135" spans="1:10" x14ac:dyDescent="0.2">
      <c r="A3135" s="10">
        <v>42531</v>
      </c>
      <c r="B3135" s="7" t="s">
        <v>12</v>
      </c>
      <c r="C3135" s="7" t="s">
        <v>6</v>
      </c>
      <c r="D3135" s="7" t="s">
        <v>10</v>
      </c>
      <c r="E3135" s="7" t="s">
        <v>11</v>
      </c>
      <c r="F3135" s="8">
        <v>32.400000000000006</v>
      </c>
      <c r="G3135" s="7">
        <v>5</v>
      </c>
      <c r="H3135" s="9">
        <v>0</v>
      </c>
      <c r="I3135" s="8">
        <v>15.552000000000001</v>
      </c>
      <c r="J3135" s="11">
        <v>3111.2612861810539</v>
      </c>
    </row>
    <row r="3136" spans="1:10" x14ac:dyDescent="0.2">
      <c r="A3136" s="10">
        <v>42309</v>
      </c>
      <c r="B3136" s="7" t="s">
        <v>12</v>
      </c>
      <c r="C3136" s="7" t="s">
        <v>9</v>
      </c>
      <c r="D3136" s="7" t="s">
        <v>16</v>
      </c>
      <c r="E3136" s="7" t="s">
        <v>13</v>
      </c>
      <c r="F3136" s="8">
        <v>4.95</v>
      </c>
      <c r="G3136" s="7">
        <v>1</v>
      </c>
      <c r="H3136" s="9">
        <v>0</v>
      </c>
      <c r="I3136" s="8">
        <v>1.3365</v>
      </c>
      <c r="J3136" s="11">
        <v>3112.5243419401927</v>
      </c>
    </row>
    <row r="3137" spans="1:10" x14ac:dyDescent="0.2">
      <c r="A3137" s="10">
        <v>41754</v>
      </c>
      <c r="B3137" s="7" t="s">
        <v>12</v>
      </c>
      <c r="C3137" s="7" t="s">
        <v>14</v>
      </c>
      <c r="D3137" s="7" t="s">
        <v>10</v>
      </c>
      <c r="E3137" s="7" t="s">
        <v>8</v>
      </c>
      <c r="F3137" s="8">
        <v>1487.04</v>
      </c>
      <c r="G3137" s="7">
        <v>5</v>
      </c>
      <c r="H3137" s="9">
        <v>0.2</v>
      </c>
      <c r="I3137" s="8">
        <v>148.70400000000006</v>
      </c>
      <c r="J3137" s="11">
        <v>3114.5940813611232</v>
      </c>
    </row>
    <row r="3138" spans="1:10" x14ac:dyDescent="0.2">
      <c r="A3138" s="10">
        <v>42679</v>
      </c>
      <c r="B3138" s="7" t="s">
        <v>12</v>
      </c>
      <c r="C3138" s="7" t="s">
        <v>6</v>
      </c>
      <c r="D3138" s="7" t="s">
        <v>15</v>
      </c>
      <c r="E3138" s="7" t="s">
        <v>11</v>
      </c>
      <c r="F3138" s="8">
        <v>12.587999999999997</v>
      </c>
      <c r="G3138" s="7">
        <v>3</v>
      </c>
      <c r="H3138" s="9">
        <v>0.8</v>
      </c>
      <c r="I3138" s="8">
        <v>-20.140800000000006</v>
      </c>
      <c r="J3138" s="11">
        <v>3115.4300421976623</v>
      </c>
    </row>
    <row r="3139" spans="1:10" x14ac:dyDescent="0.2">
      <c r="A3139" s="10">
        <v>42164</v>
      </c>
      <c r="B3139" s="7" t="s">
        <v>12</v>
      </c>
      <c r="C3139" s="7" t="s">
        <v>6</v>
      </c>
      <c r="D3139" s="7" t="s">
        <v>7</v>
      </c>
      <c r="E3139" s="7" t="s">
        <v>13</v>
      </c>
      <c r="F3139" s="8">
        <v>72.599999999999994</v>
      </c>
      <c r="G3139" s="7">
        <v>5</v>
      </c>
      <c r="H3139" s="9">
        <v>0.2</v>
      </c>
      <c r="I3139" s="8">
        <v>-8.1674999999999933</v>
      </c>
      <c r="J3139" s="11">
        <v>3116.5251323247908</v>
      </c>
    </row>
    <row r="3140" spans="1:10" x14ac:dyDescent="0.2">
      <c r="A3140" s="10">
        <v>42698</v>
      </c>
      <c r="B3140" s="7" t="s">
        <v>5</v>
      </c>
      <c r="C3140" s="7" t="s">
        <v>6</v>
      </c>
      <c r="D3140" s="7" t="s">
        <v>15</v>
      </c>
      <c r="E3140" s="7" t="s">
        <v>11</v>
      </c>
      <c r="F3140" s="8">
        <v>74.352000000000004</v>
      </c>
      <c r="G3140" s="7">
        <v>3</v>
      </c>
      <c r="H3140" s="9">
        <v>0.2</v>
      </c>
      <c r="I3140" s="8">
        <v>23.234999999999992</v>
      </c>
      <c r="J3140" s="11">
        <v>3117.2158242041319</v>
      </c>
    </row>
    <row r="3141" spans="1:10" x14ac:dyDescent="0.2">
      <c r="A3141" s="10">
        <v>42416</v>
      </c>
      <c r="B3141" s="7" t="s">
        <v>12</v>
      </c>
      <c r="C3141" s="7" t="s">
        <v>9</v>
      </c>
      <c r="D3141" s="7" t="s">
        <v>15</v>
      </c>
      <c r="E3141" s="7" t="s">
        <v>11</v>
      </c>
      <c r="F3141" s="8">
        <v>92.063999999999979</v>
      </c>
      <c r="G3141" s="7">
        <v>6</v>
      </c>
      <c r="H3141" s="9">
        <v>0.8</v>
      </c>
      <c r="I3141" s="8">
        <v>-225.55680000000007</v>
      </c>
      <c r="J3141" s="11">
        <v>3119.7216543796108</v>
      </c>
    </row>
    <row r="3142" spans="1:10" x14ac:dyDescent="0.2">
      <c r="A3142" s="10">
        <v>42993</v>
      </c>
      <c r="B3142" s="7" t="s">
        <v>12</v>
      </c>
      <c r="C3142" s="7" t="s">
        <v>6</v>
      </c>
      <c r="D3142" s="7" t="s">
        <v>7</v>
      </c>
      <c r="E3142" s="7" t="s">
        <v>11</v>
      </c>
      <c r="F3142" s="8">
        <v>163.96</v>
      </c>
      <c r="G3142" s="7">
        <v>5</v>
      </c>
      <c r="H3142" s="9">
        <v>0.2</v>
      </c>
      <c r="I3142" s="8">
        <v>59.435499999999998</v>
      </c>
      <c r="J3142" s="11">
        <v>3119.8720332299695</v>
      </c>
    </row>
    <row r="3143" spans="1:10" x14ac:dyDescent="0.2">
      <c r="A3143" s="10">
        <v>42450</v>
      </c>
      <c r="B3143" s="7" t="s">
        <v>12</v>
      </c>
      <c r="C3143" s="7" t="s">
        <v>9</v>
      </c>
      <c r="D3143" s="7" t="s">
        <v>15</v>
      </c>
      <c r="E3143" s="7" t="s">
        <v>11</v>
      </c>
      <c r="F3143" s="8">
        <v>1.3440000000000001</v>
      </c>
      <c r="G3143" s="7">
        <v>1</v>
      </c>
      <c r="H3143" s="9">
        <v>0.2</v>
      </c>
      <c r="I3143" s="8">
        <v>0.504</v>
      </c>
      <c r="J3143" s="11">
        <v>3120.6688507956769</v>
      </c>
    </row>
    <row r="3144" spans="1:10" x14ac:dyDescent="0.2">
      <c r="A3144" s="10">
        <v>41912</v>
      </c>
      <c r="B3144" s="7" t="s">
        <v>12</v>
      </c>
      <c r="C3144" s="7" t="s">
        <v>6</v>
      </c>
      <c r="D3144" s="7" t="s">
        <v>10</v>
      </c>
      <c r="E3144" s="7" t="s">
        <v>11</v>
      </c>
      <c r="F3144" s="8">
        <v>43.176000000000002</v>
      </c>
      <c r="G3144" s="7">
        <v>7</v>
      </c>
      <c r="H3144" s="9">
        <v>0.2</v>
      </c>
      <c r="I3144" s="8">
        <v>13.4925</v>
      </c>
      <c r="J3144" s="11">
        <v>3121.6270721087358</v>
      </c>
    </row>
    <row r="3145" spans="1:10" x14ac:dyDescent="0.2">
      <c r="A3145" s="10">
        <v>42692</v>
      </c>
      <c r="B3145" s="7" t="s">
        <v>12</v>
      </c>
      <c r="C3145" s="7" t="s">
        <v>14</v>
      </c>
      <c r="D3145" s="7" t="s">
        <v>15</v>
      </c>
      <c r="E3145" s="7" t="s">
        <v>11</v>
      </c>
      <c r="F3145" s="8">
        <v>6.3680000000000003</v>
      </c>
      <c r="G3145" s="7">
        <v>2</v>
      </c>
      <c r="H3145" s="9">
        <v>0.2</v>
      </c>
      <c r="I3145" s="8">
        <v>1.0347999999999993</v>
      </c>
      <c r="J3145" s="11">
        <v>3124.4398867946306</v>
      </c>
    </row>
    <row r="3146" spans="1:10" x14ac:dyDescent="0.2">
      <c r="A3146" s="10">
        <v>42573</v>
      </c>
      <c r="B3146" s="7" t="s">
        <v>12</v>
      </c>
      <c r="C3146" s="7" t="s">
        <v>6</v>
      </c>
      <c r="D3146" s="7" t="s">
        <v>15</v>
      </c>
      <c r="E3146" s="7" t="s">
        <v>11</v>
      </c>
      <c r="F3146" s="8">
        <v>29.2</v>
      </c>
      <c r="G3146" s="7">
        <v>5</v>
      </c>
      <c r="H3146" s="9">
        <v>0</v>
      </c>
      <c r="I3146" s="8">
        <v>10.511999999999999</v>
      </c>
      <c r="J3146" s="11">
        <v>3124.7956340195587</v>
      </c>
    </row>
    <row r="3147" spans="1:10" x14ac:dyDescent="0.2">
      <c r="A3147" s="10">
        <v>42997</v>
      </c>
      <c r="B3147" s="7" t="s">
        <v>12</v>
      </c>
      <c r="C3147" s="7" t="s">
        <v>9</v>
      </c>
      <c r="D3147" s="7" t="s">
        <v>10</v>
      </c>
      <c r="E3147" s="7" t="s">
        <v>8</v>
      </c>
      <c r="F3147" s="8">
        <v>72.588000000000008</v>
      </c>
      <c r="G3147" s="7">
        <v>2</v>
      </c>
      <c r="H3147" s="9">
        <v>0.7</v>
      </c>
      <c r="I3147" s="8">
        <v>-128.2388</v>
      </c>
      <c r="J3147" s="11">
        <v>3125.2332093423388</v>
      </c>
    </row>
    <row r="3148" spans="1:10" x14ac:dyDescent="0.2">
      <c r="A3148" s="10">
        <v>42683</v>
      </c>
      <c r="B3148" s="7" t="s">
        <v>12</v>
      </c>
      <c r="C3148" s="7" t="s">
        <v>6</v>
      </c>
      <c r="D3148" s="7" t="s">
        <v>10</v>
      </c>
      <c r="E3148" s="7" t="s">
        <v>13</v>
      </c>
      <c r="F3148" s="8">
        <v>479.97</v>
      </c>
      <c r="G3148" s="7">
        <v>3</v>
      </c>
      <c r="H3148" s="9">
        <v>0</v>
      </c>
      <c r="I3148" s="8">
        <v>177.58890000000002</v>
      </c>
      <c r="J3148" s="11">
        <v>3125.3784084922531</v>
      </c>
    </row>
    <row r="3149" spans="1:10" x14ac:dyDescent="0.2">
      <c r="A3149" s="10">
        <v>41730</v>
      </c>
      <c r="B3149" s="7" t="s">
        <v>12</v>
      </c>
      <c r="C3149" s="7" t="s">
        <v>9</v>
      </c>
      <c r="D3149" s="7" t="s">
        <v>16</v>
      </c>
      <c r="E3149" s="7" t="s">
        <v>11</v>
      </c>
      <c r="F3149" s="8">
        <v>66.959999999999994</v>
      </c>
      <c r="G3149" s="7">
        <v>4</v>
      </c>
      <c r="H3149" s="9">
        <v>0</v>
      </c>
      <c r="I3149" s="8">
        <v>2.6783999999999963</v>
      </c>
      <c r="J3149" s="11">
        <v>3126.625878611871</v>
      </c>
    </row>
    <row r="3150" spans="1:10" x14ac:dyDescent="0.2">
      <c r="A3150" s="10">
        <v>42180</v>
      </c>
      <c r="B3150" s="7" t="s">
        <v>17</v>
      </c>
      <c r="C3150" s="7" t="s">
        <v>6</v>
      </c>
      <c r="D3150" s="7" t="s">
        <v>15</v>
      </c>
      <c r="E3150" s="7" t="s">
        <v>11</v>
      </c>
      <c r="F3150" s="8">
        <v>0.98399999999999976</v>
      </c>
      <c r="G3150" s="7">
        <v>2</v>
      </c>
      <c r="H3150" s="9">
        <v>0.8</v>
      </c>
      <c r="I3150" s="8">
        <v>-1.476</v>
      </c>
      <c r="J3150" s="11">
        <v>3129.531509062057</v>
      </c>
    </row>
    <row r="3151" spans="1:10" x14ac:dyDescent="0.2">
      <c r="A3151" s="10">
        <v>41925</v>
      </c>
      <c r="B3151" s="7" t="s">
        <v>17</v>
      </c>
      <c r="C3151" s="7" t="s">
        <v>6</v>
      </c>
      <c r="D3151" s="7" t="s">
        <v>10</v>
      </c>
      <c r="E3151" s="7" t="s">
        <v>11</v>
      </c>
      <c r="F3151" s="8">
        <v>11.52</v>
      </c>
      <c r="G3151" s="7">
        <v>4</v>
      </c>
      <c r="H3151" s="9">
        <v>0</v>
      </c>
      <c r="I3151" s="8">
        <v>3.2256</v>
      </c>
      <c r="J3151" s="11">
        <v>3130.237046623713</v>
      </c>
    </row>
    <row r="3152" spans="1:10" x14ac:dyDescent="0.2">
      <c r="A3152" s="10">
        <v>42190</v>
      </c>
      <c r="B3152" s="7" t="s">
        <v>12</v>
      </c>
      <c r="C3152" s="7" t="s">
        <v>6</v>
      </c>
      <c r="D3152" s="7" t="s">
        <v>16</v>
      </c>
      <c r="E3152" s="7" t="s">
        <v>13</v>
      </c>
      <c r="F3152" s="8">
        <v>34.800000000000004</v>
      </c>
      <c r="G3152" s="7">
        <v>3</v>
      </c>
      <c r="H3152" s="9">
        <v>0.2</v>
      </c>
      <c r="I3152" s="8">
        <v>2.1749999999999989</v>
      </c>
      <c r="J3152" s="11">
        <v>3130.5818108360199</v>
      </c>
    </row>
    <row r="3153" spans="1:10" x14ac:dyDescent="0.2">
      <c r="A3153" s="10">
        <v>42322</v>
      </c>
      <c r="B3153" s="7" t="s">
        <v>12</v>
      </c>
      <c r="C3153" s="7" t="s">
        <v>9</v>
      </c>
      <c r="D3153" s="7" t="s">
        <v>16</v>
      </c>
      <c r="E3153" s="7" t="s">
        <v>13</v>
      </c>
      <c r="F3153" s="8">
        <v>37.6</v>
      </c>
      <c r="G3153" s="7">
        <v>2</v>
      </c>
      <c r="H3153" s="9">
        <v>0</v>
      </c>
      <c r="I3153" s="8">
        <v>2.2560000000000002</v>
      </c>
      <c r="J3153" s="11">
        <v>3134.9946363852337</v>
      </c>
    </row>
    <row r="3154" spans="1:10" x14ac:dyDescent="0.2">
      <c r="A3154" s="10">
        <v>42337</v>
      </c>
      <c r="B3154" s="7" t="s">
        <v>17</v>
      </c>
      <c r="C3154" s="7" t="s">
        <v>14</v>
      </c>
      <c r="D3154" s="7" t="s">
        <v>10</v>
      </c>
      <c r="E3154" s="7" t="s">
        <v>11</v>
      </c>
      <c r="F3154" s="8">
        <v>56.3</v>
      </c>
      <c r="G3154" s="7">
        <v>2</v>
      </c>
      <c r="H3154" s="9">
        <v>0</v>
      </c>
      <c r="I3154" s="8">
        <v>15.764000000000003</v>
      </c>
      <c r="J3154" s="11">
        <v>3135.3318707185481</v>
      </c>
    </row>
    <row r="3155" spans="1:10" x14ac:dyDescent="0.2">
      <c r="A3155" s="10">
        <v>42111</v>
      </c>
      <c r="B3155" s="7" t="s">
        <v>12</v>
      </c>
      <c r="C3155" s="7" t="s">
        <v>6</v>
      </c>
      <c r="D3155" s="7" t="s">
        <v>10</v>
      </c>
      <c r="E3155" s="7" t="s">
        <v>13</v>
      </c>
      <c r="F3155" s="8">
        <v>323.37</v>
      </c>
      <c r="G3155" s="7">
        <v>3</v>
      </c>
      <c r="H3155" s="9">
        <v>0</v>
      </c>
      <c r="I3155" s="8">
        <v>129.34800000000001</v>
      </c>
      <c r="J3155" s="11">
        <v>3135.5567758248917</v>
      </c>
    </row>
    <row r="3156" spans="1:10" x14ac:dyDescent="0.2">
      <c r="A3156" s="10">
        <v>42952</v>
      </c>
      <c r="B3156" s="7" t="s">
        <v>17</v>
      </c>
      <c r="C3156" s="7" t="s">
        <v>9</v>
      </c>
      <c r="D3156" s="7" t="s">
        <v>7</v>
      </c>
      <c r="E3156" s="7" t="s">
        <v>11</v>
      </c>
      <c r="F3156" s="8">
        <v>13.76</v>
      </c>
      <c r="G3156" s="7">
        <v>2</v>
      </c>
      <c r="H3156" s="9">
        <v>0</v>
      </c>
      <c r="I3156" s="8">
        <v>6.3295999999999992</v>
      </c>
      <c r="J3156" s="11">
        <v>3136.4438030163028</v>
      </c>
    </row>
    <row r="3157" spans="1:10" x14ac:dyDescent="0.2">
      <c r="A3157" s="10">
        <v>42692</v>
      </c>
      <c r="B3157" s="7" t="s">
        <v>12</v>
      </c>
      <c r="C3157" s="7" t="s">
        <v>14</v>
      </c>
      <c r="D3157" s="7" t="s">
        <v>10</v>
      </c>
      <c r="E3157" s="7" t="s">
        <v>11</v>
      </c>
      <c r="F3157" s="8">
        <v>67.84</v>
      </c>
      <c r="G3157" s="7">
        <v>1</v>
      </c>
      <c r="H3157" s="9">
        <v>0</v>
      </c>
      <c r="I3157" s="8">
        <v>18.316800000000001</v>
      </c>
      <c r="J3157" s="11">
        <v>3137.9256999557492</v>
      </c>
    </row>
    <row r="3158" spans="1:10" x14ac:dyDescent="0.2">
      <c r="A3158" s="10">
        <v>42509</v>
      </c>
      <c r="B3158" s="7" t="s">
        <v>12</v>
      </c>
      <c r="C3158" s="7" t="s">
        <v>6</v>
      </c>
      <c r="D3158" s="7" t="s">
        <v>16</v>
      </c>
      <c r="E3158" s="7" t="s">
        <v>8</v>
      </c>
      <c r="F3158" s="8">
        <v>35.92</v>
      </c>
      <c r="G3158" s="7">
        <v>4</v>
      </c>
      <c r="H3158" s="9">
        <v>0</v>
      </c>
      <c r="I3158" s="8">
        <v>15.086400000000001</v>
      </c>
      <c r="J3158" s="11">
        <v>3139.2335487218729</v>
      </c>
    </row>
    <row r="3159" spans="1:10" x14ac:dyDescent="0.2">
      <c r="A3159" s="10">
        <v>42765</v>
      </c>
      <c r="B3159" s="7" t="s">
        <v>12</v>
      </c>
      <c r="C3159" s="7" t="s">
        <v>9</v>
      </c>
      <c r="D3159" s="7" t="s">
        <v>15</v>
      </c>
      <c r="E3159" s="7" t="s">
        <v>11</v>
      </c>
      <c r="F3159" s="8">
        <v>40.299999999999997</v>
      </c>
      <c r="G3159" s="7">
        <v>2</v>
      </c>
      <c r="H3159" s="9">
        <v>0</v>
      </c>
      <c r="I3159" s="8">
        <v>10.881</v>
      </c>
      <c r="J3159" s="11">
        <v>3139.6918847307993</v>
      </c>
    </row>
    <row r="3160" spans="1:10" x14ac:dyDescent="0.2">
      <c r="A3160" s="10">
        <v>42093</v>
      </c>
      <c r="B3160" s="7" t="s">
        <v>12</v>
      </c>
      <c r="C3160" s="7" t="s">
        <v>14</v>
      </c>
      <c r="D3160" s="7" t="s">
        <v>15</v>
      </c>
      <c r="E3160" s="7" t="s">
        <v>8</v>
      </c>
      <c r="F3160" s="8">
        <v>366.74399999999997</v>
      </c>
      <c r="G3160" s="7">
        <v>4</v>
      </c>
      <c r="H3160" s="9">
        <v>0.3</v>
      </c>
      <c r="I3160" s="8">
        <v>-110.02320000000003</v>
      </c>
      <c r="J3160" s="11">
        <v>3144.7847588755117</v>
      </c>
    </row>
    <row r="3161" spans="1:10" x14ac:dyDescent="0.2">
      <c r="A3161" s="10">
        <v>43077</v>
      </c>
      <c r="B3161" s="7" t="s">
        <v>5</v>
      </c>
      <c r="C3161" s="7" t="s">
        <v>6</v>
      </c>
      <c r="D3161" s="7" t="s">
        <v>16</v>
      </c>
      <c r="E3161" s="7" t="s">
        <v>11</v>
      </c>
      <c r="F3161" s="8">
        <v>31.92</v>
      </c>
      <c r="G3161" s="7">
        <v>4</v>
      </c>
      <c r="H3161" s="9">
        <v>0</v>
      </c>
      <c r="I3161" s="8">
        <v>8.299199999999999</v>
      </c>
      <c r="J3161" s="11">
        <v>3145.4914691995327</v>
      </c>
    </row>
    <row r="3162" spans="1:10" x14ac:dyDescent="0.2">
      <c r="A3162" s="10">
        <v>42988</v>
      </c>
      <c r="B3162" s="7" t="s">
        <v>5</v>
      </c>
      <c r="C3162" s="7" t="s">
        <v>6</v>
      </c>
      <c r="D3162" s="7" t="s">
        <v>15</v>
      </c>
      <c r="E3162" s="7" t="s">
        <v>11</v>
      </c>
      <c r="F3162" s="8">
        <v>33.99</v>
      </c>
      <c r="G3162" s="7">
        <v>3</v>
      </c>
      <c r="H3162" s="9">
        <v>0</v>
      </c>
      <c r="I3162" s="8">
        <v>14.615700000000004</v>
      </c>
      <c r="J3162" s="11">
        <v>3145.7309500666947</v>
      </c>
    </row>
    <row r="3163" spans="1:10" x14ac:dyDescent="0.2">
      <c r="A3163" s="10">
        <v>41983</v>
      </c>
      <c r="B3163" s="7" t="s">
        <v>12</v>
      </c>
      <c r="C3163" s="7" t="s">
        <v>9</v>
      </c>
      <c r="D3163" s="7" t="s">
        <v>10</v>
      </c>
      <c r="E3163" s="7" t="s">
        <v>11</v>
      </c>
      <c r="F3163" s="8">
        <v>25.92</v>
      </c>
      <c r="G3163" s="7">
        <v>4</v>
      </c>
      <c r="H3163" s="9">
        <v>0</v>
      </c>
      <c r="I3163" s="8">
        <v>12.441600000000001</v>
      </c>
      <c r="J3163" s="11">
        <v>3147.2027389114737</v>
      </c>
    </row>
    <row r="3164" spans="1:10" x14ac:dyDescent="0.2">
      <c r="A3164" s="10">
        <v>42339</v>
      </c>
      <c r="B3164" s="7" t="s">
        <v>12</v>
      </c>
      <c r="C3164" s="7" t="s">
        <v>14</v>
      </c>
      <c r="D3164" s="7" t="s">
        <v>10</v>
      </c>
      <c r="E3164" s="7" t="s">
        <v>8</v>
      </c>
      <c r="F3164" s="8">
        <v>2676.672</v>
      </c>
      <c r="G3164" s="7">
        <v>9</v>
      </c>
      <c r="H3164" s="9">
        <v>0.2</v>
      </c>
      <c r="I3164" s="8">
        <v>267.66720000000009</v>
      </c>
      <c r="J3164" s="11">
        <v>3149.3396329392399</v>
      </c>
    </row>
    <row r="3165" spans="1:10" x14ac:dyDescent="0.2">
      <c r="A3165" s="10">
        <v>42260</v>
      </c>
      <c r="B3165" s="7" t="s">
        <v>12</v>
      </c>
      <c r="C3165" s="7" t="s">
        <v>6</v>
      </c>
      <c r="D3165" s="7" t="s">
        <v>15</v>
      </c>
      <c r="E3165" s="7" t="s">
        <v>8</v>
      </c>
      <c r="F3165" s="8">
        <v>1516.2</v>
      </c>
      <c r="G3165" s="7">
        <v>7</v>
      </c>
      <c r="H3165" s="9">
        <v>0</v>
      </c>
      <c r="I3165" s="8">
        <v>394.21199999999999</v>
      </c>
      <c r="J3165" s="11">
        <v>3150.2233140348562</v>
      </c>
    </row>
    <row r="3166" spans="1:10" x14ac:dyDescent="0.2">
      <c r="A3166" s="10">
        <v>41911</v>
      </c>
      <c r="B3166" s="7" t="s">
        <v>12</v>
      </c>
      <c r="C3166" s="7" t="s">
        <v>9</v>
      </c>
      <c r="D3166" s="7" t="s">
        <v>16</v>
      </c>
      <c r="E3166" s="7" t="s">
        <v>8</v>
      </c>
      <c r="F3166" s="8">
        <v>409.27199999999999</v>
      </c>
      <c r="G3166" s="7">
        <v>2</v>
      </c>
      <c r="H3166" s="9">
        <v>0.4</v>
      </c>
      <c r="I3166" s="8">
        <v>-81.854399999999998</v>
      </c>
      <c r="J3166" s="11">
        <v>3152.3129997236247</v>
      </c>
    </row>
    <row r="3167" spans="1:10" x14ac:dyDescent="0.2">
      <c r="A3167" s="10">
        <v>43072</v>
      </c>
      <c r="B3167" s="7" t="s">
        <v>12</v>
      </c>
      <c r="C3167" s="7" t="s">
        <v>6</v>
      </c>
      <c r="D3167" s="7" t="s">
        <v>7</v>
      </c>
      <c r="E3167" s="7" t="s">
        <v>11</v>
      </c>
      <c r="F3167" s="8">
        <v>45.216000000000001</v>
      </c>
      <c r="G3167" s="7">
        <v>3</v>
      </c>
      <c r="H3167" s="9">
        <v>0.2</v>
      </c>
      <c r="I3167" s="8">
        <v>4.5215999999999994</v>
      </c>
      <c r="J3167" s="11">
        <v>3153.8660349388915</v>
      </c>
    </row>
    <row r="3168" spans="1:10" x14ac:dyDescent="0.2">
      <c r="A3168" s="10">
        <v>42139</v>
      </c>
      <c r="B3168" s="7" t="s">
        <v>5</v>
      </c>
      <c r="C3168" s="7" t="s">
        <v>9</v>
      </c>
      <c r="D3168" s="7" t="s">
        <v>7</v>
      </c>
      <c r="E3168" s="7" t="s">
        <v>11</v>
      </c>
      <c r="F3168" s="8">
        <v>17.940000000000001</v>
      </c>
      <c r="G3168" s="7">
        <v>3</v>
      </c>
      <c r="H3168" s="9">
        <v>0</v>
      </c>
      <c r="I3168" s="8">
        <v>8.7906000000000013</v>
      </c>
      <c r="J3168" s="11">
        <v>3155.4303417035521</v>
      </c>
    </row>
    <row r="3169" spans="1:10" x14ac:dyDescent="0.2">
      <c r="A3169" s="10">
        <v>42082</v>
      </c>
      <c r="B3169" s="7" t="s">
        <v>12</v>
      </c>
      <c r="C3169" s="7" t="s">
        <v>6</v>
      </c>
      <c r="D3169" s="7" t="s">
        <v>10</v>
      </c>
      <c r="E3169" s="7" t="s">
        <v>11</v>
      </c>
      <c r="F3169" s="8">
        <v>17.568000000000001</v>
      </c>
      <c r="G3169" s="7">
        <v>2</v>
      </c>
      <c r="H3169" s="9">
        <v>0.2</v>
      </c>
      <c r="I3169" s="8">
        <v>6.3684000000000003</v>
      </c>
      <c r="J3169" s="11">
        <v>3156.8151367114924</v>
      </c>
    </row>
    <row r="3170" spans="1:10" x14ac:dyDescent="0.2">
      <c r="A3170" s="10">
        <v>42706</v>
      </c>
      <c r="B3170" s="7" t="s">
        <v>5</v>
      </c>
      <c r="C3170" s="7" t="s">
        <v>9</v>
      </c>
      <c r="D3170" s="7" t="s">
        <v>15</v>
      </c>
      <c r="E3170" s="7" t="s">
        <v>8</v>
      </c>
      <c r="F3170" s="8">
        <v>781.86399999999992</v>
      </c>
      <c r="G3170" s="7">
        <v>10</v>
      </c>
      <c r="H3170" s="9">
        <v>0.32</v>
      </c>
      <c r="I3170" s="8">
        <v>-137.97600000000008</v>
      </c>
      <c r="J3170" s="11">
        <v>3157.171004935713</v>
      </c>
    </row>
    <row r="3171" spans="1:10" x14ac:dyDescent="0.2">
      <c r="A3171" s="10">
        <v>42693</v>
      </c>
      <c r="B3171" s="7" t="s">
        <v>12</v>
      </c>
      <c r="C3171" s="7" t="s">
        <v>6</v>
      </c>
      <c r="D3171" s="7" t="s">
        <v>15</v>
      </c>
      <c r="E3171" s="7" t="s">
        <v>11</v>
      </c>
      <c r="F3171" s="8">
        <v>100.70400000000001</v>
      </c>
      <c r="G3171" s="7">
        <v>6</v>
      </c>
      <c r="H3171" s="9">
        <v>0.2</v>
      </c>
      <c r="I3171" s="8">
        <v>-16.36440000000001</v>
      </c>
      <c r="J3171" s="11">
        <v>3157.6646029305011</v>
      </c>
    </row>
    <row r="3172" spans="1:10" x14ac:dyDescent="0.2">
      <c r="A3172" s="10">
        <v>41848</v>
      </c>
      <c r="B3172" s="7" t="s">
        <v>18</v>
      </c>
      <c r="C3172" s="7" t="s">
        <v>6</v>
      </c>
      <c r="D3172" s="7" t="s">
        <v>7</v>
      </c>
      <c r="E3172" s="7" t="s">
        <v>8</v>
      </c>
      <c r="F3172" s="8">
        <v>129.88800000000001</v>
      </c>
      <c r="G3172" s="7">
        <v>6</v>
      </c>
      <c r="H3172" s="9">
        <v>0.2</v>
      </c>
      <c r="I3172" s="8">
        <v>12.988799999999991</v>
      </c>
      <c r="J3172" s="11">
        <v>3157.8586485636692</v>
      </c>
    </row>
    <row r="3173" spans="1:10" x14ac:dyDescent="0.2">
      <c r="A3173" s="10">
        <v>42549</v>
      </c>
      <c r="B3173" s="7" t="s">
        <v>5</v>
      </c>
      <c r="C3173" s="7" t="s">
        <v>6</v>
      </c>
      <c r="D3173" s="7" t="s">
        <v>15</v>
      </c>
      <c r="E3173" s="7" t="s">
        <v>13</v>
      </c>
      <c r="F3173" s="8">
        <v>359.97600000000006</v>
      </c>
      <c r="G3173" s="7">
        <v>3</v>
      </c>
      <c r="H3173" s="9">
        <v>0.2</v>
      </c>
      <c r="I3173" s="8">
        <v>35.997600000000006</v>
      </c>
      <c r="J3173" s="11">
        <v>3158.526843882411</v>
      </c>
    </row>
    <row r="3174" spans="1:10" x14ac:dyDescent="0.2">
      <c r="A3174" s="10">
        <v>42786</v>
      </c>
      <c r="B3174" s="7" t="s">
        <v>17</v>
      </c>
      <c r="C3174" s="7" t="s">
        <v>9</v>
      </c>
      <c r="D3174" s="7" t="s">
        <v>10</v>
      </c>
      <c r="E3174" s="7" t="s">
        <v>8</v>
      </c>
      <c r="F3174" s="8">
        <v>22.23</v>
      </c>
      <c r="G3174" s="7">
        <v>1</v>
      </c>
      <c r="H3174" s="9">
        <v>0</v>
      </c>
      <c r="I3174" s="8">
        <v>7.3358999999999988</v>
      </c>
      <c r="J3174" s="11">
        <v>3160.3452119288709</v>
      </c>
    </row>
    <row r="3175" spans="1:10" x14ac:dyDescent="0.2">
      <c r="A3175" s="10">
        <v>42619</v>
      </c>
      <c r="B3175" s="7" t="s">
        <v>5</v>
      </c>
      <c r="C3175" s="7" t="s">
        <v>6</v>
      </c>
      <c r="D3175" s="7" t="s">
        <v>16</v>
      </c>
      <c r="E3175" s="7" t="s">
        <v>13</v>
      </c>
      <c r="F3175" s="8">
        <v>31.86</v>
      </c>
      <c r="G3175" s="7">
        <v>2</v>
      </c>
      <c r="H3175" s="9">
        <v>0</v>
      </c>
      <c r="I3175" s="8">
        <v>11.151</v>
      </c>
      <c r="J3175" s="11">
        <v>3160.6750699592171</v>
      </c>
    </row>
    <row r="3176" spans="1:10" x14ac:dyDescent="0.2">
      <c r="A3176" s="10">
        <v>42898</v>
      </c>
      <c r="B3176" s="7" t="s">
        <v>5</v>
      </c>
      <c r="C3176" s="7" t="s">
        <v>6</v>
      </c>
      <c r="D3176" s="7" t="s">
        <v>10</v>
      </c>
      <c r="E3176" s="7" t="s">
        <v>13</v>
      </c>
      <c r="F3176" s="8">
        <v>71.975999999999999</v>
      </c>
      <c r="G3176" s="7">
        <v>3</v>
      </c>
      <c r="H3176" s="9">
        <v>0.2</v>
      </c>
      <c r="I3176" s="8">
        <v>8.9969999999999892</v>
      </c>
      <c r="J3176" s="11">
        <v>3161.4143058235827</v>
      </c>
    </row>
    <row r="3177" spans="1:10" x14ac:dyDescent="0.2">
      <c r="A3177" s="10">
        <v>42715</v>
      </c>
      <c r="B3177" s="7" t="s">
        <v>18</v>
      </c>
      <c r="C3177" s="7" t="s">
        <v>6</v>
      </c>
      <c r="D3177" s="7" t="s">
        <v>10</v>
      </c>
      <c r="E3177" s="7" t="s">
        <v>11</v>
      </c>
      <c r="F3177" s="8">
        <v>122.688</v>
      </c>
      <c r="G3177" s="7">
        <v>9</v>
      </c>
      <c r="H3177" s="9">
        <v>0.2</v>
      </c>
      <c r="I3177" s="8">
        <v>39.873599999999982</v>
      </c>
      <c r="J3177" s="11">
        <v>3162.5278483426791</v>
      </c>
    </row>
    <row r="3178" spans="1:10" x14ac:dyDescent="0.2">
      <c r="A3178" s="10">
        <v>42927</v>
      </c>
      <c r="B3178" s="7" t="s">
        <v>12</v>
      </c>
      <c r="C3178" s="7" t="s">
        <v>9</v>
      </c>
      <c r="D3178" s="7" t="s">
        <v>10</v>
      </c>
      <c r="E3178" s="7" t="s">
        <v>13</v>
      </c>
      <c r="F3178" s="8">
        <v>1287.45</v>
      </c>
      <c r="G3178" s="7">
        <v>5</v>
      </c>
      <c r="H3178" s="9">
        <v>0</v>
      </c>
      <c r="I3178" s="8">
        <v>244.61549999999988</v>
      </c>
      <c r="J3178" s="11">
        <v>3162.5975113579061</v>
      </c>
    </row>
    <row r="3179" spans="1:10" x14ac:dyDescent="0.2">
      <c r="A3179" s="10">
        <v>42138</v>
      </c>
      <c r="B3179" s="7" t="s">
        <v>12</v>
      </c>
      <c r="C3179" s="7" t="s">
        <v>6</v>
      </c>
      <c r="D3179" s="7" t="s">
        <v>10</v>
      </c>
      <c r="E3179" s="7" t="s">
        <v>11</v>
      </c>
      <c r="F3179" s="8">
        <v>1117.92</v>
      </c>
      <c r="G3179" s="7">
        <v>4</v>
      </c>
      <c r="H3179" s="9">
        <v>0</v>
      </c>
      <c r="I3179" s="8">
        <v>55.895999999999958</v>
      </c>
      <c r="J3179" s="11">
        <v>3164.2309412948002</v>
      </c>
    </row>
    <row r="3180" spans="1:10" x14ac:dyDescent="0.2">
      <c r="A3180" s="10">
        <v>42664</v>
      </c>
      <c r="B3180" s="7" t="s">
        <v>12</v>
      </c>
      <c r="C3180" s="7" t="s">
        <v>6</v>
      </c>
      <c r="D3180" s="7" t="s">
        <v>10</v>
      </c>
      <c r="E3180" s="7" t="s">
        <v>8</v>
      </c>
      <c r="F3180" s="8">
        <v>242.13600000000002</v>
      </c>
      <c r="G3180" s="7">
        <v>3</v>
      </c>
      <c r="H3180" s="9">
        <v>0.2</v>
      </c>
      <c r="I3180" s="8">
        <v>12.106799999999993</v>
      </c>
      <c r="J3180" s="11">
        <v>3165.0043594590406</v>
      </c>
    </row>
    <row r="3181" spans="1:10" x14ac:dyDescent="0.2">
      <c r="A3181" s="10">
        <v>42800</v>
      </c>
      <c r="B3181" s="7" t="s">
        <v>12</v>
      </c>
      <c r="C3181" s="7" t="s">
        <v>14</v>
      </c>
      <c r="D3181" s="7" t="s">
        <v>10</v>
      </c>
      <c r="E3181" s="7" t="s">
        <v>13</v>
      </c>
      <c r="F3181" s="8">
        <v>206.38400000000001</v>
      </c>
      <c r="G3181" s="7">
        <v>2</v>
      </c>
      <c r="H3181" s="9">
        <v>0.2</v>
      </c>
      <c r="I3181" s="8">
        <v>23.218199999999996</v>
      </c>
      <c r="J3181" s="11">
        <v>3166.1057601646085</v>
      </c>
    </row>
    <row r="3182" spans="1:10" x14ac:dyDescent="0.2">
      <c r="A3182" s="10">
        <v>42695</v>
      </c>
      <c r="B3182" s="7" t="s">
        <v>5</v>
      </c>
      <c r="C3182" s="7" t="s">
        <v>9</v>
      </c>
      <c r="D3182" s="7" t="s">
        <v>15</v>
      </c>
      <c r="E3182" s="7" t="s">
        <v>13</v>
      </c>
      <c r="F3182" s="8">
        <v>404.93999999999994</v>
      </c>
      <c r="G3182" s="7">
        <v>3</v>
      </c>
      <c r="H3182" s="9">
        <v>0</v>
      </c>
      <c r="I3182" s="8">
        <v>109.33379999999998</v>
      </c>
      <c r="J3182" s="11">
        <v>3167.5366791717415</v>
      </c>
    </row>
    <row r="3183" spans="1:10" x14ac:dyDescent="0.2">
      <c r="A3183" s="10">
        <v>42715</v>
      </c>
      <c r="B3183" s="7" t="s">
        <v>5</v>
      </c>
      <c r="C3183" s="7" t="s">
        <v>9</v>
      </c>
      <c r="D3183" s="7" t="s">
        <v>10</v>
      </c>
      <c r="E3183" s="7" t="s">
        <v>13</v>
      </c>
      <c r="F3183" s="8">
        <v>316</v>
      </c>
      <c r="G3183" s="7">
        <v>4</v>
      </c>
      <c r="H3183" s="9">
        <v>0</v>
      </c>
      <c r="I3183" s="8">
        <v>31.599999999999966</v>
      </c>
      <c r="J3183" s="11">
        <v>3170.7565680512953</v>
      </c>
    </row>
    <row r="3184" spans="1:10" x14ac:dyDescent="0.2">
      <c r="A3184" s="10">
        <v>42618</v>
      </c>
      <c r="B3184" s="7" t="s">
        <v>12</v>
      </c>
      <c r="C3184" s="7" t="s">
        <v>6</v>
      </c>
      <c r="D3184" s="7" t="s">
        <v>16</v>
      </c>
      <c r="E3184" s="7" t="s">
        <v>8</v>
      </c>
      <c r="F3184" s="8">
        <v>85.245999999999995</v>
      </c>
      <c r="G3184" s="7">
        <v>2</v>
      </c>
      <c r="H3184" s="9">
        <v>0.3</v>
      </c>
      <c r="I3184" s="8">
        <v>-1.217800000000004</v>
      </c>
      <c r="J3184" s="11">
        <v>3172.3021943868616</v>
      </c>
    </row>
    <row r="3185" spans="1:10" x14ac:dyDescent="0.2">
      <c r="A3185" s="10">
        <v>42432</v>
      </c>
      <c r="B3185" s="7" t="s">
        <v>18</v>
      </c>
      <c r="C3185" s="7" t="s">
        <v>9</v>
      </c>
      <c r="D3185" s="7" t="s">
        <v>10</v>
      </c>
      <c r="E3185" s="7" t="s">
        <v>11</v>
      </c>
      <c r="F3185" s="8">
        <v>25.349999999999998</v>
      </c>
      <c r="G3185" s="7">
        <v>3</v>
      </c>
      <c r="H3185" s="9">
        <v>0</v>
      </c>
      <c r="I3185" s="8">
        <v>7.6049999999999978</v>
      </c>
      <c r="J3185" s="11">
        <v>3174.474206132104</v>
      </c>
    </row>
    <row r="3186" spans="1:10" x14ac:dyDescent="0.2">
      <c r="A3186" s="10">
        <v>41902</v>
      </c>
      <c r="B3186" s="7" t="s">
        <v>12</v>
      </c>
      <c r="C3186" s="7" t="s">
        <v>9</v>
      </c>
      <c r="D3186" s="7" t="s">
        <v>10</v>
      </c>
      <c r="E3186" s="7" t="s">
        <v>11</v>
      </c>
      <c r="F3186" s="8">
        <v>8.56</v>
      </c>
      <c r="G3186" s="7">
        <v>2</v>
      </c>
      <c r="H3186" s="9">
        <v>0</v>
      </c>
      <c r="I3186" s="8">
        <v>3.8519999999999994</v>
      </c>
      <c r="J3186" s="11">
        <v>3174.6376715212305</v>
      </c>
    </row>
    <row r="3187" spans="1:10" x14ac:dyDescent="0.2">
      <c r="A3187" s="10">
        <v>42632</v>
      </c>
      <c r="B3187" s="7" t="s">
        <v>12</v>
      </c>
      <c r="C3187" s="7" t="s">
        <v>6</v>
      </c>
      <c r="D3187" s="7" t="s">
        <v>10</v>
      </c>
      <c r="E3187" s="7" t="s">
        <v>11</v>
      </c>
      <c r="F3187" s="8">
        <v>159.88</v>
      </c>
      <c r="G3187" s="7">
        <v>7</v>
      </c>
      <c r="H3187" s="9">
        <v>0</v>
      </c>
      <c r="I3187" s="8">
        <v>73.544799999999995</v>
      </c>
      <c r="J3187" s="11">
        <v>3177.0889263623808</v>
      </c>
    </row>
    <row r="3188" spans="1:10" x14ac:dyDescent="0.2">
      <c r="A3188" s="10">
        <v>42945</v>
      </c>
      <c r="B3188" s="7" t="s">
        <v>12</v>
      </c>
      <c r="C3188" s="7" t="s">
        <v>9</v>
      </c>
      <c r="D3188" s="7" t="s">
        <v>15</v>
      </c>
      <c r="E3188" s="7" t="s">
        <v>11</v>
      </c>
      <c r="F3188" s="8">
        <v>2.8960000000000004</v>
      </c>
      <c r="G3188" s="7">
        <v>2</v>
      </c>
      <c r="H3188" s="9">
        <v>0.2</v>
      </c>
      <c r="I3188" s="8">
        <v>0.4705999999999998</v>
      </c>
      <c r="J3188" s="11">
        <v>3177.5498917789896</v>
      </c>
    </row>
    <row r="3189" spans="1:10" x14ac:dyDescent="0.2">
      <c r="A3189" s="10">
        <v>42966</v>
      </c>
      <c r="B3189" s="7" t="s">
        <v>12</v>
      </c>
      <c r="C3189" s="7" t="s">
        <v>6</v>
      </c>
      <c r="D3189" s="7" t="s">
        <v>16</v>
      </c>
      <c r="E3189" s="7" t="s">
        <v>11</v>
      </c>
      <c r="F3189" s="8">
        <v>19.440000000000001</v>
      </c>
      <c r="G3189" s="7">
        <v>3</v>
      </c>
      <c r="H3189" s="9">
        <v>0</v>
      </c>
      <c r="I3189" s="8">
        <v>9.3312000000000008</v>
      </c>
      <c r="J3189" s="11">
        <v>3177.9554162509535</v>
      </c>
    </row>
    <row r="3190" spans="1:10" x14ac:dyDescent="0.2">
      <c r="A3190" s="10">
        <v>42579</v>
      </c>
      <c r="B3190" s="7" t="s">
        <v>17</v>
      </c>
      <c r="C3190" s="7" t="s">
        <v>6</v>
      </c>
      <c r="D3190" s="7" t="s">
        <v>16</v>
      </c>
      <c r="E3190" s="7" t="s">
        <v>8</v>
      </c>
      <c r="F3190" s="8">
        <v>177.45000000000002</v>
      </c>
      <c r="G3190" s="7">
        <v>5</v>
      </c>
      <c r="H3190" s="9">
        <v>0.5</v>
      </c>
      <c r="I3190" s="8">
        <v>-78.078000000000003</v>
      </c>
      <c r="J3190" s="11">
        <v>3178.3327618494313</v>
      </c>
    </row>
    <row r="3191" spans="1:10" x14ac:dyDescent="0.2">
      <c r="A3191" s="10">
        <v>41820</v>
      </c>
      <c r="B3191" s="7" t="s">
        <v>12</v>
      </c>
      <c r="C3191" s="7" t="s">
        <v>9</v>
      </c>
      <c r="D3191" s="7" t="s">
        <v>15</v>
      </c>
      <c r="E3191" s="7" t="s">
        <v>11</v>
      </c>
      <c r="F3191" s="8">
        <v>25.920000000000005</v>
      </c>
      <c r="G3191" s="7">
        <v>5</v>
      </c>
      <c r="H3191" s="9">
        <v>0.2</v>
      </c>
      <c r="I3191" s="8">
        <v>9.0719999999999992</v>
      </c>
      <c r="J3191" s="11">
        <v>3179.9442909145469</v>
      </c>
    </row>
    <row r="3192" spans="1:10" x14ac:dyDescent="0.2">
      <c r="A3192" s="10">
        <v>43049</v>
      </c>
      <c r="B3192" s="7" t="s">
        <v>12</v>
      </c>
      <c r="C3192" s="7" t="s">
        <v>6</v>
      </c>
      <c r="D3192" s="7" t="s">
        <v>10</v>
      </c>
      <c r="E3192" s="7" t="s">
        <v>11</v>
      </c>
      <c r="F3192" s="8">
        <v>28.792000000000002</v>
      </c>
      <c r="G3192" s="7">
        <v>1</v>
      </c>
      <c r="H3192" s="9">
        <v>0.2</v>
      </c>
      <c r="I3192" s="8">
        <v>10.077200000000001</v>
      </c>
      <c r="J3192" s="11">
        <v>3180.4894113384607</v>
      </c>
    </row>
    <row r="3193" spans="1:10" x14ac:dyDescent="0.2">
      <c r="A3193" s="10">
        <v>42194</v>
      </c>
      <c r="B3193" s="7" t="s">
        <v>12</v>
      </c>
      <c r="C3193" s="7" t="s">
        <v>6</v>
      </c>
      <c r="D3193" s="7" t="s">
        <v>16</v>
      </c>
      <c r="E3193" s="7" t="s">
        <v>11</v>
      </c>
      <c r="F3193" s="8">
        <v>98.21</v>
      </c>
      <c r="G3193" s="7">
        <v>7</v>
      </c>
      <c r="H3193" s="9">
        <v>0</v>
      </c>
      <c r="I3193" s="8">
        <v>28.480899999999984</v>
      </c>
      <c r="J3193" s="11">
        <v>3181.3630308775992</v>
      </c>
    </row>
    <row r="3194" spans="1:10" x14ac:dyDescent="0.2">
      <c r="A3194" s="10">
        <v>41948</v>
      </c>
      <c r="B3194" s="7" t="s">
        <v>12</v>
      </c>
      <c r="C3194" s="7" t="s">
        <v>6</v>
      </c>
      <c r="D3194" s="7" t="s">
        <v>16</v>
      </c>
      <c r="E3194" s="7" t="s">
        <v>13</v>
      </c>
      <c r="F3194" s="8">
        <v>51.56</v>
      </c>
      <c r="G3194" s="7">
        <v>5</v>
      </c>
      <c r="H3194" s="9">
        <v>0.2</v>
      </c>
      <c r="I3194" s="8">
        <v>-6.4450000000000021</v>
      </c>
      <c r="J3194" s="11">
        <v>3182.4330415746349</v>
      </c>
    </row>
    <row r="3195" spans="1:10" x14ac:dyDescent="0.2">
      <c r="A3195" s="10">
        <v>42967</v>
      </c>
      <c r="B3195" s="7" t="s">
        <v>12</v>
      </c>
      <c r="C3195" s="7" t="s">
        <v>14</v>
      </c>
      <c r="D3195" s="7" t="s">
        <v>7</v>
      </c>
      <c r="E3195" s="7" t="s">
        <v>13</v>
      </c>
      <c r="F3195" s="8">
        <v>35.96</v>
      </c>
      <c r="G3195" s="7">
        <v>1</v>
      </c>
      <c r="H3195" s="9">
        <v>0.2</v>
      </c>
      <c r="I3195" s="8">
        <v>3.5959999999999983</v>
      </c>
      <c r="J3195" s="11">
        <v>3182.6501654957651</v>
      </c>
    </row>
    <row r="3196" spans="1:10" x14ac:dyDescent="0.2">
      <c r="A3196" s="10">
        <v>42240</v>
      </c>
      <c r="B3196" s="7" t="s">
        <v>17</v>
      </c>
      <c r="C3196" s="7" t="s">
        <v>6</v>
      </c>
      <c r="D3196" s="7" t="s">
        <v>10</v>
      </c>
      <c r="E3196" s="7" t="s">
        <v>11</v>
      </c>
      <c r="F3196" s="8">
        <v>7.1519999999999992</v>
      </c>
      <c r="G3196" s="7">
        <v>3</v>
      </c>
      <c r="H3196" s="9">
        <v>0.2</v>
      </c>
      <c r="I3196" s="8">
        <v>0.71520000000000028</v>
      </c>
      <c r="J3196" s="11">
        <v>3182.6987839418921</v>
      </c>
    </row>
    <row r="3197" spans="1:10" x14ac:dyDescent="0.2">
      <c r="A3197" s="10">
        <v>43009</v>
      </c>
      <c r="B3197" s="7" t="s">
        <v>12</v>
      </c>
      <c r="C3197" s="7" t="s">
        <v>9</v>
      </c>
      <c r="D3197" s="7" t="s">
        <v>10</v>
      </c>
      <c r="E3197" s="7" t="s">
        <v>11</v>
      </c>
      <c r="F3197" s="8">
        <v>81.088000000000008</v>
      </c>
      <c r="G3197" s="7">
        <v>7</v>
      </c>
      <c r="H3197" s="9">
        <v>0.2</v>
      </c>
      <c r="I3197" s="8">
        <v>27.3672</v>
      </c>
      <c r="J3197" s="11">
        <v>3183.213733657828</v>
      </c>
    </row>
    <row r="3198" spans="1:10" x14ac:dyDescent="0.2">
      <c r="A3198" s="10">
        <v>42122</v>
      </c>
      <c r="B3198" s="7" t="s">
        <v>17</v>
      </c>
      <c r="C3198" s="7" t="s">
        <v>14</v>
      </c>
      <c r="D3198" s="7" t="s">
        <v>15</v>
      </c>
      <c r="E3198" s="7" t="s">
        <v>11</v>
      </c>
      <c r="F3198" s="8">
        <v>3812.9700000000003</v>
      </c>
      <c r="G3198" s="7">
        <v>3</v>
      </c>
      <c r="H3198" s="9">
        <v>0</v>
      </c>
      <c r="I3198" s="8">
        <v>1906.4850000000001</v>
      </c>
      <c r="J3198" s="11">
        <v>3183.3949812890005</v>
      </c>
    </row>
    <row r="3199" spans="1:10" x14ac:dyDescent="0.2">
      <c r="A3199" s="10">
        <v>42520</v>
      </c>
      <c r="B3199" s="7" t="s">
        <v>18</v>
      </c>
      <c r="C3199" s="7" t="s">
        <v>6</v>
      </c>
      <c r="D3199" s="7" t="s">
        <v>15</v>
      </c>
      <c r="E3199" s="7" t="s">
        <v>13</v>
      </c>
      <c r="F3199" s="8">
        <v>223.96</v>
      </c>
      <c r="G3199" s="7">
        <v>5</v>
      </c>
      <c r="H3199" s="9">
        <v>0.2</v>
      </c>
      <c r="I3199" s="8">
        <v>11.198000000000015</v>
      </c>
      <c r="J3199" s="11">
        <v>3183.5372624944603</v>
      </c>
    </row>
    <row r="3200" spans="1:10" x14ac:dyDescent="0.2">
      <c r="A3200" s="10">
        <v>43041</v>
      </c>
      <c r="B3200" s="7" t="s">
        <v>5</v>
      </c>
      <c r="C3200" s="7" t="s">
        <v>9</v>
      </c>
      <c r="D3200" s="7" t="s">
        <v>7</v>
      </c>
      <c r="E3200" s="7" t="s">
        <v>8</v>
      </c>
      <c r="F3200" s="8">
        <v>975.92</v>
      </c>
      <c r="G3200" s="7">
        <v>4</v>
      </c>
      <c r="H3200" s="9">
        <v>0</v>
      </c>
      <c r="I3200" s="8">
        <v>292.77599999999995</v>
      </c>
      <c r="J3200" s="11">
        <v>3184.7840485026982</v>
      </c>
    </row>
    <row r="3201" spans="1:10" x14ac:dyDescent="0.2">
      <c r="A3201" s="10">
        <v>43098</v>
      </c>
      <c r="B3201" s="7" t="s">
        <v>12</v>
      </c>
      <c r="C3201" s="7" t="s">
        <v>6</v>
      </c>
      <c r="D3201" s="7" t="s">
        <v>10</v>
      </c>
      <c r="E3201" s="7" t="s">
        <v>8</v>
      </c>
      <c r="F3201" s="8">
        <v>393.56799999999998</v>
      </c>
      <c r="G3201" s="7">
        <v>4</v>
      </c>
      <c r="H3201" s="9">
        <v>0.2</v>
      </c>
      <c r="I3201" s="8">
        <v>-44.276400000000024</v>
      </c>
      <c r="J3201" s="11">
        <v>3184.9926140508578</v>
      </c>
    </row>
    <row r="3202" spans="1:10" x14ac:dyDescent="0.2">
      <c r="A3202" s="10">
        <v>41701</v>
      </c>
      <c r="B3202" s="7" t="s">
        <v>12</v>
      </c>
      <c r="C3202" s="7" t="s">
        <v>14</v>
      </c>
      <c r="D3202" s="7" t="s">
        <v>16</v>
      </c>
      <c r="E3202" s="7" t="s">
        <v>11</v>
      </c>
      <c r="F3202" s="8">
        <v>25.32</v>
      </c>
      <c r="G3202" s="7">
        <v>5</v>
      </c>
      <c r="H3202" s="9">
        <v>0.2</v>
      </c>
      <c r="I3202" s="8">
        <v>9.1785000000000014</v>
      </c>
      <c r="J3202" s="11">
        <v>3185.3846703709032</v>
      </c>
    </row>
    <row r="3203" spans="1:10" x14ac:dyDescent="0.2">
      <c r="A3203" s="10">
        <v>42902</v>
      </c>
      <c r="B3203" s="7" t="s">
        <v>5</v>
      </c>
      <c r="C3203" s="7" t="s">
        <v>6</v>
      </c>
      <c r="D3203" s="7" t="s">
        <v>7</v>
      </c>
      <c r="E3203" s="7" t="s">
        <v>13</v>
      </c>
      <c r="F3203" s="8">
        <v>191.98</v>
      </c>
      <c r="G3203" s="7">
        <v>2</v>
      </c>
      <c r="H3203" s="9">
        <v>0</v>
      </c>
      <c r="I3203" s="8">
        <v>51.834599999999995</v>
      </c>
      <c r="J3203" s="11">
        <v>3185.6407141795571</v>
      </c>
    </row>
    <row r="3204" spans="1:10" x14ac:dyDescent="0.2">
      <c r="A3204" s="10">
        <v>42688</v>
      </c>
      <c r="B3204" s="7" t="s">
        <v>17</v>
      </c>
      <c r="C3204" s="7" t="s">
        <v>6</v>
      </c>
      <c r="D3204" s="7" t="s">
        <v>16</v>
      </c>
      <c r="E3204" s="7" t="s">
        <v>8</v>
      </c>
      <c r="F3204" s="8">
        <v>408.00599999999997</v>
      </c>
      <c r="G3204" s="7">
        <v>2</v>
      </c>
      <c r="H3204" s="9">
        <v>0.1</v>
      </c>
      <c r="I3204" s="8">
        <v>72.534400000000005</v>
      </c>
      <c r="J3204" s="11">
        <v>3186.194225438961</v>
      </c>
    </row>
    <row r="3205" spans="1:10" x14ac:dyDescent="0.2">
      <c r="A3205" s="10">
        <v>41889</v>
      </c>
      <c r="B3205" s="7" t="s">
        <v>5</v>
      </c>
      <c r="C3205" s="7" t="s">
        <v>9</v>
      </c>
      <c r="D3205" s="7" t="s">
        <v>10</v>
      </c>
      <c r="E3205" s="7" t="s">
        <v>11</v>
      </c>
      <c r="F3205" s="8">
        <v>20.56</v>
      </c>
      <c r="G3205" s="7">
        <v>2</v>
      </c>
      <c r="H3205" s="9">
        <v>0</v>
      </c>
      <c r="I3205" s="8">
        <v>9.663199999999998</v>
      </c>
      <c r="J3205" s="11">
        <v>3190.1400867989937</v>
      </c>
    </row>
    <row r="3206" spans="1:10" x14ac:dyDescent="0.2">
      <c r="A3206" s="10">
        <v>42859</v>
      </c>
      <c r="B3206" s="7" t="s">
        <v>12</v>
      </c>
      <c r="C3206" s="7" t="s">
        <v>9</v>
      </c>
      <c r="D3206" s="7" t="s">
        <v>10</v>
      </c>
      <c r="E3206" s="7" t="s">
        <v>13</v>
      </c>
      <c r="F3206" s="8">
        <v>183.96</v>
      </c>
      <c r="G3206" s="7">
        <v>5</v>
      </c>
      <c r="H3206" s="9">
        <v>0.2</v>
      </c>
      <c r="I3206" s="8">
        <v>20.695499999999988</v>
      </c>
      <c r="J3206" s="11">
        <v>3192.883191931473</v>
      </c>
    </row>
    <row r="3207" spans="1:10" x14ac:dyDescent="0.2">
      <c r="A3207" s="10">
        <v>42608</v>
      </c>
      <c r="B3207" s="7" t="s">
        <v>12</v>
      </c>
      <c r="C3207" s="7" t="s">
        <v>9</v>
      </c>
      <c r="D3207" s="7" t="s">
        <v>16</v>
      </c>
      <c r="E3207" s="7" t="s">
        <v>11</v>
      </c>
      <c r="F3207" s="8">
        <v>146.68800000000002</v>
      </c>
      <c r="G3207" s="7">
        <v>8</v>
      </c>
      <c r="H3207" s="9">
        <v>0.2</v>
      </c>
      <c r="I3207" s="8">
        <v>45.839999999999996</v>
      </c>
      <c r="J3207" s="11">
        <v>3195.3992093165398</v>
      </c>
    </row>
    <row r="3208" spans="1:10" x14ac:dyDescent="0.2">
      <c r="A3208" s="10">
        <v>42223</v>
      </c>
      <c r="B3208" s="7" t="s">
        <v>17</v>
      </c>
      <c r="C3208" s="7" t="s">
        <v>6</v>
      </c>
      <c r="D3208" s="7" t="s">
        <v>15</v>
      </c>
      <c r="E3208" s="7" t="s">
        <v>11</v>
      </c>
      <c r="F3208" s="8">
        <v>28.4</v>
      </c>
      <c r="G3208" s="7">
        <v>4</v>
      </c>
      <c r="H3208" s="9">
        <v>0</v>
      </c>
      <c r="I3208" s="8">
        <v>13.063999999999998</v>
      </c>
      <c r="J3208" s="11">
        <v>3196.9395023756379</v>
      </c>
    </row>
    <row r="3209" spans="1:10" x14ac:dyDescent="0.2">
      <c r="A3209" s="10">
        <v>42407</v>
      </c>
      <c r="B3209" s="7" t="s">
        <v>18</v>
      </c>
      <c r="C3209" s="7" t="s">
        <v>6</v>
      </c>
      <c r="D3209" s="7" t="s">
        <v>7</v>
      </c>
      <c r="E3209" s="7" t="s">
        <v>13</v>
      </c>
      <c r="F3209" s="8">
        <v>100</v>
      </c>
      <c r="G3209" s="7">
        <v>4</v>
      </c>
      <c r="H3209" s="9">
        <v>0</v>
      </c>
      <c r="I3209" s="8">
        <v>21</v>
      </c>
      <c r="J3209" s="11">
        <v>3197.1317655961643</v>
      </c>
    </row>
    <row r="3210" spans="1:10" x14ac:dyDescent="0.2">
      <c r="A3210" s="10">
        <v>42484</v>
      </c>
      <c r="B3210" s="7" t="s">
        <v>12</v>
      </c>
      <c r="C3210" s="7" t="s">
        <v>14</v>
      </c>
      <c r="D3210" s="7" t="s">
        <v>10</v>
      </c>
      <c r="E3210" s="7" t="s">
        <v>8</v>
      </c>
      <c r="F3210" s="8">
        <v>1325.76</v>
      </c>
      <c r="G3210" s="7">
        <v>6</v>
      </c>
      <c r="H3210" s="9">
        <v>0.2</v>
      </c>
      <c r="I3210" s="8">
        <v>149.14799999999991</v>
      </c>
      <c r="J3210" s="11">
        <v>3197.3256529994892</v>
      </c>
    </row>
    <row r="3211" spans="1:10" x14ac:dyDescent="0.2">
      <c r="A3211" s="10">
        <v>42614</v>
      </c>
      <c r="B3211" s="7" t="s">
        <v>12</v>
      </c>
      <c r="C3211" s="7" t="s">
        <v>6</v>
      </c>
      <c r="D3211" s="7" t="s">
        <v>16</v>
      </c>
      <c r="E3211" s="7" t="s">
        <v>8</v>
      </c>
      <c r="F3211" s="8">
        <v>191.82</v>
      </c>
      <c r="G3211" s="7">
        <v>3</v>
      </c>
      <c r="H3211" s="9">
        <v>0</v>
      </c>
      <c r="I3211" s="8">
        <v>61.382399999999997</v>
      </c>
      <c r="J3211" s="11">
        <v>3201.2748325324033</v>
      </c>
    </row>
    <row r="3212" spans="1:10" x14ac:dyDescent="0.2">
      <c r="A3212" s="10">
        <v>42997</v>
      </c>
      <c r="B3212" s="7" t="s">
        <v>12</v>
      </c>
      <c r="C3212" s="7" t="s">
        <v>9</v>
      </c>
      <c r="D3212" s="7" t="s">
        <v>10</v>
      </c>
      <c r="E3212" s="7" t="s">
        <v>11</v>
      </c>
      <c r="F3212" s="8">
        <v>16.740000000000002</v>
      </c>
      <c r="G3212" s="7">
        <v>3</v>
      </c>
      <c r="H3212" s="9">
        <v>0</v>
      </c>
      <c r="I3212" s="8">
        <v>4.8545999999999978</v>
      </c>
      <c r="J3212" s="11">
        <v>3202.7438197781998</v>
      </c>
    </row>
    <row r="3213" spans="1:10" x14ac:dyDescent="0.2">
      <c r="A3213" s="10">
        <v>43079</v>
      </c>
      <c r="B3213" s="7" t="s">
        <v>12</v>
      </c>
      <c r="C3213" s="7" t="s">
        <v>9</v>
      </c>
      <c r="D3213" s="7" t="s">
        <v>7</v>
      </c>
      <c r="E3213" s="7" t="s">
        <v>8</v>
      </c>
      <c r="F3213" s="8">
        <v>14.76</v>
      </c>
      <c r="G3213" s="7">
        <v>2</v>
      </c>
      <c r="H3213" s="9">
        <v>0</v>
      </c>
      <c r="I3213" s="8">
        <v>4.2803999999999984</v>
      </c>
      <c r="J3213" s="11">
        <v>3203.3005002882796</v>
      </c>
    </row>
    <row r="3214" spans="1:10" x14ac:dyDescent="0.2">
      <c r="A3214" s="10">
        <v>41890</v>
      </c>
      <c r="B3214" s="7" t="s">
        <v>12</v>
      </c>
      <c r="C3214" s="7" t="s">
        <v>6</v>
      </c>
      <c r="D3214" s="7" t="s">
        <v>15</v>
      </c>
      <c r="E3214" s="7" t="s">
        <v>13</v>
      </c>
      <c r="F3214" s="8">
        <v>143.976</v>
      </c>
      <c r="G3214" s="7">
        <v>3</v>
      </c>
      <c r="H3214" s="9">
        <v>0.2</v>
      </c>
      <c r="I3214" s="8">
        <v>8.998500000000007</v>
      </c>
      <c r="J3214" s="11">
        <v>3203.6952558232915</v>
      </c>
    </row>
    <row r="3215" spans="1:10" x14ac:dyDescent="0.2">
      <c r="A3215" s="10">
        <v>42902</v>
      </c>
      <c r="B3215" s="7" t="s">
        <v>5</v>
      </c>
      <c r="C3215" s="7" t="s">
        <v>6</v>
      </c>
      <c r="D3215" s="7" t="s">
        <v>7</v>
      </c>
      <c r="E3215" s="7" t="s">
        <v>13</v>
      </c>
      <c r="F3215" s="8">
        <v>65.989999999999995</v>
      </c>
      <c r="G3215" s="7">
        <v>1</v>
      </c>
      <c r="H3215" s="9">
        <v>0</v>
      </c>
      <c r="I3215" s="8">
        <v>17.157400000000003</v>
      </c>
      <c r="J3215" s="11">
        <v>3205.4832158170098</v>
      </c>
    </row>
    <row r="3216" spans="1:10" x14ac:dyDescent="0.2">
      <c r="A3216" s="10">
        <v>42734</v>
      </c>
      <c r="B3216" s="7" t="s">
        <v>18</v>
      </c>
      <c r="C3216" s="7" t="s">
        <v>14</v>
      </c>
      <c r="D3216" s="7" t="s">
        <v>10</v>
      </c>
      <c r="E3216" s="7" t="s">
        <v>11</v>
      </c>
      <c r="F3216" s="8">
        <v>481.32</v>
      </c>
      <c r="G3216" s="7">
        <v>4</v>
      </c>
      <c r="H3216" s="9">
        <v>0</v>
      </c>
      <c r="I3216" s="8">
        <v>125.14319999999998</v>
      </c>
      <c r="J3216" s="11">
        <v>3206.8039323924127</v>
      </c>
    </row>
    <row r="3217" spans="1:10" x14ac:dyDescent="0.2">
      <c r="A3217" s="10">
        <v>42153</v>
      </c>
      <c r="B3217" s="7" t="s">
        <v>12</v>
      </c>
      <c r="C3217" s="7" t="s">
        <v>6</v>
      </c>
      <c r="D3217" s="7" t="s">
        <v>10</v>
      </c>
      <c r="E3217" s="7" t="s">
        <v>11</v>
      </c>
      <c r="F3217" s="8">
        <v>540.56999999999994</v>
      </c>
      <c r="G3217" s="7">
        <v>3</v>
      </c>
      <c r="H3217" s="9">
        <v>0</v>
      </c>
      <c r="I3217" s="8">
        <v>140.54820000000001</v>
      </c>
      <c r="J3217" s="11">
        <v>3206.8841642303782</v>
      </c>
    </row>
    <row r="3218" spans="1:10" x14ac:dyDescent="0.2">
      <c r="A3218" s="10">
        <v>43083</v>
      </c>
      <c r="B3218" s="7" t="s">
        <v>12</v>
      </c>
      <c r="C3218" s="7" t="s">
        <v>6</v>
      </c>
      <c r="D3218" s="7" t="s">
        <v>15</v>
      </c>
      <c r="E3218" s="7" t="s">
        <v>8</v>
      </c>
      <c r="F3218" s="8">
        <v>974.98799999999983</v>
      </c>
      <c r="G3218" s="7">
        <v>4</v>
      </c>
      <c r="H3218" s="9">
        <v>0.3</v>
      </c>
      <c r="I3218" s="8">
        <v>-97.49879999999996</v>
      </c>
      <c r="J3218" s="11">
        <v>3206.9785716007364</v>
      </c>
    </row>
    <row r="3219" spans="1:10" x14ac:dyDescent="0.2">
      <c r="A3219" s="10">
        <v>42274</v>
      </c>
      <c r="B3219" s="7" t="s">
        <v>5</v>
      </c>
      <c r="C3219" s="7" t="s">
        <v>14</v>
      </c>
      <c r="D3219" s="7" t="s">
        <v>10</v>
      </c>
      <c r="E3219" s="7" t="s">
        <v>11</v>
      </c>
      <c r="F3219" s="8">
        <v>12.96</v>
      </c>
      <c r="G3219" s="7">
        <v>2</v>
      </c>
      <c r="H3219" s="9">
        <v>0</v>
      </c>
      <c r="I3219" s="8">
        <v>6.2208000000000006</v>
      </c>
      <c r="J3219" s="11">
        <v>3210.9389296066665</v>
      </c>
    </row>
    <row r="3220" spans="1:10" x14ac:dyDescent="0.2">
      <c r="A3220" s="10">
        <v>42856</v>
      </c>
      <c r="B3220" s="7" t="s">
        <v>12</v>
      </c>
      <c r="C3220" s="7" t="s">
        <v>14</v>
      </c>
      <c r="D3220" s="7" t="s">
        <v>7</v>
      </c>
      <c r="E3220" s="7" t="s">
        <v>13</v>
      </c>
      <c r="F3220" s="8">
        <v>48.9</v>
      </c>
      <c r="G3220" s="7">
        <v>5</v>
      </c>
      <c r="H3220" s="9">
        <v>0</v>
      </c>
      <c r="I3220" s="8">
        <v>18.093</v>
      </c>
      <c r="J3220" s="11">
        <v>3211.3587459564947</v>
      </c>
    </row>
    <row r="3221" spans="1:10" x14ac:dyDescent="0.2">
      <c r="A3221" s="10">
        <v>42082</v>
      </c>
      <c r="B3221" s="7" t="s">
        <v>17</v>
      </c>
      <c r="C3221" s="7" t="s">
        <v>9</v>
      </c>
      <c r="D3221" s="7" t="s">
        <v>10</v>
      </c>
      <c r="E3221" s="7" t="s">
        <v>13</v>
      </c>
      <c r="F3221" s="8">
        <v>3149.9300000000003</v>
      </c>
      <c r="G3221" s="7">
        <v>7</v>
      </c>
      <c r="H3221" s="9">
        <v>0</v>
      </c>
      <c r="I3221" s="8">
        <v>1480.4670999999998</v>
      </c>
      <c r="J3221" s="11">
        <v>3211.7113192769284</v>
      </c>
    </row>
    <row r="3222" spans="1:10" x14ac:dyDescent="0.2">
      <c r="A3222" s="10">
        <v>41952</v>
      </c>
      <c r="B3222" s="7" t="s">
        <v>5</v>
      </c>
      <c r="C3222" s="7" t="s">
        <v>6</v>
      </c>
      <c r="D3222" s="7" t="s">
        <v>10</v>
      </c>
      <c r="E3222" s="7" t="s">
        <v>11</v>
      </c>
      <c r="F3222" s="8">
        <v>62.649999999999991</v>
      </c>
      <c r="G3222" s="7">
        <v>7</v>
      </c>
      <c r="H3222" s="9">
        <v>0</v>
      </c>
      <c r="I3222" s="8">
        <v>28.818999999999996</v>
      </c>
      <c r="J3222" s="11">
        <v>3213.82782957788</v>
      </c>
    </row>
    <row r="3223" spans="1:10" x14ac:dyDescent="0.2">
      <c r="A3223" s="10">
        <v>42572</v>
      </c>
      <c r="B3223" s="7" t="s">
        <v>18</v>
      </c>
      <c r="C3223" s="7" t="s">
        <v>9</v>
      </c>
      <c r="D3223" s="7" t="s">
        <v>16</v>
      </c>
      <c r="E3223" s="7" t="s">
        <v>11</v>
      </c>
      <c r="F3223" s="8">
        <v>66.688000000000002</v>
      </c>
      <c r="G3223" s="7">
        <v>1</v>
      </c>
      <c r="H3223" s="9">
        <v>0.2</v>
      </c>
      <c r="I3223" s="8">
        <v>4.1680000000000028</v>
      </c>
      <c r="J3223" s="11">
        <v>3213.9833927825016</v>
      </c>
    </row>
    <row r="3224" spans="1:10" x14ac:dyDescent="0.2">
      <c r="A3224" s="10">
        <v>43071</v>
      </c>
      <c r="B3224" s="7" t="s">
        <v>17</v>
      </c>
      <c r="C3224" s="7" t="s">
        <v>9</v>
      </c>
      <c r="D3224" s="7" t="s">
        <v>10</v>
      </c>
      <c r="E3224" s="7" t="s">
        <v>11</v>
      </c>
      <c r="F3224" s="8">
        <v>109.92</v>
      </c>
      <c r="G3224" s="7">
        <v>2</v>
      </c>
      <c r="H3224" s="9">
        <v>0</v>
      </c>
      <c r="I3224" s="8">
        <v>53.860799999999998</v>
      </c>
      <c r="J3224" s="11">
        <v>3214.400961337798</v>
      </c>
    </row>
    <row r="3225" spans="1:10" x14ac:dyDescent="0.2">
      <c r="A3225" s="10">
        <v>42346</v>
      </c>
      <c r="B3225" s="7" t="s">
        <v>5</v>
      </c>
      <c r="C3225" s="7" t="s">
        <v>14</v>
      </c>
      <c r="D3225" s="7" t="s">
        <v>15</v>
      </c>
      <c r="E3225" s="7" t="s">
        <v>13</v>
      </c>
      <c r="F3225" s="8">
        <v>1718.4</v>
      </c>
      <c r="G3225" s="7">
        <v>6</v>
      </c>
      <c r="H3225" s="9">
        <v>0.2</v>
      </c>
      <c r="I3225" s="8">
        <v>150.36000000000013</v>
      </c>
      <c r="J3225" s="11">
        <v>3216.5674629614537</v>
      </c>
    </row>
    <row r="3226" spans="1:10" x14ac:dyDescent="0.2">
      <c r="A3226" s="10">
        <v>42223</v>
      </c>
      <c r="B3226" s="7" t="s">
        <v>17</v>
      </c>
      <c r="C3226" s="7" t="s">
        <v>6</v>
      </c>
      <c r="D3226" s="7" t="s">
        <v>15</v>
      </c>
      <c r="E3226" s="7" t="s">
        <v>8</v>
      </c>
      <c r="F3226" s="8">
        <v>212.94</v>
      </c>
      <c r="G3226" s="7">
        <v>3</v>
      </c>
      <c r="H3226" s="9">
        <v>0</v>
      </c>
      <c r="I3226" s="8">
        <v>34.070399999999999</v>
      </c>
      <c r="J3226" s="11">
        <v>3218.2164273458607</v>
      </c>
    </row>
    <row r="3227" spans="1:10" x14ac:dyDescent="0.2">
      <c r="A3227" s="10">
        <v>43010</v>
      </c>
      <c r="B3227" s="7" t="s">
        <v>12</v>
      </c>
      <c r="C3227" s="7" t="s">
        <v>14</v>
      </c>
      <c r="D3227" s="7" t="s">
        <v>10</v>
      </c>
      <c r="E3227" s="7" t="s">
        <v>11</v>
      </c>
      <c r="F3227" s="8">
        <v>112.12000000000002</v>
      </c>
      <c r="G3227" s="7">
        <v>5</v>
      </c>
      <c r="H3227" s="9">
        <v>0.2</v>
      </c>
      <c r="I3227" s="8">
        <v>42.045000000000002</v>
      </c>
      <c r="J3227" s="11">
        <v>3218.4307170912766</v>
      </c>
    </row>
    <row r="3228" spans="1:10" x14ac:dyDescent="0.2">
      <c r="A3228" s="10">
        <v>42112</v>
      </c>
      <c r="B3228" s="7" t="s">
        <v>12</v>
      </c>
      <c r="C3228" s="7" t="s">
        <v>6</v>
      </c>
      <c r="D3228" s="7" t="s">
        <v>15</v>
      </c>
      <c r="E3228" s="7" t="s">
        <v>8</v>
      </c>
      <c r="F3228" s="8">
        <v>89.99</v>
      </c>
      <c r="G3228" s="7">
        <v>1</v>
      </c>
      <c r="H3228" s="9">
        <v>0</v>
      </c>
      <c r="I3228" s="8">
        <v>17.098099999999988</v>
      </c>
      <c r="J3228" s="11">
        <v>3218.9520239238404</v>
      </c>
    </row>
    <row r="3229" spans="1:10" x14ac:dyDescent="0.2">
      <c r="A3229" s="10">
        <v>42644</v>
      </c>
      <c r="B3229" s="7" t="s">
        <v>17</v>
      </c>
      <c r="C3229" s="7" t="s">
        <v>6</v>
      </c>
      <c r="D3229" s="7" t="s">
        <v>15</v>
      </c>
      <c r="E3229" s="7" t="s">
        <v>13</v>
      </c>
      <c r="F3229" s="8">
        <v>69.900000000000006</v>
      </c>
      <c r="G3229" s="7">
        <v>2</v>
      </c>
      <c r="H3229" s="9">
        <v>0</v>
      </c>
      <c r="I3229" s="8">
        <v>18.873000000000005</v>
      </c>
      <c r="J3229" s="11">
        <v>3219.6080262370442</v>
      </c>
    </row>
    <row r="3230" spans="1:10" x14ac:dyDescent="0.2">
      <c r="A3230" s="10">
        <v>42323</v>
      </c>
      <c r="B3230" s="7" t="s">
        <v>12</v>
      </c>
      <c r="C3230" s="7" t="s">
        <v>14</v>
      </c>
      <c r="D3230" s="7" t="s">
        <v>7</v>
      </c>
      <c r="E3230" s="7" t="s">
        <v>8</v>
      </c>
      <c r="F3230" s="8">
        <v>39.96</v>
      </c>
      <c r="G3230" s="7">
        <v>2</v>
      </c>
      <c r="H3230" s="9">
        <v>0</v>
      </c>
      <c r="I3230" s="8">
        <v>14.3856</v>
      </c>
      <c r="J3230" s="11">
        <v>3220.9236143040116</v>
      </c>
    </row>
    <row r="3231" spans="1:10" x14ac:dyDescent="0.2">
      <c r="A3231" s="10">
        <v>43059</v>
      </c>
      <c r="B3231" s="7" t="s">
        <v>17</v>
      </c>
      <c r="C3231" s="7" t="s">
        <v>6</v>
      </c>
      <c r="D3231" s="7" t="s">
        <v>16</v>
      </c>
      <c r="E3231" s="7" t="s">
        <v>11</v>
      </c>
      <c r="F3231" s="8">
        <v>46.76</v>
      </c>
      <c r="G3231" s="7">
        <v>7</v>
      </c>
      <c r="H3231" s="9">
        <v>0</v>
      </c>
      <c r="I3231" s="8">
        <v>22.444800000000001</v>
      </c>
      <c r="J3231" s="11">
        <v>3221.5942714929556</v>
      </c>
    </row>
    <row r="3232" spans="1:10" x14ac:dyDescent="0.2">
      <c r="A3232" s="10">
        <v>43051</v>
      </c>
      <c r="B3232" s="7" t="s">
        <v>5</v>
      </c>
      <c r="C3232" s="7" t="s">
        <v>9</v>
      </c>
      <c r="D3232" s="7" t="s">
        <v>16</v>
      </c>
      <c r="E3232" s="7" t="s">
        <v>11</v>
      </c>
      <c r="F3232" s="8">
        <v>15.920000000000002</v>
      </c>
      <c r="G3232" s="7">
        <v>5</v>
      </c>
      <c r="H3232" s="9">
        <v>0.2</v>
      </c>
      <c r="I3232" s="8">
        <v>5.3729999999999993</v>
      </c>
      <c r="J3232" s="11">
        <v>3222.115480595322</v>
      </c>
    </row>
    <row r="3233" spans="1:10" x14ac:dyDescent="0.2">
      <c r="A3233" s="10">
        <v>42423</v>
      </c>
      <c r="B3233" s="7" t="s">
        <v>12</v>
      </c>
      <c r="C3233" s="7" t="s">
        <v>9</v>
      </c>
      <c r="D3233" s="7" t="s">
        <v>16</v>
      </c>
      <c r="E3233" s="7" t="s">
        <v>11</v>
      </c>
      <c r="F3233" s="8">
        <v>57.576000000000001</v>
      </c>
      <c r="G3233" s="7">
        <v>3</v>
      </c>
      <c r="H3233" s="9">
        <v>0.2</v>
      </c>
      <c r="I3233" s="8">
        <v>21.591000000000001</v>
      </c>
      <c r="J3233" s="11">
        <v>3223.300175351696</v>
      </c>
    </row>
    <row r="3234" spans="1:10" x14ac:dyDescent="0.2">
      <c r="A3234" s="10">
        <v>41781</v>
      </c>
      <c r="B3234" s="7" t="s">
        <v>12</v>
      </c>
      <c r="C3234" s="7" t="s">
        <v>6</v>
      </c>
      <c r="D3234" s="7" t="s">
        <v>7</v>
      </c>
      <c r="E3234" s="7" t="s">
        <v>13</v>
      </c>
      <c r="F3234" s="8">
        <v>44.95</v>
      </c>
      <c r="G3234" s="7">
        <v>1</v>
      </c>
      <c r="H3234" s="9">
        <v>0</v>
      </c>
      <c r="I3234" s="8">
        <v>12.585999999999999</v>
      </c>
      <c r="J3234" s="11">
        <v>3224.8162685524749</v>
      </c>
    </row>
    <row r="3235" spans="1:10" x14ac:dyDescent="0.2">
      <c r="A3235" s="10">
        <v>42862</v>
      </c>
      <c r="B3235" s="7" t="s">
        <v>12</v>
      </c>
      <c r="C3235" s="7" t="s">
        <v>9</v>
      </c>
      <c r="D3235" s="7" t="s">
        <v>15</v>
      </c>
      <c r="E3235" s="7" t="s">
        <v>8</v>
      </c>
      <c r="F3235" s="8">
        <v>476.8</v>
      </c>
      <c r="G3235" s="7">
        <v>2</v>
      </c>
      <c r="H3235" s="9">
        <v>0</v>
      </c>
      <c r="I3235" s="8">
        <v>119.19999999999999</v>
      </c>
      <c r="J3235" s="11">
        <v>3225.0558611112906</v>
      </c>
    </row>
    <row r="3236" spans="1:10" x14ac:dyDescent="0.2">
      <c r="A3236" s="10">
        <v>41926</v>
      </c>
      <c r="B3236" s="7" t="s">
        <v>17</v>
      </c>
      <c r="C3236" s="7" t="s">
        <v>6</v>
      </c>
      <c r="D3236" s="7" t="s">
        <v>16</v>
      </c>
      <c r="E3236" s="7" t="s">
        <v>11</v>
      </c>
      <c r="F3236" s="8">
        <v>79.45</v>
      </c>
      <c r="G3236" s="7">
        <v>7</v>
      </c>
      <c r="H3236" s="9">
        <v>0</v>
      </c>
      <c r="I3236" s="8">
        <v>22.246000000000006</v>
      </c>
      <c r="J3236" s="11">
        <v>3226.4402745060811</v>
      </c>
    </row>
    <row r="3237" spans="1:10" x14ac:dyDescent="0.2">
      <c r="A3237" s="10">
        <v>41874</v>
      </c>
      <c r="B3237" s="7" t="s">
        <v>12</v>
      </c>
      <c r="C3237" s="7" t="s">
        <v>6</v>
      </c>
      <c r="D3237" s="7" t="s">
        <v>10</v>
      </c>
      <c r="E3237" s="7" t="s">
        <v>11</v>
      </c>
      <c r="F3237" s="8">
        <v>223.05600000000001</v>
      </c>
      <c r="G3237" s="7">
        <v>9</v>
      </c>
      <c r="H3237" s="9">
        <v>0.2</v>
      </c>
      <c r="I3237" s="8">
        <v>69.704999999999984</v>
      </c>
      <c r="J3237" s="11">
        <v>3227.3472665806053</v>
      </c>
    </row>
    <row r="3238" spans="1:10" x14ac:dyDescent="0.2">
      <c r="A3238" s="10">
        <v>42677</v>
      </c>
      <c r="B3238" s="7" t="s">
        <v>17</v>
      </c>
      <c r="C3238" s="7" t="s">
        <v>6</v>
      </c>
      <c r="D3238" s="7" t="s">
        <v>10</v>
      </c>
      <c r="E3238" s="7" t="s">
        <v>13</v>
      </c>
      <c r="F3238" s="8">
        <v>179.99100000000004</v>
      </c>
      <c r="G3238" s="7">
        <v>3</v>
      </c>
      <c r="H3238" s="9">
        <v>0.7</v>
      </c>
      <c r="I3238" s="8">
        <v>-251.98739999999992</v>
      </c>
      <c r="J3238" s="11">
        <v>3228.4794011062381</v>
      </c>
    </row>
    <row r="3239" spans="1:10" x14ac:dyDescent="0.2">
      <c r="A3239" s="10">
        <v>41907</v>
      </c>
      <c r="B3239" s="7" t="s">
        <v>12</v>
      </c>
      <c r="C3239" s="7" t="s">
        <v>14</v>
      </c>
      <c r="D3239" s="7" t="s">
        <v>15</v>
      </c>
      <c r="E3239" s="7" t="s">
        <v>11</v>
      </c>
      <c r="F3239" s="8">
        <v>2.7239999999999993</v>
      </c>
      <c r="G3239" s="7">
        <v>2</v>
      </c>
      <c r="H3239" s="9">
        <v>0.8</v>
      </c>
      <c r="I3239" s="8">
        <v>-4.3584000000000014</v>
      </c>
      <c r="J3239" s="11">
        <v>3228.4856651464875</v>
      </c>
    </row>
    <row r="3240" spans="1:10" x14ac:dyDescent="0.2">
      <c r="A3240" s="10">
        <v>43083</v>
      </c>
      <c r="B3240" s="7" t="s">
        <v>12</v>
      </c>
      <c r="C3240" s="7" t="s">
        <v>14</v>
      </c>
      <c r="D3240" s="7" t="s">
        <v>10</v>
      </c>
      <c r="E3240" s="7" t="s">
        <v>11</v>
      </c>
      <c r="F3240" s="8">
        <v>43.7</v>
      </c>
      <c r="G3240" s="7">
        <v>5</v>
      </c>
      <c r="H3240" s="9">
        <v>0</v>
      </c>
      <c r="I3240" s="8">
        <v>20.539000000000001</v>
      </c>
      <c r="J3240" s="11">
        <v>3228.8411703728329</v>
      </c>
    </row>
    <row r="3241" spans="1:10" x14ac:dyDescent="0.2">
      <c r="A3241" s="10">
        <v>42835</v>
      </c>
      <c r="B3241" s="7" t="s">
        <v>18</v>
      </c>
      <c r="C3241" s="7" t="s">
        <v>6</v>
      </c>
      <c r="D3241" s="7" t="s">
        <v>15</v>
      </c>
      <c r="E3241" s="7" t="s">
        <v>11</v>
      </c>
      <c r="F3241" s="8">
        <v>10.368000000000002</v>
      </c>
      <c r="G3241" s="7">
        <v>2</v>
      </c>
      <c r="H3241" s="9">
        <v>0.2</v>
      </c>
      <c r="I3241" s="8">
        <v>3.6288</v>
      </c>
      <c r="J3241" s="11">
        <v>3229.1907512877096</v>
      </c>
    </row>
    <row r="3242" spans="1:10" x14ac:dyDescent="0.2">
      <c r="A3242" s="10">
        <v>42446</v>
      </c>
      <c r="B3242" s="7" t="s">
        <v>18</v>
      </c>
      <c r="C3242" s="7" t="s">
        <v>6</v>
      </c>
      <c r="D3242" s="7" t="s">
        <v>16</v>
      </c>
      <c r="E3242" s="7" t="s">
        <v>11</v>
      </c>
      <c r="F3242" s="8">
        <v>199.89999999999998</v>
      </c>
      <c r="G3242" s="7">
        <v>5</v>
      </c>
      <c r="H3242" s="9">
        <v>0</v>
      </c>
      <c r="I3242" s="8">
        <v>89.954999999999984</v>
      </c>
      <c r="J3242" s="11">
        <v>3229.8109098876876</v>
      </c>
    </row>
    <row r="3243" spans="1:10" x14ac:dyDescent="0.2">
      <c r="A3243" s="10">
        <v>42756</v>
      </c>
      <c r="B3243" s="7" t="s">
        <v>12</v>
      </c>
      <c r="C3243" s="7" t="s">
        <v>14</v>
      </c>
      <c r="D3243" s="7" t="s">
        <v>7</v>
      </c>
      <c r="E3243" s="7" t="s">
        <v>11</v>
      </c>
      <c r="F3243" s="8">
        <v>35.783999999999999</v>
      </c>
      <c r="G3243" s="7">
        <v>7</v>
      </c>
      <c r="H3243" s="9">
        <v>0.7</v>
      </c>
      <c r="I3243" s="8">
        <v>-28.627200000000009</v>
      </c>
      <c r="J3243" s="11">
        <v>3234.0792669365551</v>
      </c>
    </row>
    <row r="3244" spans="1:10" x14ac:dyDescent="0.2">
      <c r="A3244" s="10">
        <v>42079</v>
      </c>
      <c r="B3244" s="7" t="s">
        <v>12</v>
      </c>
      <c r="C3244" s="7" t="s">
        <v>6</v>
      </c>
      <c r="D3244" s="7" t="s">
        <v>7</v>
      </c>
      <c r="E3244" s="7" t="s">
        <v>11</v>
      </c>
      <c r="F3244" s="8">
        <v>46.74</v>
      </c>
      <c r="G3244" s="7">
        <v>3</v>
      </c>
      <c r="H3244" s="9">
        <v>0</v>
      </c>
      <c r="I3244" s="8">
        <v>11.684999999999999</v>
      </c>
      <c r="J3244" s="11">
        <v>3234.4655618287925</v>
      </c>
    </row>
    <row r="3245" spans="1:10" x14ac:dyDescent="0.2">
      <c r="A3245" s="10">
        <v>42919</v>
      </c>
      <c r="B3245" s="7" t="s">
        <v>5</v>
      </c>
      <c r="C3245" s="7" t="s">
        <v>14</v>
      </c>
      <c r="D3245" s="7" t="s">
        <v>16</v>
      </c>
      <c r="E3245" s="7" t="s">
        <v>8</v>
      </c>
      <c r="F3245" s="8">
        <v>215.148</v>
      </c>
      <c r="G3245" s="7">
        <v>2</v>
      </c>
      <c r="H3245" s="9">
        <v>0.4</v>
      </c>
      <c r="I3245" s="8">
        <v>-103.98819999999998</v>
      </c>
      <c r="J3245" s="11">
        <v>3236.6306766144144</v>
      </c>
    </row>
    <row r="3246" spans="1:10" x14ac:dyDescent="0.2">
      <c r="A3246" s="10">
        <v>41993</v>
      </c>
      <c r="B3246" s="7" t="s">
        <v>5</v>
      </c>
      <c r="C3246" s="7" t="s">
        <v>6</v>
      </c>
      <c r="D3246" s="7" t="s">
        <v>10</v>
      </c>
      <c r="E3246" s="7" t="s">
        <v>11</v>
      </c>
      <c r="F3246" s="8">
        <v>155.12</v>
      </c>
      <c r="G3246" s="7">
        <v>5</v>
      </c>
      <c r="H3246" s="9">
        <v>0.2</v>
      </c>
      <c r="I3246" s="8">
        <v>50.413999999999987</v>
      </c>
      <c r="J3246" s="11">
        <v>3237.0564172757122</v>
      </c>
    </row>
    <row r="3247" spans="1:10" x14ac:dyDescent="0.2">
      <c r="A3247" s="10">
        <v>41787</v>
      </c>
      <c r="B3247" s="7" t="s">
        <v>12</v>
      </c>
      <c r="C3247" s="7" t="s">
        <v>9</v>
      </c>
      <c r="D3247" s="7" t="s">
        <v>10</v>
      </c>
      <c r="E3247" s="7" t="s">
        <v>13</v>
      </c>
      <c r="F3247" s="8">
        <v>57.408000000000008</v>
      </c>
      <c r="G3247" s="7">
        <v>6</v>
      </c>
      <c r="H3247" s="9">
        <v>0.2</v>
      </c>
      <c r="I3247" s="8">
        <v>5.7408000000000019</v>
      </c>
      <c r="J3247" s="11">
        <v>3237.502471856541</v>
      </c>
    </row>
    <row r="3248" spans="1:10" x14ac:dyDescent="0.2">
      <c r="A3248" s="10">
        <v>41953</v>
      </c>
      <c r="B3248" s="7" t="s">
        <v>12</v>
      </c>
      <c r="C3248" s="7" t="s">
        <v>6</v>
      </c>
      <c r="D3248" s="7" t="s">
        <v>15</v>
      </c>
      <c r="E3248" s="7" t="s">
        <v>11</v>
      </c>
      <c r="F3248" s="8">
        <v>62.94</v>
      </c>
      <c r="G3248" s="7">
        <v>3</v>
      </c>
      <c r="H3248" s="9">
        <v>0</v>
      </c>
      <c r="I3248" s="8">
        <v>11.958600000000001</v>
      </c>
      <c r="J3248" s="11">
        <v>3239.7455893008714</v>
      </c>
    </row>
    <row r="3249" spans="1:10" x14ac:dyDescent="0.2">
      <c r="A3249" s="10">
        <v>42407</v>
      </c>
      <c r="B3249" s="7" t="s">
        <v>17</v>
      </c>
      <c r="C3249" s="7" t="s">
        <v>6</v>
      </c>
      <c r="D3249" s="7" t="s">
        <v>16</v>
      </c>
      <c r="E3249" s="7" t="s">
        <v>11</v>
      </c>
      <c r="F3249" s="8">
        <v>30.352</v>
      </c>
      <c r="G3249" s="7">
        <v>2</v>
      </c>
      <c r="H3249" s="9">
        <v>0.2</v>
      </c>
      <c r="I3249" s="8">
        <v>10.623199999999997</v>
      </c>
      <c r="J3249" s="11">
        <v>3240.5861388028538</v>
      </c>
    </row>
    <row r="3250" spans="1:10" x14ac:dyDescent="0.2">
      <c r="A3250" s="10">
        <v>42708</v>
      </c>
      <c r="B3250" s="7" t="s">
        <v>17</v>
      </c>
      <c r="C3250" s="7" t="s">
        <v>6</v>
      </c>
      <c r="D3250" s="7" t="s">
        <v>16</v>
      </c>
      <c r="E3250" s="7" t="s">
        <v>11</v>
      </c>
      <c r="F3250" s="8">
        <v>193.86</v>
      </c>
      <c r="G3250" s="7">
        <v>2</v>
      </c>
      <c r="H3250" s="9">
        <v>0</v>
      </c>
      <c r="I3250" s="8">
        <v>11.631599999999992</v>
      </c>
      <c r="J3250" s="11">
        <v>3240.9483176055123</v>
      </c>
    </row>
    <row r="3251" spans="1:10" x14ac:dyDescent="0.2">
      <c r="A3251" s="10">
        <v>42706</v>
      </c>
      <c r="B3251" s="7" t="s">
        <v>12</v>
      </c>
      <c r="C3251" s="7" t="s">
        <v>6</v>
      </c>
      <c r="D3251" s="7" t="s">
        <v>10</v>
      </c>
      <c r="E3251" s="7" t="s">
        <v>11</v>
      </c>
      <c r="F3251" s="8">
        <v>25.92</v>
      </c>
      <c r="G3251" s="7">
        <v>4</v>
      </c>
      <c r="H3251" s="9">
        <v>0</v>
      </c>
      <c r="I3251" s="8">
        <v>12.441600000000001</v>
      </c>
      <c r="J3251" s="11">
        <v>3242.3882975980582</v>
      </c>
    </row>
    <row r="3252" spans="1:10" x14ac:dyDescent="0.2">
      <c r="A3252" s="10">
        <v>42309</v>
      </c>
      <c r="B3252" s="7" t="s">
        <v>17</v>
      </c>
      <c r="C3252" s="7" t="s">
        <v>14</v>
      </c>
      <c r="D3252" s="7" t="s">
        <v>16</v>
      </c>
      <c r="E3252" s="7" t="s">
        <v>13</v>
      </c>
      <c r="F3252" s="8">
        <v>35.360000000000007</v>
      </c>
      <c r="G3252" s="7">
        <v>2</v>
      </c>
      <c r="H3252" s="9">
        <v>0.2</v>
      </c>
      <c r="I3252" s="8">
        <v>-3.0939999999999994</v>
      </c>
      <c r="J3252" s="11">
        <v>3243.4414987012005</v>
      </c>
    </row>
    <row r="3253" spans="1:10" x14ac:dyDescent="0.2">
      <c r="A3253" s="10">
        <v>42369</v>
      </c>
      <c r="B3253" s="7" t="s">
        <v>12</v>
      </c>
      <c r="C3253" s="7" t="s">
        <v>6</v>
      </c>
      <c r="D3253" s="7" t="s">
        <v>15</v>
      </c>
      <c r="E3253" s="7" t="s">
        <v>11</v>
      </c>
      <c r="F3253" s="8">
        <v>5.8880000000000008</v>
      </c>
      <c r="G3253" s="7">
        <v>2</v>
      </c>
      <c r="H3253" s="9">
        <v>0.2</v>
      </c>
      <c r="I3253" s="8">
        <v>-1.3248000000000004</v>
      </c>
      <c r="J3253" s="11">
        <v>3243.880698206779</v>
      </c>
    </row>
    <row r="3254" spans="1:10" x14ac:dyDescent="0.2">
      <c r="A3254" s="10">
        <v>41852</v>
      </c>
      <c r="B3254" s="7" t="s">
        <v>12</v>
      </c>
      <c r="C3254" s="7" t="s">
        <v>9</v>
      </c>
      <c r="D3254" s="7" t="s">
        <v>7</v>
      </c>
      <c r="E3254" s="7" t="s">
        <v>11</v>
      </c>
      <c r="F3254" s="8">
        <v>62.920000000000009</v>
      </c>
      <c r="G3254" s="7">
        <v>1</v>
      </c>
      <c r="H3254" s="9">
        <v>0.2</v>
      </c>
      <c r="I3254" s="8">
        <v>10.224499999999994</v>
      </c>
      <c r="J3254" s="11">
        <v>3245.3239451801978</v>
      </c>
    </row>
    <row r="3255" spans="1:10" x14ac:dyDescent="0.2">
      <c r="A3255" s="10">
        <v>42869</v>
      </c>
      <c r="B3255" s="7" t="s">
        <v>17</v>
      </c>
      <c r="C3255" s="7" t="s">
        <v>9</v>
      </c>
      <c r="D3255" s="7" t="s">
        <v>16</v>
      </c>
      <c r="E3255" s="7" t="s">
        <v>11</v>
      </c>
      <c r="F3255" s="8">
        <v>74</v>
      </c>
      <c r="G3255" s="7">
        <v>5</v>
      </c>
      <c r="H3255" s="9">
        <v>0</v>
      </c>
      <c r="I3255" s="8">
        <v>37</v>
      </c>
      <c r="J3255" s="11">
        <v>3246.15145933542</v>
      </c>
    </row>
    <row r="3256" spans="1:10" x14ac:dyDescent="0.2">
      <c r="A3256" s="10">
        <v>42978</v>
      </c>
      <c r="B3256" s="7" t="s">
        <v>5</v>
      </c>
      <c r="C3256" s="7" t="s">
        <v>9</v>
      </c>
      <c r="D3256" s="7" t="s">
        <v>10</v>
      </c>
      <c r="E3256" s="7" t="s">
        <v>11</v>
      </c>
      <c r="F3256" s="8">
        <v>149.73000000000002</v>
      </c>
      <c r="G3256" s="7">
        <v>7</v>
      </c>
      <c r="H3256" s="9">
        <v>0</v>
      </c>
      <c r="I3256" s="8">
        <v>43.421699999999994</v>
      </c>
      <c r="J3256" s="11">
        <v>3246.7080514229406</v>
      </c>
    </row>
    <row r="3257" spans="1:10" x14ac:dyDescent="0.2">
      <c r="A3257" s="10">
        <v>42825</v>
      </c>
      <c r="B3257" s="7" t="s">
        <v>5</v>
      </c>
      <c r="C3257" s="7" t="s">
        <v>14</v>
      </c>
      <c r="D3257" s="7" t="s">
        <v>7</v>
      </c>
      <c r="E3257" s="7" t="s">
        <v>13</v>
      </c>
      <c r="F3257" s="8">
        <v>671.93</v>
      </c>
      <c r="G3257" s="7">
        <v>7</v>
      </c>
      <c r="H3257" s="9">
        <v>0</v>
      </c>
      <c r="I3257" s="8">
        <v>188.1404</v>
      </c>
      <c r="J3257" s="11">
        <v>3247.0975062582165</v>
      </c>
    </row>
    <row r="3258" spans="1:10" x14ac:dyDescent="0.2">
      <c r="A3258" s="10">
        <v>41992</v>
      </c>
      <c r="B3258" s="7" t="s">
        <v>17</v>
      </c>
      <c r="C3258" s="7" t="s">
        <v>9</v>
      </c>
      <c r="D3258" s="7" t="s">
        <v>10</v>
      </c>
      <c r="E3258" s="7" t="s">
        <v>11</v>
      </c>
      <c r="F3258" s="8">
        <v>22.549999999999997</v>
      </c>
      <c r="G3258" s="7">
        <v>5</v>
      </c>
      <c r="H3258" s="9">
        <v>0</v>
      </c>
      <c r="I3258" s="8">
        <v>8.7945000000000011</v>
      </c>
      <c r="J3258" s="11">
        <v>3248.9463149341505</v>
      </c>
    </row>
    <row r="3259" spans="1:10" x14ac:dyDescent="0.2">
      <c r="A3259" s="10">
        <v>42687</v>
      </c>
      <c r="B3259" s="7" t="s">
        <v>12</v>
      </c>
      <c r="C3259" s="7" t="s">
        <v>9</v>
      </c>
      <c r="D3259" s="7" t="s">
        <v>16</v>
      </c>
      <c r="E3259" s="7" t="s">
        <v>11</v>
      </c>
      <c r="F3259" s="8">
        <v>140.75</v>
      </c>
      <c r="G3259" s="7">
        <v>5</v>
      </c>
      <c r="H3259" s="9">
        <v>0</v>
      </c>
      <c r="I3259" s="8">
        <v>39.410000000000011</v>
      </c>
      <c r="J3259" s="11">
        <v>3251.136713917896</v>
      </c>
    </row>
    <row r="3260" spans="1:10" x14ac:dyDescent="0.2">
      <c r="A3260" s="10">
        <v>42318</v>
      </c>
      <c r="B3260" s="7" t="s">
        <v>12</v>
      </c>
      <c r="C3260" s="7" t="s">
        <v>14</v>
      </c>
      <c r="D3260" s="7" t="s">
        <v>15</v>
      </c>
      <c r="E3260" s="7" t="s">
        <v>11</v>
      </c>
      <c r="F3260" s="8">
        <v>74.760000000000005</v>
      </c>
      <c r="G3260" s="7">
        <v>3</v>
      </c>
      <c r="H3260" s="9">
        <v>0</v>
      </c>
      <c r="I3260" s="8">
        <v>34.389600000000002</v>
      </c>
      <c r="J3260" s="11">
        <v>3254.8191086281176</v>
      </c>
    </row>
    <row r="3261" spans="1:10" x14ac:dyDescent="0.2">
      <c r="A3261" s="10">
        <v>41870</v>
      </c>
      <c r="B3261" s="7" t="s">
        <v>5</v>
      </c>
      <c r="C3261" s="7" t="s">
        <v>9</v>
      </c>
      <c r="D3261" s="7" t="s">
        <v>10</v>
      </c>
      <c r="E3261" s="7" t="s">
        <v>11</v>
      </c>
      <c r="F3261" s="8">
        <v>69.456000000000003</v>
      </c>
      <c r="G3261" s="7">
        <v>2</v>
      </c>
      <c r="H3261" s="9">
        <v>0.2</v>
      </c>
      <c r="I3261" s="8">
        <v>22.573199999999996</v>
      </c>
      <c r="J3261" s="11">
        <v>3255.7186964767602</v>
      </c>
    </row>
    <row r="3262" spans="1:10" x14ac:dyDescent="0.2">
      <c r="A3262" s="10">
        <v>42004</v>
      </c>
      <c r="B3262" s="7" t="s">
        <v>12</v>
      </c>
      <c r="C3262" s="7" t="s">
        <v>14</v>
      </c>
      <c r="D3262" s="7" t="s">
        <v>16</v>
      </c>
      <c r="E3262" s="7" t="s">
        <v>8</v>
      </c>
      <c r="F3262" s="8">
        <v>605.88</v>
      </c>
      <c r="G3262" s="7">
        <v>6</v>
      </c>
      <c r="H3262" s="9">
        <v>0</v>
      </c>
      <c r="I3262" s="8">
        <v>151.47000000000003</v>
      </c>
      <c r="J3262" s="11">
        <v>3255.9981164177871</v>
      </c>
    </row>
    <row r="3263" spans="1:10" x14ac:dyDescent="0.2">
      <c r="A3263" s="10">
        <v>42913</v>
      </c>
      <c r="B3263" s="7" t="s">
        <v>12</v>
      </c>
      <c r="C3263" s="7" t="s">
        <v>6</v>
      </c>
      <c r="D3263" s="7" t="s">
        <v>15</v>
      </c>
      <c r="E3263" s="7" t="s">
        <v>11</v>
      </c>
      <c r="F3263" s="8">
        <v>20.07</v>
      </c>
      <c r="G3263" s="7">
        <v>3</v>
      </c>
      <c r="H3263" s="9">
        <v>0</v>
      </c>
      <c r="I3263" s="8">
        <v>9.2321999999999989</v>
      </c>
      <c r="J3263" s="11">
        <v>3259.1150162849181</v>
      </c>
    </row>
    <row r="3264" spans="1:10" x14ac:dyDescent="0.2">
      <c r="A3264" s="10">
        <v>41894</v>
      </c>
      <c r="B3264" s="7" t="s">
        <v>12</v>
      </c>
      <c r="C3264" s="7" t="s">
        <v>9</v>
      </c>
      <c r="D3264" s="7" t="s">
        <v>7</v>
      </c>
      <c r="E3264" s="7" t="s">
        <v>11</v>
      </c>
      <c r="F3264" s="8">
        <v>166.84</v>
      </c>
      <c r="G3264" s="7">
        <v>5</v>
      </c>
      <c r="H3264" s="9">
        <v>0.2</v>
      </c>
      <c r="I3264" s="8">
        <v>18.769499999999987</v>
      </c>
      <c r="J3264" s="11">
        <v>3259.3825736415492</v>
      </c>
    </row>
    <row r="3265" spans="1:10" x14ac:dyDescent="0.2">
      <c r="A3265" s="10">
        <v>42730</v>
      </c>
      <c r="B3265" s="7" t="s">
        <v>12</v>
      </c>
      <c r="C3265" s="7" t="s">
        <v>6</v>
      </c>
      <c r="D3265" s="7" t="s">
        <v>10</v>
      </c>
      <c r="E3265" s="7" t="s">
        <v>11</v>
      </c>
      <c r="F3265" s="8">
        <v>33.9</v>
      </c>
      <c r="G3265" s="7">
        <v>5</v>
      </c>
      <c r="H3265" s="9">
        <v>0</v>
      </c>
      <c r="I3265" s="8">
        <v>15.593999999999999</v>
      </c>
      <c r="J3265" s="11">
        <v>3259.9444850440809</v>
      </c>
    </row>
    <row r="3266" spans="1:10" x14ac:dyDescent="0.2">
      <c r="A3266" s="10">
        <v>41832</v>
      </c>
      <c r="B3266" s="7" t="s">
        <v>12</v>
      </c>
      <c r="C3266" s="7" t="s">
        <v>6</v>
      </c>
      <c r="D3266" s="7" t="s">
        <v>10</v>
      </c>
      <c r="E3266" s="7" t="s">
        <v>11</v>
      </c>
      <c r="F3266" s="8">
        <v>11.264000000000001</v>
      </c>
      <c r="G3266" s="7">
        <v>4</v>
      </c>
      <c r="H3266" s="9">
        <v>0.2</v>
      </c>
      <c r="I3266" s="8">
        <v>3.8015999999999992</v>
      </c>
      <c r="J3266" s="11">
        <v>3261.3228670895669</v>
      </c>
    </row>
    <row r="3267" spans="1:10" x14ac:dyDescent="0.2">
      <c r="A3267" s="10">
        <v>43087</v>
      </c>
      <c r="B3267" s="7" t="s">
        <v>12</v>
      </c>
      <c r="C3267" s="7" t="s">
        <v>6</v>
      </c>
      <c r="D3267" s="7" t="s">
        <v>16</v>
      </c>
      <c r="E3267" s="7" t="s">
        <v>11</v>
      </c>
      <c r="F3267" s="8">
        <v>1704.56</v>
      </c>
      <c r="G3267" s="7">
        <v>13</v>
      </c>
      <c r="H3267" s="9">
        <v>0</v>
      </c>
      <c r="I3267" s="8">
        <v>511.36799999999999</v>
      </c>
      <c r="J3267" s="11">
        <v>3262.9205277743376</v>
      </c>
    </row>
    <row r="3268" spans="1:10" x14ac:dyDescent="0.2">
      <c r="A3268" s="10">
        <v>41771</v>
      </c>
      <c r="B3268" s="7" t="s">
        <v>12</v>
      </c>
      <c r="C3268" s="7" t="s">
        <v>6</v>
      </c>
      <c r="D3268" s="7" t="s">
        <v>16</v>
      </c>
      <c r="E3268" s="7" t="s">
        <v>8</v>
      </c>
      <c r="F3268" s="8">
        <v>700.05600000000004</v>
      </c>
      <c r="G3268" s="7">
        <v>3</v>
      </c>
      <c r="H3268" s="9">
        <v>0.3</v>
      </c>
      <c r="I3268" s="8">
        <v>-130.0104</v>
      </c>
      <c r="J3268" s="11">
        <v>3266.6762294399909</v>
      </c>
    </row>
    <row r="3269" spans="1:10" x14ac:dyDescent="0.2">
      <c r="A3269" s="10">
        <v>42993</v>
      </c>
      <c r="B3269" s="7" t="s">
        <v>5</v>
      </c>
      <c r="C3269" s="7" t="s">
        <v>6</v>
      </c>
      <c r="D3269" s="7" t="s">
        <v>16</v>
      </c>
      <c r="E3269" s="7" t="s">
        <v>8</v>
      </c>
      <c r="F3269" s="8">
        <v>782.94</v>
      </c>
      <c r="G3269" s="7">
        <v>3</v>
      </c>
      <c r="H3269" s="9">
        <v>0</v>
      </c>
      <c r="I3269" s="8">
        <v>203.56440000000003</v>
      </c>
      <c r="J3269" s="11">
        <v>3267.9651557784368</v>
      </c>
    </row>
    <row r="3270" spans="1:10" x14ac:dyDescent="0.2">
      <c r="A3270" s="10">
        <v>41965</v>
      </c>
      <c r="B3270" s="7" t="s">
        <v>12</v>
      </c>
      <c r="C3270" s="7" t="s">
        <v>9</v>
      </c>
      <c r="D3270" s="7" t="s">
        <v>7</v>
      </c>
      <c r="E3270" s="7" t="s">
        <v>11</v>
      </c>
      <c r="F3270" s="8">
        <v>16.23</v>
      </c>
      <c r="G3270" s="7">
        <v>3</v>
      </c>
      <c r="H3270" s="9">
        <v>0</v>
      </c>
      <c r="I3270" s="8">
        <v>7.9527000000000001</v>
      </c>
      <c r="J3270" s="11">
        <v>3268.3338685428416</v>
      </c>
    </row>
    <row r="3271" spans="1:10" x14ac:dyDescent="0.2">
      <c r="A3271" s="10">
        <v>42269</v>
      </c>
      <c r="B3271" s="7" t="s">
        <v>12</v>
      </c>
      <c r="C3271" s="7" t="s">
        <v>14</v>
      </c>
      <c r="D3271" s="7" t="s">
        <v>7</v>
      </c>
      <c r="E3271" s="7" t="s">
        <v>11</v>
      </c>
      <c r="F3271" s="8">
        <v>720.06400000000008</v>
      </c>
      <c r="G3271" s="7">
        <v>4</v>
      </c>
      <c r="H3271" s="9">
        <v>0.2</v>
      </c>
      <c r="I3271" s="8">
        <v>-63.005600000000015</v>
      </c>
      <c r="J3271" s="11">
        <v>3268.3540707707189</v>
      </c>
    </row>
    <row r="3272" spans="1:10" x14ac:dyDescent="0.2">
      <c r="A3272" s="10">
        <v>42937</v>
      </c>
      <c r="B3272" s="7" t="s">
        <v>18</v>
      </c>
      <c r="C3272" s="7" t="s">
        <v>6</v>
      </c>
      <c r="D3272" s="7" t="s">
        <v>10</v>
      </c>
      <c r="E3272" s="7" t="s">
        <v>13</v>
      </c>
      <c r="F3272" s="8">
        <v>71.928000000000011</v>
      </c>
      <c r="G3272" s="7">
        <v>9</v>
      </c>
      <c r="H3272" s="9">
        <v>0.2</v>
      </c>
      <c r="I3272" s="8">
        <v>6.2936999999999976</v>
      </c>
      <c r="J3272" s="11">
        <v>3268.7113025638791</v>
      </c>
    </row>
    <row r="3273" spans="1:10" x14ac:dyDescent="0.2">
      <c r="A3273" s="10">
        <v>42297</v>
      </c>
      <c r="B3273" s="7" t="s">
        <v>17</v>
      </c>
      <c r="C3273" s="7" t="s">
        <v>6</v>
      </c>
      <c r="D3273" s="7" t="s">
        <v>16</v>
      </c>
      <c r="E3273" s="7" t="s">
        <v>11</v>
      </c>
      <c r="F3273" s="8">
        <v>24.56</v>
      </c>
      <c r="G3273" s="7">
        <v>2</v>
      </c>
      <c r="H3273" s="9">
        <v>0</v>
      </c>
      <c r="I3273" s="8">
        <v>11.543199999999999</v>
      </c>
      <c r="J3273" s="11">
        <v>3272.6067072193173</v>
      </c>
    </row>
    <row r="3274" spans="1:10" x14ac:dyDescent="0.2">
      <c r="A3274" s="10">
        <v>42959</v>
      </c>
      <c r="B3274" s="7" t="s">
        <v>18</v>
      </c>
      <c r="C3274" s="7" t="s">
        <v>9</v>
      </c>
      <c r="D3274" s="7" t="s">
        <v>16</v>
      </c>
      <c r="E3274" s="7" t="s">
        <v>11</v>
      </c>
      <c r="F3274" s="8">
        <v>219.89999999999998</v>
      </c>
      <c r="G3274" s="7">
        <v>5</v>
      </c>
      <c r="H3274" s="9">
        <v>0</v>
      </c>
      <c r="I3274" s="8">
        <v>59.373000000000005</v>
      </c>
      <c r="J3274" s="11">
        <v>3275.1394457757192</v>
      </c>
    </row>
    <row r="3275" spans="1:10" x14ac:dyDescent="0.2">
      <c r="A3275" s="10">
        <v>42265</v>
      </c>
      <c r="B3275" s="7" t="s">
        <v>12</v>
      </c>
      <c r="C3275" s="7" t="s">
        <v>9</v>
      </c>
      <c r="D3275" s="7" t="s">
        <v>10</v>
      </c>
      <c r="E3275" s="7" t="s">
        <v>11</v>
      </c>
      <c r="F3275" s="8">
        <v>11.68</v>
      </c>
      <c r="G3275" s="7">
        <v>2</v>
      </c>
      <c r="H3275" s="9">
        <v>0</v>
      </c>
      <c r="I3275" s="8">
        <v>5.4895999999999994</v>
      </c>
      <c r="J3275" s="11">
        <v>3275.3905658439689</v>
      </c>
    </row>
    <row r="3276" spans="1:10" x14ac:dyDescent="0.2">
      <c r="A3276" s="10">
        <v>42250</v>
      </c>
      <c r="B3276" s="7" t="s">
        <v>17</v>
      </c>
      <c r="C3276" s="7" t="s">
        <v>9</v>
      </c>
      <c r="D3276" s="7" t="s">
        <v>16</v>
      </c>
      <c r="E3276" s="7" t="s">
        <v>13</v>
      </c>
      <c r="F3276" s="8">
        <v>100.49</v>
      </c>
      <c r="G3276" s="7">
        <v>1</v>
      </c>
      <c r="H3276" s="9">
        <v>0</v>
      </c>
      <c r="I3276" s="8">
        <v>25.122500000000002</v>
      </c>
      <c r="J3276" s="11">
        <v>3276.4915430520155</v>
      </c>
    </row>
    <row r="3277" spans="1:10" x14ac:dyDescent="0.2">
      <c r="A3277" s="10">
        <v>42884</v>
      </c>
      <c r="B3277" s="7" t="s">
        <v>12</v>
      </c>
      <c r="C3277" s="7" t="s">
        <v>6</v>
      </c>
      <c r="D3277" s="7" t="s">
        <v>15</v>
      </c>
      <c r="E3277" s="7" t="s">
        <v>11</v>
      </c>
      <c r="F3277" s="8">
        <v>465.16</v>
      </c>
      <c r="G3277" s="7">
        <v>2</v>
      </c>
      <c r="H3277" s="9">
        <v>0</v>
      </c>
      <c r="I3277" s="8">
        <v>120.94159999999999</v>
      </c>
      <c r="J3277" s="11">
        <v>3278.0173534266733</v>
      </c>
    </row>
    <row r="3278" spans="1:10" x14ac:dyDescent="0.2">
      <c r="A3278" s="10">
        <v>41681</v>
      </c>
      <c r="B3278" s="7" t="s">
        <v>5</v>
      </c>
      <c r="C3278" s="7" t="s">
        <v>6</v>
      </c>
      <c r="D3278" s="7" t="s">
        <v>15</v>
      </c>
      <c r="E3278" s="7" t="s">
        <v>11</v>
      </c>
      <c r="F3278" s="8">
        <v>9.64</v>
      </c>
      <c r="G3278" s="7">
        <v>2</v>
      </c>
      <c r="H3278" s="9">
        <v>0</v>
      </c>
      <c r="I3278" s="8">
        <v>4.4344000000000001</v>
      </c>
      <c r="J3278" s="11">
        <v>3278.1506015696332</v>
      </c>
    </row>
    <row r="3279" spans="1:10" x14ac:dyDescent="0.2">
      <c r="A3279" s="10">
        <v>41720</v>
      </c>
      <c r="B3279" s="7" t="s">
        <v>12</v>
      </c>
      <c r="C3279" s="7" t="s">
        <v>9</v>
      </c>
      <c r="D3279" s="7" t="s">
        <v>10</v>
      </c>
      <c r="E3279" s="7" t="s">
        <v>8</v>
      </c>
      <c r="F3279" s="8">
        <v>314.35199999999998</v>
      </c>
      <c r="G3279" s="7">
        <v>3</v>
      </c>
      <c r="H3279" s="9">
        <v>0.2</v>
      </c>
      <c r="I3279" s="8">
        <v>-35.36460000000001</v>
      </c>
      <c r="J3279" s="11">
        <v>3280.1789592328387</v>
      </c>
    </row>
    <row r="3280" spans="1:10" x14ac:dyDescent="0.2">
      <c r="A3280" s="10">
        <v>41916</v>
      </c>
      <c r="B3280" s="7" t="s">
        <v>17</v>
      </c>
      <c r="C3280" s="7" t="s">
        <v>6</v>
      </c>
      <c r="D3280" s="7" t="s">
        <v>16</v>
      </c>
      <c r="E3280" s="7" t="s">
        <v>8</v>
      </c>
      <c r="F3280" s="8">
        <v>589.41</v>
      </c>
      <c r="G3280" s="7">
        <v>5</v>
      </c>
      <c r="H3280" s="9">
        <v>0.1</v>
      </c>
      <c r="I3280" s="8">
        <v>-6.5490000000000492</v>
      </c>
      <c r="J3280" s="11">
        <v>3280.6990560724862</v>
      </c>
    </row>
    <row r="3281" spans="1:10" x14ac:dyDescent="0.2">
      <c r="A3281" s="10">
        <v>42927</v>
      </c>
      <c r="B3281" s="7" t="s">
        <v>12</v>
      </c>
      <c r="C3281" s="7" t="s">
        <v>9</v>
      </c>
      <c r="D3281" s="7" t="s">
        <v>10</v>
      </c>
      <c r="E3281" s="7" t="s">
        <v>13</v>
      </c>
      <c r="F3281" s="8">
        <v>71.951999999999998</v>
      </c>
      <c r="G3281" s="7">
        <v>6</v>
      </c>
      <c r="H3281" s="9">
        <v>0.2</v>
      </c>
      <c r="I3281" s="8">
        <v>5.3963999999999963</v>
      </c>
      <c r="J3281" s="11">
        <v>3281.5877819077987</v>
      </c>
    </row>
    <row r="3282" spans="1:10" x14ac:dyDescent="0.2">
      <c r="A3282" s="10">
        <v>42632</v>
      </c>
      <c r="B3282" s="7" t="s">
        <v>17</v>
      </c>
      <c r="C3282" s="7" t="s">
        <v>14</v>
      </c>
      <c r="D3282" s="7" t="s">
        <v>16</v>
      </c>
      <c r="E3282" s="7" t="s">
        <v>11</v>
      </c>
      <c r="F3282" s="8">
        <v>17.04</v>
      </c>
      <c r="G3282" s="7">
        <v>3</v>
      </c>
      <c r="H3282" s="9">
        <v>0</v>
      </c>
      <c r="I3282" s="8">
        <v>7.6679999999999993</v>
      </c>
      <c r="J3282" s="11">
        <v>3283.3071353031819</v>
      </c>
    </row>
    <row r="3283" spans="1:10" x14ac:dyDescent="0.2">
      <c r="A3283" s="10">
        <v>42915</v>
      </c>
      <c r="B3283" s="7" t="s">
        <v>12</v>
      </c>
      <c r="C3283" s="7" t="s">
        <v>6</v>
      </c>
      <c r="D3283" s="7" t="s">
        <v>15</v>
      </c>
      <c r="E3283" s="7" t="s">
        <v>11</v>
      </c>
      <c r="F3283" s="8">
        <v>362.94</v>
      </c>
      <c r="G3283" s="7">
        <v>3</v>
      </c>
      <c r="H3283" s="9">
        <v>0</v>
      </c>
      <c r="I3283" s="8">
        <v>90.735000000000014</v>
      </c>
      <c r="J3283" s="11">
        <v>3284.7635432764719</v>
      </c>
    </row>
    <row r="3284" spans="1:10" x14ac:dyDescent="0.2">
      <c r="A3284" s="10">
        <v>42468</v>
      </c>
      <c r="B3284" s="7" t="s">
        <v>12</v>
      </c>
      <c r="C3284" s="7" t="s">
        <v>14</v>
      </c>
      <c r="D3284" s="7" t="s">
        <v>7</v>
      </c>
      <c r="E3284" s="7" t="s">
        <v>8</v>
      </c>
      <c r="F3284" s="8">
        <v>159.91999999999999</v>
      </c>
      <c r="G3284" s="7">
        <v>4</v>
      </c>
      <c r="H3284" s="9">
        <v>0</v>
      </c>
      <c r="I3284" s="8">
        <v>31.983999999999995</v>
      </c>
      <c r="J3284" s="11">
        <v>3284.9048332185039</v>
      </c>
    </row>
    <row r="3285" spans="1:10" x14ac:dyDescent="0.2">
      <c r="A3285" s="10">
        <v>42372</v>
      </c>
      <c r="B3285" s="7" t="s">
        <v>17</v>
      </c>
      <c r="C3285" s="7" t="s">
        <v>6</v>
      </c>
      <c r="D3285" s="7" t="s">
        <v>10</v>
      </c>
      <c r="E3285" s="7" t="s">
        <v>11</v>
      </c>
      <c r="F3285" s="8">
        <v>114.46</v>
      </c>
      <c r="G3285" s="7">
        <v>2</v>
      </c>
      <c r="H3285" s="9">
        <v>0</v>
      </c>
      <c r="I3285" s="8">
        <v>28.614999999999995</v>
      </c>
      <c r="J3285" s="11">
        <v>3285.0107727521149</v>
      </c>
    </row>
    <row r="3286" spans="1:10" x14ac:dyDescent="0.2">
      <c r="A3286" s="10">
        <v>41735</v>
      </c>
      <c r="B3286" s="7" t="s">
        <v>12</v>
      </c>
      <c r="C3286" s="7" t="s">
        <v>9</v>
      </c>
      <c r="D3286" s="7" t="s">
        <v>10</v>
      </c>
      <c r="E3286" s="7" t="s">
        <v>11</v>
      </c>
      <c r="F3286" s="8">
        <v>19.440000000000001</v>
      </c>
      <c r="G3286" s="7">
        <v>3</v>
      </c>
      <c r="H3286" s="9">
        <v>0</v>
      </c>
      <c r="I3286" s="8">
        <v>9.3312000000000008</v>
      </c>
      <c r="J3286" s="11">
        <v>3285.6114876966976</v>
      </c>
    </row>
    <row r="3287" spans="1:10" x14ac:dyDescent="0.2">
      <c r="A3287" s="10">
        <v>41834</v>
      </c>
      <c r="B3287" s="7" t="s">
        <v>12</v>
      </c>
      <c r="C3287" s="7" t="s">
        <v>6</v>
      </c>
      <c r="D3287" s="7" t="s">
        <v>16</v>
      </c>
      <c r="E3287" s="7" t="s">
        <v>13</v>
      </c>
      <c r="F3287" s="8">
        <v>23.987999999999996</v>
      </c>
      <c r="G3287" s="7">
        <v>2</v>
      </c>
      <c r="H3287" s="9">
        <v>0.4</v>
      </c>
      <c r="I3287" s="8">
        <v>-13.993000000000004</v>
      </c>
      <c r="J3287" s="11">
        <v>3286.2461103658407</v>
      </c>
    </row>
    <row r="3288" spans="1:10" x14ac:dyDescent="0.2">
      <c r="A3288" s="10">
        <v>42150</v>
      </c>
      <c r="B3288" s="7" t="s">
        <v>5</v>
      </c>
      <c r="C3288" s="7" t="s">
        <v>6</v>
      </c>
      <c r="D3288" s="7" t="s">
        <v>15</v>
      </c>
      <c r="E3288" s="7" t="s">
        <v>8</v>
      </c>
      <c r="F3288" s="8">
        <v>105.68599999999999</v>
      </c>
      <c r="G3288" s="7">
        <v>1</v>
      </c>
      <c r="H3288" s="9">
        <v>0.3</v>
      </c>
      <c r="I3288" s="8">
        <v>-28.686199999999999</v>
      </c>
      <c r="J3288" s="11">
        <v>3286.8989946203765</v>
      </c>
    </row>
    <row r="3289" spans="1:10" x14ac:dyDescent="0.2">
      <c r="A3289" s="10">
        <v>43070</v>
      </c>
      <c r="B3289" s="7" t="s">
        <v>12</v>
      </c>
      <c r="C3289" s="7" t="s">
        <v>6</v>
      </c>
      <c r="D3289" s="7" t="s">
        <v>15</v>
      </c>
      <c r="E3289" s="7" t="s">
        <v>13</v>
      </c>
      <c r="F3289" s="8">
        <v>131.97999999999999</v>
      </c>
      <c r="G3289" s="7">
        <v>2</v>
      </c>
      <c r="H3289" s="9">
        <v>0</v>
      </c>
      <c r="I3289" s="8">
        <v>35.634600000000006</v>
      </c>
      <c r="J3289" s="11">
        <v>3287.3871290317679</v>
      </c>
    </row>
    <row r="3290" spans="1:10" x14ac:dyDescent="0.2">
      <c r="A3290" s="10">
        <v>42997</v>
      </c>
      <c r="B3290" s="7" t="s">
        <v>12</v>
      </c>
      <c r="C3290" s="7" t="s">
        <v>9</v>
      </c>
      <c r="D3290" s="7" t="s">
        <v>10</v>
      </c>
      <c r="E3290" s="7" t="s">
        <v>11</v>
      </c>
      <c r="F3290" s="8">
        <v>23.32</v>
      </c>
      <c r="G3290" s="7">
        <v>2</v>
      </c>
      <c r="H3290" s="9">
        <v>0</v>
      </c>
      <c r="I3290" s="8">
        <v>6.0632000000000019</v>
      </c>
      <c r="J3290" s="11">
        <v>3287.9174596191933</v>
      </c>
    </row>
    <row r="3291" spans="1:10" x14ac:dyDescent="0.2">
      <c r="A3291" s="10">
        <v>42707</v>
      </c>
      <c r="B3291" s="7" t="s">
        <v>17</v>
      </c>
      <c r="C3291" s="7" t="s">
        <v>6</v>
      </c>
      <c r="D3291" s="7" t="s">
        <v>10</v>
      </c>
      <c r="E3291" s="7" t="s">
        <v>8</v>
      </c>
      <c r="F3291" s="8">
        <v>111.89999999999999</v>
      </c>
      <c r="G3291" s="7">
        <v>6</v>
      </c>
      <c r="H3291" s="9">
        <v>0</v>
      </c>
      <c r="I3291" s="8">
        <v>51.47399999999999</v>
      </c>
      <c r="J3291" s="11">
        <v>3292.0162361608891</v>
      </c>
    </row>
    <row r="3292" spans="1:10" x14ac:dyDescent="0.2">
      <c r="A3292" s="10">
        <v>42965</v>
      </c>
      <c r="B3292" s="7" t="s">
        <v>12</v>
      </c>
      <c r="C3292" s="7" t="s">
        <v>6</v>
      </c>
      <c r="D3292" s="7" t="s">
        <v>15</v>
      </c>
      <c r="E3292" s="7" t="s">
        <v>11</v>
      </c>
      <c r="F3292" s="8">
        <v>200.06400000000002</v>
      </c>
      <c r="G3292" s="7">
        <v>3</v>
      </c>
      <c r="H3292" s="9">
        <v>0.2</v>
      </c>
      <c r="I3292" s="8">
        <v>12.504000000000005</v>
      </c>
      <c r="J3292" s="11">
        <v>3293.1446150546635</v>
      </c>
    </row>
    <row r="3293" spans="1:10" x14ac:dyDescent="0.2">
      <c r="A3293" s="10">
        <v>42873</v>
      </c>
      <c r="B3293" s="7" t="s">
        <v>17</v>
      </c>
      <c r="C3293" s="7" t="s">
        <v>9</v>
      </c>
      <c r="D3293" s="7" t="s">
        <v>7</v>
      </c>
      <c r="E3293" s="7" t="s">
        <v>8</v>
      </c>
      <c r="F3293" s="8">
        <v>302.94</v>
      </c>
      <c r="G3293" s="7">
        <v>3</v>
      </c>
      <c r="H3293" s="9">
        <v>0</v>
      </c>
      <c r="I3293" s="8">
        <v>75.735000000000014</v>
      </c>
      <c r="J3293" s="11">
        <v>3293.9053143318301</v>
      </c>
    </row>
    <row r="3294" spans="1:10" x14ac:dyDescent="0.2">
      <c r="A3294" s="10">
        <v>42419</v>
      </c>
      <c r="B3294" s="7" t="s">
        <v>5</v>
      </c>
      <c r="C3294" s="7" t="s">
        <v>6</v>
      </c>
      <c r="D3294" s="7" t="s">
        <v>10</v>
      </c>
      <c r="E3294" s="7" t="s">
        <v>11</v>
      </c>
      <c r="F3294" s="8">
        <v>70.88</v>
      </c>
      <c r="G3294" s="7">
        <v>2</v>
      </c>
      <c r="H3294" s="9">
        <v>0</v>
      </c>
      <c r="I3294" s="8">
        <v>33.313599999999994</v>
      </c>
      <c r="J3294" s="11">
        <v>3294.0124126663491</v>
      </c>
    </row>
    <row r="3295" spans="1:10" x14ac:dyDescent="0.2">
      <c r="A3295" s="10">
        <v>41987</v>
      </c>
      <c r="B3295" s="7" t="s">
        <v>12</v>
      </c>
      <c r="C3295" s="7" t="s">
        <v>6</v>
      </c>
      <c r="D3295" s="7" t="s">
        <v>16</v>
      </c>
      <c r="E3295" s="7" t="s">
        <v>8</v>
      </c>
      <c r="F3295" s="8">
        <v>136.53</v>
      </c>
      <c r="G3295" s="7">
        <v>1</v>
      </c>
      <c r="H3295" s="9">
        <v>0.4</v>
      </c>
      <c r="I3295" s="8">
        <v>-52.336500000000029</v>
      </c>
      <c r="J3295" s="11">
        <v>3295.0007860721089</v>
      </c>
    </row>
    <row r="3296" spans="1:10" x14ac:dyDescent="0.2">
      <c r="A3296" s="10">
        <v>42960</v>
      </c>
      <c r="B3296" s="7" t="s">
        <v>12</v>
      </c>
      <c r="C3296" s="7" t="s">
        <v>6</v>
      </c>
      <c r="D3296" s="7" t="s">
        <v>7</v>
      </c>
      <c r="E3296" s="7" t="s">
        <v>8</v>
      </c>
      <c r="F3296" s="8">
        <v>423.64799999999997</v>
      </c>
      <c r="G3296" s="7">
        <v>2</v>
      </c>
      <c r="H3296" s="9">
        <v>0.2</v>
      </c>
      <c r="I3296" s="8">
        <v>47.660399999999967</v>
      </c>
      <c r="J3296" s="11">
        <v>3296.8790859984601</v>
      </c>
    </row>
    <row r="3297" spans="1:10" x14ac:dyDescent="0.2">
      <c r="A3297" s="10">
        <v>41895</v>
      </c>
      <c r="B3297" s="7" t="s">
        <v>12</v>
      </c>
      <c r="C3297" s="7" t="s">
        <v>9</v>
      </c>
      <c r="D3297" s="7" t="s">
        <v>10</v>
      </c>
      <c r="E3297" s="7" t="s">
        <v>11</v>
      </c>
      <c r="F3297" s="8">
        <v>79.400000000000006</v>
      </c>
      <c r="G3297" s="7">
        <v>5</v>
      </c>
      <c r="H3297" s="9">
        <v>0.2</v>
      </c>
      <c r="I3297" s="8">
        <v>5.9550000000000054</v>
      </c>
      <c r="J3297" s="11">
        <v>3299.1932998342404</v>
      </c>
    </row>
    <row r="3298" spans="1:10" x14ac:dyDescent="0.2">
      <c r="A3298" s="10">
        <v>42686</v>
      </c>
      <c r="B3298" s="7" t="s">
        <v>12</v>
      </c>
      <c r="C3298" s="7" t="s">
        <v>6</v>
      </c>
      <c r="D3298" s="7" t="s">
        <v>10</v>
      </c>
      <c r="E3298" s="7" t="s">
        <v>13</v>
      </c>
      <c r="F3298" s="8">
        <v>31.983999999999998</v>
      </c>
      <c r="G3298" s="7">
        <v>2</v>
      </c>
      <c r="H3298" s="9">
        <v>0.2</v>
      </c>
      <c r="I3298" s="8">
        <v>1.9989999999999979</v>
      </c>
      <c r="J3298" s="11">
        <v>3300.6072556714557</v>
      </c>
    </row>
    <row r="3299" spans="1:10" x14ac:dyDescent="0.2">
      <c r="A3299" s="10">
        <v>41960</v>
      </c>
      <c r="B3299" s="7" t="s">
        <v>12</v>
      </c>
      <c r="C3299" s="7" t="s">
        <v>9</v>
      </c>
      <c r="D3299" s="7" t="s">
        <v>16</v>
      </c>
      <c r="E3299" s="7" t="s">
        <v>11</v>
      </c>
      <c r="F3299" s="8">
        <v>57.75</v>
      </c>
      <c r="G3299" s="7">
        <v>5</v>
      </c>
      <c r="H3299" s="9">
        <v>0</v>
      </c>
      <c r="I3299" s="8">
        <v>26.564999999999998</v>
      </c>
      <c r="J3299" s="11">
        <v>3301.1055493695226</v>
      </c>
    </row>
    <row r="3300" spans="1:10" x14ac:dyDescent="0.2">
      <c r="A3300" s="10">
        <v>42868</v>
      </c>
      <c r="B3300" s="7" t="s">
        <v>12</v>
      </c>
      <c r="C3300" s="7" t="s">
        <v>9</v>
      </c>
      <c r="D3300" s="7" t="s">
        <v>15</v>
      </c>
      <c r="E3300" s="7" t="s">
        <v>11</v>
      </c>
      <c r="F3300" s="8">
        <v>530.34</v>
      </c>
      <c r="G3300" s="7">
        <v>2</v>
      </c>
      <c r="H3300" s="9">
        <v>0</v>
      </c>
      <c r="I3300" s="8">
        <v>95.461199999999963</v>
      </c>
      <c r="J3300" s="11">
        <v>3303.0296289124667</v>
      </c>
    </row>
    <row r="3301" spans="1:10" x14ac:dyDescent="0.2">
      <c r="A3301" s="10">
        <v>42346</v>
      </c>
      <c r="B3301" s="7" t="s">
        <v>12</v>
      </c>
      <c r="C3301" s="7" t="s">
        <v>9</v>
      </c>
      <c r="D3301" s="7" t="s">
        <v>10</v>
      </c>
      <c r="E3301" s="7" t="s">
        <v>11</v>
      </c>
      <c r="F3301" s="8">
        <v>221.96</v>
      </c>
      <c r="G3301" s="7">
        <v>2</v>
      </c>
      <c r="H3301" s="9">
        <v>0</v>
      </c>
      <c r="I3301" s="8">
        <v>4.4391999999999996</v>
      </c>
      <c r="J3301" s="11">
        <v>3303.349993152241</v>
      </c>
    </row>
    <row r="3302" spans="1:10" x14ac:dyDescent="0.2">
      <c r="A3302" s="10">
        <v>42708</v>
      </c>
      <c r="B3302" s="7" t="s">
        <v>17</v>
      </c>
      <c r="C3302" s="7" t="s">
        <v>6</v>
      </c>
      <c r="D3302" s="7" t="s">
        <v>16</v>
      </c>
      <c r="E3302" s="7" t="s">
        <v>11</v>
      </c>
      <c r="F3302" s="8">
        <v>182.94</v>
      </c>
      <c r="G3302" s="7">
        <v>3</v>
      </c>
      <c r="H3302" s="9">
        <v>0</v>
      </c>
      <c r="I3302" s="8">
        <v>3.6587999999999994</v>
      </c>
      <c r="J3302" s="11">
        <v>3303.9748288402216</v>
      </c>
    </row>
    <row r="3303" spans="1:10" x14ac:dyDescent="0.2">
      <c r="A3303" s="10">
        <v>41847</v>
      </c>
      <c r="B3303" s="7" t="s">
        <v>12</v>
      </c>
      <c r="C3303" s="7" t="s">
        <v>9</v>
      </c>
      <c r="D3303" s="7" t="s">
        <v>16</v>
      </c>
      <c r="E3303" s="7" t="s">
        <v>11</v>
      </c>
      <c r="F3303" s="8">
        <v>65.78</v>
      </c>
      <c r="G3303" s="7">
        <v>11</v>
      </c>
      <c r="H3303" s="9">
        <v>0</v>
      </c>
      <c r="I3303" s="8">
        <v>32.232199999999999</v>
      </c>
      <c r="J3303" s="11">
        <v>3304.2027821979495</v>
      </c>
    </row>
    <row r="3304" spans="1:10" x14ac:dyDescent="0.2">
      <c r="A3304" s="10">
        <v>41922</v>
      </c>
      <c r="B3304" s="7" t="s">
        <v>18</v>
      </c>
      <c r="C3304" s="7" t="s">
        <v>9</v>
      </c>
      <c r="D3304" s="7" t="s">
        <v>10</v>
      </c>
      <c r="E3304" s="7" t="s">
        <v>11</v>
      </c>
      <c r="F3304" s="8">
        <v>255.84999999999997</v>
      </c>
      <c r="G3304" s="7">
        <v>7</v>
      </c>
      <c r="H3304" s="9">
        <v>0</v>
      </c>
      <c r="I3304" s="8">
        <v>112.57400000000001</v>
      </c>
      <c r="J3304" s="11">
        <v>3307.2649903852798</v>
      </c>
    </row>
    <row r="3305" spans="1:10" x14ac:dyDescent="0.2">
      <c r="A3305" s="10">
        <v>42006</v>
      </c>
      <c r="B3305" s="7" t="s">
        <v>5</v>
      </c>
      <c r="C3305" s="7" t="s">
        <v>9</v>
      </c>
      <c r="D3305" s="7" t="s">
        <v>16</v>
      </c>
      <c r="E3305" s="7" t="s">
        <v>11</v>
      </c>
      <c r="F3305" s="8">
        <v>9.84</v>
      </c>
      <c r="G3305" s="7">
        <v>3</v>
      </c>
      <c r="H3305" s="9">
        <v>0</v>
      </c>
      <c r="I3305" s="8">
        <v>2.6568000000000005</v>
      </c>
      <c r="J3305" s="11">
        <v>3308.6453968419905</v>
      </c>
    </row>
    <row r="3306" spans="1:10" x14ac:dyDescent="0.2">
      <c r="A3306" s="10">
        <v>42253</v>
      </c>
      <c r="B3306" s="7" t="s">
        <v>5</v>
      </c>
      <c r="C3306" s="7" t="s">
        <v>14</v>
      </c>
      <c r="D3306" s="7" t="s">
        <v>7</v>
      </c>
      <c r="E3306" s="7" t="s">
        <v>11</v>
      </c>
      <c r="F3306" s="8">
        <v>3.4440000000000008</v>
      </c>
      <c r="G3306" s="7">
        <v>1</v>
      </c>
      <c r="H3306" s="9">
        <v>0.7</v>
      </c>
      <c r="I3306" s="8">
        <v>-2.5255999999999998</v>
      </c>
      <c r="J3306" s="11">
        <v>3308.6767728890654</v>
      </c>
    </row>
    <row r="3307" spans="1:10" x14ac:dyDescent="0.2">
      <c r="A3307" s="10">
        <v>42934</v>
      </c>
      <c r="B3307" s="7" t="s">
        <v>12</v>
      </c>
      <c r="C3307" s="7" t="s">
        <v>6</v>
      </c>
      <c r="D3307" s="7" t="s">
        <v>10</v>
      </c>
      <c r="E3307" s="7" t="s">
        <v>11</v>
      </c>
      <c r="F3307" s="8">
        <v>7.6560000000000006</v>
      </c>
      <c r="G3307" s="7">
        <v>4</v>
      </c>
      <c r="H3307" s="9">
        <v>0.7</v>
      </c>
      <c r="I3307" s="8">
        <v>-6.1247999999999987</v>
      </c>
      <c r="J3307" s="11">
        <v>3312.4233065314697</v>
      </c>
    </row>
    <row r="3308" spans="1:10" x14ac:dyDescent="0.2">
      <c r="A3308" s="10">
        <v>42237</v>
      </c>
      <c r="B3308" s="7" t="s">
        <v>12</v>
      </c>
      <c r="C3308" s="7" t="s">
        <v>14</v>
      </c>
      <c r="D3308" s="7" t="s">
        <v>16</v>
      </c>
      <c r="E3308" s="7" t="s">
        <v>11</v>
      </c>
      <c r="F3308" s="8">
        <v>49.568000000000005</v>
      </c>
      <c r="G3308" s="7">
        <v>2</v>
      </c>
      <c r="H3308" s="9">
        <v>0.2</v>
      </c>
      <c r="I3308" s="8">
        <v>15.489999999999997</v>
      </c>
      <c r="J3308" s="11">
        <v>3313.3345196197433</v>
      </c>
    </row>
    <row r="3309" spans="1:10" x14ac:dyDescent="0.2">
      <c r="A3309" s="10">
        <v>42068</v>
      </c>
      <c r="B3309" s="7" t="s">
        <v>12</v>
      </c>
      <c r="C3309" s="7" t="s">
        <v>6</v>
      </c>
      <c r="D3309" s="7" t="s">
        <v>15</v>
      </c>
      <c r="E3309" s="7" t="s">
        <v>11</v>
      </c>
      <c r="F3309" s="8">
        <v>60.69</v>
      </c>
      <c r="G3309" s="7">
        <v>7</v>
      </c>
      <c r="H3309" s="9">
        <v>0</v>
      </c>
      <c r="I3309" s="8">
        <v>16.386300000000002</v>
      </c>
      <c r="J3309" s="11">
        <v>3314.4223590970141</v>
      </c>
    </row>
    <row r="3310" spans="1:10" x14ac:dyDescent="0.2">
      <c r="A3310" s="10">
        <v>41954</v>
      </c>
      <c r="B3310" s="7" t="s">
        <v>12</v>
      </c>
      <c r="C3310" s="7" t="s">
        <v>6</v>
      </c>
      <c r="D3310" s="7" t="s">
        <v>10</v>
      </c>
      <c r="E3310" s="7" t="s">
        <v>8</v>
      </c>
      <c r="F3310" s="8">
        <v>112.64800000000001</v>
      </c>
      <c r="G3310" s="7">
        <v>1</v>
      </c>
      <c r="H3310" s="9">
        <v>0.2</v>
      </c>
      <c r="I3310" s="8">
        <v>11.264799999999997</v>
      </c>
      <c r="J3310" s="11">
        <v>3314.610382688516</v>
      </c>
    </row>
    <row r="3311" spans="1:10" x14ac:dyDescent="0.2">
      <c r="A3311" s="10">
        <v>42727</v>
      </c>
      <c r="B3311" s="7" t="s">
        <v>12</v>
      </c>
      <c r="C3311" s="7" t="s">
        <v>9</v>
      </c>
      <c r="D3311" s="7" t="s">
        <v>10</v>
      </c>
      <c r="E3311" s="7" t="s">
        <v>11</v>
      </c>
      <c r="F3311" s="8">
        <v>1117.92</v>
      </c>
      <c r="G3311" s="7">
        <v>4</v>
      </c>
      <c r="H3311" s="9">
        <v>0</v>
      </c>
      <c r="I3311" s="8">
        <v>55.895999999999958</v>
      </c>
      <c r="J3311" s="11">
        <v>3315.7745820264213</v>
      </c>
    </row>
    <row r="3312" spans="1:10" x14ac:dyDescent="0.2">
      <c r="A3312" s="10">
        <v>43069</v>
      </c>
      <c r="B3312" s="7" t="s">
        <v>12</v>
      </c>
      <c r="C3312" s="7" t="s">
        <v>14</v>
      </c>
      <c r="D3312" s="7" t="s">
        <v>16</v>
      </c>
      <c r="E3312" s="7" t="s">
        <v>13</v>
      </c>
      <c r="F3312" s="8">
        <v>546.06000000000006</v>
      </c>
      <c r="G3312" s="7">
        <v>3</v>
      </c>
      <c r="H3312" s="9">
        <v>0</v>
      </c>
      <c r="I3312" s="8">
        <v>163.81799999999998</v>
      </c>
      <c r="J3312" s="11">
        <v>3316.6054050468865</v>
      </c>
    </row>
    <row r="3313" spans="1:10" x14ac:dyDescent="0.2">
      <c r="A3313" s="10">
        <v>42749</v>
      </c>
      <c r="B3313" s="7" t="s">
        <v>12</v>
      </c>
      <c r="C3313" s="7" t="s">
        <v>6</v>
      </c>
      <c r="D3313" s="7" t="s">
        <v>7</v>
      </c>
      <c r="E3313" s="7" t="s">
        <v>11</v>
      </c>
      <c r="F3313" s="8">
        <v>5.9700000000000006</v>
      </c>
      <c r="G3313" s="7">
        <v>5</v>
      </c>
      <c r="H3313" s="9">
        <v>0.7</v>
      </c>
      <c r="I3313" s="8">
        <v>-4.577</v>
      </c>
      <c r="J3313" s="11">
        <v>3316.9081545820964</v>
      </c>
    </row>
    <row r="3314" spans="1:10" x14ac:dyDescent="0.2">
      <c r="A3314" s="10">
        <v>41961</v>
      </c>
      <c r="B3314" s="7" t="s">
        <v>5</v>
      </c>
      <c r="C3314" s="7" t="s">
        <v>6</v>
      </c>
      <c r="D3314" s="7" t="s">
        <v>16</v>
      </c>
      <c r="E3314" s="7" t="s">
        <v>11</v>
      </c>
      <c r="F3314" s="8">
        <v>11.808000000000002</v>
      </c>
      <c r="G3314" s="7">
        <v>8</v>
      </c>
      <c r="H3314" s="9">
        <v>0.7</v>
      </c>
      <c r="I3314" s="8">
        <v>-8.659200000000002</v>
      </c>
      <c r="J3314" s="11">
        <v>3318.1961641182174</v>
      </c>
    </row>
    <row r="3315" spans="1:10" x14ac:dyDescent="0.2">
      <c r="A3315" s="10">
        <v>42708</v>
      </c>
      <c r="B3315" s="7" t="s">
        <v>12</v>
      </c>
      <c r="C3315" s="7" t="s">
        <v>9</v>
      </c>
      <c r="D3315" s="7" t="s">
        <v>16</v>
      </c>
      <c r="E3315" s="7" t="s">
        <v>11</v>
      </c>
      <c r="F3315" s="8">
        <v>212.88</v>
      </c>
      <c r="G3315" s="7">
        <v>6</v>
      </c>
      <c r="H3315" s="9">
        <v>0</v>
      </c>
      <c r="I3315" s="8">
        <v>0</v>
      </c>
      <c r="J3315" s="11">
        <v>3318.3739958463116</v>
      </c>
    </row>
    <row r="3316" spans="1:10" x14ac:dyDescent="0.2">
      <c r="A3316" s="10">
        <v>42518</v>
      </c>
      <c r="B3316" s="7" t="s">
        <v>12</v>
      </c>
      <c r="C3316" s="7" t="s">
        <v>6</v>
      </c>
      <c r="D3316" s="7" t="s">
        <v>10</v>
      </c>
      <c r="E3316" s="7" t="s">
        <v>13</v>
      </c>
      <c r="F3316" s="8">
        <v>131.6</v>
      </c>
      <c r="G3316" s="7">
        <v>7</v>
      </c>
      <c r="H3316" s="9">
        <v>0</v>
      </c>
      <c r="I3316" s="8">
        <v>7.8960000000000008</v>
      </c>
      <c r="J3316" s="11">
        <v>3319.0986652574961</v>
      </c>
    </row>
    <row r="3317" spans="1:10" x14ac:dyDescent="0.2">
      <c r="A3317" s="10">
        <v>41961</v>
      </c>
      <c r="B3317" s="7" t="s">
        <v>12</v>
      </c>
      <c r="C3317" s="7" t="s">
        <v>6</v>
      </c>
      <c r="D3317" s="7" t="s">
        <v>16</v>
      </c>
      <c r="E3317" s="7" t="s">
        <v>11</v>
      </c>
      <c r="F3317" s="8">
        <v>1.9440000000000004</v>
      </c>
      <c r="G3317" s="7">
        <v>3</v>
      </c>
      <c r="H3317" s="9">
        <v>0.7</v>
      </c>
      <c r="I3317" s="8">
        <v>-1.4255999999999998</v>
      </c>
      <c r="J3317" s="11">
        <v>3319.4398879136147</v>
      </c>
    </row>
    <row r="3318" spans="1:10" x14ac:dyDescent="0.2">
      <c r="A3318" s="10">
        <v>42519</v>
      </c>
      <c r="B3318" s="7" t="s">
        <v>5</v>
      </c>
      <c r="C3318" s="7" t="s">
        <v>6</v>
      </c>
      <c r="D3318" s="7" t="s">
        <v>7</v>
      </c>
      <c r="E3318" s="7" t="s">
        <v>13</v>
      </c>
      <c r="F3318" s="8">
        <v>979.95</v>
      </c>
      <c r="G3318" s="7">
        <v>5</v>
      </c>
      <c r="H3318" s="9">
        <v>0</v>
      </c>
      <c r="I3318" s="8">
        <v>274.38600000000008</v>
      </c>
      <c r="J3318" s="11">
        <v>3319.6357578437942</v>
      </c>
    </row>
    <row r="3319" spans="1:10" x14ac:dyDescent="0.2">
      <c r="A3319" s="10">
        <v>42912</v>
      </c>
      <c r="B3319" s="7" t="s">
        <v>17</v>
      </c>
      <c r="C3319" s="7" t="s">
        <v>14</v>
      </c>
      <c r="D3319" s="7" t="s">
        <v>15</v>
      </c>
      <c r="E3319" s="7" t="s">
        <v>11</v>
      </c>
      <c r="F3319" s="8">
        <v>15.92</v>
      </c>
      <c r="G3319" s="7">
        <v>4</v>
      </c>
      <c r="H3319" s="9">
        <v>0</v>
      </c>
      <c r="I3319" s="8">
        <v>5.4127999999999989</v>
      </c>
      <c r="J3319" s="11">
        <v>3319.6434459526295</v>
      </c>
    </row>
    <row r="3320" spans="1:10" x14ac:dyDescent="0.2">
      <c r="A3320" s="10">
        <v>42152</v>
      </c>
      <c r="B3320" s="7" t="s">
        <v>12</v>
      </c>
      <c r="C3320" s="7" t="s">
        <v>6</v>
      </c>
      <c r="D3320" s="7" t="s">
        <v>16</v>
      </c>
      <c r="E3320" s="7" t="s">
        <v>11</v>
      </c>
      <c r="F3320" s="8">
        <v>6.0960000000000001</v>
      </c>
      <c r="G3320" s="7">
        <v>2</v>
      </c>
      <c r="H3320" s="9">
        <v>0.2</v>
      </c>
      <c r="I3320" s="8">
        <v>2.0573999999999995</v>
      </c>
      <c r="J3320" s="11">
        <v>3319.6978909800282</v>
      </c>
    </row>
    <row r="3321" spans="1:10" x14ac:dyDescent="0.2">
      <c r="A3321" s="10">
        <v>42239</v>
      </c>
      <c r="B3321" s="7" t="s">
        <v>12</v>
      </c>
      <c r="C3321" s="7" t="s">
        <v>6</v>
      </c>
      <c r="D3321" s="7" t="s">
        <v>7</v>
      </c>
      <c r="E3321" s="7" t="s">
        <v>11</v>
      </c>
      <c r="F3321" s="8">
        <v>193.79999999999998</v>
      </c>
      <c r="G3321" s="7">
        <v>5</v>
      </c>
      <c r="H3321" s="9">
        <v>0</v>
      </c>
      <c r="I3321" s="8">
        <v>94.962000000000003</v>
      </c>
      <c r="J3321" s="11">
        <v>3319.7021585319667</v>
      </c>
    </row>
    <row r="3322" spans="1:10" x14ac:dyDescent="0.2">
      <c r="A3322" s="10">
        <v>42699</v>
      </c>
      <c r="B3322" s="7" t="s">
        <v>12</v>
      </c>
      <c r="C3322" s="7" t="s">
        <v>6</v>
      </c>
      <c r="D3322" s="7" t="s">
        <v>10</v>
      </c>
      <c r="E3322" s="7" t="s">
        <v>8</v>
      </c>
      <c r="F3322" s="8">
        <v>194.35200000000003</v>
      </c>
      <c r="G3322" s="7">
        <v>3</v>
      </c>
      <c r="H3322" s="9">
        <v>0.2</v>
      </c>
      <c r="I3322" s="8">
        <v>19.435200000000009</v>
      </c>
      <c r="J3322" s="11">
        <v>3320.416831540138</v>
      </c>
    </row>
    <row r="3323" spans="1:10" x14ac:dyDescent="0.2">
      <c r="A3323" s="10">
        <v>41994</v>
      </c>
      <c r="B3323" s="7" t="s">
        <v>12</v>
      </c>
      <c r="C3323" s="7" t="s">
        <v>6</v>
      </c>
      <c r="D3323" s="7" t="s">
        <v>10</v>
      </c>
      <c r="E3323" s="7" t="s">
        <v>8</v>
      </c>
      <c r="F3323" s="8">
        <v>572.16000000000008</v>
      </c>
      <c r="G3323" s="7">
        <v>3</v>
      </c>
      <c r="H3323" s="9">
        <v>0.2</v>
      </c>
      <c r="I3323" s="8">
        <v>35.759999999999962</v>
      </c>
      <c r="J3323" s="11">
        <v>3321.5891099076671</v>
      </c>
    </row>
    <row r="3324" spans="1:10" x14ac:dyDescent="0.2">
      <c r="A3324" s="10">
        <v>42905</v>
      </c>
      <c r="B3324" s="7" t="s">
        <v>12</v>
      </c>
      <c r="C3324" s="7" t="s">
        <v>9</v>
      </c>
      <c r="D3324" s="7" t="s">
        <v>16</v>
      </c>
      <c r="E3324" s="7" t="s">
        <v>11</v>
      </c>
      <c r="F3324" s="8">
        <v>97.82</v>
      </c>
      <c r="G3324" s="7">
        <v>2</v>
      </c>
      <c r="H3324" s="9">
        <v>0</v>
      </c>
      <c r="I3324" s="8">
        <v>45.975399999999993</v>
      </c>
      <c r="J3324" s="11">
        <v>3322.5332813414434</v>
      </c>
    </row>
    <row r="3325" spans="1:10" x14ac:dyDescent="0.2">
      <c r="A3325" s="10">
        <v>41659</v>
      </c>
      <c r="B3325" s="7" t="s">
        <v>12</v>
      </c>
      <c r="C3325" s="7" t="s">
        <v>6</v>
      </c>
      <c r="D3325" s="7" t="s">
        <v>15</v>
      </c>
      <c r="E3325" s="7" t="s">
        <v>8</v>
      </c>
      <c r="F3325" s="8">
        <v>272.94</v>
      </c>
      <c r="G3325" s="7">
        <v>3</v>
      </c>
      <c r="H3325" s="9">
        <v>0</v>
      </c>
      <c r="I3325" s="8">
        <v>30.023400000000009</v>
      </c>
      <c r="J3325" s="11">
        <v>3328.232264206853</v>
      </c>
    </row>
    <row r="3326" spans="1:10" x14ac:dyDescent="0.2">
      <c r="A3326" s="10">
        <v>42671</v>
      </c>
      <c r="B3326" s="7" t="s">
        <v>18</v>
      </c>
      <c r="C3326" s="7" t="s">
        <v>6</v>
      </c>
      <c r="D3326" s="7" t="s">
        <v>7</v>
      </c>
      <c r="E3326" s="7" t="s">
        <v>8</v>
      </c>
      <c r="F3326" s="8">
        <v>165.048</v>
      </c>
      <c r="G3326" s="7">
        <v>3</v>
      </c>
      <c r="H3326" s="9">
        <v>0.2</v>
      </c>
      <c r="I3326" s="8">
        <v>41.262</v>
      </c>
      <c r="J3326" s="11">
        <v>3328.6751960751953</v>
      </c>
    </row>
    <row r="3327" spans="1:10" x14ac:dyDescent="0.2">
      <c r="A3327" s="10">
        <v>41894</v>
      </c>
      <c r="B3327" s="7" t="s">
        <v>12</v>
      </c>
      <c r="C3327" s="7" t="s">
        <v>9</v>
      </c>
      <c r="D3327" s="7" t="s">
        <v>7</v>
      </c>
      <c r="E3327" s="7" t="s">
        <v>13</v>
      </c>
      <c r="F3327" s="8">
        <v>15.216000000000001</v>
      </c>
      <c r="G3327" s="7">
        <v>1</v>
      </c>
      <c r="H3327" s="9">
        <v>0.2</v>
      </c>
      <c r="I3327" s="8">
        <v>2.2823999999999991</v>
      </c>
      <c r="J3327" s="11">
        <v>3328.9151935162558</v>
      </c>
    </row>
    <row r="3328" spans="1:10" x14ac:dyDescent="0.2">
      <c r="A3328" s="10">
        <v>41953</v>
      </c>
      <c r="B3328" s="7" t="s">
        <v>12</v>
      </c>
      <c r="C3328" s="7" t="s">
        <v>6</v>
      </c>
      <c r="D3328" s="7" t="s">
        <v>15</v>
      </c>
      <c r="E3328" s="7" t="s">
        <v>11</v>
      </c>
      <c r="F3328" s="8">
        <v>12.84</v>
      </c>
      <c r="G3328" s="7">
        <v>3</v>
      </c>
      <c r="H3328" s="9">
        <v>0</v>
      </c>
      <c r="I3328" s="8">
        <v>5.7779999999999987</v>
      </c>
      <c r="J3328" s="11">
        <v>3330.3460892542944</v>
      </c>
    </row>
    <row r="3329" spans="1:10" x14ac:dyDescent="0.2">
      <c r="A3329" s="10">
        <v>42989</v>
      </c>
      <c r="B3329" s="7" t="s">
        <v>18</v>
      </c>
      <c r="C3329" s="7" t="s">
        <v>6</v>
      </c>
      <c r="D3329" s="7" t="s">
        <v>10</v>
      </c>
      <c r="E3329" s="7" t="s">
        <v>11</v>
      </c>
      <c r="F3329" s="8">
        <v>19.440000000000001</v>
      </c>
      <c r="G3329" s="7">
        <v>3</v>
      </c>
      <c r="H3329" s="9">
        <v>0</v>
      </c>
      <c r="I3329" s="8">
        <v>9.3312000000000008</v>
      </c>
      <c r="J3329" s="11">
        <v>3330.4427025348145</v>
      </c>
    </row>
    <row r="3330" spans="1:10" x14ac:dyDescent="0.2">
      <c r="A3330" s="10">
        <v>42678</v>
      </c>
      <c r="B3330" s="7" t="s">
        <v>18</v>
      </c>
      <c r="C3330" s="7" t="s">
        <v>6</v>
      </c>
      <c r="D3330" s="7" t="s">
        <v>7</v>
      </c>
      <c r="E3330" s="7" t="s">
        <v>11</v>
      </c>
      <c r="F3330" s="8">
        <v>10.74</v>
      </c>
      <c r="G3330" s="7">
        <v>3</v>
      </c>
      <c r="H3330" s="9">
        <v>0</v>
      </c>
      <c r="I3330" s="8">
        <v>5.2625999999999999</v>
      </c>
      <c r="J3330" s="11">
        <v>3330.8841219120122</v>
      </c>
    </row>
    <row r="3331" spans="1:10" x14ac:dyDescent="0.2">
      <c r="A3331" s="10">
        <v>42574</v>
      </c>
      <c r="B3331" s="7" t="s">
        <v>12</v>
      </c>
      <c r="C3331" s="7" t="s">
        <v>9</v>
      </c>
      <c r="D3331" s="7" t="s">
        <v>7</v>
      </c>
      <c r="E3331" s="7" t="s">
        <v>13</v>
      </c>
      <c r="F3331" s="8">
        <v>265.47500000000002</v>
      </c>
      <c r="G3331" s="7">
        <v>1</v>
      </c>
      <c r="H3331" s="9">
        <v>0.5</v>
      </c>
      <c r="I3331" s="8">
        <v>-111.49950000000007</v>
      </c>
      <c r="J3331" s="11">
        <v>3332.7885530315284</v>
      </c>
    </row>
    <row r="3332" spans="1:10" x14ac:dyDescent="0.2">
      <c r="A3332" s="10">
        <v>42674</v>
      </c>
      <c r="B3332" s="7" t="s">
        <v>12</v>
      </c>
      <c r="C3332" s="7" t="s">
        <v>9</v>
      </c>
      <c r="D3332" s="7" t="s">
        <v>15</v>
      </c>
      <c r="E3332" s="7" t="s">
        <v>11</v>
      </c>
      <c r="F3332" s="8">
        <v>12.39</v>
      </c>
      <c r="G3332" s="7">
        <v>3</v>
      </c>
      <c r="H3332" s="9">
        <v>0</v>
      </c>
      <c r="I3332" s="8">
        <v>3.4692000000000003</v>
      </c>
      <c r="J3332" s="11">
        <v>3334.7664260672245</v>
      </c>
    </row>
    <row r="3333" spans="1:10" x14ac:dyDescent="0.2">
      <c r="A3333" s="10">
        <v>42902</v>
      </c>
      <c r="B3333" s="7" t="s">
        <v>17</v>
      </c>
      <c r="C3333" s="7" t="s">
        <v>6</v>
      </c>
      <c r="D3333" s="7" t="s">
        <v>10</v>
      </c>
      <c r="E3333" s="7" t="s">
        <v>8</v>
      </c>
      <c r="F3333" s="8">
        <v>1212.96</v>
      </c>
      <c r="G3333" s="7">
        <v>7</v>
      </c>
      <c r="H3333" s="9">
        <v>0.2</v>
      </c>
      <c r="I3333" s="8">
        <v>90.97199999999998</v>
      </c>
      <c r="J3333" s="11">
        <v>3335.9115819781605</v>
      </c>
    </row>
    <row r="3334" spans="1:10" x14ac:dyDescent="0.2">
      <c r="A3334" s="10">
        <v>41687</v>
      </c>
      <c r="B3334" s="7" t="s">
        <v>12</v>
      </c>
      <c r="C3334" s="7" t="s">
        <v>6</v>
      </c>
      <c r="D3334" s="7" t="s">
        <v>15</v>
      </c>
      <c r="E3334" s="7" t="s">
        <v>11</v>
      </c>
      <c r="F3334" s="8">
        <v>54.207999999999998</v>
      </c>
      <c r="G3334" s="7">
        <v>14</v>
      </c>
      <c r="H3334" s="9">
        <v>0.2</v>
      </c>
      <c r="I3334" s="8">
        <v>8.808799999999998</v>
      </c>
      <c r="J3334" s="11">
        <v>3338.4778652612486</v>
      </c>
    </row>
    <row r="3335" spans="1:10" x14ac:dyDescent="0.2">
      <c r="A3335" s="10">
        <v>42678</v>
      </c>
      <c r="B3335" s="7" t="s">
        <v>5</v>
      </c>
      <c r="C3335" s="7" t="s">
        <v>9</v>
      </c>
      <c r="D3335" s="7" t="s">
        <v>7</v>
      </c>
      <c r="E3335" s="7" t="s">
        <v>11</v>
      </c>
      <c r="F3335" s="8">
        <v>185.376</v>
      </c>
      <c r="G3335" s="7">
        <v>2</v>
      </c>
      <c r="H3335" s="9">
        <v>0.2</v>
      </c>
      <c r="I3335" s="8">
        <v>-34.758000000000017</v>
      </c>
      <c r="J3335" s="11">
        <v>3339.3578372631955</v>
      </c>
    </row>
    <row r="3336" spans="1:10" x14ac:dyDescent="0.2">
      <c r="A3336" s="10">
        <v>42880</v>
      </c>
      <c r="B3336" s="7" t="s">
        <v>18</v>
      </c>
      <c r="C3336" s="7" t="s">
        <v>6</v>
      </c>
      <c r="D3336" s="7" t="s">
        <v>16</v>
      </c>
      <c r="E3336" s="7" t="s">
        <v>13</v>
      </c>
      <c r="F3336" s="8">
        <v>120</v>
      </c>
      <c r="G3336" s="7">
        <v>8</v>
      </c>
      <c r="H3336" s="9">
        <v>0</v>
      </c>
      <c r="I3336" s="8">
        <v>13.200000000000003</v>
      </c>
      <c r="J3336" s="11">
        <v>3342.5189577175856</v>
      </c>
    </row>
    <row r="3337" spans="1:10" x14ac:dyDescent="0.2">
      <c r="A3337" s="10">
        <v>42673</v>
      </c>
      <c r="B3337" s="7" t="s">
        <v>12</v>
      </c>
      <c r="C3337" s="7" t="s">
        <v>9</v>
      </c>
      <c r="D3337" s="7" t="s">
        <v>16</v>
      </c>
      <c r="E3337" s="7" t="s">
        <v>11</v>
      </c>
      <c r="F3337" s="8">
        <v>28.752000000000002</v>
      </c>
      <c r="G3337" s="7">
        <v>3</v>
      </c>
      <c r="H3337" s="9">
        <v>0.2</v>
      </c>
      <c r="I3337" s="8">
        <v>10.0632</v>
      </c>
      <c r="J3337" s="11">
        <v>3344.5369885566347</v>
      </c>
    </row>
    <row r="3338" spans="1:10" x14ac:dyDescent="0.2">
      <c r="A3338" s="10">
        <v>42983</v>
      </c>
      <c r="B3338" s="7" t="s">
        <v>12</v>
      </c>
      <c r="C3338" s="7" t="s">
        <v>14</v>
      </c>
      <c r="D3338" s="7" t="s">
        <v>7</v>
      </c>
      <c r="E3338" s="7" t="s">
        <v>11</v>
      </c>
      <c r="F3338" s="8">
        <v>147.184</v>
      </c>
      <c r="G3338" s="7">
        <v>2</v>
      </c>
      <c r="H3338" s="9">
        <v>0.2</v>
      </c>
      <c r="I3338" s="8">
        <v>-29.436800000000012</v>
      </c>
      <c r="J3338" s="11">
        <v>3344.5519598920605</v>
      </c>
    </row>
    <row r="3339" spans="1:10" x14ac:dyDescent="0.2">
      <c r="A3339" s="10">
        <v>41712</v>
      </c>
      <c r="B3339" s="7" t="s">
        <v>12</v>
      </c>
      <c r="C3339" s="7" t="s">
        <v>9</v>
      </c>
      <c r="D3339" s="7" t="s">
        <v>10</v>
      </c>
      <c r="E3339" s="7" t="s">
        <v>11</v>
      </c>
      <c r="F3339" s="8">
        <v>3.38</v>
      </c>
      <c r="G3339" s="7">
        <v>1</v>
      </c>
      <c r="H3339" s="9">
        <v>0</v>
      </c>
      <c r="I3339" s="8">
        <v>1.2505999999999999</v>
      </c>
      <c r="J3339" s="11">
        <v>3346.7070829284876</v>
      </c>
    </row>
    <row r="3340" spans="1:10" x14ac:dyDescent="0.2">
      <c r="A3340" s="10">
        <v>42715</v>
      </c>
      <c r="B3340" s="7" t="s">
        <v>17</v>
      </c>
      <c r="C3340" s="7" t="s">
        <v>9</v>
      </c>
      <c r="D3340" s="7" t="s">
        <v>16</v>
      </c>
      <c r="E3340" s="7" t="s">
        <v>11</v>
      </c>
      <c r="F3340" s="8">
        <v>73.536000000000001</v>
      </c>
      <c r="G3340" s="7">
        <v>4</v>
      </c>
      <c r="H3340" s="9">
        <v>0.2</v>
      </c>
      <c r="I3340" s="8">
        <v>9.1919999999999931</v>
      </c>
      <c r="J3340" s="11">
        <v>3346.992804140315</v>
      </c>
    </row>
    <row r="3341" spans="1:10" x14ac:dyDescent="0.2">
      <c r="A3341" s="10">
        <v>42252</v>
      </c>
      <c r="B3341" s="7" t="s">
        <v>12</v>
      </c>
      <c r="C3341" s="7" t="s">
        <v>6</v>
      </c>
      <c r="D3341" s="7" t="s">
        <v>10</v>
      </c>
      <c r="E3341" s="7" t="s">
        <v>8</v>
      </c>
      <c r="F3341" s="8">
        <v>293.19900000000001</v>
      </c>
      <c r="G3341" s="7">
        <v>3</v>
      </c>
      <c r="H3341" s="9">
        <v>0.15</v>
      </c>
      <c r="I3341" s="8">
        <v>-20.696400000000025</v>
      </c>
      <c r="J3341" s="11">
        <v>3347.1041188347635</v>
      </c>
    </row>
    <row r="3342" spans="1:10" x14ac:dyDescent="0.2">
      <c r="A3342" s="10">
        <v>42555</v>
      </c>
      <c r="B3342" s="7" t="s">
        <v>18</v>
      </c>
      <c r="C3342" s="7" t="s">
        <v>14</v>
      </c>
      <c r="D3342" s="7" t="s">
        <v>10</v>
      </c>
      <c r="E3342" s="7" t="s">
        <v>8</v>
      </c>
      <c r="F3342" s="8">
        <v>25.4</v>
      </c>
      <c r="G3342" s="7">
        <v>5</v>
      </c>
      <c r="H3342" s="9">
        <v>0</v>
      </c>
      <c r="I3342" s="8">
        <v>8.6359999999999992</v>
      </c>
      <c r="J3342" s="11">
        <v>3347.3461453408681</v>
      </c>
    </row>
    <row r="3343" spans="1:10" x14ac:dyDescent="0.2">
      <c r="A3343" s="10">
        <v>43091</v>
      </c>
      <c r="B3343" s="7" t="s">
        <v>17</v>
      </c>
      <c r="C3343" s="7" t="s">
        <v>6</v>
      </c>
      <c r="D3343" s="7" t="s">
        <v>15</v>
      </c>
      <c r="E3343" s="7" t="s">
        <v>13</v>
      </c>
      <c r="F3343" s="8">
        <v>199.95000000000002</v>
      </c>
      <c r="G3343" s="7">
        <v>5</v>
      </c>
      <c r="H3343" s="9">
        <v>0</v>
      </c>
      <c r="I3343" s="8">
        <v>63.983999999999988</v>
      </c>
      <c r="J3343" s="11">
        <v>3348.3359800457656</v>
      </c>
    </row>
    <row r="3344" spans="1:10" x14ac:dyDescent="0.2">
      <c r="A3344" s="10">
        <v>42631</v>
      </c>
      <c r="B3344" s="7" t="s">
        <v>17</v>
      </c>
      <c r="C3344" s="7" t="s">
        <v>6</v>
      </c>
      <c r="D3344" s="7" t="s">
        <v>16</v>
      </c>
      <c r="E3344" s="7" t="s">
        <v>8</v>
      </c>
      <c r="F3344" s="8">
        <v>99.372</v>
      </c>
      <c r="G3344" s="7">
        <v>2</v>
      </c>
      <c r="H3344" s="9">
        <v>0.3</v>
      </c>
      <c r="I3344" s="8">
        <v>-7.0979999999999919</v>
      </c>
      <c r="J3344" s="11">
        <v>3348.4865357412427</v>
      </c>
    </row>
    <row r="3345" spans="1:10" x14ac:dyDescent="0.2">
      <c r="A3345" s="10">
        <v>43014</v>
      </c>
      <c r="B3345" s="7" t="s">
        <v>18</v>
      </c>
      <c r="C3345" s="7" t="s">
        <v>6</v>
      </c>
      <c r="D3345" s="7" t="s">
        <v>15</v>
      </c>
      <c r="E3345" s="7" t="s">
        <v>11</v>
      </c>
      <c r="F3345" s="8">
        <v>290.33600000000001</v>
      </c>
      <c r="G3345" s="7">
        <v>2</v>
      </c>
      <c r="H3345" s="9">
        <v>0.2</v>
      </c>
      <c r="I3345" s="8">
        <v>32.662799999999947</v>
      </c>
      <c r="J3345" s="11">
        <v>3352.7991785308341</v>
      </c>
    </row>
    <row r="3346" spans="1:10" x14ac:dyDescent="0.2">
      <c r="A3346" s="10">
        <v>42639</v>
      </c>
      <c r="B3346" s="7" t="s">
        <v>18</v>
      </c>
      <c r="C3346" s="7" t="s">
        <v>6</v>
      </c>
      <c r="D3346" s="7" t="s">
        <v>10</v>
      </c>
      <c r="E3346" s="7" t="s">
        <v>11</v>
      </c>
      <c r="F3346" s="8">
        <v>51.449999999999996</v>
      </c>
      <c r="G3346" s="7">
        <v>3</v>
      </c>
      <c r="H3346" s="9">
        <v>0</v>
      </c>
      <c r="I3346" s="8">
        <v>13.891499999999999</v>
      </c>
      <c r="J3346" s="11">
        <v>3355.1934101289107</v>
      </c>
    </row>
    <row r="3347" spans="1:10" x14ac:dyDescent="0.2">
      <c r="A3347" s="10">
        <v>42619</v>
      </c>
      <c r="B3347" s="7" t="s">
        <v>5</v>
      </c>
      <c r="C3347" s="7" t="s">
        <v>6</v>
      </c>
      <c r="D3347" s="7" t="s">
        <v>16</v>
      </c>
      <c r="E3347" s="7" t="s">
        <v>8</v>
      </c>
      <c r="F3347" s="8">
        <v>722.35200000000009</v>
      </c>
      <c r="G3347" s="7">
        <v>3</v>
      </c>
      <c r="H3347" s="9">
        <v>0.2</v>
      </c>
      <c r="I3347" s="8">
        <v>90.293999999999926</v>
      </c>
      <c r="J3347" s="11">
        <v>3355.9008045643109</v>
      </c>
    </row>
    <row r="3348" spans="1:10" x14ac:dyDescent="0.2">
      <c r="A3348" s="10">
        <v>43080</v>
      </c>
      <c r="B3348" s="7" t="s">
        <v>12</v>
      </c>
      <c r="C3348" s="7" t="s">
        <v>6</v>
      </c>
      <c r="D3348" s="7" t="s">
        <v>16</v>
      </c>
      <c r="E3348" s="7" t="s">
        <v>13</v>
      </c>
      <c r="F3348" s="8">
        <v>116.98</v>
      </c>
      <c r="G3348" s="7">
        <v>2</v>
      </c>
      <c r="H3348" s="9">
        <v>0</v>
      </c>
      <c r="I3348" s="8">
        <v>29.245000000000005</v>
      </c>
      <c r="J3348" s="11">
        <v>3356.1903419076421</v>
      </c>
    </row>
    <row r="3349" spans="1:10" x14ac:dyDescent="0.2">
      <c r="A3349" s="10">
        <v>42461</v>
      </c>
      <c r="B3349" s="7" t="s">
        <v>12</v>
      </c>
      <c r="C3349" s="7" t="s">
        <v>9</v>
      </c>
      <c r="D3349" s="7" t="s">
        <v>16</v>
      </c>
      <c r="E3349" s="7" t="s">
        <v>11</v>
      </c>
      <c r="F3349" s="8">
        <v>10.95</v>
      </c>
      <c r="G3349" s="7">
        <v>3</v>
      </c>
      <c r="H3349" s="9">
        <v>0</v>
      </c>
      <c r="I3349" s="8">
        <v>3.2849999999999993</v>
      </c>
      <c r="J3349" s="11">
        <v>3357.5208035798373</v>
      </c>
    </row>
    <row r="3350" spans="1:10" x14ac:dyDescent="0.2">
      <c r="A3350" s="10">
        <v>42829</v>
      </c>
      <c r="B3350" s="7" t="s">
        <v>12</v>
      </c>
      <c r="C3350" s="7" t="s">
        <v>14</v>
      </c>
      <c r="D3350" s="7" t="s">
        <v>16</v>
      </c>
      <c r="E3350" s="7" t="s">
        <v>11</v>
      </c>
      <c r="F3350" s="8">
        <v>16.98</v>
      </c>
      <c r="G3350" s="7">
        <v>1</v>
      </c>
      <c r="H3350" s="9">
        <v>0</v>
      </c>
      <c r="I3350" s="8">
        <v>8.49</v>
      </c>
      <c r="J3350" s="11">
        <v>3358.6353559776376</v>
      </c>
    </row>
    <row r="3351" spans="1:10" x14ac:dyDescent="0.2">
      <c r="A3351" s="10">
        <v>41817</v>
      </c>
      <c r="B3351" s="7" t="s">
        <v>12</v>
      </c>
      <c r="C3351" s="7" t="s">
        <v>6</v>
      </c>
      <c r="D3351" s="7" t="s">
        <v>7</v>
      </c>
      <c r="E3351" s="7" t="s">
        <v>13</v>
      </c>
      <c r="F3351" s="8">
        <v>223.96</v>
      </c>
      <c r="G3351" s="7">
        <v>4</v>
      </c>
      <c r="H3351" s="9">
        <v>0</v>
      </c>
      <c r="I3351" s="8">
        <v>53.750400000000013</v>
      </c>
      <c r="J3351" s="11">
        <v>3359.0719493446272</v>
      </c>
    </row>
    <row r="3352" spans="1:10" x14ac:dyDescent="0.2">
      <c r="A3352" s="10">
        <v>41914</v>
      </c>
      <c r="B3352" s="7" t="s">
        <v>17</v>
      </c>
      <c r="C3352" s="7" t="s">
        <v>9</v>
      </c>
      <c r="D3352" s="7" t="s">
        <v>10</v>
      </c>
      <c r="E3352" s="7" t="s">
        <v>13</v>
      </c>
      <c r="F3352" s="8">
        <v>230.376</v>
      </c>
      <c r="G3352" s="7">
        <v>3</v>
      </c>
      <c r="H3352" s="9">
        <v>0.2</v>
      </c>
      <c r="I3352" s="8">
        <v>20.157899999999991</v>
      </c>
      <c r="J3352" s="11">
        <v>3361.3528837214003</v>
      </c>
    </row>
    <row r="3353" spans="1:10" x14ac:dyDescent="0.2">
      <c r="A3353" s="10">
        <v>43007</v>
      </c>
      <c r="B3353" s="7" t="s">
        <v>12</v>
      </c>
      <c r="C3353" s="7" t="s">
        <v>6</v>
      </c>
      <c r="D3353" s="7" t="s">
        <v>16</v>
      </c>
      <c r="E3353" s="7" t="s">
        <v>11</v>
      </c>
      <c r="F3353" s="8">
        <v>51.550000000000004</v>
      </c>
      <c r="G3353" s="7">
        <v>5</v>
      </c>
      <c r="H3353" s="9">
        <v>0</v>
      </c>
      <c r="I3353" s="8">
        <v>24.2285</v>
      </c>
      <c r="J3353" s="11">
        <v>3362.5944062604544</v>
      </c>
    </row>
    <row r="3354" spans="1:10" x14ac:dyDescent="0.2">
      <c r="A3354" s="10">
        <v>41920</v>
      </c>
      <c r="B3354" s="7" t="s">
        <v>18</v>
      </c>
      <c r="C3354" s="7" t="s">
        <v>6</v>
      </c>
      <c r="D3354" s="7" t="s">
        <v>7</v>
      </c>
      <c r="E3354" s="7" t="s">
        <v>13</v>
      </c>
      <c r="F3354" s="8">
        <v>23.472000000000001</v>
      </c>
      <c r="G3354" s="7">
        <v>3</v>
      </c>
      <c r="H3354" s="9">
        <v>0.2</v>
      </c>
      <c r="I3354" s="8">
        <v>4.9877999999999982</v>
      </c>
      <c r="J3354" s="11">
        <v>3362.7260302206159</v>
      </c>
    </row>
    <row r="3355" spans="1:10" x14ac:dyDescent="0.2">
      <c r="A3355" s="10">
        <v>42461</v>
      </c>
      <c r="B3355" s="7" t="s">
        <v>12</v>
      </c>
      <c r="C3355" s="7" t="s">
        <v>9</v>
      </c>
      <c r="D3355" s="7" t="s">
        <v>10</v>
      </c>
      <c r="E3355" s="7" t="s">
        <v>11</v>
      </c>
      <c r="F3355" s="8">
        <v>31.560000000000002</v>
      </c>
      <c r="G3355" s="7">
        <v>5</v>
      </c>
      <c r="H3355" s="9">
        <v>0.2</v>
      </c>
      <c r="I3355" s="8">
        <v>9.8624999999999972</v>
      </c>
      <c r="J3355" s="11">
        <v>3364.1315812608836</v>
      </c>
    </row>
    <row r="3356" spans="1:10" x14ac:dyDescent="0.2">
      <c r="A3356" s="10">
        <v>42618</v>
      </c>
      <c r="B3356" s="7" t="s">
        <v>5</v>
      </c>
      <c r="C3356" s="7" t="s">
        <v>6</v>
      </c>
      <c r="D3356" s="7" t="s">
        <v>7</v>
      </c>
      <c r="E3356" s="7" t="s">
        <v>11</v>
      </c>
      <c r="F3356" s="8">
        <v>10.272000000000002</v>
      </c>
      <c r="G3356" s="7">
        <v>3</v>
      </c>
      <c r="H3356" s="9">
        <v>0.2</v>
      </c>
      <c r="I3356" s="8">
        <v>3.2099999999999982</v>
      </c>
      <c r="J3356" s="11">
        <v>3366.2265490341124</v>
      </c>
    </row>
    <row r="3357" spans="1:10" x14ac:dyDescent="0.2">
      <c r="A3357" s="10">
        <v>41787</v>
      </c>
      <c r="B3357" s="7" t="s">
        <v>12</v>
      </c>
      <c r="C3357" s="7" t="s">
        <v>6</v>
      </c>
      <c r="D3357" s="7" t="s">
        <v>10</v>
      </c>
      <c r="E3357" s="7" t="s">
        <v>11</v>
      </c>
      <c r="F3357" s="8">
        <v>136.96</v>
      </c>
      <c r="G3357" s="7">
        <v>4</v>
      </c>
      <c r="H3357" s="9">
        <v>0.2</v>
      </c>
      <c r="I3357" s="8">
        <v>51.359999999999992</v>
      </c>
      <c r="J3357" s="11">
        <v>3367.6003749908882</v>
      </c>
    </row>
    <row r="3358" spans="1:10" x14ac:dyDescent="0.2">
      <c r="A3358" s="10">
        <v>42315</v>
      </c>
      <c r="B3358" s="7" t="s">
        <v>12</v>
      </c>
      <c r="C3358" s="7" t="s">
        <v>9</v>
      </c>
      <c r="D3358" s="7" t="s">
        <v>7</v>
      </c>
      <c r="E3358" s="7" t="s">
        <v>11</v>
      </c>
      <c r="F3358" s="8">
        <v>1345.4850000000001</v>
      </c>
      <c r="G3358" s="7">
        <v>5</v>
      </c>
      <c r="H3358" s="9">
        <v>0.7</v>
      </c>
      <c r="I3358" s="8">
        <v>-1031.5385000000001</v>
      </c>
      <c r="J3358" s="11">
        <v>3367.6211961766803</v>
      </c>
    </row>
    <row r="3359" spans="1:10" x14ac:dyDescent="0.2">
      <c r="A3359" s="10">
        <v>43029</v>
      </c>
      <c r="B3359" s="7" t="s">
        <v>12</v>
      </c>
      <c r="C3359" s="7" t="s">
        <v>6</v>
      </c>
      <c r="D3359" s="7" t="s">
        <v>10</v>
      </c>
      <c r="E3359" s="7" t="s">
        <v>11</v>
      </c>
      <c r="F3359" s="8">
        <v>8.5590000000000011</v>
      </c>
      <c r="G3359" s="7">
        <v>1</v>
      </c>
      <c r="H3359" s="9">
        <v>0.7</v>
      </c>
      <c r="I3359" s="8">
        <v>-6.5618999999999996</v>
      </c>
      <c r="J3359" s="11">
        <v>3367.6685115535129</v>
      </c>
    </row>
    <row r="3360" spans="1:10" x14ac:dyDescent="0.2">
      <c r="A3360" s="10">
        <v>42116</v>
      </c>
      <c r="B3360" s="7" t="s">
        <v>12</v>
      </c>
      <c r="C3360" s="7" t="s">
        <v>6</v>
      </c>
      <c r="D3360" s="7" t="s">
        <v>10</v>
      </c>
      <c r="E3360" s="7" t="s">
        <v>11</v>
      </c>
      <c r="F3360" s="8">
        <v>64.14</v>
      </c>
      <c r="G3360" s="7">
        <v>3</v>
      </c>
      <c r="H3360" s="9">
        <v>0</v>
      </c>
      <c r="I3360" s="8">
        <v>16.676400000000001</v>
      </c>
      <c r="J3360" s="11">
        <v>3372.2649861044551</v>
      </c>
    </row>
    <row r="3361" spans="1:10" x14ac:dyDescent="0.2">
      <c r="A3361" s="10">
        <v>42758</v>
      </c>
      <c r="B3361" s="7" t="s">
        <v>12</v>
      </c>
      <c r="C3361" s="7" t="s">
        <v>9</v>
      </c>
      <c r="D3361" s="7" t="s">
        <v>10</v>
      </c>
      <c r="E3361" s="7" t="s">
        <v>11</v>
      </c>
      <c r="F3361" s="8">
        <v>6.48</v>
      </c>
      <c r="G3361" s="7">
        <v>1</v>
      </c>
      <c r="H3361" s="9">
        <v>0</v>
      </c>
      <c r="I3361" s="8">
        <v>3.1104000000000003</v>
      </c>
      <c r="J3361" s="11">
        <v>3372.7723873261234</v>
      </c>
    </row>
    <row r="3362" spans="1:10" x14ac:dyDescent="0.2">
      <c r="A3362" s="10">
        <v>41796</v>
      </c>
      <c r="B3362" s="7" t="s">
        <v>17</v>
      </c>
      <c r="C3362" s="7" t="s">
        <v>6</v>
      </c>
      <c r="D3362" s="7" t="s">
        <v>16</v>
      </c>
      <c r="E3362" s="7" t="s">
        <v>11</v>
      </c>
      <c r="F3362" s="8">
        <v>13.36</v>
      </c>
      <c r="G3362" s="7">
        <v>2</v>
      </c>
      <c r="H3362" s="9">
        <v>0</v>
      </c>
      <c r="I3362" s="8">
        <v>4.9431999999999992</v>
      </c>
      <c r="J3362" s="11">
        <v>3375.7248770788892</v>
      </c>
    </row>
    <row r="3363" spans="1:10" x14ac:dyDescent="0.2">
      <c r="A3363" s="10">
        <v>42341</v>
      </c>
      <c r="B3363" s="7" t="s">
        <v>12</v>
      </c>
      <c r="C3363" s="7" t="s">
        <v>6</v>
      </c>
      <c r="D3363" s="7" t="s">
        <v>10</v>
      </c>
      <c r="E3363" s="7" t="s">
        <v>8</v>
      </c>
      <c r="F3363" s="8">
        <v>359.49899999999997</v>
      </c>
      <c r="G3363" s="7">
        <v>3</v>
      </c>
      <c r="H3363" s="9">
        <v>0.15</v>
      </c>
      <c r="I3363" s="8">
        <v>-29.605799999999981</v>
      </c>
      <c r="J3363" s="11">
        <v>3376.6684528238457</v>
      </c>
    </row>
    <row r="3364" spans="1:10" x14ac:dyDescent="0.2">
      <c r="A3364" s="10">
        <v>42722</v>
      </c>
      <c r="B3364" s="7" t="s">
        <v>17</v>
      </c>
      <c r="C3364" s="7" t="s">
        <v>14</v>
      </c>
      <c r="D3364" s="7" t="s">
        <v>15</v>
      </c>
      <c r="E3364" s="7" t="s">
        <v>8</v>
      </c>
      <c r="F3364" s="8">
        <v>563.93999999999994</v>
      </c>
      <c r="G3364" s="7">
        <v>3</v>
      </c>
      <c r="H3364" s="9">
        <v>0</v>
      </c>
      <c r="I3364" s="8">
        <v>112.78800000000001</v>
      </c>
      <c r="J3364" s="11">
        <v>3376.8315179845463</v>
      </c>
    </row>
    <row r="3365" spans="1:10" x14ac:dyDescent="0.2">
      <c r="A3365" s="10">
        <v>42712</v>
      </c>
      <c r="B3365" s="7" t="s">
        <v>5</v>
      </c>
      <c r="C3365" s="7" t="s">
        <v>6</v>
      </c>
      <c r="D3365" s="7" t="s">
        <v>10</v>
      </c>
      <c r="E3365" s="7" t="s">
        <v>11</v>
      </c>
      <c r="F3365" s="8">
        <v>352.38</v>
      </c>
      <c r="G3365" s="7">
        <v>2</v>
      </c>
      <c r="H3365" s="9">
        <v>0</v>
      </c>
      <c r="I3365" s="8">
        <v>81.047399999999982</v>
      </c>
      <c r="J3365" s="11">
        <v>3378.2410945781694</v>
      </c>
    </row>
    <row r="3366" spans="1:10" x14ac:dyDescent="0.2">
      <c r="A3366" s="10">
        <v>42572</v>
      </c>
      <c r="B3366" s="7" t="s">
        <v>12</v>
      </c>
      <c r="C3366" s="7" t="s">
        <v>9</v>
      </c>
      <c r="D3366" s="7" t="s">
        <v>10</v>
      </c>
      <c r="E3366" s="7" t="s">
        <v>11</v>
      </c>
      <c r="F3366" s="8">
        <v>419.90000000000003</v>
      </c>
      <c r="G3366" s="7">
        <v>5</v>
      </c>
      <c r="H3366" s="9">
        <v>0</v>
      </c>
      <c r="I3366" s="8">
        <v>197.35299999999998</v>
      </c>
      <c r="J3366" s="11">
        <v>3380.157620973027</v>
      </c>
    </row>
    <row r="3367" spans="1:10" x14ac:dyDescent="0.2">
      <c r="A3367" s="10">
        <v>42041</v>
      </c>
      <c r="B3367" s="7" t="s">
        <v>12</v>
      </c>
      <c r="C3367" s="7" t="s">
        <v>6</v>
      </c>
      <c r="D3367" s="7" t="s">
        <v>15</v>
      </c>
      <c r="E3367" s="7" t="s">
        <v>11</v>
      </c>
      <c r="F3367" s="8">
        <v>2.9339999999999993</v>
      </c>
      <c r="G3367" s="7">
        <v>3</v>
      </c>
      <c r="H3367" s="9">
        <v>0.8</v>
      </c>
      <c r="I3367" s="8">
        <v>-4.9878000000000018</v>
      </c>
      <c r="J3367" s="11">
        <v>3380.8284410456326</v>
      </c>
    </row>
    <row r="3368" spans="1:10" x14ac:dyDescent="0.2">
      <c r="A3368" s="10">
        <v>42251</v>
      </c>
      <c r="B3368" s="7" t="s">
        <v>12</v>
      </c>
      <c r="C3368" s="7" t="s">
        <v>6</v>
      </c>
      <c r="D3368" s="7" t="s">
        <v>7</v>
      </c>
      <c r="E3368" s="7" t="s">
        <v>11</v>
      </c>
      <c r="F3368" s="8">
        <v>4.3600000000000003</v>
      </c>
      <c r="G3368" s="7">
        <v>2</v>
      </c>
      <c r="H3368" s="9">
        <v>0</v>
      </c>
      <c r="I3368" s="8">
        <v>2.0491999999999999</v>
      </c>
      <c r="J3368" s="11">
        <v>3380.8610596623553</v>
      </c>
    </row>
    <row r="3369" spans="1:10" x14ac:dyDescent="0.2">
      <c r="A3369" s="10">
        <v>42147</v>
      </c>
      <c r="B3369" s="7" t="s">
        <v>12</v>
      </c>
      <c r="C3369" s="7" t="s">
        <v>9</v>
      </c>
      <c r="D3369" s="7" t="s">
        <v>16</v>
      </c>
      <c r="E3369" s="7" t="s">
        <v>11</v>
      </c>
      <c r="F3369" s="8">
        <v>51.449999999999996</v>
      </c>
      <c r="G3369" s="7">
        <v>3</v>
      </c>
      <c r="H3369" s="9">
        <v>0</v>
      </c>
      <c r="I3369" s="8">
        <v>13.891499999999999</v>
      </c>
      <c r="J3369" s="11">
        <v>3380.9005426619674</v>
      </c>
    </row>
    <row r="3370" spans="1:10" x14ac:dyDescent="0.2">
      <c r="A3370" s="10">
        <v>41862</v>
      </c>
      <c r="B3370" s="7" t="s">
        <v>12</v>
      </c>
      <c r="C3370" s="7" t="s">
        <v>6</v>
      </c>
      <c r="D3370" s="7" t="s">
        <v>10</v>
      </c>
      <c r="E3370" s="7" t="s">
        <v>8</v>
      </c>
      <c r="F3370" s="8">
        <v>12.35</v>
      </c>
      <c r="G3370" s="7">
        <v>1</v>
      </c>
      <c r="H3370" s="9">
        <v>0</v>
      </c>
      <c r="I3370" s="8">
        <v>5.4340000000000002</v>
      </c>
      <c r="J3370" s="11">
        <v>3381.0980693516776</v>
      </c>
    </row>
    <row r="3371" spans="1:10" x14ac:dyDescent="0.2">
      <c r="A3371" s="10">
        <v>42601</v>
      </c>
      <c r="B3371" s="7" t="s">
        <v>17</v>
      </c>
      <c r="C3371" s="7" t="s">
        <v>6</v>
      </c>
      <c r="D3371" s="7" t="s">
        <v>16</v>
      </c>
      <c r="E3371" s="7" t="s">
        <v>11</v>
      </c>
      <c r="F3371" s="8">
        <v>146.68799999999999</v>
      </c>
      <c r="G3371" s="7">
        <v>6</v>
      </c>
      <c r="H3371" s="9">
        <v>0.2</v>
      </c>
      <c r="I3371" s="8">
        <v>55.007999999999996</v>
      </c>
      <c r="J3371" s="11">
        <v>3381.4422751057155</v>
      </c>
    </row>
    <row r="3372" spans="1:10" x14ac:dyDescent="0.2">
      <c r="A3372" s="10">
        <v>41999</v>
      </c>
      <c r="B3372" s="7" t="s">
        <v>12</v>
      </c>
      <c r="C3372" s="7" t="s">
        <v>6</v>
      </c>
      <c r="D3372" s="7" t="s">
        <v>10</v>
      </c>
      <c r="E3372" s="7" t="s">
        <v>8</v>
      </c>
      <c r="F3372" s="8">
        <v>3.48</v>
      </c>
      <c r="G3372" s="7">
        <v>2</v>
      </c>
      <c r="H3372" s="9">
        <v>0</v>
      </c>
      <c r="I3372" s="8">
        <v>1.1135999999999999</v>
      </c>
      <c r="J3372" s="11">
        <v>3381.7557144629559</v>
      </c>
    </row>
    <row r="3373" spans="1:10" x14ac:dyDescent="0.2">
      <c r="A3373" s="10">
        <v>41876</v>
      </c>
      <c r="B3373" s="7" t="s">
        <v>12</v>
      </c>
      <c r="C3373" s="7" t="s">
        <v>9</v>
      </c>
      <c r="D3373" s="7" t="s">
        <v>10</v>
      </c>
      <c r="E3373" s="7" t="s">
        <v>11</v>
      </c>
      <c r="F3373" s="8">
        <v>25.92</v>
      </c>
      <c r="G3373" s="7">
        <v>4</v>
      </c>
      <c r="H3373" s="9">
        <v>0</v>
      </c>
      <c r="I3373" s="8">
        <v>12.441600000000001</v>
      </c>
      <c r="J3373" s="11">
        <v>3382.4364657851106</v>
      </c>
    </row>
    <row r="3374" spans="1:10" x14ac:dyDescent="0.2">
      <c r="A3374" s="10">
        <v>42353</v>
      </c>
      <c r="B3374" s="7" t="s">
        <v>17</v>
      </c>
      <c r="C3374" s="7" t="s">
        <v>6</v>
      </c>
      <c r="D3374" s="7" t="s">
        <v>16</v>
      </c>
      <c r="E3374" s="7" t="s">
        <v>13</v>
      </c>
      <c r="F3374" s="8">
        <v>101.98799999999999</v>
      </c>
      <c r="G3374" s="7">
        <v>2</v>
      </c>
      <c r="H3374" s="9">
        <v>0.4</v>
      </c>
      <c r="I3374" s="8">
        <v>-16.998000000000019</v>
      </c>
      <c r="J3374" s="11">
        <v>3383.3400931485648</v>
      </c>
    </row>
    <row r="3375" spans="1:10" x14ac:dyDescent="0.2">
      <c r="A3375" s="10">
        <v>42845</v>
      </c>
      <c r="B3375" s="7" t="s">
        <v>17</v>
      </c>
      <c r="C3375" s="7" t="s">
        <v>9</v>
      </c>
      <c r="D3375" s="7" t="s">
        <v>16</v>
      </c>
      <c r="E3375" s="7" t="s">
        <v>8</v>
      </c>
      <c r="F3375" s="8">
        <v>51.967999999999996</v>
      </c>
      <c r="G3375" s="7">
        <v>2</v>
      </c>
      <c r="H3375" s="9">
        <v>0.2</v>
      </c>
      <c r="I3375" s="8">
        <v>10.393599999999998</v>
      </c>
      <c r="J3375" s="11">
        <v>3383.441858206616</v>
      </c>
    </row>
    <row r="3376" spans="1:10" x14ac:dyDescent="0.2">
      <c r="A3376" s="10">
        <v>42555</v>
      </c>
      <c r="B3376" s="7" t="s">
        <v>17</v>
      </c>
      <c r="C3376" s="7" t="s">
        <v>6</v>
      </c>
      <c r="D3376" s="7" t="s">
        <v>10</v>
      </c>
      <c r="E3376" s="7" t="s">
        <v>8</v>
      </c>
      <c r="F3376" s="8">
        <v>1279.165</v>
      </c>
      <c r="G3376" s="7">
        <v>5</v>
      </c>
      <c r="H3376" s="9">
        <v>0.15</v>
      </c>
      <c r="I3376" s="8">
        <v>225.73499999999993</v>
      </c>
      <c r="J3376" s="11">
        <v>3383.5653612527831</v>
      </c>
    </row>
    <row r="3377" spans="1:10" x14ac:dyDescent="0.2">
      <c r="A3377" s="10">
        <v>43049</v>
      </c>
      <c r="B3377" s="7" t="s">
        <v>12</v>
      </c>
      <c r="C3377" s="7" t="s">
        <v>6</v>
      </c>
      <c r="D3377" s="7" t="s">
        <v>10</v>
      </c>
      <c r="E3377" s="7" t="s">
        <v>13</v>
      </c>
      <c r="F3377" s="8">
        <v>111.79</v>
      </c>
      <c r="G3377" s="7">
        <v>7</v>
      </c>
      <c r="H3377" s="9">
        <v>0</v>
      </c>
      <c r="I3377" s="8">
        <v>43.598100000000002</v>
      </c>
      <c r="J3377" s="11">
        <v>3385.0615035319056</v>
      </c>
    </row>
    <row r="3378" spans="1:10" x14ac:dyDescent="0.2">
      <c r="A3378" s="10">
        <v>43009</v>
      </c>
      <c r="B3378" s="7" t="s">
        <v>12</v>
      </c>
      <c r="C3378" s="7" t="s">
        <v>9</v>
      </c>
      <c r="D3378" s="7" t="s">
        <v>10</v>
      </c>
      <c r="E3378" s="7" t="s">
        <v>8</v>
      </c>
      <c r="F3378" s="8">
        <v>451.15199999999993</v>
      </c>
      <c r="G3378" s="7">
        <v>3</v>
      </c>
      <c r="H3378" s="9">
        <v>0.2</v>
      </c>
      <c r="I3378" s="8">
        <v>0</v>
      </c>
      <c r="J3378" s="11">
        <v>3387.2147603869507</v>
      </c>
    </row>
    <row r="3379" spans="1:10" x14ac:dyDescent="0.2">
      <c r="A3379" s="10">
        <v>42696</v>
      </c>
      <c r="B3379" s="7" t="s">
        <v>12</v>
      </c>
      <c r="C3379" s="7" t="s">
        <v>9</v>
      </c>
      <c r="D3379" s="7" t="s">
        <v>16</v>
      </c>
      <c r="E3379" s="7" t="s">
        <v>11</v>
      </c>
      <c r="F3379" s="8">
        <v>12.192</v>
      </c>
      <c r="G3379" s="7">
        <v>4</v>
      </c>
      <c r="H3379" s="9">
        <v>0.2</v>
      </c>
      <c r="I3379" s="8">
        <v>4.1147999999999989</v>
      </c>
      <c r="J3379" s="11">
        <v>3387.5348081670395</v>
      </c>
    </row>
    <row r="3380" spans="1:10" x14ac:dyDescent="0.2">
      <c r="A3380" s="10">
        <v>42621</v>
      </c>
      <c r="B3380" s="7" t="s">
        <v>12</v>
      </c>
      <c r="C3380" s="7" t="s">
        <v>6</v>
      </c>
      <c r="D3380" s="7" t="s">
        <v>7</v>
      </c>
      <c r="E3380" s="7" t="s">
        <v>11</v>
      </c>
      <c r="F3380" s="8">
        <v>64.704000000000008</v>
      </c>
      <c r="G3380" s="7">
        <v>3</v>
      </c>
      <c r="H3380" s="9">
        <v>0.2</v>
      </c>
      <c r="I3380" s="8">
        <v>23.455199999999998</v>
      </c>
      <c r="J3380" s="11">
        <v>3387.6218206191534</v>
      </c>
    </row>
    <row r="3381" spans="1:10" x14ac:dyDescent="0.2">
      <c r="A3381" s="10">
        <v>42705</v>
      </c>
      <c r="B3381" s="7" t="s">
        <v>18</v>
      </c>
      <c r="C3381" s="7" t="s">
        <v>6</v>
      </c>
      <c r="D3381" s="7" t="s">
        <v>7</v>
      </c>
      <c r="E3381" s="7" t="s">
        <v>13</v>
      </c>
      <c r="F3381" s="8">
        <v>863.928</v>
      </c>
      <c r="G3381" s="7">
        <v>9</v>
      </c>
      <c r="H3381" s="9">
        <v>0.2</v>
      </c>
      <c r="I3381" s="8">
        <v>86.392799999999994</v>
      </c>
      <c r="J3381" s="11">
        <v>3388.8861096403029</v>
      </c>
    </row>
    <row r="3382" spans="1:10" x14ac:dyDescent="0.2">
      <c r="A3382" s="10">
        <v>43021</v>
      </c>
      <c r="B3382" s="7" t="s">
        <v>17</v>
      </c>
      <c r="C3382" s="7" t="s">
        <v>6</v>
      </c>
      <c r="D3382" s="7" t="s">
        <v>15</v>
      </c>
      <c r="E3382" s="7" t="s">
        <v>11</v>
      </c>
      <c r="F3382" s="8">
        <v>63.311999999999998</v>
      </c>
      <c r="G3382" s="7">
        <v>3</v>
      </c>
      <c r="H3382" s="9">
        <v>0.2</v>
      </c>
      <c r="I3382" s="8">
        <v>20.576399999999996</v>
      </c>
      <c r="J3382" s="11">
        <v>3389.8683725818378</v>
      </c>
    </row>
    <row r="3383" spans="1:10" x14ac:dyDescent="0.2">
      <c r="A3383" s="10">
        <v>41979</v>
      </c>
      <c r="B3383" s="7" t="s">
        <v>12</v>
      </c>
      <c r="C3383" s="7" t="s">
        <v>6</v>
      </c>
      <c r="D3383" s="7" t="s">
        <v>15</v>
      </c>
      <c r="E3383" s="7" t="s">
        <v>11</v>
      </c>
      <c r="F3383" s="8">
        <v>4.5999999999999988</v>
      </c>
      <c r="G3383" s="7">
        <v>2</v>
      </c>
      <c r="H3383" s="9">
        <v>0.8</v>
      </c>
      <c r="I3383" s="8">
        <v>-8.0500000000000025</v>
      </c>
      <c r="J3383" s="11">
        <v>3390.161339789704</v>
      </c>
    </row>
    <row r="3384" spans="1:10" x14ac:dyDescent="0.2">
      <c r="A3384" s="10">
        <v>42677</v>
      </c>
      <c r="B3384" s="7" t="s">
        <v>12</v>
      </c>
      <c r="C3384" s="7" t="s">
        <v>6</v>
      </c>
      <c r="D3384" s="7" t="s">
        <v>10</v>
      </c>
      <c r="E3384" s="7" t="s">
        <v>11</v>
      </c>
      <c r="F3384" s="8">
        <v>43.32</v>
      </c>
      <c r="G3384" s="7">
        <v>2</v>
      </c>
      <c r="H3384" s="9">
        <v>0</v>
      </c>
      <c r="I3384" s="8">
        <v>14.295599999999997</v>
      </c>
      <c r="J3384" s="11">
        <v>3390.4652807025545</v>
      </c>
    </row>
    <row r="3385" spans="1:10" x14ac:dyDescent="0.2">
      <c r="A3385" s="10">
        <v>41824</v>
      </c>
      <c r="B3385" s="7" t="s">
        <v>12</v>
      </c>
      <c r="C3385" s="7" t="s">
        <v>6</v>
      </c>
      <c r="D3385" s="7" t="s">
        <v>7</v>
      </c>
      <c r="E3385" s="7" t="s">
        <v>11</v>
      </c>
      <c r="F3385" s="8">
        <v>15.600000000000001</v>
      </c>
      <c r="G3385" s="7">
        <v>5</v>
      </c>
      <c r="H3385" s="9">
        <v>0</v>
      </c>
      <c r="I3385" s="8">
        <v>7.6440000000000001</v>
      </c>
      <c r="J3385" s="11">
        <v>3390.945322122865</v>
      </c>
    </row>
    <row r="3386" spans="1:10" x14ac:dyDescent="0.2">
      <c r="A3386" s="10">
        <v>42252</v>
      </c>
      <c r="B3386" s="7" t="s">
        <v>12</v>
      </c>
      <c r="C3386" s="7" t="s">
        <v>6</v>
      </c>
      <c r="D3386" s="7" t="s">
        <v>10</v>
      </c>
      <c r="E3386" s="7" t="s">
        <v>8</v>
      </c>
      <c r="F3386" s="8">
        <v>411.33199999999999</v>
      </c>
      <c r="G3386" s="7">
        <v>4</v>
      </c>
      <c r="H3386" s="9">
        <v>0.15</v>
      </c>
      <c r="I3386" s="8">
        <v>-4.8391999999999769</v>
      </c>
      <c r="J3386" s="11">
        <v>3391.596773001178</v>
      </c>
    </row>
    <row r="3387" spans="1:10" x14ac:dyDescent="0.2">
      <c r="A3387" s="10">
        <v>41922</v>
      </c>
      <c r="B3387" s="7" t="s">
        <v>18</v>
      </c>
      <c r="C3387" s="7" t="s">
        <v>6</v>
      </c>
      <c r="D3387" s="7" t="s">
        <v>16</v>
      </c>
      <c r="E3387" s="7" t="s">
        <v>11</v>
      </c>
      <c r="F3387" s="8">
        <v>18.264000000000003</v>
      </c>
      <c r="G3387" s="7">
        <v>2</v>
      </c>
      <c r="H3387" s="9">
        <v>0.7</v>
      </c>
      <c r="I3387" s="8">
        <v>-13.393599999999999</v>
      </c>
      <c r="J3387" s="11">
        <v>3392.5791197114527</v>
      </c>
    </row>
    <row r="3388" spans="1:10" x14ac:dyDescent="0.2">
      <c r="A3388" s="10">
        <v>42860</v>
      </c>
      <c r="B3388" s="7" t="s">
        <v>17</v>
      </c>
      <c r="C3388" s="7" t="s">
        <v>6</v>
      </c>
      <c r="D3388" s="7" t="s">
        <v>10</v>
      </c>
      <c r="E3388" s="7" t="s">
        <v>11</v>
      </c>
      <c r="F3388" s="8">
        <v>9.5520000000000014</v>
      </c>
      <c r="G3388" s="7">
        <v>8</v>
      </c>
      <c r="H3388" s="9">
        <v>0.7</v>
      </c>
      <c r="I3388" s="8">
        <v>-7.3231999999999999</v>
      </c>
      <c r="J3388" s="11">
        <v>3393.4041254582835</v>
      </c>
    </row>
    <row r="3389" spans="1:10" x14ac:dyDescent="0.2">
      <c r="A3389" s="10">
        <v>42783</v>
      </c>
      <c r="B3389" s="7" t="s">
        <v>12</v>
      </c>
      <c r="C3389" s="7" t="s">
        <v>14</v>
      </c>
      <c r="D3389" s="7" t="s">
        <v>15</v>
      </c>
      <c r="E3389" s="7" t="s">
        <v>8</v>
      </c>
      <c r="F3389" s="8">
        <v>480.96</v>
      </c>
      <c r="G3389" s="7">
        <v>3</v>
      </c>
      <c r="H3389" s="9">
        <v>0.5</v>
      </c>
      <c r="I3389" s="8">
        <v>-269.33760000000001</v>
      </c>
      <c r="J3389" s="11">
        <v>3393.9447130625808</v>
      </c>
    </row>
    <row r="3390" spans="1:10" x14ac:dyDescent="0.2">
      <c r="A3390" s="10">
        <v>42616</v>
      </c>
      <c r="B3390" s="7" t="s">
        <v>17</v>
      </c>
      <c r="C3390" s="7" t="s">
        <v>14</v>
      </c>
      <c r="D3390" s="7" t="s">
        <v>16</v>
      </c>
      <c r="E3390" s="7" t="s">
        <v>13</v>
      </c>
      <c r="F3390" s="8">
        <v>280.78200000000004</v>
      </c>
      <c r="G3390" s="7">
        <v>3</v>
      </c>
      <c r="H3390" s="9">
        <v>0.4</v>
      </c>
      <c r="I3390" s="8">
        <v>-46.797000000000025</v>
      </c>
      <c r="J3390" s="11">
        <v>3395.0069565358604</v>
      </c>
    </row>
    <row r="3391" spans="1:10" x14ac:dyDescent="0.2">
      <c r="A3391" s="10">
        <v>42159</v>
      </c>
      <c r="B3391" s="7" t="s">
        <v>5</v>
      </c>
      <c r="C3391" s="7" t="s">
        <v>14</v>
      </c>
      <c r="D3391" s="7" t="s">
        <v>16</v>
      </c>
      <c r="E3391" s="7" t="s">
        <v>11</v>
      </c>
      <c r="F3391" s="8">
        <v>30.44</v>
      </c>
      <c r="G3391" s="7">
        <v>4</v>
      </c>
      <c r="H3391" s="9">
        <v>0</v>
      </c>
      <c r="I3391" s="8">
        <v>14.306799999999999</v>
      </c>
      <c r="J3391" s="11">
        <v>3395.0683590225267</v>
      </c>
    </row>
    <row r="3392" spans="1:10" x14ac:dyDescent="0.2">
      <c r="A3392" s="10">
        <v>42768</v>
      </c>
      <c r="B3392" s="7" t="s">
        <v>17</v>
      </c>
      <c r="C3392" s="7" t="s">
        <v>9</v>
      </c>
      <c r="D3392" s="7" t="s">
        <v>16</v>
      </c>
      <c r="E3392" s="7" t="s">
        <v>11</v>
      </c>
      <c r="F3392" s="8">
        <v>21.456</v>
      </c>
      <c r="G3392" s="7">
        <v>9</v>
      </c>
      <c r="H3392" s="9">
        <v>0.2</v>
      </c>
      <c r="I3392" s="8">
        <v>6.9731999999999976</v>
      </c>
      <c r="J3392" s="11">
        <v>3396.8650868110662</v>
      </c>
    </row>
    <row r="3393" spans="1:10" x14ac:dyDescent="0.2">
      <c r="A3393" s="10">
        <v>42517</v>
      </c>
      <c r="B3393" s="7" t="s">
        <v>12</v>
      </c>
      <c r="C3393" s="7" t="s">
        <v>6</v>
      </c>
      <c r="D3393" s="7" t="s">
        <v>10</v>
      </c>
      <c r="E3393" s="7" t="s">
        <v>11</v>
      </c>
      <c r="F3393" s="8">
        <v>13.38</v>
      </c>
      <c r="G3393" s="7">
        <v>2</v>
      </c>
      <c r="H3393" s="9">
        <v>0</v>
      </c>
      <c r="I3393" s="8">
        <v>6.1547999999999998</v>
      </c>
      <c r="J3393" s="11">
        <v>3398.4203279364947</v>
      </c>
    </row>
    <row r="3394" spans="1:10" x14ac:dyDescent="0.2">
      <c r="A3394" s="10">
        <v>43051</v>
      </c>
      <c r="B3394" s="7" t="s">
        <v>18</v>
      </c>
      <c r="C3394" s="7" t="s">
        <v>14</v>
      </c>
      <c r="D3394" s="7" t="s">
        <v>10</v>
      </c>
      <c r="E3394" s="7" t="s">
        <v>13</v>
      </c>
      <c r="F3394" s="8">
        <v>671.98400000000004</v>
      </c>
      <c r="G3394" s="7">
        <v>2</v>
      </c>
      <c r="H3394" s="9">
        <v>0.2</v>
      </c>
      <c r="I3394" s="8">
        <v>50.398800000000023</v>
      </c>
      <c r="J3394" s="11">
        <v>3399.8700530258334</v>
      </c>
    </row>
    <row r="3395" spans="1:10" x14ac:dyDescent="0.2">
      <c r="A3395" s="10">
        <v>42289</v>
      </c>
      <c r="B3395" s="7" t="s">
        <v>12</v>
      </c>
      <c r="C3395" s="7" t="s">
        <v>6</v>
      </c>
      <c r="D3395" s="7" t="s">
        <v>10</v>
      </c>
      <c r="E3395" s="7" t="s">
        <v>11</v>
      </c>
      <c r="F3395" s="8">
        <v>81.96</v>
      </c>
      <c r="G3395" s="7">
        <v>2</v>
      </c>
      <c r="H3395" s="9">
        <v>0</v>
      </c>
      <c r="I3395" s="8">
        <v>0</v>
      </c>
      <c r="J3395" s="11">
        <v>3403.8883743462566</v>
      </c>
    </row>
    <row r="3396" spans="1:10" x14ac:dyDescent="0.2">
      <c r="A3396" s="10">
        <v>42112</v>
      </c>
      <c r="B3396" s="7" t="s">
        <v>5</v>
      </c>
      <c r="C3396" s="7" t="s">
        <v>9</v>
      </c>
      <c r="D3396" s="7" t="s">
        <v>15</v>
      </c>
      <c r="E3396" s="7" t="s">
        <v>13</v>
      </c>
      <c r="F3396" s="8">
        <v>41.424000000000007</v>
      </c>
      <c r="G3396" s="7">
        <v>2</v>
      </c>
      <c r="H3396" s="9">
        <v>0.2</v>
      </c>
      <c r="I3396" s="8">
        <v>8.2847999999999971</v>
      </c>
      <c r="J3396" s="11">
        <v>3404.6660879853493</v>
      </c>
    </row>
    <row r="3397" spans="1:10" x14ac:dyDescent="0.2">
      <c r="A3397" s="10">
        <v>42260</v>
      </c>
      <c r="B3397" s="7" t="s">
        <v>17</v>
      </c>
      <c r="C3397" s="7" t="s">
        <v>9</v>
      </c>
      <c r="D3397" s="7" t="s">
        <v>10</v>
      </c>
      <c r="E3397" s="7" t="s">
        <v>8</v>
      </c>
      <c r="F3397" s="8">
        <v>131.88</v>
      </c>
      <c r="G3397" s="7">
        <v>7</v>
      </c>
      <c r="H3397" s="9">
        <v>0</v>
      </c>
      <c r="I3397" s="8">
        <v>55.389600000000002</v>
      </c>
      <c r="J3397" s="11">
        <v>3405.1402655938364</v>
      </c>
    </row>
    <row r="3398" spans="1:10" x14ac:dyDescent="0.2">
      <c r="A3398" s="10">
        <v>42749</v>
      </c>
      <c r="B3398" s="7" t="s">
        <v>12</v>
      </c>
      <c r="C3398" s="7" t="s">
        <v>6</v>
      </c>
      <c r="D3398" s="7" t="s">
        <v>7</v>
      </c>
      <c r="E3398" s="7" t="s">
        <v>13</v>
      </c>
      <c r="F3398" s="8">
        <v>111.98399999999999</v>
      </c>
      <c r="G3398" s="7">
        <v>2</v>
      </c>
      <c r="H3398" s="9">
        <v>0.2</v>
      </c>
      <c r="I3398" s="8">
        <v>6.9990000000000059</v>
      </c>
      <c r="J3398" s="11">
        <v>3405.6616236184077</v>
      </c>
    </row>
    <row r="3399" spans="1:10" x14ac:dyDescent="0.2">
      <c r="A3399" s="10">
        <v>42237</v>
      </c>
      <c r="B3399" s="7" t="s">
        <v>17</v>
      </c>
      <c r="C3399" s="7" t="s">
        <v>14</v>
      </c>
      <c r="D3399" s="7" t="s">
        <v>10</v>
      </c>
      <c r="E3399" s="7" t="s">
        <v>11</v>
      </c>
      <c r="F3399" s="8">
        <v>4.28</v>
      </c>
      <c r="G3399" s="7">
        <v>1</v>
      </c>
      <c r="H3399" s="9">
        <v>0</v>
      </c>
      <c r="I3399" s="8">
        <v>1.9259999999999997</v>
      </c>
      <c r="J3399" s="11">
        <v>3406.4057925308152</v>
      </c>
    </row>
    <row r="3400" spans="1:10" x14ac:dyDescent="0.2">
      <c r="A3400" s="10">
        <v>41724</v>
      </c>
      <c r="B3400" s="7" t="s">
        <v>5</v>
      </c>
      <c r="C3400" s="7" t="s">
        <v>9</v>
      </c>
      <c r="D3400" s="7" t="s">
        <v>10</v>
      </c>
      <c r="E3400" s="7" t="s">
        <v>13</v>
      </c>
      <c r="F3400" s="8">
        <v>28.783999999999999</v>
      </c>
      <c r="G3400" s="7">
        <v>2</v>
      </c>
      <c r="H3400" s="9">
        <v>0.2</v>
      </c>
      <c r="I3400" s="8">
        <v>2.878400000000001</v>
      </c>
      <c r="J3400" s="11">
        <v>3407.277234082705</v>
      </c>
    </row>
    <row r="3401" spans="1:10" x14ac:dyDescent="0.2">
      <c r="A3401" s="10">
        <v>43011</v>
      </c>
      <c r="B3401" s="7" t="s">
        <v>17</v>
      </c>
      <c r="C3401" s="7" t="s">
        <v>6</v>
      </c>
      <c r="D3401" s="7" t="s">
        <v>15</v>
      </c>
      <c r="E3401" s="7" t="s">
        <v>11</v>
      </c>
      <c r="F3401" s="8">
        <v>1793.98</v>
      </c>
      <c r="G3401" s="7">
        <v>2</v>
      </c>
      <c r="H3401" s="9">
        <v>0</v>
      </c>
      <c r="I3401" s="8">
        <v>843.17059999999992</v>
      </c>
      <c r="J3401" s="11">
        <v>3407.8131445990007</v>
      </c>
    </row>
    <row r="3402" spans="1:10" x14ac:dyDescent="0.2">
      <c r="A3402" s="10">
        <v>42112</v>
      </c>
      <c r="B3402" s="7" t="s">
        <v>5</v>
      </c>
      <c r="C3402" s="7" t="s">
        <v>9</v>
      </c>
      <c r="D3402" s="7" t="s">
        <v>15</v>
      </c>
      <c r="E3402" s="7" t="s">
        <v>13</v>
      </c>
      <c r="F3402" s="8">
        <v>97.968000000000004</v>
      </c>
      <c r="G3402" s="7">
        <v>2</v>
      </c>
      <c r="H3402" s="9">
        <v>0.2</v>
      </c>
      <c r="I3402" s="8">
        <v>6.122999999999994</v>
      </c>
      <c r="J3402" s="11">
        <v>3408.2034185064044</v>
      </c>
    </row>
    <row r="3403" spans="1:10" x14ac:dyDescent="0.2">
      <c r="A3403" s="10">
        <v>41889</v>
      </c>
      <c r="B3403" s="7" t="s">
        <v>12</v>
      </c>
      <c r="C3403" s="7" t="s">
        <v>9</v>
      </c>
      <c r="D3403" s="7" t="s">
        <v>16</v>
      </c>
      <c r="E3403" s="7" t="s">
        <v>8</v>
      </c>
      <c r="F3403" s="8">
        <v>42.368000000000002</v>
      </c>
      <c r="G3403" s="7">
        <v>2</v>
      </c>
      <c r="H3403" s="9">
        <v>0.2</v>
      </c>
      <c r="I3403" s="8">
        <v>8.4735999999999958</v>
      </c>
      <c r="J3403" s="11">
        <v>3408.2385734544314</v>
      </c>
    </row>
    <row r="3404" spans="1:10" x14ac:dyDescent="0.2">
      <c r="A3404" s="10">
        <v>42959</v>
      </c>
      <c r="B3404" s="7" t="s">
        <v>18</v>
      </c>
      <c r="C3404" s="7" t="s">
        <v>9</v>
      </c>
      <c r="D3404" s="7" t="s">
        <v>16</v>
      </c>
      <c r="E3404" s="7" t="s">
        <v>8</v>
      </c>
      <c r="F3404" s="8">
        <v>1779.9</v>
      </c>
      <c r="G3404" s="7">
        <v>5</v>
      </c>
      <c r="H3404" s="9">
        <v>0</v>
      </c>
      <c r="I3404" s="8">
        <v>373.77899999999983</v>
      </c>
      <c r="J3404" s="11">
        <v>3409.2269375525543</v>
      </c>
    </row>
    <row r="3405" spans="1:10" x14ac:dyDescent="0.2">
      <c r="A3405" s="10">
        <v>42449</v>
      </c>
      <c r="B3405" s="7" t="s">
        <v>12</v>
      </c>
      <c r="C3405" s="7" t="s">
        <v>14</v>
      </c>
      <c r="D3405" s="7" t="s">
        <v>15</v>
      </c>
      <c r="E3405" s="7" t="s">
        <v>8</v>
      </c>
      <c r="F3405" s="8">
        <v>697.16</v>
      </c>
      <c r="G3405" s="7">
        <v>4</v>
      </c>
      <c r="H3405" s="9">
        <v>0</v>
      </c>
      <c r="I3405" s="8">
        <v>146.40359999999998</v>
      </c>
      <c r="J3405" s="11">
        <v>3412.1499919007297</v>
      </c>
    </row>
    <row r="3406" spans="1:10" x14ac:dyDescent="0.2">
      <c r="A3406" s="10">
        <v>42681</v>
      </c>
      <c r="B3406" s="7" t="s">
        <v>12</v>
      </c>
      <c r="C3406" s="7" t="s">
        <v>14</v>
      </c>
      <c r="D3406" s="7" t="s">
        <v>10</v>
      </c>
      <c r="E3406" s="7" t="s">
        <v>8</v>
      </c>
      <c r="F3406" s="8">
        <v>1603.1360000000002</v>
      </c>
      <c r="G3406" s="7">
        <v>4</v>
      </c>
      <c r="H3406" s="9">
        <v>0.2</v>
      </c>
      <c r="I3406" s="8">
        <v>100.19599999999997</v>
      </c>
      <c r="J3406" s="11">
        <v>3412.2383586141459</v>
      </c>
    </row>
    <row r="3407" spans="1:10" x14ac:dyDescent="0.2">
      <c r="A3407" s="10">
        <v>43051</v>
      </c>
      <c r="B3407" s="7" t="s">
        <v>12</v>
      </c>
      <c r="C3407" s="7" t="s">
        <v>6</v>
      </c>
      <c r="D3407" s="7" t="s">
        <v>10</v>
      </c>
      <c r="E3407" s="7" t="s">
        <v>11</v>
      </c>
      <c r="F3407" s="8">
        <v>9.2099999999999991</v>
      </c>
      <c r="G3407" s="7">
        <v>3</v>
      </c>
      <c r="H3407" s="9">
        <v>0</v>
      </c>
      <c r="I3407" s="8">
        <v>2.3025000000000002</v>
      </c>
      <c r="J3407" s="11">
        <v>3414.3497124837481</v>
      </c>
    </row>
    <row r="3408" spans="1:10" x14ac:dyDescent="0.2">
      <c r="A3408" s="10">
        <v>42913</v>
      </c>
      <c r="B3408" s="7" t="s">
        <v>5</v>
      </c>
      <c r="C3408" s="7" t="s">
        <v>9</v>
      </c>
      <c r="D3408" s="7" t="s">
        <v>10</v>
      </c>
      <c r="E3408" s="7" t="s">
        <v>8</v>
      </c>
      <c r="F3408" s="8">
        <v>126.30000000000001</v>
      </c>
      <c r="G3408" s="7">
        <v>3</v>
      </c>
      <c r="H3408" s="9">
        <v>0</v>
      </c>
      <c r="I3408" s="8">
        <v>40.415999999999997</v>
      </c>
      <c r="J3408" s="11">
        <v>3415.5802287410856</v>
      </c>
    </row>
    <row r="3409" spans="1:10" x14ac:dyDescent="0.2">
      <c r="A3409" s="10">
        <v>42924</v>
      </c>
      <c r="B3409" s="7" t="s">
        <v>12</v>
      </c>
      <c r="C3409" s="7" t="s">
        <v>6</v>
      </c>
      <c r="D3409" s="7" t="s">
        <v>10</v>
      </c>
      <c r="E3409" s="7" t="s">
        <v>11</v>
      </c>
      <c r="F3409" s="8">
        <v>23.168000000000003</v>
      </c>
      <c r="G3409" s="7">
        <v>2</v>
      </c>
      <c r="H3409" s="9">
        <v>0.2</v>
      </c>
      <c r="I3409" s="8">
        <v>7.8191999999999995</v>
      </c>
      <c r="J3409" s="11">
        <v>3416.5011636570571</v>
      </c>
    </row>
    <row r="3410" spans="1:10" x14ac:dyDescent="0.2">
      <c r="A3410" s="10">
        <v>42621</v>
      </c>
      <c r="B3410" s="7" t="s">
        <v>5</v>
      </c>
      <c r="C3410" s="7" t="s">
        <v>6</v>
      </c>
      <c r="D3410" s="7" t="s">
        <v>15</v>
      </c>
      <c r="E3410" s="7" t="s">
        <v>13</v>
      </c>
      <c r="F3410" s="8">
        <v>57.584000000000003</v>
      </c>
      <c r="G3410" s="7">
        <v>2</v>
      </c>
      <c r="H3410" s="9">
        <v>0.2</v>
      </c>
      <c r="I3410" s="8">
        <v>0.71979999999999933</v>
      </c>
      <c r="J3410" s="11">
        <v>3416.9235768378358</v>
      </c>
    </row>
    <row r="3411" spans="1:10" x14ac:dyDescent="0.2">
      <c r="A3411" s="10">
        <v>41734</v>
      </c>
      <c r="B3411" s="7" t="s">
        <v>5</v>
      </c>
      <c r="C3411" s="7" t="s">
        <v>9</v>
      </c>
      <c r="D3411" s="7" t="s">
        <v>7</v>
      </c>
      <c r="E3411" s="7" t="s">
        <v>11</v>
      </c>
      <c r="F3411" s="8">
        <v>4164.0499999999993</v>
      </c>
      <c r="G3411" s="7">
        <v>5</v>
      </c>
      <c r="H3411" s="9">
        <v>0</v>
      </c>
      <c r="I3411" s="8">
        <v>83.281000000000063</v>
      </c>
      <c r="J3411" s="11">
        <v>3418.0316045815271</v>
      </c>
    </row>
    <row r="3412" spans="1:10" x14ac:dyDescent="0.2">
      <c r="A3412" s="10">
        <v>42834</v>
      </c>
      <c r="B3412" s="7" t="s">
        <v>17</v>
      </c>
      <c r="C3412" s="7" t="s">
        <v>14</v>
      </c>
      <c r="D3412" s="7" t="s">
        <v>16</v>
      </c>
      <c r="E3412" s="7" t="s">
        <v>11</v>
      </c>
      <c r="F3412" s="8">
        <v>501.81000000000006</v>
      </c>
      <c r="G3412" s="7">
        <v>3</v>
      </c>
      <c r="H3412" s="9">
        <v>0</v>
      </c>
      <c r="I3412" s="8">
        <v>0</v>
      </c>
      <c r="J3412" s="11">
        <v>3418.0347831398412</v>
      </c>
    </row>
    <row r="3413" spans="1:10" x14ac:dyDescent="0.2">
      <c r="A3413" s="10">
        <v>42750</v>
      </c>
      <c r="B3413" s="7" t="s">
        <v>17</v>
      </c>
      <c r="C3413" s="7" t="s">
        <v>6</v>
      </c>
      <c r="D3413" s="7" t="s">
        <v>16</v>
      </c>
      <c r="E3413" s="7" t="s">
        <v>11</v>
      </c>
      <c r="F3413" s="8">
        <v>34.384</v>
      </c>
      <c r="G3413" s="7">
        <v>1</v>
      </c>
      <c r="H3413" s="9">
        <v>0.2</v>
      </c>
      <c r="I3413" s="8">
        <v>3.8681999999999945</v>
      </c>
      <c r="J3413" s="11">
        <v>3419.8376027773311</v>
      </c>
    </row>
    <row r="3414" spans="1:10" x14ac:dyDescent="0.2">
      <c r="A3414" s="10">
        <v>41676</v>
      </c>
      <c r="B3414" s="7" t="s">
        <v>17</v>
      </c>
      <c r="C3414" s="7" t="s">
        <v>9</v>
      </c>
      <c r="D3414" s="7" t="s">
        <v>7</v>
      </c>
      <c r="E3414" s="7" t="s">
        <v>11</v>
      </c>
      <c r="F3414" s="8">
        <v>15</v>
      </c>
      <c r="G3414" s="7">
        <v>4</v>
      </c>
      <c r="H3414" s="9">
        <v>0</v>
      </c>
      <c r="I3414" s="8">
        <v>7.1999999999999993</v>
      </c>
      <c r="J3414" s="11">
        <v>3420.3570853128831</v>
      </c>
    </row>
    <row r="3415" spans="1:10" x14ac:dyDescent="0.2">
      <c r="A3415" s="10">
        <v>42443</v>
      </c>
      <c r="B3415" s="7" t="s">
        <v>12</v>
      </c>
      <c r="C3415" s="7" t="s">
        <v>6</v>
      </c>
      <c r="D3415" s="7" t="s">
        <v>16</v>
      </c>
      <c r="E3415" s="7" t="s">
        <v>8</v>
      </c>
      <c r="F3415" s="8">
        <v>21.880000000000003</v>
      </c>
      <c r="G3415" s="7">
        <v>5</v>
      </c>
      <c r="H3415" s="9">
        <v>0.2</v>
      </c>
      <c r="I3415" s="8">
        <v>6.2904999999999998</v>
      </c>
      <c r="J3415" s="11">
        <v>3420.3979504967097</v>
      </c>
    </row>
    <row r="3416" spans="1:10" x14ac:dyDescent="0.2">
      <c r="A3416" s="10">
        <v>42568</v>
      </c>
      <c r="B3416" s="7" t="s">
        <v>5</v>
      </c>
      <c r="C3416" s="7" t="s">
        <v>6</v>
      </c>
      <c r="D3416" s="7" t="s">
        <v>10</v>
      </c>
      <c r="E3416" s="7" t="s">
        <v>11</v>
      </c>
      <c r="F3416" s="8">
        <v>12.816000000000001</v>
      </c>
      <c r="G3416" s="7">
        <v>3</v>
      </c>
      <c r="H3416" s="9">
        <v>0.2</v>
      </c>
      <c r="I3416" s="8">
        <v>4.1651999999999987</v>
      </c>
      <c r="J3416" s="11">
        <v>3420.9787424425494</v>
      </c>
    </row>
    <row r="3417" spans="1:10" x14ac:dyDescent="0.2">
      <c r="A3417" s="10">
        <v>43014</v>
      </c>
      <c r="B3417" s="7" t="s">
        <v>12</v>
      </c>
      <c r="C3417" s="7" t="s">
        <v>14</v>
      </c>
      <c r="D3417" s="7" t="s">
        <v>10</v>
      </c>
      <c r="E3417" s="7" t="s">
        <v>11</v>
      </c>
      <c r="F3417" s="8">
        <v>227.84</v>
      </c>
      <c r="G3417" s="7">
        <v>4</v>
      </c>
      <c r="H3417" s="9">
        <v>0</v>
      </c>
      <c r="I3417" s="8">
        <v>66.073599999999971</v>
      </c>
      <c r="J3417" s="11">
        <v>3421.3982004483223</v>
      </c>
    </row>
    <row r="3418" spans="1:10" x14ac:dyDescent="0.2">
      <c r="A3418" s="10">
        <v>42757</v>
      </c>
      <c r="B3418" s="7" t="s">
        <v>12</v>
      </c>
      <c r="C3418" s="7" t="s">
        <v>14</v>
      </c>
      <c r="D3418" s="7" t="s">
        <v>10</v>
      </c>
      <c r="E3418" s="7" t="s">
        <v>11</v>
      </c>
      <c r="F3418" s="8">
        <v>1126.02</v>
      </c>
      <c r="G3418" s="7">
        <v>3</v>
      </c>
      <c r="H3418" s="9">
        <v>0</v>
      </c>
      <c r="I3418" s="8">
        <v>56.300999999999988</v>
      </c>
      <c r="J3418" s="11">
        <v>3422.2145687072607</v>
      </c>
    </row>
    <row r="3419" spans="1:10" x14ac:dyDescent="0.2">
      <c r="A3419" s="10">
        <v>42826</v>
      </c>
      <c r="B3419" s="7" t="s">
        <v>12</v>
      </c>
      <c r="C3419" s="7" t="s">
        <v>6</v>
      </c>
      <c r="D3419" s="7" t="s">
        <v>10</v>
      </c>
      <c r="E3419" s="7" t="s">
        <v>11</v>
      </c>
      <c r="F3419" s="8">
        <v>5.78</v>
      </c>
      <c r="G3419" s="7">
        <v>2</v>
      </c>
      <c r="H3419" s="9">
        <v>0</v>
      </c>
      <c r="I3419" s="8">
        <v>2.7166000000000001</v>
      </c>
      <c r="J3419" s="11">
        <v>3426.0366384843533</v>
      </c>
    </row>
    <row r="3420" spans="1:10" x14ac:dyDescent="0.2">
      <c r="A3420" s="10">
        <v>43063</v>
      </c>
      <c r="B3420" s="7" t="s">
        <v>5</v>
      </c>
      <c r="C3420" s="7" t="s">
        <v>6</v>
      </c>
      <c r="D3420" s="7" t="s">
        <v>10</v>
      </c>
      <c r="E3420" s="7" t="s">
        <v>11</v>
      </c>
      <c r="F3420" s="8">
        <v>415.87200000000007</v>
      </c>
      <c r="G3420" s="7">
        <v>8</v>
      </c>
      <c r="H3420" s="9">
        <v>0.2</v>
      </c>
      <c r="I3420" s="8">
        <v>-41.587199999999996</v>
      </c>
      <c r="J3420" s="11">
        <v>3427.9903256231873</v>
      </c>
    </row>
    <row r="3421" spans="1:10" x14ac:dyDescent="0.2">
      <c r="A3421" s="10">
        <v>42138</v>
      </c>
      <c r="B3421" s="7" t="s">
        <v>12</v>
      </c>
      <c r="C3421" s="7" t="s">
        <v>9</v>
      </c>
      <c r="D3421" s="7" t="s">
        <v>10</v>
      </c>
      <c r="E3421" s="7" t="s">
        <v>8</v>
      </c>
      <c r="F3421" s="8">
        <v>509.95749999999992</v>
      </c>
      <c r="G3421" s="7">
        <v>5</v>
      </c>
      <c r="H3421" s="9">
        <v>0.15</v>
      </c>
      <c r="I3421" s="8">
        <v>41.996499999999941</v>
      </c>
      <c r="J3421" s="11">
        <v>3428.3698957471038</v>
      </c>
    </row>
    <row r="3422" spans="1:10" x14ac:dyDescent="0.2">
      <c r="A3422" s="10">
        <v>42032</v>
      </c>
      <c r="B3422" s="7" t="s">
        <v>5</v>
      </c>
      <c r="C3422" s="7" t="s">
        <v>6</v>
      </c>
      <c r="D3422" s="7" t="s">
        <v>7</v>
      </c>
      <c r="E3422" s="7" t="s">
        <v>8</v>
      </c>
      <c r="F3422" s="8">
        <v>4297.6440000000002</v>
      </c>
      <c r="G3422" s="7">
        <v>13</v>
      </c>
      <c r="H3422" s="9">
        <v>0.4</v>
      </c>
      <c r="I3422" s="8">
        <v>-1862.3124000000003</v>
      </c>
      <c r="J3422" s="11">
        <v>3429.1643631342636</v>
      </c>
    </row>
    <row r="3423" spans="1:10" x14ac:dyDescent="0.2">
      <c r="A3423" s="10">
        <v>42072</v>
      </c>
      <c r="B3423" s="7" t="s">
        <v>17</v>
      </c>
      <c r="C3423" s="7" t="s">
        <v>9</v>
      </c>
      <c r="D3423" s="7" t="s">
        <v>15</v>
      </c>
      <c r="E3423" s="7" t="s">
        <v>13</v>
      </c>
      <c r="F3423" s="8">
        <v>113.52000000000001</v>
      </c>
      <c r="G3423" s="7">
        <v>5</v>
      </c>
      <c r="H3423" s="9">
        <v>0.2</v>
      </c>
      <c r="I3423" s="8">
        <v>29.798999999999999</v>
      </c>
      <c r="J3423" s="11">
        <v>3430.1196804643232</v>
      </c>
    </row>
    <row r="3424" spans="1:10" x14ac:dyDescent="0.2">
      <c r="A3424" s="10">
        <v>42617</v>
      </c>
      <c r="B3424" s="7" t="s">
        <v>12</v>
      </c>
      <c r="C3424" s="7" t="s">
        <v>6</v>
      </c>
      <c r="D3424" s="7" t="s">
        <v>7</v>
      </c>
      <c r="E3424" s="7" t="s">
        <v>11</v>
      </c>
      <c r="F3424" s="8">
        <v>129.91999999999999</v>
      </c>
      <c r="G3424" s="7">
        <v>4</v>
      </c>
      <c r="H3424" s="9">
        <v>0</v>
      </c>
      <c r="I3424" s="8">
        <v>5.1967999999999961</v>
      </c>
      <c r="J3424" s="11">
        <v>3430.8282709311825</v>
      </c>
    </row>
    <row r="3425" spans="1:10" x14ac:dyDescent="0.2">
      <c r="A3425" s="10">
        <v>42638</v>
      </c>
      <c r="B3425" s="7" t="s">
        <v>12</v>
      </c>
      <c r="C3425" s="7" t="s">
        <v>6</v>
      </c>
      <c r="D3425" s="7" t="s">
        <v>10</v>
      </c>
      <c r="E3425" s="7" t="s">
        <v>13</v>
      </c>
      <c r="F3425" s="8">
        <v>479.97600000000006</v>
      </c>
      <c r="G3425" s="7">
        <v>3</v>
      </c>
      <c r="H3425" s="9">
        <v>0.2</v>
      </c>
      <c r="I3425" s="8">
        <v>161.99189999999999</v>
      </c>
      <c r="J3425" s="11">
        <v>3431.0229727528167</v>
      </c>
    </row>
    <row r="3426" spans="1:10" x14ac:dyDescent="0.2">
      <c r="A3426" s="10">
        <v>41684</v>
      </c>
      <c r="B3426" s="7" t="s">
        <v>12</v>
      </c>
      <c r="C3426" s="7" t="s">
        <v>9</v>
      </c>
      <c r="D3426" s="7" t="s">
        <v>10</v>
      </c>
      <c r="E3426" s="7" t="s">
        <v>11</v>
      </c>
      <c r="F3426" s="8">
        <v>81.96</v>
      </c>
      <c r="G3426" s="7">
        <v>2</v>
      </c>
      <c r="H3426" s="9">
        <v>0</v>
      </c>
      <c r="I3426" s="8">
        <v>22.948799999999999</v>
      </c>
      <c r="J3426" s="11">
        <v>3433.6224610338095</v>
      </c>
    </row>
    <row r="3427" spans="1:10" x14ac:dyDescent="0.2">
      <c r="A3427" s="10">
        <v>42988</v>
      </c>
      <c r="B3427" s="7" t="s">
        <v>12</v>
      </c>
      <c r="C3427" s="7" t="s">
        <v>6</v>
      </c>
      <c r="D3427" s="7" t="s">
        <v>16</v>
      </c>
      <c r="E3427" s="7" t="s">
        <v>13</v>
      </c>
      <c r="F3427" s="8">
        <v>37.056000000000004</v>
      </c>
      <c r="G3427" s="7">
        <v>4</v>
      </c>
      <c r="H3427" s="9">
        <v>0.2</v>
      </c>
      <c r="I3427" s="8">
        <v>8.8008000000000006</v>
      </c>
      <c r="J3427" s="11">
        <v>3434.504736676116</v>
      </c>
    </row>
    <row r="3428" spans="1:10" x14ac:dyDescent="0.2">
      <c r="A3428" s="10">
        <v>43085</v>
      </c>
      <c r="B3428" s="7" t="s">
        <v>5</v>
      </c>
      <c r="C3428" s="7" t="s">
        <v>9</v>
      </c>
      <c r="D3428" s="7" t="s">
        <v>10</v>
      </c>
      <c r="E3428" s="7" t="s">
        <v>11</v>
      </c>
      <c r="F3428" s="8">
        <v>5.9840000000000009</v>
      </c>
      <c r="G3428" s="7">
        <v>2</v>
      </c>
      <c r="H3428" s="9">
        <v>0.2</v>
      </c>
      <c r="I3428" s="8">
        <v>2.2439999999999998</v>
      </c>
      <c r="J3428" s="11">
        <v>3434.6465059614957</v>
      </c>
    </row>
    <row r="3429" spans="1:10" x14ac:dyDescent="0.2">
      <c r="A3429" s="10">
        <v>42528</v>
      </c>
      <c r="B3429" s="7" t="s">
        <v>12</v>
      </c>
      <c r="C3429" s="7" t="s">
        <v>14</v>
      </c>
      <c r="D3429" s="7" t="s">
        <v>16</v>
      </c>
      <c r="E3429" s="7" t="s">
        <v>11</v>
      </c>
      <c r="F3429" s="8">
        <v>9.6479999999999997</v>
      </c>
      <c r="G3429" s="7">
        <v>6</v>
      </c>
      <c r="H3429" s="9">
        <v>0.2</v>
      </c>
      <c r="I3429" s="8">
        <v>3.4973999999999998</v>
      </c>
      <c r="J3429" s="11">
        <v>3435.2133317967941</v>
      </c>
    </row>
    <row r="3430" spans="1:10" x14ac:dyDescent="0.2">
      <c r="A3430" s="10">
        <v>43094</v>
      </c>
      <c r="B3430" s="7" t="s">
        <v>12</v>
      </c>
      <c r="C3430" s="7" t="s">
        <v>9</v>
      </c>
      <c r="D3430" s="7" t="s">
        <v>16</v>
      </c>
      <c r="E3430" s="7" t="s">
        <v>8</v>
      </c>
      <c r="F3430" s="8">
        <v>41.96</v>
      </c>
      <c r="G3430" s="7">
        <v>2</v>
      </c>
      <c r="H3430" s="9">
        <v>0</v>
      </c>
      <c r="I3430" s="8">
        <v>10.909600000000001</v>
      </c>
      <c r="J3430" s="11">
        <v>3437.6093923457011</v>
      </c>
    </row>
    <row r="3431" spans="1:10" x14ac:dyDescent="0.2">
      <c r="A3431" s="10">
        <v>42132</v>
      </c>
      <c r="B3431" s="7" t="s">
        <v>12</v>
      </c>
      <c r="C3431" s="7" t="s">
        <v>6</v>
      </c>
      <c r="D3431" s="7" t="s">
        <v>16</v>
      </c>
      <c r="E3431" s="7" t="s">
        <v>13</v>
      </c>
      <c r="F3431" s="8">
        <v>2799.944</v>
      </c>
      <c r="G3431" s="7">
        <v>7</v>
      </c>
      <c r="H3431" s="9">
        <v>0.2</v>
      </c>
      <c r="I3431" s="8">
        <v>1014.9797</v>
      </c>
      <c r="J3431" s="11">
        <v>3440.4250318996724</v>
      </c>
    </row>
    <row r="3432" spans="1:10" x14ac:dyDescent="0.2">
      <c r="A3432" s="10">
        <v>42610</v>
      </c>
      <c r="B3432" s="7" t="s">
        <v>12</v>
      </c>
      <c r="C3432" s="7" t="s">
        <v>6</v>
      </c>
      <c r="D3432" s="7" t="s">
        <v>10</v>
      </c>
      <c r="E3432" s="7" t="s">
        <v>11</v>
      </c>
      <c r="F3432" s="8">
        <v>15.48</v>
      </c>
      <c r="G3432" s="7">
        <v>3</v>
      </c>
      <c r="H3432" s="9">
        <v>0.2</v>
      </c>
      <c r="I3432" s="8">
        <v>5.6115000000000004</v>
      </c>
      <c r="J3432" s="11">
        <v>3441.7124876313437</v>
      </c>
    </row>
    <row r="3433" spans="1:10" x14ac:dyDescent="0.2">
      <c r="A3433" s="10">
        <v>42247</v>
      </c>
      <c r="B3433" s="7" t="s">
        <v>17</v>
      </c>
      <c r="C3433" s="7" t="s">
        <v>9</v>
      </c>
      <c r="D3433" s="7" t="s">
        <v>10</v>
      </c>
      <c r="E3433" s="7" t="s">
        <v>13</v>
      </c>
      <c r="F3433" s="8">
        <v>239.976</v>
      </c>
      <c r="G3433" s="7">
        <v>3</v>
      </c>
      <c r="H3433" s="9">
        <v>0.2</v>
      </c>
      <c r="I3433" s="8">
        <v>80.991899999999987</v>
      </c>
      <c r="J3433" s="11">
        <v>3441.9530900688624</v>
      </c>
    </row>
    <row r="3434" spans="1:10" x14ac:dyDescent="0.2">
      <c r="A3434" s="10">
        <v>42866</v>
      </c>
      <c r="B3434" s="7" t="s">
        <v>12</v>
      </c>
      <c r="C3434" s="7" t="s">
        <v>14</v>
      </c>
      <c r="D3434" s="7" t="s">
        <v>15</v>
      </c>
      <c r="E3434" s="7" t="s">
        <v>8</v>
      </c>
      <c r="F3434" s="8">
        <v>7.9959999999999996</v>
      </c>
      <c r="G3434" s="7">
        <v>1</v>
      </c>
      <c r="H3434" s="9">
        <v>0.6</v>
      </c>
      <c r="I3434" s="8">
        <v>-6.9964999999999993</v>
      </c>
      <c r="J3434" s="11">
        <v>3442.6567847182309</v>
      </c>
    </row>
    <row r="3435" spans="1:10" x14ac:dyDescent="0.2">
      <c r="A3435" s="10">
        <v>41974</v>
      </c>
      <c r="B3435" s="7" t="s">
        <v>17</v>
      </c>
      <c r="C3435" s="7" t="s">
        <v>6</v>
      </c>
      <c r="D3435" s="7" t="s">
        <v>16</v>
      </c>
      <c r="E3435" s="7" t="s">
        <v>13</v>
      </c>
      <c r="F3435" s="8">
        <v>271.89999999999998</v>
      </c>
      <c r="G3435" s="7">
        <v>2</v>
      </c>
      <c r="H3435" s="9">
        <v>0</v>
      </c>
      <c r="I3435" s="8">
        <v>78.850999999999971</v>
      </c>
      <c r="J3435" s="11">
        <v>3443.8779281842885</v>
      </c>
    </row>
    <row r="3436" spans="1:10" x14ac:dyDescent="0.2">
      <c r="A3436" s="10">
        <v>41780</v>
      </c>
      <c r="B3436" s="7" t="s">
        <v>12</v>
      </c>
      <c r="C3436" s="7" t="s">
        <v>9</v>
      </c>
      <c r="D3436" s="7" t="s">
        <v>7</v>
      </c>
      <c r="E3436" s="7" t="s">
        <v>11</v>
      </c>
      <c r="F3436" s="8">
        <v>2715.9300000000003</v>
      </c>
      <c r="G3436" s="7">
        <v>7</v>
      </c>
      <c r="H3436" s="9">
        <v>0</v>
      </c>
      <c r="I3436" s="8">
        <v>1276.4871000000001</v>
      </c>
      <c r="J3436" s="11">
        <v>3443.9819270754151</v>
      </c>
    </row>
    <row r="3437" spans="1:10" x14ac:dyDescent="0.2">
      <c r="A3437" s="10">
        <v>42833</v>
      </c>
      <c r="B3437" s="7" t="s">
        <v>12</v>
      </c>
      <c r="C3437" s="7" t="s">
        <v>14</v>
      </c>
      <c r="D3437" s="7" t="s">
        <v>10</v>
      </c>
      <c r="E3437" s="7" t="s">
        <v>11</v>
      </c>
      <c r="F3437" s="8">
        <v>244.54999999999998</v>
      </c>
      <c r="G3437" s="7">
        <v>5</v>
      </c>
      <c r="H3437" s="9">
        <v>0</v>
      </c>
      <c r="I3437" s="8">
        <v>114.93849999999998</v>
      </c>
      <c r="J3437" s="11">
        <v>3444.9523367401921</v>
      </c>
    </row>
    <row r="3438" spans="1:10" x14ac:dyDescent="0.2">
      <c r="A3438" s="10">
        <v>41733</v>
      </c>
      <c r="B3438" s="7" t="s">
        <v>12</v>
      </c>
      <c r="C3438" s="7" t="s">
        <v>6</v>
      </c>
      <c r="D3438" s="7" t="s">
        <v>15</v>
      </c>
      <c r="E3438" s="7" t="s">
        <v>11</v>
      </c>
      <c r="F3438" s="8">
        <v>79.36</v>
      </c>
      <c r="G3438" s="7">
        <v>4</v>
      </c>
      <c r="H3438" s="9">
        <v>0</v>
      </c>
      <c r="I3438" s="8">
        <v>23.807999999999993</v>
      </c>
      <c r="J3438" s="11">
        <v>3445.598347304202</v>
      </c>
    </row>
    <row r="3439" spans="1:10" x14ac:dyDescent="0.2">
      <c r="A3439" s="10">
        <v>42208</v>
      </c>
      <c r="B3439" s="7" t="s">
        <v>12</v>
      </c>
      <c r="C3439" s="7" t="s">
        <v>14</v>
      </c>
      <c r="D3439" s="7" t="s">
        <v>16</v>
      </c>
      <c r="E3439" s="7" t="s">
        <v>8</v>
      </c>
      <c r="F3439" s="8">
        <v>128.82</v>
      </c>
      <c r="G3439" s="7">
        <v>3</v>
      </c>
      <c r="H3439" s="9">
        <v>0</v>
      </c>
      <c r="I3439" s="8">
        <v>50.239800000000002</v>
      </c>
      <c r="J3439" s="11">
        <v>3445.8536465018306</v>
      </c>
    </row>
    <row r="3440" spans="1:10" x14ac:dyDescent="0.2">
      <c r="A3440" s="10">
        <v>43051</v>
      </c>
      <c r="B3440" s="7" t="s">
        <v>18</v>
      </c>
      <c r="C3440" s="7" t="s">
        <v>14</v>
      </c>
      <c r="D3440" s="7" t="s">
        <v>10</v>
      </c>
      <c r="E3440" s="7" t="s">
        <v>8</v>
      </c>
      <c r="F3440" s="8">
        <v>113.88800000000002</v>
      </c>
      <c r="G3440" s="7">
        <v>2</v>
      </c>
      <c r="H3440" s="9">
        <v>0.2</v>
      </c>
      <c r="I3440" s="8">
        <v>9.9651999999999994</v>
      </c>
      <c r="J3440" s="11">
        <v>3445.8650157814213</v>
      </c>
    </row>
    <row r="3441" spans="1:10" x14ac:dyDescent="0.2">
      <c r="A3441" s="10">
        <v>42454</v>
      </c>
      <c r="B3441" s="7" t="s">
        <v>5</v>
      </c>
      <c r="C3441" s="7" t="s">
        <v>9</v>
      </c>
      <c r="D3441" s="7" t="s">
        <v>16</v>
      </c>
      <c r="E3441" s="7" t="s">
        <v>11</v>
      </c>
      <c r="F3441" s="8">
        <v>59.519999999999996</v>
      </c>
      <c r="G3441" s="7">
        <v>3</v>
      </c>
      <c r="H3441" s="9">
        <v>0</v>
      </c>
      <c r="I3441" s="8">
        <v>17.855999999999995</v>
      </c>
      <c r="J3441" s="11">
        <v>3446.9855529903366</v>
      </c>
    </row>
    <row r="3442" spans="1:10" x14ac:dyDescent="0.2">
      <c r="A3442" s="10">
        <v>42574</v>
      </c>
      <c r="B3442" s="7" t="s">
        <v>12</v>
      </c>
      <c r="C3442" s="7" t="s">
        <v>9</v>
      </c>
      <c r="D3442" s="7" t="s">
        <v>7</v>
      </c>
      <c r="E3442" s="7" t="s">
        <v>11</v>
      </c>
      <c r="F3442" s="8">
        <v>35.216000000000001</v>
      </c>
      <c r="G3442" s="7">
        <v>2</v>
      </c>
      <c r="H3442" s="9">
        <v>0.2</v>
      </c>
      <c r="I3442" s="8">
        <v>2.6411999999999995</v>
      </c>
      <c r="J3442" s="11">
        <v>3448.6222266390091</v>
      </c>
    </row>
    <row r="3443" spans="1:10" x14ac:dyDescent="0.2">
      <c r="A3443" s="10">
        <v>41662</v>
      </c>
      <c r="B3443" s="7" t="s">
        <v>12</v>
      </c>
      <c r="C3443" s="7" t="s">
        <v>6</v>
      </c>
      <c r="D3443" s="7" t="s">
        <v>10</v>
      </c>
      <c r="E3443" s="7" t="s">
        <v>11</v>
      </c>
      <c r="F3443" s="8">
        <v>40.08</v>
      </c>
      <c r="G3443" s="7">
        <v>6</v>
      </c>
      <c r="H3443" s="9">
        <v>0</v>
      </c>
      <c r="I3443" s="8">
        <v>19.238399999999999</v>
      </c>
      <c r="J3443" s="11">
        <v>3450.446090845599</v>
      </c>
    </row>
    <row r="3444" spans="1:10" x14ac:dyDescent="0.2">
      <c r="A3444" s="10">
        <v>42566</v>
      </c>
      <c r="B3444" s="7" t="s">
        <v>12</v>
      </c>
      <c r="C3444" s="7" t="s">
        <v>14</v>
      </c>
      <c r="D3444" s="7" t="s">
        <v>10</v>
      </c>
      <c r="E3444" s="7" t="s">
        <v>11</v>
      </c>
      <c r="F3444" s="8">
        <v>44.400000000000006</v>
      </c>
      <c r="G3444" s="7">
        <v>5</v>
      </c>
      <c r="H3444" s="9">
        <v>0</v>
      </c>
      <c r="I3444" s="8">
        <v>12.432000000000002</v>
      </c>
      <c r="J3444" s="11">
        <v>3451.5460628287615</v>
      </c>
    </row>
    <row r="3445" spans="1:10" x14ac:dyDescent="0.2">
      <c r="A3445" s="10">
        <v>42013</v>
      </c>
      <c r="B3445" s="7" t="s">
        <v>12</v>
      </c>
      <c r="C3445" s="7" t="s">
        <v>6</v>
      </c>
      <c r="D3445" s="7" t="s">
        <v>7</v>
      </c>
      <c r="E3445" s="7" t="s">
        <v>11</v>
      </c>
      <c r="F3445" s="8">
        <v>106.32</v>
      </c>
      <c r="G3445" s="7">
        <v>3</v>
      </c>
      <c r="H3445" s="9">
        <v>0</v>
      </c>
      <c r="I3445" s="8">
        <v>49.970399999999991</v>
      </c>
      <c r="J3445" s="11">
        <v>3451.7354127586518</v>
      </c>
    </row>
    <row r="3446" spans="1:10" x14ac:dyDescent="0.2">
      <c r="A3446" s="10">
        <v>42692</v>
      </c>
      <c r="B3446" s="7" t="s">
        <v>5</v>
      </c>
      <c r="C3446" s="7" t="s">
        <v>6</v>
      </c>
      <c r="D3446" s="7" t="s">
        <v>15</v>
      </c>
      <c r="E3446" s="7" t="s">
        <v>8</v>
      </c>
      <c r="F3446" s="8">
        <v>301.95999999999998</v>
      </c>
      <c r="G3446" s="7">
        <v>2</v>
      </c>
      <c r="H3446" s="9">
        <v>0</v>
      </c>
      <c r="I3446" s="8">
        <v>33.215599999999995</v>
      </c>
      <c r="J3446" s="11">
        <v>3451.7725130029826</v>
      </c>
    </row>
    <row r="3447" spans="1:10" x14ac:dyDescent="0.2">
      <c r="A3447" s="10">
        <v>42458</v>
      </c>
      <c r="B3447" s="7" t="s">
        <v>12</v>
      </c>
      <c r="C3447" s="7" t="s">
        <v>6</v>
      </c>
      <c r="D3447" s="7" t="s">
        <v>16</v>
      </c>
      <c r="E3447" s="7" t="s">
        <v>8</v>
      </c>
      <c r="F3447" s="8">
        <v>299.97499999999997</v>
      </c>
      <c r="G3447" s="7">
        <v>5</v>
      </c>
      <c r="H3447" s="9">
        <v>0.5</v>
      </c>
      <c r="I3447" s="8">
        <v>-167.98600000000002</v>
      </c>
      <c r="J3447" s="11">
        <v>3451.9419585494052</v>
      </c>
    </row>
    <row r="3448" spans="1:10" x14ac:dyDescent="0.2">
      <c r="A3448" s="10">
        <v>42715</v>
      </c>
      <c r="B3448" s="7" t="s">
        <v>18</v>
      </c>
      <c r="C3448" s="7" t="s">
        <v>9</v>
      </c>
      <c r="D3448" s="7" t="s">
        <v>16</v>
      </c>
      <c r="E3448" s="7" t="s">
        <v>11</v>
      </c>
      <c r="F3448" s="8">
        <v>64.959999999999994</v>
      </c>
      <c r="G3448" s="7">
        <v>5</v>
      </c>
      <c r="H3448" s="9">
        <v>0.2</v>
      </c>
      <c r="I3448" s="8">
        <v>-4.0599999999999987</v>
      </c>
      <c r="J3448" s="11">
        <v>3454.3678593851473</v>
      </c>
    </row>
    <row r="3449" spans="1:10" x14ac:dyDescent="0.2">
      <c r="A3449" s="10">
        <v>42002</v>
      </c>
      <c r="B3449" s="7" t="s">
        <v>12</v>
      </c>
      <c r="C3449" s="7" t="s">
        <v>9</v>
      </c>
      <c r="D3449" s="7" t="s">
        <v>10</v>
      </c>
      <c r="E3449" s="7" t="s">
        <v>8</v>
      </c>
      <c r="F3449" s="8">
        <v>24.900000000000002</v>
      </c>
      <c r="G3449" s="7">
        <v>5</v>
      </c>
      <c r="H3449" s="9">
        <v>0</v>
      </c>
      <c r="I3449" s="8">
        <v>8.2169999999999987</v>
      </c>
      <c r="J3449" s="11">
        <v>3454.5359832470008</v>
      </c>
    </row>
    <row r="3450" spans="1:10" x14ac:dyDescent="0.2">
      <c r="A3450" s="10">
        <v>41902</v>
      </c>
      <c r="B3450" s="7" t="s">
        <v>12</v>
      </c>
      <c r="C3450" s="7" t="s">
        <v>6</v>
      </c>
      <c r="D3450" s="7" t="s">
        <v>16</v>
      </c>
      <c r="E3450" s="7" t="s">
        <v>8</v>
      </c>
      <c r="F3450" s="8">
        <v>362.94</v>
      </c>
      <c r="G3450" s="7">
        <v>3</v>
      </c>
      <c r="H3450" s="9">
        <v>0</v>
      </c>
      <c r="I3450" s="8">
        <v>36.293999999999997</v>
      </c>
      <c r="J3450" s="11">
        <v>3458.5026471775504</v>
      </c>
    </row>
    <row r="3451" spans="1:10" x14ac:dyDescent="0.2">
      <c r="A3451" s="10">
        <v>42635</v>
      </c>
      <c r="B3451" s="7" t="s">
        <v>12</v>
      </c>
      <c r="C3451" s="7" t="s">
        <v>14</v>
      </c>
      <c r="D3451" s="7" t="s">
        <v>16</v>
      </c>
      <c r="E3451" s="7" t="s">
        <v>11</v>
      </c>
      <c r="F3451" s="8">
        <v>16.520000000000003</v>
      </c>
      <c r="G3451" s="7">
        <v>5</v>
      </c>
      <c r="H3451" s="9">
        <v>0.2</v>
      </c>
      <c r="I3451" s="8">
        <v>5.368999999999998</v>
      </c>
      <c r="J3451" s="11">
        <v>3458.517753473724</v>
      </c>
    </row>
    <row r="3452" spans="1:10" x14ac:dyDescent="0.2">
      <c r="A3452" s="10">
        <v>42702</v>
      </c>
      <c r="B3452" s="7" t="s">
        <v>5</v>
      </c>
      <c r="C3452" s="7" t="s">
        <v>9</v>
      </c>
      <c r="D3452" s="7" t="s">
        <v>7</v>
      </c>
      <c r="E3452" s="7" t="s">
        <v>13</v>
      </c>
      <c r="F3452" s="8">
        <v>101.69999999999999</v>
      </c>
      <c r="G3452" s="7">
        <v>6</v>
      </c>
      <c r="H3452" s="9">
        <v>0</v>
      </c>
      <c r="I3452" s="8">
        <v>6.1019999999999968</v>
      </c>
      <c r="J3452" s="11">
        <v>3459.0024207900292</v>
      </c>
    </row>
    <row r="3453" spans="1:10" x14ac:dyDescent="0.2">
      <c r="A3453" s="10">
        <v>43083</v>
      </c>
      <c r="B3453" s="7" t="s">
        <v>12</v>
      </c>
      <c r="C3453" s="7" t="s">
        <v>9</v>
      </c>
      <c r="D3453" s="7" t="s">
        <v>7</v>
      </c>
      <c r="E3453" s="7" t="s">
        <v>13</v>
      </c>
      <c r="F3453" s="8">
        <v>44.75</v>
      </c>
      <c r="G3453" s="7">
        <v>5</v>
      </c>
      <c r="H3453" s="9">
        <v>0</v>
      </c>
      <c r="I3453" s="8">
        <v>8.5024999999999942</v>
      </c>
      <c r="J3453" s="11">
        <v>3459.0468926835092</v>
      </c>
    </row>
    <row r="3454" spans="1:10" x14ac:dyDescent="0.2">
      <c r="A3454" s="10">
        <v>42848</v>
      </c>
      <c r="B3454" s="7" t="s">
        <v>5</v>
      </c>
      <c r="C3454" s="7" t="s">
        <v>6</v>
      </c>
      <c r="D3454" s="7" t="s">
        <v>10</v>
      </c>
      <c r="E3454" s="7" t="s">
        <v>8</v>
      </c>
      <c r="F3454" s="8">
        <v>66.36</v>
      </c>
      <c r="G3454" s="7">
        <v>7</v>
      </c>
      <c r="H3454" s="9">
        <v>0</v>
      </c>
      <c r="I3454" s="8">
        <v>26.544000000000004</v>
      </c>
      <c r="J3454" s="11">
        <v>3459.5945401310896</v>
      </c>
    </row>
    <row r="3455" spans="1:10" x14ac:dyDescent="0.2">
      <c r="A3455" s="10">
        <v>41782</v>
      </c>
      <c r="B3455" s="7" t="s">
        <v>12</v>
      </c>
      <c r="C3455" s="7" t="s">
        <v>6</v>
      </c>
      <c r="D3455" s="7" t="s">
        <v>10</v>
      </c>
      <c r="E3455" s="7" t="s">
        <v>11</v>
      </c>
      <c r="F3455" s="8">
        <v>12.96</v>
      </c>
      <c r="G3455" s="7">
        <v>2</v>
      </c>
      <c r="H3455" s="9">
        <v>0</v>
      </c>
      <c r="I3455" s="8">
        <v>6.2208000000000006</v>
      </c>
      <c r="J3455" s="11">
        <v>3463.9848970426178</v>
      </c>
    </row>
    <row r="3456" spans="1:10" x14ac:dyDescent="0.2">
      <c r="A3456" s="10">
        <v>41966</v>
      </c>
      <c r="B3456" s="7" t="s">
        <v>12</v>
      </c>
      <c r="C3456" s="7" t="s">
        <v>9</v>
      </c>
      <c r="D3456" s="7" t="s">
        <v>15</v>
      </c>
      <c r="E3456" s="7" t="s">
        <v>8</v>
      </c>
      <c r="F3456" s="8">
        <v>6.3680000000000003</v>
      </c>
      <c r="G3456" s="7">
        <v>2</v>
      </c>
      <c r="H3456" s="9">
        <v>0.6</v>
      </c>
      <c r="I3456" s="8">
        <v>-2.5471999999999984</v>
      </c>
      <c r="J3456" s="11">
        <v>3465.0404902086784</v>
      </c>
    </row>
    <row r="3457" spans="1:10" x14ac:dyDescent="0.2">
      <c r="A3457" s="10">
        <v>42068</v>
      </c>
      <c r="B3457" s="7" t="s">
        <v>18</v>
      </c>
      <c r="C3457" s="7" t="s">
        <v>6</v>
      </c>
      <c r="D3457" s="7" t="s">
        <v>16</v>
      </c>
      <c r="E3457" s="7" t="s">
        <v>11</v>
      </c>
      <c r="F3457" s="8">
        <v>29.339999999999996</v>
      </c>
      <c r="G3457" s="7">
        <v>3</v>
      </c>
      <c r="H3457" s="9">
        <v>0</v>
      </c>
      <c r="I3457" s="8">
        <v>14.669999999999998</v>
      </c>
      <c r="J3457" s="11">
        <v>3466.3967666143535</v>
      </c>
    </row>
    <row r="3458" spans="1:10" x14ac:dyDescent="0.2">
      <c r="A3458" s="10">
        <v>42947</v>
      </c>
      <c r="B3458" s="7" t="s">
        <v>17</v>
      </c>
      <c r="C3458" s="7" t="s">
        <v>6</v>
      </c>
      <c r="D3458" s="7" t="s">
        <v>10</v>
      </c>
      <c r="E3458" s="7" t="s">
        <v>8</v>
      </c>
      <c r="F3458" s="8">
        <v>36.96</v>
      </c>
      <c r="G3458" s="7">
        <v>7</v>
      </c>
      <c r="H3458" s="9">
        <v>0</v>
      </c>
      <c r="I3458" s="8">
        <v>11.457599999999998</v>
      </c>
      <c r="J3458" s="11">
        <v>3467.9047947469658</v>
      </c>
    </row>
    <row r="3459" spans="1:10" x14ac:dyDescent="0.2">
      <c r="A3459" s="10">
        <v>41751</v>
      </c>
      <c r="B3459" s="7" t="s">
        <v>5</v>
      </c>
      <c r="C3459" s="7" t="s">
        <v>9</v>
      </c>
      <c r="D3459" s="7" t="s">
        <v>16</v>
      </c>
      <c r="E3459" s="7" t="s">
        <v>11</v>
      </c>
      <c r="F3459" s="8">
        <v>247.84</v>
      </c>
      <c r="G3459" s="7">
        <v>8</v>
      </c>
      <c r="H3459" s="9">
        <v>0</v>
      </c>
      <c r="I3459" s="8">
        <v>121.44159999999999</v>
      </c>
      <c r="J3459" s="11">
        <v>3469.4037479327076</v>
      </c>
    </row>
    <row r="3460" spans="1:10" x14ac:dyDescent="0.2">
      <c r="A3460" s="10">
        <v>42821</v>
      </c>
      <c r="B3460" s="7" t="s">
        <v>5</v>
      </c>
      <c r="C3460" s="7" t="s">
        <v>6</v>
      </c>
      <c r="D3460" s="7" t="s">
        <v>7</v>
      </c>
      <c r="E3460" s="7" t="s">
        <v>13</v>
      </c>
      <c r="F3460" s="8">
        <v>206.1</v>
      </c>
      <c r="G3460" s="7">
        <v>5</v>
      </c>
      <c r="H3460" s="9">
        <v>0</v>
      </c>
      <c r="I3460" s="8">
        <v>55.647000000000006</v>
      </c>
      <c r="J3460" s="11">
        <v>3472.8028228016583</v>
      </c>
    </row>
    <row r="3461" spans="1:10" x14ac:dyDescent="0.2">
      <c r="A3461" s="10">
        <v>41843</v>
      </c>
      <c r="B3461" s="7" t="s">
        <v>17</v>
      </c>
      <c r="C3461" s="7" t="s">
        <v>6</v>
      </c>
      <c r="D3461" s="7" t="s">
        <v>16</v>
      </c>
      <c r="E3461" s="7" t="s">
        <v>13</v>
      </c>
      <c r="F3461" s="8">
        <v>99.98</v>
      </c>
      <c r="G3461" s="7">
        <v>2</v>
      </c>
      <c r="H3461" s="9">
        <v>0</v>
      </c>
      <c r="I3461" s="8">
        <v>7.9983999999999895</v>
      </c>
      <c r="J3461" s="11">
        <v>3473.0985776470498</v>
      </c>
    </row>
    <row r="3462" spans="1:10" x14ac:dyDescent="0.2">
      <c r="A3462" s="10">
        <v>42316</v>
      </c>
      <c r="B3462" s="7" t="s">
        <v>12</v>
      </c>
      <c r="C3462" s="7" t="s">
        <v>6</v>
      </c>
      <c r="D3462" s="7" t="s">
        <v>10</v>
      </c>
      <c r="E3462" s="7" t="s">
        <v>11</v>
      </c>
      <c r="F3462" s="8">
        <v>92.94</v>
      </c>
      <c r="G3462" s="7">
        <v>3</v>
      </c>
      <c r="H3462" s="9">
        <v>0</v>
      </c>
      <c r="I3462" s="8">
        <v>41.822999999999993</v>
      </c>
      <c r="J3462" s="11">
        <v>3473.6812357742715</v>
      </c>
    </row>
    <row r="3463" spans="1:10" x14ac:dyDescent="0.2">
      <c r="A3463" s="10">
        <v>42826</v>
      </c>
      <c r="B3463" s="7" t="s">
        <v>12</v>
      </c>
      <c r="C3463" s="7" t="s">
        <v>6</v>
      </c>
      <c r="D3463" s="7" t="s">
        <v>16</v>
      </c>
      <c r="E3463" s="7" t="s">
        <v>11</v>
      </c>
      <c r="F3463" s="8">
        <v>42.929999999999993</v>
      </c>
      <c r="G3463" s="7">
        <v>9</v>
      </c>
      <c r="H3463" s="9">
        <v>0</v>
      </c>
      <c r="I3463" s="8">
        <v>19.318499999999997</v>
      </c>
      <c r="J3463" s="11">
        <v>3474.990736646108</v>
      </c>
    </row>
    <row r="3464" spans="1:10" x14ac:dyDescent="0.2">
      <c r="A3464" s="10">
        <v>41796</v>
      </c>
      <c r="B3464" s="7" t="s">
        <v>12</v>
      </c>
      <c r="C3464" s="7" t="s">
        <v>9</v>
      </c>
      <c r="D3464" s="7" t="s">
        <v>16</v>
      </c>
      <c r="E3464" s="7" t="s">
        <v>11</v>
      </c>
      <c r="F3464" s="8">
        <v>17.14</v>
      </c>
      <c r="G3464" s="7">
        <v>2</v>
      </c>
      <c r="H3464" s="9">
        <v>0</v>
      </c>
      <c r="I3464" s="8">
        <v>4.4564000000000004</v>
      </c>
      <c r="J3464" s="11">
        <v>3475.9758244557192</v>
      </c>
    </row>
    <row r="3465" spans="1:10" x14ac:dyDescent="0.2">
      <c r="A3465" s="10">
        <v>42861</v>
      </c>
      <c r="B3465" s="7" t="s">
        <v>18</v>
      </c>
      <c r="C3465" s="7" t="s">
        <v>6</v>
      </c>
      <c r="D3465" s="7" t="s">
        <v>7</v>
      </c>
      <c r="E3465" s="7" t="s">
        <v>11</v>
      </c>
      <c r="F3465" s="8">
        <v>68.541000000000011</v>
      </c>
      <c r="G3465" s="7">
        <v>11</v>
      </c>
      <c r="H3465" s="9">
        <v>0.7</v>
      </c>
      <c r="I3465" s="8">
        <v>-52.548099999999991</v>
      </c>
      <c r="J3465" s="11">
        <v>3477.1725865645208</v>
      </c>
    </row>
    <row r="3466" spans="1:10" x14ac:dyDescent="0.2">
      <c r="A3466" s="10">
        <v>42337</v>
      </c>
      <c r="B3466" s="7" t="s">
        <v>17</v>
      </c>
      <c r="C3466" s="7" t="s">
        <v>6</v>
      </c>
      <c r="D3466" s="7" t="s">
        <v>15</v>
      </c>
      <c r="E3466" s="7" t="s">
        <v>13</v>
      </c>
      <c r="F3466" s="8">
        <v>21.48</v>
      </c>
      <c r="G3466" s="7">
        <v>3</v>
      </c>
      <c r="H3466" s="9">
        <v>0.2</v>
      </c>
      <c r="I3466" s="8">
        <v>-0.26850000000000307</v>
      </c>
      <c r="J3466" s="11">
        <v>3478.3883781388345</v>
      </c>
    </row>
    <row r="3467" spans="1:10" x14ac:dyDescent="0.2">
      <c r="A3467" s="10">
        <v>42478</v>
      </c>
      <c r="B3467" s="7" t="s">
        <v>12</v>
      </c>
      <c r="C3467" s="7" t="s">
        <v>6</v>
      </c>
      <c r="D3467" s="7" t="s">
        <v>7</v>
      </c>
      <c r="E3467" s="7" t="s">
        <v>11</v>
      </c>
      <c r="F3467" s="8">
        <v>203.92</v>
      </c>
      <c r="G3467" s="7">
        <v>4</v>
      </c>
      <c r="H3467" s="9">
        <v>0</v>
      </c>
      <c r="I3467" s="8">
        <v>55.058400000000006</v>
      </c>
      <c r="J3467" s="11">
        <v>3479.7424719034425</v>
      </c>
    </row>
    <row r="3468" spans="1:10" x14ac:dyDescent="0.2">
      <c r="A3468" s="10">
        <v>42898</v>
      </c>
      <c r="B3468" s="7" t="s">
        <v>12</v>
      </c>
      <c r="C3468" s="7" t="s">
        <v>6</v>
      </c>
      <c r="D3468" s="7" t="s">
        <v>16</v>
      </c>
      <c r="E3468" s="7" t="s">
        <v>13</v>
      </c>
      <c r="F3468" s="8">
        <v>63.920000000000009</v>
      </c>
      <c r="G3468" s="7">
        <v>2</v>
      </c>
      <c r="H3468" s="9">
        <v>0.2</v>
      </c>
      <c r="I3468" s="8">
        <v>19.176000000000002</v>
      </c>
      <c r="J3468" s="11">
        <v>3479.880252866019</v>
      </c>
    </row>
    <row r="3469" spans="1:10" x14ac:dyDescent="0.2">
      <c r="A3469" s="10">
        <v>42002</v>
      </c>
      <c r="B3469" s="7" t="s">
        <v>12</v>
      </c>
      <c r="C3469" s="7" t="s">
        <v>6</v>
      </c>
      <c r="D3469" s="7" t="s">
        <v>15</v>
      </c>
      <c r="E3469" s="7" t="s">
        <v>13</v>
      </c>
      <c r="F3469" s="8">
        <v>119.8</v>
      </c>
      <c r="G3469" s="7">
        <v>4</v>
      </c>
      <c r="H3469" s="9">
        <v>0</v>
      </c>
      <c r="I3469" s="8">
        <v>47.92</v>
      </c>
      <c r="J3469" s="11">
        <v>3481.1882272852531</v>
      </c>
    </row>
    <row r="3470" spans="1:10" x14ac:dyDescent="0.2">
      <c r="A3470" s="10">
        <v>41688</v>
      </c>
      <c r="B3470" s="7" t="s">
        <v>18</v>
      </c>
      <c r="C3470" s="7" t="s">
        <v>6</v>
      </c>
      <c r="D3470" s="7" t="s">
        <v>15</v>
      </c>
      <c r="E3470" s="7" t="s">
        <v>8</v>
      </c>
      <c r="F3470" s="8">
        <v>25.16</v>
      </c>
      <c r="G3470" s="7">
        <v>5</v>
      </c>
      <c r="H3470" s="9">
        <v>0.6</v>
      </c>
      <c r="I3470" s="8">
        <v>-11.321999999999999</v>
      </c>
      <c r="J3470" s="11">
        <v>3481.4814457993402</v>
      </c>
    </row>
    <row r="3471" spans="1:10" x14ac:dyDescent="0.2">
      <c r="A3471" s="10">
        <v>42108</v>
      </c>
      <c r="B3471" s="7" t="s">
        <v>12</v>
      </c>
      <c r="C3471" s="7" t="s">
        <v>6</v>
      </c>
      <c r="D3471" s="7" t="s">
        <v>10</v>
      </c>
      <c r="E3471" s="7" t="s">
        <v>11</v>
      </c>
      <c r="F3471" s="8">
        <v>35.207999999999998</v>
      </c>
      <c r="G3471" s="7">
        <v>1</v>
      </c>
      <c r="H3471" s="9">
        <v>0.2</v>
      </c>
      <c r="I3471" s="8">
        <v>2.6405999999999992</v>
      </c>
      <c r="J3471" s="11">
        <v>3481.5775006215913</v>
      </c>
    </row>
    <row r="3472" spans="1:10" x14ac:dyDescent="0.2">
      <c r="A3472" s="10">
        <v>42614</v>
      </c>
      <c r="B3472" s="7" t="s">
        <v>17</v>
      </c>
      <c r="C3472" s="7" t="s">
        <v>14</v>
      </c>
      <c r="D3472" s="7" t="s">
        <v>16</v>
      </c>
      <c r="E3472" s="7" t="s">
        <v>11</v>
      </c>
      <c r="F3472" s="8">
        <v>3.048</v>
      </c>
      <c r="G3472" s="7">
        <v>1</v>
      </c>
      <c r="H3472" s="9">
        <v>0.2</v>
      </c>
      <c r="I3472" s="8">
        <v>1.0668</v>
      </c>
      <c r="J3472" s="11">
        <v>3481.8390080136428</v>
      </c>
    </row>
    <row r="3473" spans="1:10" x14ac:dyDescent="0.2">
      <c r="A3473" s="10">
        <v>42782</v>
      </c>
      <c r="B3473" s="7" t="s">
        <v>12</v>
      </c>
      <c r="C3473" s="7" t="s">
        <v>9</v>
      </c>
      <c r="D3473" s="7" t="s">
        <v>16</v>
      </c>
      <c r="E3473" s="7" t="s">
        <v>11</v>
      </c>
      <c r="F3473" s="8">
        <v>579.51</v>
      </c>
      <c r="G3473" s="7">
        <v>3</v>
      </c>
      <c r="H3473" s="9">
        <v>0</v>
      </c>
      <c r="I3473" s="8">
        <v>81.131400000000014</v>
      </c>
      <c r="J3473" s="11">
        <v>3481.9158053332544</v>
      </c>
    </row>
    <row r="3474" spans="1:10" x14ac:dyDescent="0.2">
      <c r="A3474" s="10">
        <v>42912</v>
      </c>
      <c r="B3474" s="7" t="s">
        <v>12</v>
      </c>
      <c r="C3474" s="7" t="s">
        <v>9</v>
      </c>
      <c r="D3474" s="7" t="s">
        <v>7</v>
      </c>
      <c r="E3474" s="7" t="s">
        <v>11</v>
      </c>
      <c r="F3474" s="8">
        <v>13.872000000000002</v>
      </c>
      <c r="G3474" s="7">
        <v>6</v>
      </c>
      <c r="H3474" s="9">
        <v>0.2</v>
      </c>
      <c r="I3474" s="8">
        <v>4.6818000000000008</v>
      </c>
      <c r="J3474" s="11">
        <v>3484.82118447722</v>
      </c>
    </row>
    <row r="3475" spans="1:10" x14ac:dyDescent="0.2">
      <c r="A3475" s="10">
        <v>42912</v>
      </c>
      <c r="B3475" s="7" t="s">
        <v>12</v>
      </c>
      <c r="C3475" s="7" t="s">
        <v>6</v>
      </c>
      <c r="D3475" s="7" t="s">
        <v>16</v>
      </c>
      <c r="E3475" s="7" t="s">
        <v>13</v>
      </c>
      <c r="F3475" s="8">
        <v>358.2</v>
      </c>
      <c r="G3475" s="7">
        <v>3</v>
      </c>
      <c r="H3475" s="9">
        <v>0.4</v>
      </c>
      <c r="I3475" s="8">
        <v>41.79000000000002</v>
      </c>
      <c r="J3475" s="11">
        <v>3485.9073532335033</v>
      </c>
    </row>
    <row r="3476" spans="1:10" x14ac:dyDescent="0.2">
      <c r="A3476" s="10">
        <v>42960</v>
      </c>
      <c r="B3476" s="7" t="s">
        <v>12</v>
      </c>
      <c r="C3476" s="7" t="s">
        <v>6</v>
      </c>
      <c r="D3476" s="7" t="s">
        <v>7</v>
      </c>
      <c r="E3476" s="7" t="s">
        <v>8</v>
      </c>
      <c r="F3476" s="8">
        <v>31.983999999999998</v>
      </c>
      <c r="G3476" s="7">
        <v>1</v>
      </c>
      <c r="H3476" s="9">
        <v>0.2</v>
      </c>
      <c r="I3476" s="8">
        <v>0</v>
      </c>
      <c r="J3476" s="11">
        <v>3486.7743829650685</v>
      </c>
    </row>
    <row r="3477" spans="1:10" x14ac:dyDescent="0.2">
      <c r="A3477" s="10">
        <v>42101</v>
      </c>
      <c r="B3477" s="7" t="s">
        <v>12</v>
      </c>
      <c r="C3477" s="7" t="s">
        <v>6</v>
      </c>
      <c r="D3477" s="7" t="s">
        <v>15</v>
      </c>
      <c r="E3477" s="7" t="s">
        <v>11</v>
      </c>
      <c r="F3477" s="8">
        <v>463.24799999999988</v>
      </c>
      <c r="G3477" s="7">
        <v>8</v>
      </c>
      <c r="H3477" s="9">
        <v>0.8</v>
      </c>
      <c r="I3477" s="8">
        <v>-1181.2824000000003</v>
      </c>
      <c r="J3477" s="11">
        <v>3488.0760933440533</v>
      </c>
    </row>
    <row r="3478" spans="1:10" x14ac:dyDescent="0.2">
      <c r="A3478" s="10">
        <v>42742</v>
      </c>
      <c r="B3478" s="7" t="s">
        <v>17</v>
      </c>
      <c r="C3478" s="7" t="s">
        <v>9</v>
      </c>
      <c r="D3478" s="7" t="s">
        <v>15</v>
      </c>
      <c r="E3478" s="7" t="s">
        <v>13</v>
      </c>
      <c r="F3478" s="8">
        <v>3059.982</v>
      </c>
      <c r="G3478" s="7">
        <v>2</v>
      </c>
      <c r="H3478" s="9">
        <v>0.1</v>
      </c>
      <c r="I3478" s="8">
        <v>679.99599999999964</v>
      </c>
      <c r="J3478" s="11">
        <v>3488.8339119073162</v>
      </c>
    </row>
    <row r="3479" spans="1:10" x14ac:dyDescent="0.2">
      <c r="A3479" s="10">
        <v>42869</v>
      </c>
      <c r="B3479" s="7" t="s">
        <v>17</v>
      </c>
      <c r="C3479" s="7" t="s">
        <v>9</v>
      </c>
      <c r="D3479" s="7" t="s">
        <v>16</v>
      </c>
      <c r="E3479" s="7" t="s">
        <v>8</v>
      </c>
      <c r="F3479" s="8">
        <v>261.95999999999998</v>
      </c>
      <c r="G3479" s="7">
        <v>2</v>
      </c>
      <c r="H3479" s="9">
        <v>0</v>
      </c>
      <c r="I3479" s="8">
        <v>23.576399999999978</v>
      </c>
      <c r="J3479" s="11">
        <v>3488.9060600618395</v>
      </c>
    </row>
    <row r="3480" spans="1:10" x14ac:dyDescent="0.2">
      <c r="A3480" s="10">
        <v>42518</v>
      </c>
      <c r="B3480" s="7" t="s">
        <v>12</v>
      </c>
      <c r="C3480" s="7" t="s">
        <v>6</v>
      </c>
      <c r="D3480" s="7" t="s">
        <v>10</v>
      </c>
      <c r="E3480" s="7" t="s">
        <v>11</v>
      </c>
      <c r="F3480" s="8">
        <v>262.24</v>
      </c>
      <c r="G3480" s="7">
        <v>2</v>
      </c>
      <c r="H3480" s="9">
        <v>0</v>
      </c>
      <c r="I3480" s="8">
        <v>78.671999999999997</v>
      </c>
      <c r="J3480" s="11">
        <v>3489.672260152955</v>
      </c>
    </row>
    <row r="3481" spans="1:10" x14ac:dyDescent="0.2">
      <c r="A3481" s="10">
        <v>42989</v>
      </c>
      <c r="B3481" s="7" t="s">
        <v>18</v>
      </c>
      <c r="C3481" s="7" t="s">
        <v>6</v>
      </c>
      <c r="D3481" s="7" t="s">
        <v>10</v>
      </c>
      <c r="E3481" s="7" t="s">
        <v>8</v>
      </c>
      <c r="F3481" s="8">
        <v>177.56800000000001</v>
      </c>
      <c r="G3481" s="7">
        <v>2</v>
      </c>
      <c r="H3481" s="9">
        <v>0.2</v>
      </c>
      <c r="I3481" s="8">
        <v>8.8783999999999921</v>
      </c>
      <c r="J3481" s="11">
        <v>3490.1003416851631</v>
      </c>
    </row>
    <row r="3482" spans="1:10" x14ac:dyDescent="0.2">
      <c r="A3482" s="10">
        <v>42805</v>
      </c>
      <c r="B3482" s="7" t="s">
        <v>12</v>
      </c>
      <c r="C3482" s="7" t="s">
        <v>14</v>
      </c>
      <c r="D3482" s="7" t="s">
        <v>16</v>
      </c>
      <c r="E3482" s="7" t="s">
        <v>13</v>
      </c>
      <c r="F3482" s="8">
        <v>776.84999999999991</v>
      </c>
      <c r="G3482" s="7">
        <v>5</v>
      </c>
      <c r="H3482" s="9">
        <v>0.4</v>
      </c>
      <c r="I3482" s="8">
        <v>-181.26499999999999</v>
      </c>
      <c r="J3482" s="11">
        <v>3490.1398619153256</v>
      </c>
    </row>
    <row r="3483" spans="1:10" x14ac:dyDescent="0.2">
      <c r="A3483" s="10">
        <v>43042</v>
      </c>
      <c r="B3483" s="7" t="s">
        <v>17</v>
      </c>
      <c r="C3483" s="7" t="s">
        <v>14</v>
      </c>
      <c r="D3483" s="7" t="s">
        <v>10</v>
      </c>
      <c r="E3483" s="7" t="s">
        <v>13</v>
      </c>
      <c r="F3483" s="8">
        <v>199.75</v>
      </c>
      <c r="G3483" s="7">
        <v>5</v>
      </c>
      <c r="H3483" s="9">
        <v>0</v>
      </c>
      <c r="I3483" s="8">
        <v>87.890000000000015</v>
      </c>
      <c r="J3483" s="11">
        <v>3490.3700770290425</v>
      </c>
    </row>
    <row r="3484" spans="1:10" x14ac:dyDescent="0.2">
      <c r="A3484" s="10">
        <v>42479</v>
      </c>
      <c r="B3484" s="7" t="s">
        <v>12</v>
      </c>
      <c r="C3484" s="7" t="s">
        <v>14</v>
      </c>
      <c r="D3484" s="7" t="s">
        <v>16</v>
      </c>
      <c r="E3484" s="7" t="s">
        <v>11</v>
      </c>
      <c r="F3484" s="8">
        <v>419.4</v>
      </c>
      <c r="G3484" s="7">
        <v>5</v>
      </c>
      <c r="H3484" s="9">
        <v>0.2</v>
      </c>
      <c r="I3484" s="8">
        <v>146.79</v>
      </c>
      <c r="J3484" s="11">
        <v>3491.0112290061134</v>
      </c>
    </row>
    <row r="3485" spans="1:10" x14ac:dyDescent="0.2">
      <c r="A3485" s="10">
        <v>42852</v>
      </c>
      <c r="B3485" s="7" t="s">
        <v>12</v>
      </c>
      <c r="C3485" s="7" t="s">
        <v>9</v>
      </c>
      <c r="D3485" s="7" t="s">
        <v>15</v>
      </c>
      <c r="E3485" s="7" t="s">
        <v>11</v>
      </c>
      <c r="F3485" s="8">
        <v>33.119999999999997</v>
      </c>
      <c r="G3485" s="7">
        <v>4</v>
      </c>
      <c r="H3485" s="9">
        <v>0.2</v>
      </c>
      <c r="I3485" s="8">
        <v>11.592000000000001</v>
      </c>
      <c r="J3485" s="11">
        <v>3491.3258969715453</v>
      </c>
    </row>
    <row r="3486" spans="1:10" x14ac:dyDescent="0.2">
      <c r="A3486" s="10">
        <v>42229</v>
      </c>
      <c r="B3486" s="7" t="s">
        <v>18</v>
      </c>
      <c r="C3486" s="7" t="s">
        <v>6</v>
      </c>
      <c r="D3486" s="7" t="s">
        <v>10</v>
      </c>
      <c r="E3486" s="7" t="s">
        <v>8</v>
      </c>
      <c r="F3486" s="8">
        <v>31.56</v>
      </c>
      <c r="G3486" s="7">
        <v>3</v>
      </c>
      <c r="H3486" s="9">
        <v>0</v>
      </c>
      <c r="I3486" s="8">
        <v>10.4148</v>
      </c>
      <c r="J3486" s="11">
        <v>3494.9652810874236</v>
      </c>
    </row>
    <row r="3487" spans="1:10" x14ac:dyDescent="0.2">
      <c r="A3487" s="10">
        <v>42290</v>
      </c>
      <c r="B3487" s="7" t="s">
        <v>12</v>
      </c>
      <c r="C3487" s="7" t="s">
        <v>6</v>
      </c>
      <c r="D3487" s="7" t="s">
        <v>7</v>
      </c>
      <c r="E3487" s="7" t="s">
        <v>13</v>
      </c>
      <c r="F3487" s="8">
        <v>83.72</v>
      </c>
      <c r="G3487" s="7">
        <v>7</v>
      </c>
      <c r="H3487" s="9">
        <v>0</v>
      </c>
      <c r="I3487" s="8">
        <v>23.441600000000005</v>
      </c>
      <c r="J3487" s="11">
        <v>3495.9076375318259</v>
      </c>
    </row>
    <row r="3488" spans="1:10" x14ac:dyDescent="0.2">
      <c r="A3488" s="10">
        <v>41996</v>
      </c>
      <c r="B3488" s="7" t="s">
        <v>12</v>
      </c>
      <c r="C3488" s="7" t="s">
        <v>9</v>
      </c>
      <c r="D3488" s="7" t="s">
        <v>16</v>
      </c>
      <c r="E3488" s="7" t="s">
        <v>8</v>
      </c>
      <c r="F3488" s="8">
        <v>53.315999999999995</v>
      </c>
      <c r="G3488" s="7">
        <v>2</v>
      </c>
      <c r="H3488" s="9">
        <v>0.4</v>
      </c>
      <c r="I3488" s="8">
        <v>-19.549200000000006</v>
      </c>
      <c r="J3488" s="11">
        <v>3496.1304530734806</v>
      </c>
    </row>
    <row r="3489" spans="1:10" x14ac:dyDescent="0.2">
      <c r="A3489" s="10">
        <v>41957</v>
      </c>
      <c r="B3489" s="7" t="s">
        <v>12</v>
      </c>
      <c r="C3489" s="7" t="s">
        <v>6</v>
      </c>
      <c r="D3489" s="7" t="s">
        <v>15</v>
      </c>
      <c r="E3489" s="7" t="s">
        <v>11</v>
      </c>
      <c r="F3489" s="8">
        <v>11.52</v>
      </c>
      <c r="G3489" s="7">
        <v>4</v>
      </c>
      <c r="H3489" s="9">
        <v>0</v>
      </c>
      <c r="I3489" s="8">
        <v>5.6448</v>
      </c>
      <c r="J3489" s="11">
        <v>3497.628587187095</v>
      </c>
    </row>
    <row r="3490" spans="1:10" x14ac:dyDescent="0.2">
      <c r="A3490" s="10">
        <v>43076</v>
      </c>
      <c r="B3490" s="7" t="s">
        <v>17</v>
      </c>
      <c r="C3490" s="7" t="s">
        <v>6</v>
      </c>
      <c r="D3490" s="7" t="s">
        <v>10</v>
      </c>
      <c r="E3490" s="7" t="s">
        <v>13</v>
      </c>
      <c r="F3490" s="8">
        <v>374.37600000000003</v>
      </c>
      <c r="G3490" s="7">
        <v>3</v>
      </c>
      <c r="H3490" s="9">
        <v>0.2</v>
      </c>
      <c r="I3490" s="8">
        <v>46.796999999999983</v>
      </c>
      <c r="J3490" s="11">
        <v>3499.3857947454721</v>
      </c>
    </row>
    <row r="3491" spans="1:10" x14ac:dyDescent="0.2">
      <c r="A3491" s="10">
        <v>42329</v>
      </c>
      <c r="B3491" s="7" t="s">
        <v>5</v>
      </c>
      <c r="C3491" s="7" t="s">
        <v>9</v>
      </c>
      <c r="D3491" s="7" t="s">
        <v>15</v>
      </c>
      <c r="E3491" s="7" t="s">
        <v>13</v>
      </c>
      <c r="F3491" s="8">
        <v>439.99200000000002</v>
      </c>
      <c r="G3491" s="7">
        <v>1</v>
      </c>
      <c r="H3491" s="9">
        <v>0.2</v>
      </c>
      <c r="I3491" s="8">
        <v>164.99700000000001</v>
      </c>
      <c r="J3491" s="11">
        <v>3499.5156642159054</v>
      </c>
    </row>
    <row r="3492" spans="1:10" x14ac:dyDescent="0.2">
      <c r="A3492" s="10">
        <v>42675</v>
      </c>
      <c r="B3492" s="7" t="s">
        <v>12</v>
      </c>
      <c r="C3492" s="7" t="s">
        <v>14</v>
      </c>
      <c r="D3492" s="7" t="s">
        <v>7</v>
      </c>
      <c r="E3492" s="7" t="s">
        <v>13</v>
      </c>
      <c r="F3492" s="8">
        <v>21.8</v>
      </c>
      <c r="G3492" s="7">
        <v>2</v>
      </c>
      <c r="H3492" s="9">
        <v>0</v>
      </c>
      <c r="I3492" s="8">
        <v>6.104000000000001</v>
      </c>
      <c r="J3492" s="11">
        <v>3499.6967908477864</v>
      </c>
    </row>
    <row r="3493" spans="1:10" x14ac:dyDescent="0.2">
      <c r="A3493" s="10">
        <v>43094</v>
      </c>
      <c r="B3493" s="7" t="s">
        <v>12</v>
      </c>
      <c r="C3493" s="7" t="s">
        <v>6</v>
      </c>
      <c r="D3493" s="7" t="s">
        <v>16</v>
      </c>
      <c r="E3493" s="7" t="s">
        <v>8</v>
      </c>
      <c r="F3493" s="8">
        <v>191.98400000000001</v>
      </c>
      <c r="G3493" s="7">
        <v>2</v>
      </c>
      <c r="H3493" s="9">
        <v>0.2</v>
      </c>
      <c r="I3493" s="8">
        <v>4.7995999999999768</v>
      </c>
      <c r="J3493" s="11">
        <v>3500.0345836393694</v>
      </c>
    </row>
    <row r="3494" spans="1:10" x14ac:dyDescent="0.2">
      <c r="A3494" s="10">
        <v>43072</v>
      </c>
      <c r="B3494" s="7" t="s">
        <v>5</v>
      </c>
      <c r="C3494" s="7" t="s">
        <v>6</v>
      </c>
      <c r="D3494" s="7" t="s">
        <v>10</v>
      </c>
      <c r="E3494" s="7" t="s">
        <v>11</v>
      </c>
      <c r="F3494" s="8">
        <v>10.32</v>
      </c>
      <c r="G3494" s="7">
        <v>2</v>
      </c>
      <c r="H3494" s="9">
        <v>0.2</v>
      </c>
      <c r="I3494" s="8">
        <v>3.7409999999999997</v>
      </c>
      <c r="J3494" s="11">
        <v>3500.9099343991415</v>
      </c>
    </row>
    <row r="3495" spans="1:10" x14ac:dyDescent="0.2">
      <c r="A3495" s="10">
        <v>41890</v>
      </c>
      <c r="B3495" s="7" t="s">
        <v>12</v>
      </c>
      <c r="C3495" s="7" t="s">
        <v>6</v>
      </c>
      <c r="D3495" s="7" t="s">
        <v>15</v>
      </c>
      <c r="E3495" s="7" t="s">
        <v>11</v>
      </c>
      <c r="F3495" s="8">
        <v>275.928</v>
      </c>
      <c r="G3495" s="7">
        <v>3</v>
      </c>
      <c r="H3495" s="9">
        <v>0.2</v>
      </c>
      <c r="I3495" s="8">
        <v>-58.634699999999995</v>
      </c>
      <c r="J3495" s="11">
        <v>3500.9974448098792</v>
      </c>
    </row>
    <row r="3496" spans="1:10" x14ac:dyDescent="0.2">
      <c r="A3496" s="10">
        <v>42499</v>
      </c>
      <c r="B3496" s="7" t="s">
        <v>12</v>
      </c>
      <c r="C3496" s="7" t="s">
        <v>9</v>
      </c>
      <c r="D3496" s="7" t="s">
        <v>10</v>
      </c>
      <c r="E3496" s="7" t="s">
        <v>11</v>
      </c>
      <c r="F3496" s="8">
        <v>32.04</v>
      </c>
      <c r="G3496" s="7">
        <v>4</v>
      </c>
      <c r="H3496" s="9">
        <v>0</v>
      </c>
      <c r="I3496" s="8">
        <v>14.417999999999999</v>
      </c>
      <c r="J3496" s="11">
        <v>3503.1339199939434</v>
      </c>
    </row>
    <row r="3497" spans="1:10" x14ac:dyDescent="0.2">
      <c r="A3497" s="10">
        <v>42576</v>
      </c>
      <c r="B3497" s="7" t="s">
        <v>18</v>
      </c>
      <c r="C3497" s="7" t="s">
        <v>14</v>
      </c>
      <c r="D3497" s="7" t="s">
        <v>10</v>
      </c>
      <c r="E3497" s="7" t="s">
        <v>11</v>
      </c>
      <c r="F3497" s="8">
        <v>37.17</v>
      </c>
      <c r="G3497" s="7">
        <v>9</v>
      </c>
      <c r="H3497" s="9">
        <v>0</v>
      </c>
      <c r="I3497" s="8">
        <v>11.151</v>
      </c>
      <c r="J3497" s="11">
        <v>3503.5086827229284</v>
      </c>
    </row>
    <row r="3498" spans="1:10" x14ac:dyDescent="0.2">
      <c r="A3498" s="10">
        <v>42274</v>
      </c>
      <c r="B3498" s="7" t="s">
        <v>5</v>
      </c>
      <c r="C3498" s="7" t="s">
        <v>9</v>
      </c>
      <c r="D3498" s="7" t="s">
        <v>15</v>
      </c>
      <c r="E3498" s="7" t="s">
        <v>11</v>
      </c>
      <c r="F3498" s="8">
        <v>25.92</v>
      </c>
      <c r="G3498" s="7">
        <v>4</v>
      </c>
      <c r="H3498" s="9">
        <v>0</v>
      </c>
      <c r="I3498" s="8">
        <v>12.441600000000001</v>
      </c>
      <c r="J3498" s="11">
        <v>3504.7989167844876</v>
      </c>
    </row>
    <row r="3499" spans="1:10" x14ac:dyDescent="0.2">
      <c r="A3499" s="10">
        <v>41728</v>
      </c>
      <c r="B3499" s="7" t="s">
        <v>17</v>
      </c>
      <c r="C3499" s="7" t="s">
        <v>9</v>
      </c>
      <c r="D3499" s="7" t="s">
        <v>16</v>
      </c>
      <c r="E3499" s="7" t="s">
        <v>11</v>
      </c>
      <c r="F3499" s="8">
        <v>10.5</v>
      </c>
      <c r="G3499" s="7">
        <v>5</v>
      </c>
      <c r="H3499" s="9">
        <v>0</v>
      </c>
      <c r="I3499" s="8">
        <v>2.9400000000000004</v>
      </c>
      <c r="J3499" s="11">
        <v>3506.6704640196031</v>
      </c>
    </row>
    <row r="3500" spans="1:10" x14ac:dyDescent="0.2">
      <c r="A3500" s="10">
        <v>42082</v>
      </c>
      <c r="B3500" s="7" t="s">
        <v>12</v>
      </c>
      <c r="C3500" s="7" t="s">
        <v>14</v>
      </c>
      <c r="D3500" s="7" t="s">
        <v>10</v>
      </c>
      <c r="E3500" s="7" t="s">
        <v>13</v>
      </c>
      <c r="F3500" s="8">
        <v>453.57600000000002</v>
      </c>
      <c r="G3500" s="7">
        <v>3</v>
      </c>
      <c r="H3500" s="9">
        <v>0.2</v>
      </c>
      <c r="I3500" s="8">
        <v>39.687899999999985</v>
      </c>
      <c r="J3500" s="11">
        <v>3508.7896688817018</v>
      </c>
    </row>
    <row r="3501" spans="1:10" x14ac:dyDescent="0.2">
      <c r="A3501" s="10">
        <v>42605</v>
      </c>
      <c r="B3501" s="7" t="s">
        <v>12</v>
      </c>
      <c r="C3501" s="7" t="s">
        <v>9</v>
      </c>
      <c r="D3501" s="7" t="s">
        <v>16</v>
      </c>
      <c r="E3501" s="7" t="s">
        <v>11</v>
      </c>
      <c r="F3501" s="8">
        <v>29.339999999999996</v>
      </c>
      <c r="G3501" s="7">
        <v>6</v>
      </c>
      <c r="H3501" s="9">
        <v>0</v>
      </c>
      <c r="I3501" s="8">
        <v>7.9218000000000002</v>
      </c>
      <c r="J3501" s="11">
        <v>3509.0175663936029</v>
      </c>
    </row>
    <row r="3502" spans="1:10" x14ac:dyDescent="0.2">
      <c r="A3502" s="10">
        <v>41999</v>
      </c>
      <c r="B3502" s="7" t="s">
        <v>17</v>
      </c>
      <c r="C3502" s="7" t="s">
        <v>9</v>
      </c>
      <c r="D3502" s="7" t="s">
        <v>10</v>
      </c>
      <c r="E3502" s="7" t="s">
        <v>8</v>
      </c>
      <c r="F3502" s="8">
        <v>218.35200000000003</v>
      </c>
      <c r="G3502" s="7">
        <v>3</v>
      </c>
      <c r="H3502" s="9">
        <v>0.2</v>
      </c>
      <c r="I3502" s="8">
        <v>-24.564599999999999</v>
      </c>
      <c r="J3502" s="11">
        <v>3509.5314596926473</v>
      </c>
    </row>
    <row r="3503" spans="1:10" x14ac:dyDescent="0.2">
      <c r="A3503" s="10">
        <v>41709</v>
      </c>
      <c r="B3503" s="7" t="s">
        <v>5</v>
      </c>
      <c r="C3503" s="7" t="s">
        <v>9</v>
      </c>
      <c r="D3503" s="7" t="s">
        <v>7</v>
      </c>
      <c r="E3503" s="7" t="s">
        <v>11</v>
      </c>
      <c r="F3503" s="8">
        <v>14.940000000000001</v>
      </c>
      <c r="G3503" s="7">
        <v>3</v>
      </c>
      <c r="H3503" s="9">
        <v>0</v>
      </c>
      <c r="I3503" s="8">
        <v>7.0218000000000007</v>
      </c>
      <c r="J3503" s="11">
        <v>3509.824329170317</v>
      </c>
    </row>
    <row r="3504" spans="1:10" x14ac:dyDescent="0.2">
      <c r="A3504" s="10">
        <v>42268</v>
      </c>
      <c r="B3504" s="7" t="s">
        <v>12</v>
      </c>
      <c r="C3504" s="7" t="s">
        <v>6</v>
      </c>
      <c r="D3504" s="7" t="s">
        <v>7</v>
      </c>
      <c r="E3504" s="7" t="s">
        <v>13</v>
      </c>
      <c r="F3504" s="8">
        <v>113.72999999999999</v>
      </c>
      <c r="G3504" s="7">
        <v>3</v>
      </c>
      <c r="H3504" s="9">
        <v>0</v>
      </c>
      <c r="I3504" s="8">
        <v>32.981699999999989</v>
      </c>
      <c r="J3504" s="11">
        <v>3509.9766160864269</v>
      </c>
    </row>
    <row r="3505" spans="1:10" x14ac:dyDescent="0.2">
      <c r="A3505" s="10">
        <v>42968</v>
      </c>
      <c r="B3505" s="7" t="s">
        <v>5</v>
      </c>
      <c r="C3505" s="7" t="s">
        <v>9</v>
      </c>
      <c r="D3505" s="7" t="s">
        <v>10</v>
      </c>
      <c r="E3505" s="7" t="s">
        <v>13</v>
      </c>
      <c r="F3505" s="8">
        <v>33.18</v>
      </c>
      <c r="G3505" s="7">
        <v>2</v>
      </c>
      <c r="H3505" s="9">
        <v>0</v>
      </c>
      <c r="I3505" s="8">
        <v>11.613</v>
      </c>
      <c r="J3505" s="11">
        <v>3512.4269773943474</v>
      </c>
    </row>
    <row r="3506" spans="1:10" x14ac:dyDescent="0.2">
      <c r="A3506" s="10">
        <v>43000</v>
      </c>
      <c r="B3506" s="7" t="s">
        <v>12</v>
      </c>
      <c r="C3506" s="7" t="s">
        <v>6</v>
      </c>
      <c r="D3506" s="7" t="s">
        <v>10</v>
      </c>
      <c r="E3506" s="7" t="s">
        <v>11</v>
      </c>
      <c r="F3506" s="8">
        <v>21.96</v>
      </c>
      <c r="G3506" s="7">
        <v>2</v>
      </c>
      <c r="H3506" s="9">
        <v>0</v>
      </c>
      <c r="I3506" s="8">
        <v>6.1488000000000014</v>
      </c>
      <c r="J3506" s="11">
        <v>3512.4753073037023</v>
      </c>
    </row>
    <row r="3507" spans="1:10" x14ac:dyDescent="0.2">
      <c r="A3507" s="10">
        <v>41799</v>
      </c>
      <c r="B3507" s="7" t="s">
        <v>5</v>
      </c>
      <c r="C3507" s="7" t="s">
        <v>6</v>
      </c>
      <c r="D3507" s="7" t="s">
        <v>7</v>
      </c>
      <c r="E3507" s="7" t="s">
        <v>8</v>
      </c>
      <c r="F3507" s="8">
        <v>1441.3</v>
      </c>
      <c r="G3507" s="7">
        <v>7</v>
      </c>
      <c r="H3507" s="9">
        <v>0</v>
      </c>
      <c r="I3507" s="8">
        <v>245.0209999999999</v>
      </c>
      <c r="J3507" s="11">
        <v>3513.2497260390082</v>
      </c>
    </row>
    <row r="3508" spans="1:10" x14ac:dyDescent="0.2">
      <c r="A3508" s="10">
        <v>42227</v>
      </c>
      <c r="B3508" s="7" t="s">
        <v>12</v>
      </c>
      <c r="C3508" s="7" t="s">
        <v>6</v>
      </c>
      <c r="D3508" s="7" t="s">
        <v>7</v>
      </c>
      <c r="E3508" s="7" t="s">
        <v>8</v>
      </c>
      <c r="F3508" s="8">
        <v>46.152000000000001</v>
      </c>
      <c r="G3508" s="7">
        <v>3</v>
      </c>
      <c r="H3508" s="9">
        <v>0.2</v>
      </c>
      <c r="I3508" s="8">
        <v>12.114900000000002</v>
      </c>
      <c r="J3508" s="11">
        <v>3513.3008249706127</v>
      </c>
    </row>
    <row r="3509" spans="1:10" x14ac:dyDescent="0.2">
      <c r="A3509" s="10">
        <v>42708</v>
      </c>
      <c r="B3509" s="7" t="s">
        <v>12</v>
      </c>
      <c r="C3509" s="7" t="s">
        <v>6</v>
      </c>
      <c r="D3509" s="7" t="s">
        <v>10</v>
      </c>
      <c r="E3509" s="7" t="s">
        <v>11</v>
      </c>
      <c r="F3509" s="8">
        <v>104.85</v>
      </c>
      <c r="G3509" s="7">
        <v>1</v>
      </c>
      <c r="H3509" s="9">
        <v>0</v>
      </c>
      <c r="I3509" s="8">
        <v>50.327999999999996</v>
      </c>
      <c r="J3509" s="11">
        <v>3513.8118235942966</v>
      </c>
    </row>
    <row r="3510" spans="1:10" x14ac:dyDescent="0.2">
      <c r="A3510" s="10">
        <v>41999</v>
      </c>
      <c r="B3510" s="7" t="s">
        <v>17</v>
      </c>
      <c r="C3510" s="7" t="s">
        <v>9</v>
      </c>
      <c r="D3510" s="7" t="s">
        <v>10</v>
      </c>
      <c r="E3510" s="7" t="s">
        <v>11</v>
      </c>
      <c r="F3510" s="8">
        <v>27.552000000000003</v>
      </c>
      <c r="G3510" s="7">
        <v>3</v>
      </c>
      <c r="H3510" s="9">
        <v>0.2</v>
      </c>
      <c r="I3510" s="8">
        <v>9.2987999999999964</v>
      </c>
      <c r="J3510" s="11">
        <v>3514.0140459872846</v>
      </c>
    </row>
    <row r="3511" spans="1:10" x14ac:dyDescent="0.2">
      <c r="A3511" s="10">
        <v>41876</v>
      </c>
      <c r="B3511" s="7" t="s">
        <v>12</v>
      </c>
      <c r="C3511" s="7" t="s">
        <v>9</v>
      </c>
      <c r="D3511" s="7" t="s">
        <v>16</v>
      </c>
      <c r="E3511" s="7" t="s">
        <v>11</v>
      </c>
      <c r="F3511" s="8">
        <v>20.856000000000002</v>
      </c>
      <c r="G3511" s="7">
        <v>8</v>
      </c>
      <c r="H3511" s="9">
        <v>0.7</v>
      </c>
      <c r="I3511" s="8">
        <v>-16.684799999999996</v>
      </c>
      <c r="J3511" s="11">
        <v>3514.3097542944879</v>
      </c>
    </row>
    <row r="3512" spans="1:10" x14ac:dyDescent="0.2">
      <c r="A3512" s="10">
        <v>42520</v>
      </c>
      <c r="B3512" s="7" t="s">
        <v>12</v>
      </c>
      <c r="C3512" s="7" t="s">
        <v>14</v>
      </c>
      <c r="D3512" s="7" t="s">
        <v>15</v>
      </c>
      <c r="E3512" s="7" t="s">
        <v>13</v>
      </c>
      <c r="F3512" s="8">
        <v>125.99</v>
      </c>
      <c r="G3512" s="7">
        <v>1</v>
      </c>
      <c r="H3512" s="9">
        <v>0</v>
      </c>
      <c r="I3512" s="8">
        <v>35.277200000000008</v>
      </c>
      <c r="J3512" s="11">
        <v>3515.6239834463336</v>
      </c>
    </row>
    <row r="3513" spans="1:10" x14ac:dyDescent="0.2">
      <c r="A3513" s="10">
        <v>42215</v>
      </c>
      <c r="B3513" s="7" t="s">
        <v>5</v>
      </c>
      <c r="C3513" s="7" t="s">
        <v>9</v>
      </c>
      <c r="D3513" s="7" t="s">
        <v>15</v>
      </c>
      <c r="E3513" s="7" t="s">
        <v>11</v>
      </c>
      <c r="F3513" s="8">
        <v>61.792000000000002</v>
      </c>
      <c r="G3513" s="7">
        <v>4</v>
      </c>
      <c r="H3513" s="9">
        <v>0.2</v>
      </c>
      <c r="I3513" s="8">
        <v>6.1792000000000016</v>
      </c>
      <c r="J3513" s="11">
        <v>3518.267003549387</v>
      </c>
    </row>
    <row r="3514" spans="1:10" x14ac:dyDescent="0.2">
      <c r="A3514" s="10">
        <v>42253</v>
      </c>
      <c r="B3514" s="7" t="s">
        <v>12</v>
      </c>
      <c r="C3514" s="7" t="s">
        <v>9</v>
      </c>
      <c r="D3514" s="7" t="s">
        <v>7</v>
      </c>
      <c r="E3514" s="7" t="s">
        <v>11</v>
      </c>
      <c r="F3514" s="8">
        <v>7.2400000000000011</v>
      </c>
      <c r="G3514" s="7">
        <v>5</v>
      </c>
      <c r="H3514" s="9">
        <v>0.2</v>
      </c>
      <c r="I3514" s="8">
        <v>1.1764999999999992</v>
      </c>
      <c r="J3514" s="11">
        <v>3522.3550809614153</v>
      </c>
    </row>
    <row r="3515" spans="1:10" x14ac:dyDescent="0.2">
      <c r="A3515" s="10">
        <v>42693</v>
      </c>
      <c r="B3515" s="7" t="s">
        <v>12</v>
      </c>
      <c r="C3515" s="7" t="s">
        <v>6</v>
      </c>
      <c r="D3515" s="7" t="s">
        <v>15</v>
      </c>
      <c r="E3515" s="7" t="s">
        <v>11</v>
      </c>
      <c r="F3515" s="8">
        <v>10.779999999999996</v>
      </c>
      <c r="G3515" s="7">
        <v>5</v>
      </c>
      <c r="H3515" s="9">
        <v>0.8</v>
      </c>
      <c r="I3515" s="8">
        <v>-17.248000000000008</v>
      </c>
      <c r="J3515" s="11">
        <v>3525.2795081861686</v>
      </c>
    </row>
    <row r="3516" spans="1:10" x14ac:dyDescent="0.2">
      <c r="A3516" s="10">
        <v>42168</v>
      </c>
      <c r="B3516" s="7" t="s">
        <v>12</v>
      </c>
      <c r="C3516" s="7" t="s">
        <v>14</v>
      </c>
      <c r="D3516" s="7" t="s">
        <v>16</v>
      </c>
      <c r="E3516" s="7" t="s">
        <v>11</v>
      </c>
      <c r="F3516" s="8">
        <v>29.84</v>
      </c>
      <c r="G3516" s="7">
        <v>2</v>
      </c>
      <c r="H3516" s="9">
        <v>0</v>
      </c>
      <c r="I3516" s="8">
        <v>13.427999999999997</v>
      </c>
      <c r="J3516" s="11">
        <v>3526.20807071133</v>
      </c>
    </row>
    <row r="3517" spans="1:10" x14ac:dyDescent="0.2">
      <c r="A3517" s="10">
        <v>42939</v>
      </c>
      <c r="B3517" s="7" t="s">
        <v>12</v>
      </c>
      <c r="C3517" s="7" t="s">
        <v>14</v>
      </c>
      <c r="D3517" s="7" t="s">
        <v>16</v>
      </c>
      <c r="E3517" s="7" t="s">
        <v>11</v>
      </c>
      <c r="F3517" s="8">
        <v>13.919999999999998</v>
      </c>
      <c r="G3517" s="7">
        <v>3</v>
      </c>
      <c r="H3517" s="9">
        <v>0.2</v>
      </c>
      <c r="I3517" s="8">
        <v>4.3500000000000005</v>
      </c>
      <c r="J3517" s="11">
        <v>3526.9514391668849</v>
      </c>
    </row>
    <row r="3518" spans="1:10" x14ac:dyDescent="0.2">
      <c r="A3518" s="10">
        <v>42507</v>
      </c>
      <c r="B3518" s="7" t="s">
        <v>17</v>
      </c>
      <c r="C3518" s="7" t="s">
        <v>6</v>
      </c>
      <c r="D3518" s="7" t="s">
        <v>15</v>
      </c>
      <c r="E3518" s="7" t="s">
        <v>11</v>
      </c>
      <c r="F3518" s="8">
        <v>2.8899999999999992</v>
      </c>
      <c r="G3518" s="7">
        <v>1</v>
      </c>
      <c r="H3518" s="9">
        <v>0.8</v>
      </c>
      <c r="I3518" s="8">
        <v>-4.7685000000000013</v>
      </c>
      <c r="J3518" s="11">
        <v>3527.3422668787384</v>
      </c>
    </row>
    <row r="3519" spans="1:10" x14ac:dyDescent="0.2">
      <c r="A3519" s="10">
        <v>42885</v>
      </c>
      <c r="B3519" s="7" t="s">
        <v>17</v>
      </c>
      <c r="C3519" s="7" t="s">
        <v>6</v>
      </c>
      <c r="D3519" s="7" t="s">
        <v>7</v>
      </c>
      <c r="E3519" s="7" t="s">
        <v>11</v>
      </c>
      <c r="F3519" s="8">
        <v>3.89</v>
      </c>
      <c r="G3519" s="7">
        <v>1</v>
      </c>
      <c r="H3519" s="9">
        <v>0</v>
      </c>
      <c r="I3519" s="8">
        <v>1.8672</v>
      </c>
      <c r="J3519" s="11">
        <v>3527.5462856458253</v>
      </c>
    </row>
    <row r="3520" spans="1:10" x14ac:dyDescent="0.2">
      <c r="A3520" s="10">
        <v>42993</v>
      </c>
      <c r="B3520" s="7" t="s">
        <v>12</v>
      </c>
      <c r="C3520" s="7" t="s">
        <v>14</v>
      </c>
      <c r="D3520" s="7" t="s">
        <v>16</v>
      </c>
      <c r="E3520" s="7" t="s">
        <v>11</v>
      </c>
      <c r="F3520" s="8">
        <v>38.619999999999997</v>
      </c>
      <c r="G3520" s="7">
        <v>2</v>
      </c>
      <c r="H3520" s="9">
        <v>0</v>
      </c>
      <c r="I3520" s="8">
        <v>10.813600000000001</v>
      </c>
      <c r="J3520" s="11">
        <v>3527.6647997981236</v>
      </c>
    </row>
    <row r="3521" spans="1:10" x14ac:dyDescent="0.2">
      <c r="A3521" s="10">
        <v>41690</v>
      </c>
      <c r="B3521" s="7" t="s">
        <v>12</v>
      </c>
      <c r="C3521" s="7" t="s">
        <v>9</v>
      </c>
      <c r="D3521" s="7" t="s">
        <v>15</v>
      </c>
      <c r="E3521" s="7" t="s">
        <v>8</v>
      </c>
      <c r="F3521" s="8">
        <v>20.32</v>
      </c>
      <c r="G3521" s="7">
        <v>4</v>
      </c>
      <c r="H3521" s="9">
        <v>0</v>
      </c>
      <c r="I3521" s="8">
        <v>6.9087999999999994</v>
      </c>
      <c r="J3521" s="11">
        <v>3528.7309059410964</v>
      </c>
    </row>
    <row r="3522" spans="1:10" x14ac:dyDescent="0.2">
      <c r="A3522" s="10">
        <v>43063</v>
      </c>
      <c r="B3522" s="7" t="s">
        <v>12</v>
      </c>
      <c r="C3522" s="7" t="s">
        <v>14</v>
      </c>
      <c r="D3522" s="7" t="s">
        <v>7</v>
      </c>
      <c r="E3522" s="7" t="s">
        <v>11</v>
      </c>
      <c r="F3522" s="8">
        <v>1443.96</v>
      </c>
      <c r="G3522" s="7">
        <v>12</v>
      </c>
      <c r="H3522" s="9">
        <v>0</v>
      </c>
      <c r="I3522" s="8">
        <v>375.42959999999994</v>
      </c>
      <c r="J3522" s="11">
        <v>3529.9133156723874</v>
      </c>
    </row>
    <row r="3523" spans="1:10" x14ac:dyDescent="0.2">
      <c r="A3523" s="10">
        <v>42160</v>
      </c>
      <c r="B3523" s="7" t="s">
        <v>12</v>
      </c>
      <c r="C3523" s="7" t="s">
        <v>9</v>
      </c>
      <c r="D3523" s="7" t="s">
        <v>16</v>
      </c>
      <c r="E3523" s="7" t="s">
        <v>8</v>
      </c>
      <c r="F3523" s="8">
        <v>1522.6379999999999</v>
      </c>
      <c r="G3523" s="7">
        <v>9</v>
      </c>
      <c r="H3523" s="9">
        <v>0.1</v>
      </c>
      <c r="I3523" s="8">
        <v>169.18200000000004</v>
      </c>
      <c r="J3523" s="11">
        <v>3530.1183396643582</v>
      </c>
    </row>
    <row r="3524" spans="1:10" x14ac:dyDescent="0.2">
      <c r="A3524" s="10">
        <v>42527</v>
      </c>
      <c r="B3524" s="7" t="s">
        <v>12</v>
      </c>
      <c r="C3524" s="7" t="s">
        <v>6</v>
      </c>
      <c r="D3524" s="7" t="s">
        <v>16</v>
      </c>
      <c r="E3524" s="7" t="s">
        <v>8</v>
      </c>
      <c r="F3524" s="8">
        <v>82.64</v>
      </c>
      <c r="G3524" s="7">
        <v>2</v>
      </c>
      <c r="H3524" s="9">
        <v>0.2</v>
      </c>
      <c r="I3524" s="8">
        <v>0</v>
      </c>
      <c r="J3524" s="11">
        <v>3530.5739764583177</v>
      </c>
    </row>
    <row r="3525" spans="1:10" x14ac:dyDescent="0.2">
      <c r="A3525" s="10">
        <v>42987</v>
      </c>
      <c r="B3525" s="7" t="s">
        <v>12</v>
      </c>
      <c r="C3525" s="7" t="s">
        <v>6</v>
      </c>
      <c r="D3525" s="7" t="s">
        <v>7</v>
      </c>
      <c r="E3525" s="7" t="s">
        <v>8</v>
      </c>
      <c r="F3525" s="8">
        <v>14.135999999999999</v>
      </c>
      <c r="G3525" s="7">
        <v>3</v>
      </c>
      <c r="H3525" s="9">
        <v>0.2</v>
      </c>
      <c r="I3525" s="8">
        <v>4.240800000000001</v>
      </c>
      <c r="J3525" s="11">
        <v>3530.8323332149685</v>
      </c>
    </row>
    <row r="3526" spans="1:10" x14ac:dyDescent="0.2">
      <c r="A3526" s="10">
        <v>42264</v>
      </c>
      <c r="B3526" s="7" t="s">
        <v>12</v>
      </c>
      <c r="C3526" s="7" t="s">
        <v>6</v>
      </c>
      <c r="D3526" s="7" t="s">
        <v>7</v>
      </c>
      <c r="E3526" s="7" t="s">
        <v>13</v>
      </c>
      <c r="F3526" s="8">
        <v>87.168000000000006</v>
      </c>
      <c r="G3526" s="7">
        <v>3</v>
      </c>
      <c r="H3526" s="9">
        <v>0.2</v>
      </c>
      <c r="I3526" s="8">
        <v>10.895999999999987</v>
      </c>
      <c r="J3526" s="11">
        <v>3531.9000170025506</v>
      </c>
    </row>
    <row r="3527" spans="1:10" x14ac:dyDescent="0.2">
      <c r="A3527" s="10">
        <v>42516</v>
      </c>
      <c r="B3527" s="7" t="s">
        <v>12</v>
      </c>
      <c r="C3527" s="7" t="s">
        <v>6</v>
      </c>
      <c r="D3527" s="7" t="s">
        <v>16</v>
      </c>
      <c r="E3527" s="7" t="s">
        <v>11</v>
      </c>
      <c r="F3527" s="8">
        <v>19.440000000000001</v>
      </c>
      <c r="G3527" s="7">
        <v>3</v>
      </c>
      <c r="H3527" s="9">
        <v>0</v>
      </c>
      <c r="I3527" s="8">
        <v>9.3312000000000008</v>
      </c>
      <c r="J3527" s="11">
        <v>3532.7861506607319</v>
      </c>
    </row>
    <row r="3528" spans="1:10" x14ac:dyDescent="0.2">
      <c r="A3528" s="10">
        <v>42591</v>
      </c>
      <c r="B3528" s="7" t="s">
        <v>17</v>
      </c>
      <c r="C3528" s="7" t="s">
        <v>6</v>
      </c>
      <c r="D3528" s="7" t="s">
        <v>7</v>
      </c>
      <c r="E3528" s="7" t="s">
        <v>13</v>
      </c>
      <c r="F3528" s="8">
        <v>44.783999999999999</v>
      </c>
      <c r="G3528" s="7">
        <v>2</v>
      </c>
      <c r="H3528" s="9">
        <v>0.2</v>
      </c>
      <c r="I3528" s="8">
        <v>4.4783999999999988</v>
      </c>
      <c r="J3528" s="11">
        <v>3533.1620303062541</v>
      </c>
    </row>
    <row r="3529" spans="1:10" x14ac:dyDescent="0.2">
      <c r="A3529" s="10">
        <v>42421</v>
      </c>
      <c r="B3529" s="7" t="s">
        <v>17</v>
      </c>
      <c r="C3529" s="7" t="s">
        <v>9</v>
      </c>
      <c r="D3529" s="7" t="s">
        <v>16</v>
      </c>
      <c r="E3529" s="7" t="s">
        <v>8</v>
      </c>
      <c r="F3529" s="8">
        <v>135.79999999999998</v>
      </c>
      <c r="G3529" s="7">
        <v>7</v>
      </c>
      <c r="H3529" s="9">
        <v>0</v>
      </c>
      <c r="I3529" s="8">
        <v>66.541999999999987</v>
      </c>
      <c r="J3529" s="11">
        <v>3533.6328432036717</v>
      </c>
    </row>
    <row r="3530" spans="1:10" x14ac:dyDescent="0.2">
      <c r="A3530" s="10">
        <v>43060</v>
      </c>
      <c r="B3530" s="7" t="s">
        <v>17</v>
      </c>
      <c r="C3530" s="7" t="s">
        <v>6</v>
      </c>
      <c r="D3530" s="7" t="s">
        <v>16</v>
      </c>
      <c r="E3530" s="7" t="s">
        <v>11</v>
      </c>
      <c r="F3530" s="8">
        <v>8.4480000000000004</v>
      </c>
      <c r="G3530" s="7">
        <v>2</v>
      </c>
      <c r="H3530" s="9">
        <v>0.2</v>
      </c>
      <c r="I3530" s="8">
        <v>2.6399999999999997</v>
      </c>
      <c r="J3530" s="11">
        <v>3535.4108905631169</v>
      </c>
    </row>
    <row r="3531" spans="1:10" x14ac:dyDescent="0.2">
      <c r="A3531" s="10">
        <v>41684</v>
      </c>
      <c r="B3531" s="7" t="s">
        <v>12</v>
      </c>
      <c r="C3531" s="7" t="s">
        <v>9</v>
      </c>
      <c r="D3531" s="7" t="s">
        <v>10</v>
      </c>
      <c r="E3531" s="7" t="s">
        <v>11</v>
      </c>
      <c r="F3531" s="8">
        <v>238.62</v>
      </c>
      <c r="G3531" s="7">
        <v>2</v>
      </c>
      <c r="H3531" s="9">
        <v>0</v>
      </c>
      <c r="I3531" s="8">
        <v>4.7724000000000046</v>
      </c>
      <c r="J3531" s="11">
        <v>3536.7025952314502</v>
      </c>
    </row>
    <row r="3532" spans="1:10" x14ac:dyDescent="0.2">
      <c r="A3532" s="10">
        <v>42525</v>
      </c>
      <c r="B3532" s="7" t="s">
        <v>5</v>
      </c>
      <c r="C3532" s="7" t="s">
        <v>6</v>
      </c>
      <c r="D3532" s="7" t="s">
        <v>15</v>
      </c>
      <c r="E3532" s="7" t="s">
        <v>8</v>
      </c>
      <c r="F3532" s="8">
        <v>177.22499999999999</v>
      </c>
      <c r="G3532" s="7">
        <v>5</v>
      </c>
      <c r="H3532" s="9">
        <v>0.5</v>
      </c>
      <c r="I3532" s="8">
        <v>-120.51299999999998</v>
      </c>
      <c r="J3532" s="11">
        <v>3538.5596504744885</v>
      </c>
    </row>
    <row r="3533" spans="1:10" x14ac:dyDescent="0.2">
      <c r="A3533" s="10">
        <v>42756</v>
      </c>
      <c r="B3533" s="7" t="s">
        <v>12</v>
      </c>
      <c r="C3533" s="7" t="s">
        <v>14</v>
      </c>
      <c r="D3533" s="7" t="s">
        <v>7</v>
      </c>
      <c r="E3533" s="7" t="s">
        <v>11</v>
      </c>
      <c r="F3533" s="8">
        <v>348.20799999999997</v>
      </c>
      <c r="G3533" s="7">
        <v>7</v>
      </c>
      <c r="H3533" s="9">
        <v>0.2</v>
      </c>
      <c r="I3533" s="8">
        <v>30.468200000000024</v>
      </c>
      <c r="J3533" s="11">
        <v>3539.4491628051965</v>
      </c>
    </row>
    <row r="3534" spans="1:10" x14ac:dyDescent="0.2">
      <c r="A3534" s="10">
        <v>42328</v>
      </c>
      <c r="B3534" s="7" t="s">
        <v>12</v>
      </c>
      <c r="C3534" s="7" t="s">
        <v>14</v>
      </c>
      <c r="D3534" s="7" t="s">
        <v>10</v>
      </c>
      <c r="E3534" s="7" t="s">
        <v>8</v>
      </c>
      <c r="F3534" s="8">
        <v>22.14</v>
      </c>
      <c r="G3534" s="7">
        <v>3</v>
      </c>
      <c r="H3534" s="9">
        <v>0</v>
      </c>
      <c r="I3534" s="8">
        <v>6.4205999999999976</v>
      </c>
      <c r="J3534" s="11">
        <v>3540.036000061797</v>
      </c>
    </row>
    <row r="3535" spans="1:10" x14ac:dyDescent="0.2">
      <c r="A3535" s="10">
        <v>42700</v>
      </c>
      <c r="B3535" s="7" t="s">
        <v>17</v>
      </c>
      <c r="C3535" s="7" t="s">
        <v>9</v>
      </c>
      <c r="D3535" s="7" t="s">
        <v>7</v>
      </c>
      <c r="E3535" s="7" t="s">
        <v>11</v>
      </c>
      <c r="F3535" s="8">
        <v>91.679999999999993</v>
      </c>
      <c r="G3535" s="7">
        <v>3</v>
      </c>
      <c r="H3535" s="9">
        <v>0</v>
      </c>
      <c r="I3535" s="8">
        <v>45.839999999999996</v>
      </c>
      <c r="J3535" s="11">
        <v>3540.2455615272024</v>
      </c>
    </row>
    <row r="3536" spans="1:10" x14ac:dyDescent="0.2">
      <c r="A3536" s="10">
        <v>41728</v>
      </c>
      <c r="B3536" s="7" t="s">
        <v>17</v>
      </c>
      <c r="C3536" s="7" t="s">
        <v>14</v>
      </c>
      <c r="D3536" s="7" t="s">
        <v>15</v>
      </c>
      <c r="E3536" s="7" t="s">
        <v>8</v>
      </c>
      <c r="F3536" s="8">
        <v>127.30199999999999</v>
      </c>
      <c r="G3536" s="7">
        <v>7</v>
      </c>
      <c r="H3536" s="9">
        <v>0.3</v>
      </c>
      <c r="I3536" s="8">
        <v>-9.0929999999999964</v>
      </c>
      <c r="J3536" s="11">
        <v>3542.3531876878592</v>
      </c>
    </row>
    <row r="3537" spans="1:10" x14ac:dyDescent="0.2">
      <c r="A3537" s="10">
        <v>41903</v>
      </c>
      <c r="B3537" s="7" t="s">
        <v>5</v>
      </c>
      <c r="C3537" s="7" t="s">
        <v>6</v>
      </c>
      <c r="D3537" s="7" t="s">
        <v>10</v>
      </c>
      <c r="E3537" s="7" t="s">
        <v>13</v>
      </c>
      <c r="F3537" s="8">
        <v>246.38400000000001</v>
      </c>
      <c r="G3537" s="7">
        <v>2</v>
      </c>
      <c r="H3537" s="9">
        <v>0.2</v>
      </c>
      <c r="I3537" s="8">
        <v>27.718199999999968</v>
      </c>
      <c r="J3537" s="11">
        <v>3543.3691489321036</v>
      </c>
    </row>
    <row r="3538" spans="1:10" x14ac:dyDescent="0.2">
      <c r="A3538" s="10">
        <v>42818</v>
      </c>
      <c r="B3538" s="7" t="s">
        <v>17</v>
      </c>
      <c r="C3538" s="7" t="s">
        <v>9</v>
      </c>
      <c r="D3538" s="7" t="s">
        <v>16</v>
      </c>
      <c r="E3538" s="7" t="s">
        <v>8</v>
      </c>
      <c r="F3538" s="8">
        <v>207.84600000000003</v>
      </c>
      <c r="G3538" s="7">
        <v>3</v>
      </c>
      <c r="H3538" s="9">
        <v>0.1</v>
      </c>
      <c r="I3538" s="8">
        <v>2.3093999999999895</v>
      </c>
      <c r="J3538" s="11">
        <v>3543.8911584913221</v>
      </c>
    </row>
    <row r="3539" spans="1:10" x14ac:dyDescent="0.2">
      <c r="A3539" s="10">
        <v>42878</v>
      </c>
      <c r="B3539" s="7" t="s">
        <v>12</v>
      </c>
      <c r="C3539" s="7" t="s">
        <v>6</v>
      </c>
      <c r="D3539" s="7" t="s">
        <v>15</v>
      </c>
      <c r="E3539" s="7" t="s">
        <v>11</v>
      </c>
      <c r="F3539" s="8">
        <v>1.8239999999999998</v>
      </c>
      <c r="G3539" s="7">
        <v>2</v>
      </c>
      <c r="H3539" s="9">
        <v>0.2</v>
      </c>
      <c r="I3539" s="8">
        <v>0.61559999999999993</v>
      </c>
      <c r="J3539" s="11">
        <v>3544.3831462647686</v>
      </c>
    </row>
    <row r="3540" spans="1:10" x14ac:dyDescent="0.2">
      <c r="A3540" s="10">
        <v>42678</v>
      </c>
      <c r="B3540" s="7" t="s">
        <v>5</v>
      </c>
      <c r="C3540" s="7" t="s">
        <v>9</v>
      </c>
      <c r="D3540" s="7" t="s">
        <v>7</v>
      </c>
      <c r="E3540" s="7" t="s">
        <v>11</v>
      </c>
      <c r="F3540" s="8">
        <v>45.248000000000005</v>
      </c>
      <c r="G3540" s="7">
        <v>2</v>
      </c>
      <c r="H3540" s="9">
        <v>0.2</v>
      </c>
      <c r="I3540" s="8">
        <v>3.9591999999999992</v>
      </c>
      <c r="J3540" s="11">
        <v>3544.4835570615173</v>
      </c>
    </row>
    <row r="3541" spans="1:10" x14ac:dyDescent="0.2">
      <c r="A3541" s="10">
        <v>42178</v>
      </c>
      <c r="B3541" s="7" t="s">
        <v>12</v>
      </c>
      <c r="C3541" s="7" t="s">
        <v>9</v>
      </c>
      <c r="D3541" s="7" t="s">
        <v>7</v>
      </c>
      <c r="E3541" s="7" t="s">
        <v>11</v>
      </c>
      <c r="F3541" s="8">
        <v>165.98</v>
      </c>
      <c r="G3541" s="7">
        <v>1</v>
      </c>
      <c r="H3541" s="9">
        <v>0</v>
      </c>
      <c r="I3541" s="8">
        <v>74.690999999999988</v>
      </c>
      <c r="J3541" s="11">
        <v>3544.9652971257296</v>
      </c>
    </row>
    <row r="3542" spans="1:10" x14ac:dyDescent="0.2">
      <c r="A3542" s="10">
        <v>42890</v>
      </c>
      <c r="B3542" s="7" t="s">
        <v>12</v>
      </c>
      <c r="C3542" s="7" t="s">
        <v>6</v>
      </c>
      <c r="D3542" s="7" t="s">
        <v>7</v>
      </c>
      <c r="E3542" s="7" t="s">
        <v>11</v>
      </c>
      <c r="F3542" s="8">
        <v>12.48</v>
      </c>
      <c r="G3542" s="7">
        <v>2</v>
      </c>
      <c r="H3542" s="9">
        <v>0</v>
      </c>
      <c r="I3542" s="8">
        <v>5.6159999999999997</v>
      </c>
      <c r="J3542" s="11">
        <v>3546.1634274572893</v>
      </c>
    </row>
    <row r="3543" spans="1:10" x14ac:dyDescent="0.2">
      <c r="A3543" s="10">
        <v>42124</v>
      </c>
      <c r="B3543" s="7" t="s">
        <v>12</v>
      </c>
      <c r="C3543" s="7" t="s">
        <v>9</v>
      </c>
      <c r="D3543" s="7" t="s">
        <v>16</v>
      </c>
      <c r="E3543" s="7" t="s">
        <v>8</v>
      </c>
      <c r="F3543" s="8">
        <v>31.400000000000002</v>
      </c>
      <c r="G3543" s="7">
        <v>5</v>
      </c>
      <c r="H3543" s="9">
        <v>0</v>
      </c>
      <c r="I3543" s="8">
        <v>13.188000000000002</v>
      </c>
      <c r="J3543" s="11">
        <v>3546.317222210726</v>
      </c>
    </row>
    <row r="3544" spans="1:10" x14ac:dyDescent="0.2">
      <c r="A3544" s="10">
        <v>42810</v>
      </c>
      <c r="B3544" s="7" t="s">
        <v>12</v>
      </c>
      <c r="C3544" s="7" t="s">
        <v>9</v>
      </c>
      <c r="D3544" s="7" t="s">
        <v>10</v>
      </c>
      <c r="E3544" s="7" t="s">
        <v>11</v>
      </c>
      <c r="F3544" s="8">
        <v>19.68</v>
      </c>
      <c r="G3544" s="7">
        <v>5</v>
      </c>
      <c r="H3544" s="9">
        <v>0.2</v>
      </c>
      <c r="I3544" s="8">
        <v>6.8879999999999981</v>
      </c>
      <c r="J3544" s="11">
        <v>3547.3907186181245</v>
      </c>
    </row>
    <row r="3545" spans="1:10" x14ac:dyDescent="0.2">
      <c r="A3545" s="10">
        <v>42748</v>
      </c>
      <c r="B3545" s="7" t="s">
        <v>5</v>
      </c>
      <c r="C3545" s="7" t="s">
        <v>9</v>
      </c>
      <c r="D3545" s="7" t="s">
        <v>15</v>
      </c>
      <c r="E3545" s="7" t="s">
        <v>11</v>
      </c>
      <c r="F3545" s="8">
        <v>32.400000000000006</v>
      </c>
      <c r="G3545" s="7">
        <v>5</v>
      </c>
      <c r="H3545" s="9">
        <v>0</v>
      </c>
      <c r="I3545" s="8">
        <v>15.552000000000001</v>
      </c>
      <c r="J3545" s="11">
        <v>3548.2554959013382</v>
      </c>
    </row>
    <row r="3546" spans="1:10" x14ac:dyDescent="0.2">
      <c r="A3546" s="10">
        <v>43078</v>
      </c>
      <c r="B3546" s="7" t="s">
        <v>12</v>
      </c>
      <c r="C3546" s="7" t="s">
        <v>6</v>
      </c>
      <c r="D3546" s="7" t="s">
        <v>10</v>
      </c>
      <c r="E3546" s="7" t="s">
        <v>13</v>
      </c>
      <c r="F3546" s="8">
        <v>444.76800000000003</v>
      </c>
      <c r="G3546" s="7">
        <v>4</v>
      </c>
      <c r="H3546" s="9">
        <v>0.2</v>
      </c>
      <c r="I3546" s="8">
        <v>44.476800000000026</v>
      </c>
      <c r="J3546" s="11">
        <v>3549.3591769781706</v>
      </c>
    </row>
    <row r="3547" spans="1:10" x14ac:dyDescent="0.2">
      <c r="A3547" s="10">
        <v>41990</v>
      </c>
      <c r="B3547" s="7" t="s">
        <v>12</v>
      </c>
      <c r="C3547" s="7" t="s">
        <v>6</v>
      </c>
      <c r="D3547" s="7" t="s">
        <v>16</v>
      </c>
      <c r="E3547" s="7" t="s">
        <v>11</v>
      </c>
      <c r="F3547" s="8">
        <v>5.4840000000000009</v>
      </c>
      <c r="G3547" s="7">
        <v>4</v>
      </c>
      <c r="H3547" s="9">
        <v>0.7</v>
      </c>
      <c r="I3547" s="8">
        <v>-4.0215999999999994</v>
      </c>
      <c r="J3547" s="11">
        <v>3549.4467106580018</v>
      </c>
    </row>
    <row r="3548" spans="1:10" x14ac:dyDescent="0.2">
      <c r="A3548" s="10">
        <v>42910</v>
      </c>
      <c r="B3548" s="7" t="s">
        <v>12</v>
      </c>
      <c r="C3548" s="7" t="s">
        <v>9</v>
      </c>
      <c r="D3548" s="7" t="s">
        <v>15</v>
      </c>
      <c r="E3548" s="7" t="s">
        <v>11</v>
      </c>
      <c r="F3548" s="8">
        <v>182.99399999999997</v>
      </c>
      <c r="G3548" s="7">
        <v>3</v>
      </c>
      <c r="H3548" s="9">
        <v>0.8</v>
      </c>
      <c r="I3548" s="8">
        <v>-320.23950000000013</v>
      </c>
      <c r="J3548" s="11">
        <v>3549.7581069887424</v>
      </c>
    </row>
    <row r="3549" spans="1:10" x14ac:dyDescent="0.2">
      <c r="A3549" s="10">
        <v>43044</v>
      </c>
      <c r="B3549" s="7" t="s">
        <v>5</v>
      </c>
      <c r="C3549" s="7" t="s">
        <v>6</v>
      </c>
      <c r="D3549" s="7" t="s">
        <v>16</v>
      </c>
      <c r="E3549" s="7" t="s">
        <v>11</v>
      </c>
      <c r="F3549" s="8">
        <v>110.96</v>
      </c>
      <c r="G3549" s="7">
        <v>2</v>
      </c>
      <c r="H3549" s="9">
        <v>0</v>
      </c>
      <c r="I3549" s="8">
        <v>53.260799999999996</v>
      </c>
      <c r="J3549" s="11">
        <v>3552.6934660341094</v>
      </c>
    </row>
    <row r="3550" spans="1:10" x14ac:dyDescent="0.2">
      <c r="A3550" s="10">
        <v>42723</v>
      </c>
      <c r="B3550" s="7" t="s">
        <v>5</v>
      </c>
      <c r="C3550" s="7" t="s">
        <v>9</v>
      </c>
      <c r="D3550" s="7" t="s">
        <v>16</v>
      </c>
      <c r="E3550" s="7" t="s">
        <v>11</v>
      </c>
      <c r="F3550" s="8">
        <v>34.248000000000005</v>
      </c>
      <c r="G3550" s="7">
        <v>3</v>
      </c>
      <c r="H3550" s="9">
        <v>0.2</v>
      </c>
      <c r="I3550" s="8">
        <v>11.558699999999998</v>
      </c>
      <c r="J3550" s="11">
        <v>3554.2934070901447</v>
      </c>
    </row>
    <row r="3551" spans="1:10" x14ac:dyDescent="0.2">
      <c r="A3551" s="10">
        <v>41989</v>
      </c>
      <c r="B3551" s="7" t="s">
        <v>12</v>
      </c>
      <c r="C3551" s="7" t="s">
        <v>6</v>
      </c>
      <c r="D3551" s="7" t="s">
        <v>15</v>
      </c>
      <c r="E3551" s="7" t="s">
        <v>11</v>
      </c>
      <c r="F3551" s="8">
        <v>36.288000000000011</v>
      </c>
      <c r="G3551" s="7">
        <v>7</v>
      </c>
      <c r="H3551" s="9">
        <v>0.2</v>
      </c>
      <c r="I3551" s="8">
        <v>12.700800000000001</v>
      </c>
      <c r="J3551" s="11">
        <v>3556.8437836202065</v>
      </c>
    </row>
    <row r="3552" spans="1:10" x14ac:dyDescent="0.2">
      <c r="A3552" s="10">
        <v>43007</v>
      </c>
      <c r="B3552" s="7" t="s">
        <v>17</v>
      </c>
      <c r="C3552" s="7" t="s">
        <v>6</v>
      </c>
      <c r="D3552" s="7" t="s">
        <v>10</v>
      </c>
      <c r="E3552" s="7" t="s">
        <v>8</v>
      </c>
      <c r="F3552" s="8">
        <v>72.784000000000006</v>
      </c>
      <c r="G3552" s="7">
        <v>1</v>
      </c>
      <c r="H3552" s="9">
        <v>0.2</v>
      </c>
      <c r="I3552" s="8">
        <v>0</v>
      </c>
      <c r="J3552" s="11">
        <v>3557.6224792150888</v>
      </c>
    </row>
    <row r="3553" spans="1:10" x14ac:dyDescent="0.2">
      <c r="A3553" s="10">
        <v>42885</v>
      </c>
      <c r="B3553" s="7" t="s">
        <v>12</v>
      </c>
      <c r="C3553" s="7" t="s">
        <v>9</v>
      </c>
      <c r="D3553" s="7" t="s">
        <v>10</v>
      </c>
      <c r="E3553" s="7" t="s">
        <v>11</v>
      </c>
      <c r="F3553" s="8">
        <v>37.520000000000003</v>
      </c>
      <c r="G3553" s="7">
        <v>4</v>
      </c>
      <c r="H3553" s="9">
        <v>0</v>
      </c>
      <c r="I3553" s="8">
        <v>18.009600000000002</v>
      </c>
      <c r="J3553" s="11">
        <v>3559.1201526006312</v>
      </c>
    </row>
    <row r="3554" spans="1:10" x14ac:dyDescent="0.2">
      <c r="A3554" s="10">
        <v>42532</v>
      </c>
      <c r="B3554" s="7" t="s">
        <v>12</v>
      </c>
      <c r="C3554" s="7" t="s">
        <v>9</v>
      </c>
      <c r="D3554" s="7" t="s">
        <v>15</v>
      </c>
      <c r="E3554" s="7" t="s">
        <v>11</v>
      </c>
      <c r="F3554" s="8">
        <v>8.2719999999999985</v>
      </c>
      <c r="G3554" s="7">
        <v>4</v>
      </c>
      <c r="H3554" s="9">
        <v>0.8</v>
      </c>
      <c r="I3554" s="8">
        <v>-13.648800000000001</v>
      </c>
      <c r="J3554" s="11">
        <v>3559.1529992544802</v>
      </c>
    </row>
    <row r="3555" spans="1:10" x14ac:dyDescent="0.2">
      <c r="A3555" s="10">
        <v>42605</v>
      </c>
      <c r="B3555" s="7" t="s">
        <v>12</v>
      </c>
      <c r="C3555" s="7" t="s">
        <v>14</v>
      </c>
      <c r="D3555" s="7" t="s">
        <v>15</v>
      </c>
      <c r="E3555" s="7" t="s">
        <v>13</v>
      </c>
      <c r="F3555" s="8">
        <v>1.98</v>
      </c>
      <c r="G3555" s="7">
        <v>2</v>
      </c>
      <c r="H3555" s="9">
        <v>0</v>
      </c>
      <c r="I3555" s="8">
        <v>0.89100000000000001</v>
      </c>
      <c r="J3555" s="11">
        <v>3559.9735699118924</v>
      </c>
    </row>
    <row r="3556" spans="1:10" x14ac:dyDescent="0.2">
      <c r="A3556" s="10">
        <v>42310</v>
      </c>
      <c r="B3556" s="7" t="s">
        <v>12</v>
      </c>
      <c r="C3556" s="7" t="s">
        <v>6</v>
      </c>
      <c r="D3556" s="7" t="s">
        <v>10</v>
      </c>
      <c r="E3556" s="7" t="s">
        <v>8</v>
      </c>
      <c r="F3556" s="8">
        <v>96.960000000000008</v>
      </c>
      <c r="G3556" s="7">
        <v>6</v>
      </c>
      <c r="H3556" s="9">
        <v>0</v>
      </c>
      <c r="I3556" s="8">
        <v>33.935999999999993</v>
      </c>
      <c r="J3556" s="11">
        <v>3562.6609409091348</v>
      </c>
    </row>
    <row r="3557" spans="1:10" x14ac:dyDescent="0.2">
      <c r="A3557" s="10">
        <v>42552</v>
      </c>
      <c r="B3557" s="7" t="s">
        <v>18</v>
      </c>
      <c r="C3557" s="7" t="s">
        <v>6</v>
      </c>
      <c r="D3557" s="7" t="s">
        <v>7</v>
      </c>
      <c r="E3557" s="7" t="s">
        <v>11</v>
      </c>
      <c r="F3557" s="8">
        <v>58.34</v>
      </c>
      <c r="G3557" s="7">
        <v>2</v>
      </c>
      <c r="H3557" s="9">
        <v>0</v>
      </c>
      <c r="I3557" s="8">
        <v>28.0032</v>
      </c>
      <c r="J3557" s="11">
        <v>3563.5114263144842</v>
      </c>
    </row>
    <row r="3558" spans="1:10" x14ac:dyDescent="0.2">
      <c r="A3558" s="10">
        <v>42510</v>
      </c>
      <c r="B3558" s="7" t="s">
        <v>12</v>
      </c>
      <c r="C3558" s="7" t="s">
        <v>6</v>
      </c>
      <c r="D3558" s="7" t="s">
        <v>7</v>
      </c>
      <c r="E3558" s="7" t="s">
        <v>11</v>
      </c>
      <c r="F3558" s="8">
        <v>2.6940000000000004</v>
      </c>
      <c r="G3558" s="7">
        <v>2</v>
      </c>
      <c r="H3558" s="9">
        <v>0.7</v>
      </c>
      <c r="I3558" s="8">
        <v>-2.2450000000000001</v>
      </c>
      <c r="J3558" s="11">
        <v>3563.5858734555477</v>
      </c>
    </row>
    <row r="3559" spans="1:10" x14ac:dyDescent="0.2">
      <c r="A3559" s="10">
        <v>42537</v>
      </c>
      <c r="B3559" s="7" t="s">
        <v>5</v>
      </c>
      <c r="C3559" s="7" t="s">
        <v>14</v>
      </c>
      <c r="D3559" s="7" t="s">
        <v>7</v>
      </c>
      <c r="E3559" s="7" t="s">
        <v>13</v>
      </c>
      <c r="F3559" s="8">
        <v>91.474999999999994</v>
      </c>
      <c r="G3559" s="7">
        <v>1</v>
      </c>
      <c r="H3559" s="9">
        <v>0.5</v>
      </c>
      <c r="I3559" s="8">
        <v>-1.8294999999999959</v>
      </c>
      <c r="J3559" s="11">
        <v>3566.9450650964609</v>
      </c>
    </row>
    <row r="3560" spans="1:10" x14ac:dyDescent="0.2">
      <c r="A3560" s="10">
        <v>42338</v>
      </c>
      <c r="B3560" s="7" t="s">
        <v>5</v>
      </c>
      <c r="C3560" s="7" t="s">
        <v>6</v>
      </c>
      <c r="D3560" s="7" t="s">
        <v>10</v>
      </c>
      <c r="E3560" s="7" t="s">
        <v>8</v>
      </c>
      <c r="F3560" s="8">
        <v>80.959999999999994</v>
      </c>
      <c r="G3560" s="7">
        <v>4</v>
      </c>
      <c r="H3560" s="9">
        <v>0</v>
      </c>
      <c r="I3560" s="8">
        <v>29.145599999999995</v>
      </c>
      <c r="J3560" s="11">
        <v>3568.5079896769062</v>
      </c>
    </row>
    <row r="3561" spans="1:10" x14ac:dyDescent="0.2">
      <c r="A3561" s="10">
        <v>42951</v>
      </c>
      <c r="B3561" s="7" t="s">
        <v>12</v>
      </c>
      <c r="C3561" s="7" t="s">
        <v>9</v>
      </c>
      <c r="D3561" s="7" t="s">
        <v>15</v>
      </c>
      <c r="E3561" s="7" t="s">
        <v>11</v>
      </c>
      <c r="F3561" s="8">
        <v>3.3179999999999996</v>
      </c>
      <c r="G3561" s="7">
        <v>3</v>
      </c>
      <c r="H3561" s="9">
        <v>0.8</v>
      </c>
      <c r="I3561" s="8">
        <v>-5.6406000000000018</v>
      </c>
      <c r="J3561" s="11">
        <v>3568.5803798300121</v>
      </c>
    </row>
    <row r="3562" spans="1:10" x14ac:dyDescent="0.2">
      <c r="A3562" s="10">
        <v>43030</v>
      </c>
      <c r="B3562" s="7" t="s">
        <v>12</v>
      </c>
      <c r="C3562" s="7" t="s">
        <v>9</v>
      </c>
      <c r="D3562" s="7" t="s">
        <v>10</v>
      </c>
      <c r="E3562" s="7" t="s">
        <v>8</v>
      </c>
      <c r="F3562" s="8">
        <v>177.22499999999999</v>
      </c>
      <c r="G3562" s="7">
        <v>5</v>
      </c>
      <c r="H3562" s="9">
        <v>0.5</v>
      </c>
      <c r="I3562" s="8">
        <v>-120.51299999999998</v>
      </c>
      <c r="J3562" s="11">
        <v>3569.5319787587655</v>
      </c>
    </row>
    <row r="3563" spans="1:10" x14ac:dyDescent="0.2">
      <c r="A3563" s="10">
        <v>42643</v>
      </c>
      <c r="B3563" s="7" t="s">
        <v>12</v>
      </c>
      <c r="C3563" s="7" t="s">
        <v>6</v>
      </c>
      <c r="D3563" s="7" t="s">
        <v>16</v>
      </c>
      <c r="E3563" s="7" t="s">
        <v>8</v>
      </c>
      <c r="F3563" s="8">
        <v>523.91999999999996</v>
      </c>
      <c r="G3563" s="7">
        <v>5</v>
      </c>
      <c r="H3563" s="9">
        <v>0.2</v>
      </c>
      <c r="I3563" s="8">
        <v>-26.195999999999984</v>
      </c>
      <c r="J3563" s="11">
        <v>3569.6702483723266</v>
      </c>
    </row>
    <row r="3564" spans="1:10" x14ac:dyDescent="0.2">
      <c r="A3564" s="10">
        <v>42964</v>
      </c>
      <c r="B3564" s="7" t="s">
        <v>12</v>
      </c>
      <c r="C3564" s="7" t="s">
        <v>14</v>
      </c>
      <c r="D3564" s="7" t="s">
        <v>15</v>
      </c>
      <c r="E3564" s="7" t="s">
        <v>8</v>
      </c>
      <c r="F3564" s="8">
        <v>16.784000000000002</v>
      </c>
      <c r="G3564" s="7">
        <v>2</v>
      </c>
      <c r="H3564" s="9">
        <v>0.6</v>
      </c>
      <c r="I3564" s="8">
        <v>-22.238800000000001</v>
      </c>
      <c r="J3564" s="11">
        <v>3569.6724217057567</v>
      </c>
    </row>
    <row r="3565" spans="1:10" x14ac:dyDescent="0.2">
      <c r="A3565" s="10">
        <v>42302</v>
      </c>
      <c r="B3565" s="7" t="s">
        <v>18</v>
      </c>
      <c r="C3565" s="7" t="s">
        <v>9</v>
      </c>
      <c r="D3565" s="7" t="s">
        <v>10</v>
      </c>
      <c r="E3565" s="7" t="s">
        <v>8</v>
      </c>
      <c r="F3565" s="8">
        <v>582.33600000000001</v>
      </c>
      <c r="G3565" s="7">
        <v>8</v>
      </c>
      <c r="H3565" s="9">
        <v>0.2</v>
      </c>
      <c r="I3565" s="8">
        <v>-29.116799999999955</v>
      </c>
      <c r="J3565" s="11">
        <v>3572.9285777960572</v>
      </c>
    </row>
    <row r="3566" spans="1:10" x14ac:dyDescent="0.2">
      <c r="A3566" s="10">
        <v>42099</v>
      </c>
      <c r="B3566" s="7" t="s">
        <v>12</v>
      </c>
      <c r="C3566" s="7" t="s">
        <v>14</v>
      </c>
      <c r="D3566" s="7" t="s">
        <v>16</v>
      </c>
      <c r="E3566" s="7" t="s">
        <v>8</v>
      </c>
      <c r="F3566" s="8">
        <v>352.45</v>
      </c>
      <c r="G3566" s="7">
        <v>5</v>
      </c>
      <c r="H3566" s="9">
        <v>0.5</v>
      </c>
      <c r="I3566" s="8">
        <v>-211.47</v>
      </c>
      <c r="J3566" s="11">
        <v>3572.9609032221888</v>
      </c>
    </row>
    <row r="3567" spans="1:10" x14ac:dyDescent="0.2">
      <c r="A3567" s="10">
        <v>41708</v>
      </c>
      <c r="B3567" s="7" t="s">
        <v>12</v>
      </c>
      <c r="C3567" s="7" t="s">
        <v>6</v>
      </c>
      <c r="D3567" s="7" t="s">
        <v>10</v>
      </c>
      <c r="E3567" s="7" t="s">
        <v>11</v>
      </c>
      <c r="F3567" s="8">
        <v>636.40800000000013</v>
      </c>
      <c r="G3567" s="7">
        <v>3</v>
      </c>
      <c r="H3567" s="9">
        <v>0.2</v>
      </c>
      <c r="I3567" s="8">
        <v>-15.910200000000088</v>
      </c>
      <c r="J3567" s="11">
        <v>3573.798451010975</v>
      </c>
    </row>
    <row r="3568" spans="1:10" x14ac:dyDescent="0.2">
      <c r="A3568" s="10">
        <v>41811</v>
      </c>
      <c r="B3568" s="7" t="s">
        <v>12</v>
      </c>
      <c r="C3568" s="7" t="s">
        <v>6</v>
      </c>
      <c r="D3568" s="7" t="s">
        <v>16</v>
      </c>
      <c r="E3568" s="7" t="s">
        <v>13</v>
      </c>
      <c r="F3568" s="8">
        <v>206.99100000000004</v>
      </c>
      <c r="G3568" s="7">
        <v>3</v>
      </c>
      <c r="H3568" s="9">
        <v>0.7</v>
      </c>
      <c r="I3568" s="8">
        <v>-172.49250000000001</v>
      </c>
      <c r="J3568" s="11">
        <v>3573.8092339093837</v>
      </c>
    </row>
    <row r="3569" spans="1:10" x14ac:dyDescent="0.2">
      <c r="A3569" s="10">
        <v>42422</v>
      </c>
      <c r="B3569" s="7" t="s">
        <v>12</v>
      </c>
      <c r="C3569" s="7" t="s">
        <v>6</v>
      </c>
      <c r="D3569" s="7" t="s">
        <v>10</v>
      </c>
      <c r="E3569" s="7" t="s">
        <v>13</v>
      </c>
      <c r="F3569" s="8">
        <v>36.24</v>
      </c>
      <c r="G3569" s="7">
        <v>1</v>
      </c>
      <c r="H3569" s="9">
        <v>0</v>
      </c>
      <c r="I3569" s="8">
        <v>15.220800000000001</v>
      </c>
      <c r="J3569" s="11">
        <v>3574.8362479735333</v>
      </c>
    </row>
    <row r="3570" spans="1:10" x14ac:dyDescent="0.2">
      <c r="A3570" s="10">
        <v>42796</v>
      </c>
      <c r="B3570" s="7" t="s">
        <v>12</v>
      </c>
      <c r="C3570" s="7" t="s">
        <v>9</v>
      </c>
      <c r="D3570" s="7" t="s">
        <v>15</v>
      </c>
      <c r="E3570" s="7" t="s">
        <v>11</v>
      </c>
      <c r="F3570" s="8">
        <v>12.221999999999998</v>
      </c>
      <c r="G3570" s="7">
        <v>7</v>
      </c>
      <c r="H3570" s="9">
        <v>0.8</v>
      </c>
      <c r="I3570" s="8">
        <v>-20.166300000000007</v>
      </c>
      <c r="J3570" s="11">
        <v>3575.4625635759267</v>
      </c>
    </row>
    <row r="3571" spans="1:10" x14ac:dyDescent="0.2">
      <c r="A3571" s="10">
        <v>41931</v>
      </c>
      <c r="B3571" s="7" t="s">
        <v>5</v>
      </c>
      <c r="C3571" s="7" t="s">
        <v>9</v>
      </c>
      <c r="D3571" s="7" t="s">
        <v>10</v>
      </c>
      <c r="E3571" s="7" t="s">
        <v>11</v>
      </c>
      <c r="F3571" s="8">
        <v>18.75</v>
      </c>
      <c r="G3571" s="7">
        <v>5</v>
      </c>
      <c r="H3571" s="9">
        <v>0</v>
      </c>
      <c r="I3571" s="8">
        <v>9</v>
      </c>
      <c r="J3571" s="11">
        <v>3575.7957723558861</v>
      </c>
    </row>
    <row r="3572" spans="1:10" x14ac:dyDescent="0.2">
      <c r="A3572" s="10">
        <v>43010</v>
      </c>
      <c r="B3572" s="7" t="s">
        <v>17</v>
      </c>
      <c r="C3572" s="7" t="s">
        <v>14</v>
      </c>
      <c r="D3572" s="7" t="s">
        <v>7</v>
      </c>
      <c r="E3572" s="7" t="s">
        <v>11</v>
      </c>
      <c r="F3572" s="8">
        <v>34.236000000000004</v>
      </c>
      <c r="G3572" s="7">
        <v>4</v>
      </c>
      <c r="H3572" s="9">
        <v>0.7</v>
      </c>
      <c r="I3572" s="8">
        <v>-26.247599999999998</v>
      </c>
      <c r="J3572" s="11">
        <v>3576.6756838581878</v>
      </c>
    </row>
    <row r="3573" spans="1:10" x14ac:dyDescent="0.2">
      <c r="A3573" s="10">
        <v>42260</v>
      </c>
      <c r="B3573" s="7" t="s">
        <v>5</v>
      </c>
      <c r="C3573" s="7" t="s">
        <v>6</v>
      </c>
      <c r="D3573" s="7" t="s">
        <v>15</v>
      </c>
      <c r="E3573" s="7" t="s">
        <v>11</v>
      </c>
      <c r="F3573" s="8">
        <v>7.8239999999999998</v>
      </c>
      <c r="G3573" s="7">
        <v>1</v>
      </c>
      <c r="H3573" s="9">
        <v>0.2</v>
      </c>
      <c r="I3573" s="8">
        <v>2.9339999999999997</v>
      </c>
      <c r="J3573" s="11">
        <v>3577.2955585752129</v>
      </c>
    </row>
    <row r="3574" spans="1:10" x14ac:dyDescent="0.2">
      <c r="A3574" s="10">
        <v>42727</v>
      </c>
      <c r="B3574" s="7" t="s">
        <v>5</v>
      </c>
      <c r="C3574" s="7" t="s">
        <v>9</v>
      </c>
      <c r="D3574" s="7" t="s">
        <v>15</v>
      </c>
      <c r="E3574" s="7" t="s">
        <v>13</v>
      </c>
      <c r="F3574" s="8">
        <v>287.88</v>
      </c>
      <c r="G3574" s="7">
        <v>3</v>
      </c>
      <c r="H3574" s="9">
        <v>0.2</v>
      </c>
      <c r="I3574" s="8">
        <v>35.984999999999999</v>
      </c>
      <c r="J3574" s="11">
        <v>3577.5614126341238</v>
      </c>
    </row>
    <row r="3575" spans="1:10" x14ac:dyDescent="0.2">
      <c r="A3575" s="10">
        <v>42168</v>
      </c>
      <c r="B3575" s="7" t="s">
        <v>12</v>
      </c>
      <c r="C3575" s="7" t="s">
        <v>14</v>
      </c>
      <c r="D3575" s="7" t="s">
        <v>16</v>
      </c>
      <c r="E3575" s="7" t="s">
        <v>11</v>
      </c>
      <c r="F3575" s="8">
        <v>8.26</v>
      </c>
      <c r="G3575" s="7">
        <v>2</v>
      </c>
      <c r="H3575" s="9">
        <v>0</v>
      </c>
      <c r="I3575" s="8">
        <v>3.8822000000000001</v>
      </c>
      <c r="J3575" s="11">
        <v>3578.7123346266862</v>
      </c>
    </row>
    <row r="3576" spans="1:10" x14ac:dyDescent="0.2">
      <c r="A3576" s="10">
        <v>42568</v>
      </c>
      <c r="B3576" s="7" t="s">
        <v>12</v>
      </c>
      <c r="C3576" s="7" t="s">
        <v>9</v>
      </c>
      <c r="D3576" s="7" t="s">
        <v>16</v>
      </c>
      <c r="E3576" s="7" t="s">
        <v>13</v>
      </c>
      <c r="F3576" s="8">
        <v>597</v>
      </c>
      <c r="G3576" s="7">
        <v>3</v>
      </c>
      <c r="H3576" s="9">
        <v>0</v>
      </c>
      <c r="I3576" s="8">
        <v>280.59000000000003</v>
      </c>
      <c r="J3576" s="11">
        <v>3579.5303829142499</v>
      </c>
    </row>
    <row r="3577" spans="1:10" x14ac:dyDescent="0.2">
      <c r="A3577" s="10">
        <v>41943</v>
      </c>
      <c r="B3577" s="7" t="s">
        <v>5</v>
      </c>
      <c r="C3577" s="7" t="s">
        <v>6</v>
      </c>
      <c r="D3577" s="7" t="s">
        <v>16</v>
      </c>
      <c r="E3577" s="7" t="s">
        <v>11</v>
      </c>
      <c r="F3577" s="8">
        <v>34.08</v>
      </c>
      <c r="G3577" s="7">
        <v>2</v>
      </c>
      <c r="H3577" s="9">
        <v>0</v>
      </c>
      <c r="I3577" s="8">
        <v>15.676799999999997</v>
      </c>
      <c r="J3577" s="11">
        <v>3580.8053431421545</v>
      </c>
    </row>
    <row r="3578" spans="1:10" x14ac:dyDescent="0.2">
      <c r="A3578" s="10">
        <v>43029</v>
      </c>
      <c r="B3578" s="7" t="s">
        <v>18</v>
      </c>
      <c r="C3578" s="7" t="s">
        <v>14</v>
      </c>
      <c r="D3578" s="7" t="s">
        <v>15</v>
      </c>
      <c r="E3578" s="7" t="s">
        <v>13</v>
      </c>
      <c r="F3578" s="8">
        <v>1439.92</v>
      </c>
      <c r="G3578" s="7">
        <v>8</v>
      </c>
      <c r="H3578" s="9">
        <v>0</v>
      </c>
      <c r="I3578" s="8">
        <v>374.37920000000008</v>
      </c>
      <c r="J3578" s="11">
        <v>3581.364541368263</v>
      </c>
    </row>
    <row r="3579" spans="1:10" x14ac:dyDescent="0.2">
      <c r="A3579" s="10">
        <v>42616</v>
      </c>
      <c r="B3579" s="7" t="s">
        <v>12</v>
      </c>
      <c r="C3579" s="7" t="s">
        <v>9</v>
      </c>
      <c r="D3579" s="7" t="s">
        <v>16</v>
      </c>
      <c r="E3579" s="7" t="s">
        <v>11</v>
      </c>
      <c r="F3579" s="8">
        <v>30.96</v>
      </c>
      <c r="G3579" s="7">
        <v>6</v>
      </c>
      <c r="H3579" s="9">
        <v>0.2</v>
      </c>
      <c r="I3579" s="8">
        <v>11.223000000000001</v>
      </c>
      <c r="J3579" s="11">
        <v>3581.911937509622</v>
      </c>
    </row>
    <row r="3580" spans="1:10" x14ac:dyDescent="0.2">
      <c r="A3580" s="10">
        <v>42621</v>
      </c>
      <c r="B3580" s="7" t="s">
        <v>12</v>
      </c>
      <c r="C3580" s="7" t="s">
        <v>6</v>
      </c>
      <c r="D3580" s="7" t="s">
        <v>10</v>
      </c>
      <c r="E3580" s="7" t="s">
        <v>11</v>
      </c>
      <c r="F3580" s="8">
        <v>30.87</v>
      </c>
      <c r="G3580" s="7">
        <v>7</v>
      </c>
      <c r="H3580" s="9">
        <v>0</v>
      </c>
      <c r="I3580" s="8">
        <v>14.200199999999999</v>
      </c>
      <c r="J3580" s="11">
        <v>3583.2287774538759</v>
      </c>
    </row>
    <row r="3581" spans="1:10" x14ac:dyDescent="0.2">
      <c r="A3581" s="10">
        <v>42637</v>
      </c>
      <c r="B3581" s="7" t="s">
        <v>5</v>
      </c>
      <c r="C3581" s="7" t="s">
        <v>9</v>
      </c>
      <c r="D3581" s="7" t="s">
        <v>10</v>
      </c>
      <c r="E3581" s="7" t="s">
        <v>11</v>
      </c>
      <c r="F3581" s="8">
        <v>41.96</v>
      </c>
      <c r="G3581" s="7">
        <v>2</v>
      </c>
      <c r="H3581" s="9">
        <v>0</v>
      </c>
      <c r="I3581" s="8">
        <v>2.9371999999999971</v>
      </c>
      <c r="J3581" s="11">
        <v>3584.0805240441491</v>
      </c>
    </row>
    <row r="3582" spans="1:10" x14ac:dyDescent="0.2">
      <c r="A3582" s="10">
        <v>43014</v>
      </c>
      <c r="B3582" s="7" t="s">
        <v>12</v>
      </c>
      <c r="C3582" s="7" t="s">
        <v>6</v>
      </c>
      <c r="D3582" s="7" t="s">
        <v>16</v>
      </c>
      <c r="E3582" s="7" t="s">
        <v>11</v>
      </c>
      <c r="F3582" s="8">
        <v>6.48</v>
      </c>
      <c r="G3582" s="7">
        <v>1</v>
      </c>
      <c r="H3582" s="9">
        <v>0</v>
      </c>
      <c r="I3582" s="8">
        <v>3.1104000000000003</v>
      </c>
      <c r="J3582" s="11">
        <v>3584.1877108012272</v>
      </c>
    </row>
    <row r="3583" spans="1:10" x14ac:dyDescent="0.2">
      <c r="A3583" s="10">
        <v>42300</v>
      </c>
      <c r="B3583" s="7" t="s">
        <v>18</v>
      </c>
      <c r="C3583" s="7" t="s">
        <v>6</v>
      </c>
      <c r="D3583" s="7" t="s">
        <v>7</v>
      </c>
      <c r="E3583" s="7" t="s">
        <v>11</v>
      </c>
      <c r="F3583" s="8">
        <v>10.688000000000001</v>
      </c>
      <c r="G3583" s="7">
        <v>2</v>
      </c>
      <c r="H3583" s="9">
        <v>0.2</v>
      </c>
      <c r="I3583" s="8">
        <v>2.271199999999999</v>
      </c>
      <c r="J3583" s="11">
        <v>3584.3701591176773</v>
      </c>
    </row>
    <row r="3584" spans="1:10" x14ac:dyDescent="0.2">
      <c r="A3584" s="10">
        <v>41840</v>
      </c>
      <c r="B3584" s="7" t="s">
        <v>12</v>
      </c>
      <c r="C3584" s="7" t="s">
        <v>14</v>
      </c>
      <c r="D3584" s="7" t="s">
        <v>15</v>
      </c>
      <c r="E3584" s="7" t="s">
        <v>8</v>
      </c>
      <c r="F3584" s="8">
        <v>981.37199999999996</v>
      </c>
      <c r="G3584" s="7">
        <v>2</v>
      </c>
      <c r="H3584" s="9">
        <v>0.3</v>
      </c>
      <c r="I3584" s="8">
        <v>-140.19599999999997</v>
      </c>
      <c r="J3584" s="11">
        <v>3584.7780058452759</v>
      </c>
    </row>
    <row r="3585" spans="1:10" x14ac:dyDescent="0.2">
      <c r="A3585" s="10">
        <v>42986</v>
      </c>
      <c r="B3585" s="7" t="s">
        <v>17</v>
      </c>
      <c r="C3585" s="7" t="s">
        <v>14</v>
      </c>
      <c r="D3585" s="7" t="s">
        <v>7</v>
      </c>
      <c r="E3585" s="7" t="s">
        <v>11</v>
      </c>
      <c r="F3585" s="8">
        <v>61.68</v>
      </c>
      <c r="G3585" s="7">
        <v>5</v>
      </c>
      <c r="H3585" s="9">
        <v>0.2</v>
      </c>
      <c r="I3585" s="8">
        <v>5.3970000000000073</v>
      </c>
      <c r="J3585" s="11">
        <v>3585.104289742701</v>
      </c>
    </row>
    <row r="3586" spans="1:10" x14ac:dyDescent="0.2">
      <c r="A3586" s="10">
        <v>42163</v>
      </c>
      <c r="B3586" s="7" t="s">
        <v>12</v>
      </c>
      <c r="C3586" s="7" t="s">
        <v>6</v>
      </c>
      <c r="D3586" s="7" t="s">
        <v>15</v>
      </c>
      <c r="E3586" s="7" t="s">
        <v>11</v>
      </c>
      <c r="F3586" s="8">
        <v>143.12799999999996</v>
      </c>
      <c r="G3586" s="7">
        <v>2</v>
      </c>
      <c r="H3586" s="9">
        <v>0.8</v>
      </c>
      <c r="I3586" s="8">
        <v>-393.60200000000009</v>
      </c>
      <c r="J3586" s="11">
        <v>3586.1057683025051</v>
      </c>
    </row>
    <row r="3587" spans="1:10" x14ac:dyDescent="0.2">
      <c r="A3587" s="10">
        <v>41659</v>
      </c>
      <c r="B3587" s="7" t="s">
        <v>12</v>
      </c>
      <c r="C3587" s="7" t="s">
        <v>6</v>
      </c>
      <c r="D3587" s="7" t="s">
        <v>15</v>
      </c>
      <c r="E3587" s="7" t="s">
        <v>11</v>
      </c>
      <c r="F3587" s="8">
        <v>29.700000000000003</v>
      </c>
      <c r="G3587" s="7">
        <v>5</v>
      </c>
      <c r="H3587" s="9">
        <v>0</v>
      </c>
      <c r="I3587" s="8">
        <v>13.365</v>
      </c>
      <c r="J3587" s="11">
        <v>3586.1443670765238</v>
      </c>
    </row>
    <row r="3588" spans="1:10" x14ac:dyDescent="0.2">
      <c r="A3588" s="10">
        <v>42315</v>
      </c>
      <c r="B3588" s="7" t="s">
        <v>12</v>
      </c>
      <c r="C3588" s="7" t="s">
        <v>6</v>
      </c>
      <c r="D3588" s="7" t="s">
        <v>15</v>
      </c>
      <c r="E3588" s="7" t="s">
        <v>11</v>
      </c>
      <c r="F3588" s="8">
        <v>23.64</v>
      </c>
      <c r="G3588" s="7">
        <v>3</v>
      </c>
      <c r="H3588" s="9">
        <v>0.2</v>
      </c>
      <c r="I3588" s="8">
        <v>5.3190000000000008</v>
      </c>
      <c r="J3588" s="11">
        <v>3587.4441414668431</v>
      </c>
    </row>
    <row r="3589" spans="1:10" x14ac:dyDescent="0.2">
      <c r="A3589" s="10">
        <v>42310</v>
      </c>
      <c r="B3589" s="7" t="s">
        <v>12</v>
      </c>
      <c r="C3589" s="7" t="s">
        <v>6</v>
      </c>
      <c r="D3589" s="7" t="s">
        <v>10</v>
      </c>
      <c r="E3589" s="7" t="s">
        <v>11</v>
      </c>
      <c r="F3589" s="8">
        <v>117.48800000000001</v>
      </c>
      <c r="G3589" s="7">
        <v>7</v>
      </c>
      <c r="H3589" s="9">
        <v>0.2</v>
      </c>
      <c r="I3589" s="8">
        <v>41.120799999999988</v>
      </c>
      <c r="J3589" s="11">
        <v>3588.433859826268</v>
      </c>
    </row>
    <row r="3590" spans="1:10" x14ac:dyDescent="0.2">
      <c r="A3590" s="10">
        <v>42772</v>
      </c>
      <c r="B3590" s="7" t="s">
        <v>12</v>
      </c>
      <c r="C3590" s="7" t="s">
        <v>9</v>
      </c>
      <c r="D3590" s="7" t="s">
        <v>16</v>
      </c>
      <c r="E3590" s="7" t="s">
        <v>11</v>
      </c>
      <c r="F3590" s="8">
        <v>46.24</v>
      </c>
      <c r="G3590" s="7">
        <v>4</v>
      </c>
      <c r="H3590" s="9">
        <v>0.2</v>
      </c>
      <c r="I3590" s="8">
        <v>15.605999999999996</v>
      </c>
      <c r="J3590" s="11">
        <v>3588.4588415261633</v>
      </c>
    </row>
    <row r="3591" spans="1:10" x14ac:dyDescent="0.2">
      <c r="A3591" s="10">
        <v>43002</v>
      </c>
      <c r="B3591" s="7" t="s">
        <v>18</v>
      </c>
      <c r="C3591" s="7" t="s">
        <v>9</v>
      </c>
      <c r="D3591" s="7" t="s">
        <v>16</v>
      </c>
      <c r="E3591" s="7" t="s">
        <v>13</v>
      </c>
      <c r="F3591" s="8">
        <v>437.84999999999997</v>
      </c>
      <c r="G3591" s="7">
        <v>3</v>
      </c>
      <c r="H3591" s="9">
        <v>0</v>
      </c>
      <c r="I3591" s="8">
        <v>131.35499999999996</v>
      </c>
      <c r="J3591" s="11">
        <v>3588.96786693063</v>
      </c>
    </row>
    <row r="3592" spans="1:10" x14ac:dyDescent="0.2">
      <c r="A3592" s="10">
        <v>42504</v>
      </c>
      <c r="B3592" s="7" t="s">
        <v>12</v>
      </c>
      <c r="C3592" s="7" t="s">
        <v>9</v>
      </c>
      <c r="D3592" s="7" t="s">
        <v>7</v>
      </c>
      <c r="E3592" s="7" t="s">
        <v>11</v>
      </c>
      <c r="F3592" s="8">
        <v>4.7679999999999998</v>
      </c>
      <c r="G3592" s="7">
        <v>2</v>
      </c>
      <c r="H3592" s="9">
        <v>0.2</v>
      </c>
      <c r="I3592" s="8">
        <v>0.41720000000000046</v>
      </c>
      <c r="J3592" s="11">
        <v>3589.7296738166965</v>
      </c>
    </row>
    <row r="3593" spans="1:10" x14ac:dyDescent="0.2">
      <c r="A3593" s="10">
        <v>41950</v>
      </c>
      <c r="B3593" s="7" t="s">
        <v>17</v>
      </c>
      <c r="C3593" s="7" t="s">
        <v>9</v>
      </c>
      <c r="D3593" s="7" t="s">
        <v>15</v>
      </c>
      <c r="E3593" s="7" t="s">
        <v>11</v>
      </c>
      <c r="F3593" s="8">
        <v>26.045999999999992</v>
      </c>
      <c r="G3593" s="7">
        <v>3</v>
      </c>
      <c r="H3593" s="9">
        <v>0.8</v>
      </c>
      <c r="I3593" s="8">
        <v>-44.278199999999998</v>
      </c>
      <c r="J3593" s="11">
        <v>3592.6012755430311</v>
      </c>
    </row>
    <row r="3594" spans="1:10" x14ac:dyDescent="0.2">
      <c r="A3594" s="10">
        <v>41811</v>
      </c>
      <c r="B3594" s="7" t="s">
        <v>5</v>
      </c>
      <c r="C3594" s="7" t="s">
        <v>6</v>
      </c>
      <c r="D3594" s="7" t="s">
        <v>7</v>
      </c>
      <c r="E3594" s="7" t="s">
        <v>11</v>
      </c>
      <c r="F3594" s="8">
        <v>36.839999999999996</v>
      </c>
      <c r="G3594" s="7">
        <v>3</v>
      </c>
      <c r="H3594" s="9">
        <v>0</v>
      </c>
      <c r="I3594" s="8">
        <v>10.315199999999999</v>
      </c>
      <c r="J3594" s="11">
        <v>3593.3991122950792</v>
      </c>
    </row>
    <row r="3595" spans="1:10" x14ac:dyDescent="0.2">
      <c r="A3595" s="10">
        <v>42708</v>
      </c>
      <c r="B3595" s="7" t="s">
        <v>17</v>
      </c>
      <c r="C3595" s="7" t="s">
        <v>6</v>
      </c>
      <c r="D3595" s="7" t="s">
        <v>16</v>
      </c>
      <c r="E3595" s="7" t="s">
        <v>8</v>
      </c>
      <c r="F3595" s="8">
        <v>113.78999999999999</v>
      </c>
      <c r="G3595" s="7">
        <v>3</v>
      </c>
      <c r="H3595" s="9">
        <v>0</v>
      </c>
      <c r="I3595" s="8">
        <v>20.482199999999992</v>
      </c>
      <c r="J3595" s="11">
        <v>3594.3865502832396</v>
      </c>
    </row>
    <row r="3596" spans="1:10" x14ac:dyDescent="0.2">
      <c r="A3596" s="10">
        <v>42982</v>
      </c>
      <c r="B3596" s="7" t="s">
        <v>5</v>
      </c>
      <c r="C3596" s="7" t="s">
        <v>6</v>
      </c>
      <c r="D3596" s="7" t="s">
        <v>16</v>
      </c>
      <c r="E3596" s="7" t="s">
        <v>11</v>
      </c>
      <c r="F3596" s="8">
        <v>11.520000000000001</v>
      </c>
      <c r="G3596" s="7">
        <v>4</v>
      </c>
      <c r="H3596" s="9">
        <v>0.2</v>
      </c>
      <c r="I3596" s="8">
        <v>3.7439999999999993</v>
      </c>
      <c r="J3596" s="11">
        <v>3596.7967025957987</v>
      </c>
    </row>
    <row r="3597" spans="1:10" x14ac:dyDescent="0.2">
      <c r="A3597" s="10">
        <v>42614</v>
      </c>
      <c r="B3597" s="7" t="s">
        <v>17</v>
      </c>
      <c r="C3597" s="7" t="s">
        <v>9</v>
      </c>
      <c r="D3597" s="7" t="s">
        <v>10</v>
      </c>
      <c r="E3597" s="7" t="s">
        <v>11</v>
      </c>
      <c r="F3597" s="8">
        <v>21.88</v>
      </c>
      <c r="G3597" s="7">
        <v>2</v>
      </c>
      <c r="H3597" s="9">
        <v>0</v>
      </c>
      <c r="I3597" s="8">
        <v>10.94</v>
      </c>
      <c r="J3597" s="11">
        <v>3598.0487148426701</v>
      </c>
    </row>
    <row r="3598" spans="1:10" x14ac:dyDescent="0.2">
      <c r="A3598" s="10">
        <v>42309</v>
      </c>
      <c r="B3598" s="7" t="s">
        <v>12</v>
      </c>
      <c r="C3598" s="7" t="s">
        <v>6</v>
      </c>
      <c r="D3598" s="7" t="s">
        <v>7</v>
      </c>
      <c r="E3598" s="7" t="s">
        <v>8</v>
      </c>
      <c r="F3598" s="8">
        <v>301.95999999999998</v>
      </c>
      <c r="G3598" s="7">
        <v>2</v>
      </c>
      <c r="H3598" s="9">
        <v>0</v>
      </c>
      <c r="I3598" s="8">
        <v>45.293999999999983</v>
      </c>
      <c r="J3598" s="11">
        <v>3600.6149888181199</v>
      </c>
    </row>
    <row r="3599" spans="1:10" x14ac:dyDescent="0.2">
      <c r="A3599" s="10">
        <v>42755</v>
      </c>
      <c r="B3599" s="7" t="s">
        <v>12</v>
      </c>
      <c r="C3599" s="7" t="s">
        <v>6</v>
      </c>
      <c r="D3599" s="7" t="s">
        <v>10</v>
      </c>
      <c r="E3599" s="7" t="s">
        <v>11</v>
      </c>
      <c r="F3599" s="8">
        <v>24.2</v>
      </c>
      <c r="G3599" s="7">
        <v>5</v>
      </c>
      <c r="H3599" s="9">
        <v>0</v>
      </c>
      <c r="I3599" s="8">
        <v>7.9859999999999998</v>
      </c>
      <c r="J3599" s="11">
        <v>3601.080277632494</v>
      </c>
    </row>
    <row r="3600" spans="1:10" x14ac:dyDescent="0.2">
      <c r="A3600" s="10">
        <v>42223</v>
      </c>
      <c r="B3600" s="7" t="s">
        <v>12</v>
      </c>
      <c r="C3600" s="7" t="s">
        <v>14</v>
      </c>
      <c r="D3600" s="7" t="s">
        <v>10</v>
      </c>
      <c r="E3600" s="7" t="s">
        <v>11</v>
      </c>
      <c r="F3600" s="8">
        <v>19.152000000000001</v>
      </c>
      <c r="G3600" s="7">
        <v>3</v>
      </c>
      <c r="H3600" s="9">
        <v>0.2</v>
      </c>
      <c r="I3600" s="8">
        <v>6.4638000000000009</v>
      </c>
      <c r="J3600" s="11">
        <v>3601.095709695991</v>
      </c>
    </row>
    <row r="3601" spans="1:10" x14ac:dyDescent="0.2">
      <c r="A3601" s="10">
        <v>41670</v>
      </c>
      <c r="B3601" s="7" t="s">
        <v>17</v>
      </c>
      <c r="C3601" s="7" t="s">
        <v>6</v>
      </c>
      <c r="D3601" s="7" t="s">
        <v>10</v>
      </c>
      <c r="E3601" s="7" t="s">
        <v>8</v>
      </c>
      <c r="F3601" s="8">
        <v>290.666</v>
      </c>
      <c r="G3601" s="7">
        <v>2</v>
      </c>
      <c r="H3601" s="9">
        <v>0.15</v>
      </c>
      <c r="I3601" s="8">
        <v>3.4195999999999884</v>
      </c>
      <c r="J3601" s="11">
        <v>3601.2510262482106</v>
      </c>
    </row>
    <row r="3602" spans="1:10" x14ac:dyDescent="0.2">
      <c r="A3602" s="10">
        <v>42994</v>
      </c>
      <c r="B3602" s="7" t="s">
        <v>12</v>
      </c>
      <c r="C3602" s="7" t="s">
        <v>6</v>
      </c>
      <c r="D3602" s="7" t="s">
        <v>15</v>
      </c>
      <c r="E3602" s="7" t="s">
        <v>13</v>
      </c>
      <c r="F3602" s="8">
        <v>55.991999999999997</v>
      </c>
      <c r="G3602" s="7">
        <v>1</v>
      </c>
      <c r="H3602" s="9">
        <v>0.2</v>
      </c>
      <c r="I3602" s="8">
        <v>5.5992000000000015</v>
      </c>
      <c r="J3602" s="11">
        <v>3601.9117056494169</v>
      </c>
    </row>
    <row r="3603" spans="1:10" x14ac:dyDescent="0.2">
      <c r="A3603" s="10">
        <v>42121</v>
      </c>
      <c r="B3603" s="7" t="s">
        <v>12</v>
      </c>
      <c r="C3603" s="7" t="s">
        <v>14</v>
      </c>
      <c r="D3603" s="7" t="s">
        <v>10</v>
      </c>
      <c r="E3603" s="7" t="s">
        <v>11</v>
      </c>
      <c r="F3603" s="8">
        <v>43.560000000000009</v>
      </c>
      <c r="G3603" s="7">
        <v>5</v>
      </c>
      <c r="H3603" s="9">
        <v>0.2</v>
      </c>
      <c r="I3603" s="8">
        <v>3.2669999999999995</v>
      </c>
      <c r="J3603" s="11">
        <v>3603.3025273528428</v>
      </c>
    </row>
    <row r="3604" spans="1:10" x14ac:dyDescent="0.2">
      <c r="A3604" s="10">
        <v>42275</v>
      </c>
      <c r="B3604" s="7" t="s">
        <v>12</v>
      </c>
      <c r="C3604" s="7" t="s">
        <v>9</v>
      </c>
      <c r="D3604" s="7" t="s">
        <v>10</v>
      </c>
      <c r="E3604" s="7" t="s">
        <v>11</v>
      </c>
      <c r="F3604" s="8">
        <v>81.792000000000002</v>
      </c>
      <c r="G3604" s="7">
        <v>6</v>
      </c>
      <c r="H3604" s="9">
        <v>0.2</v>
      </c>
      <c r="I3604" s="8">
        <v>26.582399999999986</v>
      </c>
      <c r="J3604" s="11">
        <v>3604.2227688497969</v>
      </c>
    </row>
    <row r="3605" spans="1:10" x14ac:dyDescent="0.2">
      <c r="A3605" s="10">
        <v>42520</v>
      </c>
      <c r="B3605" s="7" t="s">
        <v>12</v>
      </c>
      <c r="C3605" s="7" t="s">
        <v>14</v>
      </c>
      <c r="D3605" s="7" t="s">
        <v>15</v>
      </c>
      <c r="E3605" s="7" t="s">
        <v>8</v>
      </c>
      <c r="F3605" s="8">
        <v>47.400000000000006</v>
      </c>
      <c r="G3605" s="7">
        <v>5</v>
      </c>
      <c r="H3605" s="9">
        <v>0</v>
      </c>
      <c r="I3605" s="8">
        <v>21.33</v>
      </c>
      <c r="J3605" s="11">
        <v>3604.4795898462085</v>
      </c>
    </row>
    <row r="3606" spans="1:10" x14ac:dyDescent="0.2">
      <c r="A3606" s="10">
        <v>42796</v>
      </c>
      <c r="B3606" s="7" t="s">
        <v>12</v>
      </c>
      <c r="C3606" s="7" t="s">
        <v>6</v>
      </c>
      <c r="D3606" s="7" t="s">
        <v>16</v>
      </c>
      <c r="E3606" s="7" t="s">
        <v>11</v>
      </c>
      <c r="F3606" s="8">
        <v>18.528000000000002</v>
      </c>
      <c r="G3606" s="7">
        <v>4</v>
      </c>
      <c r="H3606" s="9">
        <v>0.7</v>
      </c>
      <c r="I3606" s="8">
        <v>-12.352</v>
      </c>
      <c r="J3606" s="11">
        <v>3605.6153310814943</v>
      </c>
    </row>
    <row r="3607" spans="1:10" x14ac:dyDescent="0.2">
      <c r="A3607" s="10">
        <v>43038</v>
      </c>
      <c r="B3607" s="7" t="s">
        <v>17</v>
      </c>
      <c r="C3607" s="7" t="s">
        <v>14</v>
      </c>
      <c r="D3607" s="7" t="s">
        <v>7</v>
      </c>
      <c r="E3607" s="7" t="s">
        <v>11</v>
      </c>
      <c r="F3607" s="8">
        <v>30</v>
      </c>
      <c r="G3607" s="7">
        <v>8</v>
      </c>
      <c r="H3607" s="9">
        <v>0</v>
      </c>
      <c r="I3607" s="8">
        <v>14.399999999999999</v>
      </c>
      <c r="J3607" s="11">
        <v>3606.7418437938868</v>
      </c>
    </row>
    <row r="3608" spans="1:10" x14ac:dyDescent="0.2">
      <c r="A3608" s="10">
        <v>41946</v>
      </c>
      <c r="B3608" s="7" t="s">
        <v>5</v>
      </c>
      <c r="C3608" s="7" t="s">
        <v>9</v>
      </c>
      <c r="D3608" s="7" t="s">
        <v>16</v>
      </c>
      <c r="E3608" s="7" t="s">
        <v>11</v>
      </c>
      <c r="F3608" s="8">
        <v>5.76</v>
      </c>
      <c r="G3608" s="7">
        <v>2</v>
      </c>
      <c r="H3608" s="9">
        <v>0</v>
      </c>
      <c r="I3608" s="8">
        <v>2.8224</v>
      </c>
      <c r="J3608" s="11">
        <v>3607.0063668605903</v>
      </c>
    </row>
    <row r="3609" spans="1:10" x14ac:dyDescent="0.2">
      <c r="A3609" s="10">
        <v>42576</v>
      </c>
      <c r="B3609" s="7" t="s">
        <v>12</v>
      </c>
      <c r="C3609" s="7" t="s">
        <v>6</v>
      </c>
      <c r="D3609" s="7" t="s">
        <v>10</v>
      </c>
      <c r="E3609" s="7" t="s">
        <v>8</v>
      </c>
      <c r="F3609" s="8">
        <v>255.76</v>
      </c>
      <c r="G3609" s="7">
        <v>4</v>
      </c>
      <c r="H3609" s="9">
        <v>0</v>
      </c>
      <c r="I3609" s="8">
        <v>81.843199999999996</v>
      </c>
      <c r="J3609" s="11">
        <v>3607.2182785045443</v>
      </c>
    </row>
    <row r="3610" spans="1:10" x14ac:dyDescent="0.2">
      <c r="A3610" s="10">
        <v>42155</v>
      </c>
      <c r="B3610" s="7" t="s">
        <v>12</v>
      </c>
      <c r="C3610" s="7" t="s">
        <v>6</v>
      </c>
      <c r="D3610" s="7" t="s">
        <v>10</v>
      </c>
      <c r="E3610" s="7" t="s">
        <v>8</v>
      </c>
      <c r="F3610" s="8">
        <v>1406.86</v>
      </c>
      <c r="G3610" s="7">
        <v>7</v>
      </c>
      <c r="H3610" s="9">
        <v>0</v>
      </c>
      <c r="I3610" s="8">
        <v>140.68599999999989</v>
      </c>
      <c r="J3610" s="11">
        <v>3607.4671507782618</v>
      </c>
    </row>
    <row r="3611" spans="1:10" x14ac:dyDescent="0.2">
      <c r="A3611" s="10">
        <v>42846</v>
      </c>
      <c r="B3611" s="7" t="s">
        <v>17</v>
      </c>
      <c r="C3611" s="7" t="s">
        <v>6</v>
      </c>
      <c r="D3611" s="7" t="s">
        <v>16</v>
      </c>
      <c r="E3611" s="7" t="s">
        <v>8</v>
      </c>
      <c r="F3611" s="8">
        <v>908.82</v>
      </c>
      <c r="G3611" s="7">
        <v>9</v>
      </c>
      <c r="H3611" s="9">
        <v>0</v>
      </c>
      <c r="I3611" s="8">
        <v>227.20500000000004</v>
      </c>
      <c r="J3611" s="11">
        <v>3611.3501809292243</v>
      </c>
    </row>
    <row r="3612" spans="1:10" x14ac:dyDescent="0.2">
      <c r="A3612" s="10">
        <v>42119</v>
      </c>
      <c r="B3612" s="7" t="s">
        <v>5</v>
      </c>
      <c r="C3612" s="7" t="s">
        <v>9</v>
      </c>
      <c r="D3612" s="7" t="s">
        <v>10</v>
      </c>
      <c r="E3612" s="7" t="s">
        <v>11</v>
      </c>
      <c r="F3612" s="8">
        <v>13.943999999999999</v>
      </c>
      <c r="G3612" s="7">
        <v>3</v>
      </c>
      <c r="H3612" s="9">
        <v>0.2</v>
      </c>
      <c r="I3612" s="8">
        <v>4.5317999999999996</v>
      </c>
      <c r="J3612" s="11">
        <v>3611.8375521143143</v>
      </c>
    </row>
    <row r="3613" spans="1:10" x14ac:dyDescent="0.2">
      <c r="A3613" s="10">
        <v>42538</v>
      </c>
      <c r="B3613" s="7" t="s">
        <v>17</v>
      </c>
      <c r="C3613" s="7" t="s">
        <v>6</v>
      </c>
      <c r="D3613" s="7" t="s">
        <v>10</v>
      </c>
      <c r="E3613" s="7" t="s">
        <v>11</v>
      </c>
      <c r="F3613" s="8">
        <v>22.5</v>
      </c>
      <c r="G3613" s="7">
        <v>6</v>
      </c>
      <c r="H3613" s="9">
        <v>0</v>
      </c>
      <c r="I3613" s="8">
        <v>10.799999999999999</v>
      </c>
      <c r="J3613" s="11">
        <v>3617.0757976002415</v>
      </c>
    </row>
    <row r="3614" spans="1:10" x14ac:dyDescent="0.2">
      <c r="A3614" s="10">
        <v>42998</v>
      </c>
      <c r="B3614" s="7" t="s">
        <v>12</v>
      </c>
      <c r="C3614" s="7" t="s">
        <v>6</v>
      </c>
      <c r="D3614" s="7" t="s">
        <v>16</v>
      </c>
      <c r="E3614" s="7" t="s">
        <v>8</v>
      </c>
      <c r="F3614" s="8">
        <v>80.991</v>
      </c>
      <c r="G3614" s="7">
        <v>1</v>
      </c>
      <c r="H3614" s="9">
        <v>0.1</v>
      </c>
      <c r="I3614" s="8">
        <v>8.0990999999999875</v>
      </c>
      <c r="J3614" s="11">
        <v>3617.4259462810246</v>
      </c>
    </row>
    <row r="3615" spans="1:10" x14ac:dyDescent="0.2">
      <c r="A3615" s="10">
        <v>43003</v>
      </c>
      <c r="B3615" s="7" t="s">
        <v>17</v>
      </c>
      <c r="C3615" s="7" t="s">
        <v>9</v>
      </c>
      <c r="D3615" s="7" t="s">
        <v>10</v>
      </c>
      <c r="E3615" s="7" t="s">
        <v>11</v>
      </c>
      <c r="F3615" s="8">
        <v>39.900000000000006</v>
      </c>
      <c r="G3615" s="7">
        <v>5</v>
      </c>
      <c r="H3615" s="9">
        <v>0</v>
      </c>
      <c r="I3615" s="8">
        <v>10.373999999999999</v>
      </c>
      <c r="J3615" s="11">
        <v>3617.7128309475779</v>
      </c>
    </row>
    <row r="3616" spans="1:10" x14ac:dyDescent="0.2">
      <c r="A3616" s="10">
        <v>43091</v>
      </c>
      <c r="B3616" s="7" t="s">
        <v>17</v>
      </c>
      <c r="C3616" s="7" t="s">
        <v>6</v>
      </c>
      <c r="D3616" s="7" t="s">
        <v>15</v>
      </c>
      <c r="E3616" s="7" t="s">
        <v>13</v>
      </c>
      <c r="F3616" s="8">
        <v>84.99</v>
      </c>
      <c r="G3616" s="7">
        <v>1</v>
      </c>
      <c r="H3616" s="9">
        <v>0</v>
      </c>
      <c r="I3616" s="8">
        <v>30.596399999999996</v>
      </c>
      <c r="J3616" s="11">
        <v>3621.0866774642309</v>
      </c>
    </row>
    <row r="3617" spans="1:10" x14ac:dyDescent="0.2">
      <c r="A3617" s="10">
        <v>43065</v>
      </c>
      <c r="B3617" s="7" t="s">
        <v>12</v>
      </c>
      <c r="C3617" s="7" t="s">
        <v>14</v>
      </c>
      <c r="D3617" s="7" t="s">
        <v>16</v>
      </c>
      <c r="E3617" s="7" t="s">
        <v>11</v>
      </c>
      <c r="F3617" s="8">
        <v>58.730000000000004</v>
      </c>
      <c r="G3617" s="7">
        <v>7</v>
      </c>
      <c r="H3617" s="9">
        <v>0</v>
      </c>
      <c r="I3617" s="8">
        <v>14.682500000000001</v>
      </c>
      <c r="J3617" s="11">
        <v>3622.2253924897991</v>
      </c>
    </row>
    <row r="3618" spans="1:10" x14ac:dyDescent="0.2">
      <c r="A3618" s="10">
        <v>43014</v>
      </c>
      <c r="B3618" s="7" t="s">
        <v>12</v>
      </c>
      <c r="C3618" s="7" t="s">
        <v>14</v>
      </c>
      <c r="D3618" s="7" t="s">
        <v>10</v>
      </c>
      <c r="E3618" s="7" t="s">
        <v>8</v>
      </c>
      <c r="F3618" s="8">
        <v>41.96</v>
      </c>
      <c r="G3618" s="7">
        <v>2</v>
      </c>
      <c r="H3618" s="9">
        <v>0</v>
      </c>
      <c r="I3618" s="8">
        <v>2.9371999999999971</v>
      </c>
      <c r="J3618" s="11">
        <v>3624.4928540608344</v>
      </c>
    </row>
    <row r="3619" spans="1:10" x14ac:dyDescent="0.2">
      <c r="A3619" s="10">
        <v>41915</v>
      </c>
      <c r="B3619" s="7" t="s">
        <v>18</v>
      </c>
      <c r="C3619" s="7" t="s">
        <v>6</v>
      </c>
      <c r="D3619" s="7" t="s">
        <v>16</v>
      </c>
      <c r="E3619" s="7" t="s">
        <v>13</v>
      </c>
      <c r="F3619" s="8">
        <v>142.488</v>
      </c>
      <c r="G3619" s="7">
        <v>3</v>
      </c>
      <c r="H3619" s="9">
        <v>0.2</v>
      </c>
      <c r="I3619" s="8">
        <v>-3.5622000000000043</v>
      </c>
      <c r="J3619" s="11">
        <v>3625.4048257215904</v>
      </c>
    </row>
    <row r="3620" spans="1:10" x14ac:dyDescent="0.2">
      <c r="A3620" s="10">
        <v>43000</v>
      </c>
      <c r="B3620" s="7" t="s">
        <v>5</v>
      </c>
      <c r="C3620" s="7" t="s">
        <v>6</v>
      </c>
      <c r="D3620" s="7" t="s">
        <v>16</v>
      </c>
      <c r="E3620" s="7" t="s">
        <v>8</v>
      </c>
      <c r="F3620" s="8">
        <v>12.07</v>
      </c>
      <c r="G3620" s="7">
        <v>1</v>
      </c>
      <c r="H3620" s="9">
        <v>0</v>
      </c>
      <c r="I3620" s="8">
        <v>3.9831000000000003</v>
      </c>
      <c r="J3620" s="11">
        <v>3626.4667294660894</v>
      </c>
    </row>
    <row r="3621" spans="1:10" x14ac:dyDescent="0.2">
      <c r="A3621" s="10">
        <v>42677</v>
      </c>
      <c r="B3621" s="7" t="s">
        <v>17</v>
      </c>
      <c r="C3621" s="7" t="s">
        <v>6</v>
      </c>
      <c r="D3621" s="7" t="s">
        <v>10</v>
      </c>
      <c r="E3621" s="7" t="s">
        <v>8</v>
      </c>
      <c r="F3621" s="8">
        <v>217.58400000000003</v>
      </c>
      <c r="G3621" s="7">
        <v>2</v>
      </c>
      <c r="H3621" s="9">
        <v>0.2</v>
      </c>
      <c r="I3621" s="8">
        <v>-29.917800000000021</v>
      </c>
      <c r="J3621" s="11">
        <v>3627.2943925435166</v>
      </c>
    </row>
    <row r="3622" spans="1:10" x14ac:dyDescent="0.2">
      <c r="A3622" s="10">
        <v>41896</v>
      </c>
      <c r="B3622" s="7" t="s">
        <v>5</v>
      </c>
      <c r="C3622" s="7" t="s">
        <v>6</v>
      </c>
      <c r="D3622" s="7" t="s">
        <v>7</v>
      </c>
      <c r="E3622" s="7" t="s">
        <v>8</v>
      </c>
      <c r="F3622" s="8">
        <v>13.128</v>
      </c>
      <c r="G3622" s="7">
        <v>3</v>
      </c>
      <c r="H3622" s="9">
        <v>0.2</v>
      </c>
      <c r="I3622" s="8">
        <v>3.7743000000000002</v>
      </c>
      <c r="J3622" s="11">
        <v>3629.4003991751938</v>
      </c>
    </row>
    <row r="3623" spans="1:10" x14ac:dyDescent="0.2">
      <c r="A3623" s="10">
        <v>42851</v>
      </c>
      <c r="B3623" s="7" t="s">
        <v>12</v>
      </c>
      <c r="C3623" s="7" t="s">
        <v>14</v>
      </c>
      <c r="D3623" s="7" t="s">
        <v>10</v>
      </c>
      <c r="E3623" s="7" t="s">
        <v>11</v>
      </c>
      <c r="F3623" s="8">
        <v>20.34</v>
      </c>
      <c r="G3623" s="7">
        <v>3</v>
      </c>
      <c r="H3623" s="9">
        <v>0</v>
      </c>
      <c r="I3623" s="8">
        <v>9.3563999999999989</v>
      </c>
      <c r="J3623" s="11">
        <v>3630.3971820317192</v>
      </c>
    </row>
    <row r="3624" spans="1:10" x14ac:dyDescent="0.2">
      <c r="A3624" s="10">
        <v>42247</v>
      </c>
      <c r="B3624" s="7" t="s">
        <v>12</v>
      </c>
      <c r="C3624" s="7" t="s">
        <v>14</v>
      </c>
      <c r="D3624" s="7" t="s">
        <v>10</v>
      </c>
      <c r="E3624" s="7" t="s">
        <v>13</v>
      </c>
      <c r="F3624" s="8">
        <v>555.96</v>
      </c>
      <c r="G3624" s="7">
        <v>5</v>
      </c>
      <c r="H3624" s="9">
        <v>0.2</v>
      </c>
      <c r="I3624" s="8">
        <v>41.697000000000003</v>
      </c>
      <c r="J3624" s="11">
        <v>3633.5847873695125</v>
      </c>
    </row>
    <row r="3625" spans="1:10" x14ac:dyDescent="0.2">
      <c r="A3625" s="10">
        <v>43007</v>
      </c>
      <c r="B3625" s="7" t="s">
        <v>18</v>
      </c>
      <c r="C3625" s="7" t="s">
        <v>14</v>
      </c>
      <c r="D3625" s="7" t="s">
        <v>16</v>
      </c>
      <c r="E3625" s="7" t="s">
        <v>11</v>
      </c>
      <c r="F3625" s="8">
        <v>8.4480000000000004</v>
      </c>
      <c r="G3625" s="7">
        <v>2</v>
      </c>
      <c r="H3625" s="9">
        <v>0.2</v>
      </c>
      <c r="I3625" s="8">
        <v>2.6399999999999997</v>
      </c>
      <c r="J3625" s="11">
        <v>3633.826916259633</v>
      </c>
    </row>
    <row r="3626" spans="1:10" x14ac:dyDescent="0.2">
      <c r="A3626" s="10">
        <v>42124</v>
      </c>
      <c r="B3626" s="7" t="s">
        <v>12</v>
      </c>
      <c r="C3626" s="7" t="s">
        <v>9</v>
      </c>
      <c r="D3626" s="7" t="s">
        <v>10</v>
      </c>
      <c r="E3626" s="7" t="s">
        <v>11</v>
      </c>
      <c r="F3626" s="8">
        <v>34.650000000000006</v>
      </c>
      <c r="G3626" s="7">
        <v>3</v>
      </c>
      <c r="H3626" s="9">
        <v>0</v>
      </c>
      <c r="I3626" s="8">
        <v>9.702</v>
      </c>
      <c r="J3626" s="11">
        <v>3635.2122836872995</v>
      </c>
    </row>
    <row r="3627" spans="1:10" x14ac:dyDescent="0.2">
      <c r="A3627" s="10">
        <v>41995</v>
      </c>
      <c r="B3627" s="7" t="s">
        <v>12</v>
      </c>
      <c r="C3627" s="7" t="s">
        <v>14</v>
      </c>
      <c r="D3627" s="7" t="s">
        <v>16</v>
      </c>
      <c r="E3627" s="7" t="s">
        <v>11</v>
      </c>
      <c r="F3627" s="8">
        <v>296.71200000000005</v>
      </c>
      <c r="G3627" s="7">
        <v>13</v>
      </c>
      <c r="H3627" s="9">
        <v>0.2</v>
      </c>
      <c r="I3627" s="8">
        <v>100.14029999999998</v>
      </c>
      <c r="J3627" s="11">
        <v>3635.4213192711682</v>
      </c>
    </row>
    <row r="3628" spans="1:10" x14ac:dyDescent="0.2">
      <c r="A3628" s="10">
        <v>42982</v>
      </c>
      <c r="B3628" s="7" t="s">
        <v>17</v>
      </c>
      <c r="C3628" s="7" t="s">
        <v>9</v>
      </c>
      <c r="D3628" s="7" t="s">
        <v>15</v>
      </c>
      <c r="E3628" s="7" t="s">
        <v>11</v>
      </c>
      <c r="F3628" s="8">
        <v>17.760000000000002</v>
      </c>
      <c r="G3628" s="7">
        <v>3</v>
      </c>
      <c r="H3628" s="9">
        <v>0.2</v>
      </c>
      <c r="I3628" s="8">
        <v>5.55</v>
      </c>
      <c r="J3628" s="11">
        <v>3636.66877077551</v>
      </c>
    </row>
    <row r="3629" spans="1:10" x14ac:dyDescent="0.2">
      <c r="A3629" s="10">
        <v>42583</v>
      </c>
      <c r="B3629" s="7" t="s">
        <v>5</v>
      </c>
      <c r="C3629" s="7" t="s">
        <v>9</v>
      </c>
      <c r="D3629" s="7" t="s">
        <v>15</v>
      </c>
      <c r="E3629" s="7" t="s">
        <v>11</v>
      </c>
      <c r="F3629" s="8">
        <v>19.648</v>
      </c>
      <c r="G3629" s="7">
        <v>2</v>
      </c>
      <c r="H3629" s="9">
        <v>0.2</v>
      </c>
      <c r="I3629" s="8">
        <v>6.6311999999999989</v>
      </c>
      <c r="J3629" s="11">
        <v>3637.3074934591104</v>
      </c>
    </row>
    <row r="3630" spans="1:10" x14ac:dyDescent="0.2">
      <c r="A3630" s="10">
        <v>42110</v>
      </c>
      <c r="B3630" s="7" t="s">
        <v>12</v>
      </c>
      <c r="C3630" s="7" t="s">
        <v>9</v>
      </c>
      <c r="D3630" s="7" t="s">
        <v>16</v>
      </c>
      <c r="E3630" s="7" t="s">
        <v>11</v>
      </c>
      <c r="F3630" s="8">
        <v>7.8719999999999999</v>
      </c>
      <c r="G3630" s="7">
        <v>3</v>
      </c>
      <c r="H3630" s="9">
        <v>0.2</v>
      </c>
      <c r="I3630" s="8">
        <v>1.2791999999999994</v>
      </c>
      <c r="J3630" s="11">
        <v>3638.2964020540458</v>
      </c>
    </row>
    <row r="3631" spans="1:10" x14ac:dyDescent="0.2">
      <c r="A3631" s="10">
        <v>42679</v>
      </c>
      <c r="B3631" s="7" t="s">
        <v>18</v>
      </c>
      <c r="C3631" s="7" t="s">
        <v>6</v>
      </c>
      <c r="D3631" s="7" t="s">
        <v>15</v>
      </c>
      <c r="E3631" s="7" t="s">
        <v>11</v>
      </c>
      <c r="F3631" s="8">
        <v>11.840000000000002</v>
      </c>
      <c r="G3631" s="7">
        <v>1</v>
      </c>
      <c r="H3631" s="9">
        <v>0.2</v>
      </c>
      <c r="I3631" s="8">
        <v>4.4399999999999995</v>
      </c>
      <c r="J3631" s="11">
        <v>3638.5766271057432</v>
      </c>
    </row>
    <row r="3632" spans="1:10" x14ac:dyDescent="0.2">
      <c r="A3632" s="10">
        <v>42699</v>
      </c>
      <c r="B3632" s="7" t="s">
        <v>17</v>
      </c>
      <c r="C3632" s="7" t="s">
        <v>6</v>
      </c>
      <c r="D3632" s="7" t="s">
        <v>7</v>
      </c>
      <c r="E3632" s="7" t="s">
        <v>13</v>
      </c>
      <c r="F3632" s="8">
        <v>59.98</v>
      </c>
      <c r="G3632" s="7">
        <v>2</v>
      </c>
      <c r="H3632" s="9">
        <v>0</v>
      </c>
      <c r="I3632" s="8">
        <v>17.993999999999993</v>
      </c>
      <c r="J3632" s="11">
        <v>3638.8420297442203</v>
      </c>
    </row>
    <row r="3633" spans="1:10" x14ac:dyDescent="0.2">
      <c r="A3633" s="10">
        <v>42575</v>
      </c>
      <c r="B3633" s="7" t="s">
        <v>5</v>
      </c>
      <c r="C3633" s="7" t="s">
        <v>9</v>
      </c>
      <c r="D3633" s="7" t="s">
        <v>16</v>
      </c>
      <c r="E3633" s="7" t="s">
        <v>8</v>
      </c>
      <c r="F3633" s="8">
        <v>253.76399999999998</v>
      </c>
      <c r="G3633" s="7">
        <v>2</v>
      </c>
      <c r="H3633" s="9">
        <v>0.1</v>
      </c>
      <c r="I3633" s="8">
        <v>31.015599999999978</v>
      </c>
      <c r="J3633" s="11">
        <v>3639.363569267729</v>
      </c>
    </row>
    <row r="3634" spans="1:10" x14ac:dyDescent="0.2">
      <c r="A3634" s="10">
        <v>42835</v>
      </c>
      <c r="B3634" s="7" t="s">
        <v>12</v>
      </c>
      <c r="C3634" s="7" t="s">
        <v>14</v>
      </c>
      <c r="D3634" s="7" t="s">
        <v>16</v>
      </c>
      <c r="E3634" s="7" t="s">
        <v>11</v>
      </c>
      <c r="F3634" s="8">
        <v>286.14999999999998</v>
      </c>
      <c r="G3634" s="7">
        <v>5</v>
      </c>
      <c r="H3634" s="9">
        <v>0</v>
      </c>
      <c r="I3634" s="8">
        <v>71.537499999999994</v>
      </c>
      <c r="J3634" s="11">
        <v>3639.6772552773718</v>
      </c>
    </row>
    <row r="3635" spans="1:10" x14ac:dyDescent="0.2">
      <c r="A3635" s="10">
        <v>41993</v>
      </c>
      <c r="B3635" s="7" t="s">
        <v>17</v>
      </c>
      <c r="C3635" s="7" t="s">
        <v>6</v>
      </c>
      <c r="D3635" s="7" t="s">
        <v>10</v>
      </c>
      <c r="E3635" s="7" t="s">
        <v>8</v>
      </c>
      <c r="F3635" s="8">
        <v>242.35200000000003</v>
      </c>
      <c r="G3635" s="7">
        <v>3</v>
      </c>
      <c r="H3635" s="9">
        <v>0.2</v>
      </c>
      <c r="I3635" s="8">
        <v>-42.411600000000035</v>
      </c>
      <c r="J3635" s="11">
        <v>3640.6578521517376</v>
      </c>
    </row>
    <row r="3636" spans="1:10" x14ac:dyDescent="0.2">
      <c r="A3636" s="10">
        <v>42183</v>
      </c>
      <c r="B3636" s="7" t="s">
        <v>12</v>
      </c>
      <c r="C3636" s="7" t="s">
        <v>9</v>
      </c>
      <c r="D3636" s="7" t="s">
        <v>10</v>
      </c>
      <c r="E3636" s="7" t="s">
        <v>8</v>
      </c>
      <c r="F3636" s="8">
        <v>621.7600000000001</v>
      </c>
      <c r="G3636" s="7">
        <v>4</v>
      </c>
      <c r="H3636" s="9">
        <v>0.2</v>
      </c>
      <c r="I3636" s="8">
        <v>46.631999999999977</v>
      </c>
      <c r="J3636" s="11">
        <v>3640.7832911865708</v>
      </c>
    </row>
    <row r="3637" spans="1:10" x14ac:dyDescent="0.2">
      <c r="A3637" s="10">
        <v>42617</v>
      </c>
      <c r="B3637" s="7" t="s">
        <v>12</v>
      </c>
      <c r="C3637" s="7" t="s">
        <v>6</v>
      </c>
      <c r="D3637" s="7" t="s">
        <v>15</v>
      </c>
      <c r="E3637" s="7" t="s">
        <v>11</v>
      </c>
      <c r="F3637" s="8">
        <v>16.559999999999999</v>
      </c>
      <c r="G3637" s="7">
        <v>2</v>
      </c>
      <c r="H3637" s="9">
        <v>0</v>
      </c>
      <c r="I3637" s="8">
        <v>7.783199999999999</v>
      </c>
      <c r="J3637" s="11">
        <v>3641.5252541888158</v>
      </c>
    </row>
    <row r="3638" spans="1:10" x14ac:dyDescent="0.2">
      <c r="A3638" s="10">
        <v>41799</v>
      </c>
      <c r="B3638" s="7" t="s">
        <v>12</v>
      </c>
      <c r="C3638" s="7" t="s">
        <v>6</v>
      </c>
      <c r="D3638" s="7" t="s">
        <v>10</v>
      </c>
      <c r="E3638" s="7" t="s">
        <v>11</v>
      </c>
      <c r="F3638" s="8">
        <v>23.1</v>
      </c>
      <c r="G3638" s="7">
        <v>2</v>
      </c>
      <c r="H3638" s="9">
        <v>0</v>
      </c>
      <c r="I3638" s="8">
        <v>10.625999999999999</v>
      </c>
      <c r="J3638" s="11">
        <v>3642.8400045683793</v>
      </c>
    </row>
    <row r="3639" spans="1:10" x14ac:dyDescent="0.2">
      <c r="A3639" s="10">
        <v>42645</v>
      </c>
      <c r="B3639" s="7" t="s">
        <v>12</v>
      </c>
      <c r="C3639" s="7" t="s">
        <v>9</v>
      </c>
      <c r="D3639" s="7" t="s">
        <v>15</v>
      </c>
      <c r="E3639" s="7" t="s">
        <v>13</v>
      </c>
      <c r="F3639" s="8">
        <v>17499.949999999997</v>
      </c>
      <c r="G3639" s="7">
        <v>5</v>
      </c>
      <c r="H3639" s="9">
        <v>0</v>
      </c>
      <c r="I3639" s="8">
        <v>8399.9759999999987</v>
      </c>
      <c r="J3639" s="11">
        <v>3645.5223540950205</v>
      </c>
    </row>
    <row r="3640" spans="1:10" x14ac:dyDescent="0.2">
      <c r="A3640" s="10">
        <v>41927</v>
      </c>
      <c r="B3640" s="7" t="s">
        <v>12</v>
      </c>
      <c r="C3640" s="7" t="s">
        <v>6</v>
      </c>
      <c r="D3640" s="7" t="s">
        <v>7</v>
      </c>
      <c r="E3640" s="7" t="s">
        <v>8</v>
      </c>
      <c r="F3640" s="8">
        <v>15.384</v>
      </c>
      <c r="G3640" s="7">
        <v>1</v>
      </c>
      <c r="H3640" s="9">
        <v>0.2</v>
      </c>
      <c r="I3640" s="8">
        <v>4.0383000000000013</v>
      </c>
      <c r="J3640" s="11">
        <v>3645.5307263152354</v>
      </c>
    </row>
    <row r="3641" spans="1:10" x14ac:dyDescent="0.2">
      <c r="A3641" s="10">
        <v>42684</v>
      </c>
      <c r="B3641" s="7" t="s">
        <v>5</v>
      </c>
      <c r="C3641" s="7" t="s">
        <v>6</v>
      </c>
      <c r="D3641" s="7" t="s">
        <v>10</v>
      </c>
      <c r="E3641" s="7" t="s">
        <v>11</v>
      </c>
      <c r="F3641" s="8">
        <v>14.7</v>
      </c>
      <c r="G3641" s="7">
        <v>5</v>
      </c>
      <c r="H3641" s="9">
        <v>0</v>
      </c>
      <c r="I3641" s="8">
        <v>3.9690000000000003</v>
      </c>
      <c r="J3641" s="11">
        <v>3646.2644892885651</v>
      </c>
    </row>
    <row r="3642" spans="1:10" x14ac:dyDescent="0.2">
      <c r="A3642" s="10">
        <v>41859</v>
      </c>
      <c r="B3642" s="7" t="s">
        <v>12</v>
      </c>
      <c r="C3642" s="7" t="s">
        <v>6</v>
      </c>
      <c r="D3642" s="7" t="s">
        <v>10</v>
      </c>
      <c r="E3642" s="7" t="s">
        <v>13</v>
      </c>
      <c r="F3642" s="8">
        <v>1199.9760000000001</v>
      </c>
      <c r="G3642" s="7">
        <v>3</v>
      </c>
      <c r="H3642" s="9">
        <v>0.2</v>
      </c>
      <c r="I3642" s="8">
        <v>434.99130000000002</v>
      </c>
      <c r="J3642" s="11">
        <v>3646.3581520478974</v>
      </c>
    </row>
    <row r="3643" spans="1:10" x14ac:dyDescent="0.2">
      <c r="A3643" s="10">
        <v>43000</v>
      </c>
      <c r="B3643" s="7" t="s">
        <v>12</v>
      </c>
      <c r="C3643" s="7" t="s">
        <v>9</v>
      </c>
      <c r="D3643" s="7" t="s">
        <v>15</v>
      </c>
      <c r="E3643" s="7" t="s">
        <v>11</v>
      </c>
      <c r="F3643" s="8">
        <v>219.84</v>
      </c>
      <c r="G3643" s="7">
        <v>4</v>
      </c>
      <c r="H3643" s="9">
        <v>0</v>
      </c>
      <c r="I3643" s="8">
        <v>107.7216</v>
      </c>
      <c r="J3643" s="11">
        <v>3650.149236698704</v>
      </c>
    </row>
    <row r="3644" spans="1:10" x14ac:dyDescent="0.2">
      <c r="A3644" s="10">
        <v>42416</v>
      </c>
      <c r="B3644" s="7" t="s">
        <v>12</v>
      </c>
      <c r="C3644" s="7" t="s">
        <v>9</v>
      </c>
      <c r="D3644" s="7" t="s">
        <v>15</v>
      </c>
      <c r="E3644" s="7" t="s">
        <v>11</v>
      </c>
      <c r="F3644" s="8">
        <v>5.1840000000000011</v>
      </c>
      <c r="G3644" s="7">
        <v>1</v>
      </c>
      <c r="H3644" s="9">
        <v>0.2</v>
      </c>
      <c r="I3644" s="8">
        <v>1.8144</v>
      </c>
      <c r="J3644" s="11">
        <v>3650.7561412224345</v>
      </c>
    </row>
    <row r="3645" spans="1:10" x14ac:dyDescent="0.2">
      <c r="A3645" s="10">
        <v>42261</v>
      </c>
      <c r="B3645" s="7" t="s">
        <v>12</v>
      </c>
      <c r="C3645" s="7" t="s">
        <v>6</v>
      </c>
      <c r="D3645" s="7" t="s">
        <v>10</v>
      </c>
      <c r="E3645" s="7" t="s">
        <v>8</v>
      </c>
      <c r="F3645" s="8">
        <v>912.75</v>
      </c>
      <c r="G3645" s="7">
        <v>5</v>
      </c>
      <c r="H3645" s="9">
        <v>0</v>
      </c>
      <c r="I3645" s="8">
        <v>118.65750000000006</v>
      </c>
      <c r="J3645" s="11">
        <v>3651.7129803512771</v>
      </c>
    </row>
    <row r="3646" spans="1:10" x14ac:dyDescent="0.2">
      <c r="A3646" s="10">
        <v>41733</v>
      </c>
      <c r="B3646" s="7" t="s">
        <v>12</v>
      </c>
      <c r="C3646" s="7" t="s">
        <v>9</v>
      </c>
      <c r="D3646" s="7" t="s">
        <v>7</v>
      </c>
      <c r="E3646" s="7" t="s">
        <v>11</v>
      </c>
      <c r="F3646" s="8">
        <v>232.54999999999998</v>
      </c>
      <c r="G3646" s="7">
        <v>5</v>
      </c>
      <c r="H3646" s="9">
        <v>0</v>
      </c>
      <c r="I3646" s="8">
        <v>9.3019999999999925</v>
      </c>
      <c r="J3646" s="11">
        <v>3652.3381185374869</v>
      </c>
    </row>
    <row r="3647" spans="1:10" x14ac:dyDescent="0.2">
      <c r="A3647" s="10">
        <v>43020</v>
      </c>
      <c r="B3647" s="7" t="s">
        <v>12</v>
      </c>
      <c r="C3647" s="7" t="s">
        <v>14</v>
      </c>
      <c r="D3647" s="7" t="s">
        <v>15</v>
      </c>
      <c r="E3647" s="7" t="s">
        <v>13</v>
      </c>
      <c r="F3647" s="8">
        <v>369.54399999999998</v>
      </c>
      <c r="G3647" s="7">
        <v>7</v>
      </c>
      <c r="H3647" s="9">
        <v>0.2</v>
      </c>
      <c r="I3647" s="8">
        <v>27.71580000000003</v>
      </c>
      <c r="J3647" s="11">
        <v>3652.3522382240521</v>
      </c>
    </row>
    <row r="3648" spans="1:10" x14ac:dyDescent="0.2">
      <c r="A3648" s="10">
        <v>42244</v>
      </c>
      <c r="B3648" s="7" t="s">
        <v>12</v>
      </c>
      <c r="C3648" s="7" t="s">
        <v>6</v>
      </c>
      <c r="D3648" s="7" t="s">
        <v>10</v>
      </c>
      <c r="E3648" s="7" t="s">
        <v>13</v>
      </c>
      <c r="F3648" s="8">
        <v>43.176000000000002</v>
      </c>
      <c r="G3648" s="7">
        <v>3</v>
      </c>
      <c r="H3648" s="9">
        <v>0.2</v>
      </c>
      <c r="I3648" s="8">
        <v>15.111599999999999</v>
      </c>
      <c r="J3648" s="11">
        <v>3654.772512592735</v>
      </c>
    </row>
    <row r="3649" spans="1:10" x14ac:dyDescent="0.2">
      <c r="A3649" s="10">
        <v>43056</v>
      </c>
      <c r="B3649" s="7" t="s">
        <v>12</v>
      </c>
      <c r="C3649" s="7" t="s">
        <v>6</v>
      </c>
      <c r="D3649" s="7" t="s">
        <v>15</v>
      </c>
      <c r="E3649" s="7" t="s">
        <v>8</v>
      </c>
      <c r="F3649" s="8">
        <v>327.73279999999994</v>
      </c>
      <c r="G3649" s="7">
        <v>2</v>
      </c>
      <c r="H3649" s="9">
        <v>0.32</v>
      </c>
      <c r="I3649" s="8">
        <v>-14.458800000000025</v>
      </c>
      <c r="J3649" s="11">
        <v>3654.8528561223543</v>
      </c>
    </row>
    <row r="3650" spans="1:10" x14ac:dyDescent="0.2">
      <c r="A3650" s="10">
        <v>42894</v>
      </c>
      <c r="B3650" s="7" t="s">
        <v>5</v>
      </c>
      <c r="C3650" s="7" t="s">
        <v>9</v>
      </c>
      <c r="D3650" s="7" t="s">
        <v>15</v>
      </c>
      <c r="E3650" s="7" t="s">
        <v>11</v>
      </c>
      <c r="F3650" s="8">
        <v>85.055999999999997</v>
      </c>
      <c r="G3650" s="7">
        <v>3</v>
      </c>
      <c r="H3650" s="9">
        <v>0.2</v>
      </c>
      <c r="I3650" s="8">
        <v>28.706399999999991</v>
      </c>
      <c r="J3650" s="11">
        <v>3654.9574786252142</v>
      </c>
    </row>
    <row r="3651" spans="1:10" x14ac:dyDescent="0.2">
      <c r="A3651" s="10">
        <v>42444</v>
      </c>
      <c r="B3651" s="7" t="s">
        <v>12</v>
      </c>
      <c r="C3651" s="7" t="s">
        <v>14</v>
      </c>
      <c r="D3651" s="7" t="s">
        <v>16</v>
      </c>
      <c r="E3651" s="7" t="s">
        <v>13</v>
      </c>
      <c r="F3651" s="8">
        <v>83.976000000000013</v>
      </c>
      <c r="G3651" s="7">
        <v>3</v>
      </c>
      <c r="H3651" s="9">
        <v>0.2</v>
      </c>
      <c r="I3651" s="8">
        <v>-13.646100000000001</v>
      </c>
      <c r="J3651" s="11">
        <v>3654.983712202396</v>
      </c>
    </row>
    <row r="3652" spans="1:10" x14ac:dyDescent="0.2">
      <c r="A3652" s="10">
        <v>42618</v>
      </c>
      <c r="B3652" s="7" t="s">
        <v>12</v>
      </c>
      <c r="C3652" s="7" t="s">
        <v>6</v>
      </c>
      <c r="D3652" s="7" t="s">
        <v>15</v>
      </c>
      <c r="E3652" s="7" t="s">
        <v>11</v>
      </c>
      <c r="F3652" s="8">
        <v>93.456000000000003</v>
      </c>
      <c r="G3652" s="7">
        <v>3</v>
      </c>
      <c r="H3652" s="9">
        <v>0.2</v>
      </c>
      <c r="I3652" s="8">
        <v>-17.523000000000014</v>
      </c>
      <c r="J3652" s="11">
        <v>3656.1025693826855</v>
      </c>
    </row>
    <row r="3653" spans="1:10" x14ac:dyDescent="0.2">
      <c r="A3653" s="10">
        <v>41846</v>
      </c>
      <c r="B3653" s="7" t="s">
        <v>12</v>
      </c>
      <c r="C3653" s="7" t="s">
        <v>6</v>
      </c>
      <c r="D3653" s="7" t="s">
        <v>15</v>
      </c>
      <c r="E3653" s="7" t="s">
        <v>11</v>
      </c>
      <c r="F3653" s="8">
        <v>2177.5839999999994</v>
      </c>
      <c r="G3653" s="7">
        <v>8</v>
      </c>
      <c r="H3653" s="9">
        <v>0.8</v>
      </c>
      <c r="I3653" s="8">
        <v>-3701.8928000000014</v>
      </c>
      <c r="J3653" s="11">
        <v>3656.2210276891578</v>
      </c>
    </row>
    <row r="3654" spans="1:10" x14ac:dyDescent="0.2">
      <c r="A3654" s="10">
        <v>41832</v>
      </c>
      <c r="B3654" s="7" t="s">
        <v>12</v>
      </c>
      <c r="C3654" s="7" t="s">
        <v>14</v>
      </c>
      <c r="D3654" s="7" t="s">
        <v>15</v>
      </c>
      <c r="E3654" s="7" t="s">
        <v>11</v>
      </c>
      <c r="F3654" s="8">
        <v>3.4880000000000004</v>
      </c>
      <c r="G3654" s="7">
        <v>2</v>
      </c>
      <c r="H3654" s="9">
        <v>0.2</v>
      </c>
      <c r="I3654" s="8">
        <v>0.56679999999999997</v>
      </c>
      <c r="J3654" s="11">
        <v>3657.722931396087</v>
      </c>
    </row>
    <row r="3655" spans="1:10" x14ac:dyDescent="0.2">
      <c r="A3655" s="10">
        <v>41721</v>
      </c>
      <c r="B3655" s="7" t="s">
        <v>5</v>
      </c>
      <c r="C3655" s="7" t="s">
        <v>6</v>
      </c>
      <c r="D3655" s="7" t="s">
        <v>10</v>
      </c>
      <c r="E3655" s="7" t="s">
        <v>13</v>
      </c>
      <c r="F3655" s="8">
        <v>604.75199999999995</v>
      </c>
      <c r="G3655" s="7">
        <v>6</v>
      </c>
      <c r="H3655" s="9">
        <v>0.2</v>
      </c>
      <c r="I3655" s="8">
        <v>37.797000000000025</v>
      </c>
      <c r="J3655" s="11">
        <v>3657.856858996608</v>
      </c>
    </row>
    <row r="3656" spans="1:10" x14ac:dyDescent="0.2">
      <c r="A3656" s="10">
        <v>42432</v>
      </c>
      <c r="B3656" s="7" t="s">
        <v>5</v>
      </c>
      <c r="C3656" s="7" t="s">
        <v>6</v>
      </c>
      <c r="D3656" s="7" t="s">
        <v>15</v>
      </c>
      <c r="E3656" s="7" t="s">
        <v>13</v>
      </c>
      <c r="F3656" s="8">
        <v>134.85000000000002</v>
      </c>
      <c r="G3656" s="7">
        <v>3</v>
      </c>
      <c r="H3656" s="9">
        <v>0</v>
      </c>
      <c r="I3656" s="8">
        <v>37.757999999999996</v>
      </c>
      <c r="J3656" s="11">
        <v>3658.8761849519219</v>
      </c>
    </row>
    <row r="3657" spans="1:10" x14ac:dyDescent="0.2">
      <c r="A3657" s="10">
        <v>42621</v>
      </c>
      <c r="B3657" s="7" t="s">
        <v>5</v>
      </c>
      <c r="C3657" s="7" t="s">
        <v>14</v>
      </c>
      <c r="D3657" s="7" t="s">
        <v>10</v>
      </c>
      <c r="E3657" s="7" t="s">
        <v>11</v>
      </c>
      <c r="F3657" s="8">
        <v>67.13600000000001</v>
      </c>
      <c r="G3657" s="7">
        <v>4</v>
      </c>
      <c r="H3657" s="9">
        <v>0.2</v>
      </c>
      <c r="I3657" s="8">
        <v>23.497599999999995</v>
      </c>
      <c r="J3657" s="11">
        <v>3661.2382540075287</v>
      </c>
    </row>
    <row r="3658" spans="1:10" x14ac:dyDescent="0.2">
      <c r="A3658" s="10">
        <v>42986</v>
      </c>
      <c r="B3658" s="7" t="s">
        <v>5</v>
      </c>
      <c r="C3658" s="7" t="s">
        <v>9</v>
      </c>
      <c r="D3658" s="7" t="s">
        <v>16</v>
      </c>
      <c r="E3658" s="7" t="s">
        <v>13</v>
      </c>
      <c r="F3658" s="8">
        <v>116.83199999999999</v>
      </c>
      <c r="G3658" s="7">
        <v>4</v>
      </c>
      <c r="H3658" s="9">
        <v>0.2</v>
      </c>
      <c r="I3658" s="8">
        <v>33.589200000000005</v>
      </c>
      <c r="J3658" s="11">
        <v>3662.0375799816275</v>
      </c>
    </row>
    <row r="3659" spans="1:10" x14ac:dyDescent="0.2">
      <c r="A3659" s="10">
        <v>42134</v>
      </c>
      <c r="B3659" s="7" t="s">
        <v>18</v>
      </c>
      <c r="C3659" s="7" t="s">
        <v>14</v>
      </c>
      <c r="D3659" s="7" t="s">
        <v>15</v>
      </c>
      <c r="E3659" s="7" t="s">
        <v>11</v>
      </c>
      <c r="F3659" s="8">
        <v>70.969999999999985</v>
      </c>
      <c r="G3659" s="7">
        <v>5</v>
      </c>
      <c r="H3659" s="9">
        <v>0.8</v>
      </c>
      <c r="I3659" s="8">
        <v>-191.619</v>
      </c>
      <c r="J3659" s="11">
        <v>3663.0308817816112</v>
      </c>
    </row>
    <row r="3660" spans="1:10" x14ac:dyDescent="0.2">
      <c r="A3660" s="10">
        <v>42574</v>
      </c>
      <c r="B3660" s="7" t="s">
        <v>12</v>
      </c>
      <c r="C3660" s="7" t="s">
        <v>6</v>
      </c>
      <c r="D3660" s="7" t="s">
        <v>15</v>
      </c>
      <c r="E3660" s="7" t="s">
        <v>11</v>
      </c>
      <c r="F3660" s="8">
        <v>4.4479999999999995</v>
      </c>
      <c r="G3660" s="7">
        <v>2</v>
      </c>
      <c r="H3660" s="9">
        <v>0.2</v>
      </c>
      <c r="I3660" s="8">
        <v>0.3335999999999999</v>
      </c>
      <c r="J3660" s="11">
        <v>3663.930753513207</v>
      </c>
    </row>
    <row r="3661" spans="1:10" x14ac:dyDescent="0.2">
      <c r="A3661" s="10">
        <v>41878</v>
      </c>
      <c r="B3661" s="7" t="s">
        <v>5</v>
      </c>
      <c r="C3661" s="7" t="s">
        <v>6</v>
      </c>
      <c r="D3661" s="7" t="s">
        <v>10</v>
      </c>
      <c r="E3661" s="7" t="s">
        <v>11</v>
      </c>
      <c r="F3661" s="8">
        <v>8.56</v>
      </c>
      <c r="G3661" s="7">
        <v>2</v>
      </c>
      <c r="H3661" s="9">
        <v>0</v>
      </c>
      <c r="I3661" s="8">
        <v>2.4823999999999993</v>
      </c>
      <c r="J3661" s="11">
        <v>3666.0772204464661</v>
      </c>
    </row>
    <row r="3662" spans="1:10" x14ac:dyDescent="0.2">
      <c r="A3662" s="10">
        <v>42302</v>
      </c>
      <c r="B3662" s="7" t="s">
        <v>12</v>
      </c>
      <c r="C3662" s="7" t="s">
        <v>6</v>
      </c>
      <c r="D3662" s="7" t="s">
        <v>10</v>
      </c>
      <c r="E3662" s="7" t="s">
        <v>8</v>
      </c>
      <c r="F3662" s="8">
        <v>253.17599999999999</v>
      </c>
      <c r="G3662" s="7">
        <v>3</v>
      </c>
      <c r="H3662" s="9">
        <v>0.2</v>
      </c>
      <c r="I3662" s="8">
        <v>-31.64700000000002</v>
      </c>
      <c r="J3662" s="11">
        <v>3666.5582903607556</v>
      </c>
    </row>
    <row r="3663" spans="1:10" x14ac:dyDescent="0.2">
      <c r="A3663" s="10">
        <v>42910</v>
      </c>
      <c r="B3663" s="7" t="s">
        <v>5</v>
      </c>
      <c r="C3663" s="7" t="s">
        <v>6</v>
      </c>
      <c r="D3663" s="7" t="s">
        <v>10</v>
      </c>
      <c r="E3663" s="7" t="s">
        <v>11</v>
      </c>
      <c r="F3663" s="8">
        <v>2.88</v>
      </c>
      <c r="G3663" s="7">
        <v>1</v>
      </c>
      <c r="H3663" s="9">
        <v>0</v>
      </c>
      <c r="I3663" s="8">
        <v>1.3535999999999999</v>
      </c>
      <c r="J3663" s="11">
        <v>3669.8483774447109</v>
      </c>
    </row>
    <row r="3664" spans="1:10" x14ac:dyDescent="0.2">
      <c r="A3664" s="10">
        <v>43062</v>
      </c>
      <c r="B3664" s="7" t="s">
        <v>5</v>
      </c>
      <c r="C3664" s="7" t="s">
        <v>9</v>
      </c>
      <c r="D3664" s="7" t="s">
        <v>15</v>
      </c>
      <c r="E3664" s="7" t="s">
        <v>11</v>
      </c>
      <c r="F3664" s="8">
        <v>287.92</v>
      </c>
      <c r="G3664" s="7">
        <v>8</v>
      </c>
      <c r="H3664" s="9">
        <v>0</v>
      </c>
      <c r="I3664" s="8">
        <v>138.20160000000001</v>
      </c>
      <c r="J3664" s="11">
        <v>3670.4381047228526</v>
      </c>
    </row>
    <row r="3665" spans="1:10" x14ac:dyDescent="0.2">
      <c r="A3665" s="10">
        <v>41960</v>
      </c>
      <c r="B3665" s="7" t="s">
        <v>5</v>
      </c>
      <c r="C3665" s="7" t="s">
        <v>14</v>
      </c>
      <c r="D3665" s="7" t="s">
        <v>16</v>
      </c>
      <c r="E3665" s="7" t="s">
        <v>11</v>
      </c>
      <c r="F3665" s="8">
        <v>34.44</v>
      </c>
      <c r="G3665" s="7">
        <v>3</v>
      </c>
      <c r="H3665" s="9">
        <v>0</v>
      </c>
      <c r="I3665" s="8">
        <v>17.22</v>
      </c>
      <c r="J3665" s="11">
        <v>3671.1602378027328</v>
      </c>
    </row>
    <row r="3666" spans="1:10" x14ac:dyDescent="0.2">
      <c r="A3666" s="10">
        <v>41975</v>
      </c>
      <c r="B3666" s="7" t="s">
        <v>17</v>
      </c>
      <c r="C3666" s="7" t="s">
        <v>6</v>
      </c>
      <c r="D3666" s="7" t="s">
        <v>16</v>
      </c>
      <c r="E3666" s="7" t="s">
        <v>13</v>
      </c>
      <c r="F3666" s="8">
        <v>119.96</v>
      </c>
      <c r="G3666" s="7">
        <v>4</v>
      </c>
      <c r="H3666" s="9">
        <v>0</v>
      </c>
      <c r="I3666" s="8">
        <v>52.78240000000001</v>
      </c>
      <c r="J3666" s="11">
        <v>3671.5431819453574</v>
      </c>
    </row>
    <row r="3667" spans="1:10" x14ac:dyDescent="0.2">
      <c r="A3667" s="10">
        <v>42994</v>
      </c>
      <c r="B3667" s="7" t="s">
        <v>12</v>
      </c>
      <c r="C3667" s="7" t="s">
        <v>9</v>
      </c>
      <c r="D3667" s="7" t="s">
        <v>10</v>
      </c>
      <c r="E3667" s="7" t="s">
        <v>11</v>
      </c>
      <c r="F3667" s="8">
        <v>17.899999999999999</v>
      </c>
      <c r="G3667" s="7">
        <v>5</v>
      </c>
      <c r="H3667" s="9">
        <v>0</v>
      </c>
      <c r="I3667" s="8">
        <v>8.7710000000000008</v>
      </c>
      <c r="J3667" s="11">
        <v>3672.0368497474292</v>
      </c>
    </row>
    <row r="3668" spans="1:10" x14ac:dyDescent="0.2">
      <c r="A3668" s="10">
        <v>42362</v>
      </c>
      <c r="B3668" s="7" t="s">
        <v>17</v>
      </c>
      <c r="C3668" s="7" t="s">
        <v>6</v>
      </c>
      <c r="D3668" s="7" t="s">
        <v>16</v>
      </c>
      <c r="E3668" s="7" t="s">
        <v>11</v>
      </c>
      <c r="F3668" s="8">
        <v>19.776000000000003</v>
      </c>
      <c r="G3668" s="7">
        <v>4</v>
      </c>
      <c r="H3668" s="9">
        <v>0.7</v>
      </c>
      <c r="I3668" s="8">
        <v>-13.843199999999996</v>
      </c>
      <c r="J3668" s="11">
        <v>3674.4222623586757</v>
      </c>
    </row>
    <row r="3669" spans="1:10" x14ac:dyDescent="0.2">
      <c r="A3669" s="10">
        <v>42201</v>
      </c>
      <c r="B3669" s="7" t="s">
        <v>12</v>
      </c>
      <c r="C3669" s="7" t="s">
        <v>14</v>
      </c>
      <c r="D3669" s="7" t="s">
        <v>16</v>
      </c>
      <c r="E3669" s="7" t="s">
        <v>8</v>
      </c>
      <c r="F3669" s="8">
        <v>150.97999999999999</v>
      </c>
      <c r="G3669" s="7">
        <v>1</v>
      </c>
      <c r="H3669" s="9">
        <v>0</v>
      </c>
      <c r="I3669" s="8">
        <v>43.784199999999984</v>
      </c>
      <c r="J3669" s="11">
        <v>3676.7079250154588</v>
      </c>
    </row>
    <row r="3670" spans="1:10" x14ac:dyDescent="0.2">
      <c r="A3670" s="10">
        <v>42635</v>
      </c>
      <c r="B3670" s="7" t="s">
        <v>12</v>
      </c>
      <c r="C3670" s="7" t="s">
        <v>6</v>
      </c>
      <c r="D3670" s="7" t="s">
        <v>7</v>
      </c>
      <c r="E3670" s="7" t="s">
        <v>11</v>
      </c>
      <c r="F3670" s="8">
        <v>16.559999999999999</v>
      </c>
      <c r="G3670" s="7">
        <v>2</v>
      </c>
      <c r="H3670" s="9">
        <v>0.2</v>
      </c>
      <c r="I3670" s="8">
        <v>5.7960000000000003</v>
      </c>
      <c r="J3670" s="11">
        <v>3678.5790347915977</v>
      </c>
    </row>
    <row r="3671" spans="1:10" x14ac:dyDescent="0.2">
      <c r="A3671" s="10">
        <v>43090</v>
      </c>
      <c r="B3671" s="7" t="s">
        <v>12</v>
      </c>
      <c r="C3671" s="7" t="s">
        <v>6</v>
      </c>
      <c r="D3671" s="7" t="s">
        <v>15</v>
      </c>
      <c r="E3671" s="7" t="s">
        <v>11</v>
      </c>
      <c r="F3671" s="8">
        <v>375.34</v>
      </c>
      <c r="G3671" s="7">
        <v>1</v>
      </c>
      <c r="H3671" s="9">
        <v>0</v>
      </c>
      <c r="I3671" s="8">
        <v>18.766999999999996</v>
      </c>
      <c r="J3671" s="11">
        <v>3678.5793186745514</v>
      </c>
    </row>
    <row r="3672" spans="1:10" x14ac:dyDescent="0.2">
      <c r="A3672" s="10">
        <v>43031</v>
      </c>
      <c r="B3672" s="7" t="s">
        <v>17</v>
      </c>
      <c r="C3672" s="7" t="s">
        <v>9</v>
      </c>
      <c r="D3672" s="7" t="s">
        <v>16</v>
      </c>
      <c r="E3672" s="7" t="s">
        <v>8</v>
      </c>
      <c r="F3672" s="8">
        <v>35</v>
      </c>
      <c r="G3672" s="7">
        <v>4</v>
      </c>
      <c r="H3672" s="9">
        <v>0</v>
      </c>
      <c r="I3672" s="8">
        <v>14.700000000000003</v>
      </c>
      <c r="J3672" s="11">
        <v>3678.6366676849484</v>
      </c>
    </row>
    <row r="3673" spans="1:10" x14ac:dyDescent="0.2">
      <c r="A3673" s="10">
        <v>42722</v>
      </c>
      <c r="B3673" s="7" t="s">
        <v>5</v>
      </c>
      <c r="C3673" s="7" t="s">
        <v>14</v>
      </c>
      <c r="D3673" s="7" t="s">
        <v>16</v>
      </c>
      <c r="E3673" s="7" t="s">
        <v>11</v>
      </c>
      <c r="F3673" s="8">
        <v>900.08</v>
      </c>
      <c r="G3673" s="7">
        <v>4</v>
      </c>
      <c r="H3673" s="9">
        <v>0</v>
      </c>
      <c r="I3673" s="8">
        <v>117.0104</v>
      </c>
      <c r="J3673" s="11">
        <v>3679.5081650826651</v>
      </c>
    </row>
    <row r="3674" spans="1:10" x14ac:dyDescent="0.2">
      <c r="A3674" s="10">
        <v>42042</v>
      </c>
      <c r="B3674" s="7" t="s">
        <v>12</v>
      </c>
      <c r="C3674" s="7" t="s">
        <v>9</v>
      </c>
      <c r="D3674" s="7" t="s">
        <v>7</v>
      </c>
      <c r="E3674" s="7" t="s">
        <v>11</v>
      </c>
      <c r="F3674" s="8">
        <v>311.14999999999998</v>
      </c>
      <c r="G3674" s="7">
        <v>5</v>
      </c>
      <c r="H3674" s="9">
        <v>0</v>
      </c>
      <c r="I3674" s="8">
        <v>146.24049999999997</v>
      </c>
      <c r="J3674" s="11">
        <v>3681.1722450708839</v>
      </c>
    </row>
    <row r="3675" spans="1:10" x14ac:dyDescent="0.2">
      <c r="A3675" s="10">
        <v>42679</v>
      </c>
      <c r="B3675" s="7" t="s">
        <v>5</v>
      </c>
      <c r="C3675" s="7" t="s">
        <v>6</v>
      </c>
      <c r="D3675" s="7" t="s">
        <v>10</v>
      </c>
      <c r="E3675" s="7" t="s">
        <v>8</v>
      </c>
      <c r="F3675" s="8">
        <v>113.88800000000002</v>
      </c>
      <c r="G3675" s="7">
        <v>2</v>
      </c>
      <c r="H3675" s="9">
        <v>0.2</v>
      </c>
      <c r="I3675" s="8">
        <v>9.9651999999999994</v>
      </c>
      <c r="J3675" s="11">
        <v>3681.274899008346</v>
      </c>
    </row>
    <row r="3676" spans="1:10" x14ac:dyDescent="0.2">
      <c r="A3676" s="10">
        <v>43028</v>
      </c>
      <c r="B3676" s="7" t="s">
        <v>12</v>
      </c>
      <c r="C3676" s="7" t="s">
        <v>9</v>
      </c>
      <c r="D3676" s="7" t="s">
        <v>16</v>
      </c>
      <c r="E3676" s="7" t="s">
        <v>8</v>
      </c>
      <c r="F3676" s="8">
        <v>284.36399999999998</v>
      </c>
      <c r="G3676" s="7">
        <v>2</v>
      </c>
      <c r="H3676" s="9">
        <v>0.4</v>
      </c>
      <c r="I3676" s="8">
        <v>-75.830400000000054</v>
      </c>
      <c r="J3676" s="11">
        <v>3681.9629149418151</v>
      </c>
    </row>
    <row r="3677" spans="1:10" x14ac:dyDescent="0.2">
      <c r="A3677" s="10">
        <v>41966</v>
      </c>
      <c r="B3677" s="7" t="s">
        <v>17</v>
      </c>
      <c r="C3677" s="7" t="s">
        <v>6</v>
      </c>
      <c r="D3677" s="7" t="s">
        <v>10</v>
      </c>
      <c r="E3677" s="7" t="s">
        <v>11</v>
      </c>
      <c r="F3677" s="8">
        <v>21.84</v>
      </c>
      <c r="G3677" s="7">
        <v>3</v>
      </c>
      <c r="H3677" s="9">
        <v>0</v>
      </c>
      <c r="I3677" s="8">
        <v>10.4832</v>
      </c>
      <c r="J3677" s="11">
        <v>3684.2103232071781</v>
      </c>
    </row>
    <row r="3678" spans="1:10" x14ac:dyDescent="0.2">
      <c r="A3678" s="10">
        <v>42848</v>
      </c>
      <c r="B3678" s="7" t="s">
        <v>12</v>
      </c>
      <c r="C3678" s="7" t="s">
        <v>14</v>
      </c>
      <c r="D3678" s="7" t="s">
        <v>7</v>
      </c>
      <c r="E3678" s="7" t="s">
        <v>8</v>
      </c>
      <c r="F3678" s="8">
        <v>77.951999999999998</v>
      </c>
      <c r="G3678" s="7">
        <v>3</v>
      </c>
      <c r="H3678" s="9">
        <v>0.2</v>
      </c>
      <c r="I3678" s="8">
        <v>-11.692800000000005</v>
      </c>
      <c r="J3678" s="11">
        <v>3686.5709309636477</v>
      </c>
    </row>
    <row r="3679" spans="1:10" x14ac:dyDescent="0.2">
      <c r="A3679" s="10">
        <v>42177</v>
      </c>
      <c r="B3679" s="7" t="s">
        <v>17</v>
      </c>
      <c r="C3679" s="7" t="s">
        <v>14</v>
      </c>
      <c r="D3679" s="7" t="s">
        <v>15</v>
      </c>
      <c r="E3679" s="7" t="s">
        <v>8</v>
      </c>
      <c r="F3679" s="8">
        <v>796.42500000000007</v>
      </c>
      <c r="G3679" s="7">
        <v>7</v>
      </c>
      <c r="H3679" s="9">
        <v>0.5</v>
      </c>
      <c r="I3679" s="8">
        <v>-525.6405000000002</v>
      </c>
      <c r="J3679" s="11">
        <v>3687.9653919534599</v>
      </c>
    </row>
    <row r="3680" spans="1:10" x14ac:dyDescent="0.2">
      <c r="A3680" s="10">
        <v>42887</v>
      </c>
      <c r="B3680" s="7" t="s">
        <v>5</v>
      </c>
      <c r="C3680" s="7" t="s">
        <v>9</v>
      </c>
      <c r="D3680" s="7" t="s">
        <v>16</v>
      </c>
      <c r="E3680" s="7" t="s">
        <v>11</v>
      </c>
      <c r="F3680" s="8">
        <v>17.480000000000004</v>
      </c>
      <c r="G3680" s="7">
        <v>5</v>
      </c>
      <c r="H3680" s="9">
        <v>0.2</v>
      </c>
      <c r="I3680" s="8">
        <v>1.3109999999999999</v>
      </c>
      <c r="J3680" s="11">
        <v>3688.1918142047671</v>
      </c>
    </row>
    <row r="3681" spans="1:10" x14ac:dyDescent="0.2">
      <c r="A3681" s="10">
        <v>41996</v>
      </c>
      <c r="B3681" s="7" t="s">
        <v>12</v>
      </c>
      <c r="C3681" s="7" t="s">
        <v>6</v>
      </c>
      <c r="D3681" s="7" t="s">
        <v>15</v>
      </c>
      <c r="E3681" s="7" t="s">
        <v>11</v>
      </c>
      <c r="F3681" s="8">
        <v>207.24</v>
      </c>
      <c r="G3681" s="7">
        <v>11</v>
      </c>
      <c r="H3681" s="9">
        <v>0</v>
      </c>
      <c r="I3681" s="8">
        <v>58.027200000000001</v>
      </c>
      <c r="J3681" s="11">
        <v>3689.6209740683535</v>
      </c>
    </row>
    <row r="3682" spans="1:10" x14ac:dyDescent="0.2">
      <c r="A3682" s="10">
        <v>43079</v>
      </c>
      <c r="B3682" s="7" t="s">
        <v>18</v>
      </c>
      <c r="C3682" s="7" t="s">
        <v>6</v>
      </c>
      <c r="D3682" s="7" t="s">
        <v>16</v>
      </c>
      <c r="E3682" s="7" t="s">
        <v>11</v>
      </c>
      <c r="F3682" s="8">
        <v>426.78999999999996</v>
      </c>
      <c r="G3682" s="7">
        <v>7</v>
      </c>
      <c r="H3682" s="9">
        <v>0</v>
      </c>
      <c r="I3682" s="8">
        <v>123.76909999999995</v>
      </c>
      <c r="J3682" s="11">
        <v>3689.7884743184727</v>
      </c>
    </row>
    <row r="3683" spans="1:10" x14ac:dyDescent="0.2">
      <c r="A3683" s="10">
        <v>42244</v>
      </c>
      <c r="B3683" s="7" t="s">
        <v>12</v>
      </c>
      <c r="C3683" s="7" t="s">
        <v>6</v>
      </c>
      <c r="D3683" s="7" t="s">
        <v>10</v>
      </c>
      <c r="E3683" s="7" t="s">
        <v>11</v>
      </c>
      <c r="F3683" s="8">
        <v>728.82</v>
      </c>
      <c r="G3683" s="7">
        <v>9</v>
      </c>
      <c r="H3683" s="9">
        <v>0</v>
      </c>
      <c r="I3683" s="8">
        <v>29.152799999999971</v>
      </c>
      <c r="J3683" s="11">
        <v>3689.8743977769623</v>
      </c>
    </row>
    <row r="3684" spans="1:10" x14ac:dyDescent="0.2">
      <c r="A3684" s="10">
        <v>42608</v>
      </c>
      <c r="B3684" s="7" t="s">
        <v>12</v>
      </c>
      <c r="C3684" s="7" t="s">
        <v>9</v>
      </c>
      <c r="D3684" s="7" t="s">
        <v>16</v>
      </c>
      <c r="E3684" s="7" t="s">
        <v>13</v>
      </c>
      <c r="F3684" s="8">
        <v>33</v>
      </c>
      <c r="G3684" s="7">
        <v>6</v>
      </c>
      <c r="H3684" s="9">
        <v>0</v>
      </c>
      <c r="I3684" s="8">
        <v>8.25</v>
      </c>
      <c r="J3684" s="11">
        <v>3690.1176342759827</v>
      </c>
    </row>
    <row r="3685" spans="1:10" x14ac:dyDescent="0.2">
      <c r="A3685" s="10">
        <v>42660</v>
      </c>
      <c r="B3685" s="7" t="s">
        <v>12</v>
      </c>
      <c r="C3685" s="7" t="s">
        <v>14</v>
      </c>
      <c r="D3685" s="7" t="s">
        <v>10</v>
      </c>
      <c r="E3685" s="7" t="s">
        <v>8</v>
      </c>
      <c r="F3685" s="8">
        <v>120.666</v>
      </c>
      <c r="G3685" s="7">
        <v>2</v>
      </c>
      <c r="H3685" s="9">
        <v>0.15</v>
      </c>
      <c r="I3685" s="8">
        <v>21.293999999999993</v>
      </c>
      <c r="J3685" s="11">
        <v>3690.3900316042777</v>
      </c>
    </row>
    <row r="3686" spans="1:10" x14ac:dyDescent="0.2">
      <c r="A3686" s="10">
        <v>41860</v>
      </c>
      <c r="B3686" s="7" t="s">
        <v>12</v>
      </c>
      <c r="C3686" s="7" t="s">
        <v>9</v>
      </c>
      <c r="D3686" s="7" t="s">
        <v>7</v>
      </c>
      <c r="E3686" s="7" t="s">
        <v>13</v>
      </c>
      <c r="F3686" s="8">
        <v>178.38400000000001</v>
      </c>
      <c r="G3686" s="7">
        <v>2</v>
      </c>
      <c r="H3686" s="9">
        <v>0.2</v>
      </c>
      <c r="I3686" s="8">
        <v>22.297999999999973</v>
      </c>
      <c r="J3686" s="11">
        <v>3690.5504906263905</v>
      </c>
    </row>
    <row r="3687" spans="1:10" x14ac:dyDescent="0.2">
      <c r="A3687" s="10">
        <v>42124</v>
      </c>
      <c r="B3687" s="7" t="s">
        <v>12</v>
      </c>
      <c r="C3687" s="7" t="s">
        <v>9</v>
      </c>
      <c r="D3687" s="7" t="s">
        <v>10</v>
      </c>
      <c r="E3687" s="7" t="s">
        <v>13</v>
      </c>
      <c r="F3687" s="8">
        <v>19.8</v>
      </c>
      <c r="G3687" s="7">
        <v>5</v>
      </c>
      <c r="H3687" s="9">
        <v>0.2</v>
      </c>
      <c r="I3687" s="8">
        <v>1.7324999999999999</v>
      </c>
      <c r="J3687" s="11">
        <v>3690.8519324384874</v>
      </c>
    </row>
    <row r="3688" spans="1:10" x14ac:dyDescent="0.2">
      <c r="A3688" s="10">
        <v>42402</v>
      </c>
      <c r="B3688" s="7" t="s">
        <v>12</v>
      </c>
      <c r="C3688" s="7" t="s">
        <v>6</v>
      </c>
      <c r="D3688" s="7" t="s">
        <v>16</v>
      </c>
      <c r="E3688" s="7" t="s">
        <v>11</v>
      </c>
      <c r="F3688" s="8">
        <v>117.96</v>
      </c>
      <c r="G3688" s="7">
        <v>2</v>
      </c>
      <c r="H3688" s="9">
        <v>0</v>
      </c>
      <c r="I3688" s="8">
        <v>5.8979999999999961</v>
      </c>
      <c r="J3688" s="11">
        <v>3690.8940448457811</v>
      </c>
    </row>
    <row r="3689" spans="1:10" x14ac:dyDescent="0.2">
      <c r="A3689" s="10">
        <v>41937</v>
      </c>
      <c r="B3689" s="7" t="s">
        <v>12</v>
      </c>
      <c r="C3689" s="7" t="s">
        <v>6</v>
      </c>
      <c r="D3689" s="7" t="s">
        <v>16</v>
      </c>
      <c r="E3689" s="7" t="s">
        <v>13</v>
      </c>
      <c r="F3689" s="8">
        <v>40.775999999999996</v>
      </c>
      <c r="G3689" s="7">
        <v>3</v>
      </c>
      <c r="H3689" s="9">
        <v>0.2</v>
      </c>
      <c r="I3689" s="8">
        <v>0.50970000000000049</v>
      </c>
      <c r="J3689" s="11">
        <v>3691.0573520050648</v>
      </c>
    </row>
    <row r="3690" spans="1:10" x14ac:dyDescent="0.2">
      <c r="A3690" s="10">
        <v>42079</v>
      </c>
      <c r="B3690" s="7" t="s">
        <v>5</v>
      </c>
      <c r="C3690" s="7" t="s">
        <v>14</v>
      </c>
      <c r="D3690" s="7" t="s">
        <v>16</v>
      </c>
      <c r="E3690" s="7" t="s">
        <v>11</v>
      </c>
      <c r="F3690" s="8">
        <v>17.52</v>
      </c>
      <c r="G3690" s="7">
        <v>3</v>
      </c>
      <c r="H3690" s="9">
        <v>0</v>
      </c>
      <c r="I3690" s="8">
        <v>6.3071999999999999</v>
      </c>
      <c r="J3690" s="11">
        <v>3691.8853129269019</v>
      </c>
    </row>
    <row r="3691" spans="1:10" x14ac:dyDescent="0.2">
      <c r="A3691" s="10">
        <v>41769</v>
      </c>
      <c r="B3691" s="7" t="s">
        <v>5</v>
      </c>
      <c r="C3691" s="7" t="s">
        <v>6</v>
      </c>
      <c r="D3691" s="7" t="s">
        <v>16</v>
      </c>
      <c r="E3691" s="7" t="s">
        <v>8</v>
      </c>
      <c r="F3691" s="8">
        <v>349.96499999999997</v>
      </c>
      <c r="G3691" s="7">
        <v>7</v>
      </c>
      <c r="H3691" s="9">
        <v>0.5</v>
      </c>
      <c r="I3691" s="8">
        <v>-216.97830000000002</v>
      </c>
      <c r="J3691" s="11">
        <v>3692.1734680860181</v>
      </c>
    </row>
    <row r="3692" spans="1:10" x14ac:dyDescent="0.2">
      <c r="A3692" s="10">
        <v>42558</v>
      </c>
      <c r="B3692" s="7" t="s">
        <v>5</v>
      </c>
      <c r="C3692" s="7" t="s">
        <v>6</v>
      </c>
      <c r="D3692" s="7" t="s">
        <v>10</v>
      </c>
      <c r="E3692" s="7" t="s">
        <v>13</v>
      </c>
      <c r="F3692" s="8">
        <v>2799.9600000000005</v>
      </c>
      <c r="G3692" s="7">
        <v>5</v>
      </c>
      <c r="H3692" s="9">
        <v>0.2</v>
      </c>
      <c r="I3692" s="8">
        <v>944.98649999999986</v>
      </c>
      <c r="J3692" s="11">
        <v>3693.1005181200339</v>
      </c>
    </row>
    <row r="3693" spans="1:10" x14ac:dyDescent="0.2">
      <c r="A3693" s="10">
        <v>42756</v>
      </c>
      <c r="B3693" s="7" t="s">
        <v>12</v>
      </c>
      <c r="C3693" s="7" t="s">
        <v>14</v>
      </c>
      <c r="D3693" s="7" t="s">
        <v>15</v>
      </c>
      <c r="E3693" s="7" t="s">
        <v>13</v>
      </c>
      <c r="F3693" s="8">
        <v>619.94999999999993</v>
      </c>
      <c r="G3693" s="7">
        <v>5</v>
      </c>
      <c r="H3693" s="9">
        <v>0</v>
      </c>
      <c r="I3693" s="8">
        <v>111.59099999999995</v>
      </c>
      <c r="J3693" s="11">
        <v>3693.6408869948432</v>
      </c>
    </row>
    <row r="3694" spans="1:10" x14ac:dyDescent="0.2">
      <c r="A3694" s="10">
        <v>41846</v>
      </c>
      <c r="B3694" s="7" t="s">
        <v>12</v>
      </c>
      <c r="C3694" s="7" t="s">
        <v>6</v>
      </c>
      <c r="D3694" s="7" t="s">
        <v>15</v>
      </c>
      <c r="E3694" s="7" t="s">
        <v>11</v>
      </c>
      <c r="F3694" s="8">
        <v>8.879999999999999</v>
      </c>
      <c r="G3694" s="7">
        <v>5</v>
      </c>
      <c r="H3694" s="9">
        <v>0.8</v>
      </c>
      <c r="I3694" s="8">
        <v>-13.32</v>
      </c>
      <c r="J3694" s="11">
        <v>3694.6781068838563</v>
      </c>
    </row>
    <row r="3695" spans="1:10" x14ac:dyDescent="0.2">
      <c r="A3695" s="10">
        <v>42671</v>
      </c>
      <c r="B3695" s="7" t="s">
        <v>12</v>
      </c>
      <c r="C3695" s="7" t="s">
        <v>6</v>
      </c>
      <c r="D3695" s="7" t="s">
        <v>7</v>
      </c>
      <c r="E3695" s="7" t="s">
        <v>11</v>
      </c>
      <c r="F3695" s="8">
        <v>38.190000000000012</v>
      </c>
      <c r="G3695" s="7">
        <v>5</v>
      </c>
      <c r="H3695" s="9">
        <v>0.7</v>
      </c>
      <c r="I3695" s="8">
        <v>-26.732999999999997</v>
      </c>
      <c r="J3695" s="11">
        <v>3695.1953974707035</v>
      </c>
    </row>
    <row r="3696" spans="1:10" x14ac:dyDescent="0.2">
      <c r="A3696" s="10">
        <v>42688</v>
      </c>
      <c r="B3696" s="7" t="s">
        <v>5</v>
      </c>
      <c r="C3696" s="7" t="s">
        <v>6</v>
      </c>
      <c r="D3696" s="7" t="s">
        <v>7</v>
      </c>
      <c r="E3696" s="7" t="s">
        <v>11</v>
      </c>
      <c r="F3696" s="8">
        <v>8.26</v>
      </c>
      <c r="G3696" s="7">
        <v>2</v>
      </c>
      <c r="H3696" s="9">
        <v>0</v>
      </c>
      <c r="I3696" s="8">
        <v>3.8822000000000001</v>
      </c>
      <c r="J3696" s="11">
        <v>3695.2402090929636</v>
      </c>
    </row>
    <row r="3697" spans="1:10" x14ac:dyDescent="0.2">
      <c r="A3697" s="10">
        <v>42674</v>
      </c>
      <c r="B3697" s="7" t="s">
        <v>12</v>
      </c>
      <c r="C3697" s="7" t="s">
        <v>9</v>
      </c>
      <c r="D3697" s="7" t="s">
        <v>15</v>
      </c>
      <c r="E3697" s="7" t="s">
        <v>8</v>
      </c>
      <c r="F3697" s="8">
        <v>368.96999999999997</v>
      </c>
      <c r="G3697" s="7">
        <v>3</v>
      </c>
      <c r="H3697" s="9">
        <v>0</v>
      </c>
      <c r="I3697" s="8">
        <v>81.173400000000001</v>
      </c>
      <c r="J3697" s="11">
        <v>3697.0329485586999</v>
      </c>
    </row>
    <row r="3698" spans="1:10" x14ac:dyDescent="0.2">
      <c r="A3698" s="10">
        <v>42903</v>
      </c>
      <c r="B3698" s="7" t="s">
        <v>5</v>
      </c>
      <c r="C3698" s="7" t="s">
        <v>6</v>
      </c>
      <c r="D3698" s="7" t="s">
        <v>10</v>
      </c>
      <c r="E3698" s="7" t="s">
        <v>11</v>
      </c>
      <c r="F3698" s="8">
        <v>14.03</v>
      </c>
      <c r="G3698" s="7">
        <v>1</v>
      </c>
      <c r="H3698" s="9">
        <v>0</v>
      </c>
      <c r="I3698" s="8">
        <v>4.068699999999998</v>
      </c>
      <c r="J3698" s="11">
        <v>3697.7347072194025</v>
      </c>
    </row>
    <row r="3699" spans="1:10" x14ac:dyDescent="0.2">
      <c r="A3699" s="10">
        <v>42796</v>
      </c>
      <c r="B3699" s="7" t="s">
        <v>12</v>
      </c>
      <c r="C3699" s="7" t="s">
        <v>9</v>
      </c>
      <c r="D3699" s="7" t="s">
        <v>10</v>
      </c>
      <c r="E3699" s="7" t="s">
        <v>11</v>
      </c>
      <c r="F3699" s="8">
        <v>107.64800000000001</v>
      </c>
      <c r="G3699" s="7">
        <v>2</v>
      </c>
      <c r="H3699" s="9">
        <v>0.2</v>
      </c>
      <c r="I3699" s="8">
        <v>33.639999999999986</v>
      </c>
      <c r="J3699" s="11">
        <v>3698.019711743118</v>
      </c>
    </row>
    <row r="3700" spans="1:10" x14ac:dyDescent="0.2">
      <c r="A3700" s="10">
        <v>42162</v>
      </c>
      <c r="B3700" s="7" t="s">
        <v>12</v>
      </c>
      <c r="C3700" s="7" t="s">
        <v>14</v>
      </c>
      <c r="D3700" s="7" t="s">
        <v>16</v>
      </c>
      <c r="E3700" s="7" t="s">
        <v>11</v>
      </c>
      <c r="F3700" s="8">
        <v>8.016</v>
      </c>
      <c r="G3700" s="7">
        <v>3</v>
      </c>
      <c r="H3700" s="9">
        <v>0.2</v>
      </c>
      <c r="I3700" s="8">
        <v>1.0019999999999993</v>
      </c>
      <c r="J3700" s="11">
        <v>3701.899135184427</v>
      </c>
    </row>
    <row r="3701" spans="1:10" x14ac:dyDescent="0.2">
      <c r="A3701" s="10">
        <v>41854</v>
      </c>
      <c r="B3701" s="7" t="s">
        <v>12</v>
      </c>
      <c r="C3701" s="7" t="s">
        <v>6</v>
      </c>
      <c r="D3701" s="7" t="s">
        <v>16</v>
      </c>
      <c r="E3701" s="7" t="s">
        <v>11</v>
      </c>
      <c r="F3701" s="8">
        <v>39.96</v>
      </c>
      <c r="G3701" s="7">
        <v>2</v>
      </c>
      <c r="H3701" s="9">
        <v>0</v>
      </c>
      <c r="I3701" s="8">
        <v>18.781199999999998</v>
      </c>
      <c r="J3701" s="11">
        <v>3702.1353211478031</v>
      </c>
    </row>
    <row r="3702" spans="1:10" x14ac:dyDescent="0.2">
      <c r="A3702" s="10">
        <v>42731</v>
      </c>
      <c r="B3702" s="7" t="s">
        <v>12</v>
      </c>
      <c r="C3702" s="7" t="s">
        <v>6</v>
      </c>
      <c r="D3702" s="7" t="s">
        <v>7</v>
      </c>
      <c r="E3702" s="7" t="s">
        <v>11</v>
      </c>
      <c r="F3702" s="8">
        <v>2.61</v>
      </c>
      <c r="G3702" s="7">
        <v>1</v>
      </c>
      <c r="H3702" s="9">
        <v>0</v>
      </c>
      <c r="I3702" s="8">
        <v>1.2005999999999999</v>
      </c>
      <c r="J3702" s="11">
        <v>3703.7932999794339</v>
      </c>
    </row>
    <row r="3703" spans="1:10" x14ac:dyDescent="0.2">
      <c r="A3703" s="10">
        <v>42309</v>
      </c>
      <c r="B3703" s="7" t="s">
        <v>12</v>
      </c>
      <c r="C3703" s="7" t="s">
        <v>6</v>
      </c>
      <c r="D3703" s="7" t="s">
        <v>16</v>
      </c>
      <c r="E3703" s="7" t="s">
        <v>8</v>
      </c>
      <c r="F3703" s="8">
        <v>205.16400000000002</v>
      </c>
      <c r="G3703" s="7">
        <v>2</v>
      </c>
      <c r="H3703" s="9">
        <v>0.1</v>
      </c>
      <c r="I3703" s="8">
        <v>13.677600000000002</v>
      </c>
      <c r="J3703" s="11">
        <v>3705.3445900126098</v>
      </c>
    </row>
    <row r="3704" spans="1:10" x14ac:dyDescent="0.2">
      <c r="A3704" s="10">
        <v>42316</v>
      </c>
      <c r="B3704" s="7" t="s">
        <v>12</v>
      </c>
      <c r="C3704" s="7" t="s">
        <v>9</v>
      </c>
      <c r="D3704" s="7" t="s">
        <v>7</v>
      </c>
      <c r="E3704" s="7" t="s">
        <v>11</v>
      </c>
      <c r="F3704" s="8">
        <v>5.04</v>
      </c>
      <c r="G3704" s="7">
        <v>1</v>
      </c>
      <c r="H3704" s="9">
        <v>0.2</v>
      </c>
      <c r="I3704" s="8">
        <v>1.6379999999999997</v>
      </c>
      <c r="J3704" s="11">
        <v>3705.4716951146124</v>
      </c>
    </row>
    <row r="3705" spans="1:10" x14ac:dyDescent="0.2">
      <c r="A3705" s="10">
        <v>42636</v>
      </c>
      <c r="B3705" s="7" t="s">
        <v>12</v>
      </c>
      <c r="C3705" s="7" t="s">
        <v>9</v>
      </c>
      <c r="D3705" s="7" t="s">
        <v>16</v>
      </c>
      <c r="E3705" s="7" t="s">
        <v>8</v>
      </c>
      <c r="F3705" s="8">
        <v>532.70400000000006</v>
      </c>
      <c r="G3705" s="7">
        <v>6</v>
      </c>
      <c r="H3705" s="9">
        <v>0.2</v>
      </c>
      <c r="I3705" s="8">
        <v>-26.635200000000026</v>
      </c>
      <c r="J3705" s="11">
        <v>3705.8478167587182</v>
      </c>
    </row>
    <row r="3706" spans="1:10" x14ac:dyDescent="0.2">
      <c r="A3706" s="10">
        <v>42084</v>
      </c>
      <c r="B3706" s="7" t="s">
        <v>12</v>
      </c>
      <c r="C3706" s="7" t="s">
        <v>6</v>
      </c>
      <c r="D3706" s="7" t="s">
        <v>7</v>
      </c>
      <c r="E3706" s="7" t="s">
        <v>11</v>
      </c>
      <c r="F3706" s="8">
        <v>295.45600000000002</v>
      </c>
      <c r="G3706" s="7">
        <v>14</v>
      </c>
      <c r="H3706" s="9">
        <v>0.2</v>
      </c>
      <c r="I3706" s="8">
        <v>96.023199999999974</v>
      </c>
      <c r="J3706" s="11">
        <v>3707.2123490391355</v>
      </c>
    </row>
    <row r="3707" spans="1:10" x14ac:dyDescent="0.2">
      <c r="A3707" s="10">
        <v>42091</v>
      </c>
      <c r="B3707" s="7" t="s">
        <v>12</v>
      </c>
      <c r="C3707" s="7" t="s">
        <v>6</v>
      </c>
      <c r="D3707" s="7" t="s">
        <v>16</v>
      </c>
      <c r="E3707" s="7" t="s">
        <v>11</v>
      </c>
      <c r="F3707" s="8">
        <v>15.552000000000003</v>
      </c>
      <c r="G3707" s="7">
        <v>3</v>
      </c>
      <c r="H3707" s="9">
        <v>0.2</v>
      </c>
      <c r="I3707" s="8">
        <v>5.4432</v>
      </c>
      <c r="J3707" s="11">
        <v>3707.5222142634548</v>
      </c>
    </row>
    <row r="3708" spans="1:10" x14ac:dyDescent="0.2">
      <c r="A3708" s="10">
        <v>42075</v>
      </c>
      <c r="B3708" s="7" t="s">
        <v>12</v>
      </c>
      <c r="C3708" s="7" t="s">
        <v>6</v>
      </c>
      <c r="D3708" s="7" t="s">
        <v>7</v>
      </c>
      <c r="E3708" s="7" t="s">
        <v>11</v>
      </c>
      <c r="F3708" s="8">
        <v>5.04</v>
      </c>
      <c r="G3708" s="7">
        <v>2</v>
      </c>
      <c r="H3708" s="9">
        <v>0.2</v>
      </c>
      <c r="I3708" s="8">
        <v>1.764</v>
      </c>
      <c r="J3708" s="11">
        <v>3709.3753789138868</v>
      </c>
    </row>
    <row r="3709" spans="1:10" x14ac:dyDescent="0.2">
      <c r="A3709" s="10">
        <v>42352</v>
      </c>
      <c r="B3709" s="7" t="s">
        <v>12</v>
      </c>
      <c r="C3709" s="7" t="s">
        <v>6</v>
      </c>
      <c r="D3709" s="7" t="s">
        <v>10</v>
      </c>
      <c r="E3709" s="7" t="s">
        <v>8</v>
      </c>
      <c r="F3709" s="8">
        <v>29.22</v>
      </c>
      <c r="G3709" s="7">
        <v>3</v>
      </c>
      <c r="H3709" s="9">
        <v>0</v>
      </c>
      <c r="I3709" s="8">
        <v>12.856800000000002</v>
      </c>
      <c r="J3709" s="11">
        <v>3709.4532978038551</v>
      </c>
    </row>
    <row r="3710" spans="1:10" x14ac:dyDescent="0.2">
      <c r="A3710" s="10">
        <v>43076</v>
      </c>
      <c r="B3710" s="7" t="s">
        <v>12</v>
      </c>
      <c r="C3710" s="7" t="s">
        <v>9</v>
      </c>
      <c r="D3710" s="7" t="s">
        <v>15</v>
      </c>
      <c r="E3710" s="7" t="s">
        <v>11</v>
      </c>
      <c r="F3710" s="8">
        <v>3.5519999999999996</v>
      </c>
      <c r="G3710" s="7">
        <v>3</v>
      </c>
      <c r="H3710" s="9">
        <v>0.2</v>
      </c>
      <c r="I3710" s="8">
        <v>1.2431999999999999</v>
      </c>
      <c r="J3710" s="11">
        <v>3709.7901412163815</v>
      </c>
    </row>
    <row r="3711" spans="1:10" x14ac:dyDescent="0.2">
      <c r="A3711" s="10">
        <v>41856</v>
      </c>
      <c r="B3711" s="7" t="s">
        <v>12</v>
      </c>
      <c r="C3711" s="7" t="s">
        <v>9</v>
      </c>
      <c r="D3711" s="7" t="s">
        <v>16</v>
      </c>
      <c r="E3711" s="7" t="s">
        <v>13</v>
      </c>
      <c r="F3711" s="8">
        <v>135.99</v>
      </c>
      <c r="G3711" s="7">
        <v>1</v>
      </c>
      <c r="H3711" s="9">
        <v>0</v>
      </c>
      <c r="I3711" s="8">
        <v>36.717300000000009</v>
      </c>
      <c r="J3711" s="11">
        <v>3710.138111909916</v>
      </c>
    </row>
    <row r="3712" spans="1:10" x14ac:dyDescent="0.2">
      <c r="A3712" s="10">
        <v>41902</v>
      </c>
      <c r="B3712" s="7" t="s">
        <v>12</v>
      </c>
      <c r="C3712" s="7" t="s">
        <v>9</v>
      </c>
      <c r="D3712" s="7" t="s">
        <v>7</v>
      </c>
      <c r="E3712" s="7" t="s">
        <v>11</v>
      </c>
      <c r="F3712" s="8">
        <v>2.8160000000000003</v>
      </c>
      <c r="G3712" s="7">
        <v>2</v>
      </c>
      <c r="H3712" s="9">
        <v>0.2</v>
      </c>
      <c r="I3712" s="8">
        <v>0.98559999999999992</v>
      </c>
      <c r="J3712" s="11">
        <v>3711.7397795327656</v>
      </c>
    </row>
    <row r="3713" spans="1:10" x14ac:dyDescent="0.2">
      <c r="A3713" s="10">
        <v>43097</v>
      </c>
      <c r="B3713" s="7" t="s">
        <v>5</v>
      </c>
      <c r="C3713" s="7" t="s">
        <v>9</v>
      </c>
      <c r="D3713" s="7" t="s">
        <v>10</v>
      </c>
      <c r="E3713" s="7" t="s">
        <v>11</v>
      </c>
      <c r="F3713" s="8">
        <v>1.1880000000000002</v>
      </c>
      <c r="G3713" s="7">
        <v>2</v>
      </c>
      <c r="H3713" s="9">
        <v>0.7</v>
      </c>
      <c r="I3713" s="8">
        <v>-0.98999999999999977</v>
      </c>
      <c r="J3713" s="11">
        <v>3713.3909125967839</v>
      </c>
    </row>
    <row r="3714" spans="1:10" x14ac:dyDescent="0.2">
      <c r="A3714" s="10">
        <v>42296</v>
      </c>
      <c r="B3714" s="7" t="s">
        <v>17</v>
      </c>
      <c r="C3714" s="7" t="s">
        <v>6</v>
      </c>
      <c r="D3714" s="7" t="s">
        <v>16</v>
      </c>
      <c r="E3714" s="7" t="s">
        <v>11</v>
      </c>
      <c r="F3714" s="8">
        <v>34.44</v>
      </c>
      <c r="G3714" s="7">
        <v>3</v>
      </c>
      <c r="H3714" s="9">
        <v>0</v>
      </c>
      <c r="I3714" s="8">
        <v>17.22</v>
      </c>
      <c r="J3714" s="11">
        <v>3714.9428634722453</v>
      </c>
    </row>
    <row r="3715" spans="1:10" x14ac:dyDescent="0.2">
      <c r="A3715" s="10">
        <v>42939</v>
      </c>
      <c r="B3715" s="7" t="s">
        <v>17</v>
      </c>
      <c r="C3715" s="7" t="s">
        <v>14</v>
      </c>
      <c r="D3715" s="7" t="s">
        <v>15</v>
      </c>
      <c r="E3715" s="7" t="s">
        <v>13</v>
      </c>
      <c r="F3715" s="8">
        <v>399.95</v>
      </c>
      <c r="G3715" s="7">
        <v>5</v>
      </c>
      <c r="H3715" s="9">
        <v>0</v>
      </c>
      <c r="I3715" s="8">
        <v>143.982</v>
      </c>
      <c r="J3715" s="11">
        <v>3716.9288899986673</v>
      </c>
    </row>
    <row r="3716" spans="1:10" x14ac:dyDescent="0.2">
      <c r="A3716" s="10">
        <v>42479</v>
      </c>
      <c r="B3716" s="7" t="s">
        <v>12</v>
      </c>
      <c r="C3716" s="7" t="s">
        <v>14</v>
      </c>
      <c r="D3716" s="7" t="s">
        <v>16</v>
      </c>
      <c r="E3716" s="7" t="s">
        <v>8</v>
      </c>
      <c r="F3716" s="8">
        <v>205.17599999999999</v>
      </c>
      <c r="G3716" s="7">
        <v>2</v>
      </c>
      <c r="H3716" s="9">
        <v>0.4</v>
      </c>
      <c r="I3716" s="8">
        <v>-58.133199999999988</v>
      </c>
      <c r="J3716" s="11">
        <v>3719.6383061360748</v>
      </c>
    </row>
    <row r="3717" spans="1:10" x14ac:dyDescent="0.2">
      <c r="A3717" s="10">
        <v>42391</v>
      </c>
      <c r="B3717" s="7" t="s">
        <v>12</v>
      </c>
      <c r="C3717" s="7" t="s">
        <v>6</v>
      </c>
      <c r="D3717" s="7" t="s">
        <v>7</v>
      </c>
      <c r="E3717" s="7" t="s">
        <v>11</v>
      </c>
      <c r="F3717" s="8">
        <v>64.864000000000004</v>
      </c>
      <c r="G3717" s="7">
        <v>4</v>
      </c>
      <c r="H3717" s="9">
        <v>0.2</v>
      </c>
      <c r="I3717" s="8">
        <v>6.4864000000000033</v>
      </c>
      <c r="J3717" s="11">
        <v>3719.7897925953334</v>
      </c>
    </row>
    <row r="3718" spans="1:10" x14ac:dyDescent="0.2">
      <c r="A3718" s="10">
        <v>42885</v>
      </c>
      <c r="B3718" s="7" t="s">
        <v>12</v>
      </c>
      <c r="C3718" s="7" t="s">
        <v>14</v>
      </c>
      <c r="D3718" s="7" t="s">
        <v>10</v>
      </c>
      <c r="E3718" s="7" t="s">
        <v>13</v>
      </c>
      <c r="F3718" s="8">
        <v>35.360000000000007</v>
      </c>
      <c r="G3718" s="7">
        <v>2</v>
      </c>
      <c r="H3718" s="9">
        <v>0.2</v>
      </c>
      <c r="I3718" s="8">
        <v>-3.0939999999999994</v>
      </c>
      <c r="J3718" s="11">
        <v>3722.0767722828673</v>
      </c>
    </row>
    <row r="3719" spans="1:10" x14ac:dyDescent="0.2">
      <c r="A3719" s="10">
        <v>41856</v>
      </c>
      <c r="B3719" s="7" t="s">
        <v>12</v>
      </c>
      <c r="C3719" s="7" t="s">
        <v>9</v>
      </c>
      <c r="D3719" s="7" t="s">
        <v>16</v>
      </c>
      <c r="E3719" s="7" t="s">
        <v>11</v>
      </c>
      <c r="F3719" s="8">
        <v>15.959999999999999</v>
      </c>
      <c r="G3719" s="7">
        <v>7</v>
      </c>
      <c r="H3719" s="9">
        <v>0</v>
      </c>
      <c r="I3719" s="8">
        <v>7.0224000000000011</v>
      </c>
      <c r="J3719" s="11">
        <v>3725.2468699539299</v>
      </c>
    </row>
    <row r="3720" spans="1:10" x14ac:dyDescent="0.2">
      <c r="A3720" s="10">
        <v>42710</v>
      </c>
      <c r="B3720" s="7" t="s">
        <v>12</v>
      </c>
      <c r="C3720" s="7" t="s">
        <v>6</v>
      </c>
      <c r="D3720" s="7" t="s">
        <v>10</v>
      </c>
      <c r="E3720" s="7" t="s">
        <v>13</v>
      </c>
      <c r="F3720" s="8">
        <v>156.79200000000003</v>
      </c>
      <c r="G3720" s="7">
        <v>1</v>
      </c>
      <c r="H3720" s="9">
        <v>0.2</v>
      </c>
      <c r="I3720" s="8">
        <v>13.719300000000004</v>
      </c>
      <c r="J3720" s="11">
        <v>3726.7011976701679</v>
      </c>
    </row>
    <row r="3721" spans="1:10" x14ac:dyDescent="0.2">
      <c r="A3721" s="10">
        <v>42896</v>
      </c>
      <c r="B3721" s="7" t="s">
        <v>12</v>
      </c>
      <c r="C3721" s="7" t="s">
        <v>6</v>
      </c>
      <c r="D3721" s="7" t="s">
        <v>15</v>
      </c>
      <c r="E3721" s="7" t="s">
        <v>13</v>
      </c>
      <c r="F3721" s="8">
        <v>132.52000000000001</v>
      </c>
      <c r="G3721" s="7">
        <v>4</v>
      </c>
      <c r="H3721" s="9">
        <v>0</v>
      </c>
      <c r="I3721" s="8">
        <v>54.333200000000005</v>
      </c>
      <c r="J3721" s="11">
        <v>3726.9291929122664</v>
      </c>
    </row>
    <row r="3722" spans="1:10" x14ac:dyDescent="0.2">
      <c r="A3722" s="10">
        <v>42535</v>
      </c>
      <c r="B3722" s="7" t="s">
        <v>18</v>
      </c>
      <c r="C3722" s="7" t="s">
        <v>14</v>
      </c>
      <c r="D3722" s="7" t="s">
        <v>10</v>
      </c>
      <c r="E3722" s="7" t="s">
        <v>8</v>
      </c>
      <c r="F3722" s="8">
        <v>599.16499999999996</v>
      </c>
      <c r="G3722" s="7">
        <v>5</v>
      </c>
      <c r="H3722" s="9">
        <v>0.15</v>
      </c>
      <c r="I3722" s="8">
        <v>35.245000000000005</v>
      </c>
      <c r="J3722" s="11">
        <v>3727.9120375811644</v>
      </c>
    </row>
    <row r="3723" spans="1:10" x14ac:dyDescent="0.2">
      <c r="A3723" s="10">
        <v>42461</v>
      </c>
      <c r="B3723" s="7" t="s">
        <v>12</v>
      </c>
      <c r="C3723" s="7" t="s">
        <v>9</v>
      </c>
      <c r="D3723" s="7" t="s">
        <v>16</v>
      </c>
      <c r="E3723" s="7" t="s">
        <v>11</v>
      </c>
      <c r="F3723" s="8">
        <v>14.352000000000002</v>
      </c>
      <c r="G3723" s="7">
        <v>3</v>
      </c>
      <c r="H3723" s="9">
        <v>0.2</v>
      </c>
      <c r="I3723" s="8">
        <v>4.6643999999999988</v>
      </c>
      <c r="J3723" s="11">
        <v>3728.1457663281567</v>
      </c>
    </row>
    <row r="3724" spans="1:10" x14ac:dyDescent="0.2">
      <c r="A3724" s="10">
        <v>42232</v>
      </c>
      <c r="B3724" s="7" t="s">
        <v>12</v>
      </c>
      <c r="C3724" s="7" t="s">
        <v>9</v>
      </c>
      <c r="D3724" s="7" t="s">
        <v>16</v>
      </c>
      <c r="E3724" s="7" t="s">
        <v>11</v>
      </c>
      <c r="F3724" s="8">
        <v>3.762</v>
      </c>
      <c r="G3724" s="7">
        <v>3</v>
      </c>
      <c r="H3724" s="9">
        <v>0.7</v>
      </c>
      <c r="I3724" s="8">
        <v>-2.758799999999999</v>
      </c>
      <c r="J3724" s="11">
        <v>3730.315376702843</v>
      </c>
    </row>
    <row r="3725" spans="1:10" x14ac:dyDescent="0.2">
      <c r="A3725" s="10">
        <v>42240</v>
      </c>
      <c r="B3725" s="7" t="s">
        <v>5</v>
      </c>
      <c r="C3725" s="7" t="s">
        <v>6</v>
      </c>
      <c r="D3725" s="7" t="s">
        <v>16</v>
      </c>
      <c r="E3725" s="7" t="s">
        <v>13</v>
      </c>
      <c r="F3725" s="8">
        <v>26.981999999999999</v>
      </c>
      <c r="G3725" s="7">
        <v>3</v>
      </c>
      <c r="H3725" s="9">
        <v>0.4</v>
      </c>
      <c r="I3725" s="8">
        <v>4.0472999999999999</v>
      </c>
      <c r="J3725" s="11">
        <v>3730.4617113845711</v>
      </c>
    </row>
    <row r="3726" spans="1:10" x14ac:dyDescent="0.2">
      <c r="A3726" s="10">
        <v>42250</v>
      </c>
      <c r="B3726" s="7" t="s">
        <v>12</v>
      </c>
      <c r="C3726" s="7" t="s">
        <v>9</v>
      </c>
      <c r="D3726" s="7" t="s">
        <v>10</v>
      </c>
      <c r="E3726" s="7" t="s">
        <v>8</v>
      </c>
      <c r="F3726" s="8">
        <v>238.15200000000004</v>
      </c>
      <c r="G3726" s="7">
        <v>3</v>
      </c>
      <c r="H3726" s="9">
        <v>0.2</v>
      </c>
      <c r="I3726" s="8">
        <v>89.306999999999988</v>
      </c>
      <c r="J3726" s="11">
        <v>3730.4844173670208</v>
      </c>
    </row>
    <row r="3727" spans="1:10" x14ac:dyDescent="0.2">
      <c r="A3727" s="10">
        <v>42701</v>
      </c>
      <c r="B3727" s="7" t="s">
        <v>17</v>
      </c>
      <c r="C3727" s="7" t="s">
        <v>6</v>
      </c>
      <c r="D3727" s="7" t="s">
        <v>16</v>
      </c>
      <c r="E3727" s="7" t="s">
        <v>11</v>
      </c>
      <c r="F3727" s="8">
        <v>204.95000000000002</v>
      </c>
      <c r="G3727" s="7">
        <v>5</v>
      </c>
      <c r="H3727" s="9">
        <v>0</v>
      </c>
      <c r="I3727" s="8">
        <v>100.4255</v>
      </c>
      <c r="J3727" s="11">
        <v>3731.0213749925706</v>
      </c>
    </row>
    <row r="3728" spans="1:10" x14ac:dyDescent="0.2">
      <c r="A3728" s="10">
        <v>42994</v>
      </c>
      <c r="B3728" s="7" t="s">
        <v>17</v>
      </c>
      <c r="C3728" s="7" t="s">
        <v>6</v>
      </c>
      <c r="D3728" s="7" t="s">
        <v>16</v>
      </c>
      <c r="E3728" s="7" t="s">
        <v>13</v>
      </c>
      <c r="F3728" s="8">
        <v>47.984000000000002</v>
      </c>
      <c r="G3728" s="7">
        <v>2</v>
      </c>
      <c r="H3728" s="9">
        <v>0.2</v>
      </c>
      <c r="I3728" s="8">
        <v>14.395200000000004</v>
      </c>
      <c r="J3728" s="11">
        <v>3731.3891663008317</v>
      </c>
    </row>
    <row r="3729" spans="1:10" x14ac:dyDescent="0.2">
      <c r="A3729" s="10">
        <v>43034</v>
      </c>
      <c r="B3729" s="7" t="s">
        <v>12</v>
      </c>
      <c r="C3729" s="7" t="s">
        <v>6</v>
      </c>
      <c r="D3729" s="7" t="s">
        <v>16</v>
      </c>
      <c r="E3729" s="7" t="s">
        <v>13</v>
      </c>
      <c r="F3729" s="8">
        <v>118.64999999999998</v>
      </c>
      <c r="G3729" s="7">
        <v>5</v>
      </c>
      <c r="H3729" s="9">
        <v>0.4</v>
      </c>
      <c r="I3729" s="8">
        <v>19.775000000000006</v>
      </c>
      <c r="J3729" s="11">
        <v>3731.3923169362324</v>
      </c>
    </row>
    <row r="3730" spans="1:10" x14ac:dyDescent="0.2">
      <c r="A3730" s="10">
        <v>42244</v>
      </c>
      <c r="B3730" s="7" t="s">
        <v>12</v>
      </c>
      <c r="C3730" s="7" t="s">
        <v>6</v>
      </c>
      <c r="D3730" s="7" t="s">
        <v>10</v>
      </c>
      <c r="E3730" s="7" t="s">
        <v>11</v>
      </c>
      <c r="F3730" s="8">
        <v>892.35</v>
      </c>
      <c r="G3730" s="7">
        <v>5</v>
      </c>
      <c r="H3730" s="9">
        <v>0</v>
      </c>
      <c r="I3730" s="8">
        <v>267.70499999999993</v>
      </c>
      <c r="J3730" s="11">
        <v>3732.1825121176348</v>
      </c>
    </row>
    <row r="3731" spans="1:10" x14ac:dyDescent="0.2">
      <c r="A3731" s="10">
        <v>41907</v>
      </c>
      <c r="B3731" s="7" t="s">
        <v>12</v>
      </c>
      <c r="C3731" s="7" t="s">
        <v>14</v>
      </c>
      <c r="D3731" s="7" t="s">
        <v>15</v>
      </c>
      <c r="E3731" s="7" t="s">
        <v>11</v>
      </c>
      <c r="F3731" s="8">
        <v>3.2640000000000002</v>
      </c>
      <c r="G3731" s="7">
        <v>2</v>
      </c>
      <c r="H3731" s="9">
        <v>0.2</v>
      </c>
      <c r="I3731" s="8">
        <v>1.1015999999999997</v>
      </c>
      <c r="J3731" s="11">
        <v>3732.574117017246</v>
      </c>
    </row>
    <row r="3732" spans="1:10" x14ac:dyDescent="0.2">
      <c r="A3732" s="10">
        <v>41846</v>
      </c>
      <c r="B3732" s="7" t="s">
        <v>12</v>
      </c>
      <c r="C3732" s="7" t="s">
        <v>6</v>
      </c>
      <c r="D3732" s="7" t="s">
        <v>15</v>
      </c>
      <c r="E3732" s="7" t="s">
        <v>11</v>
      </c>
      <c r="F3732" s="8">
        <v>4.8359999999999985</v>
      </c>
      <c r="G3732" s="7">
        <v>2</v>
      </c>
      <c r="H3732" s="9">
        <v>0.8</v>
      </c>
      <c r="I3732" s="8">
        <v>-12.090000000000003</v>
      </c>
      <c r="J3732" s="11">
        <v>3732.9423969764925</v>
      </c>
    </row>
    <row r="3733" spans="1:10" x14ac:dyDescent="0.2">
      <c r="A3733" s="10">
        <v>42002</v>
      </c>
      <c r="B3733" s="7" t="s">
        <v>12</v>
      </c>
      <c r="C3733" s="7" t="s">
        <v>14</v>
      </c>
      <c r="D3733" s="7" t="s">
        <v>15</v>
      </c>
      <c r="E3733" s="7" t="s">
        <v>8</v>
      </c>
      <c r="F3733" s="8">
        <v>8.7360000000000007</v>
      </c>
      <c r="G3733" s="7">
        <v>3</v>
      </c>
      <c r="H3733" s="9">
        <v>0.6</v>
      </c>
      <c r="I3733" s="8">
        <v>-4.804800000000002</v>
      </c>
      <c r="J3733" s="11">
        <v>3733.0696277316056</v>
      </c>
    </row>
    <row r="3734" spans="1:10" x14ac:dyDescent="0.2">
      <c r="A3734" s="10">
        <v>42789</v>
      </c>
      <c r="B3734" s="7" t="s">
        <v>12</v>
      </c>
      <c r="C3734" s="7" t="s">
        <v>9</v>
      </c>
      <c r="D3734" s="7" t="s">
        <v>10</v>
      </c>
      <c r="E3734" s="7" t="s">
        <v>11</v>
      </c>
      <c r="F3734" s="8">
        <v>8.4</v>
      </c>
      <c r="G3734" s="7">
        <v>5</v>
      </c>
      <c r="H3734" s="9">
        <v>0</v>
      </c>
      <c r="I3734" s="8">
        <v>0.33599999999999963</v>
      </c>
      <c r="J3734" s="11">
        <v>3733.5238730337114</v>
      </c>
    </row>
    <row r="3735" spans="1:10" x14ac:dyDescent="0.2">
      <c r="A3735" s="10">
        <v>42539</v>
      </c>
      <c r="B3735" s="7" t="s">
        <v>5</v>
      </c>
      <c r="C3735" s="7" t="s">
        <v>9</v>
      </c>
      <c r="D3735" s="7" t="s">
        <v>16</v>
      </c>
      <c r="E3735" s="7" t="s">
        <v>11</v>
      </c>
      <c r="F3735" s="8">
        <v>4.6260000000000003</v>
      </c>
      <c r="G3735" s="7">
        <v>2</v>
      </c>
      <c r="H3735" s="9">
        <v>0.7</v>
      </c>
      <c r="I3735" s="8">
        <v>-3.8549999999999986</v>
      </c>
      <c r="J3735" s="11">
        <v>3734.1960566752568</v>
      </c>
    </row>
    <row r="3736" spans="1:10" x14ac:dyDescent="0.2">
      <c r="A3736" s="10">
        <v>43086</v>
      </c>
      <c r="B3736" s="7" t="s">
        <v>12</v>
      </c>
      <c r="C3736" s="7" t="s">
        <v>9</v>
      </c>
      <c r="D3736" s="7" t="s">
        <v>10</v>
      </c>
      <c r="E3736" s="7" t="s">
        <v>11</v>
      </c>
      <c r="F3736" s="8">
        <v>13.98</v>
      </c>
      <c r="G3736" s="7">
        <v>1</v>
      </c>
      <c r="H3736" s="9">
        <v>0</v>
      </c>
      <c r="I3736" s="8">
        <v>3.6348000000000003</v>
      </c>
      <c r="J3736" s="11">
        <v>3736.6294036212516</v>
      </c>
    </row>
    <row r="3737" spans="1:10" x14ac:dyDescent="0.2">
      <c r="A3737" s="10">
        <v>42883</v>
      </c>
      <c r="B3737" s="7" t="s">
        <v>12</v>
      </c>
      <c r="C3737" s="7" t="s">
        <v>9</v>
      </c>
      <c r="D3737" s="7" t="s">
        <v>10</v>
      </c>
      <c r="E3737" s="7" t="s">
        <v>13</v>
      </c>
      <c r="F3737" s="8">
        <v>195.96000000000004</v>
      </c>
      <c r="G3737" s="7">
        <v>5</v>
      </c>
      <c r="H3737" s="9">
        <v>0.2</v>
      </c>
      <c r="I3737" s="8">
        <v>19.596000000000018</v>
      </c>
      <c r="J3737" s="11">
        <v>3739.4325104409049</v>
      </c>
    </row>
    <row r="3738" spans="1:10" x14ac:dyDescent="0.2">
      <c r="A3738" s="10">
        <v>41843</v>
      </c>
      <c r="B3738" s="7" t="s">
        <v>12</v>
      </c>
      <c r="C3738" s="7" t="s">
        <v>6</v>
      </c>
      <c r="D3738" s="7" t="s">
        <v>10</v>
      </c>
      <c r="E3738" s="7" t="s">
        <v>13</v>
      </c>
      <c r="F3738" s="8">
        <v>479.04</v>
      </c>
      <c r="G3738" s="7">
        <v>10</v>
      </c>
      <c r="H3738" s="9">
        <v>0.2</v>
      </c>
      <c r="I3738" s="8">
        <v>-29.940000000000012</v>
      </c>
      <c r="J3738" s="11">
        <v>3740.2826375021982</v>
      </c>
    </row>
    <row r="3739" spans="1:10" x14ac:dyDescent="0.2">
      <c r="A3739" s="10">
        <v>42142</v>
      </c>
      <c r="B3739" s="7" t="s">
        <v>12</v>
      </c>
      <c r="C3739" s="7" t="s">
        <v>9</v>
      </c>
      <c r="D3739" s="7" t="s">
        <v>10</v>
      </c>
      <c r="E3739" s="7" t="s">
        <v>11</v>
      </c>
      <c r="F3739" s="8">
        <v>10.86</v>
      </c>
      <c r="G3739" s="7">
        <v>2</v>
      </c>
      <c r="H3739" s="9">
        <v>0</v>
      </c>
      <c r="I3739" s="8">
        <v>5.3213999999999997</v>
      </c>
      <c r="J3739" s="11">
        <v>3741.3906326691576</v>
      </c>
    </row>
    <row r="3740" spans="1:10" x14ac:dyDescent="0.2">
      <c r="A3740" s="10">
        <v>42902</v>
      </c>
      <c r="B3740" s="7" t="s">
        <v>12</v>
      </c>
      <c r="C3740" s="7" t="s">
        <v>9</v>
      </c>
      <c r="D3740" s="7" t="s">
        <v>15</v>
      </c>
      <c r="E3740" s="7" t="s">
        <v>11</v>
      </c>
      <c r="F3740" s="8">
        <v>5.9359999999999991</v>
      </c>
      <c r="G3740" s="7">
        <v>7</v>
      </c>
      <c r="H3740" s="9">
        <v>0.8</v>
      </c>
      <c r="I3740" s="8">
        <v>-8.9040000000000035</v>
      </c>
      <c r="J3740" s="11">
        <v>3742.4089580534069</v>
      </c>
    </row>
    <row r="3741" spans="1:10" x14ac:dyDescent="0.2">
      <c r="A3741" s="10">
        <v>42099</v>
      </c>
      <c r="B3741" s="7" t="s">
        <v>12</v>
      </c>
      <c r="C3741" s="7" t="s">
        <v>14</v>
      </c>
      <c r="D3741" s="7" t="s">
        <v>16</v>
      </c>
      <c r="E3741" s="7" t="s">
        <v>11</v>
      </c>
      <c r="F3741" s="8">
        <v>563.80799999999999</v>
      </c>
      <c r="G3741" s="7">
        <v>4</v>
      </c>
      <c r="H3741" s="9">
        <v>0.2</v>
      </c>
      <c r="I3741" s="8">
        <v>21.142799999999966</v>
      </c>
      <c r="J3741" s="11">
        <v>3742.9430768494226</v>
      </c>
    </row>
    <row r="3742" spans="1:10" x14ac:dyDescent="0.2">
      <c r="A3742" s="10">
        <v>42815</v>
      </c>
      <c r="B3742" s="7" t="s">
        <v>12</v>
      </c>
      <c r="C3742" s="7" t="s">
        <v>14</v>
      </c>
      <c r="D3742" s="7" t="s">
        <v>10</v>
      </c>
      <c r="E3742" s="7" t="s">
        <v>11</v>
      </c>
      <c r="F3742" s="8">
        <v>13.020000000000001</v>
      </c>
      <c r="G3742" s="7">
        <v>7</v>
      </c>
      <c r="H3742" s="9">
        <v>0</v>
      </c>
      <c r="I3742" s="8">
        <v>0.3906000000000005</v>
      </c>
      <c r="J3742" s="11">
        <v>3743.3176255027383</v>
      </c>
    </row>
    <row r="3743" spans="1:10" x14ac:dyDescent="0.2">
      <c r="A3743" s="10">
        <v>41944</v>
      </c>
      <c r="B3743" s="7" t="s">
        <v>12</v>
      </c>
      <c r="C3743" s="7" t="s">
        <v>6</v>
      </c>
      <c r="D3743" s="7" t="s">
        <v>16</v>
      </c>
      <c r="E3743" s="7" t="s">
        <v>11</v>
      </c>
      <c r="F3743" s="8">
        <v>167.94</v>
      </c>
      <c r="G3743" s="7">
        <v>3</v>
      </c>
      <c r="H3743" s="9">
        <v>0</v>
      </c>
      <c r="I3743" s="8">
        <v>82.290599999999998</v>
      </c>
      <c r="J3743" s="11">
        <v>3746.752716276214</v>
      </c>
    </row>
    <row r="3744" spans="1:10" x14ac:dyDescent="0.2">
      <c r="A3744" s="10">
        <v>42818</v>
      </c>
      <c r="B3744" s="7" t="s">
        <v>17</v>
      </c>
      <c r="C3744" s="7" t="s">
        <v>9</v>
      </c>
      <c r="D3744" s="7" t="s">
        <v>16</v>
      </c>
      <c r="E3744" s="7" t="s">
        <v>13</v>
      </c>
      <c r="F3744" s="8">
        <v>469.99</v>
      </c>
      <c r="G3744" s="7">
        <v>1</v>
      </c>
      <c r="H3744" s="9">
        <v>0</v>
      </c>
      <c r="I3744" s="8">
        <v>136.29709999999994</v>
      </c>
      <c r="J3744" s="11">
        <v>3747.5892123019271</v>
      </c>
    </row>
    <row r="3745" spans="1:10" x14ac:dyDescent="0.2">
      <c r="A3745" s="10">
        <v>41839</v>
      </c>
      <c r="B3745" s="7" t="s">
        <v>12</v>
      </c>
      <c r="C3745" s="7" t="s">
        <v>9</v>
      </c>
      <c r="D3745" s="7" t="s">
        <v>16</v>
      </c>
      <c r="E3745" s="7" t="s">
        <v>13</v>
      </c>
      <c r="F3745" s="8">
        <v>359.98</v>
      </c>
      <c r="G3745" s="7">
        <v>2</v>
      </c>
      <c r="H3745" s="9">
        <v>0</v>
      </c>
      <c r="I3745" s="8">
        <v>93.594800000000021</v>
      </c>
      <c r="J3745" s="11">
        <v>3747.6217564575472</v>
      </c>
    </row>
    <row r="3746" spans="1:10" x14ac:dyDescent="0.2">
      <c r="A3746" s="10">
        <v>42930</v>
      </c>
      <c r="B3746" s="7" t="s">
        <v>12</v>
      </c>
      <c r="C3746" s="7" t="s">
        <v>6</v>
      </c>
      <c r="D3746" s="7" t="s">
        <v>16</v>
      </c>
      <c r="E3746" s="7" t="s">
        <v>11</v>
      </c>
      <c r="F3746" s="8">
        <v>239.45599999999999</v>
      </c>
      <c r="G3746" s="7">
        <v>7</v>
      </c>
      <c r="H3746" s="9">
        <v>0.2</v>
      </c>
      <c r="I3746" s="8">
        <v>17.959200000000003</v>
      </c>
      <c r="J3746" s="11">
        <v>3747.8433247757343</v>
      </c>
    </row>
    <row r="3747" spans="1:10" x14ac:dyDescent="0.2">
      <c r="A3747" s="10">
        <v>42835</v>
      </c>
      <c r="B3747" s="7" t="s">
        <v>5</v>
      </c>
      <c r="C3747" s="7" t="s">
        <v>9</v>
      </c>
      <c r="D3747" s="7" t="s">
        <v>7</v>
      </c>
      <c r="E3747" s="7" t="s">
        <v>11</v>
      </c>
      <c r="F3747" s="8">
        <v>4.4190000000000005</v>
      </c>
      <c r="G3747" s="7">
        <v>3</v>
      </c>
      <c r="H3747" s="9">
        <v>0.7</v>
      </c>
      <c r="I3747" s="8">
        <v>-3.0933000000000002</v>
      </c>
      <c r="J3747" s="11">
        <v>3747.9264047508718</v>
      </c>
    </row>
    <row r="3748" spans="1:10" x14ac:dyDescent="0.2">
      <c r="A3748" s="10">
        <v>42468</v>
      </c>
      <c r="B3748" s="7" t="s">
        <v>12</v>
      </c>
      <c r="C3748" s="7" t="s">
        <v>14</v>
      </c>
      <c r="D3748" s="7" t="s">
        <v>16</v>
      </c>
      <c r="E3748" s="7" t="s">
        <v>11</v>
      </c>
      <c r="F3748" s="8">
        <v>121.10400000000003</v>
      </c>
      <c r="G3748" s="7">
        <v>6</v>
      </c>
      <c r="H3748" s="9">
        <v>0.7</v>
      </c>
      <c r="I3748" s="8">
        <v>-100.91999999999999</v>
      </c>
      <c r="J3748" s="11">
        <v>3748.0291378032548</v>
      </c>
    </row>
    <row r="3749" spans="1:10" x14ac:dyDescent="0.2">
      <c r="A3749" s="10">
        <v>42339</v>
      </c>
      <c r="B3749" s="7" t="s">
        <v>12</v>
      </c>
      <c r="C3749" s="7" t="s">
        <v>9</v>
      </c>
      <c r="D3749" s="7" t="s">
        <v>7</v>
      </c>
      <c r="E3749" s="7" t="s">
        <v>11</v>
      </c>
      <c r="F3749" s="8">
        <v>63.96</v>
      </c>
      <c r="G3749" s="7">
        <v>4</v>
      </c>
      <c r="H3749" s="9">
        <v>0</v>
      </c>
      <c r="I3749" s="8">
        <v>30.700800000000001</v>
      </c>
      <c r="J3749" s="11">
        <v>3748.0803623879701</v>
      </c>
    </row>
    <row r="3750" spans="1:10" x14ac:dyDescent="0.2">
      <c r="A3750" s="10">
        <v>42992</v>
      </c>
      <c r="B3750" s="7" t="s">
        <v>17</v>
      </c>
      <c r="C3750" s="7" t="s">
        <v>6</v>
      </c>
      <c r="D3750" s="7" t="s">
        <v>16</v>
      </c>
      <c r="E3750" s="7" t="s">
        <v>13</v>
      </c>
      <c r="F3750" s="8">
        <v>241.17000000000002</v>
      </c>
      <c r="G3750" s="7">
        <v>2</v>
      </c>
      <c r="H3750" s="9">
        <v>0.7</v>
      </c>
      <c r="I3750" s="8">
        <v>-168.8189999999999</v>
      </c>
      <c r="J3750" s="11">
        <v>3748.4182110253805</v>
      </c>
    </row>
    <row r="3751" spans="1:10" x14ac:dyDescent="0.2">
      <c r="A3751" s="10">
        <v>42912</v>
      </c>
      <c r="B3751" s="7" t="s">
        <v>12</v>
      </c>
      <c r="C3751" s="7" t="s">
        <v>6</v>
      </c>
      <c r="D3751" s="7" t="s">
        <v>16</v>
      </c>
      <c r="E3751" s="7" t="s">
        <v>11</v>
      </c>
      <c r="F3751" s="8">
        <v>272.94</v>
      </c>
      <c r="G3751" s="7">
        <v>3</v>
      </c>
      <c r="H3751" s="9">
        <v>0</v>
      </c>
      <c r="I3751" s="8">
        <v>0</v>
      </c>
      <c r="J3751" s="11">
        <v>3750.3081082684489</v>
      </c>
    </row>
    <row r="3752" spans="1:10" x14ac:dyDescent="0.2">
      <c r="A3752" s="10">
        <v>42482</v>
      </c>
      <c r="B3752" s="7" t="s">
        <v>5</v>
      </c>
      <c r="C3752" s="7" t="s">
        <v>6</v>
      </c>
      <c r="D3752" s="7" t="s">
        <v>10</v>
      </c>
      <c r="E3752" s="7" t="s">
        <v>8</v>
      </c>
      <c r="F3752" s="8">
        <v>31.56</v>
      </c>
      <c r="G3752" s="7">
        <v>3</v>
      </c>
      <c r="H3752" s="9">
        <v>0</v>
      </c>
      <c r="I3752" s="8">
        <v>10.4148</v>
      </c>
      <c r="J3752" s="11">
        <v>3750.587858630618</v>
      </c>
    </row>
    <row r="3753" spans="1:10" x14ac:dyDescent="0.2">
      <c r="A3753" s="10">
        <v>42861</v>
      </c>
      <c r="B3753" s="7" t="s">
        <v>12</v>
      </c>
      <c r="C3753" s="7" t="s">
        <v>14</v>
      </c>
      <c r="D3753" s="7" t="s">
        <v>15</v>
      </c>
      <c r="E3753" s="7" t="s">
        <v>11</v>
      </c>
      <c r="F3753" s="8">
        <v>6.4080000000000004</v>
      </c>
      <c r="G3753" s="7">
        <v>3</v>
      </c>
      <c r="H3753" s="9">
        <v>0.2</v>
      </c>
      <c r="I3753" s="8">
        <v>0.64079999999999981</v>
      </c>
      <c r="J3753" s="11">
        <v>3750.6174289959563</v>
      </c>
    </row>
    <row r="3754" spans="1:10" x14ac:dyDescent="0.2">
      <c r="A3754" s="10">
        <v>42549</v>
      </c>
      <c r="B3754" s="7" t="s">
        <v>18</v>
      </c>
      <c r="C3754" s="7" t="s">
        <v>9</v>
      </c>
      <c r="D3754" s="7" t="s">
        <v>10</v>
      </c>
      <c r="E3754" s="7" t="s">
        <v>11</v>
      </c>
      <c r="F3754" s="8">
        <v>33.568000000000005</v>
      </c>
      <c r="G3754" s="7">
        <v>2</v>
      </c>
      <c r="H3754" s="9">
        <v>0.2</v>
      </c>
      <c r="I3754" s="8">
        <v>11.748799999999997</v>
      </c>
      <c r="J3754" s="11">
        <v>3750.9949607471913</v>
      </c>
    </row>
    <row r="3755" spans="1:10" x14ac:dyDescent="0.2">
      <c r="A3755" s="10">
        <v>42867</v>
      </c>
      <c r="B3755" s="7" t="s">
        <v>5</v>
      </c>
      <c r="C3755" s="7" t="s">
        <v>9</v>
      </c>
      <c r="D3755" s="7" t="s">
        <v>15</v>
      </c>
      <c r="E3755" s="7" t="s">
        <v>11</v>
      </c>
      <c r="F3755" s="8">
        <v>127.92000000000002</v>
      </c>
      <c r="G3755" s="7">
        <v>5</v>
      </c>
      <c r="H3755" s="9">
        <v>0.2</v>
      </c>
      <c r="I3755" s="8">
        <v>-15.990000000000002</v>
      </c>
      <c r="J3755" s="11">
        <v>3751.2153144186436</v>
      </c>
    </row>
    <row r="3756" spans="1:10" x14ac:dyDescent="0.2">
      <c r="A3756" s="10">
        <v>43092</v>
      </c>
      <c r="B3756" s="7" t="s">
        <v>12</v>
      </c>
      <c r="C3756" s="7" t="s">
        <v>14</v>
      </c>
      <c r="D3756" s="7" t="s">
        <v>16</v>
      </c>
      <c r="E3756" s="7" t="s">
        <v>8</v>
      </c>
      <c r="F3756" s="8">
        <v>27.46</v>
      </c>
      <c r="G3756" s="7">
        <v>2</v>
      </c>
      <c r="H3756" s="9">
        <v>0</v>
      </c>
      <c r="I3756" s="8">
        <v>9.8856000000000002</v>
      </c>
      <c r="J3756" s="11">
        <v>3751.5007331322413</v>
      </c>
    </row>
    <row r="3757" spans="1:10" x14ac:dyDescent="0.2">
      <c r="A3757" s="10">
        <v>41940</v>
      </c>
      <c r="B3757" s="7" t="s">
        <v>17</v>
      </c>
      <c r="C3757" s="7" t="s">
        <v>9</v>
      </c>
      <c r="D3757" s="7" t="s">
        <v>10</v>
      </c>
      <c r="E3757" s="7" t="s">
        <v>11</v>
      </c>
      <c r="F3757" s="8">
        <v>7.1840000000000011</v>
      </c>
      <c r="G3757" s="7">
        <v>2</v>
      </c>
      <c r="H3757" s="9">
        <v>0.2</v>
      </c>
      <c r="I3757" s="8">
        <v>2.2449999999999992</v>
      </c>
      <c r="J3757" s="11">
        <v>3755.2534191232421</v>
      </c>
    </row>
    <row r="3758" spans="1:10" x14ac:dyDescent="0.2">
      <c r="A3758" s="10">
        <v>43066</v>
      </c>
      <c r="B3758" s="7" t="s">
        <v>17</v>
      </c>
      <c r="C3758" s="7" t="s">
        <v>9</v>
      </c>
      <c r="D3758" s="7" t="s">
        <v>15</v>
      </c>
      <c r="E3758" s="7" t="s">
        <v>8</v>
      </c>
      <c r="F3758" s="8">
        <v>46.94</v>
      </c>
      <c r="G3758" s="7">
        <v>1</v>
      </c>
      <c r="H3758" s="9">
        <v>0</v>
      </c>
      <c r="I3758" s="8">
        <v>19.2454</v>
      </c>
      <c r="J3758" s="11">
        <v>3755.6804395847398</v>
      </c>
    </row>
    <row r="3759" spans="1:10" x14ac:dyDescent="0.2">
      <c r="A3759" s="10">
        <v>42817</v>
      </c>
      <c r="B3759" s="7" t="s">
        <v>17</v>
      </c>
      <c r="C3759" s="7" t="s">
        <v>14</v>
      </c>
      <c r="D3759" s="7" t="s">
        <v>10</v>
      </c>
      <c r="E3759" s="7" t="s">
        <v>8</v>
      </c>
      <c r="F3759" s="8">
        <v>211.84</v>
      </c>
      <c r="G3759" s="7">
        <v>8</v>
      </c>
      <c r="H3759" s="9">
        <v>0</v>
      </c>
      <c r="I3759" s="8">
        <v>76.262399999999985</v>
      </c>
      <c r="J3759" s="11">
        <v>3756.0782806016869</v>
      </c>
    </row>
    <row r="3760" spans="1:10" x14ac:dyDescent="0.2">
      <c r="A3760" s="10">
        <v>42308</v>
      </c>
      <c r="B3760" s="7" t="s">
        <v>18</v>
      </c>
      <c r="C3760" s="7" t="s">
        <v>6</v>
      </c>
      <c r="D3760" s="7" t="s">
        <v>10</v>
      </c>
      <c r="E3760" s="7" t="s">
        <v>11</v>
      </c>
      <c r="F3760" s="8">
        <v>46.84</v>
      </c>
      <c r="G3760" s="7">
        <v>2</v>
      </c>
      <c r="H3760" s="9">
        <v>0</v>
      </c>
      <c r="I3760" s="8">
        <v>12.646799999999999</v>
      </c>
      <c r="J3760" s="11">
        <v>3756.1045793323337</v>
      </c>
    </row>
    <row r="3761" spans="1:10" x14ac:dyDescent="0.2">
      <c r="A3761" s="10">
        <v>42968</v>
      </c>
      <c r="B3761" s="7" t="s">
        <v>18</v>
      </c>
      <c r="C3761" s="7" t="s">
        <v>9</v>
      </c>
      <c r="D3761" s="7" t="s">
        <v>10</v>
      </c>
      <c r="E3761" s="7" t="s">
        <v>11</v>
      </c>
      <c r="F3761" s="8">
        <v>83.88</v>
      </c>
      <c r="G3761" s="7">
        <v>1</v>
      </c>
      <c r="H3761" s="9">
        <v>0.2</v>
      </c>
      <c r="I3761" s="8">
        <v>29.357999999999997</v>
      </c>
      <c r="J3761" s="11">
        <v>3756.3075602978038</v>
      </c>
    </row>
    <row r="3762" spans="1:10" x14ac:dyDescent="0.2">
      <c r="A3762" s="10">
        <v>43043</v>
      </c>
      <c r="B3762" s="7" t="s">
        <v>18</v>
      </c>
      <c r="C3762" s="7" t="s">
        <v>14</v>
      </c>
      <c r="D3762" s="7" t="s">
        <v>15</v>
      </c>
      <c r="E3762" s="7" t="s">
        <v>11</v>
      </c>
      <c r="F3762" s="8">
        <v>1.4079999999999997</v>
      </c>
      <c r="G3762" s="7">
        <v>2</v>
      </c>
      <c r="H3762" s="9">
        <v>0.8</v>
      </c>
      <c r="I3762" s="8">
        <v>-2.3232000000000008</v>
      </c>
      <c r="J3762" s="11">
        <v>3758.0275838431103</v>
      </c>
    </row>
    <row r="3763" spans="1:10" x14ac:dyDescent="0.2">
      <c r="A3763" s="10">
        <v>42348</v>
      </c>
      <c r="B3763" s="7" t="s">
        <v>12</v>
      </c>
      <c r="C3763" s="7" t="s">
        <v>9</v>
      </c>
      <c r="D3763" s="7" t="s">
        <v>16</v>
      </c>
      <c r="E3763" s="7" t="s">
        <v>11</v>
      </c>
      <c r="F3763" s="8">
        <v>26.400000000000002</v>
      </c>
      <c r="G3763" s="7">
        <v>5</v>
      </c>
      <c r="H3763" s="9">
        <v>0</v>
      </c>
      <c r="I3763" s="8">
        <v>12.672000000000001</v>
      </c>
      <c r="J3763" s="11">
        <v>3759.7308769094434</v>
      </c>
    </row>
    <row r="3764" spans="1:10" x14ac:dyDescent="0.2">
      <c r="A3764" s="10">
        <v>42639</v>
      </c>
      <c r="B3764" s="7" t="s">
        <v>12</v>
      </c>
      <c r="C3764" s="7" t="s">
        <v>9</v>
      </c>
      <c r="D3764" s="7" t="s">
        <v>10</v>
      </c>
      <c r="E3764" s="7" t="s">
        <v>11</v>
      </c>
      <c r="F3764" s="8">
        <v>12.96</v>
      </c>
      <c r="G3764" s="7">
        <v>2</v>
      </c>
      <c r="H3764" s="9">
        <v>0</v>
      </c>
      <c r="I3764" s="8">
        <v>6.2208000000000006</v>
      </c>
      <c r="J3764" s="11">
        <v>3760.2466317360504</v>
      </c>
    </row>
    <row r="3765" spans="1:10" x14ac:dyDescent="0.2">
      <c r="A3765" s="10">
        <v>42345</v>
      </c>
      <c r="B3765" s="7" t="s">
        <v>12</v>
      </c>
      <c r="C3765" s="7" t="s">
        <v>6</v>
      </c>
      <c r="D3765" s="7" t="s">
        <v>10</v>
      </c>
      <c r="E3765" s="7" t="s">
        <v>8</v>
      </c>
      <c r="F3765" s="8">
        <v>79.92</v>
      </c>
      <c r="G3765" s="7">
        <v>4</v>
      </c>
      <c r="H3765" s="9">
        <v>0</v>
      </c>
      <c r="I3765" s="8">
        <v>28.7712</v>
      </c>
      <c r="J3765" s="11">
        <v>3762.0966504049006</v>
      </c>
    </row>
    <row r="3766" spans="1:10" x14ac:dyDescent="0.2">
      <c r="A3766" s="10">
        <v>42998</v>
      </c>
      <c r="B3766" s="7" t="s">
        <v>12</v>
      </c>
      <c r="C3766" s="7" t="s">
        <v>6</v>
      </c>
      <c r="D3766" s="7" t="s">
        <v>16</v>
      </c>
      <c r="E3766" s="7" t="s">
        <v>13</v>
      </c>
      <c r="F3766" s="8">
        <v>72.64</v>
      </c>
      <c r="G3766" s="7">
        <v>2</v>
      </c>
      <c r="H3766" s="9">
        <v>0</v>
      </c>
      <c r="I3766" s="8">
        <v>21.791999999999994</v>
      </c>
      <c r="J3766" s="11">
        <v>3768.4862879190996</v>
      </c>
    </row>
    <row r="3767" spans="1:10" x14ac:dyDescent="0.2">
      <c r="A3767" s="10">
        <v>43070</v>
      </c>
      <c r="B3767" s="7" t="s">
        <v>12</v>
      </c>
      <c r="C3767" s="7" t="s">
        <v>6</v>
      </c>
      <c r="D3767" s="7" t="s">
        <v>15</v>
      </c>
      <c r="E3767" s="7" t="s">
        <v>11</v>
      </c>
      <c r="F3767" s="8">
        <v>91.99</v>
      </c>
      <c r="G3767" s="7">
        <v>1</v>
      </c>
      <c r="H3767" s="9">
        <v>0</v>
      </c>
      <c r="I3767" s="8">
        <v>3.6795999999999935</v>
      </c>
      <c r="J3767" s="11">
        <v>3772.6582178402032</v>
      </c>
    </row>
    <row r="3768" spans="1:10" x14ac:dyDescent="0.2">
      <c r="A3768" s="10">
        <v>41758</v>
      </c>
      <c r="B3768" s="7" t="s">
        <v>5</v>
      </c>
      <c r="C3768" s="7" t="s">
        <v>6</v>
      </c>
      <c r="D3768" s="7" t="s">
        <v>7</v>
      </c>
      <c r="E3768" s="7" t="s">
        <v>11</v>
      </c>
      <c r="F3768" s="8">
        <v>17.940000000000001</v>
      </c>
      <c r="G3768" s="7">
        <v>3</v>
      </c>
      <c r="H3768" s="9">
        <v>0</v>
      </c>
      <c r="I3768" s="8">
        <v>8.6112000000000002</v>
      </c>
      <c r="J3768" s="11">
        <v>3773.184797449589</v>
      </c>
    </row>
    <row r="3769" spans="1:10" x14ac:dyDescent="0.2">
      <c r="A3769" s="10">
        <v>42982</v>
      </c>
      <c r="B3769" s="7" t="s">
        <v>12</v>
      </c>
      <c r="C3769" s="7" t="s">
        <v>9</v>
      </c>
      <c r="D3769" s="7" t="s">
        <v>10</v>
      </c>
      <c r="E3769" s="7" t="s">
        <v>11</v>
      </c>
      <c r="F3769" s="8">
        <v>54.32</v>
      </c>
      <c r="G3769" s="7">
        <v>4</v>
      </c>
      <c r="H3769" s="9">
        <v>0</v>
      </c>
      <c r="I3769" s="8">
        <v>0.54319999999999879</v>
      </c>
      <c r="J3769" s="11">
        <v>3774.1271632016296</v>
      </c>
    </row>
    <row r="3770" spans="1:10" x14ac:dyDescent="0.2">
      <c r="A3770" s="10">
        <v>43087</v>
      </c>
      <c r="B3770" s="7" t="s">
        <v>12</v>
      </c>
      <c r="C3770" s="7" t="s">
        <v>9</v>
      </c>
      <c r="D3770" s="7" t="s">
        <v>15</v>
      </c>
      <c r="E3770" s="7" t="s">
        <v>13</v>
      </c>
      <c r="F3770" s="8">
        <v>29.339999999999996</v>
      </c>
      <c r="G3770" s="7">
        <v>3</v>
      </c>
      <c r="H3770" s="9">
        <v>0</v>
      </c>
      <c r="I3770" s="8">
        <v>10.855799999999999</v>
      </c>
      <c r="J3770" s="11">
        <v>3775.3469942907554</v>
      </c>
    </row>
    <row r="3771" spans="1:10" x14ac:dyDescent="0.2">
      <c r="A3771" s="10">
        <v>42642</v>
      </c>
      <c r="B3771" s="7" t="s">
        <v>12</v>
      </c>
      <c r="C3771" s="7" t="s">
        <v>6</v>
      </c>
      <c r="D3771" s="7" t="s">
        <v>10</v>
      </c>
      <c r="E3771" s="7" t="s">
        <v>13</v>
      </c>
      <c r="F3771" s="8">
        <v>36.24</v>
      </c>
      <c r="G3771" s="7">
        <v>1</v>
      </c>
      <c r="H3771" s="9">
        <v>0</v>
      </c>
      <c r="I3771" s="8">
        <v>15.220800000000001</v>
      </c>
      <c r="J3771" s="11">
        <v>3776.6287863248162</v>
      </c>
    </row>
    <row r="3772" spans="1:10" x14ac:dyDescent="0.2">
      <c r="A3772" s="10">
        <v>42309</v>
      </c>
      <c r="B3772" s="7" t="s">
        <v>12</v>
      </c>
      <c r="C3772" s="7" t="s">
        <v>6</v>
      </c>
      <c r="D3772" s="7" t="s">
        <v>16</v>
      </c>
      <c r="E3772" s="7" t="s">
        <v>13</v>
      </c>
      <c r="F3772" s="8">
        <v>42.95</v>
      </c>
      <c r="G3772" s="7">
        <v>1</v>
      </c>
      <c r="H3772" s="9">
        <v>0</v>
      </c>
      <c r="I3772" s="8">
        <v>1.2884999999999991</v>
      </c>
      <c r="J3772" s="11">
        <v>3777.8778759734137</v>
      </c>
    </row>
    <row r="3773" spans="1:10" x14ac:dyDescent="0.2">
      <c r="A3773" s="10">
        <v>41926</v>
      </c>
      <c r="B3773" s="7" t="s">
        <v>17</v>
      </c>
      <c r="C3773" s="7" t="s">
        <v>6</v>
      </c>
      <c r="D3773" s="7" t="s">
        <v>16</v>
      </c>
      <c r="E3773" s="7" t="s">
        <v>13</v>
      </c>
      <c r="F3773" s="8">
        <v>177</v>
      </c>
      <c r="G3773" s="7">
        <v>3</v>
      </c>
      <c r="H3773" s="9">
        <v>0</v>
      </c>
      <c r="I3773" s="8">
        <v>30.089999999999982</v>
      </c>
      <c r="J3773" s="11">
        <v>3777.8966169021542</v>
      </c>
    </row>
    <row r="3774" spans="1:10" x14ac:dyDescent="0.2">
      <c r="A3774" s="10">
        <v>42359</v>
      </c>
      <c r="B3774" s="7" t="s">
        <v>5</v>
      </c>
      <c r="C3774" s="7" t="s">
        <v>9</v>
      </c>
      <c r="D3774" s="7" t="s">
        <v>16</v>
      </c>
      <c r="E3774" s="7" t="s">
        <v>11</v>
      </c>
      <c r="F3774" s="8">
        <v>3.008</v>
      </c>
      <c r="G3774" s="7">
        <v>2</v>
      </c>
      <c r="H3774" s="9">
        <v>0.2</v>
      </c>
      <c r="I3774" s="8">
        <v>0.33839999999999981</v>
      </c>
      <c r="J3774" s="11">
        <v>3778.1031673467264</v>
      </c>
    </row>
    <row r="3775" spans="1:10" x14ac:dyDescent="0.2">
      <c r="A3775" s="10">
        <v>42821</v>
      </c>
      <c r="B3775" s="7" t="s">
        <v>5</v>
      </c>
      <c r="C3775" s="7" t="s">
        <v>6</v>
      </c>
      <c r="D3775" s="7" t="s">
        <v>7</v>
      </c>
      <c r="E3775" s="7" t="s">
        <v>11</v>
      </c>
      <c r="F3775" s="8">
        <v>8.26</v>
      </c>
      <c r="G3775" s="7">
        <v>2</v>
      </c>
      <c r="H3775" s="9">
        <v>0</v>
      </c>
      <c r="I3775" s="8">
        <v>3.7995999999999999</v>
      </c>
      <c r="J3775" s="11">
        <v>3779.9362507685723</v>
      </c>
    </row>
    <row r="3776" spans="1:10" x14ac:dyDescent="0.2">
      <c r="A3776" s="10">
        <v>42435</v>
      </c>
      <c r="B3776" s="7" t="s">
        <v>12</v>
      </c>
      <c r="C3776" s="7" t="s">
        <v>14</v>
      </c>
      <c r="D3776" s="7" t="s">
        <v>16</v>
      </c>
      <c r="E3776" s="7" t="s">
        <v>13</v>
      </c>
      <c r="F3776" s="8">
        <v>431.94</v>
      </c>
      <c r="G3776" s="7">
        <v>2</v>
      </c>
      <c r="H3776" s="9">
        <v>0.4</v>
      </c>
      <c r="I3776" s="8">
        <v>-71.990000000000009</v>
      </c>
      <c r="J3776" s="11">
        <v>3780.185313848865</v>
      </c>
    </row>
    <row r="3777" spans="1:10" x14ac:dyDescent="0.2">
      <c r="A3777" s="10">
        <v>42957</v>
      </c>
      <c r="B3777" s="7" t="s">
        <v>12</v>
      </c>
      <c r="C3777" s="7" t="s">
        <v>6</v>
      </c>
      <c r="D3777" s="7" t="s">
        <v>15</v>
      </c>
      <c r="E3777" s="7" t="s">
        <v>8</v>
      </c>
      <c r="F3777" s="8">
        <v>121.3</v>
      </c>
      <c r="G3777" s="7">
        <v>2</v>
      </c>
      <c r="H3777" s="9">
        <v>0</v>
      </c>
      <c r="I3777" s="8">
        <v>25.472999999999999</v>
      </c>
      <c r="J3777" s="11">
        <v>3781.6080095579882</v>
      </c>
    </row>
    <row r="3778" spans="1:10" x14ac:dyDescent="0.2">
      <c r="A3778" s="10">
        <v>42127</v>
      </c>
      <c r="B3778" s="7" t="s">
        <v>12</v>
      </c>
      <c r="C3778" s="7" t="s">
        <v>6</v>
      </c>
      <c r="D3778" s="7" t="s">
        <v>16</v>
      </c>
      <c r="E3778" s="7" t="s">
        <v>11</v>
      </c>
      <c r="F3778" s="8">
        <v>7.9680000000000009</v>
      </c>
      <c r="G3778" s="7">
        <v>2</v>
      </c>
      <c r="H3778" s="9">
        <v>0.2</v>
      </c>
      <c r="I3778" s="8">
        <v>2.8884000000000007</v>
      </c>
      <c r="J3778" s="11">
        <v>3783.3895519354332</v>
      </c>
    </row>
    <row r="3779" spans="1:10" x14ac:dyDescent="0.2">
      <c r="A3779" s="10">
        <v>42331</v>
      </c>
      <c r="B3779" s="7" t="s">
        <v>12</v>
      </c>
      <c r="C3779" s="7" t="s">
        <v>9</v>
      </c>
      <c r="D3779" s="7" t="s">
        <v>15</v>
      </c>
      <c r="E3779" s="7" t="s">
        <v>11</v>
      </c>
      <c r="F3779" s="8">
        <v>23.911999999999995</v>
      </c>
      <c r="G3779" s="7">
        <v>2</v>
      </c>
      <c r="H3779" s="9">
        <v>0.8</v>
      </c>
      <c r="I3779" s="8">
        <v>-40.650400000000019</v>
      </c>
      <c r="J3779" s="11">
        <v>3783.7559889823924</v>
      </c>
    </row>
    <row r="3780" spans="1:10" x14ac:dyDescent="0.2">
      <c r="A3780" s="10">
        <v>42394</v>
      </c>
      <c r="B3780" s="7" t="s">
        <v>5</v>
      </c>
      <c r="C3780" s="7" t="s">
        <v>9</v>
      </c>
      <c r="D3780" s="7" t="s">
        <v>16</v>
      </c>
      <c r="E3780" s="7" t="s">
        <v>8</v>
      </c>
      <c r="F3780" s="8">
        <v>313.72199999999998</v>
      </c>
      <c r="G3780" s="7">
        <v>3</v>
      </c>
      <c r="H3780" s="9">
        <v>0.4</v>
      </c>
      <c r="I3780" s="8">
        <v>-99.34529999999998</v>
      </c>
      <c r="J3780" s="11">
        <v>3784.2687467496235</v>
      </c>
    </row>
    <row r="3781" spans="1:10" x14ac:dyDescent="0.2">
      <c r="A3781" s="10">
        <v>43091</v>
      </c>
      <c r="B3781" s="7" t="s">
        <v>12</v>
      </c>
      <c r="C3781" s="7" t="s">
        <v>14</v>
      </c>
      <c r="D3781" s="7" t="s">
        <v>7</v>
      </c>
      <c r="E3781" s="7" t="s">
        <v>8</v>
      </c>
      <c r="F3781" s="8">
        <v>141.96</v>
      </c>
      <c r="G3781" s="7">
        <v>2</v>
      </c>
      <c r="H3781" s="9">
        <v>0</v>
      </c>
      <c r="I3781" s="8">
        <v>35.490000000000009</v>
      </c>
      <c r="J3781" s="11">
        <v>3785.7254292982284</v>
      </c>
    </row>
    <row r="3782" spans="1:10" x14ac:dyDescent="0.2">
      <c r="A3782" s="10">
        <v>43078</v>
      </c>
      <c r="B3782" s="7" t="s">
        <v>12</v>
      </c>
      <c r="C3782" s="7" t="s">
        <v>6</v>
      </c>
      <c r="D3782" s="7" t="s">
        <v>15</v>
      </c>
      <c r="E3782" s="7" t="s">
        <v>11</v>
      </c>
      <c r="F3782" s="8">
        <v>54.900000000000006</v>
      </c>
      <c r="G3782" s="7">
        <v>5</v>
      </c>
      <c r="H3782" s="9">
        <v>0</v>
      </c>
      <c r="I3782" s="8">
        <v>26.901000000000003</v>
      </c>
      <c r="J3782" s="11">
        <v>3787.7786616234944</v>
      </c>
    </row>
    <row r="3783" spans="1:10" x14ac:dyDescent="0.2">
      <c r="A3783" s="10">
        <v>42807</v>
      </c>
      <c r="B3783" s="7" t="s">
        <v>17</v>
      </c>
      <c r="C3783" s="7" t="s">
        <v>6</v>
      </c>
      <c r="D3783" s="7" t="s">
        <v>16</v>
      </c>
      <c r="E3783" s="7" t="s">
        <v>11</v>
      </c>
      <c r="F3783" s="8">
        <v>30.88</v>
      </c>
      <c r="G3783" s="7">
        <v>2</v>
      </c>
      <c r="H3783" s="9">
        <v>0</v>
      </c>
      <c r="I3783" s="8">
        <v>15.44</v>
      </c>
      <c r="J3783" s="11">
        <v>3788.9565059584361</v>
      </c>
    </row>
    <row r="3784" spans="1:10" x14ac:dyDescent="0.2">
      <c r="A3784" s="10">
        <v>42840</v>
      </c>
      <c r="B3784" s="7" t="s">
        <v>12</v>
      </c>
      <c r="C3784" s="7" t="s">
        <v>14</v>
      </c>
      <c r="D3784" s="7" t="s">
        <v>15</v>
      </c>
      <c r="E3784" s="7" t="s">
        <v>11</v>
      </c>
      <c r="F3784" s="8">
        <v>20.736000000000004</v>
      </c>
      <c r="G3784" s="7">
        <v>4</v>
      </c>
      <c r="H3784" s="9">
        <v>0.2</v>
      </c>
      <c r="I3784" s="8">
        <v>7.2576000000000001</v>
      </c>
      <c r="J3784" s="11">
        <v>3789.1722616568077</v>
      </c>
    </row>
    <row r="3785" spans="1:10" x14ac:dyDescent="0.2">
      <c r="A3785" s="10">
        <v>42600</v>
      </c>
      <c r="B3785" s="7" t="s">
        <v>5</v>
      </c>
      <c r="C3785" s="7" t="s">
        <v>14</v>
      </c>
      <c r="D3785" s="7" t="s">
        <v>15</v>
      </c>
      <c r="E3785" s="7" t="s">
        <v>8</v>
      </c>
      <c r="F3785" s="8">
        <v>9.5519999999999996</v>
      </c>
      <c r="G3785" s="7">
        <v>3</v>
      </c>
      <c r="H3785" s="9">
        <v>0.6</v>
      </c>
      <c r="I3785" s="8">
        <v>-3.8207999999999984</v>
      </c>
      <c r="J3785" s="11">
        <v>3790.2461536388128</v>
      </c>
    </row>
    <row r="3786" spans="1:10" x14ac:dyDescent="0.2">
      <c r="A3786" s="10">
        <v>42273</v>
      </c>
      <c r="B3786" s="7" t="s">
        <v>12</v>
      </c>
      <c r="C3786" s="7" t="s">
        <v>9</v>
      </c>
      <c r="D3786" s="7" t="s">
        <v>10</v>
      </c>
      <c r="E3786" s="7" t="s">
        <v>13</v>
      </c>
      <c r="F3786" s="8">
        <v>263.96000000000004</v>
      </c>
      <c r="G3786" s="7">
        <v>5</v>
      </c>
      <c r="H3786" s="9">
        <v>0.2</v>
      </c>
      <c r="I3786" s="8">
        <v>23.096500000000006</v>
      </c>
      <c r="J3786" s="11">
        <v>3792.232236011062</v>
      </c>
    </row>
    <row r="3787" spans="1:10" x14ac:dyDescent="0.2">
      <c r="A3787" s="10">
        <v>42712</v>
      </c>
      <c r="B3787" s="7" t="s">
        <v>17</v>
      </c>
      <c r="C3787" s="7" t="s">
        <v>9</v>
      </c>
      <c r="D3787" s="7" t="s">
        <v>15</v>
      </c>
      <c r="E3787" s="7" t="s">
        <v>13</v>
      </c>
      <c r="F3787" s="8">
        <v>1097.5440000000003</v>
      </c>
      <c r="G3787" s="7">
        <v>7</v>
      </c>
      <c r="H3787" s="9">
        <v>0.2</v>
      </c>
      <c r="I3787" s="8">
        <v>123.47369999999989</v>
      </c>
      <c r="J3787" s="11">
        <v>3793.0238924916011</v>
      </c>
    </row>
    <row r="3788" spans="1:10" x14ac:dyDescent="0.2">
      <c r="A3788" s="10">
        <v>42068</v>
      </c>
      <c r="B3788" s="7" t="s">
        <v>12</v>
      </c>
      <c r="C3788" s="7" t="s">
        <v>9</v>
      </c>
      <c r="D3788" s="7" t="s">
        <v>16</v>
      </c>
      <c r="E3788" s="7" t="s">
        <v>13</v>
      </c>
      <c r="F3788" s="8">
        <v>10.312000000000001</v>
      </c>
      <c r="G3788" s="7">
        <v>1</v>
      </c>
      <c r="H3788" s="9">
        <v>0.2</v>
      </c>
      <c r="I3788" s="8">
        <v>-1.2890000000000006</v>
      </c>
      <c r="J3788" s="11">
        <v>3793.0965432585667</v>
      </c>
    </row>
    <row r="3789" spans="1:10" x14ac:dyDescent="0.2">
      <c r="A3789" s="10">
        <v>42810</v>
      </c>
      <c r="B3789" s="7" t="s">
        <v>5</v>
      </c>
      <c r="C3789" s="7" t="s">
        <v>14</v>
      </c>
      <c r="D3789" s="7" t="s">
        <v>10</v>
      </c>
      <c r="E3789" s="7" t="s">
        <v>13</v>
      </c>
      <c r="F3789" s="8">
        <v>659.97600000000011</v>
      </c>
      <c r="G3789" s="7">
        <v>3</v>
      </c>
      <c r="H3789" s="9">
        <v>0.2</v>
      </c>
      <c r="I3789" s="8">
        <v>49.498199999999969</v>
      </c>
      <c r="J3789" s="11">
        <v>3793.8216128981771</v>
      </c>
    </row>
    <row r="3790" spans="1:10" x14ac:dyDescent="0.2">
      <c r="A3790" s="10">
        <v>42934</v>
      </c>
      <c r="B3790" s="7" t="s">
        <v>12</v>
      </c>
      <c r="C3790" s="7" t="s">
        <v>6</v>
      </c>
      <c r="D3790" s="7" t="s">
        <v>16</v>
      </c>
      <c r="E3790" s="7" t="s">
        <v>11</v>
      </c>
      <c r="F3790" s="8">
        <v>9.1840000000000011</v>
      </c>
      <c r="G3790" s="7">
        <v>2</v>
      </c>
      <c r="H3790" s="9">
        <v>0.2</v>
      </c>
      <c r="I3790" s="8">
        <v>1.1479999999999988</v>
      </c>
      <c r="J3790" s="11">
        <v>3797.5613007729694</v>
      </c>
    </row>
    <row r="3791" spans="1:10" x14ac:dyDescent="0.2">
      <c r="A3791" s="10">
        <v>42636</v>
      </c>
      <c r="B3791" s="7" t="s">
        <v>5</v>
      </c>
      <c r="C3791" s="7" t="s">
        <v>6</v>
      </c>
      <c r="D3791" s="7" t="s">
        <v>7</v>
      </c>
      <c r="E3791" s="7" t="s">
        <v>8</v>
      </c>
      <c r="F3791" s="8">
        <v>368.96999999999997</v>
      </c>
      <c r="G3791" s="7">
        <v>3</v>
      </c>
      <c r="H3791" s="9">
        <v>0</v>
      </c>
      <c r="I3791" s="8">
        <v>81.173400000000001</v>
      </c>
      <c r="J3791" s="11">
        <v>3798.6532123417837</v>
      </c>
    </row>
    <row r="3792" spans="1:10" x14ac:dyDescent="0.2">
      <c r="A3792" s="10">
        <v>42663</v>
      </c>
      <c r="B3792" s="7" t="s">
        <v>5</v>
      </c>
      <c r="C3792" s="7" t="s">
        <v>6</v>
      </c>
      <c r="D3792" s="7" t="s">
        <v>15</v>
      </c>
      <c r="E3792" s="7" t="s">
        <v>11</v>
      </c>
      <c r="F3792" s="8">
        <v>51.016000000000005</v>
      </c>
      <c r="G3792" s="7">
        <v>7</v>
      </c>
      <c r="H3792" s="9">
        <v>0.2</v>
      </c>
      <c r="I3792" s="8">
        <v>15.942499999999992</v>
      </c>
      <c r="J3792" s="11">
        <v>3798.7677195560036</v>
      </c>
    </row>
    <row r="3793" spans="1:10" x14ac:dyDescent="0.2">
      <c r="A3793" s="10">
        <v>42638</v>
      </c>
      <c r="B3793" s="7" t="s">
        <v>12</v>
      </c>
      <c r="C3793" s="7" t="s">
        <v>9</v>
      </c>
      <c r="D3793" s="7" t="s">
        <v>15</v>
      </c>
      <c r="E3793" s="7" t="s">
        <v>11</v>
      </c>
      <c r="F3793" s="8">
        <v>15.936000000000002</v>
      </c>
      <c r="G3793" s="7">
        <v>4</v>
      </c>
      <c r="H3793" s="9">
        <v>0.2</v>
      </c>
      <c r="I3793" s="8">
        <v>5.1791999999999998</v>
      </c>
      <c r="J3793" s="11">
        <v>3801.2127708565504</v>
      </c>
    </row>
    <row r="3794" spans="1:10" x14ac:dyDescent="0.2">
      <c r="A3794" s="10">
        <v>41699</v>
      </c>
      <c r="B3794" s="7" t="s">
        <v>5</v>
      </c>
      <c r="C3794" s="7" t="s">
        <v>6</v>
      </c>
      <c r="D3794" s="7" t="s">
        <v>10</v>
      </c>
      <c r="E3794" s="7" t="s">
        <v>8</v>
      </c>
      <c r="F3794" s="8">
        <v>457.56800000000004</v>
      </c>
      <c r="G3794" s="7">
        <v>2</v>
      </c>
      <c r="H3794" s="9">
        <v>0.2</v>
      </c>
      <c r="I3794" s="8">
        <v>51.476399999999941</v>
      </c>
      <c r="J3794" s="11">
        <v>3801.7836362066605</v>
      </c>
    </row>
    <row r="3795" spans="1:10" x14ac:dyDescent="0.2">
      <c r="A3795" s="10">
        <v>42595</v>
      </c>
      <c r="B3795" s="7" t="s">
        <v>5</v>
      </c>
      <c r="C3795" s="7" t="s">
        <v>6</v>
      </c>
      <c r="D3795" s="7" t="s">
        <v>7</v>
      </c>
      <c r="E3795" s="7" t="s">
        <v>11</v>
      </c>
      <c r="F3795" s="8">
        <v>11.232000000000001</v>
      </c>
      <c r="G3795" s="7">
        <v>8</v>
      </c>
      <c r="H3795" s="9">
        <v>0.7</v>
      </c>
      <c r="I3795" s="8">
        <v>-8.2367999999999988</v>
      </c>
      <c r="J3795" s="11">
        <v>3802.1127868565322</v>
      </c>
    </row>
    <row r="3796" spans="1:10" x14ac:dyDescent="0.2">
      <c r="A3796" s="10">
        <v>43002</v>
      </c>
      <c r="B3796" s="7" t="s">
        <v>5</v>
      </c>
      <c r="C3796" s="7" t="s">
        <v>6</v>
      </c>
      <c r="D3796" s="7" t="s">
        <v>7</v>
      </c>
      <c r="E3796" s="7" t="s">
        <v>13</v>
      </c>
      <c r="F3796" s="8">
        <v>17.880000000000003</v>
      </c>
      <c r="G3796" s="7">
        <v>3</v>
      </c>
      <c r="H3796" s="9">
        <v>0.2</v>
      </c>
      <c r="I3796" s="8">
        <v>2.458499999999999</v>
      </c>
      <c r="J3796" s="11">
        <v>3802.2285738709515</v>
      </c>
    </row>
    <row r="3797" spans="1:10" x14ac:dyDescent="0.2">
      <c r="A3797" s="10">
        <v>42637</v>
      </c>
      <c r="B3797" s="7" t="s">
        <v>5</v>
      </c>
      <c r="C3797" s="7" t="s">
        <v>9</v>
      </c>
      <c r="D3797" s="7" t="s">
        <v>10</v>
      </c>
      <c r="E3797" s="7" t="s">
        <v>11</v>
      </c>
      <c r="F3797" s="8">
        <v>41.7</v>
      </c>
      <c r="G3797" s="7">
        <v>5</v>
      </c>
      <c r="H3797" s="9">
        <v>0</v>
      </c>
      <c r="I3797" s="8">
        <v>20.85</v>
      </c>
      <c r="J3797" s="11">
        <v>3803.3676100100238</v>
      </c>
    </row>
    <row r="3798" spans="1:10" x14ac:dyDescent="0.2">
      <c r="A3798" s="10">
        <v>43052</v>
      </c>
      <c r="B3798" s="7" t="s">
        <v>12</v>
      </c>
      <c r="C3798" s="7" t="s">
        <v>6</v>
      </c>
      <c r="D3798" s="7" t="s">
        <v>10</v>
      </c>
      <c r="E3798" s="7" t="s">
        <v>11</v>
      </c>
      <c r="F3798" s="8">
        <v>8.64</v>
      </c>
      <c r="G3798" s="7">
        <v>3</v>
      </c>
      <c r="H3798" s="9">
        <v>0</v>
      </c>
      <c r="I3798" s="8">
        <v>4.2336</v>
      </c>
      <c r="J3798" s="11">
        <v>3806.2481796453931</v>
      </c>
    </row>
    <row r="3799" spans="1:10" x14ac:dyDescent="0.2">
      <c r="A3799" s="10">
        <v>41877</v>
      </c>
      <c r="B3799" s="7" t="s">
        <v>12</v>
      </c>
      <c r="C3799" s="7" t="s">
        <v>6</v>
      </c>
      <c r="D3799" s="7" t="s">
        <v>16</v>
      </c>
      <c r="E3799" s="7" t="s">
        <v>8</v>
      </c>
      <c r="F3799" s="8">
        <v>10.68</v>
      </c>
      <c r="G3799" s="7">
        <v>4</v>
      </c>
      <c r="H3799" s="9">
        <v>0</v>
      </c>
      <c r="I3799" s="8">
        <v>4.0583999999999998</v>
      </c>
      <c r="J3799" s="11">
        <v>3807.4641852953769</v>
      </c>
    </row>
    <row r="3800" spans="1:10" x14ac:dyDescent="0.2">
      <c r="A3800" s="10">
        <v>42173</v>
      </c>
      <c r="B3800" s="7" t="s">
        <v>12</v>
      </c>
      <c r="C3800" s="7" t="s">
        <v>6</v>
      </c>
      <c r="D3800" s="7" t="s">
        <v>10</v>
      </c>
      <c r="E3800" s="7" t="s">
        <v>11</v>
      </c>
      <c r="F3800" s="8">
        <v>51.98</v>
      </c>
      <c r="G3800" s="7">
        <v>2</v>
      </c>
      <c r="H3800" s="9">
        <v>0</v>
      </c>
      <c r="I3800" s="8">
        <v>15.074199999999998</v>
      </c>
      <c r="J3800" s="11">
        <v>3808.6125383799022</v>
      </c>
    </row>
    <row r="3801" spans="1:10" x14ac:dyDescent="0.2">
      <c r="A3801" s="10">
        <v>42792</v>
      </c>
      <c r="B3801" s="7" t="s">
        <v>5</v>
      </c>
      <c r="C3801" s="7" t="s">
        <v>14</v>
      </c>
      <c r="D3801" s="7" t="s">
        <v>10</v>
      </c>
      <c r="E3801" s="7" t="s">
        <v>11</v>
      </c>
      <c r="F3801" s="8">
        <v>223.92</v>
      </c>
      <c r="G3801" s="7">
        <v>4</v>
      </c>
      <c r="H3801" s="9">
        <v>0</v>
      </c>
      <c r="I3801" s="8">
        <v>109.7208</v>
      </c>
      <c r="J3801" s="11">
        <v>3809.6398177117294</v>
      </c>
    </row>
    <row r="3802" spans="1:10" x14ac:dyDescent="0.2">
      <c r="A3802" s="10">
        <v>42546</v>
      </c>
      <c r="B3802" s="7" t="s">
        <v>12</v>
      </c>
      <c r="C3802" s="7" t="s">
        <v>9</v>
      </c>
      <c r="D3802" s="7" t="s">
        <v>16</v>
      </c>
      <c r="E3802" s="7" t="s">
        <v>8</v>
      </c>
      <c r="F3802" s="8">
        <v>422.05799999999994</v>
      </c>
      <c r="G3802" s="7">
        <v>3</v>
      </c>
      <c r="H3802" s="9">
        <v>0.3</v>
      </c>
      <c r="I3802" s="8">
        <v>-18.088200000000001</v>
      </c>
      <c r="J3802" s="11">
        <v>3810.1829509549693</v>
      </c>
    </row>
    <row r="3803" spans="1:10" x14ac:dyDescent="0.2">
      <c r="A3803" s="10">
        <v>42947</v>
      </c>
      <c r="B3803" s="7" t="s">
        <v>12</v>
      </c>
      <c r="C3803" s="7" t="s">
        <v>6</v>
      </c>
      <c r="D3803" s="7" t="s">
        <v>16</v>
      </c>
      <c r="E3803" s="7" t="s">
        <v>13</v>
      </c>
      <c r="F3803" s="8">
        <v>285.57599999999996</v>
      </c>
      <c r="G3803" s="7">
        <v>4</v>
      </c>
      <c r="H3803" s="9">
        <v>0.4</v>
      </c>
      <c r="I3803" s="8">
        <v>-57.115200000000016</v>
      </c>
      <c r="J3803" s="11">
        <v>3810.2735003094531</v>
      </c>
    </row>
    <row r="3804" spans="1:10" x14ac:dyDescent="0.2">
      <c r="A3804" s="10">
        <v>42954</v>
      </c>
      <c r="B3804" s="7" t="s">
        <v>17</v>
      </c>
      <c r="C3804" s="7" t="s">
        <v>6</v>
      </c>
      <c r="D3804" s="7" t="s">
        <v>15</v>
      </c>
      <c r="E3804" s="7" t="s">
        <v>11</v>
      </c>
      <c r="F3804" s="8">
        <v>118.16</v>
      </c>
      <c r="G3804" s="7">
        <v>2</v>
      </c>
      <c r="H3804" s="9">
        <v>0.2</v>
      </c>
      <c r="I3804" s="8">
        <v>-25.108999999999988</v>
      </c>
      <c r="J3804" s="11">
        <v>3812.0955541804874</v>
      </c>
    </row>
    <row r="3805" spans="1:10" x14ac:dyDescent="0.2">
      <c r="A3805" s="10">
        <v>42800</v>
      </c>
      <c r="B3805" s="7" t="s">
        <v>12</v>
      </c>
      <c r="C3805" s="7" t="s">
        <v>6</v>
      </c>
      <c r="D3805" s="7" t="s">
        <v>15</v>
      </c>
      <c r="E3805" s="7" t="s">
        <v>11</v>
      </c>
      <c r="F3805" s="8">
        <v>63.488</v>
      </c>
      <c r="G3805" s="7">
        <v>4</v>
      </c>
      <c r="H3805" s="9">
        <v>0.2</v>
      </c>
      <c r="I3805" s="8">
        <v>4.7616000000000014</v>
      </c>
      <c r="J3805" s="11">
        <v>3813.3998195060526</v>
      </c>
    </row>
    <row r="3806" spans="1:10" x14ac:dyDescent="0.2">
      <c r="A3806" s="10">
        <v>42786</v>
      </c>
      <c r="B3806" s="7" t="s">
        <v>12</v>
      </c>
      <c r="C3806" s="7" t="s">
        <v>14</v>
      </c>
      <c r="D3806" s="7" t="s">
        <v>15</v>
      </c>
      <c r="E3806" s="7" t="s">
        <v>11</v>
      </c>
      <c r="F3806" s="8">
        <v>6.56</v>
      </c>
      <c r="G3806" s="7">
        <v>2</v>
      </c>
      <c r="H3806" s="9">
        <v>0</v>
      </c>
      <c r="I3806" s="8">
        <v>1.9023999999999992</v>
      </c>
      <c r="J3806" s="11">
        <v>3815.5656323645103</v>
      </c>
    </row>
    <row r="3807" spans="1:10" x14ac:dyDescent="0.2">
      <c r="A3807" s="10">
        <v>42982</v>
      </c>
      <c r="B3807" s="7" t="s">
        <v>17</v>
      </c>
      <c r="C3807" s="7" t="s">
        <v>9</v>
      </c>
      <c r="D3807" s="7" t="s">
        <v>10</v>
      </c>
      <c r="E3807" s="7" t="s">
        <v>11</v>
      </c>
      <c r="F3807" s="8">
        <v>88.074000000000012</v>
      </c>
      <c r="G3807" s="7">
        <v>7</v>
      </c>
      <c r="H3807" s="9">
        <v>0.7</v>
      </c>
      <c r="I3807" s="8">
        <v>-58.71599999999998</v>
      </c>
      <c r="J3807" s="11">
        <v>3816.4906859102148</v>
      </c>
    </row>
    <row r="3808" spans="1:10" x14ac:dyDescent="0.2">
      <c r="A3808" s="10">
        <v>43029</v>
      </c>
      <c r="B3808" s="7" t="s">
        <v>12</v>
      </c>
      <c r="C3808" s="7" t="s">
        <v>6</v>
      </c>
      <c r="D3808" s="7" t="s">
        <v>16</v>
      </c>
      <c r="E3808" s="7" t="s">
        <v>11</v>
      </c>
      <c r="F3808" s="8">
        <v>71.376000000000005</v>
      </c>
      <c r="G3808" s="7">
        <v>3</v>
      </c>
      <c r="H3808" s="9">
        <v>0.2</v>
      </c>
      <c r="I3808" s="8">
        <v>-4.460999999999995</v>
      </c>
      <c r="J3808" s="11">
        <v>3816.5379966332289</v>
      </c>
    </row>
    <row r="3809" spans="1:10" x14ac:dyDescent="0.2">
      <c r="A3809" s="10">
        <v>42848</v>
      </c>
      <c r="B3809" s="7" t="s">
        <v>12</v>
      </c>
      <c r="C3809" s="7" t="s">
        <v>6</v>
      </c>
      <c r="D3809" s="7" t="s">
        <v>16</v>
      </c>
      <c r="E3809" s="7" t="s">
        <v>11</v>
      </c>
      <c r="F3809" s="8">
        <v>122.71000000000001</v>
      </c>
      <c r="G3809" s="7">
        <v>7</v>
      </c>
      <c r="H3809" s="9">
        <v>0</v>
      </c>
      <c r="I3809" s="8">
        <v>36.812999999999988</v>
      </c>
      <c r="J3809" s="11">
        <v>3817.8413637717445</v>
      </c>
    </row>
    <row r="3810" spans="1:10" x14ac:dyDescent="0.2">
      <c r="A3810" s="10">
        <v>42269</v>
      </c>
      <c r="B3810" s="7" t="s">
        <v>5</v>
      </c>
      <c r="C3810" s="7" t="s">
        <v>14</v>
      </c>
      <c r="D3810" s="7" t="s">
        <v>7</v>
      </c>
      <c r="E3810" s="7" t="s">
        <v>8</v>
      </c>
      <c r="F3810" s="8">
        <v>47.98</v>
      </c>
      <c r="G3810" s="7">
        <v>2</v>
      </c>
      <c r="H3810" s="9">
        <v>0</v>
      </c>
      <c r="I3810" s="8">
        <v>11.035399999999996</v>
      </c>
      <c r="J3810" s="11">
        <v>3818.8930989219311</v>
      </c>
    </row>
    <row r="3811" spans="1:10" x14ac:dyDescent="0.2">
      <c r="A3811" s="10">
        <v>42156</v>
      </c>
      <c r="B3811" s="7" t="s">
        <v>12</v>
      </c>
      <c r="C3811" s="7" t="s">
        <v>9</v>
      </c>
      <c r="D3811" s="7" t="s">
        <v>15</v>
      </c>
      <c r="E3811" s="7" t="s">
        <v>11</v>
      </c>
      <c r="F3811" s="8">
        <v>42.24</v>
      </c>
      <c r="G3811" s="7">
        <v>10</v>
      </c>
      <c r="H3811" s="9">
        <v>0.2</v>
      </c>
      <c r="I3811" s="8">
        <v>13.199999999999998</v>
      </c>
      <c r="J3811" s="11">
        <v>3818.9152790228445</v>
      </c>
    </row>
    <row r="3812" spans="1:10" x14ac:dyDescent="0.2">
      <c r="A3812" s="10">
        <v>41944</v>
      </c>
      <c r="B3812" s="7" t="s">
        <v>12</v>
      </c>
      <c r="C3812" s="7" t="s">
        <v>6</v>
      </c>
      <c r="D3812" s="7" t="s">
        <v>16</v>
      </c>
      <c r="E3812" s="7" t="s">
        <v>11</v>
      </c>
      <c r="F3812" s="8">
        <v>533.93999999999994</v>
      </c>
      <c r="G3812" s="7">
        <v>3</v>
      </c>
      <c r="H3812" s="9">
        <v>0</v>
      </c>
      <c r="I3812" s="8">
        <v>154.84259999999995</v>
      </c>
      <c r="J3812" s="11">
        <v>3819.5518981802984</v>
      </c>
    </row>
    <row r="3813" spans="1:10" x14ac:dyDescent="0.2">
      <c r="A3813" s="10">
        <v>43086</v>
      </c>
      <c r="B3813" s="7" t="s">
        <v>12</v>
      </c>
      <c r="C3813" s="7" t="s">
        <v>6</v>
      </c>
      <c r="D3813" s="7" t="s">
        <v>16</v>
      </c>
      <c r="E3813" s="7" t="s">
        <v>11</v>
      </c>
      <c r="F3813" s="8">
        <v>166.72</v>
      </c>
      <c r="G3813" s="7">
        <v>2</v>
      </c>
      <c r="H3813" s="9">
        <v>0</v>
      </c>
      <c r="I3813" s="8">
        <v>41.680000000000007</v>
      </c>
      <c r="J3813" s="11">
        <v>3819.9700763858714</v>
      </c>
    </row>
    <row r="3814" spans="1:10" x14ac:dyDescent="0.2">
      <c r="A3814" s="10">
        <v>42105</v>
      </c>
      <c r="B3814" s="7" t="s">
        <v>5</v>
      </c>
      <c r="C3814" s="7" t="s">
        <v>6</v>
      </c>
      <c r="D3814" s="7" t="s">
        <v>10</v>
      </c>
      <c r="E3814" s="7" t="s">
        <v>13</v>
      </c>
      <c r="F3814" s="8">
        <v>639.96800000000007</v>
      </c>
      <c r="G3814" s="7">
        <v>4</v>
      </c>
      <c r="H3814" s="9">
        <v>0.2</v>
      </c>
      <c r="I3814" s="8">
        <v>215.98919999999998</v>
      </c>
      <c r="J3814" s="11">
        <v>3820.4380551075742</v>
      </c>
    </row>
    <row r="3815" spans="1:10" x14ac:dyDescent="0.2">
      <c r="A3815" s="10">
        <v>42630</v>
      </c>
      <c r="B3815" s="7" t="s">
        <v>12</v>
      </c>
      <c r="C3815" s="7" t="s">
        <v>9</v>
      </c>
      <c r="D3815" s="7" t="s">
        <v>16</v>
      </c>
      <c r="E3815" s="7" t="s">
        <v>13</v>
      </c>
      <c r="F3815" s="8">
        <v>437.84999999999997</v>
      </c>
      <c r="G3815" s="7">
        <v>3</v>
      </c>
      <c r="H3815" s="9">
        <v>0</v>
      </c>
      <c r="I3815" s="8">
        <v>131.35499999999996</v>
      </c>
      <c r="J3815" s="11">
        <v>3821.1899679746434</v>
      </c>
    </row>
    <row r="3816" spans="1:10" x14ac:dyDescent="0.2">
      <c r="A3816" s="10">
        <v>41681</v>
      </c>
      <c r="B3816" s="7" t="s">
        <v>5</v>
      </c>
      <c r="C3816" s="7" t="s">
        <v>6</v>
      </c>
      <c r="D3816" s="7" t="s">
        <v>15</v>
      </c>
      <c r="E3816" s="7" t="s">
        <v>11</v>
      </c>
      <c r="F3816" s="8">
        <v>64.959999999999994</v>
      </c>
      <c r="G3816" s="7">
        <v>2</v>
      </c>
      <c r="H3816" s="9">
        <v>0</v>
      </c>
      <c r="I3816" s="8">
        <v>2.598399999999998</v>
      </c>
      <c r="J3816" s="11">
        <v>3821.9593559317104</v>
      </c>
    </row>
    <row r="3817" spans="1:10" x14ac:dyDescent="0.2">
      <c r="A3817" s="10">
        <v>42897</v>
      </c>
      <c r="B3817" s="7" t="s">
        <v>18</v>
      </c>
      <c r="C3817" s="7" t="s">
        <v>6</v>
      </c>
      <c r="D3817" s="7" t="s">
        <v>10</v>
      </c>
      <c r="E3817" s="7" t="s">
        <v>11</v>
      </c>
      <c r="F3817" s="8">
        <v>122.97</v>
      </c>
      <c r="G3817" s="7">
        <v>3</v>
      </c>
      <c r="H3817" s="9">
        <v>0</v>
      </c>
      <c r="I3817" s="8">
        <v>60.255300000000005</v>
      </c>
      <c r="J3817" s="11">
        <v>3821.9951577605657</v>
      </c>
    </row>
    <row r="3818" spans="1:10" x14ac:dyDescent="0.2">
      <c r="A3818" s="10">
        <v>42544</v>
      </c>
      <c r="B3818" s="7" t="s">
        <v>12</v>
      </c>
      <c r="C3818" s="7" t="s">
        <v>6</v>
      </c>
      <c r="D3818" s="7" t="s">
        <v>16</v>
      </c>
      <c r="E3818" s="7" t="s">
        <v>11</v>
      </c>
      <c r="F3818" s="8">
        <v>835.17000000000007</v>
      </c>
      <c r="G3818" s="7">
        <v>7</v>
      </c>
      <c r="H3818" s="9">
        <v>0</v>
      </c>
      <c r="I3818" s="8">
        <v>16.703400000000016</v>
      </c>
      <c r="J3818" s="11">
        <v>3822.6884743937703</v>
      </c>
    </row>
    <row r="3819" spans="1:10" x14ac:dyDescent="0.2">
      <c r="A3819" s="10">
        <v>42751</v>
      </c>
      <c r="B3819" s="7" t="s">
        <v>5</v>
      </c>
      <c r="C3819" s="7" t="s">
        <v>6</v>
      </c>
      <c r="D3819" s="7" t="s">
        <v>15</v>
      </c>
      <c r="E3819" s="7" t="s">
        <v>11</v>
      </c>
      <c r="F3819" s="8">
        <v>5443.96</v>
      </c>
      <c r="G3819" s="7">
        <v>4</v>
      </c>
      <c r="H3819" s="9">
        <v>0</v>
      </c>
      <c r="I3819" s="8">
        <v>2504.2215999999999</v>
      </c>
      <c r="J3819" s="11">
        <v>3822.8218156131088</v>
      </c>
    </row>
    <row r="3820" spans="1:10" x14ac:dyDescent="0.2">
      <c r="A3820" s="10">
        <v>42763</v>
      </c>
      <c r="B3820" s="7" t="s">
        <v>12</v>
      </c>
      <c r="C3820" s="7" t="s">
        <v>6</v>
      </c>
      <c r="D3820" s="7" t="s">
        <v>15</v>
      </c>
      <c r="E3820" s="7" t="s">
        <v>11</v>
      </c>
      <c r="F3820" s="8">
        <v>279.89999999999998</v>
      </c>
      <c r="G3820" s="7">
        <v>5</v>
      </c>
      <c r="H3820" s="9">
        <v>0</v>
      </c>
      <c r="I3820" s="8">
        <v>137.15100000000001</v>
      </c>
      <c r="J3820" s="11">
        <v>3823.9585062274518</v>
      </c>
    </row>
    <row r="3821" spans="1:10" x14ac:dyDescent="0.2">
      <c r="A3821" s="10">
        <v>41719</v>
      </c>
      <c r="B3821" s="7" t="s">
        <v>12</v>
      </c>
      <c r="C3821" s="7" t="s">
        <v>6</v>
      </c>
      <c r="D3821" s="7" t="s">
        <v>7</v>
      </c>
      <c r="E3821" s="7" t="s">
        <v>8</v>
      </c>
      <c r="F3821" s="8">
        <v>218.376</v>
      </c>
      <c r="G3821" s="7">
        <v>3</v>
      </c>
      <c r="H3821" s="9">
        <v>0.2</v>
      </c>
      <c r="I3821" s="8">
        <v>-10.918799999999983</v>
      </c>
      <c r="J3821" s="11">
        <v>3824.9258117950176</v>
      </c>
    </row>
    <row r="3822" spans="1:10" x14ac:dyDescent="0.2">
      <c r="A3822" s="10">
        <v>41966</v>
      </c>
      <c r="B3822" s="7" t="s">
        <v>5</v>
      </c>
      <c r="C3822" s="7" t="s">
        <v>9</v>
      </c>
      <c r="D3822" s="7" t="s">
        <v>15</v>
      </c>
      <c r="E3822" s="7" t="s">
        <v>8</v>
      </c>
      <c r="F3822" s="8">
        <v>155.37199999999999</v>
      </c>
      <c r="G3822" s="7">
        <v>2</v>
      </c>
      <c r="H3822" s="9">
        <v>0.3</v>
      </c>
      <c r="I3822" s="8">
        <v>-35.513599999999997</v>
      </c>
      <c r="J3822" s="11">
        <v>3825.4814684649377</v>
      </c>
    </row>
    <row r="3823" spans="1:10" x14ac:dyDescent="0.2">
      <c r="A3823" s="10">
        <v>41943</v>
      </c>
      <c r="B3823" s="7" t="s">
        <v>12</v>
      </c>
      <c r="C3823" s="7" t="s">
        <v>9</v>
      </c>
      <c r="D3823" s="7" t="s">
        <v>10</v>
      </c>
      <c r="E3823" s="7" t="s">
        <v>11</v>
      </c>
      <c r="F3823" s="8">
        <v>19.295999999999999</v>
      </c>
      <c r="G3823" s="7">
        <v>3</v>
      </c>
      <c r="H3823" s="9">
        <v>0.2</v>
      </c>
      <c r="I3823" s="8">
        <v>6.0299999999999994</v>
      </c>
      <c r="J3823" s="11">
        <v>3825.8761635003034</v>
      </c>
    </row>
    <row r="3824" spans="1:10" x14ac:dyDescent="0.2">
      <c r="A3824" s="10">
        <v>41971</v>
      </c>
      <c r="B3824" s="7" t="s">
        <v>12</v>
      </c>
      <c r="C3824" s="7" t="s">
        <v>6</v>
      </c>
      <c r="D3824" s="7" t="s">
        <v>15</v>
      </c>
      <c r="E3824" s="7" t="s">
        <v>13</v>
      </c>
      <c r="F3824" s="8">
        <v>998.84999999999991</v>
      </c>
      <c r="G3824" s="7">
        <v>5</v>
      </c>
      <c r="H3824" s="9">
        <v>0.4</v>
      </c>
      <c r="I3824" s="8">
        <v>-199.7700000000001</v>
      </c>
      <c r="J3824" s="11">
        <v>3826.2103216593205</v>
      </c>
    </row>
    <row r="3825" spans="1:10" x14ac:dyDescent="0.2">
      <c r="A3825" s="10">
        <v>42989</v>
      </c>
      <c r="B3825" s="7" t="s">
        <v>12</v>
      </c>
      <c r="C3825" s="7" t="s">
        <v>14</v>
      </c>
      <c r="D3825" s="7" t="s">
        <v>7</v>
      </c>
      <c r="E3825" s="7" t="s">
        <v>11</v>
      </c>
      <c r="F3825" s="8">
        <v>184.66</v>
      </c>
      <c r="G3825" s="7">
        <v>7</v>
      </c>
      <c r="H3825" s="9">
        <v>0</v>
      </c>
      <c r="I3825" s="8">
        <v>84.943599999999989</v>
      </c>
      <c r="J3825" s="11">
        <v>3826.8857536664632</v>
      </c>
    </row>
    <row r="3826" spans="1:10" x14ac:dyDescent="0.2">
      <c r="A3826" s="10">
        <v>43038</v>
      </c>
      <c r="B3826" s="7" t="s">
        <v>17</v>
      </c>
      <c r="C3826" s="7" t="s">
        <v>14</v>
      </c>
      <c r="D3826" s="7" t="s">
        <v>7</v>
      </c>
      <c r="E3826" s="7" t="s">
        <v>8</v>
      </c>
      <c r="F3826" s="8">
        <v>33.94</v>
      </c>
      <c r="G3826" s="7">
        <v>1</v>
      </c>
      <c r="H3826" s="9">
        <v>0</v>
      </c>
      <c r="I3826" s="8">
        <v>9.1637999999999984</v>
      </c>
      <c r="J3826" s="11">
        <v>3830.2469650647822</v>
      </c>
    </row>
    <row r="3827" spans="1:10" x14ac:dyDescent="0.2">
      <c r="A3827" s="10">
        <v>42218</v>
      </c>
      <c r="B3827" s="7" t="s">
        <v>12</v>
      </c>
      <c r="C3827" s="7" t="s">
        <v>6</v>
      </c>
      <c r="D3827" s="7" t="s">
        <v>10</v>
      </c>
      <c r="E3827" s="7" t="s">
        <v>13</v>
      </c>
      <c r="F3827" s="8">
        <v>558.4</v>
      </c>
      <c r="G3827" s="7">
        <v>2</v>
      </c>
      <c r="H3827" s="9">
        <v>0.2</v>
      </c>
      <c r="I3827" s="8">
        <v>41.880000000000024</v>
      </c>
      <c r="J3827" s="11">
        <v>3833.1904403703243</v>
      </c>
    </row>
    <row r="3828" spans="1:10" x14ac:dyDescent="0.2">
      <c r="A3828" s="10">
        <v>41884</v>
      </c>
      <c r="B3828" s="7" t="s">
        <v>12</v>
      </c>
      <c r="C3828" s="7" t="s">
        <v>9</v>
      </c>
      <c r="D3828" s="7" t="s">
        <v>15</v>
      </c>
      <c r="E3828" s="7" t="s">
        <v>13</v>
      </c>
      <c r="F3828" s="8">
        <v>559.71</v>
      </c>
      <c r="G3828" s="7">
        <v>3</v>
      </c>
      <c r="H3828" s="9">
        <v>0.4</v>
      </c>
      <c r="I3828" s="8">
        <v>-121.27049999999997</v>
      </c>
      <c r="J3828" s="11">
        <v>3833.7732008815619</v>
      </c>
    </row>
    <row r="3829" spans="1:10" x14ac:dyDescent="0.2">
      <c r="A3829" s="10">
        <v>42903</v>
      </c>
      <c r="B3829" s="7" t="s">
        <v>17</v>
      </c>
      <c r="C3829" s="7" t="s">
        <v>9</v>
      </c>
      <c r="D3829" s="7" t="s">
        <v>15</v>
      </c>
      <c r="E3829" s="7" t="s">
        <v>11</v>
      </c>
      <c r="F3829" s="8">
        <v>9.3599999999999977</v>
      </c>
      <c r="G3829" s="7">
        <v>4</v>
      </c>
      <c r="H3829" s="9">
        <v>0.8</v>
      </c>
      <c r="I3829" s="8">
        <v>-16.380000000000003</v>
      </c>
      <c r="J3829" s="11">
        <v>3835.0910274354233</v>
      </c>
    </row>
    <row r="3830" spans="1:10" x14ac:dyDescent="0.2">
      <c r="A3830" s="10">
        <v>43066</v>
      </c>
      <c r="B3830" s="7" t="s">
        <v>12</v>
      </c>
      <c r="C3830" s="7" t="s">
        <v>6</v>
      </c>
      <c r="D3830" s="7" t="s">
        <v>10</v>
      </c>
      <c r="E3830" s="7" t="s">
        <v>8</v>
      </c>
      <c r="F3830" s="8">
        <v>18.84</v>
      </c>
      <c r="G3830" s="7">
        <v>3</v>
      </c>
      <c r="H3830" s="9">
        <v>0</v>
      </c>
      <c r="I3830" s="8">
        <v>6.0287999999999995</v>
      </c>
      <c r="J3830" s="11">
        <v>3836.0866328757661</v>
      </c>
    </row>
    <row r="3831" spans="1:10" x14ac:dyDescent="0.2">
      <c r="A3831" s="10">
        <v>41811</v>
      </c>
      <c r="B3831" s="7" t="s">
        <v>5</v>
      </c>
      <c r="C3831" s="7" t="s">
        <v>6</v>
      </c>
      <c r="D3831" s="7" t="s">
        <v>7</v>
      </c>
      <c r="E3831" s="7" t="s">
        <v>8</v>
      </c>
      <c r="F3831" s="8">
        <v>104.01</v>
      </c>
      <c r="G3831" s="7">
        <v>1</v>
      </c>
      <c r="H3831" s="9">
        <v>0</v>
      </c>
      <c r="I3831" s="8">
        <v>14.561400000000006</v>
      </c>
      <c r="J3831" s="11">
        <v>3838.4443506106941</v>
      </c>
    </row>
    <row r="3832" spans="1:10" x14ac:dyDescent="0.2">
      <c r="A3832" s="10">
        <v>41923</v>
      </c>
      <c r="B3832" s="7" t="s">
        <v>12</v>
      </c>
      <c r="C3832" s="7" t="s">
        <v>9</v>
      </c>
      <c r="D3832" s="7" t="s">
        <v>7</v>
      </c>
      <c r="E3832" s="7" t="s">
        <v>11</v>
      </c>
      <c r="F3832" s="8">
        <v>7.31</v>
      </c>
      <c r="G3832" s="7">
        <v>1</v>
      </c>
      <c r="H3832" s="9">
        <v>0</v>
      </c>
      <c r="I3832" s="8">
        <v>3.4356999999999998</v>
      </c>
      <c r="J3832" s="11">
        <v>3838.855492242079</v>
      </c>
    </row>
    <row r="3833" spans="1:10" x14ac:dyDescent="0.2">
      <c r="A3833" s="10">
        <v>42194</v>
      </c>
      <c r="B3833" s="7" t="s">
        <v>12</v>
      </c>
      <c r="C3833" s="7" t="s">
        <v>6</v>
      </c>
      <c r="D3833" s="7" t="s">
        <v>16</v>
      </c>
      <c r="E3833" s="7" t="s">
        <v>13</v>
      </c>
      <c r="F3833" s="8">
        <v>464.97</v>
      </c>
      <c r="G3833" s="7">
        <v>3</v>
      </c>
      <c r="H3833" s="9">
        <v>0</v>
      </c>
      <c r="I3833" s="8">
        <v>209.23649999999998</v>
      </c>
      <c r="J3833" s="11">
        <v>3839.6124870793951</v>
      </c>
    </row>
    <row r="3834" spans="1:10" x14ac:dyDescent="0.2">
      <c r="A3834" s="10">
        <v>42357</v>
      </c>
      <c r="B3834" s="7" t="s">
        <v>5</v>
      </c>
      <c r="C3834" s="7" t="s">
        <v>9</v>
      </c>
      <c r="D3834" s="7" t="s">
        <v>15</v>
      </c>
      <c r="E3834" s="7" t="s">
        <v>11</v>
      </c>
      <c r="F3834" s="8">
        <v>116.28</v>
      </c>
      <c r="G3834" s="7">
        <v>3</v>
      </c>
      <c r="H3834" s="9">
        <v>0</v>
      </c>
      <c r="I3834" s="8">
        <v>56.977199999999996</v>
      </c>
      <c r="J3834" s="11">
        <v>3841.1401124434265</v>
      </c>
    </row>
    <row r="3835" spans="1:10" x14ac:dyDescent="0.2">
      <c r="A3835" s="10">
        <v>42617</v>
      </c>
      <c r="B3835" s="7" t="s">
        <v>12</v>
      </c>
      <c r="C3835" s="7" t="s">
        <v>6</v>
      </c>
      <c r="D3835" s="7" t="s">
        <v>7</v>
      </c>
      <c r="E3835" s="7" t="s">
        <v>11</v>
      </c>
      <c r="F3835" s="8">
        <v>239.5</v>
      </c>
      <c r="G3835" s="7">
        <v>5</v>
      </c>
      <c r="H3835" s="9">
        <v>0</v>
      </c>
      <c r="I3835" s="8">
        <v>114.95999999999998</v>
      </c>
      <c r="J3835" s="11">
        <v>3841.9439665833229</v>
      </c>
    </row>
    <row r="3836" spans="1:10" x14ac:dyDescent="0.2">
      <c r="A3836" s="10">
        <v>42232</v>
      </c>
      <c r="B3836" s="7" t="s">
        <v>12</v>
      </c>
      <c r="C3836" s="7" t="s">
        <v>6</v>
      </c>
      <c r="D3836" s="7" t="s">
        <v>10</v>
      </c>
      <c r="E3836" s="7" t="s">
        <v>13</v>
      </c>
      <c r="F3836" s="8">
        <v>1879.96</v>
      </c>
      <c r="G3836" s="7">
        <v>5</v>
      </c>
      <c r="H3836" s="9">
        <v>0.2</v>
      </c>
      <c r="I3836" s="8">
        <v>211.49549999999977</v>
      </c>
      <c r="J3836" s="11">
        <v>3842.0365682719448</v>
      </c>
    </row>
    <row r="3837" spans="1:10" x14ac:dyDescent="0.2">
      <c r="A3837" s="10">
        <v>41719</v>
      </c>
      <c r="B3837" s="7" t="s">
        <v>12</v>
      </c>
      <c r="C3837" s="7" t="s">
        <v>6</v>
      </c>
      <c r="D3837" s="7" t="s">
        <v>7</v>
      </c>
      <c r="E3837" s="7" t="s">
        <v>11</v>
      </c>
      <c r="F3837" s="8">
        <v>59.20000000000001</v>
      </c>
      <c r="G3837" s="7">
        <v>5</v>
      </c>
      <c r="H3837" s="9">
        <v>0.2</v>
      </c>
      <c r="I3837" s="8">
        <v>22.199999999999996</v>
      </c>
      <c r="J3837" s="11">
        <v>3842.3723552675792</v>
      </c>
    </row>
    <row r="3838" spans="1:10" x14ac:dyDescent="0.2">
      <c r="A3838" s="10">
        <v>42349</v>
      </c>
      <c r="B3838" s="7" t="s">
        <v>12</v>
      </c>
      <c r="C3838" s="7" t="s">
        <v>14</v>
      </c>
      <c r="D3838" s="7" t="s">
        <v>10</v>
      </c>
      <c r="E3838" s="7" t="s">
        <v>11</v>
      </c>
      <c r="F3838" s="8">
        <v>110.52800000000001</v>
      </c>
      <c r="G3838" s="7">
        <v>4</v>
      </c>
      <c r="H3838" s="9">
        <v>0.2</v>
      </c>
      <c r="I3838" s="8">
        <v>38.684799999999996</v>
      </c>
      <c r="J3838" s="11">
        <v>3842.6320197473433</v>
      </c>
    </row>
    <row r="3839" spans="1:10" x14ac:dyDescent="0.2">
      <c r="A3839" s="10">
        <v>42253</v>
      </c>
      <c r="B3839" s="7" t="s">
        <v>12</v>
      </c>
      <c r="C3839" s="7" t="s">
        <v>14</v>
      </c>
      <c r="D3839" s="7" t="s">
        <v>10</v>
      </c>
      <c r="E3839" s="7" t="s">
        <v>8</v>
      </c>
      <c r="F3839" s="8">
        <v>191.82</v>
      </c>
      <c r="G3839" s="7">
        <v>3</v>
      </c>
      <c r="H3839" s="9">
        <v>0</v>
      </c>
      <c r="I3839" s="8">
        <v>74.809799999999996</v>
      </c>
      <c r="J3839" s="11">
        <v>3842.9908943385776</v>
      </c>
    </row>
    <row r="3840" spans="1:10" x14ac:dyDescent="0.2">
      <c r="A3840" s="10">
        <v>42597</v>
      </c>
      <c r="B3840" s="7" t="s">
        <v>12</v>
      </c>
      <c r="C3840" s="7" t="s">
        <v>6</v>
      </c>
      <c r="D3840" s="7" t="s">
        <v>10</v>
      </c>
      <c r="E3840" s="7" t="s">
        <v>11</v>
      </c>
      <c r="F3840" s="8">
        <v>37.520000000000003</v>
      </c>
      <c r="G3840" s="7">
        <v>4</v>
      </c>
      <c r="H3840" s="9">
        <v>0</v>
      </c>
      <c r="I3840" s="8">
        <v>18.009600000000002</v>
      </c>
      <c r="J3840" s="11">
        <v>3843.6774582805474</v>
      </c>
    </row>
    <row r="3841" spans="1:10" x14ac:dyDescent="0.2">
      <c r="A3841" s="10">
        <v>41866</v>
      </c>
      <c r="B3841" s="7" t="s">
        <v>12</v>
      </c>
      <c r="C3841" s="7" t="s">
        <v>6</v>
      </c>
      <c r="D3841" s="7" t="s">
        <v>10</v>
      </c>
      <c r="E3841" s="7" t="s">
        <v>11</v>
      </c>
      <c r="F3841" s="8">
        <v>152.91</v>
      </c>
      <c r="G3841" s="7">
        <v>3</v>
      </c>
      <c r="H3841" s="9">
        <v>0</v>
      </c>
      <c r="I3841" s="8">
        <v>42.814799999999998</v>
      </c>
      <c r="J3841" s="11">
        <v>3845.0240314738003</v>
      </c>
    </row>
    <row r="3842" spans="1:10" x14ac:dyDescent="0.2">
      <c r="A3842" s="10">
        <v>43006</v>
      </c>
      <c r="B3842" s="7" t="s">
        <v>17</v>
      </c>
      <c r="C3842" s="7" t="s">
        <v>14</v>
      </c>
      <c r="D3842" s="7" t="s">
        <v>10</v>
      </c>
      <c r="E3842" s="7" t="s">
        <v>11</v>
      </c>
      <c r="F3842" s="8">
        <v>147.184</v>
      </c>
      <c r="G3842" s="7">
        <v>2</v>
      </c>
      <c r="H3842" s="9">
        <v>0.2</v>
      </c>
      <c r="I3842" s="8">
        <v>-29.436800000000012</v>
      </c>
      <c r="J3842" s="11">
        <v>3846.1298300382359</v>
      </c>
    </row>
    <row r="3843" spans="1:10" x14ac:dyDescent="0.2">
      <c r="A3843" s="10">
        <v>43050</v>
      </c>
      <c r="B3843" s="7" t="s">
        <v>17</v>
      </c>
      <c r="C3843" s="7" t="s">
        <v>6</v>
      </c>
      <c r="D3843" s="7" t="s">
        <v>7</v>
      </c>
      <c r="E3843" s="7" t="s">
        <v>8</v>
      </c>
      <c r="F3843" s="8">
        <v>88.920000000000016</v>
      </c>
      <c r="G3843" s="7">
        <v>5</v>
      </c>
      <c r="H3843" s="9">
        <v>0.2</v>
      </c>
      <c r="I3843" s="8">
        <v>14.449499999999986</v>
      </c>
      <c r="J3843" s="11">
        <v>3846.7757475258672</v>
      </c>
    </row>
    <row r="3844" spans="1:10" x14ac:dyDescent="0.2">
      <c r="A3844" s="10">
        <v>43021</v>
      </c>
      <c r="B3844" s="7" t="s">
        <v>17</v>
      </c>
      <c r="C3844" s="7" t="s">
        <v>6</v>
      </c>
      <c r="D3844" s="7" t="s">
        <v>7</v>
      </c>
      <c r="E3844" s="7" t="s">
        <v>11</v>
      </c>
      <c r="F3844" s="8">
        <v>348.56</v>
      </c>
      <c r="G3844" s="7">
        <v>8</v>
      </c>
      <c r="H3844" s="9">
        <v>0</v>
      </c>
      <c r="I3844" s="8">
        <v>104.56799999999998</v>
      </c>
      <c r="J3844" s="11">
        <v>3846.883790585624</v>
      </c>
    </row>
    <row r="3845" spans="1:10" x14ac:dyDescent="0.2">
      <c r="A3845" s="10">
        <v>42681</v>
      </c>
      <c r="B3845" s="7" t="s">
        <v>12</v>
      </c>
      <c r="C3845" s="7" t="s">
        <v>14</v>
      </c>
      <c r="D3845" s="7" t="s">
        <v>10</v>
      </c>
      <c r="E3845" s="7" t="s">
        <v>11</v>
      </c>
      <c r="F3845" s="8">
        <v>12.9</v>
      </c>
      <c r="G3845" s="7">
        <v>2</v>
      </c>
      <c r="H3845" s="9">
        <v>0</v>
      </c>
      <c r="I3845" s="8">
        <v>6.3209999999999997</v>
      </c>
      <c r="J3845" s="11">
        <v>3846.8851215778313</v>
      </c>
    </row>
    <row r="3846" spans="1:10" x14ac:dyDescent="0.2">
      <c r="A3846" s="10">
        <v>42637</v>
      </c>
      <c r="B3846" s="7" t="s">
        <v>18</v>
      </c>
      <c r="C3846" s="7" t="s">
        <v>9</v>
      </c>
      <c r="D3846" s="7" t="s">
        <v>10</v>
      </c>
      <c r="E3846" s="7" t="s">
        <v>8</v>
      </c>
      <c r="F3846" s="8">
        <v>63.2</v>
      </c>
      <c r="G3846" s="7">
        <v>5</v>
      </c>
      <c r="H3846" s="9">
        <v>0</v>
      </c>
      <c r="I3846" s="8">
        <v>23.384</v>
      </c>
      <c r="J3846" s="11">
        <v>3846.8953460179714</v>
      </c>
    </row>
    <row r="3847" spans="1:10" x14ac:dyDescent="0.2">
      <c r="A3847" s="10">
        <v>42512</v>
      </c>
      <c r="B3847" s="7" t="s">
        <v>12</v>
      </c>
      <c r="C3847" s="7" t="s">
        <v>6</v>
      </c>
      <c r="D3847" s="7" t="s">
        <v>16</v>
      </c>
      <c r="E3847" s="7" t="s">
        <v>13</v>
      </c>
      <c r="F3847" s="8">
        <v>95.1</v>
      </c>
      <c r="G3847" s="7">
        <v>5</v>
      </c>
      <c r="H3847" s="9">
        <v>0</v>
      </c>
      <c r="I3847" s="8">
        <v>30.431999999999995</v>
      </c>
      <c r="J3847" s="11">
        <v>3847.5669107016024</v>
      </c>
    </row>
    <row r="3848" spans="1:10" x14ac:dyDescent="0.2">
      <c r="A3848" s="10">
        <v>41729</v>
      </c>
      <c r="B3848" s="7" t="s">
        <v>12</v>
      </c>
      <c r="C3848" s="7" t="s">
        <v>6</v>
      </c>
      <c r="D3848" s="7" t="s">
        <v>15</v>
      </c>
      <c r="E3848" s="7" t="s">
        <v>13</v>
      </c>
      <c r="F3848" s="8">
        <v>79.984000000000009</v>
      </c>
      <c r="G3848" s="7">
        <v>2</v>
      </c>
      <c r="H3848" s="9">
        <v>0.2</v>
      </c>
      <c r="I3848" s="8">
        <v>13.997199999999999</v>
      </c>
      <c r="J3848" s="11">
        <v>3848.3668975179858</v>
      </c>
    </row>
    <row r="3849" spans="1:10" x14ac:dyDescent="0.2">
      <c r="A3849" s="10">
        <v>42694</v>
      </c>
      <c r="B3849" s="7" t="s">
        <v>5</v>
      </c>
      <c r="C3849" s="7" t="s">
        <v>14</v>
      </c>
      <c r="D3849" s="7" t="s">
        <v>16</v>
      </c>
      <c r="E3849" s="7" t="s">
        <v>8</v>
      </c>
      <c r="F3849" s="8">
        <v>86.97</v>
      </c>
      <c r="G3849" s="7">
        <v>3</v>
      </c>
      <c r="H3849" s="9">
        <v>0.5</v>
      </c>
      <c r="I3849" s="8">
        <v>-48.703199999999995</v>
      </c>
      <c r="J3849" s="11">
        <v>3848.5870231523118</v>
      </c>
    </row>
    <row r="3850" spans="1:10" x14ac:dyDescent="0.2">
      <c r="A3850" s="10">
        <v>42435</v>
      </c>
      <c r="B3850" s="7" t="s">
        <v>12</v>
      </c>
      <c r="C3850" s="7" t="s">
        <v>6</v>
      </c>
      <c r="D3850" s="7" t="s">
        <v>15</v>
      </c>
      <c r="E3850" s="7" t="s">
        <v>11</v>
      </c>
      <c r="F3850" s="8">
        <v>1.7279999999999998</v>
      </c>
      <c r="G3850" s="7">
        <v>4</v>
      </c>
      <c r="H3850" s="9">
        <v>0.8</v>
      </c>
      <c r="I3850" s="8">
        <v>-2.764800000000001</v>
      </c>
      <c r="J3850" s="11">
        <v>3850.1790527162043</v>
      </c>
    </row>
    <row r="3851" spans="1:10" x14ac:dyDescent="0.2">
      <c r="A3851" s="10">
        <v>41827</v>
      </c>
      <c r="B3851" s="7" t="s">
        <v>12</v>
      </c>
      <c r="C3851" s="7" t="s">
        <v>6</v>
      </c>
      <c r="D3851" s="7" t="s">
        <v>16</v>
      </c>
      <c r="E3851" s="7" t="s">
        <v>8</v>
      </c>
      <c r="F3851" s="8">
        <v>172.18599999999998</v>
      </c>
      <c r="G3851" s="7">
        <v>2</v>
      </c>
      <c r="H3851" s="9">
        <v>0.3</v>
      </c>
      <c r="I3851" s="8">
        <v>-46.736200000000011</v>
      </c>
      <c r="J3851" s="11">
        <v>3850.1971839946686</v>
      </c>
    </row>
    <row r="3852" spans="1:10" x14ac:dyDescent="0.2">
      <c r="A3852" s="10">
        <v>41999</v>
      </c>
      <c r="B3852" s="7" t="s">
        <v>12</v>
      </c>
      <c r="C3852" s="7" t="s">
        <v>6</v>
      </c>
      <c r="D3852" s="7" t="s">
        <v>16</v>
      </c>
      <c r="E3852" s="7" t="s">
        <v>11</v>
      </c>
      <c r="F3852" s="8">
        <v>81.552000000000007</v>
      </c>
      <c r="G3852" s="7">
        <v>2</v>
      </c>
      <c r="H3852" s="9">
        <v>0.2</v>
      </c>
      <c r="I3852" s="8">
        <v>8.1551999999999971</v>
      </c>
      <c r="J3852" s="11">
        <v>3851.598434906266</v>
      </c>
    </row>
    <row r="3853" spans="1:10" x14ac:dyDescent="0.2">
      <c r="A3853" s="10">
        <v>41955</v>
      </c>
      <c r="B3853" s="7" t="s">
        <v>12</v>
      </c>
      <c r="C3853" s="7" t="s">
        <v>9</v>
      </c>
      <c r="D3853" s="7" t="s">
        <v>15</v>
      </c>
      <c r="E3853" s="7" t="s">
        <v>11</v>
      </c>
      <c r="F3853" s="8">
        <v>2.6720000000000002</v>
      </c>
      <c r="G3853" s="7">
        <v>1</v>
      </c>
      <c r="H3853" s="9">
        <v>0.2</v>
      </c>
      <c r="I3853" s="8">
        <v>0.33399999999999974</v>
      </c>
      <c r="J3853" s="11">
        <v>3852.0068214768571</v>
      </c>
    </row>
    <row r="3854" spans="1:10" x14ac:dyDescent="0.2">
      <c r="A3854" s="10">
        <v>43087</v>
      </c>
      <c r="B3854" s="7" t="s">
        <v>5</v>
      </c>
      <c r="C3854" s="7" t="s">
        <v>6</v>
      </c>
      <c r="D3854" s="7" t="s">
        <v>10</v>
      </c>
      <c r="E3854" s="7" t="s">
        <v>11</v>
      </c>
      <c r="F3854" s="8">
        <v>46.672000000000004</v>
      </c>
      <c r="G3854" s="7">
        <v>2</v>
      </c>
      <c r="H3854" s="9">
        <v>0.2</v>
      </c>
      <c r="I3854" s="8">
        <v>16.3352</v>
      </c>
      <c r="J3854" s="11">
        <v>3852.8698954623519</v>
      </c>
    </row>
    <row r="3855" spans="1:10" x14ac:dyDescent="0.2">
      <c r="A3855" s="10">
        <v>41674</v>
      </c>
      <c r="B3855" s="7" t="s">
        <v>12</v>
      </c>
      <c r="C3855" s="7" t="s">
        <v>14</v>
      </c>
      <c r="D3855" s="7" t="s">
        <v>10</v>
      </c>
      <c r="E3855" s="7" t="s">
        <v>11</v>
      </c>
      <c r="F3855" s="8">
        <v>34.24</v>
      </c>
      <c r="G3855" s="7">
        <v>4</v>
      </c>
      <c r="H3855" s="9">
        <v>0</v>
      </c>
      <c r="I3855" s="8">
        <v>16.0928</v>
      </c>
      <c r="J3855" s="11">
        <v>3860.3548511408062</v>
      </c>
    </row>
    <row r="3856" spans="1:10" x14ac:dyDescent="0.2">
      <c r="A3856" s="10">
        <v>41740</v>
      </c>
      <c r="B3856" s="7" t="s">
        <v>5</v>
      </c>
      <c r="C3856" s="7" t="s">
        <v>6</v>
      </c>
      <c r="D3856" s="7" t="s">
        <v>7</v>
      </c>
      <c r="E3856" s="7" t="s">
        <v>11</v>
      </c>
      <c r="F3856" s="8">
        <v>10.368000000000002</v>
      </c>
      <c r="G3856" s="7">
        <v>2</v>
      </c>
      <c r="H3856" s="9">
        <v>0.2</v>
      </c>
      <c r="I3856" s="8">
        <v>3.6288</v>
      </c>
      <c r="J3856" s="11">
        <v>3862.301269014506</v>
      </c>
    </row>
    <row r="3857" spans="1:10" x14ac:dyDescent="0.2">
      <c r="A3857" s="10">
        <v>42919</v>
      </c>
      <c r="B3857" s="7" t="s">
        <v>18</v>
      </c>
      <c r="C3857" s="7" t="s">
        <v>14</v>
      </c>
      <c r="D3857" s="7" t="s">
        <v>10</v>
      </c>
      <c r="E3857" s="7" t="s">
        <v>13</v>
      </c>
      <c r="F3857" s="8">
        <v>2395.2000000000003</v>
      </c>
      <c r="G3857" s="7">
        <v>6</v>
      </c>
      <c r="H3857" s="9">
        <v>0.2</v>
      </c>
      <c r="I3857" s="8">
        <v>209.58000000000004</v>
      </c>
      <c r="J3857" s="11">
        <v>3862.6147502561166</v>
      </c>
    </row>
    <row r="3858" spans="1:10" x14ac:dyDescent="0.2">
      <c r="A3858" s="10">
        <v>41965</v>
      </c>
      <c r="B3858" s="7" t="s">
        <v>12</v>
      </c>
      <c r="C3858" s="7" t="s">
        <v>9</v>
      </c>
      <c r="D3858" s="7" t="s">
        <v>7</v>
      </c>
      <c r="E3858" s="7" t="s">
        <v>11</v>
      </c>
      <c r="F3858" s="8">
        <v>319.89999999999998</v>
      </c>
      <c r="G3858" s="7">
        <v>5</v>
      </c>
      <c r="H3858" s="9">
        <v>0</v>
      </c>
      <c r="I3858" s="8">
        <v>156.751</v>
      </c>
      <c r="J3858" s="11">
        <v>3863.3285995383417</v>
      </c>
    </row>
    <row r="3859" spans="1:10" x14ac:dyDescent="0.2">
      <c r="A3859" s="10">
        <v>42727</v>
      </c>
      <c r="B3859" s="7" t="s">
        <v>12</v>
      </c>
      <c r="C3859" s="7" t="s">
        <v>9</v>
      </c>
      <c r="D3859" s="7" t="s">
        <v>10</v>
      </c>
      <c r="E3859" s="7" t="s">
        <v>11</v>
      </c>
      <c r="F3859" s="8">
        <v>47.9</v>
      </c>
      <c r="G3859" s="7">
        <v>1</v>
      </c>
      <c r="H3859" s="9">
        <v>0</v>
      </c>
      <c r="I3859" s="8">
        <v>22.991999999999997</v>
      </c>
      <c r="J3859" s="11">
        <v>3863.4148394565168</v>
      </c>
    </row>
    <row r="3860" spans="1:10" x14ac:dyDescent="0.2">
      <c r="A3860" s="10">
        <v>42621</v>
      </c>
      <c r="B3860" s="7" t="s">
        <v>18</v>
      </c>
      <c r="C3860" s="7" t="s">
        <v>6</v>
      </c>
      <c r="D3860" s="7" t="s">
        <v>10</v>
      </c>
      <c r="E3860" s="7" t="s">
        <v>8</v>
      </c>
      <c r="F3860" s="8">
        <v>146.04000000000002</v>
      </c>
      <c r="G3860" s="7">
        <v>1</v>
      </c>
      <c r="H3860" s="9">
        <v>0.2</v>
      </c>
      <c r="I3860" s="8">
        <v>-12.778499999999994</v>
      </c>
      <c r="J3860" s="11">
        <v>3864.0078988689966</v>
      </c>
    </row>
    <row r="3861" spans="1:10" x14ac:dyDescent="0.2">
      <c r="A3861" s="10">
        <v>42992</v>
      </c>
      <c r="B3861" s="7" t="s">
        <v>17</v>
      </c>
      <c r="C3861" s="7" t="s">
        <v>6</v>
      </c>
      <c r="D3861" s="7" t="s">
        <v>16</v>
      </c>
      <c r="E3861" s="7" t="s">
        <v>11</v>
      </c>
      <c r="F3861" s="8">
        <v>3.8820000000000006</v>
      </c>
      <c r="G3861" s="7">
        <v>2</v>
      </c>
      <c r="H3861" s="9">
        <v>0.7</v>
      </c>
      <c r="I3861" s="8">
        <v>-2.5880000000000001</v>
      </c>
      <c r="J3861" s="11">
        <v>3864.6608808537299</v>
      </c>
    </row>
    <row r="3862" spans="1:10" x14ac:dyDescent="0.2">
      <c r="A3862" s="10">
        <v>42980</v>
      </c>
      <c r="B3862" s="7" t="s">
        <v>12</v>
      </c>
      <c r="C3862" s="7" t="s">
        <v>9</v>
      </c>
      <c r="D3862" s="7" t="s">
        <v>16</v>
      </c>
      <c r="E3862" s="7" t="s">
        <v>13</v>
      </c>
      <c r="F3862" s="8">
        <v>238</v>
      </c>
      <c r="G3862" s="7">
        <v>2</v>
      </c>
      <c r="H3862" s="9">
        <v>0</v>
      </c>
      <c r="I3862" s="8">
        <v>38.080000000000013</v>
      </c>
      <c r="J3862" s="11">
        <v>3866.2795954152384</v>
      </c>
    </row>
    <row r="3863" spans="1:10" x14ac:dyDescent="0.2">
      <c r="A3863" s="10">
        <v>42160</v>
      </c>
      <c r="B3863" s="7" t="s">
        <v>12</v>
      </c>
      <c r="C3863" s="7" t="s">
        <v>9</v>
      </c>
      <c r="D3863" s="7" t="s">
        <v>15</v>
      </c>
      <c r="E3863" s="7" t="s">
        <v>11</v>
      </c>
      <c r="F3863" s="8">
        <v>10.56</v>
      </c>
      <c r="G3863" s="7">
        <v>2</v>
      </c>
      <c r="H3863" s="9">
        <v>0</v>
      </c>
      <c r="I3863" s="8">
        <v>4.7519999999999998</v>
      </c>
      <c r="J3863" s="11">
        <v>3867.7042969203108</v>
      </c>
    </row>
    <row r="3864" spans="1:10" x14ac:dyDescent="0.2">
      <c r="A3864" s="10">
        <v>42440</v>
      </c>
      <c r="B3864" s="7" t="s">
        <v>17</v>
      </c>
      <c r="C3864" s="7" t="s">
        <v>9</v>
      </c>
      <c r="D3864" s="7" t="s">
        <v>15</v>
      </c>
      <c r="E3864" s="7" t="s">
        <v>13</v>
      </c>
      <c r="F3864" s="8">
        <v>45.98</v>
      </c>
      <c r="G3864" s="7">
        <v>2</v>
      </c>
      <c r="H3864" s="9">
        <v>0</v>
      </c>
      <c r="I3864" s="8">
        <v>19.7714</v>
      </c>
      <c r="J3864" s="11">
        <v>3868.7797479316496</v>
      </c>
    </row>
    <row r="3865" spans="1:10" x14ac:dyDescent="0.2">
      <c r="A3865" s="10">
        <v>42155</v>
      </c>
      <c r="B3865" s="7" t="s">
        <v>17</v>
      </c>
      <c r="C3865" s="7" t="s">
        <v>9</v>
      </c>
      <c r="D3865" s="7" t="s">
        <v>10</v>
      </c>
      <c r="E3865" s="7" t="s">
        <v>11</v>
      </c>
      <c r="F3865" s="8">
        <v>58.379999999999995</v>
      </c>
      <c r="G3865" s="7">
        <v>7</v>
      </c>
      <c r="H3865" s="9">
        <v>0</v>
      </c>
      <c r="I3865" s="8">
        <v>26.270999999999994</v>
      </c>
      <c r="J3865" s="11">
        <v>3869.5533755177412</v>
      </c>
    </row>
    <row r="3866" spans="1:10" x14ac:dyDescent="0.2">
      <c r="A3866" s="10">
        <v>42759</v>
      </c>
      <c r="B3866" s="7" t="s">
        <v>12</v>
      </c>
      <c r="C3866" s="7" t="s">
        <v>9</v>
      </c>
      <c r="D3866" s="7" t="s">
        <v>10</v>
      </c>
      <c r="E3866" s="7" t="s">
        <v>13</v>
      </c>
      <c r="F3866" s="8">
        <v>110.352</v>
      </c>
      <c r="G3866" s="7">
        <v>3</v>
      </c>
      <c r="H3866" s="9">
        <v>0.2</v>
      </c>
      <c r="I3866" s="8">
        <v>8.2763999999999953</v>
      </c>
      <c r="J3866" s="11">
        <v>3870.3847942270268</v>
      </c>
    </row>
    <row r="3867" spans="1:10" x14ac:dyDescent="0.2">
      <c r="A3867" s="10">
        <v>41859</v>
      </c>
      <c r="B3867" s="7" t="s">
        <v>12</v>
      </c>
      <c r="C3867" s="7" t="s">
        <v>14</v>
      </c>
      <c r="D3867" s="7" t="s">
        <v>15</v>
      </c>
      <c r="E3867" s="7" t="s">
        <v>8</v>
      </c>
      <c r="F3867" s="8">
        <v>53.88</v>
      </c>
      <c r="G3867" s="7">
        <v>6</v>
      </c>
      <c r="H3867" s="9">
        <v>0</v>
      </c>
      <c r="I3867" s="8">
        <v>22.629600000000003</v>
      </c>
      <c r="J3867" s="11">
        <v>3871.6448948111592</v>
      </c>
    </row>
    <row r="3868" spans="1:10" x14ac:dyDescent="0.2">
      <c r="A3868" s="10">
        <v>41813</v>
      </c>
      <c r="B3868" s="7" t="s">
        <v>17</v>
      </c>
      <c r="C3868" s="7" t="s">
        <v>6</v>
      </c>
      <c r="D3868" s="7" t="s">
        <v>7</v>
      </c>
      <c r="E3868" s="7" t="s">
        <v>11</v>
      </c>
      <c r="F3868" s="8">
        <v>20.015999999999998</v>
      </c>
      <c r="G3868" s="7">
        <v>9</v>
      </c>
      <c r="H3868" s="9">
        <v>0.2</v>
      </c>
      <c r="I3868" s="8">
        <v>1.7514000000000003</v>
      </c>
      <c r="J3868" s="11">
        <v>3873.3170352137263</v>
      </c>
    </row>
    <row r="3869" spans="1:10" x14ac:dyDescent="0.2">
      <c r="A3869" s="10">
        <v>41749</v>
      </c>
      <c r="B3869" s="7" t="s">
        <v>5</v>
      </c>
      <c r="C3869" s="7" t="s">
        <v>6</v>
      </c>
      <c r="D3869" s="7" t="s">
        <v>15</v>
      </c>
      <c r="E3869" s="7" t="s">
        <v>11</v>
      </c>
      <c r="F3869" s="8">
        <v>44.840000000000011</v>
      </c>
      <c r="G3869" s="7">
        <v>5</v>
      </c>
      <c r="H3869" s="9">
        <v>0.2</v>
      </c>
      <c r="I3869" s="8">
        <v>5.6049999999999951</v>
      </c>
      <c r="J3869" s="11">
        <v>3873.3226523731473</v>
      </c>
    </row>
    <row r="3870" spans="1:10" x14ac:dyDescent="0.2">
      <c r="A3870" s="10">
        <v>42222</v>
      </c>
      <c r="B3870" s="7" t="s">
        <v>12</v>
      </c>
      <c r="C3870" s="7" t="s">
        <v>9</v>
      </c>
      <c r="D3870" s="7" t="s">
        <v>15</v>
      </c>
      <c r="E3870" s="7" t="s">
        <v>8</v>
      </c>
      <c r="F3870" s="8">
        <v>369.19919999999996</v>
      </c>
      <c r="G3870" s="7">
        <v>3</v>
      </c>
      <c r="H3870" s="9">
        <v>0.32</v>
      </c>
      <c r="I3870" s="8">
        <v>-114.01739999999995</v>
      </c>
      <c r="J3870" s="11">
        <v>3873.630804992109</v>
      </c>
    </row>
    <row r="3871" spans="1:10" x14ac:dyDescent="0.2">
      <c r="A3871" s="10">
        <v>42614</v>
      </c>
      <c r="B3871" s="7" t="s">
        <v>12</v>
      </c>
      <c r="C3871" s="7" t="s">
        <v>6</v>
      </c>
      <c r="D3871" s="7" t="s">
        <v>15</v>
      </c>
      <c r="E3871" s="7" t="s">
        <v>13</v>
      </c>
      <c r="F3871" s="8">
        <v>8.7799999999999994</v>
      </c>
      <c r="G3871" s="7">
        <v>1</v>
      </c>
      <c r="H3871" s="9">
        <v>0</v>
      </c>
      <c r="I3871" s="8">
        <v>2.2827999999999999</v>
      </c>
      <c r="J3871" s="11">
        <v>3874.5222905420337</v>
      </c>
    </row>
    <row r="3872" spans="1:10" x14ac:dyDescent="0.2">
      <c r="A3872" s="10">
        <v>43079</v>
      </c>
      <c r="B3872" s="7" t="s">
        <v>5</v>
      </c>
      <c r="C3872" s="7" t="s">
        <v>6</v>
      </c>
      <c r="D3872" s="7" t="s">
        <v>10</v>
      </c>
      <c r="E3872" s="7" t="s">
        <v>13</v>
      </c>
      <c r="F3872" s="8">
        <v>95.84</v>
      </c>
      <c r="G3872" s="7">
        <v>4</v>
      </c>
      <c r="H3872" s="9">
        <v>0.2</v>
      </c>
      <c r="I3872" s="8">
        <v>34.741999999999997</v>
      </c>
      <c r="J3872" s="11">
        <v>3875.9023898466971</v>
      </c>
    </row>
    <row r="3873" spans="1:10" x14ac:dyDescent="0.2">
      <c r="A3873" s="10">
        <v>42765</v>
      </c>
      <c r="B3873" s="7" t="s">
        <v>12</v>
      </c>
      <c r="C3873" s="7" t="s">
        <v>14</v>
      </c>
      <c r="D3873" s="7" t="s">
        <v>10</v>
      </c>
      <c r="E3873" s="7" t="s">
        <v>11</v>
      </c>
      <c r="F3873" s="8">
        <v>8.82</v>
      </c>
      <c r="G3873" s="7">
        <v>3</v>
      </c>
      <c r="H3873" s="9">
        <v>0</v>
      </c>
      <c r="I3873" s="8">
        <v>2.3814000000000002</v>
      </c>
      <c r="J3873" s="11">
        <v>3877.9386962325962</v>
      </c>
    </row>
    <row r="3874" spans="1:10" x14ac:dyDescent="0.2">
      <c r="A3874" s="10">
        <v>42286</v>
      </c>
      <c r="B3874" s="7" t="s">
        <v>12</v>
      </c>
      <c r="C3874" s="7" t="s">
        <v>6</v>
      </c>
      <c r="D3874" s="7" t="s">
        <v>7</v>
      </c>
      <c r="E3874" s="7" t="s">
        <v>11</v>
      </c>
      <c r="F3874" s="8">
        <v>37.375999999999998</v>
      </c>
      <c r="G3874" s="7">
        <v>8</v>
      </c>
      <c r="H3874" s="9">
        <v>0.2</v>
      </c>
      <c r="I3874" s="8">
        <v>7.4751999999999992</v>
      </c>
      <c r="J3874" s="11">
        <v>3878.7282771099026</v>
      </c>
    </row>
    <row r="3875" spans="1:10" x14ac:dyDescent="0.2">
      <c r="A3875" s="10">
        <v>42350</v>
      </c>
      <c r="B3875" s="7" t="s">
        <v>5</v>
      </c>
      <c r="C3875" s="7" t="s">
        <v>6</v>
      </c>
      <c r="D3875" s="7" t="s">
        <v>10</v>
      </c>
      <c r="E3875" s="7" t="s">
        <v>11</v>
      </c>
      <c r="F3875" s="8">
        <v>2.21</v>
      </c>
      <c r="G3875" s="7">
        <v>1</v>
      </c>
      <c r="H3875" s="9">
        <v>0</v>
      </c>
      <c r="I3875" s="8">
        <v>0.59670000000000001</v>
      </c>
      <c r="J3875" s="11">
        <v>3880.323894768173</v>
      </c>
    </row>
    <row r="3876" spans="1:10" x14ac:dyDescent="0.2">
      <c r="A3876" s="10">
        <v>42386</v>
      </c>
      <c r="B3876" s="7" t="s">
        <v>12</v>
      </c>
      <c r="C3876" s="7" t="s">
        <v>14</v>
      </c>
      <c r="D3876" s="7" t="s">
        <v>16</v>
      </c>
      <c r="E3876" s="7" t="s">
        <v>13</v>
      </c>
      <c r="F3876" s="8">
        <v>371.96999999999997</v>
      </c>
      <c r="G3876" s="7">
        <v>3</v>
      </c>
      <c r="H3876" s="9">
        <v>0</v>
      </c>
      <c r="I3876" s="8">
        <v>66.954599999999971</v>
      </c>
      <c r="J3876" s="11">
        <v>3880.6734710292299</v>
      </c>
    </row>
    <row r="3877" spans="1:10" x14ac:dyDescent="0.2">
      <c r="A3877" s="10">
        <v>42728</v>
      </c>
      <c r="B3877" s="7" t="s">
        <v>12</v>
      </c>
      <c r="C3877" s="7" t="s">
        <v>6</v>
      </c>
      <c r="D3877" s="7" t="s">
        <v>10</v>
      </c>
      <c r="E3877" s="7" t="s">
        <v>8</v>
      </c>
      <c r="F3877" s="8">
        <v>43.96</v>
      </c>
      <c r="G3877" s="7">
        <v>7</v>
      </c>
      <c r="H3877" s="9">
        <v>0</v>
      </c>
      <c r="I3877" s="8">
        <v>18.463200000000004</v>
      </c>
      <c r="J3877" s="11">
        <v>3881.7558934612925</v>
      </c>
    </row>
    <row r="3878" spans="1:10" x14ac:dyDescent="0.2">
      <c r="A3878" s="10">
        <v>42707</v>
      </c>
      <c r="B3878" s="7" t="s">
        <v>17</v>
      </c>
      <c r="C3878" s="7" t="s">
        <v>6</v>
      </c>
      <c r="D3878" s="7" t="s">
        <v>16</v>
      </c>
      <c r="E3878" s="7" t="s">
        <v>11</v>
      </c>
      <c r="F3878" s="8">
        <v>6.3</v>
      </c>
      <c r="G3878" s="7">
        <v>2</v>
      </c>
      <c r="H3878" s="9">
        <v>0</v>
      </c>
      <c r="I3878" s="8">
        <v>3.024</v>
      </c>
      <c r="J3878" s="11">
        <v>3883.8983906870235</v>
      </c>
    </row>
    <row r="3879" spans="1:10" x14ac:dyDescent="0.2">
      <c r="A3879" s="10">
        <v>42710</v>
      </c>
      <c r="B3879" s="7" t="s">
        <v>12</v>
      </c>
      <c r="C3879" s="7" t="s">
        <v>6</v>
      </c>
      <c r="D3879" s="7" t="s">
        <v>10</v>
      </c>
      <c r="E3879" s="7" t="s">
        <v>11</v>
      </c>
      <c r="F3879" s="8">
        <v>59.808000000000007</v>
      </c>
      <c r="G3879" s="7">
        <v>3</v>
      </c>
      <c r="H3879" s="9">
        <v>0.2</v>
      </c>
      <c r="I3879" s="8">
        <v>19.4376</v>
      </c>
      <c r="J3879" s="11">
        <v>3884.4130704814629</v>
      </c>
    </row>
    <row r="3880" spans="1:10" x14ac:dyDescent="0.2">
      <c r="A3880" s="10">
        <v>41665</v>
      </c>
      <c r="B3880" s="7" t="s">
        <v>12</v>
      </c>
      <c r="C3880" s="7" t="s">
        <v>14</v>
      </c>
      <c r="D3880" s="7" t="s">
        <v>7</v>
      </c>
      <c r="E3880" s="7" t="s">
        <v>13</v>
      </c>
      <c r="F3880" s="8">
        <v>155.35</v>
      </c>
      <c r="G3880" s="7">
        <v>13</v>
      </c>
      <c r="H3880" s="9">
        <v>0</v>
      </c>
      <c r="I3880" s="8">
        <v>0</v>
      </c>
      <c r="J3880" s="11">
        <v>3884.531738209786</v>
      </c>
    </row>
    <row r="3881" spans="1:10" x14ac:dyDescent="0.2">
      <c r="A3881" s="10">
        <v>42754</v>
      </c>
      <c r="B3881" s="7" t="s">
        <v>5</v>
      </c>
      <c r="C3881" s="7" t="s">
        <v>6</v>
      </c>
      <c r="D3881" s="7" t="s">
        <v>15</v>
      </c>
      <c r="E3881" s="7" t="s">
        <v>11</v>
      </c>
      <c r="F3881" s="8">
        <v>6</v>
      </c>
      <c r="G3881" s="7">
        <v>2</v>
      </c>
      <c r="H3881" s="9">
        <v>0.2</v>
      </c>
      <c r="I3881" s="8">
        <v>2.0999999999999996</v>
      </c>
      <c r="J3881" s="11">
        <v>3884.6032115605676</v>
      </c>
    </row>
    <row r="3882" spans="1:10" x14ac:dyDescent="0.2">
      <c r="A3882" s="10">
        <v>42987</v>
      </c>
      <c r="B3882" s="7" t="s">
        <v>12</v>
      </c>
      <c r="C3882" s="7" t="s">
        <v>9</v>
      </c>
      <c r="D3882" s="7" t="s">
        <v>16</v>
      </c>
      <c r="E3882" s="7" t="s">
        <v>8</v>
      </c>
      <c r="F3882" s="8">
        <v>17.024000000000001</v>
      </c>
      <c r="G3882" s="7">
        <v>2</v>
      </c>
      <c r="H3882" s="9">
        <v>0.2</v>
      </c>
      <c r="I3882" s="8">
        <v>1.7024000000000008</v>
      </c>
      <c r="J3882" s="11">
        <v>3884.7217489819609</v>
      </c>
    </row>
    <row r="3883" spans="1:10" x14ac:dyDescent="0.2">
      <c r="A3883" s="10">
        <v>42350</v>
      </c>
      <c r="B3883" s="7" t="s">
        <v>12</v>
      </c>
      <c r="C3883" s="7" t="s">
        <v>6</v>
      </c>
      <c r="D3883" s="7" t="s">
        <v>10</v>
      </c>
      <c r="E3883" s="7" t="s">
        <v>8</v>
      </c>
      <c r="F3883" s="8">
        <v>166.5</v>
      </c>
      <c r="G3883" s="7">
        <v>3</v>
      </c>
      <c r="H3883" s="9">
        <v>0</v>
      </c>
      <c r="I3883" s="8">
        <v>21.64500000000001</v>
      </c>
      <c r="J3883" s="11">
        <v>3885.2199542574676</v>
      </c>
    </row>
    <row r="3884" spans="1:10" x14ac:dyDescent="0.2">
      <c r="A3884" s="10">
        <v>43071</v>
      </c>
      <c r="B3884" s="7" t="s">
        <v>12</v>
      </c>
      <c r="C3884" s="7" t="s">
        <v>14</v>
      </c>
      <c r="D3884" s="7" t="s">
        <v>7</v>
      </c>
      <c r="E3884" s="7" t="s">
        <v>11</v>
      </c>
      <c r="F3884" s="8">
        <v>45.660000000000011</v>
      </c>
      <c r="G3884" s="7">
        <v>5</v>
      </c>
      <c r="H3884" s="9">
        <v>0.7</v>
      </c>
      <c r="I3884" s="8">
        <v>-33.483999999999995</v>
      </c>
      <c r="J3884" s="11">
        <v>3886.7671303147299</v>
      </c>
    </row>
    <row r="3885" spans="1:10" x14ac:dyDescent="0.2">
      <c r="A3885" s="10">
        <v>42051</v>
      </c>
      <c r="B3885" s="7" t="s">
        <v>12</v>
      </c>
      <c r="C3885" s="7" t="s">
        <v>6</v>
      </c>
      <c r="D3885" s="7" t="s">
        <v>10</v>
      </c>
      <c r="E3885" s="7" t="s">
        <v>11</v>
      </c>
      <c r="F3885" s="8">
        <v>87.71</v>
      </c>
      <c r="G3885" s="7">
        <v>7</v>
      </c>
      <c r="H3885" s="9">
        <v>0</v>
      </c>
      <c r="I3885" s="8">
        <v>41.223699999999994</v>
      </c>
      <c r="J3885" s="11">
        <v>3886.8713758582585</v>
      </c>
    </row>
    <row r="3886" spans="1:10" x14ac:dyDescent="0.2">
      <c r="A3886" s="10">
        <v>43028</v>
      </c>
      <c r="B3886" s="7" t="s">
        <v>12</v>
      </c>
      <c r="C3886" s="7" t="s">
        <v>9</v>
      </c>
      <c r="D3886" s="7" t="s">
        <v>7</v>
      </c>
      <c r="E3886" s="7" t="s">
        <v>13</v>
      </c>
      <c r="F3886" s="8">
        <v>15.984000000000002</v>
      </c>
      <c r="G3886" s="7">
        <v>2</v>
      </c>
      <c r="H3886" s="9">
        <v>0.2</v>
      </c>
      <c r="I3886" s="8">
        <v>1.3986000000000001</v>
      </c>
      <c r="J3886" s="11">
        <v>3886.9550561760343</v>
      </c>
    </row>
    <row r="3887" spans="1:10" x14ac:dyDescent="0.2">
      <c r="A3887" s="10">
        <v>42225</v>
      </c>
      <c r="B3887" s="7" t="s">
        <v>12</v>
      </c>
      <c r="C3887" s="7" t="s">
        <v>9</v>
      </c>
      <c r="D3887" s="7" t="s">
        <v>15</v>
      </c>
      <c r="E3887" s="7" t="s">
        <v>11</v>
      </c>
      <c r="F3887" s="8">
        <v>21.98</v>
      </c>
      <c r="G3887" s="7">
        <v>1</v>
      </c>
      <c r="H3887" s="9">
        <v>0</v>
      </c>
      <c r="I3887" s="8">
        <v>0.21979999999999933</v>
      </c>
      <c r="J3887" s="11">
        <v>3887.4124148829901</v>
      </c>
    </row>
    <row r="3888" spans="1:10" x14ac:dyDescent="0.2">
      <c r="A3888" s="10">
        <v>42694</v>
      </c>
      <c r="B3888" s="7" t="s">
        <v>12</v>
      </c>
      <c r="C3888" s="7" t="s">
        <v>9</v>
      </c>
      <c r="D3888" s="7" t="s">
        <v>15</v>
      </c>
      <c r="E3888" s="7" t="s">
        <v>13</v>
      </c>
      <c r="F3888" s="8">
        <v>122.91999999999999</v>
      </c>
      <c r="G3888" s="7">
        <v>7</v>
      </c>
      <c r="H3888" s="9">
        <v>0.2</v>
      </c>
      <c r="I3888" s="8">
        <v>46.095000000000006</v>
      </c>
      <c r="J3888" s="11">
        <v>3887.7007096566731</v>
      </c>
    </row>
    <row r="3889" spans="1:10" x14ac:dyDescent="0.2">
      <c r="A3889" s="10">
        <v>41909</v>
      </c>
      <c r="B3889" s="7" t="s">
        <v>12</v>
      </c>
      <c r="C3889" s="7" t="s">
        <v>6</v>
      </c>
      <c r="D3889" s="7" t="s">
        <v>10</v>
      </c>
      <c r="E3889" s="7" t="s">
        <v>11</v>
      </c>
      <c r="F3889" s="8">
        <v>81.98</v>
      </c>
      <c r="G3889" s="7">
        <v>2</v>
      </c>
      <c r="H3889" s="9">
        <v>0</v>
      </c>
      <c r="I3889" s="8">
        <v>40.170200000000001</v>
      </c>
      <c r="J3889" s="11">
        <v>3888.4724570999256</v>
      </c>
    </row>
    <row r="3890" spans="1:10" x14ac:dyDescent="0.2">
      <c r="A3890" s="10">
        <v>42916</v>
      </c>
      <c r="B3890" s="7" t="s">
        <v>5</v>
      </c>
      <c r="C3890" s="7" t="s">
        <v>14</v>
      </c>
      <c r="D3890" s="7" t="s">
        <v>15</v>
      </c>
      <c r="E3890" s="7" t="s">
        <v>8</v>
      </c>
      <c r="F3890" s="8">
        <v>569.05799999999999</v>
      </c>
      <c r="G3890" s="7">
        <v>3</v>
      </c>
      <c r="H3890" s="9">
        <v>0.3</v>
      </c>
      <c r="I3890" s="8">
        <v>-178.84680000000006</v>
      </c>
      <c r="J3890" s="11">
        <v>3889.9596593929268</v>
      </c>
    </row>
    <row r="3891" spans="1:10" x14ac:dyDescent="0.2">
      <c r="A3891" s="10">
        <v>42567</v>
      </c>
      <c r="B3891" s="7" t="s">
        <v>12</v>
      </c>
      <c r="C3891" s="7" t="s">
        <v>6</v>
      </c>
      <c r="D3891" s="7" t="s">
        <v>16</v>
      </c>
      <c r="E3891" s="7" t="s">
        <v>13</v>
      </c>
      <c r="F3891" s="8">
        <v>494.37599999999998</v>
      </c>
      <c r="G3891" s="7">
        <v>4</v>
      </c>
      <c r="H3891" s="9">
        <v>0.4</v>
      </c>
      <c r="I3891" s="8">
        <v>-115.35440000000006</v>
      </c>
      <c r="J3891" s="11">
        <v>3890.1682854407322</v>
      </c>
    </row>
    <row r="3892" spans="1:10" x14ac:dyDescent="0.2">
      <c r="A3892" s="10">
        <v>41953</v>
      </c>
      <c r="B3892" s="7" t="s">
        <v>12</v>
      </c>
      <c r="C3892" s="7" t="s">
        <v>6</v>
      </c>
      <c r="D3892" s="7" t="s">
        <v>15</v>
      </c>
      <c r="E3892" s="7" t="s">
        <v>8</v>
      </c>
      <c r="F3892" s="8">
        <v>563.93999999999994</v>
      </c>
      <c r="G3892" s="7">
        <v>3</v>
      </c>
      <c r="H3892" s="9">
        <v>0</v>
      </c>
      <c r="I3892" s="8">
        <v>112.78800000000001</v>
      </c>
      <c r="J3892" s="11">
        <v>3890.2830811917238</v>
      </c>
    </row>
    <row r="3893" spans="1:10" x14ac:dyDescent="0.2">
      <c r="A3893" s="10">
        <v>42521</v>
      </c>
      <c r="B3893" s="7" t="s">
        <v>12</v>
      </c>
      <c r="C3893" s="7" t="s">
        <v>6</v>
      </c>
      <c r="D3893" s="7" t="s">
        <v>15</v>
      </c>
      <c r="E3893" s="7" t="s">
        <v>8</v>
      </c>
      <c r="F3893" s="8">
        <v>32.064</v>
      </c>
      <c r="G3893" s="7">
        <v>3</v>
      </c>
      <c r="H3893" s="9">
        <v>0.6</v>
      </c>
      <c r="I3893" s="8">
        <v>-12.825599999999994</v>
      </c>
      <c r="J3893" s="11">
        <v>3890.3749475769582</v>
      </c>
    </row>
    <row r="3894" spans="1:10" x14ac:dyDescent="0.2">
      <c r="A3894" s="10">
        <v>43006</v>
      </c>
      <c r="B3894" s="7" t="s">
        <v>5</v>
      </c>
      <c r="C3894" s="7" t="s">
        <v>6</v>
      </c>
      <c r="D3894" s="7" t="s">
        <v>15</v>
      </c>
      <c r="E3894" s="7" t="s">
        <v>11</v>
      </c>
      <c r="F3894" s="8">
        <v>1.7440000000000002</v>
      </c>
      <c r="G3894" s="7">
        <v>1</v>
      </c>
      <c r="H3894" s="9">
        <v>0.2</v>
      </c>
      <c r="I3894" s="8">
        <v>-0.34880000000000033</v>
      </c>
      <c r="J3894" s="11">
        <v>3891.0481783277578</v>
      </c>
    </row>
    <row r="3895" spans="1:10" x14ac:dyDescent="0.2">
      <c r="A3895" s="10">
        <v>42525</v>
      </c>
      <c r="B3895" s="7" t="s">
        <v>18</v>
      </c>
      <c r="C3895" s="7" t="s">
        <v>6</v>
      </c>
      <c r="D3895" s="7" t="s">
        <v>16</v>
      </c>
      <c r="E3895" s="7" t="s">
        <v>11</v>
      </c>
      <c r="F3895" s="8">
        <v>14.940000000000001</v>
      </c>
      <c r="G3895" s="7">
        <v>3</v>
      </c>
      <c r="H3895" s="9">
        <v>0</v>
      </c>
      <c r="I3895" s="8">
        <v>7.0218000000000007</v>
      </c>
      <c r="J3895" s="11">
        <v>3891.2469336256604</v>
      </c>
    </row>
    <row r="3896" spans="1:10" x14ac:dyDescent="0.2">
      <c r="A3896" s="10">
        <v>43063</v>
      </c>
      <c r="B3896" s="7" t="s">
        <v>17</v>
      </c>
      <c r="C3896" s="7" t="s">
        <v>6</v>
      </c>
      <c r="D3896" s="7" t="s">
        <v>10</v>
      </c>
      <c r="E3896" s="7" t="s">
        <v>11</v>
      </c>
      <c r="F3896" s="8">
        <v>27.76</v>
      </c>
      <c r="G3896" s="7">
        <v>4</v>
      </c>
      <c r="H3896" s="9">
        <v>0</v>
      </c>
      <c r="I3896" s="8">
        <v>9.9936000000000007</v>
      </c>
      <c r="J3896" s="11">
        <v>3891.3911322045096</v>
      </c>
    </row>
    <row r="3897" spans="1:10" x14ac:dyDescent="0.2">
      <c r="A3897" s="10">
        <v>43093</v>
      </c>
      <c r="B3897" s="7" t="s">
        <v>12</v>
      </c>
      <c r="C3897" s="7" t="s">
        <v>14</v>
      </c>
      <c r="D3897" s="7" t="s">
        <v>10</v>
      </c>
      <c r="E3897" s="7" t="s">
        <v>8</v>
      </c>
      <c r="F3897" s="8">
        <v>8.5440000000000005</v>
      </c>
      <c r="G3897" s="7">
        <v>4</v>
      </c>
      <c r="H3897" s="9">
        <v>0.2</v>
      </c>
      <c r="I3897" s="8">
        <v>1.9223999999999997</v>
      </c>
      <c r="J3897" s="11">
        <v>3891.936866932519</v>
      </c>
    </row>
    <row r="3898" spans="1:10" x14ac:dyDescent="0.2">
      <c r="A3898" s="10">
        <v>41645</v>
      </c>
      <c r="B3898" s="7" t="s">
        <v>17</v>
      </c>
      <c r="C3898" s="7" t="s">
        <v>9</v>
      </c>
      <c r="D3898" s="7" t="s">
        <v>7</v>
      </c>
      <c r="E3898" s="7" t="s">
        <v>11</v>
      </c>
      <c r="F3898" s="8">
        <v>12.78</v>
      </c>
      <c r="G3898" s="7">
        <v>3</v>
      </c>
      <c r="H3898" s="9">
        <v>0</v>
      </c>
      <c r="I3898" s="8">
        <v>5.2397999999999998</v>
      </c>
      <c r="J3898" s="11">
        <v>3893.0125552886225</v>
      </c>
    </row>
    <row r="3899" spans="1:10" x14ac:dyDescent="0.2">
      <c r="A3899" s="10">
        <v>43059</v>
      </c>
      <c r="B3899" s="7" t="s">
        <v>5</v>
      </c>
      <c r="C3899" s="7" t="s">
        <v>9</v>
      </c>
      <c r="D3899" s="7" t="s">
        <v>16</v>
      </c>
      <c r="E3899" s="7" t="s">
        <v>13</v>
      </c>
      <c r="F3899" s="8">
        <v>569.99</v>
      </c>
      <c r="G3899" s="7">
        <v>1</v>
      </c>
      <c r="H3899" s="9">
        <v>0</v>
      </c>
      <c r="I3899" s="8">
        <v>170.99699999999996</v>
      </c>
      <c r="J3899" s="11">
        <v>3894.6158982862794</v>
      </c>
    </row>
    <row r="3900" spans="1:10" x14ac:dyDescent="0.2">
      <c r="A3900" s="10">
        <v>43036</v>
      </c>
      <c r="B3900" s="7" t="s">
        <v>5</v>
      </c>
      <c r="C3900" s="7" t="s">
        <v>6</v>
      </c>
      <c r="D3900" s="7" t="s">
        <v>7</v>
      </c>
      <c r="E3900" s="7" t="s">
        <v>8</v>
      </c>
      <c r="F3900" s="8">
        <v>77.951999999999998</v>
      </c>
      <c r="G3900" s="7">
        <v>3</v>
      </c>
      <c r="H3900" s="9">
        <v>0.2</v>
      </c>
      <c r="I3900" s="8">
        <v>15.590399999999995</v>
      </c>
      <c r="J3900" s="11">
        <v>3897.8673028274752</v>
      </c>
    </row>
    <row r="3901" spans="1:10" x14ac:dyDescent="0.2">
      <c r="A3901" s="10">
        <v>42419</v>
      </c>
      <c r="B3901" s="7" t="s">
        <v>12</v>
      </c>
      <c r="C3901" s="7" t="s">
        <v>6</v>
      </c>
      <c r="D3901" s="7" t="s">
        <v>16</v>
      </c>
      <c r="E3901" s="7" t="s">
        <v>11</v>
      </c>
      <c r="F3901" s="8">
        <v>242.94</v>
      </c>
      <c r="G3901" s="7">
        <v>3</v>
      </c>
      <c r="H3901" s="9">
        <v>0</v>
      </c>
      <c r="I3901" s="8">
        <v>9.7175999999999902</v>
      </c>
      <c r="J3901" s="11">
        <v>3898.9992512003514</v>
      </c>
    </row>
    <row r="3902" spans="1:10" x14ac:dyDescent="0.2">
      <c r="A3902" s="10">
        <v>42362</v>
      </c>
      <c r="B3902" s="7" t="s">
        <v>12</v>
      </c>
      <c r="C3902" s="7" t="s">
        <v>6</v>
      </c>
      <c r="D3902" s="7" t="s">
        <v>10</v>
      </c>
      <c r="E3902" s="7" t="s">
        <v>11</v>
      </c>
      <c r="F3902" s="8">
        <v>19.936000000000003</v>
      </c>
      <c r="G3902" s="7">
        <v>4</v>
      </c>
      <c r="H3902" s="9">
        <v>0.2</v>
      </c>
      <c r="I3902" s="8">
        <v>7.2267999999999999</v>
      </c>
      <c r="J3902" s="11">
        <v>3899.4254153591701</v>
      </c>
    </row>
    <row r="3903" spans="1:10" x14ac:dyDescent="0.2">
      <c r="A3903" s="10">
        <v>42873</v>
      </c>
      <c r="B3903" s="7" t="s">
        <v>17</v>
      </c>
      <c r="C3903" s="7" t="s">
        <v>9</v>
      </c>
      <c r="D3903" s="7" t="s">
        <v>7</v>
      </c>
      <c r="E3903" s="7" t="s">
        <v>13</v>
      </c>
      <c r="F3903" s="8">
        <v>34.75</v>
      </c>
      <c r="G3903" s="7">
        <v>5</v>
      </c>
      <c r="H3903" s="9">
        <v>0</v>
      </c>
      <c r="I3903" s="8">
        <v>15.637499999999999</v>
      </c>
      <c r="J3903" s="11">
        <v>3900.6179750694978</v>
      </c>
    </row>
    <row r="3904" spans="1:10" x14ac:dyDescent="0.2">
      <c r="A3904" s="10">
        <v>41856</v>
      </c>
      <c r="B3904" s="7" t="s">
        <v>12</v>
      </c>
      <c r="C3904" s="7" t="s">
        <v>6</v>
      </c>
      <c r="D3904" s="7" t="s">
        <v>10</v>
      </c>
      <c r="E3904" s="7" t="s">
        <v>11</v>
      </c>
      <c r="F3904" s="8">
        <v>45.98</v>
      </c>
      <c r="G3904" s="7">
        <v>2</v>
      </c>
      <c r="H3904" s="9">
        <v>0</v>
      </c>
      <c r="I3904" s="8">
        <v>12.874400000000001</v>
      </c>
      <c r="J3904" s="11">
        <v>3901.0144664789618</v>
      </c>
    </row>
    <row r="3905" spans="1:10" x14ac:dyDescent="0.2">
      <c r="A3905" s="10">
        <v>42686</v>
      </c>
      <c r="B3905" s="7" t="s">
        <v>12</v>
      </c>
      <c r="C3905" s="7" t="s">
        <v>6</v>
      </c>
      <c r="D3905" s="7" t="s">
        <v>16</v>
      </c>
      <c r="E3905" s="7" t="s">
        <v>8</v>
      </c>
      <c r="F3905" s="8">
        <v>1474.8020000000001</v>
      </c>
      <c r="G3905" s="7">
        <v>7</v>
      </c>
      <c r="H3905" s="9">
        <v>0.3</v>
      </c>
      <c r="I3905" s="8">
        <v>-21.068600000000174</v>
      </c>
      <c r="J3905" s="11">
        <v>3901.5453369093802</v>
      </c>
    </row>
    <row r="3906" spans="1:10" x14ac:dyDescent="0.2">
      <c r="A3906" s="10">
        <v>42805</v>
      </c>
      <c r="B3906" s="7" t="s">
        <v>12</v>
      </c>
      <c r="C3906" s="7" t="s">
        <v>14</v>
      </c>
      <c r="D3906" s="7" t="s">
        <v>16</v>
      </c>
      <c r="E3906" s="7" t="s">
        <v>8</v>
      </c>
      <c r="F3906" s="8">
        <v>26.72</v>
      </c>
      <c r="G3906" s="7">
        <v>1</v>
      </c>
      <c r="H3906" s="9">
        <v>0</v>
      </c>
      <c r="I3906" s="8">
        <v>11.756800000000002</v>
      </c>
      <c r="J3906" s="11">
        <v>3903.3799095532763</v>
      </c>
    </row>
    <row r="3907" spans="1:10" x14ac:dyDescent="0.2">
      <c r="A3907" s="10">
        <v>42507</v>
      </c>
      <c r="B3907" s="7" t="s">
        <v>17</v>
      </c>
      <c r="C3907" s="7" t="s">
        <v>6</v>
      </c>
      <c r="D3907" s="7" t="s">
        <v>15</v>
      </c>
      <c r="E3907" s="7" t="s">
        <v>11</v>
      </c>
      <c r="F3907" s="8">
        <v>30.527999999999999</v>
      </c>
      <c r="G3907" s="7">
        <v>8</v>
      </c>
      <c r="H3907" s="9">
        <v>0.2</v>
      </c>
      <c r="I3907" s="8">
        <v>9.5399999999999974</v>
      </c>
      <c r="J3907" s="11">
        <v>3904.7700099147714</v>
      </c>
    </row>
    <row r="3908" spans="1:10" x14ac:dyDescent="0.2">
      <c r="A3908" s="10">
        <v>42799</v>
      </c>
      <c r="B3908" s="7" t="s">
        <v>18</v>
      </c>
      <c r="C3908" s="7" t="s">
        <v>9</v>
      </c>
      <c r="D3908" s="7" t="s">
        <v>7</v>
      </c>
      <c r="E3908" s="7" t="s">
        <v>13</v>
      </c>
      <c r="F3908" s="8">
        <v>299.96999999999997</v>
      </c>
      <c r="G3908" s="7">
        <v>3</v>
      </c>
      <c r="H3908" s="9">
        <v>0</v>
      </c>
      <c r="I3908" s="8">
        <v>125.98740000000001</v>
      </c>
      <c r="J3908" s="11">
        <v>3905.0942461318773</v>
      </c>
    </row>
    <row r="3909" spans="1:10" x14ac:dyDescent="0.2">
      <c r="A3909" s="10">
        <v>42642</v>
      </c>
      <c r="B3909" s="7" t="s">
        <v>5</v>
      </c>
      <c r="C3909" s="7" t="s">
        <v>9</v>
      </c>
      <c r="D3909" s="7" t="s">
        <v>10</v>
      </c>
      <c r="E3909" s="7" t="s">
        <v>11</v>
      </c>
      <c r="F3909" s="8">
        <v>10.496</v>
      </c>
      <c r="G3909" s="7">
        <v>4</v>
      </c>
      <c r="H3909" s="9">
        <v>0.2</v>
      </c>
      <c r="I3909" s="8">
        <v>1.1807999999999983</v>
      </c>
      <c r="J3909" s="11">
        <v>3908.4471365019895</v>
      </c>
    </row>
    <row r="3910" spans="1:10" x14ac:dyDescent="0.2">
      <c r="A3910" s="10">
        <v>41762</v>
      </c>
      <c r="B3910" s="7" t="s">
        <v>17</v>
      </c>
      <c r="C3910" s="7" t="s">
        <v>14</v>
      </c>
      <c r="D3910" s="7" t="s">
        <v>15</v>
      </c>
      <c r="E3910" s="7" t="s">
        <v>11</v>
      </c>
      <c r="F3910" s="8">
        <v>21.560000000000002</v>
      </c>
      <c r="G3910" s="7">
        <v>7</v>
      </c>
      <c r="H3910" s="9">
        <v>0</v>
      </c>
      <c r="I3910" s="8">
        <v>10.348799999999999</v>
      </c>
      <c r="J3910" s="11">
        <v>3910.3423623677072</v>
      </c>
    </row>
    <row r="3911" spans="1:10" x14ac:dyDescent="0.2">
      <c r="A3911" s="10">
        <v>42637</v>
      </c>
      <c r="B3911" s="7" t="s">
        <v>12</v>
      </c>
      <c r="C3911" s="7" t="s">
        <v>6</v>
      </c>
      <c r="D3911" s="7" t="s">
        <v>16</v>
      </c>
      <c r="E3911" s="7" t="s">
        <v>8</v>
      </c>
      <c r="F3911" s="8">
        <v>155.37199999999999</v>
      </c>
      <c r="G3911" s="7">
        <v>2</v>
      </c>
      <c r="H3911" s="9">
        <v>0.3</v>
      </c>
      <c r="I3911" s="8">
        <v>-13.317599999999999</v>
      </c>
      <c r="J3911" s="11">
        <v>3910.4625379333561</v>
      </c>
    </row>
    <row r="3912" spans="1:10" x14ac:dyDescent="0.2">
      <c r="A3912" s="10">
        <v>42960</v>
      </c>
      <c r="B3912" s="7" t="s">
        <v>12</v>
      </c>
      <c r="C3912" s="7" t="s">
        <v>9</v>
      </c>
      <c r="D3912" s="7" t="s">
        <v>16</v>
      </c>
      <c r="E3912" s="7" t="s">
        <v>11</v>
      </c>
      <c r="F3912" s="8">
        <v>17.544</v>
      </c>
      <c r="G3912" s="7">
        <v>3</v>
      </c>
      <c r="H3912" s="9">
        <v>0.2</v>
      </c>
      <c r="I3912" s="8">
        <v>5.9210999999999983</v>
      </c>
      <c r="J3912" s="11">
        <v>3910.7983761209989</v>
      </c>
    </row>
    <row r="3913" spans="1:10" x14ac:dyDescent="0.2">
      <c r="A3913" s="10">
        <v>41928</v>
      </c>
      <c r="B3913" s="7" t="s">
        <v>18</v>
      </c>
      <c r="C3913" s="7" t="s">
        <v>6</v>
      </c>
      <c r="D3913" s="7" t="s">
        <v>10</v>
      </c>
      <c r="E3913" s="7" t="s">
        <v>13</v>
      </c>
      <c r="F3913" s="8">
        <v>179.97</v>
      </c>
      <c r="G3913" s="7">
        <v>3</v>
      </c>
      <c r="H3913" s="9">
        <v>0</v>
      </c>
      <c r="I3913" s="8">
        <v>86.385600000000011</v>
      </c>
      <c r="J3913" s="11">
        <v>3911.0468947044797</v>
      </c>
    </row>
    <row r="3914" spans="1:10" x14ac:dyDescent="0.2">
      <c r="A3914" s="10">
        <v>43072</v>
      </c>
      <c r="B3914" s="7" t="s">
        <v>5</v>
      </c>
      <c r="C3914" s="7" t="s">
        <v>6</v>
      </c>
      <c r="D3914" s="7" t="s">
        <v>10</v>
      </c>
      <c r="E3914" s="7" t="s">
        <v>8</v>
      </c>
      <c r="F3914" s="8">
        <v>23.376000000000001</v>
      </c>
      <c r="G3914" s="7">
        <v>3</v>
      </c>
      <c r="H3914" s="9">
        <v>0.2</v>
      </c>
      <c r="I3914" s="8">
        <v>7.0128000000000013</v>
      </c>
      <c r="J3914" s="11">
        <v>3911.971273446442</v>
      </c>
    </row>
    <row r="3915" spans="1:10" x14ac:dyDescent="0.2">
      <c r="A3915" s="10">
        <v>42869</v>
      </c>
      <c r="B3915" s="7" t="s">
        <v>17</v>
      </c>
      <c r="C3915" s="7" t="s">
        <v>6</v>
      </c>
      <c r="D3915" s="7" t="s">
        <v>15</v>
      </c>
      <c r="E3915" s="7" t="s">
        <v>8</v>
      </c>
      <c r="F3915" s="8">
        <v>899.43</v>
      </c>
      <c r="G3915" s="7">
        <v>5</v>
      </c>
      <c r="H3915" s="9">
        <v>0.3</v>
      </c>
      <c r="I3915" s="8">
        <v>-12.84900000000016</v>
      </c>
      <c r="J3915" s="11">
        <v>3912.0533342352383</v>
      </c>
    </row>
    <row r="3916" spans="1:10" x14ac:dyDescent="0.2">
      <c r="A3916" s="10">
        <v>42901</v>
      </c>
      <c r="B3916" s="7" t="s">
        <v>12</v>
      </c>
      <c r="C3916" s="7" t="s">
        <v>6</v>
      </c>
      <c r="D3916" s="7" t="s">
        <v>7</v>
      </c>
      <c r="E3916" s="7" t="s">
        <v>8</v>
      </c>
      <c r="F3916" s="8">
        <v>77.728000000000009</v>
      </c>
      <c r="G3916" s="7">
        <v>2</v>
      </c>
      <c r="H3916" s="9">
        <v>0.2</v>
      </c>
      <c r="I3916" s="8">
        <v>-3.8863999999999947</v>
      </c>
      <c r="J3916" s="11">
        <v>3913.7291371932856</v>
      </c>
    </row>
    <row r="3917" spans="1:10" x14ac:dyDescent="0.2">
      <c r="A3917" s="10">
        <v>42044</v>
      </c>
      <c r="B3917" s="7" t="s">
        <v>5</v>
      </c>
      <c r="C3917" s="7" t="s">
        <v>6</v>
      </c>
      <c r="D3917" s="7" t="s">
        <v>15</v>
      </c>
      <c r="E3917" s="7" t="s">
        <v>13</v>
      </c>
      <c r="F3917" s="8">
        <v>479.952</v>
      </c>
      <c r="G3917" s="7">
        <v>6</v>
      </c>
      <c r="H3917" s="9">
        <v>0.2</v>
      </c>
      <c r="I3917" s="8">
        <v>89.990999999999985</v>
      </c>
      <c r="J3917" s="11">
        <v>3913.7513219480179</v>
      </c>
    </row>
    <row r="3918" spans="1:10" x14ac:dyDescent="0.2">
      <c r="A3918" s="10">
        <v>42050</v>
      </c>
      <c r="B3918" s="7" t="s">
        <v>5</v>
      </c>
      <c r="C3918" s="7" t="s">
        <v>6</v>
      </c>
      <c r="D3918" s="7" t="s">
        <v>10</v>
      </c>
      <c r="E3918" s="7" t="s">
        <v>11</v>
      </c>
      <c r="F3918" s="8">
        <v>11.52</v>
      </c>
      <c r="G3918" s="7">
        <v>5</v>
      </c>
      <c r="H3918" s="9">
        <v>0.2</v>
      </c>
      <c r="I3918" s="8">
        <v>4.1760000000000002</v>
      </c>
      <c r="J3918" s="11">
        <v>3914.0209874846141</v>
      </c>
    </row>
    <row r="3919" spans="1:10" x14ac:dyDescent="0.2">
      <c r="A3919" s="10">
        <v>43015</v>
      </c>
      <c r="B3919" s="7" t="s">
        <v>12</v>
      </c>
      <c r="C3919" s="7" t="s">
        <v>14</v>
      </c>
      <c r="D3919" s="7" t="s">
        <v>7</v>
      </c>
      <c r="E3919" s="7" t="s">
        <v>11</v>
      </c>
      <c r="F3919" s="8">
        <v>50.454000000000015</v>
      </c>
      <c r="G3919" s="7">
        <v>6</v>
      </c>
      <c r="H3919" s="9">
        <v>0.7</v>
      </c>
      <c r="I3919" s="8">
        <v>-33.635999999999996</v>
      </c>
      <c r="J3919" s="11">
        <v>3914.8943696789884</v>
      </c>
    </row>
    <row r="3920" spans="1:10" x14ac:dyDescent="0.2">
      <c r="A3920" s="10">
        <v>43062</v>
      </c>
      <c r="B3920" s="7" t="s">
        <v>17</v>
      </c>
      <c r="C3920" s="7" t="s">
        <v>9</v>
      </c>
      <c r="D3920" s="7" t="s">
        <v>15</v>
      </c>
      <c r="E3920" s="7" t="s">
        <v>11</v>
      </c>
      <c r="F3920" s="8">
        <v>6.1039999999999983</v>
      </c>
      <c r="G3920" s="7">
        <v>2</v>
      </c>
      <c r="H3920" s="9">
        <v>0.8</v>
      </c>
      <c r="I3920" s="8">
        <v>-9.1560000000000006</v>
      </c>
      <c r="J3920" s="11">
        <v>3915.6911407065072</v>
      </c>
    </row>
    <row r="3921" spans="1:10" x14ac:dyDescent="0.2">
      <c r="A3921" s="10">
        <v>42553</v>
      </c>
      <c r="B3921" s="7" t="s">
        <v>5</v>
      </c>
      <c r="C3921" s="7" t="s">
        <v>9</v>
      </c>
      <c r="D3921" s="7" t="s">
        <v>10</v>
      </c>
      <c r="E3921" s="7" t="s">
        <v>8</v>
      </c>
      <c r="F3921" s="8">
        <v>195.184</v>
      </c>
      <c r="G3921" s="7">
        <v>1</v>
      </c>
      <c r="H3921" s="9">
        <v>0.2</v>
      </c>
      <c r="I3921" s="8">
        <v>19.518400000000007</v>
      </c>
      <c r="J3921" s="11">
        <v>3917.6028922831651</v>
      </c>
    </row>
    <row r="3922" spans="1:10" x14ac:dyDescent="0.2">
      <c r="A3922" s="10">
        <v>42681</v>
      </c>
      <c r="B3922" s="7" t="s">
        <v>12</v>
      </c>
      <c r="C3922" s="7" t="s">
        <v>6</v>
      </c>
      <c r="D3922" s="7" t="s">
        <v>15</v>
      </c>
      <c r="E3922" s="7" t="s">
        <v>8</v>
      </c>
      <c r="F3922" s="8">
        <v>44.460000000000008</v>
      </c>
      <c r="G3922" s="7">
        <v>5</v>
      </c>
      <c r="H3922" s="9">
        <v>0.6</v>
      </c>
      <c r="I3922" s="8">
        <v>-17.783999999999992</v>
      </c>
      <c r="J3922" s="11">
        <v>3918.0932279508993</v>
      </c>
    </row>
    <row r="3923" spans="1:10" x14ac:dyDescent="0.2">
      <c r="A3923" s="10">
        <v>42348</v>
      </c>
      <c r="B3923" s="7" t="s">
        <v>12</v>
      </c>
      <c r="C3923" s="7" t="s">
        <v>9</v>
      </c>
      <c r="D3923" s="7" t="s">
        <v>15</v>
      </c>
      <c r="E3923" s="7" t="s">
        <v>8</v>
      </c>
      <c r="F3923" s="8">
        <v>191.96</v>
      </c>
      <c r="G3923" s="7">
        <v>2</v>
      </c>
      <c r="H3923" s="9">
        <v>0</v>
      </c>
      <c r="I3923" s="8">
        <v>32.633199999999988</v>
      </c>
      <c r="J3923" s="11">
        <v>3920.4806510119142</v>
      </c>
    </row>
    <row r="3924" spans="1:10" x14ac:dyDescent="0.2">
      <c r="A3924" s="10">
        <v>42315</v>
      </c>
      <c r="B3924" s="7" t="s">
        <v>12</v>
      </c>
      <c r="C3924" s="7" t="s">
        <v>9</v>
      </c>
      <c r="D3924" s="7" t="s">
        <v>7</v>
      </c>
      <c r="E3924" s="7" t="s">
        <v>11</v>
      </c>
      <c r="F3924" s="8">
        <v>16.146000000000004</v>
      </c>
      <c r="G3924" s="7">
        <v>9</v>
      </c>
      <c r="H3924" s="9">
        <v>0.7</v>
      </c>
      <c r="I3924" s="8">
        <v>-12.916800000000002</v>
      </c>
      <c r="J3924" s="11">
        <v>3922.4008818466223</v>
      </c>
    </row>
    <row r="3925" spans="1:10" x14ac:dyDescent="0.2">
      <c r="A3925" s="10">
        <v>42433</v>
      </c>
      <c r="B3925" s="7" t="s">
        <v>12</v>
      </c>
      <c r="C3925" s="7" t="s">
        <v>14</v>
      </c>
      <c r="D3925" s="7" t="s">
        <v>10</v>
      </c>
      <c r="E3925" s="7" t="s">
        <v>11</v>
      </c>
      <c r="F3925" s="8">
        <v>16.989999999999998</v>
      </c>
      <c r="G3925" s="7">
        <v>1</v>
      </c>
      <c r="H3925" s="9">
        <v>0</v>
      </c>
      <c r="I3925" s="8">
        <v>4.9270999999999976</v>
      </c>
      <c r="J3925" s="11">
        <v>3923.2660779735384</v>
      </c>
    </row>
    <row r="3926" spans="1:10" x14ac:dyDescent="0.2">
      <c r="A3926" s="10">
        <v>41835</v>
      </c>
      <c r="B3926" s="7" t="s">
        <v>12</v>
      </c>
      <c r="C3926" s="7" t="s">
        <v>9</v>
      </c>
      <c r="D3926" s="7" t="s">
        <v>15</v>
      </c>
      <c r="E3926" s="7" t="s">
        <v>13</v>
      </c>
      <c r="F3926" s="8">
        <v>2.9699999999999998</v>
      </c>
      <c r="G3926" s="7">
        <v>3</v>
      </c>
      <c r="H3926" s="9">
        <v>0</v>
      </c>
      <c r="I3926" s="8">
        <v>1.3068000000000004</v>
      </c>
      <c r="J3926" s="11">
        <v>3923.8138231513158</v>
      </c>
    </row>
    <row r="3927" spans="1:10" x14ac:dyDescent="0.2">
      <c r="A3927" s="10">
        <v>42735</v>
      </c>
      <c r="B3927" s="7" t="s">
        <v>12</v>
      </c>
      <c r="C3927" s="7" t="s">
        <v>6</v>
      </c>
      <c r="D3927" s="7" t="s">
        <v>10</v>
      </c>
      <c r="E3927" s="7" t="s">
        <v>13</v>
      </c>
      <c r="F3927" s="8">
        <v>302.37599999999998</v>
      </c>
      <c r="G3927" s="7">
        <v>3</v>
      </c>
      <c r="H3927" s="9">
        <v>0.2</v>
      </c>
      <c r="I3927" s="8">
        <v>22.678200000000018</v>
      </c>
      <c r="J3927" s="11">
        <v>3925.6363144813272</v>
      </c>
    </row>
    <row r="3928" spans="1:10" x14ac:dyDescent="0.2">
      <c r="A3928" s="10">
        <v>42544</v>
      </c>
      <c r="B3928" s="7" t="s">
        <v>5</v>
      </c>
      <c r="C3928" s="7" t="s">
        <v>6</v>
      </c>
      <c r="D3928" s="7" t="s">
        <v>10</v>
      </c>
      <c r="E3928" s="7" t="s">
        <v>13</v>
      </c>
      <c r="F3928" s="8">
        <v>862.34400000000005</v>
      </c>
      <c r="G3928" s="7">
        <v>7</v>
      </c>
      <c r="H3928" s="9">
        <v>0.2</v>
      </c>
      <c r="I3928" s="8">
        <v>97.013699999999858</v>
      </c>
      <c r="J3928" s="11">
        <v>3926.376178611245</v>
      </c>
    </row>
    <row r="3929" spans="1:10" x14ac:dyDescent="0.2">
      <c r="A3929" s="10">
        <v>42478</v>
      </c>
      <c r="B3929" s="7" t="s">
        <v>12</v>
      </c>
      <c r="C3929" s="7" t="s">
        <v>9</v>
      </c>
      <c r="D3929" s="7" t="s">
        <v>15</v>
      </c>
      <c r="E3929" s="7" t="s">
        <v>8</v>
      </c>
      <c r="F3929" s="8">
        <v>344.37199999999996</v>
      </c>
      <c r="G3929" s="7">
        <v>4</v>
      </c>
      <c r="H3929" s="9">
        <v>0.3</v>
      </c>
      <c r="I3929" s="8">
        <v>-93.472400000000022</v>
      </c>
      <c r="J3929" s="11">
        <v>3926.5390017733625</v>
      </c>
    </row>
    <row r="3930" spans="1:10" x14ac:dyDescent="0.2">
      <c r="A3930" s="10">
        <v>41874</v>
      </c>
      <c r="B3930" s="7" t="s">
        <v>12</v>
      </c>
      <c r="C3930" s="7" t="s">
        <v>6</v>
      </c>
      <c r="D3930" s="7" t="s">
        <v>10</v>
      </c>
      <c r="E3930" s="7" t="s">
        <v>11</v>
      </c>
      <c r="F3930" s="8">
        <v>6.8000000000000007</v>
      </c>
      <c r="G3930" s="7">
        <v>1</v>
      </c>
      <c r="H3930" s="9">
        <v>0.2</v>
      </c>
      <c r="I3930" s="8">
        <v>0.50999999999999979</v>
      </c>
      <c r="J3930" s="11">
        <v>3926.7608818974163</v>
      </c>
    </row>
    <row r="3931" spans="1:10" x14ac:dyDescent="0.2">
      <c r="A3931" s="10">
        <v>42353</v>
      </c>
      <c r="B3931" s="7" t="s">
        <v>12</v>
      </c>
      <c r="C3931" s="7" t="s">
        <v>6</v>
      </c>
      <c r="D3931" s="7" t="s">
        <v>10</v>
      </c>
      <c r="E3931" s="7" t="s">
        <v>13</v>
      </c>
      <c r="F3931" s="8">
        <v>899.91</v>
      </c>
      <c r="G3931" s="7">
        <v>9</v>
      </c>
      <c r="H3931" s="9">
        <v>0</v>
      </c>
      <c r="I3931" s="8">
        <v>377.96220000000005</v>
      </c>
      <c r="J3931" s="11">
        <v>3928.3049910880181</v>
      </c>
    </row>
    <row r="3932" spans="1:10" x14ac:dyDescent="0.2">
      <c r="A3932" s="10">
        <v>41796</v>
      </c>
      <c r="B3932" s="7" t="s">
        <v>12</v>
      </c>
      <c r="C3932" s="7" t="s">
        <v>9</v>
      </c>
      <c r="D3932" s="7" t="s">
        <v>16</v>
      </c>
      <c r="E3932" s="7" t="s">
        <v>11</v>
      </c>
      <c r="F3932" s="8">
        <v>149.54399999999998</v>
      </c>
      <c r="G3932" s="7">
        <v>9</v>
      </c>
      <c r="H3932" s="9">
        <v>0.2</v>
      </c>
      <c r="I3932" s="8">
        <v>50.471099999999993</v>
      </c>
      <c r="J3932" s="11">
        <v>3928.3536607261531</v>
      </c>
    </row>
    <row r="3933" spans="1:10" x14ac:dyDescent="0.2">
      <c r="A3933" s="10">
        <v>42936</v>
      </c>
      <c r="B3933" s="7" t="s">
        <v>12</v>
      </c>
      <c r="C3933" s="7" t="s">
        <v>9</v>
      </c>
      <c r="D3933" s="7" t="s">
        <v>15</v>
      </c>
      <c r="E3933" s="7" t="s">
        <v>11</v>
      </c>
      <c r="F3933" s="8">
        <v>735.98</v>
      </c>
      <c r="G3933" s="7">
        <v>2</v>
      </c>
      <c r="H3933" s="9">
        <v>0</v>
      </c>
      <c r="I3933" s="8">
        <v>331.19099999999997</v>
      </c>
      <c r="J3933" s="11">
        <v>3928.7820912947795</v>
      </c>
    </row>
    <row r="3934" spans="1:10" x14ac:dyDescent="0.2">
      <c r="A3934" s="10">
        <v>42488</v>
      </c>
      <c r="B3934" s="7" t="s">
        <v>17</v>
      </c>
      <c r="C3934" s="7" t="s">
        <v>9</v>
      </c>
      <c r="D3934" s="7" t="s">
        <v>15</v>
      </c>
      <c r="E3934" s="7" t="s">
        <v>11</v>
      </c>
      <c r="F3934" s="8">
        <v>15.712000000000002</v>
      </c>
      <c r="G3934" s="7">
        <v>4</v>
      </c>
      <c r="H3934" s="9">
        <v>0.2</v>
      </c>
      <c r="I3934" s="8">
        <v>5.6955999999999989</v>
      </c>
      <c r="J3934" s="11">
        <v>3929.2289649477361</v>
      </c>
    </row>
    <row r="3935" spans="1:10" x14ac:dyDescent="0.2">
      <c r="A3935" s="10">
        <v>41852</v>
      </c>
      <c r="B3935" s="7" t="s">
        <v>12</v>
      </c>
      <c r="C3935" s="7" t="s">
        <v>14</v>
      </c>
      <c r="D3935" s="7" t="s">
        <v>16</v>
      </c>
      <c r="E3935" s="7" t="s">
        <v>11</v>
      </c>
      <c r="F3935" s="8">
        <v>5.68</v>
      </c>
      <c r="G3935" s="7">
        <v>2</v>
      </c>
      <c r="H3935" s="9">
        <v>0.2</v>
      </c>
      <c r="I3935" s="8">
        <v>1.9169999999999998</v>
      </c>
      <c r="J3935" s="11">
        <v>3930.4388229029432</v>
      </c>
    </row>
    <row r="3936" spans="1:10" x14ac:dyDescent="0.2">
      <c r="A3936" s="10">
        <v>42656</v>
      </c>
      <c r="B3936" s="7" t="s">
        <v>12</v>
      </c>
      <c r="C3936" s="7" t="s">
        <v>6</v>
      </c>
      <c r="D3936" s="7" t="s">
        <v>15</v>
      </c>
      <c r="E3936" s="7" t="s">
        <v>13</v>
      </c>
      <c r="F3936" s="8">
        <v>191.976</v>
      </c>
      <c r="G3936" s="7">
        <v>3</v>
      </c>
      <c r="H3936" s="9">
        <v>0.2</v>
      </c>
      <c r="I3936" s="8">
        <v>23.996999999999986</v>
      </c>
      <c r="J3936" s="11">
        <v>3930.5522737002711</v>
      </c>
    </row>
    <row r="3937" spans="1:10" x14ac:dyDescent="0.2">
      <c r="A3937" s="10">
        <v>43056</v>
      </c>
      <c r="B3937" s="7" t="s">
        <v>12</v>
      </c>
      <c r="C3937" s="7" t="s">
        <v>6</v>
      </c>
      <c r="D3937" s="7" t="s">
        <v>16</v>
      </c>
      <c r="E3937" s="7" t="s">
        <v>8</v>
      </c>
      <c r="F3937" s="8">
        <v>187.76</v>
      </c>
      <c r="G3937" s="7">
        <v>4</v>
      </c>
      <c r="H3937" s="9">
        <v>0</v>
      </c>
      <c r="I3937" s="8">
        <v>76.9816</v>
      </c>
      <c r="J3937" s="11">
        <v>3931.1186248460403</v>
      </c>
    </row>
    <row r="3938" spans="1:10" x14ac:dyDescent="0.2">
      <c r="A3938" s="10">
        <v>42233</v>
      </c>
      <c r="B3938" s="7" t="s">
        <v>12</v>
      </c>
      <c r="C3938" s="7" t="s">
        <v>6</v>
      </c>
      <c r="D3938" s="7" t="s">
        <v>10</v>
      </c>
      <c r="E3938" s="7" t="s">
        <v>11</v>
      </c>
      <c r="F3938" s="8">
        <v>10.272000000000002</v>
      </c>
      <c r="G3938" s="7">
        <v>3</v>
      </c>
      <c r="H3938" s="9">
        <v>0.2</v>
      </c>
      <c r="I3938" s="8">
        <v>1.1555999999999984</v>
      </c>
      <c r="J3938" s="11">
        <v>3931.665895334289</v>
      </c>
    </row>
    <row r="3939" spans="1:10" x14ac:dyDescent="0.2">
      <c r="A3939" s="10">
        <v>42665</v>
      </c>
      <c r="B3939" s="7" t="s">
        <v>17</v>
      </c>
      <c r="C3939" s="7" t="s">
        <v>14</v>
      </c>
      <c r="D3939" s="7" t="s">
        <v>15</v>
      </c>
      <c r="E3939" s="7" t="s">
        <v>8</v>
      </c>
      <c r="F3939" s="8">
        <v>31.400000000000002</v>
      </c>
      <c r="G3939" s="7">
        <v>5</v>
      </c>
      <c r="H3939" s="9">
        <v>0</v>
      </c>
      <c r="I3939" s="8">
        <v>10.047999999999998</v>
      </c>
      <c r="J3939" s="11">
        <v>3933.4400660625847</v>
      </c>
    </row>
    <row r="3940" spans="1:10" x14ac:dyDescent="0.2">
      <c r="A3940" s="10">
        <v>42998</v>
      </c>
      <c r="B3940" s="7" t="s">
        <v>12</v>
      </c>
      <c r="C3940" s="7" t="s">
        <v>6</v>
      </c>
      <c r="D3940" s="7" t="s">
        <v>16</v>
      </c>
      <c r="E3940" s="7" t="s">
        <v>13</v>
      </c>
      <c r="F3940" s="8">
        <v>212.8</v>
      </c>
      <c r="G3940" s="7">
        <v>2</v>
      </c>
      <c r="H3940" s="9">
        <v>0</v>
      </c>
      <c r="I3940" s="8">
        <v>95.759999999999991</v>
      </c>
      <c r="J3940" s="11">
        <v>3933.5033673073649</v>
      </c>
    </row>
    <row r="3941" spans="1:10" x14ac:dyDescent="0.2">
      <c r="A3941" s="10">
        <v>41955</v>
      </c>
      <c r="B3941" s="7" t="s">
        <v>12</v>
      </c>
      <c r="C3941" s="7" t="s">
        <v>6</v>
      </c>
      <c r="D3941" s="7" t="s">
        <v>15</v>
      </c>
      <c r="E3941" s="7" t="s">
        <v>8</v>
      </c>
      <c r="F3941" s="8">
        <v>25.128000000000004</v>
      </c>
      <c r="G3941" s="7">
        <v>3</v>
      </c>
      <c r="H3941" s="9">
        <v>0.6</v>
      </c>
      <c r="I3941" s="8">
        <v>-6.9101999999999997</v>
      </c>
      <c r="J3941" s="11">
        <v>3937.3101120587953</v>
      </c>
    </row>
    <row r="3942" spans="1:10" x14ac:dyDescent="0.2">
      <c r="A3942" s="10">
        <v>41968</v>
      </c>
      <c r="B3942" s="7" t="s">
        <v>12</v>
      </c>
      <c r="C3942" s="7" t="s">
        <v>9</v>
      </c>
      <c r="D3942" s="7" t="s">
        <v>15</v>
      </c>
      <c r="E3942" s="7" t="s">
        <v>11</v>
      </c>
      <c r="F3942" s="8">
        <v>5.9039999999999999</v>
      </c>
      <c r="G3942" s="7">
        <v>2</v>
      </c>
      <c r="H3942" s="9">
        <v>0.2</v>
      </c>
      <c r="I3942" s="8">
        <v>1.9925999999999999</v>
      </c>
      <c r="J3942" s="11">
        <v>3937.7154876085533</v>
      </c>
    </row>
    <row r="3943" spans="1:10" x14ac:dyDescent="0.2">
      <c r="A3943" s="10">
        <v>42709</v>
      </c>
      <c r="B3943" s="7" t="s">
        <v>5</v>
      </c>
      <c r="C3943" s="7" t="s">
        <v>6</v>
      </c>
      <c r="D3943" s="7" t="s">
        <v>7</v>
      </c>
      <c r="E3943" s="7" t="s">
        <v>11</v>
      </c>
      <c r="F3943" s="8">
        <v>584.82000000000005</v>
      </c>
      <c r="G3943" s="7">
        <v>9</v>
      </c>
      <c r="H3943" s="9">
        <v>0</v>
      </c>
      <c r="I3943" s="8">
        <v>70.178400000000025</v>
      </c>
      <c r="J3943" s="11">
        <v>3937.8190583483401</v>
      </c>
    </row>
    <row r="3944" spans="1:10" x14ac:dyDescent="0.2">
      <c r="A3944" s="10">
        <v>42866</v>
      </c>
      <c r="B3944" s="7" t="s">
        <v>12</v>
      </c>
      <c r="C3944" s="7" t="s">
        <v>14</v>
      </c>
      <c r="D3944" s="7" t="s">
        <v>15</v>
      </c>
      <c r="E3944" s="7" t="s">
        <v>11</v>
      </c>
      <c r="F3944" s="8">
        <v>5.2480000000000002</v>
      </c>
      <c r="G3944" s="7">
        <v>2</v>
      </c>
      <c r="H3944" s="9">
        <v>0.2</v>
      </c>
      <c r="I3944" s="8">
        <v>0.59039999999999915</v>
      </c>
      <c r="J3944" s="11">
        <v>3940.0869154939833</v>
      </c>
    </row>
    <row r="3945" spans="1:10" x14ac:dyDescent="0.2">
      <c r="A3945" s="10">
        <v>42852</v>
      </c>
      <c r="B3945" s="7" t="s">
        <v>12</v>
      </c>
      <c r="C3945" s="7" t="s">
        <v>9</v>
      </c>
      <c r="D3945" s="7" t="s">
        <v>15</v>
      </c>
      <c r="E3945" s="7" t="s">
        <v>8</v>
      </c>
      <c r="F3945" s="8">
        <v>220.26559999999998</v>
      </c>
      <c r="G3945" s="7">
        <v>4</v>
      </c>
      <c r="H3945" s="9">
        <v>0.32</v>
      </c>
      <c r="I3945" s="8">
        <v>-42.1096</v>
      </c>
      <c r="J3945" s="11">
        <v>3940.3504007590705</v>
      </c>
    </row>
    <row r="3946" spans="1:10" x14ac:dyDescent="0.2">
      <c r="A3946" s="10">
        <v>42994</v>
      </c>
      <c r="B3946" s="7" t="s">
        <v>17</v>
      </c>
      <c r="C3946" s="7" t="s">
        <v>6</v>
      </c>
      <c r="D3946" s="7" t="s">
        <v>16</v>
      </c>
      <c r="E3946" s="7" t="s">
        <v>11</v>
      </c>
      <c r="F3946" s="8">
        <v>538.19400000000007</v>
      </c>
      <c r="G3946" s="7">
        <v>2</v>
      </c>
      <c r="H3946" s="9">
        <v>0.7</v>
      </c>
      <c r="I3946" s="8">
        <v>-412.61539999999991</v>
      </c>
      <c r="J3946" s="11">
        <v>3940.8561545288449</v>
      </c>
    </row>
    <row r="3947" spans="1:10" x14ac:dyDescent="0.2">
      <c r="A3947" s="10">
        <v>42630</v>
      </c>
      <c r="B3947" s="7" t="s">
        <v>12</v>
      </c>
      <c r="C3947" s="7" t="s">
        <v>14</v>
      </c>
      <c r="D3947" s="7" t="s">
        <v>10</v>
      </c>
      <c r="E3947" s="7" t="s">
        <v>11</v>
      </c>
      <c r="F3947" s="8">
        <v>12.32</v>
      </c>
      <c r="G3947" s="7">
        <v>4</v>
      </c>
      <c r="H3947" s="9">
        <v>0</v>
      </c>
      <c r="I3947" s="8">
        <v>5.9135999999999997</v>
      </c>
      <c r="J3947" s="11">
        <v>3941.9168575880663</v>
      </c>
    </row>
    <row r="3948" spans="1:10" x14ac:dyDescent="0.2">
      <c r="A3948" s="10">
        <v>42834</v>
      </c>
      <c r="B3948" s="7" t="s">
        <v>17</v>
      </c>
      <c r="C3948" s="7" t="s">
        <v>14</v>
      </c>
      <c r="D3948" s="7" t="s">
        <v>16</v>
      </c>
      <c r="E3948" s="7" t="s">
        <v>11</v>
      </c>
      <c r="F3948" s="8">
        <v>9.82</v>
      </c>
      <c r="G3948" s="7">
        <v>2</v>
      </c>
      <c r="H3948" s="9">
        <v>0</v>
      </c>
      <c r="I3948" s="8">
        <v>4.8117999999999999</v>
      </c>
      <c r="J3948" s="11">
        <v>3942.8408314477842</v>
      </c>
    </row>
    <row r="3949" spans="1:10" x14ac:dyDescent="0.2">
      <c r="A3949" s="10">
        <v>42442</v>
      </c>
      <c r="B3949" s="7" t="s">
        <v>5</v>
      </c>
      <c r="C3949" s="7" t="s">
        <v>9</v>
      </c>
      <c r="D3949" s="7" t="s">
        <v>16</v>
      </c>
      <c r="E3949" s="7" t="s">
        <v>13</v>
      </c>
      <c r="F3949" s="8">
        <v>449.1</v>
      </c>
      <c r="G3949" s="7">
        <v>3</v>
      </c>
      <c r="H3949" s="9">
        <v>0.7</v>
      </c>
      <c r="I3949" s="8">
        <v>-643.70999999999981</v>
      </c>
      <c r="J3949" s="11">
        <v>3943.0562567250131</v>
      </c>
    </row>
    <row r="3950" spans="1:10" x14ac:dyDescent="0.2">
      <c r="A3950" s="10">
        <v>41878</v>
      </c>
      <c r="B3950" s="7" t="s">
        <v>5</v>
      </c>
      <c r="C3950" s="7" t="s">
        <v>6</v>
      </c>
      <c r="D3950" s="7" t="s">
        <v>7</v>
      </c>
      <c r="E3950" s="7" t="s">
        <v>11</v>
      </c>
      <c r="F3950" s="8">
        <v>13.36</v>
      </c>
      <c r="G3950" s="7">
        <v>2</v>
      </c>
      <c r="H3950" s="9">
        <v>0</v>
      </c>
      <c r="I3950" s="8">
        <v>6.4127999999999998</v>
      </c>
      <c r="J3950" s="11">
        <v>3944.4200676635</v>
      </c>
    </row>
    <row r="3951" spans="1:10" x14ac:dyDescent="0.2">
      <c r="A3951" s="10">
        <v>42573</v>
      </c>
      <c r="B3951" s="7" t="s">
        <v>12</v>
      </c>
      <c r="C3951" s="7" t="s">
        <v>6</v>
      </c>
      <c r="D3951" s="7" t="s">
        <v>15</v>
      </c>
      <c r="E3951" s="7" t="s">
        <v>13</v>
      </c>
      <c r="F3951" s="8">
        <v>109.95</v>
      </c>
      <c r="G3951" s="7">
        <v>1</v>
      </c>
      <c r="H3951" s="9">
        <v>0</v>
      </c>
      <c r="I3951" s="8">
        <v>36.283500000000004</v>
      </c>
      <c r="J3951" s="11">
        <v>3945.3888112611085</v>
      </c>
    </row>
    <row r="3952" spans="1:10" x14ac:dyDescent="0.2">
      <c r="A3952" s="10">
        <v>41765</v>
      </c>
      <c r="B3952" s="7" t="s">
        <v>12</v>
      </c>
      <c r="C3952" s="7" t="s">
        <v>14</v>
      </c>
      <c r="D3952" s="7" t="s">
        <v>10</v>
      </c>
      <c r="E3952" s="7" t="s">
        <v>11</v>
      </c>
      <c r="F3952" s="8">
        <v>5.78</v>
      </c>
      <c r="G3952" s="7">
        <v>2</v>
      </c>
      <c r="H3952" s="9">
        <v>0</v>
      </c>
      <c r="I3952" s="8">
        <v>2.7166000000000001</v>
      </c>
      <c r="J3952" s="11">
        <v>3946.00665691309</v>
      </c>
    </row>
    <row r="3953" spans="1:10" x14ac:dyDescent="0.2">
      <c r="A3953" s="10">
        <v>42196</v>
      </c>
      <c r="B3953" s="7" t="s">
        <v>17</v>
      </c>
      <c r="C3953" s="7" t="s">
        <v>9</v>
      </c>
      <c r="D3953" s="7" t="s">
        <v>16</v>
      </c>
      <c r="E3953" s="7" t="s">
        <v>11</v>
      </c>
      <c r="F3953" s="8">
        <v>221.06</v>
      </c>
      <c r="G3953" s="7">
        <v>7</v>
      </c>
      <c r="H3953" s="9">
        <v>0</v>
      </c>
      <c r="I3953" s="8">
        <v>103.89819999999997</v>
      </c>
      <c r="J3953" s="11">
        <v>3946.7311215562427</v>
      </c>
    </row>
    <row r="3954" spans="1:10" x14ac:dyDescent="0.2">
      <c r="A3954" s="10">
        <v>42757</v>
      </c>
      <c r="B3954" s="7" t="s">
        <v>5</v>
      </c>
      <c r="C3954" s="7" t="s">
        <v>9</v>
      </c>
      <c r="D3954" s="7" t="s">
        <v>15</v>
      </c>
      <c r="E3954" s="7" t="s">
        <v>11</v>
      </c>
      <c r="F3954" s="8">
        <v>15.120000000000001</v>
      </c>
      <c r="G3954" s="7">
        <v>5</v>
      </c>
      <c r="H3954" s="9">
        <v>0.2</v>
      </c>
      <c r="I3954" s="8">
        <v>4.9139999999999988</v>
      </c>
      <c r="J3954" s="11">
        <v>3949.0651466991126</v>
      </c>
    </row>
    <row r="3955" spans="1:10" x14ac:dyDescent="0.2">
      <c r="A3955" s="10">
        <v>42637</v>
      </c>
      <c r="B3955" s="7" t="s">
        <v>12</v>
      </c>
      <c r="C3955" s="7" t="s">
        <v>9</v>
      </c>
      <c r="D3955" s="7" t="s">
        <v>10</v>
      </c>
      <c r="E3955" s="7" t="s">
        <v>11</v>
      </c>
      <c r="F3955" s="8">
        <v>304.89999999999998</v>
      </c>
      <c r="G3955" s="7">
        <v>5</v>
      </c>
      <c r="H3955" s="9">
        <v>0</v>
      </c>
      <c r="I3955" s="8">
        <v>143.30299999999997</v>
      </c>
      <c r="J3955" s="11">
        <v>3950.6009395153269</v>
      </c>
    </row>
    <row r="3956" spans="1:10" x14ac:dyDescent="0.2">
      <c r="A3956" s="10">
        <v>42532</v>
      </c>
      <c r="B3956" s="7" t="s">
        <v>12</v>
      </c>
      <c r="C3956" s="7" t="s">
        <v>9</v>
      </c>
      <c r="D3956" s="7" t="s">
        <v>15</v>
      </c>
      <c r="E3956" s="7" t="s">
        <v>11</v>
      </c>
      <c r="F3956" s="8">
        <v>1.3439999999999996</v>
      </c>
      <c r="G3956" s="7">
        <v>4</v>
      </c>
      <c r="H3956" s="9">
        <v>0.8</v>
      </c>
      <c r="I3956" s="8">
        <v>-2.1504000000000008</v>
      </c>
      <c r="J3956" s="11">
        <v>3951.5493040399392</v>
      </c>
    </row>
    <row r="3957" spans="1:10" x14ac:dyDescent="0.2">
      <c r="A3957" s="10">
        <v>42087</v>
      </c>
      <c r="B3957" s="7" t="s">
        <v>5</v>
      </c>
      <c r="C3957" s="7" t="s">
        <v>9</v>
      </c>
      <c r="D3957" s="7" t="s">
        <v>10</v>
      </c>
      <c r="E3957" s="7" t="s">
        <v>8</v>
      </c>
      <c r="F3957" s="8">
        <v>46.900000000000006</v>
      </c>
      <c r="G3957" s="7">
        <v>5</v>
      </c>
      <c r="H3957" s="9">
        <v>0</v>
      </c>
      <c r="I3957" s="8">
        <v>13.132000000000001</v>
      </c>
      <c r="J3957" s="11">
        <v>3951.7684011802862</v>
      </c>
    </row>
    <row r="3958" spans="1:10" x14ac:dyDescent="0.2">
      <c r="A3958" s="10">
        <v>42696</v>
      </c>
      <c r="B3958" s="7" t="s">
        <v>12</v>
      </c>
      <c r="C3958" s="7" t="s">
        <v>6</v>
      </c>
      <c r="D3958" s="7" t="s">
        <v>15</v>
      </c>
      <c r="E3958" s="7" t="s">
        <v>11</v>
      </c>
      <c r="F3958" s="8">
        <v>6.2159999999999993</v>
      </c>
      <c r="G3958" s="7">
        <v>6</v>
      </c>
      <c r="H3958" s="9">
        <v>0.8</v>
      </c>
      <c r="I3958" s="8">
        <v>-9.634800000000002</v>
      </c>
      <c r="J3958" s="11">
        <v>3952.2881164067835</v>
      </c>
    </row>
    <row r="3959" spans="1:10" x14ac:dyDescent="0.2">
      <c r="A3959" s="10">
        <v>42307</v>
      </c>
      <c r="B3959" s="7" t="s">
        <v>17</v>
      </c>
      <c r="C3959" s="7" t="s">
        <v>6</v>
      </c>
      <c r="D3959" s="7" t="s">
        <v>7</v>
      </c>
      <c r="E3959" s="7" t="s">
        <v>11</v>
      </c>
      <c r="F3959" s="8">
        <v>182.91</v>
      </c>
      <c r="G3959" s="7">
        <v>3</v>
      </c>
      <c r="H3959" s="9">
        <v>0</v>
      </c>
      <c r="I3959" s="8">
        <v>53.043899999999979</v>
      </c>
      <c r="J3959" s="11">
        <v>3953.0474567688289</v>
      </c>
    </row>
    <row r="3960" spans="1:10" x14ac:dyDescent="0.2">
      <c r="A3960" s="10">
        <v>43041</v>
      </c>
      <c r="B3960" s="7" t="s">
        <v>5</v>
      </c>
      <c r="C3960" s="7" t="s">
        <v>14</v>
      </c>
      <c r="D3960" s="7" t="s">
        <v>10</v>
      </c>
      <c r="E3960" s="7" t="s">
        <v>11</v>
      </c>
      <c r="F3960" s="8">
        <v>590.35199999999998</v>
      </c>
      <c r="G3960" s="7">
        <v>6</v>
      </c>
      <c r="H3960" s="9">
        <v>0.2</v>
      </c>
      <c r="I3960" s="8">
        <v>206.62319999999997</v>
      </c>
      <c r="J3960" s="11">
        <v>3953.9885659897645</v>
      </c>
    </row>
    <row r="3961" spans="1:10" x14ac:dyDescent="0.2">
      <c r="A3961" s="10">
        <v>42998</v>
      </c>
      <c r="B3961" s="7" t="s">
        <v>12</v>
      </c>
      <c r="C3961" s="7" t="s">
        <v>6</v>
      </c>
      <c r="D3961" s="7" t="s">
        <v>16</v>
      </c>
      <c r="E3961" s="7" t="s">
        <v>13</v>
      </c>
      <c r="F3961" s="8">
        <v>1299.6600000000001</v>
      </c>
      <c r="G3961" s="7">
        <v>2</v>
      </c>
      <c r="H3961" s="9">
        <v>0</v>
      </c>
      <c r="I3961" s="8">
        <v>350.90820000000008</v>
      </c>
      <c r="J3961" s="11">
        <v>3954.1435009288339</v>
      </c>
    </row>
    <row r="3962" spans="1:10" x14ac:dyDescent="0.2">
      <c r="A3962" s="10">
        <v>43045</v>
      </c>
      <c r="B3962" s="7" t="s">
        <v>5</v>
      </c>
      <c r="C3962" s="7" t="s">
        <v>6</v>
      </c>
      <c r="D3962" s="7" t="s">
        <v>7</v>
      </c>
      <c r="E3962" s="7" t="s">
        <v>11</v>
      </c>
      <c r="F3962" s="8">
        <v>499.58400000000006</v>
      </c>
      <c r="G3962" s="7">
        <v>3</v>
      </c>
      <c r="H3962" s="9">
        <v>0.2</v>
      </c>
      <c r="I3962" s="8">
        <v>43.713600000000014</v>
      </c>
      <c r="J3962" s="11">
        <v>3954.576878506959</v>
      </c>
    </row>
    <row r="3963" spans="1:10" x14ac:dyDescent="0.2">
      <c r="A3963" s="10">
        <v>43059</v>
      </c>
      <c r="B3963" s="7" t="s">
        <v>17</v>
      </c>
      <c r="C3963" s="7" t="s">
        <v>6</v>
      </c>
      <c r="D3963" s="7" t="s">
        <v>7</v>
      </c>
      <c r="E3963" s="7" t="s">
        <v>11</v>
      </c>
      <c r="F3963" s="8">
        <v>23.968000000000004</v>
      </c>
      <c r="G3963" s="7">
        <v>7</v>
      </c>
      <c r="H3963" s="9">
        <v>0.2</v>
      </c>
      <c r="I3963" s="8">
        <v>2.696399999999997</v>
      </c>
      <c r="J3963" s="11">
        <v>3956.9497444224312</v>
      </c>
    </row>
    <row r="3964" spans="1:10" x14ac:dyDescent="0.2">
      <c r="A3964" s="10">
        <v>43071</v>
      </c>
      <c r="B3964" s="7" t="s">
        <v>18</v>
      </c>
      <c r="C3964" s="7" t="s">
        <v>9</v>
      </c>
      <c r="D3964" s="7" t="s">
        <v>10</v>
      </c>
      <c r="E3964" s="7" t="s">
        <v>11</v>
      </c>
      <c r="F3964" s="8">
        <v>79.47</v>
      </c>
      <c r="G3964" s="7">
        <v>3</v>
      </c>
      <c r="H3964" s="9">
        <v>0</v>
      </c>
      <c r="I3964" s="8">
        <v>22.251600000000003</v>
      </c>
      <c r="J3964" s="11">
        <v>3957.8131488290678</v>
      </c>
    </row>
    <row r="3965" spans="1:10" x14ac:dyDescent="0.2">
      <c r="A3965" s="10">
        <v>42967</v>
      </c>
      <c r="B3965" s="7" t="s">
        <v>18</v>
      </c>
      <c r="C3965" s="7" t="s">
        <v>9</v>
      </c>
      <c r="D3965" s="7" t="s">
        <v>16</v>
      </c>
      <c r="E3965" s="7" t="s">
        <v>11</v>
      </c>
      <c r="F3965" s="8">
        <v>40.29</v>
      </c>
      <c r="G3965" s="7">
        <v>3</v>
      </c>
      <c r="H3965" s="9">
        <v>0</v>
      </c>
      <c r="I3965" s="8">
        <v>10.475399999999999</v>
      </c>
      <c r="J3965" s="11">
        <v>3960.6809297700793</v>
      </c>
    </row>
    <row r="3966" spans="1:10" x14ac:dyDescent="0.2">
      <c r="A3966" s="10">
        <v>42507</v>
      </c>
      <c r="B3966" s="7" t="s">
        <v>17</v>
      </c>
      <c r="C3966" s="7" t="s">
        <v>6</v>
      </c>
      <c r="D3966" s="7" t="s">
        <v>16</v>
      </c>
      <c r="E3966" s="7" t="s">
        <v>8</v>
      </c>
      <c r="F3966" s="8">
        <v>173.24</v>
      </c>
      <c r="G3966" s="7">
        <v>4</v>
      </c>
      <c r="H3966" s="9">
        <v>0</v>
      </c>
      <c r="I3966" s="8">
        <v>17.323999999999984</v>
      </c>
      <c r="J3966" s="11">
        <v>3961.0615423494305</v>
      </c>
    </row>
    <row r="3967" spans="1:10" x14ac:dyDescent="0.2">
      <c r="A3967" s="10">
        <v>42325</v>
      </c>
      <c r="B3967" s="7" t="s">
        <v>12</v>
      </c>
      <c r="C3967" s="7" t="s">
        <v>6</v>
      </c>
      <c r="D3967" s="7" t="s">
        <v>10</v>
      </c>
      <c r="E3967" s="7" t="s">
        <v>11</v>
      </c>
      <c r="F3967" s="8">
        <v>777.21</v>
      </c>
      <c r="G3967" s="7">
        <v>7</v>
      </c>
      <c r="H3967" s="9">
        <v>0</v>
      </c>
      <c r="I3967" s="8">
        <v>54.404699999999963</v>
      </c>
      <c r="J3967" s="11">
        <v>3961.3744418636779</v>
      </c>
    </row>
    <row r="3968" spans="1:10" x14ac:dyDescent="0.2">
      <c r="A3968" s="10">
        <v>42667</v>
      </c>
      <c r="B3968" s="7" t="s">
        <v>5</v>
      </c>
      <c r="C3968" s="7" t="s">
        <v>9</v>
      </c>
      <c r="D3968" s="7" t="s">
        <v>10</v>
      </c>
      <c r="E3968" s="7" t="s">
        <v>13</v>
      </c>
      <c r="F3968" s="8">
        <v>100</v>
      </c>
      <c r="G3968" s="7">
        <v>4</v>
      </c>
      <c r="H3968" s="9">
        <v>0</v>
      </c>
      <c r="I3968" s="8">
        <v>21</v>
      </c>
      <c r="J3968" s="11">
        <v>3961.5006673939065</v>
      </c>
    </row>
    <row r="3969" spans="1:10" x14ac:dyDescent="0.2">
      <c r="A3969" s="10">
        <v>42209</v>
      </c>
      <c r="B3969" s="7" t="s">
        <v>12</v>
      </c>
      <c r="C3969" s="7" t="s">
        <v>14</v>
      </c>
      <c r="D3969" s="7" t="s">
        <v>7</v>
      </c>
      <c r="E3969" s="7" t="s">
        <v>13</v>
      </c>
      <c r="F3969" s="8">
        <v>279.85999999999996</v>
      </c>
      <c r="G3969" s="7">
        <v>14</v>
      </c>
      <c r="H3969" s="9">
        <v>0</v>
      </c>
      <c r="I3969" s="8">
        <v>64.367799999999988</v>
      </c>
      <c r="J3969" s="11">
        <v>3961.5116410988903</v>
      </c>
    </row>
    <row r="3970" spans="1:10" x14ac:dyDescent="0.2">
      <c r="A3970" s="10">
        <v>43031</v>
      </c>
      <c r="B3970" s="7" t="s">
        <v>17</v>
      </c>
      <c r="C3970" s="7" t="s">
        <v>9</v>
      </c>
      <c r="D3970" s="7" t="s">
        <v>16</v>
      </c>
      <c r="E3970" s="7" t="s">
        <v>8</v>
      </c>
      <c r="F3970" s="8">
        <v>210.68</v>
      </c>
      <c r="G3970" s="7">
        <v>2</v>
      </c>
      <c r="H3970" s="9">
        <v>0</v>
      </c>
      <c r="I3970" s="8">
        <v>50.563199999999995</v>
      </c>
      <c r="J3970" s="11">
        <v>3962.4737809274693</v>
      </c>
    </row>
    <row r="3971" spans="1:10" x14ac:dyDescent="0.2">
      <c r="A3971" s="10">
        <v>42937</v>
      </c>
      <c r="B3971" s="7" t="s">
        <v>12</v>
      </c>
      <c r="C3971" s="7" t="s">
        <v>6</v>
      </c>
      <c r="D3971" s="7" t="s">
        <v>10</v>
      </c>
      <c r="E3971" s="7" t="s">
        <v>8</v>
      </c>
      <c r="F3971" s="8">
        <v>225.29600000000002</v>
      </c>
      <c r="G3971" s="7">
        <v>2</v>
      </c>
      <c r="H3971" s="9">
        <v>0.2</v>
      </c>
      <c r="I3971" s="8">
        <v>22.529599999999995</v>
      </c>
      <c r="J3971" s="11">
        <v>3963.3385535568641</v>
      </c>
    </row>
    <row r="3972" spans="1:10" x14ac:dyDescent="0.2">
      <c r="A3972" s="10">
        <v>42685</v>
      </c>
      <c r="B3972" s="7" t="s">
        <v>12</v>
      </c>
      <c r="C3972" s="7" t="s">
        <v>14</v>
      </c>
      <c r="D3972" s="7" t="s">
        <v>7</v>
      </c>
      <c r="E3972" s="7" t="s">
        <v>11</v>
      </c>
      <c r="F3972" s="8">
        <v>9.8880000000000017</v>
      </c>
      <c r="G3972" s="7">
        <v>2</v>
      </c>
      <c r="H3972" s="9">
        <v>0.7</v>
      </c>
      <c r="I3972" s="8">
        <v>-6.921599999999998</v>
      </c>
      <c r="J3972" s="11">
        <v>3965.3266417250625</v>
      </c>
    </row>
    <row r="3973" spans="1:10" x14ac:dyDescent="0.2">
      <c r="A3973" s="10">
        <v>42821</v>
      </c>
      <c r="B3973" s="7" t="s">
        <v>12</v>
      </c>
      <c r="C3973" s="7" t="s">
        <v>14</v>
      </c>
      <c r="D3973" s="7" t="s">
        <v>10</v>
      </c>
      <c r="E3973" s="7" t="s">
        <v>11</v>
      </c>
      <c r="F3973" s="8">
        <v>45.68</v>
      </c>
      <c r="G3973" s="7">
        <v>2</v>
      </c>
      <c r="H3973" s="9">
        <v>0</v>
      </c>
      <c r="I3973" s="8">
        <v>21.012799999999999</v>
      </c>
      <c r="J3973" s="11">
        <v>3966.8013159375646</v>
      </c>
    </row>
    <row r="3974" spans="1:10" x14ac:dyDescent="0.2">
      <c r="A3974" s="10">
        <v>42870</v>
      </c>
      <c r="B3974" s="7" t="s">
        <v>5</v>
      </c>
      <c r="C3974" s="7" t="s">
        <v>6</v>
      </c>
      <c r="D3974" s="7" t="s">
        <v>10</v>
      </c>
      <c r="E3974" s="7" t="s">
        <v>11</v>
      </c>
      <c r="F3974" s="8">
        <v>4.7520000000000007</v>
      </c>
      <c r="G3974" s="7">
        <v>2</v>
      </c>
      <c r="H3974" s="9">
        <v>0.7</v>
      </c>
      <c r="I3974" s="8">
        <v>-3.1679999999999993</v>
      </c>
      <c r="J3974" s="11">
        <v>3967.43516141895</v>
      </c>
    </row>
    <row r="3975" spans="1:10" x14ac:dyDescent="0.2">
      <c r="A3975" s="10">
        <v>41946</v>
      </c>
      <c r="B3975" s="7" t="s">
        <v>12</v>
      </c>
      <c r="C3975" s="7" t="s">
        <v>6</v>
      </c>
      <c r="D3975" s="7" t="s">
        <v>7</v>
      </c>
      <c r="E3975" s="7" t="s">
        <v>11</v>
      </c>
      <c r="F3975" s="8">
        <v>25.983999999999998</v>
      </c>
      <c r="G3975" s="7">
        <v>2</v>
      </c>
      <c r="H3975" s="9">
        <v>0.2</v>
      </c>
      <c r="I3975" s="8">
        <v>-1.6239999999999997</v>
      </c>
      <c r="J3975" s="11">
        <v>3968.9596035708482</v>
      </c>
    </row>
    <row r="3976" spans="1:10" x14ac:dyDescent="0.2">
      <c r="A3976" s="10">
        <v>41907</v>
      </c>
      <c r="B3976" s="7" t="s">
        <v>12</v>
      </c>
      <c r="C3976" s="7" t="s">
        <v>14</v>
      </c>
      <c r="D3976" s="7" t="s">
        <v>15</v>
      </c>
      <c r="E3976" s="7" t="s">
        <v>11</v>
      </c>
      <c r="F3976" s="8">
        <v>33.792000000000002</v>
      </c>
      <c r="G3976" s="7">
        <v>8</v>
      </c>
      <c r="H3976" s="9">
        <v>0.2</v>
      </c>
      <c r="I3976" s="8">
        <v>10.559999999999999</v>
      </c>
      <c r="J3976" s="11">
        <v>3971.0631529861425</v>
      </c>
    </row>
    <row r="3977" spans="1:10" x14ac:dyDescent="0.2">
      <c r="A3977" s="10">
        <v>41845</v>
      </c>
      <c r="B3977" s="7" t="s">
        <v>5</v>
      </c>
      <c r="C3977" s="7" t="s">
        <v>6</v>
      </c>
      <c r="D3977" s="7" t="s">
        <v>10</v>
      </c>
      <c r="E3977" s="7" t="s">
        <v>11</v>
      </c>
      <c r="F3977" s="8">
        <v>8187.65</v>
      </c>
      <c r="G3977" s="7">
        <v>5</v>
      </c>
      <c r="H3977" s="9">
        <v>0</v>
      </c>
      <c r="I3977" s="8">
        <v>327.50599999999963</v>
      </c>
      <c r="J3977" s="11">
        <v>3971.4236145296245</v>
      </c>
    </row>
    <row r="3978" spans="1:10" x14ac:dyDescent="0.2">
      <c r="A3978" s="10">
        <v>42482</v>
      </c>
      <c r="B3978" s="7" t="s">
        <v>12</v>
      </c>
      <c r="C3978" s="7" t="s">
        <v>14</v>
      </c>
      <c r="D3978" s="7" t="s">
        <v>15</v>
      </c>
      <c r="E3978" s="7" t="s">
        <v>11</v>
      </c>
      <c r="F3978" s="8">
        <v>23.952000000000002</v>
      </c>
      <c r="G3978" s="7">
        <v>2</v>
      </c>
      <c r="H3978" s="9">
        <v>0.2</v>
      </c>
      <c r="I3978" s="8">
        <v>2.3952000000000018</v>
      </c>
      <c r="J3978" s="11">
        <v>3972.1400047969723</v>
      </c>
    </row>
    <row r="3979" spans="1:10" x14ac:dyDescent="0.2">
      <c r="A3979" s="10">
        <v>42968</v>
      </c>
      <c r="B3979" s="7" t="s">
        <v>17</v>
      </c>
      <c r="C3979" s="7" t="s">
        <v>6</v>
      </c>
      <c r="D3979" s="7" t="s">
        <v>10</v>
      </c>
      <c r="E3979" s="7" t="s">
        <v>13</v>
      </c>
      <c r="F3979" s="8">
        <v>431.96800000000007</v>
      </c>
      <c r="G3979" s="7">
        <v>4</v>
      </c>
      <c r="H3979" s="9">
        <v>0.2</v>
      </c>
      <c r="I3979" s="8">
        <v>37.797199999999975</v>
      </c>
      <c r="J3979" s="11">
        <v>3973.7046280213185</v>
      </c>
    </row>
    <row r="3980" spans="1:10" x14ac:dyDescent="0.2">
      <c r="A3980" s="10">
        <v>41825</v>
      </c>
      <c r="B3980" s="7" t="s">
        <v>17</v>
      </c>
      <c r="C3980" s="7" t="s">
        <v>9</v>
      </c>
      <c r="D3980" s="7" t="s">
        <v>7</v>
      </c>
      <c r="E3980" s="7" t="s">
        <v>8</v>
      </c>
      <c r="F3980" s="8">
        <v>19.52</v>
      </c>
      <c r="G3980" s="7">
        <v>2</v>
      </c>
      <c r="H3980" s="9">
        <v>0.2</v>
      </c>
      <c r="I3980" s="8">
        <v>5.3680000000000012</v>
      </c>
      <c r="J3980" s="11">
        <v>3973.842111139485</v>
      </c>
    </row>
    <row r="3981" spans="1:10" x14ac:dyDescent="0.2">
      <c r="A3981" s="10">
        <v>42368</v>
      </c>
      <c r="B3981" s="7" t="s">
        <v>12</v>
      </c>
      <c r="C3981" s="7" t="s">
        <v>6</v>
      </c>
      <c r="D3981" s="7" t="s">
        <v>10</v>
      </c>
      <c r="E3981" s="7" t="s">
        <v>13</v>
      </c>
      <c r="F3981" s="8">
        <v>2548.5600000000004</v>
      </c>
      <c r="G3981" s="7">
        <v>6</v>
      </c>
      <c r="H3981" s="9">
        <v>0.2</v>
      </c>
      <c r="I3981" s="8">
        <v>286.71299999999962</v>
      </c>
      <c r="J3981" s="11">
        <v>3978.1566480333713</v>
      </c>
    </row>
    <row r="3982" spans="1:10" x14ac:dyDescent="0.2">
      <c r="A3982" s="10">
        <v>42527</v>
      </c>
      <c r="B3982" s="7" t="s">
        <v>12</v>
      </c>
      <c r="C3982" s="7" t="s">
        <v>14</v>
      </c>
      <c r="D3982" s="7" t="s">
        <v>10</v>
      </c>
      <c r="E3982" s="7" t="s">
        <v>13</v>
      </c>
      <c r="F3982" s="8">
        <v>3023.9280000000003</v>
      </c>
      <c r="G3982" s="7">
        <v>9</v>
      </c>
      <c r="H3982" s="9">
        <v>0.2</v>
      </c>
      <c r="I3982" s="8">
        <v>226.79460000000006</v>
      </c>
      <c r="J3982" s="11">
        <v>3978.8223349437221</v>
      </c>
    </row>
    <row r="3983" spans="1:10" x14ac:dyDescent="0.2">
      <c r="A3983" s="10">
        <v>42470</v>
      </c>
      <c r="B3983" s="7" t="s">
        <v>12</v>
      </c>
      <c r="C3983" s="7" t="s">
        <v>6</v>
      </c>
      <c r="D3983" s="7" t="s">
        <v>10</v>
      </c>
      <c r="E3983" s="7" t="s">
        <v>11</v>
      </c>
      <c r="F3983" s="8">
        <v>113.76</v>
      </c>
      <c r="G3983" s="7">
        <v>3</v>
      </c>
      <c r="H3983" s="9">
        <v>0</v>
      </c>
      <c r="I3983" s="8">
        <v>44.366400000000006</v>
      </c>
      <c r="J3983" s="11">
        <v>3979.150861981861</v>
      </c>
    </row>
    <row r="3984" spans="1:10" x14ac:dyDescent="0.2">
      <c r="A3984" s="10">
        <v>41829</v>
      </c>
      <c r="B3984" s="7" t="s">
        <v>12</v>
      </c>
      <c r="C3984" s="7" t="s">
        <v>14</v>
      </c>
      <c r="D3984" s="7" t="s">
        <v>10</v>
      </c>
      <c r="E3984" s="7" t="s">
        <v>8</v>
      </c>
      <c r="F3984" s="8">
        <v>119.83299999999998</v>
      </c>
      <c r="G3984" s="7">
        <v>1</v>
      </c>
      <c r="H3984" s="9">
        <v>0.15</v>
      </c>
      <c r="I3984" s="8">
        <v>7.0489999999999995</v>
      </c>
      <c r="J3984" s="11">
        <v>3980.1908555469436</v>
      </c>
    </row>
    <row r="3985" spans="1:10" x14ac:dyDescent="0.2">
      <c r="A3985" s="10">
        <v>41908</v>
      </c>
      <c r="B3985" s="7" t="s">
        <v>17</v>
      </c>
      <c r="C3985" s="7" t="s">
        <v>14</v>
      </c>
      <c r="D3985" s="7" t="s">
        <v>10</v>
      </c>
      <c r="E3985" s="7" t="s">
        <v>11</v>
      </c>
      <c r="F3985" s="8">
        <v>19.440000000000001</v>
      </c>
      <c r="G3985" s="7">
        <v>3</v>
      </c>
      <c r="H3985" s="9">
        <v>0</v>
      </c>
      <c r="I3985" s="8">
        <v>9.3312000000000008</v>
      </c>
      <c r="J3985" s="11">
        <v>3981.0862316894745</v>
      </c>
    </row>
    <row r="3986" spans="1:10" x14ac:dyDescent="0.2">
      <c r="A3986" s="10">
        <v>41794</v>
      </c>
      <c r="B3986" s="7" t="s">
        <v>12</v>
      </c>
      <c r="C3986" s="7" t="s">
        <v>6</v>
      </c>
      <c r="D3986" s="7" t="s">
        <v>16</v>
      </c>
      <c r="E3986" s="7" t="s">
        <v>11</v>
      </c>
      <c r="F3986" s="8">
        <v>15.56</v>
      </c>
      <c r="G3986" s="7">
        <v>4</v>
      </c>
      <c r="H3986" s="9">
        <v>0</v>
      </c>
      <c r="I3986" s="8">
        <v>4.0456000000000003</v>
      </c>
      <c r="J3986" s="11">
        <v>3981.4896107509221</v>
      </c>
    </row>
    <row r="3987" spans="1:10" x14ac:dyDescent="0.2">
      <c r="A3987" s="10">
        <v>42974</v>
      </c>
      <c r="B3987" s="7" t="s">
        <v>18</v>
      </c>
      <c r="C3987" s="7" t="s">
        <v>9</v>
      </c>
      <c r="D3987" s="7" t="s">
        <v>16</v>
      </c>
      <c r="E3987" s="7" t="s">
        <v>11</v>
      </c>
      <c r="F3987" s="8">
        <v>12.672000000000001</v>
      </c>
      <c r="G3987" s="7">
        <v>3</v>
      </c>
      <c r="H3987" s="9">
        <v>0.2</v>
      </c>
      <c r="I3987" s="8">
        <v>3.96</v>
      </c>
      <c r="J3987" s="11">
        <v>3982.6494075761407</v>
      </c>
    </row>
    <row r="3988" spans="1:10" x14ac:dyDescent="0.2">
      <c r="A3988" s="10">
        <v>42009</v>
      </c>
      <c r="B3988" s="7" t="s">
        <v>12</v>
      </c>
      <c r="C3988" s="7" t="s">
        <v>14</v>
      </c>
      <c r="D3988" s="7" t="s">
        <v>10</v>
      </c>
      <c r="E3988" s="7" t="s">
        <v>8</v>
      </c>
      <c r="F3988" s="8">
        <v>61.584000000000003</v>
      </c>
      <c r="G3988" s="7">
        <v>1</v>
      </c>
      <c r="H3988" s="9">
        <v>0.2</v>
      </c>
      <c r="I3988" s="8">
        <v>-6.9282000000000039</v>
      </c>
      <c r="J3988" s="11">
        <v>3982.8465666141578</v>
      </c>
    </row>
    <row r="3989" spans="1:10" x14ac:dyDescent="0.2">
      <c r="A3989" s="10">
        <v>42684</v>
      </c>
      <c r="B3989" s="7" t="s">
        <v>5</v>
      </c>
      <c r="C3989" s="7" t="s">
        <v>6</v>
      </c>
      <c r="D3989" s="7" t="s">
        <v>10</v>
      </c>
      <c r="E3989" s="7" t="s">
        <v>11</v>
      </c>
      <c r="F3989" s="8">
        <v>5.1840000000000011</v>
      </c>
      <c r="G3989" s="7">
        <v>3</v>
      </c>
      <c r="H3989" s="9">
        <v>0.2</v>
      </c>
      <c r="I3989" s="8">
        <v>1.8143999999999996</v>
      </c>
      <c r="J3989" s="11">
        <v>3984.2593124584573</v>
      </c>
    </row>
    <row r="3990" spans="1:10" x14ac:dyDescent="0.2">
      <c r="A3990" s="10">
        <v>42582</v>
      </c>
      <c r="B3990" s="7" t="s">
        <v>12</v>
      </c>
      <c r="C3990" s="7" t="s">
        <v>6</v>
      </c>
      <c r="D3990" s="7" t="s">
        <v>15</v>
      </c>
      <c r="E3990" s="7" t="s">
        <v>11</v>
      </c>
      <c r="F3990" s="8">
        <v>283.14000000000004</v>
      </c>
      <c r="G3990" s="7">
        <v>4</v>
      </c>
      <c r="H3990" s="9">
        <v>0.1</v>
      </c>
      <c r="I3990" s="8">
        <v>72.357999999999976</v>
      </c>
      <c r="J3990" s="11">
        <v>3984.6857093082208</v>
      </c>
    </row>
    <row r="3991" spans="1:10" x14ac:dyDescent="0.2">
      <c r="A3991" s="10">
        <v>42692</v>
      </c>
      <c r="B3991" s="7" t="s">
        <v>12</v>
      </c>
      <c r="C3991" s="7" t="s">
        <v>14</v>
      </c>
      <c r="D3991" s="7" t="s">
        <v>15</v>
      </c>
      <c r="E3991" s="7" t="s">
        <v>11</v>
      </c>
      <c r="F3991" s="8">
        <v>48.848000000000006</v>
      </c>
      <c r="G3991" s="7">
        <v>2</v>
      </c>
      <c r="H3991" s="9">
        <v>0.2</v>
      </c>
      <c r="I3991" s="8">
        <v>15.8756</v>
      </c>
      <c r="J3991" s="11">
        <v>3985.1773573528872</v>
      </c>
    </row>
    <row r="3992" spans="1:10" x14ac:dyDescent="0.2">
      <c r="A3992" s="10">
        <v>43055</v>
      </c>
      <c r="B3992" s="7" t="s">
        <v>5</v>
      </c>
      <c r="C3992" s="7" t="s">
        <v>9</v>
      </c>
      <c r="D3992" s="7" t="s">
        <v>16</v>
      </c>
      <c r="E3992" s="7" t="s">
        <v>11</v>
      </c>
      <c r="F3992" s="8">
        <v>1.8240000000000003</v>
      </c>
      <c r="G3992" s="7">
        <v>1</v>
      </c>
      <c r="H3992" s="9">
        <v>0.7</v>
      </c>
      <c r="I3992" s="8">
        <v>-1.3983999999999996</v>
      </c>
      <c r="J3992" s="11">
        <v>3985.2774098055797</v>
      </c>
    </row>
    <row r="3993" spans="1:10" x14ac:dyDescent="0.2">
      <c r="A3993" s="10">
        <v>41758</v>
      </c>
      <c r="B3993" s="7" t="s">
        <v>12</v>
      </c>
      <c r="C3993" s="7" t="s">
        <v>9</v>
      </c>
      <c r="D3993" s="7" t="s">
        <v>7</v>
      </c>
      <c r="E3993" s="7" t="s">
        <v>8</v>
      </c>
      <c r="F3993" s="8">
        <v>561.58400000000006</v>
      </c>
      <c r="G3993" s="7">
        <v>2</v>
      </c>
      <c r="H3993" s="9">
        <v>0.2</v>
      </c>
      <c r="I3993" s="8">
        <v>70.197999999999922</v>
      </c>
      <c r="J3993" s="11">
        <v>3986.8907352447932</v>
      </c>
    </row>
    <row r="3994" spans="1:10" x14ac:dyDescent="0.2">
      <c r="A3994" s="10">
        <v>43056</v>
      </c>
      <c r="B3994" s="7" t="s">
        <v>12</v>
      </c>
      <c r="C3994" s="7" t="s">
        <v>9</v>
      </c>
      <c r="D3994" s="7" t="s">
        <v>10</v>
      </c>
      <c r="E3994" s="7" t="s">
        <v>11</v>
      </c>
      <c r="F3994" s="8">
        <v>13.904</v>
      </c>
      <c r="G3994" s="7">
        <v>2</v>
      </c>
      <c r="H3994" s="9">
        <v>0.2</v>
      </c>
      <c r="I3994" s="8">
        <v>4.5187999999999997</v>
      </c>
      <c r="J3994" s="11">
        <v>3987.9528484111433</v>
      </c>
    </row>
    <row r="3995" spans="1:10" x14ac:dyDescent="0.2">
      <c r="A3995" s="10">
        <v>41966</v>
      </c>
      <c r="B3995" s="7" t="s">
        <v>12</v>
      </c>
      <c r="C3995" s="7" t="s">
        <v>14</v>
      </c>
      <c r="D3995" s="7" t="s">
        <v>15</v>
      </c>
      <c r="E3995" s="7" t="s">
        <v>11</v>
      </c>
      <c r="F3995" s="8">
        <v>23.680000000000003</v>
      </c>
      <c r="G3995" s="7">
        <v>2</v>
      </c>
      <c r="H3995" s="9">
        <v>0.2</v>
      </c>
      <c r="I3995" s="8">
        <v>8.879999999999999</v>
      </c>
      <c r="J3995" s="11">
        <v>3988.5261104779906</v>
      </c>
    </row>
    <row r="3996" spans="1:10" x14ac:dyDescent="0.2">
      <c r="A3996" s="10">
        <v>41652</v>
      </c>
      <c r="B3996" s="7" t="s">
        <v>5</v>
      </c>
      <c r="C3996" s="7" t="s">
        <v>9</v>
      </c>
      <c r="D3996" s="7" t="s">
        <v>7</v>
      </c>
      <c r="E3996" s="7" t="s">
        <v>11</v>
      </c>
      <c r="F3996" s="8">
        <v>50.94</v>
      </c>
      <c r="G3996" s="7">
        <v>3</v>
      </c>
      <c r="H3996" s="9">
        <v>0</v>
      </c>
      <c r="I3996" s="8">
        <v>25.47</v>
      </c>
      <c r="J3996" s="11">
        <v>3988.6018699959859</v>
      </c>
    </row>
    <row r="3997" spans="1:10" x14ac:dyDescent="0.2">
      <c r="A3997" s="10">
        <v>43069</v>
      </c>
      <c r="B3997" s="7" t="s">
        <v>12</v>
      </c>
      <c r="C3997" s="7" t="s">
        <v>14</v>
      </c>
      <c r="D3997" s="7" t="s">
        <v>16</v>
      </c>
      <c r="E3997" s="7" t="s">
        <v>11</v>
      </c>
      <c r="F3997" s="8">
        <v>83.56</v>
      </c>
      <c r="G3997" s="7">
        <v>4</v>
      </c>
      <c r="H3997" s="9">
        <v>0</v>
      </c>
      <c r="I3997" s="8">
        <v>1.6711999999999989</v>
      </c>
      <c r="J3997" s="11">
        <v>3990.1860299521059</v>
      </c>
    </row>
    <row r="3998" spans="1:10" x14ac:dyDescent="0.2">
      <c r="A3998" s="10">
        <v>43029</v>
      </c>
      <c r="B3998" s="7" t="s">
        <v>12</v>
      </c>
      <c r="C3998" s="7" t="s">
        <v>14</v>
      </c>
      <c r="D3998" s="7" t="s">
        <v>16</v>
      </c>
      <c r="E3998" s="7" t="s">
        <v>11</v>
      </c>
      <c r="F3998" s="8">
        <v>161.56800000000001</v>
      </c>
      <c r="G3998" s="7">
        <v>2</v>
      </c>
      <c r="H3998" s="9">
        <v>0.2</v>
      </c>
      <c r="I3998" s="8">
        <v>16.156799999999997</v>
      </c>
      <c r="J3998" s="11">
        <v>3991.1220199722434</v>
      </c>
    </row>
    <row r="3999" spans="1:10" x14ac:dyDescent="0.2">
      <c r="A3999" s="10">
        <v>42812</v>
      </c>
      <c r="B3999" s="7" t="s">
        <v>12</v>
      </c>
      <c r="C3999" s="7" t="s">
        <v>6</v>
      </c>
      <c r="D3999" s="7" t="s">
        <v>15</v>
      </c>
      <c r="E3999" s="7" t="s">
        <v>13</v>
      </c>
      <c r="F3999" s="8">
        <v>27.816000000000003</v>
      </c>
      <c r="G3999" s="7">
        <v>3</v>
      </c>
      <c r="H3999" s="9">
        <v>0.2</v>
      </c>
      <c r="I3999" s="8">
        <v>4.5200999999999958</v>
      </c>
      <c r="J3999" s="11">
        <v>3993.0025676931264</v>
      </c>
    </row>
    <row r="4000" spans="1:10" x14ac:dyDescent="0.2">
      <c r="A4000" s="10">
        <v>42258</v>
      </c>
      <c r="B4000" s="7" t="s">
        <v>5</v>
      </c>
      <c r="C4000" s="7" t="s">
        <v>9</v>
      </c>
      <c r="D4000" s="7" t="s">
        <v>16</v>
      </c>
      <c r="E4000" s="7" t="s">
        <v>8</v>
      </c>
      <c r="F4000" s="8">
        <v>210.68</v>
      </c>
      <c r="G4000" s="7">
        <v>2</v>
      </c>
      <c r="H4000" s="9">
        <v>0</v>
      </c>
      <c r="I4000" s="8">
        <v>50.563199999999995</v>
      </c>
      <c r="J4000" s="11">
        <v>3993.6056514315333</v>
      </c>
    </row>
    <row r="4001" spans="1:10" x14ac:dyDescent="0.2">
      <c r="A4001" s="10">
        <v>41734</v>
      </c>
      <c r="B4001" s="7" t="s">
        <v>17</v>
      </c>
      <c r="C4001" s="7" t="s">
        <v>9</v>
      </c>
      <c r="D4001" s="7" t="s">
        <v>15</v>
      </c>
      <c r="E4001" s="7" t="s">
        <v>11</v>
      </c>
      <c r="F4001" s="8">
        <v>52.096000000000004</v>
      </c>
      <c r="G4001" s="7">
        <v>4</v>
      </c>
      <c r="H4001" s="9">
        <v>0.2</v>
      </c>
      <c r="I4001" s="8">
        <v>3.9072000000000031</v>
      </c>
      <c r="J4001" s="11">
        <v>3993.8424796219178</v>
      </c>
    </row>
    <row r="4002" spans="1:10" x14ac:dyDescent="0.2">
      <c r="A4002" s="10">
        <v>42321</v>
      </c>
      <c r="B4002" s="7" t="s">
        <v>12</v>
      </c>
      <c r="C4002" s="7" t="s">
        <v>6</v>
      </c>
      <c r="D4002" s="7" t="s">
        <v>7</v>
      </c>
      <c r="E4002" s="7" t="s">
        <v>11</v>
      </c>
      <c r="F4002" s="8">
        <v>115.29600000000001</v>
      </c>
      <c r="G4002" s="7">
        <v>3</v>
      </c>
      <c r="H4002" s="9">
        <v>0.2</v>
      </c>
      <c r="I4002" s="8">
        <v>40.353599999999986</v>
      </c>
      <c r="J4002" s="11">
        <v>3994.0773345930861</v>
      </c>
    </row>
    <row r="4003" spans="1:10" x14ac:dyDescent="0.2">
      <c r="A4003" s="10">
        <v>42805</v>
      </c>
      <c r="B4003" s="7" t="s">
        <v>12</v>
      </c>
      <c r="C4003" s="7" t="s">
        <v>14</v>
      </c>
      <c r="D4003" s="7" t="s">
        <v>16</v>
      </c>
      <c r="E4003" s="7" t="s">
        <v>11</v>
      </c>
      <c r="F4003" s="8">
        <v>12.294</v>
      </c>
      <c r="G4003" s="7">
        <v>1</v>
      </c>
      <c r="H4003" s="9">
        <v>0.7</v>
      </c>
      <c r="I4003" s="8">
        <v>-8.6057999999999986</v>
      </c>
      <c r="J4003" s="11">
        <v>3994.6592108787313</v>
      </c>
    </row>
    <row r="4004" spans="1:10" x14ac:dyDescent="0.2">
      <c r="A4004" s="10">
        <v>42924</v>
      </c>
      <c r="B4004" s="7" t="s">
        <v>12</v>
      </c>
      <c r="C4004" s="7" t="s">
        <v>9</v>
      </c>
      <c r="D4004" s="7" t="s">
        <v>16</v>
      </c>
      <c r="E4004" s="7" t="s">
        <v>11</v>
      </c>
      <c r="F4004" s="8">
        <v>174.95000000000002</v>
      </c>
      <c r="G4004" s="7">
        <v>5</v>
      </c>
      <c r="H4004" s="9">
        <v>0</v>
      </c>
      <c r="I4004" s="8">
        <v>45.487000000000002</v>
      </c>
      <c r="J4004" s="11">
        <v>3996.4420516716509</v>
      </c>
    </row>
    <row r="4005" spans="1:10" x14ac:dyDescent="0.2">
      <c r="A4005" s="10">
        <v>42688</v>
      </c>
      <c r="B4005" s="7" t="s">
        <v>12</v>
      </c>
      <c r="C4005" s="7" t="s">
        <v>6</v>
      </c>
      <c r="D4005" s="7" t="s">
        <v>15</v>
      </c>
      <c r="E4005" s="7" t="s">
        <v>11</v>
      </c>
      <c r="F4005" s="8">
        <v>2.2959999999999994</v>
      </c>
      <c r="G4005" s="7">
        <v>2</v>
      </c>
      <c r="H4005" s="9">
        <v>0.8</v>
      </c>
      <c r="I4005" s="8">
        <v>-3.9032000000000009</v>
      </c>
      <c r="J4005" s="11">
        <v>3997.2326238123851</v>
      </c>
    </row>
    <row r="4006" spans="1:10" x14ac:dyDescent="0.2">
      <c r="A4006" s="10">
        <v>43002</v>
      </c>
      <c r="B4006" s="7" t="s">
        <v>12</v>
      </c>
      <c r="C4006" s="7" t="s">
        <v>14</v>
      </c>
      <c r="D4006" s="7" t="s">
        <v>16</v>
      </c>
      <c r="E4006" s="7" t="s">
        <v>13</v>
      </c>
      <c r="F4006" s="8">
        <v>1169.694</v>
      </c>
      <c r="G4006" s="7">
        <v>3</v>
      </c>
      <c r="H4006" s="9">
        <v>0.4</v>
      </c>
      <c r="I4006" s="8">
        <v>-253.43369999999993</v>
      </c>
      <c r="J4006" s="11">
        <v>3998.7188115728641</v>
      </c>
    </row>
    <row r="4007" spans="1:10" x14ac:dyDescent="0.2">
      <c r="A4007" s="10">
        <v>42896</v>
      </c>
      <c r="B4007" s="7" t="s">
        <v>12</v>
      </c>
      <c r="C4007" s="7" t="s">
        <v>9</v>
      </c>
      <c r="D4007" s="7" t="s">
        <v>16</v>
      </c>
      <c r="E4007" s="7" t="s">
        <v>11</v>
      </c>
      <c r="F4007" s="8">
        <v>8.4</v>
      </c>
      <c r="G4007" s="7">
        <v>5</v>
      </c>
      <c r="H4007" s="9">
        <v>0</v>
      </c>
      <c r="I4007" s="8">
        <v>4.2</v>
      </c>
      <c r="J4007" s="11">
        <v>3999.0747402967299</v>
      </c>
    </row>
    <row r="4008" spans="1:10" x14ac:dyDescent="0.2">
      <c r="A4008" s="10">
        <v>42959</v>
      </c>
      <c r="B4008" s="7" t="s">
        <v>12</v>
      </c>
      <c r="C4008" s="7" t="s">
        <v>6</v>
      </c>
      <c r="D4008" s="7" t="s">
        <v>10</v>
      </c>
      <c r="E4008" s="7" t="s">
        <v>13</v>
      </c>
      <c r="F4008" s="8">
        <v>242.624</v>
      </c>
      <c r="G4008" s="7">
        <v>8</v>
      </c>
      <c r="H4008" s="9">
        <v>0.2</v>
      </c>
      <c r="I4008" s="8">
        <v>27.295199999999973</v>
      </c>
      <c r="J4008" s="11">
        <v>3999.5759054010623</v>
      </c>
    </row>
    <row r="4009" spans="1:10" x14ac:dyDescent="0.2">
      <c r="A4009" s="10">
        <v>42223</v>
      </c>
      <c r="B4009" s="7" t="s">
        <v>5</v>
      </c>
      <c r="C4009" s="7" t="s">
        <v>9</v>
      </c>
      <c r="D4009" s="7" t="s">
        <v>7</v>
      </c>
      <c r="E4009" s="7" t="s">
        <v>13</v>
      </c>
      <c r="F4009" s="8">
        <v>494.97</v>
      </c>
      <c r="G4009" s="7">
        <v>3</v>
      </c>
      <c r="H4009" s="9">
        <v>0</v>
      </c>
      <c r="I4009" s="8">
        <v>148.49099999999996</v>
      </c>
      <c r="J4009" s="11">
        <v>4000.4124805416973</v>
      </c>
    </row>
    <row r="4010" spans="1:10" x14ac:dyDescent="0.2">
      <c r="A4010" s="10">
        <v>42324</v>
      </c>
      <c r="B4010" s="7" t="s">
        <v>5</v>
      </c>
      <c r="C4010" s="7" t="s">
        <v>14</v>
      </c>
      <c r="D4010" s="7" t="s">
        <v>15</v>
      </c>
      <c r="E4010" s="7" t="s">
        <v>8</v>
      </c>
      <c r="F4010" s="8">
        <v>653.54999999999995</v>
      </c>
      <c r="G4010" s="7">
        <v>3</v>
      </c>
      <c r="H4010" s="9">
        <v>0</v>
      </c>
      <c r="I4010" s="8">
        <v>111.10349999999994</v>
      </c>
      <c r="J4010" s="11">
        <v>4000.7266458946874</v>
      </c>
    </row>
    <row r="4011" spans="1:10" x14ac:dyDescent="0.2">
      <c r="A4011" s="10">
        <v>42258</v>
      </c>
      <c r="B4011" s="7" t="s">
        <v>5</v>
      </c>
      <c r="C4011" s="7" t="s">
        <v>9</v>
      </c>
      <c r="D4011" s="7" t="s">
        <v>16</v>
      </c>
      <c r="E4011" s="7" t="s">
        <v>13</v>
      </c>
      <c r="F4011" s="8">
        <v>19.989999999999998</v>
      </c>
      <c r="G4011" s="7">
        <v>1</v>
      </c>
      <c r="H4011" s="9">
        <v>0</v>
      </c>
      <c r="I4011" s="8">
        <v>6.796599999999998</v>
      </c>
      <c r="J4011" s="11">
        <v>4001.9295882749975</v>
      </c>
    </row>
    <row r="4012" spans="1:10" x14ac:dyDescent="0.2">
      <c r="A4012" s="10">
        <v>42637</v>
      </c>
      <c r="B4012" s="7" t="s">
        <v>12</v>
      </c>
      <c r="C4012" s="7" t="s">
        <v>6</v>
      </c>
      <c r="D4012" s="7" t="s">
        <v>15</v>
      </c>
      <c r="E4012" s="7" t="s">
        <v>8</v>
      </c>
      <c r="F4012" s="8">
        <v>127.94999999999999</v>
      </c>
      <c r="G4012" s="7">
        <v>3</v>
      </c>
      <c r="H4012" s="9">
        <v>0</v>
      </c>
      <c r="I4012" s="8">
        <v>21.751499999999986</v>
      </c>
      <c r="J4012" s="11">
        <v>4002.1164158350398</v>
      </c>
    </row>
    <row r="4013" spans="1:10" x14ac:dyDescent="0.2">
      <c r="A4013" s="10">
        <v>42775</v>
      </c>
      <c r="B4013" s="7" t="s">
        <v>5</v>
      </c>
      <c r="C4013" s="7" t="s">
        <v>9</v>
      </c>
      <c r="D4013" s="7" t="s">
        <v>10</v>
      </c>
      <c r="E4013" s="7" t="s">
        <v>8</v>
      </c>
      <c r="F4013" s="8">
        <v>21.12</v>
      </c>
      <c r="G4013" s="7">
        <v>4</v>
      </c>
      <c r="H4013" s="9">
        <v>0</v>
      </c>
      <c r="I4013" s="8">
        <v>6.5471999999999984</v>
      </c>
      <c r="J4013" s="11">
        <v>4002.4734800907195</v>
      </c>
    </row>
    <row r="4014" spans="1:10" x14ac:dyDescent="0.2">
      <c r="A4014" s="10">
        <v>43070</v>
      </c>
      <c r="B4014" s="7" t="s">
        <v>12</v>
      </c>
      <c r="C4014" s="7" t="s">
        <v>6</v>
      </c>
      <c r="D4014" s="7" t="s">
        <v>10</v>
      </c>
      <c r="E4014" s="7" t="s">
        <v>13</v>
      </c>
      <c r="F4014" s="8">
        <v>406.36799999999999</v>
      </c>
      <c r="G4014" s="7">
        <v>4</v>
      </c>
      <c r="H4014" s="9">
        <v>0.2</v>
      </c>
      <c r="I4014" s="8">
        <v>30.477599999999981</v>
      </c>
      <c r="J4014" s="11">
        <v>4004.3230054547648</v>
      </c>
    </row>
    <row r="4015" spans="1:10" x14ac:dyDescent="0.2">
      <c r="A4015" s="10">
        <v>41769</v>
      </c>
      <c r="B4015" s="7" t="s">
        <v>12</v>
      </c>
      <c r="C4015" s="7" t="s">
        <v>6</v>
      </c>
      <c r="D4015" s="7" t="s">
        <v>10</v>
      </c>
      <c r="E4015" s="7" t="s">
        <v>11</v>
      </c>
      <c r="F4015" s="8">
        <v>158.13</v>
      </c>
      <c r="G4015" s="7">
        <v>3</v>
      </c>
      <c r="H4015" s="9">
        <v>0</v>
      </c>
      <c r="I4015" s="8">
        <v>77.483699999999999</v>
      </c>
      <c r="J4015" s="11">
        <v>4004.7914821350905</v>
      </c>
    </row>
    <row r="4016" spans="1:10" x14ac:dyDescent="0.2">
      <c r="A4016" s="10">
        <v>43092</v>
      </c>
      <c r="B4016" s="7" t="s">
        <v>5</v>
      </c>
      <c r="C4016" s="7" t="s">
        <v>6</v>
      </c>
      <c r="D4016" s="7" t="s">
        <v>15</v>
      </c>
      <c r="E4016" s="7" t="s">
        <v>11</v>
      </c>
      <c r="F4016" s="8">
        <v>29.311999999999994</v>
      </c>
      <c r="G4016" s="7">
        <v>8</v>
      </c>
      <c r="H4016" s="9">
        <v>0.8</v>
      </c>
      <c r="I4016" s="8">
        <v>-74.74560000000001</v>
      </c>
      <c r="J4016" s="11">
        <v>4006.7308773960594</v>
      </c>
    </row>
    <row r="4017" spans="1:10" x14ac:dyDescent="0.2">
      <c r="A4017" s="10">
        <v>42405</v>
      </c>
      <c r="B4017" s="7" t="s">
        <v>18</v>
      </c>
      <c r="C4017" s="7" t="s">
        <v>14</v>
      </c>
      <c r="D4017" s="7" t="s">
        <v>7</v>
      </c>
      <c r="E4017" s="7" t="s">
        <v>11</v>
      </c>
      <c r="F4017" s="8">
        <v>348.84</v>
      </c>
      <c r="G4017" s="7">
        <v>9</v>
      </c>
      <c r="H4017" s="9">
        <v>0</v>
      </c>
      <c r="I4017" s="8">
        <v>170.9316</v>
      </c>
      <c r="J4017" s="11">
        <v>4006.9951445027232</v>
      </c>
    </row>
    <row r="4018" spans="1:10" x14ac:dyDescent="0.2">
      <c r="A4018" s="10">
        <v>43028</v>
      </c>
      <c r="B4018" s="7" t="s">
        <v>12</v>
      </c>
      <c r="C4018" s="7" t="s">
        <v>14</v>
      </c>
      <c r="D4018" s="7" t="s">
        <v>16</v>
      </c>
      <c r="E4018" s="7" t="s">
        <v>11</v>
      </c>
      <c r="F4018" s="8">
        <v>45.527999999999999</v>
      </c>
      <c r="G4018" s="7">
        <v>3</v>
      </c>
      <c r="H4018" s="9">
        <v>0.2</v>
      </c>
      <c r="I4018" s="8">
        <v>15.934799999999997</v>
      </c>
      <c r="J4018" s="11">
        <v>4007.1342750727827</v>
      </c>
    </row>
    <row r="4019" spans="1:10" x14ac:dyDescent="0.2">
      <c r="A4019" s="10">
        <v>41766</v>
      </c>
      <c r="B4019" s="7" t="s">
        <v>12</v>
      </c>
      <c r="C4019" s="7" t="s">
        <v>6</v>
      </c>
      <c r="D4019" s="7" t="s">
        <v>16</v>
      </c>
      <c r="E4019" s="7" t="s">
        <v>11</v>
      </c>
      <c r="F4019" s="8">
        <v>16.14</v>
      </c>
      <c r="G4019" s="7">
        <v>3</v>
      </c>
      <c r="H4019" s="9">
        <v>0</v>
      </c>
      <c r="I4019" s="8">
        <v>7.9085999999999999</v>
      </c>
      <c r="J4019" s="11">
        <v>4007.1826329050509</v>
      </c>
    </row>
    <row r="4020" spans="1:10" x14ac:dyDescent="0.2">
      <c r="A4020" s="10">
        <v>41724</v>
      </c>
      <c r="B4020" s="7" t="s">
        <v>12</v>
      </c>
      <c r="C4020" s="7" t="s">
        <v>9</v>
      </c>
      <c r="D4020" s="7" t="s">
        <v>10</v>
      </c>
      <c r="E4020" s="7" t="s">
        <v>13</v>
      </c>
      <c r="F4020" s="8">
        <v>66.300000000000011</v>
      </c>
      <c r="G4020" s="7">
        <v>3</v>
      </c>
      <c r="H4020" s="9">
        <v>0</v>
      </c>
      <c r="I4020" s="8">
        <v>8.6190000000000033</v>
      </c>
      <c r="J4020" s="11">
        <v>4008.3753368837647</v>
      </c>
    </row>
    <row r="4021" spans="1:10" x14ac:dyDescent="0.2">
      <c r="A4021" s="10">
        <v>42308</v>
      </c>
      <c r="B4021" s="7" t="s">
        <v>12</v>
      </c>
      <c r="C4021" s="7" t="s">
        <v>9</v>
      </c>
      <c r="D4021" s="7" t="s">
        <v>10</v>
      </c>
      <c r="E4021" s="7" t="s">
        <v>11</v>
      </c>
      <c r="F4021" s="8">
        <v>14.280000000000001</v>
      </c>
      <c r="G4021" s="7">
        <v>7</v>
      </c>
      <c r="H4021" s="9">
        <v>0</v>
      </c>
      <c r="I4021" s="8">
        <v>6.7115999999999989</v>
      </c>
      <c r="J4021" s="11">
        <v>4009.2099388051824</v>
      </c>
    </row>
    <row r="4022" spans="1:10" x14ac:dyDescent="0.2">
      <c r="A4022" s="10">
        <v>42226</v>
      </c>
      <c r="B4022" s="7" t="s">
        <v>12</v>
      </c>
      <c r="C4022" s="7" t="s">
        <v>6</v>
      </c>
      <c r="D4022" s="7" t="s">
        <v>10</v>
      </c>
      <c r="E4022" s="7" t="s">
        <v>11</v>
      </c>
      <c r="F4022" s="8">
        <v>133.47200000000001</v>
      </c>
      <c r="G4022" s="7">
        <v>4</v>
      </c>
      <c r="H4022" s="9">
        <v>0.2</v>
      </c>
      <c r="I4022" s="8">
        <v>15.015599999999985</v>
      </c>
      <c r="J4022" s="11">
        <v>4009.4221389859085</v>
      </c>
    </row>
    <row r="4023" spans="1:10" x14ac:dyDescent="0.2">
      <c r="A4023" s="10">
        <v>43017</v>
      </c>
      <c r="B4023" s="7" t="s">
        <v>5</v>
      </c>
      <c r="C4023" s="7" t="s">
        <v>6</v>
      </c>
      <c r="D4023" s="7" t="s">
        <v>15</v>
      </c>
      <c r="E4023" s="7" t="s">
        <v>8</v>
      </c>
      <c r="F4023" s="8">
        <v>254.05799999999999</v>
      </c>
      <c r="G4023" s="7">
        <v>3</v>
      </c>
      <c r="H4023" s="9">
        <v>0.3</v>
      </c>
      <c r="I4023" s="8">
        <v>-32.664599999999993</v>
      </c>
      <c r="J4023" s="11">
        <v>4009.6406543988924</v>
      </c>
    </row>
    <row r="4024" spans="1:10" x14ac:dyDescent="0.2">
      <c r="A4024" s="10">
        <v>42482</v>
      </c>
      <c r="B4024" s="7" t="s">
        <v>12</v>
      </c>
      <c r="C4024" s="7" t="s">
        <v>6</v>
      </c>
      <c r="D4024" s="7" t="s">
        <v>16</v>
      </c>
      <c r="E4024" s="7" t="s">
        <v>11</v>
      </c>
      <c r="F4024" s="8">
        <v>32.129999999999995</v>
      </c>
      <c r="G4024" s="7">
        <v>9</v>
      </c>
      <c r="H4024" s="9">
        <v>0</v>
      </c>
      <c r="I4024" s="8">
        <v>8.3537999999999997</v>
      </c>
      <c r="J4024" s="11">
        <v>4009.6705412239166</v>
      </c>
    </row>
    <row r="4025" spans="1:10" x14ac:dyDescent="0.2">
      <c r="A4025" s="10">
        <v>42384</v>
      </c>
      <c r="B4025" s="7" t="s">
        <v>12</v>
      </c>
      <c r="C4025" s="7" t="s">
        <v>14</v>
      </c>
      <c r="D4025" s="7" t="s">
        <v>16</v>
      </c>
      <c r="E4025" s="7" t="s">
        <v>11</v>
      </c>
      <c r="F4025" s="8">
        <v>52.34</v>
      </c>
      <c r="G4025" s="7">
        <v>2</v>
      </c>
      <c r="H4025" s="9">
        <v>0</v>
      </c>
      <c r="I4025" s="8">
        <v>24.599800000000002</v>
      </c>
      <c r="J4025" s="11">
        <v>4009.7266476646655</v>
      </c>
    </row>
    <row r="4026" spans="1:10" x14ac:dyDescent="0.2">
      <c r="A4026" s="10">
        <v>41901</v>
      </c>
      <c r="B4026" s="7" t="s">
        <v>12</v>
      </c>
      <c r="C4026" s="7" t="s">
        <v>6</v>
      </c>
      <c r="D4026" s="7" t="s">
        <v>7</v>
      </c>
      <c r="E4026" s="7" t="s">
        <v>13</v>
      </c>
      <c r="F4026" s="8">
        <v>2624.9850000000001</v>
      </c>
      <c r="G4026" s="7">
        <v>3</v>
      </c>
      <c r="H4026" s="9">
        <v>0.5</v>
      </c>
      <c r="I4026" s="8">
        <v>-944.99460000000045</v>
      </c>
      <c r="J4026" s="11">
        <v>4009.8654385059444</v>
      </c>
    </row>
    <row r="4027" spans="1:10" x14ac:dyDescent="0.2">
      <c r="A4027" s="10">
        <v>42391</v>
      </c>
      <c r="B4027" s="7" t="s">
        <v>12</v>
      </c>
      <c r="C4027" s="7" t="s">
        <v>6</v>
      </c>
      <c r="D4027" s="7" t="s">
        <v>16</v>
      </c>
      <c r="E4027" s="7" t="s">
        <v>11</v>
      </c>
      <c r="F4027" s="8">
        <v>7.5600000000000005</v>
      </c>
      <c r="G4027" s="7">
        <v>6</v>
      </c>
      <c r="H4027" s="9">
        <v>0</v>
      </c>
      <c r="I4027" s="8">
        <v>0.3024</v>
      </c>
      <c r="J4027" s="11">
        <v>4012.0382739771335</v>
      </c>
    </row>
    <row r="4028" spans="1:10" x14ac:dyDescent="0.2">
      <c r="A4028" s="10">
        <v>42516</v>
      </c>
      <c r="B4028" s="7" t="s">
        <v>12</v>
      </c>
      <c r="C4028" s="7" t="s">
        <v>9</v>
      </c>
      <c r="D4028" s="7" t="s">
        <v>16</v>
      </c>
      <c r="E4028" s="7" t="s">
        <v>11</v>
      </c>
      <c r="F4028" s="8">
        <v>34.848000000000006</v>
      </c>
      <c r="G4028" s="7">
        <v>2</v>
      </c>
      <c r="H4028" s="9">
        <v>0.2</v>
      </c>
      <c r="I4028" s="8">
        <v>6.5339999999999971</v>
      </c>
      <c r="J4028" s="11">
        <v>4013.2687669653765</v>
      </c>
    </row>
    <row r="4029" spans="1:10" x14ac:dyDescent="0.2">
      <c r="A4029" s="10">
        <v>41958</v>
      </c>
      <c r="B4029" s="7" t="s">
        <v>17</v>
      </c>
      <c r="C4029" s="7" t="s">
        <v>6</v>
      </c>
      <c r="D4029" s="7" t="s">
        <v>10</v>
      </c>
      <c r="E4029" s="7" t="s">
        <v>13</v>
      </c>
      <c r="F4029" s="8">
        <v>772.47</v>
      </c>
      <c r="G4029" s="7">
        <v>3</v>
      </c>
      <c r="H4029" s="9">
        <v>0</v>
      </c>
      <c r="I4029" s="8">
        <v>146.76929999999993</v>
      </c>
      <c r="J4029" s="11">
        <v>4014.8067889608474</v>
      </c>
    </row>
    <row r="4030" spans="1:10" x14ac:dyDescent="0.2">
      <c r="A4030" s="10">
        <v>42656</v>
      </c>
      <c r="B4030" s="7" t="s">
        <v>12</v>
      </c>
      <c r="C4030" s="7" t="s">
        <v>9</v>
      </c>
      <c r="D4030" s="7" t="s">
        <v>16</v>
      </c>
      <c r="E4030" s="7" t="s">
        <v>11</v>
      </c>
      <c r="F4030" s="8">
        <v>99.87</v>
      </c>
      <c r="G4030" s="7">
        <v>3</v>
      </c>
      <c r="H4030" s="9">
        <v>0</v>
      </c>
      <c r="I4030" s="8">
        <v>23.968799999999998</v>
      </c>
      <c r="J4030" s="11">
        <v>4015.0965403798486</v>
      </c>
    </row>
    <row r="4031" spans="1:10" x14ac:dyDescent="0.2">
      <c r="A4031" s="10">
        <v>42952</v>
      </c>
      <c r="B4031" s="7" t="s">
        <v>12</v>
      </c>
      <c r="C4031" s="7" t="s">
        <v>6</v>
      </c>
      <c r="D4031" s="7" t="s">
        <v>15</v>
      </c>
      <c r="E4031" s="7" t="s">
        <v>11</v>
      </c>
      <c r="F4031" s="8">
        <v>125.88</v>
      </c>
      <c r="G4031" s="7">
        <v>6</v>
      </c>
      <c r="H4031" s="9">
        <v>0</v>
      </c>
      <c r="I4031" s="8">
        <v>60.422399999999996</v>
      </c>
      <c r="J4031" s="11">
        <v>4015.537145338737</v>
      </c>
    </row>
    <row r="4032" spans="1:10" x14ac:dyDescent="0.2">
      <c r="A4032" s="10">
        <v>41896</v>
      </c>
      <c r="B4032" s="7" t="s">
        <v>12</v>
      </c>
      <c r="C4032" s="7" t="s">
        <v>9</v>
      </c>
      <c r="D4032" s="7" t="s">
        <v>15</v>
      </c>
      <c r="E4032" s="7" t="s">
        <v>11</v>
      </c>
      <c r="F4032" s="8">
        <v>20.16</v>
      </c>
      <c r="G4032" s="7">
        <v>4</v>
      </c>
      <c r="H4032" s="9">
        <v>0.2</v>
      </c>
      <c r="I4032" s="8">
        <v>6.5519999999999987</v>
      </c>
      <c r="J4032" s="11">
        <v>4017.4754143755304</v>
      </c>
    </row>
    <row r="4033" spans="1:10" x14ac:dyDescent="0.2">
      <c r="A4033" s="10">
        <v>41932</v>
      </c>
      <c r="B4033" s="7" t="s">
        <v>17</v>
      </c>
      <c r="C4033" s="7" t="s">
        <v>9</v>
      </c>
      <c r="D4033" s="7" t="s">
        <v>7</v>
      </c>
      <c r="E4033" s="7" t="s">
        <v>11</v>
      </c>
      <c r="F4033" s="8">
        <v>98.352000000000004</v>
      </c>
      <c r="G4033" s="7">
        <v>3</v>
      </c>
      <c r="H4033" s="9">
        <v>0.2</v>
      </c>
      <c r="I4033" s="8">
        <v>-24.588000000000001</v>
      </c>
      <c r="J4033" s="11">
        <v>4017.5002983452291</v>
      </c>
    </row>
    <row r="4034" spans="1:10" x14ac:dyDescent="0.2">
      <c r="A4034" s="10">
        <v>43079</v>
      </c>
      <c r="B4034" s="7" t="s">
        <v>5</v>
      </c>
      <c r="C4034" s="7" t="s">
        <v>14</v>
      </c>
      <c r="D4034" s="7" t="s">
        <v>7</v>
      </c>
      <c r="E4034" s="7" t="s">
        <v>13</v>
      </c>
      <c r="F4034" s="8">
        <v>38.97</v>
      </c>
      <c r="G4034" s="7">
        <v>3</v>
      </c>
      <c r="H4034" s="9">
        <v>0</v>
      </c>
      <c r="I4034" s="8">
        <v>0.77940000000000076</v>
      </c>
      <c r="J4034" s="11">
        <v>4017.9423041036084</v>
      </c>
    </row>
    <row r="4035" spans="1:10" x14ac:dyDescent="0.2">
      <c r="A4035" s="10">
        <v>43058</v>
      </c>
      <c r="B4035" s="7" t="s">
        <v>5</v>
      </c>
      <c r="C4035" s="7" t="s">
        <v>6</v>
      </c>
      <c r="D4035" s="7" t="s">
        <v>15</v>
      </c>
      <c r="E4035" s="7" t="s">
        <v>8</v>
      </c>
      <c r="F4035" s="8">
        <v>15.991999999999999</v>
      </c>
      <c r="G4035" s="7">
        <v>2</v>
      </c>
      <c r="H4035" s="9">
        <v>0.6</v>
      </c>
      <c r="I4035" s="8">
        <v>-13.992999999999999</v>
      </c>
      <c r="J4035" s="11">
        <v>4019.6920608979144</v>
      </c>
    </row>
    <row r="4036" spans="1:10" x14ac:dyDescent="0.2">
      <c r="A4036" s="10">
        <v>42730</v>
      </c>
      <c r="B4036" s="7" t="s">
        <v>12</v>
      </c>
      <c r="C4036" s="7" t="s">
        <v>6</v>
      </c>
      <c r="D4036" s="7" t="s">
        <v>16</v>
      </c>
      <c r="E4036" s="7" t="s">
        <v>13</v>
      </c>
      <c r="F4036" s="8">
        <v>89.97</v>
      </c>
      <c r="G4036" s="7">
        <v>3</v>
      </c>
      <c r="H4036" s="9">
        <v>0</v>
      </c>
      <c r="I4036" s="8">
        <v>18.893699999999995</v>
      </c>
      <c r="J4036" s="11">
        <v>4021.0035536042428</v>
      </c>
    </row>
    <row r="4037" spans="1:10" x14ac:dyDescent="0.2">
      <c r="A4037" s="10">
        <v>41995</v>
      </c>
      <c r="B4037" s="7" t="s">
        <v>12</v>
      </c>
      <c r="C4037" s="7" t="s">
        <v>6</v>
      </c>
      <c r="D4037" s="7" t="s">
        <v>15</v>
      </c>
      <c r="E4037" s="7" t="s">
        <v>11</v>
      </c>
      <c r="F4037" s="8">
        <v>124.032</v>
      </c>
      <c r="G4037" s="7">
        <v>4</v>
      </c>
      <c r="H4037" s="9">
        <v>0.2</v>
      </c>
      <c r="I4037" s="8">
        <v>44.961600000000004</v>
      </c>
      <c r="J4037" s="11">
        <v>4021.1176373209419</v>
      </c>
    </row>
    <row r="4038" spans="1:10" x14ac:dyDescent="0.2">
      <c r="A4038" s="10">
        <v>41968</v>
      </c>
      <c r="B4038" s="7" t="s">
        <v>5</v>
      </c>
      <c r="C4038" s="7" t="s">
        <v>9</v>
      </c>
      <c r="D4038" s="7" t="s">
        <v>10</v>
      </c>
      <c r="E4038" s="7" t="s">
        <v>8</v>
      </c>
      <c r="F4038" s="8">
        <v>23.88</v>
      </c>
      <c r="G4038" s="7">
        <v>3</v>
      </c>
      <c r="H4038" s="9">
        <v>0</v>
      </c>
      <c r="I4038" s="8">
        <v>10.507200000000001</v>
      </c>
      <c r="J4038" s="11">
        <v>4023.7910096309106</v>
      </c>
    </row>
    <row r="4039" spans="1:10" x14ac:dyDescent="0.2">
      <c r="A4039" s="10">
        <v>42071</v>
      </c>
      <c r="B4039" s="7" t="s">
        <v>17</v>
      </c>
      <c r="C4039" s="7" t="s">
        <v>9</v>
      </c>
      <c r="D4039" s="7" t="s">
        <v>10</v>
      </c>
      <c r="E4039" s="7" t="s">
        <v>11</v>
      </c>
      <c r="F4039" s="8">
        <v>3.4079999999999999</v>
      </c>
      <c r="G4039" s="7">
        <v>1</v>
      </c>
      <c r="H4039" s="9">
        <v>0.2</v>
      </c>
      <c r="I4039" s="8">
        <v>0.89459999999999995</v>
      </c>
      <c r="J4039" s="11">
        <v>4025.2005815707148</v>
      </c>
    </row>
    <row r="4040" spans="1:10" x14ac:dyDescent="0.2">
      <c r="A4040" s="10">
        <v>42519</v>
      </c>
      <c r="B4040" s="7" t="s">
        <v>12</v>
      </c>
      <c r="C4040" s="7" t="s">
        <v>6</v>
      </c>
      <c r="D4040" s="7" t="s">
        <v>7</v>
      </c>
      <c r="E4040" s="7" t="s">
        <v>11</v>
      </c>
      <c r="F4040" s="8">
        <v>11.277000000000001</v>
      </c>
      <c r="G4040" s="7">
        <v>3</v>
      </c>
      <c r="H4040" s="9">
        <v>0.7</v>
      </c>
      <c r="I4040" s="8">
        <v>-8.6456999999999979</v>
      </c>
      <c r="J4040" s="11">
        <v>4026.2294664700653</v>
      </c>
    </row>
    <row r="4041" spans="1:10" x14ac:dyDescent="0.2">
      <c r="A4041" s="10">
        <v>42722</v>
      </c>
      <c r="B4041" s="7" t="s">
        <v>5</v>
      </c>
      <c r="C4041" s="7" t="s">
        <v>9</v>
      </c>
      <c r="D4041" s="7" t="s">
        <v>7</v>
      </c>
      <c r="E4041" s="7" t="s">
        <v>11</v>
      </c>
      <c r="F4041" s="8">
        <v>254.05800000000002</v>
      </c>
      <c r="G4041" s="7">
        <v>7</v>
      </c>
      <c r="H4041" s="9">
        <v>0.7</v>
      </c>
      <c r="I4041" s="8">
        <v>-169.3719999999999</v>
      </c>
      <c r="J4041" s="11">
        <v>4026.3349685446988</v>
      </c>
    </row>
    <row r="4042" spans="1:10" x14ac:dyDescent="0.2">
      <c r="A4042" s="10">
        <v>42898</v>
      </c>
      <c r="B4042" s="7" t="s">
        <v>12</v>
      </c>
      <c r="C4042" s="7" t="s">
        <v>14</v>
      </c>
      <c r="D4042" s="7" t="s">
        <v>7</v>
      </c>
      <c r="E4042" s="7" t="s">
        <v>11</v>
      </c>
      <c r="F4042" s="8">
        <v>91.199999999999989</v>
      </c>
      <c r="G4042" s="7">
        <v>3</v>
      </c>
      <c r="H4042" s="9">
        <v>0</v>
      </c>
      <c r="I4042" s="8">
        <v>41.951999999999998</v>
      </c>
      <c r="J4042" s="11">
        <v>4026.6700667751352</v>
      </c>
    </row>
    <row r="4043" spans="1:10" x14ac:dyDescent="0.2">
      <c r="A4043" s="10">
        <v>42516</v>
      </c>
      <c r="B4043" s="7" t="s">
        <v>18</v>
      </c>
      <c r="C4043" s="7" t="s">
        <v>6</v>
      </c>
      <c r="D4043" s="7" t="s">
        <v>15</v>
      </c>
      <c r="E4043" s="7" t="s">
        <v>11</v>
      </c>
      <c r="F4043" s="8">
        <v>14.352000000000002</v>
      </c>
      <c r="G4043" s="7">
        <v>3</v>
      </c>
      <c r="H4043" s="9">
        <v>0.2</v>
      </c>
      <c r="I4043" s="8">
        <v>5.2026000000000003</v>
      </c>
      <c r="J4043" s="11">
        <v>4027.8687974493341</v>
      </c>
    </row>
    <row r="4044" spans="1:10" x14ac:dyDescent="0.2">
      <c r="A4044" s="10">
        <v>42664</v>
      </c>
      <c r="B4044" s="7" t="s">
        <v>12</v>
      </c>
      <c r="C4044" s="7" t="s">
        <v>6</v>
      </c>
      <c r="D4044" s="7" t="s">
        <v>10</v>
      </c>
      <c r="E4044" s="7" t="s">
        <v>11</v>
      </c>
      <c r="F4044" s="8">
        <v>22.919999999999998</v>
      </c>
      <c r="G4044" s="7">
        <v>3</v>
      </c>
      <c r="H4044" s="9">
        <v>0</v>
      </c>
      <c r="I4044" s="8">
        <v>11.230799999999999</v>
      </c>
      <c r="J4044" s="11">
        <v>4027.9790696883474</v>
      </c>
    </row>
    <row r="4045" spans="1:10" x14ac:dyDescent="0.2">
      <c r="A4045" s="10">
        <v>42656</v>
      </c>
      <c r="B4045" s="7" t="s">
        <v>12</v>
      </c>
      <c r="C4045" s="7" t="s">
        <v>9</v>
      </c>
      <c r="D4045" s="7" t="s">
        <v>16</v>
      </c>
      <c r="E4045" s="7" t="s">
        <v>11</v>
      </c>
      <c r="F4045" s="8">
        <v>34.700000000000003</v>
      </c>
      <c r="G4045" s="7">
        <v>5</v>
      </c>
      <c r="H4045" s="9">
        <v>0</v>
      </c>
      <c r="I4045" s="8">
        <v>12.492000000000001</v>
      </c>
      <c r="J4045" s="11">
        <v>4028.284113556279</v>
      </c>
    </row>
    <row r="4046" spans="1:10" x14ac:dyDescent="0.2">
      <c r="A4046" s="10">
        <v>42495</v>
      </c>
      <c r="B4046" s="7" t="s">
        <v>17</v>
      </c>
      <c r="C4046" s="7" t="s">
        <v>9</v>
      </c>
      <c r="D4046" s="7" t="s">
        <v>10</v>
      </c>
      <c r="E4046" s="7" t="s">
        <v>8</v>
      </c>
      <c r="F4046" s="8">
        <v>1685.88</v>
      </c>
      <c r="G4046" s="7">
        <v>6</v>
      </c>
      <c r="H4046" s="9">
        <v>0</v>
      </c>
      <c r="I4046" s="8">
        <v>320.31720000000001</v>
      </c>
      <c r="J4046" s="11">
        <v>4028.318575085289</v>
      </c>
    </row>
    <row r="4047" spans="1:10" x14ac:dyDescent="0.2">
      <c r="A4047" s="10">
        <v>42222</v>
      </c>
      <c r="B4047" s="7" t="s">
        <v>12</v>
      </c>
      <c r="C4047" s="7" t="s">
        <v>9</v>
      </c>
      <c r="D4047" s="7" t="s">
        <v>15</v>
      </c>
      <c r="E4047" s="7" t="s">
        <v>11</v>
      </c>
      <c r="F4047" s="8">
        <v>6.2299999999999986</v>
      </c>
      <c r="G4047" s="7">
        <v>5</v>
      </c>
      <c r="H4047" s="9">
        <v>0.8</v>
      </c>
      <c r="I4047" s="8">
        <v>-9.6565000000000047</v>
      </c>
      <c r="J4047" s="11">
        <v>4029.0838862969931</v>
      </c>
    </row>
    <row r="4048" spans="1:10" x14ac:dyDescent="0.2">
      <c r="A4048" s="10">
        <v>42931</v>
      </c>
      <c r="B4048" s="7" t="s">
        <v>5</v>
      </c>
      <c r="C4048" s="7" t="s">
        <v>6</v>
      </c>
      <c r="D4048" s="7" t="s">
        <v>16</v>
      </c>
      <c r="E4048" s="7" t="s">
        <v>13</v>
      </c>
      <c r="F4048" s="8">
        <v>41.9</v>
      </c>
      <c r="G4048" s="7">
        <v>2</v>
      </c>
      <c r="H4048" s="9">
        <v>0</v>
      </c>
      <c r="I4048" s="8">
        <v>8.7989999999999995</v>
      </c>
      <c r="J4048" s="11">
        <v>4030.8868176261367</v>
      </c>
    </row>
    <row r="4049" spans="1:10" x14ac:dyDescent="0.2">
      <c r="A4049" s="10">
        <v>42985</v>
      </c>
      <c r="B4049" s="7" t="s">
        <v>17</v>
      </c>
      <c r="C4049" s="7" t="s">
        <v>6</v>
      </c>
      <c r="D4049" s="7" t="s">
        <v>10</v>
      </c>
      <c r="E4049" s="7" t="s">
        <v>13</v>
      </c>
      <c r="F4049" s="8">
        <v>455.71199999999999</v>
      </c>
      <c r="G4049" s="7">
        <v>2</v>
      </c>
      <c r="H4049" s="9">
        <v>0.2</v>
      </c>
      <c r="I4049" s="8">
        <v>34.178400000000011</v>
      </c>
      <c r="J4049" s="11">
        <v>4030.919450204316</v>
      </c>
    </row>
    <row r="4050" spans="1:10" x14ac:dyDescent="0.2">
      <c r="A4050" s="10">
        <v>42250</v>
      </c>
      <c r="B4050" s="7" t="s">
        <v>5</v>
      </c>
      <c r="C4050" s="7" t="s">
        <v>6</v>
      </c>
      <c r="D4050" s="7" t="s">
        <v>15</v>
      </c>
      <c r="E4050" s="7" t="s">
        <v>11</v>
      </c>
      <c r="F4050" s="8">
        <v>7.5</v>
      </c>
      <c r="G4050" s="7">
        <v>2</v>
      </c>
      <c r="H4050" s="9">
        <v>0</v>
      </c>
      <c r="I4050" s="8">
        <v>3.5999999999999996</v>
      </c>
      <c r="J4050" s="11">
        <v>4031.7167424595527</v>
      </c>
    </row>
    <row r="4051" spans="1:10" x14ac:dyDescent="0.2">
      <c r="A4051" s="10">
        <v>43051</v>
      </c>
      <c r="B4051" s="7" t="s">
        <v>12</v>
      </c>
      <c r="C4051" s="7" t="s">
        <v>14</v>
      </c>
      <c r="D4051" s="7" t="s">
        <v>15</v>
      </c>
      <c r="E4051" s="7" t="s">
        <v>11</v>
      </c>
      <c r="F4051" s="8">
        <v>30.559999999999992</v>
      </c>
      <c r="G4051" s="7">
        <v>5</v>
      </c>
      <c r="H4051" s="9">
        <v>0.8</v>
      </c>
      <c r="I4051" s="8">
        <v>-45.840000000000018</v>
      </c>
      <c r="J4051" s="11">
        <v>4033.8387070362637</v>
      </c>
    </row>
    <row r="4052" spans="1:10" x14ac:dyDescent="0.2">
      <c r="A4052" s="10">
        <v>41993</v>
      </c>
      <c r="B4052" s="7" t="s">
        <v>12</v>
      </c>
      <c r="C4052" s="7" t="s">
        <v>6</v>
      </c>
      <c r="D4052" s="7" t="s">
        <v>7</v>
      </c>
      <c r="E4052" s="7" t="s">
        <v>8</v>
      </c>
      <c r="F4052" s="8">
        <v>662.88</v>
      </c>
      <c r="G4052" s="7">
        <v>3</v>
      </c>
      <c r="H4052" s="9">
        <v>0.2</v>
      </c>
      <c r="I4052" s="8">
        <v>74.573999999999955</v>
      </c>
      <c r="J4052" s="11">
        <v>4034.9753557662366</v>
      </c>
    </row>
    <row r="4053" spans="1:10" x14ac:dyDescent="0.2">
      <c r="A4053" s="10">
        <v>41715</v>
      </c>
      <c r="B4053" s="7" t="s">
        <v>12</v>
      </c>
      <c r="C4053" s="7" t="s">
        <v>9</v>
      </c>
      <c r="D4053" s="7" t="s">
        <v>7</v>
      </c>
      <c r="E4053" s="7" t="s">
        <v>11</v>
      </c>
      <c r="F4053" s="8">
        <v>30.44</v>
      </c>
      <c r="G4053" s="7">
        <v>2</v>
      </c>
      <c r="H4053" s="9">
        <v>0</v>
      </c>
      <c r="I4053" s="8">
        <v>14.9156</v>
      </c>
      <c r="J4053" s="11">
        <v>4035.174315832171</v>
      </c>
    </row>
    <row r="4054" spans="1:10" x14ac:dyDescent="0.2">
      <c r="A4054" s="10">
        <v>41986</v>
      </c>
      <c r="B4054" s="7" t="s">
        <v>5</v>
      </c>
      <c r="C4054" s="7" t="s">
        <v>6</v>
      </c>
      <c r="D4054" s="7" t="s">
        <v>15</v>
      </c>
      <c r="E4054" s="7" t="s">
        <v>11</v>
      </c>
      <c r="F4054" s="8">
        <v>2.92</v>
      </c>
      <c r="G4054" s="7">
        <v>1</v>
      </c>
      <c r="H4054" s="9">
        <v>0.2</v>
      </c>
      <c r="I4054" s="8">
        <v>0.36499999999999977</v>
      </c>
      <c r="J4054" s="11">
        <v>4035.5195640416446</v>
      </c>
    </row>
    <row r="4055" spans="1:10" x14ac:dyDescent="0.2">
      <c r="A4055" s="10">
        <v>43070</v>
      </c>
      <c r="B4055" s="7" t="s">
        <v>12</v>
      </c>
      <c r="C4055" s="7" t="s">
        <v>9</v>
      </c>
      <c r="D4055" s="7" t="s">
        <v>10</v>
      </c>
      <c r="E4055" s="7" t="s">
        <v>11</v>
      </c>
      <c r="F4055" s="8">
        <v>541.24</v>
      </c>
      <c r="G4055" s="7">
        <v>4</v>
      </c>
      <c r="H4055" s="9">
        <v>0</v>
      </c>
      <c r="I4055" s="8">
        <v>5.4124000000000478</v>
      </c>
      <c r="J4055" s="11">
        <v>4035.5443595887832</v>
      </c>
    </row>
    <row r="4056" spans="1:10" x14ac:dyDescent="0.2">
      <c r="A4056" s="10">
        <v>42254</v>
      </c>
      <c r="B4056" s="7" t="s">
        <v>18</v>
      </c>
      <c r="C4056" s="7" t="s">
        <v>6</v>
      </c>
      <c r="D4056" s="7" t="s">
        <v>16</v>
      </c>
      <c r="E4056" s="7" t="s">
        <v>11</v>
      </c>
      <c r="F4056" s="8">
        <v>13.96</v>
      </c>
      <c r="G4056" s="7">
        <v>2</v>
      </c>
      <c r="H4056" s="9">
        <v>0</v>
      </c>
      <c r="I4056" s="8">
        <v>0.27919999999999945</v>
      </c>
      <c r="J4056" s="11">
        <v>4037.4529279533085</v>
      </c>
    </row>
    <row r="4057" spans="1:10" x14ac:dyDescent="0.2">
      <c r="A4057" s="10">
        <v>42855</v>
      </c>
      <c r="B4057" s="7" t="s">
        <v>5</v>
      </c>
      <c r="C4057" s="7" t="s">
        <v>9</v>
      </c>
      <c r="D4057" s="7" t="s">
        <v>16</v>
      </c>
      <c r="E4057" s="7" t="s">
        <v>11</v>
      </c>
      <c r="F4057" s="8">
        <v>62.96</v>
      </c>
      <c r="G4057" s="7">
        <v>4</v>
      </c>
      <c r="H4057" s="9">
        <v>0</v>
      </c>
      <c r="I4057" s="8">
        <v>28.332000000000001</v>
      </c>
      <c r="J4057" s="11">
        <v>4037.7120572438985</v>
      </c>
    </row>
    <row r="4058" spans="1:10" x14ac:dyDescent="0.2">
      <c r="A4058" s="10">
        <v>43042</v>
      </c>
      <c r="B4058" s="7" t="s">
        <v>12</v>
      </c>
      <c r="C4058" s="7" t="s">
        <v>6</v>
      </c>
      <c r="D4058" s="7" t="s">
        <v>15</v>
      </c>
      <c r="E4058" s="7" t="s">
        <v>11</v>
      </c>
      <c r="F4058" s="8">
        <v>52.400000000000006</v>
      </c>
      <c r="G4058" s="7">
        <v>5</v>
      </c>
      <c r="H4058" s="9">
        <v>0</v>
      </c>
      <c r="I4058" s="8">
        <v>14.148</v>
      </c>
      <c r="J4058" s="11">
        <v>4039.5882164135523</v>
      </c>
    </row>
    <row r="4059" spans="1:10" x14ac:dyDescent="0.2">
      <c r="A4059" s="10">
        <v>43017</v>
      </c>
      <c r="B4059" s="7" t="s">
        <v>12</v>
      </c>
      <c r="C4059" s="7" t="s">
        <v>6</v>
      </c>
      <c r="D4059" s="7" t="s">
        <v>16</v>
      </c>
      <c r="E4059" s="7" t="s">
        <v>11</v>
      </c>
      <c r="F4059" s="8">
        <v>18.240000000000002</v>
      </c>
      <c r="G4059" s="7">
        <v>6</v>
      </c>
      <c r="H4059" s="9">
        <v>0.2</v>
      </c>
      <c r="I4059" s="8">
        <v>6.1560000000000006</v>
      </c>
      <c r="J4059" s="11">
        <v>4040.4728934264149</v>
      </c>
    </row>
    <row r="4060" spans="1:10" x14ac:dyDescent="0.2">
      <c r="A4060" s="10">
        <v>42320</v>
      </c>
      <c r="B4060" s="7" t="s">
        <v>12</v>
      </c>
      <c r="C4060" s="7" t="s">
        <v>9</v>
      </c>
      <c r="D4060" s="7" t="s">
        <v>7</v>
      </c>
      <c r="E4060" s="7" t="s">
        <v>11</v>
      </c>
      <c r="F4060" s="8">
        <v>11.76</v>
      </c>
      <c r="G4060" s="7">
        <v>5</v>
      </c>
      <c r="H4060" s="9">
        <v>0.2</v>
      </c>
      <c r="I4060" s="8">
        <v>1.3229999999999991</v>
      </c>
      <c r="J4060" s="11">
        <v>4040.6151653242368</v>
      </c>
    </row>
    <row r="4061" spans="1:10" x14ac:dyDescent="0.2">
      <c r="A4061" s="10">
        <v>42594</v>
      </c>
      <c r="B4061" s="7" t="s">
        <v>5</v>
      </c>
      <c r="C4061" s="7" t="s">
        <v>6</v>
      </c>
      <c r="D4061" s="7" t="s">
        <v>15</v>
      </c>
      <c r="E4061" s="7" t="s">
        <v>13</v>
      </c>
      <c r="F4061" s="8">
        <v>1399.9440000000002</v>
      </c>
      <c r="G4061" s="7">
        <v>7</v>
      </c>
      <c r="H4061" s="9">
        <v>0.2</v>
      </c>
      <c r="I4061" s="8">
        <v>52.497900000000016</v>
      </c>
      <c r="J4061" s="11">
        <v>4040.6210337898797</v>
      </c>
    </row>
    <row r="4062" spans="1:10" x14ac:dyDescent="0.2">
      <c r="A4062" s="10">
        <v>42874</v>
      </c>
      <c r="B4062" s="7" t="s">
        <v>12</v>
      </c>
      <c r="C4062" s="7" t="s">
        <v>9</v>
      </c>
      <c r="D4062" s="7" t="s">
        <v>16</v>
      </c>
      <c r="E4062" s="7" t="s">
        <v>13</v>
      </c>
      <c r="F4062" s="8">
        <v>307.98</v>
      </c>
      <c r="G4062" s="7">
        <v>2</v>
      </c>
      <c r="H4062" s="9">
        <v>0</v>
      </c>
      <c r="I4062" s="8">
        <v>89.314199999999971</v>
      </c>
      <c r="J4062" s="11">
        <v>4042.3912999641107</v>
      </c>
    </row>
    <row r="4063" spans="1:10" x14ac:dyDescent="0.2">
      <c r="A4063" s="10">
        <v>42887</v>
      </c>
      <c r="B4063" s="7" t="s">
        <v>17</v>
      </c>
      <c r="C4063" s="7" t="s">
        <v>6</v>
      </c>
      <c r="D4063" s="7" t="s">
        <v>16</v>
      </c>
      <c r="E4063" s="7" t="s">
        <v>11</v>
      </c>
      <c r="F4063" s="8">
        <v>3.7980000000000005</v>
      </c>
      <c r="G4063" s="7">
        <v>2</v>
      </c>
      <c r="H4063" s="9">
        <v>0.7</v>
      </c>
      <c r="I4063" s="8">
        <v>-2.6585999999999999</v>
      </c>
      <c r="J4063" s="11">
        <v>4042.4047588083918</v>
      </c>
    </row>
    <row r="4064" spans="1:10" x14ac:dyDescent="0.2">
      <c r="A4064" s="10">
        <v>42080</v>
      </c>
      <c r="B4064" s="7" t="s">
        <v>5</v>
      </c>
      <c r="C4064" s="7" t="s">
        <v>9</v>
      </c>
      <c r="D4064" s="7" t="s">
        <v>16</v>
      </c>
      <c r="E4064" s="7" t="s">
        <v>13</v>
      </c>
      <c r="F4064" s="8">
        <v>15.02</v>
      </c>
      <c r="G4064" s="7">
        <v>1</v>
      </c>
      <c r="H4064" s="9">
        <v>0</v>
      </c>
      <c r="I4064" s="8">
        <v>2.7035999999999998</v>
      </c>
      <c r="J4064" s="11">
        <v>4043.4766868788174</v>
      </c>
    </row>
    <row r="4065" spans="1:10" x14ac:dyDescent="0.2">
      <c r="A4065" s="10">
        <v>42493</v>
      </c>
      <c r="B4065" s="7" t="s">
        <v>17</v>
      </c>
      <c r="C4065" s="7" t="s">
        <v>6</v>
      </c>
      <c r="D4065" s="7" t="s">
        <v>16</v>
      </c>
      <c r="E4065" s="7" t="s">
        <v>13</v>
      </c>
      <c r="F4065" s="8">
        <v>224.93700000000004</v>
      </c>
      <c r="G4065" s="7">
        <v>3</v>
      </c>
      <c r="H4065" s="9">
        <v>0.7</v>
      </c>
      <c r="I4065" s="8">
        <v>-164.9538</v>
      </c>
      <c r="J4065" s="11">
        <v>4044.4594431251562</v>
      </c>
    </row>
    <row r="4066" spans="1:10" x14ac:dyDescent="0.2">
      <c r="A4066" s="10">
        <v>42718</v>
      </c>
      <c r="B4066" s="7" t="s">
        <v>17</v>
      </c>
      <c r="C4066" s="7" t="s">
        <v>9</v>
      </c>
      <c r="D4066" s="7" t="s">
        <v>10</v>
      </c>
      <c r="E4066" s="7" t="s">
        <v>11</v>
      </c>
      <c r="F4066" s="8">
        <v>134.80000000000001</v>
      </c>
      <c r="G4066" s="7">
        <v>10</v>
      </c>
      <c r="H4066" s="9">
        <v>0</v>
      </c>
      <c r="I4066" s="8">
        <v>35.047999999999995</v>
      </c>
      <c r="J4066" s="11">
        <v>4050.6564730362297</v>
      </c>
    </row>
    <row r="4067" spans="1:10" x14ac:dyDescent="0.2">
      <c r="A4067" s="10">
        <v>42432</v>
      </c>
      <c r="B4067" s="7" t="s">
        <v>12</v>
      </c>
      <c r="C4067" s="7" t="s">
        <v>6</v>
      </c>
      <c r="D4067" s="7" t="s">
        <v>15</v>
      </c>
      <c r="E4067" s="7" t="s">
        <v>11</v>
      </c>
      <c r="F4067" s="8">
        <v>3930.0720000000001</v>
      </c>
      <c r="G4067" s="7">
        <v>3</v>
      </c>
      <c r="H4067" s="9">
        <v>0.2</v>
      </c>
      <c r="I4067" s="8">
        <v>-786.01440000000025</v>
      </c>
      <c r="J4067" s="11">
        <v>4051.63061971759</v>
      </c>
    </row>
    <row r="4068" spans="1:10" x14ac:dyDescent="0.2">
      <c r="A4068" s="10">
        <v>43064</v>
      </c>
      <c r="B4068" s="7" t="s">
        <v>12</v>
      </c>
      <c r="C4068" s="7" t="s">
        <v>6</v>
      </c>
      <c r="D4068" s="7" t="s">
        <v>10</v>
      </c>
      <c r="E4068" s="7" t="s">
        <v>8</v>
      </c>
      <c r="F4068" s="8">
        <v>359.49899999999997</v>
      </c>
      <c r="G4068" s="7">
        <v>3</v>
      </c>
      <c r="H4068" s="9">
        <v>0.15</v>
      </c>
      <c r="I4068" s="8">
        <v>-29.605799999999981</v>
      </c>
      <c r="J4068" s="11">
        <v>4052.8359774299133</v>
      </c>
    </row>
    <row r="4069" spans="1:10" x14ac:dyDescent="0.2">
      <c r="A4069" s="10">
        <v>42820</v>
      </c>
      <c r="B4069" s="7" t="s">
        <v>17</v>
      </c>
      <c r="C4069" s="7" t="s">
        <v>6</v>
      </c>
      <c r="D4069" s="7" t="s">
        <v>16</v>
      </c>
      <c r="E4069" s="7" t="s">
        <v>13</v>
      </c>
      <c r="F4069" s="8">
        <v>119.96</v>
      </c>
      <c r="G4069" s="7">
        <v>4</v>
      </c>
      <c r="H4069" s="9">
        <v>0</v>
      </c>
      <c r="I4069" s="8">
        <v>33.588800000000006</v>
      </c>
      <c r="J4069" s="11">
        <v>4053.0989275058259</v>
      </c>
    </row>
    <row r="4070" spans="1:10" x14ac:dyDescent="0.2">
      <c r="A4070" s="10">
        <v>42658</v>
      </c>
      <c r="B4070" s="7" t="s">
        <v>12</v>
      </c>
      <c r="C4070" s="7" t="s">
        <v>14</v>
      </c>
      <c r="D4070" s="7" t="s">
        <v>15</v>
      </c>
      <c r="E4070" s="7" t="s">
        <v>11</v>
      </c>
      <c r="F4070" s="8">
        <v>12.96</v>
      </c>
      <c r="G4070" s="7">
        <v>2</v>
      </c>
      <c r="H4070" s="9">
        <v>0</v>
      </c>
      <c r="I4070" s="8">
        <v>6.2208000000000006</v>
      </c>
      <c r="J4070" s="11">
        <v>4053.5111534770163</v>
      </c>
    </row>
    <row r="4071" spans="1:10" x14ac:dyDescent="0.2">
      <c r="A4071" s="10">
        <v>42414</v>
      </c>
      <c r="B4071" s="7" t="s">
        <v>12</v>
      </c>
      <c r="C4071" s="7" t="s">
        <v>6</v>
      </c>
      <c r="D4071" s="7" t="s">
        <v>7</v>
      </c>
      <c r="E4071" s="7" t="s">
        <v>11</v>
      </c>
      <c r="F4071" s="8">
        <v>264.18</v>
      </c>
      <c r="G4071" s="7">
        <v>7</v>
      </c>
      <c r="H4071" s="9">
        <v>0</v>
      </c>
      <c r="I4071" s="8">
        <v>68.686800000000005</v>
      </c>
      <c r="J4071" s="11">
        <v>4053.7580804544305</v>
      </c>
    </row>
    <row r="4072" spans="1:10" x14ac:dyDescent="0.2">
      <c r="A4072" s="10">
        <v>42262</v>
      </c>
      <c r="B4072" s="7" t="s">
        <v>5</v>
      </c>
      <c r="C4072" s="7" t="s">
        <v>9</v>
      </c>
      <c r="D4072" s="7" t="s">
        <v>16</v>
      </c>
      <c r="E4072" s="7" t="s">
        <v>8</v>
      </c>
      <c r="F4072" s="8">
        <v>46.384</v>
      </c>
      <c r="G4072" s="7">
        <v>1</v>
      </c>
      <c r="H4072" s="9">
        <v>0.2</v>
      </c>
      <c r="I4072" s="8">
        <v>1.1596000000000011</v>
      </c>
      <c r="J4072" s="11">
        <v>4057.1061448143359</v>
      </c>
    </row>
    <row r="4073" spans="1:10" x14ac:dyDescent="0.2">
      <c r="A4073" s="10">
        <v>42251</v>
      </c>
      <c r="B4073" s="7" t="s">
        <v>12</v>
      </c>
      <c r="C4073" s="7" t="s">
        <v>9</v>
      </c>
      <c r="D4073" s="7" t="s">
        <v>10</v>
      </c>
      <c r="E4073" s="7" t="s">
        <v>11</v>
      </c>
      <c r="F4073" s="8">
        <v>9.7620000000000005</v>
      </c>
      <c r="G4073" s="7">
        <v>2</v>
      </c>
      <c r="H4073" s="9">
        <v>0.7</v>
      </c>
      <c r="I4073" s="8">
        <v>-6.833400000000001</v>
      </c>
      <c r="J4073" s="11">
        <v>4057.9786753598501</v>
      </c>
    </row>
    <row r="4074" spans="1:10" x14ac:dyDescent="0.2">
      <c r="A4074" s="10">
        <v>43087</v>
      </c>
      <c r="B4074" s="7" t="s">
        <v>5</v>
      </c>
      <c r="C4074" s="7" t="s">
        <v>6</v>
      </c>
      <c r="D4074" s="7" t="s">
        <v>10</v>
      </c>
      <c r="E4074" s="7" t="s">
        <v>8</v>
      </c>
      <c r="F4074" s="8">
        <v>119.83299999999998</v>
      </c>
      <c r="G4074" s="7">
        <v>1</v>
      </c>
      <c r="H4074" s="9">
        <v>0.15</v>
      </c>
      <c r="I4074" s="8">
        <v>-12.688200000000002</v>
      </c>
      <c r="J4074" s="11">
        <v>4058.3330357467444</v>
      </c>
    </row>
    <row r="4075" spans="1:10" x14ac:dyDescent="0.2">
      <c r="A4075" s="10">
        <v>42586</v>
      </c>
      <c r="B4075" s="7" t="s">
        <v>12</v>
      </c>
      <c r="C4075" s="7" t="s">
        <v>14</v>
      </c>
      <c r="D4075" s="7" t="s">
        <v>7</v>
      </c>
      <c r="E4075" s="7" t="s">
        <v>11</v>
      </c>
      <c r="F4075" s="8">
        <v>9.82</v>
      </c>
      <c r="G4075" s="7">
        <v>2</v>
      </c>
      <c r="H4075" s="9">
        <v>0</v>
      </c>
      <c r="I4075" s="8">
        <v>4.8117999999999999</v>
      </c>
      <c r="J4075" s="11">
        <v>4061.174736686598</v>
      </c>
    </row>
    <row r="4076" spans="1:10" x14ac:dyDescent="0.2">
      <c r="A4076" s="10">
        <v>42948</v>
      </c>
      <c r="B4076" s="7" t="s">
        <v>5</v>
      </c>
      <c r="C4076" s="7" t="s">
        <v>6</v>
      </c>
      <c r="D4076" s="7" t="s">
        <v>10</v>
      </c>
      <c r="E4076" s="7" t="s">
        <v>11</v>
      </c>
      <c r="F4076" s="8">
        <v>186.54</v>
      </c>
      <c r="G4076" s="7">
        <v>3</v>
      </c>
      <c r="H4076" s="9">
        <v>0</v>
      </c>
      <c r="I4076" s="8">
        <v>50.365800000000007</v>
      </c>
      <c r="J4076" s="11">
        <v>4061.256881244135</v>
      </c>
    </row>
    <row r="4077" spans="1:10" x14ac:dyDescent="0.2">
      <c r="A4077" s="10">
        <v>42016</v>
      </c>
      <c r="B4077" s="7" t="s">
        <v>12</v>
      </c>
      <c r="C4077" s="7" t="s">
        <v>9</v>
      </c>
      <c r="D4077" s="7" t="s">
        <v>16</v>
      </c>
      <c r="E4077" s="7" t="s">
        <v>13</v>
      </c>
      <c r="F4077" s="8">
        <v>10.384</v>
      </c>
      <c r="G4077" s="7">
        <v>2</v>
      </c>
      <c r="H4077" s="9">
        <v>0.2</v>
      </c>
      <c r="I4077" s="8">
        <v>2.2065999999999999</v>
      </c>
      <c r="J4077" s="11">
        <v>4061.8929977891466</v>
      </c>
    </row>
    <row r="4078" spans="1:10" x14ac:dyDescent="0.2">
      <c r="A4078" s="10">
        <v>43051</v>
      </c>
      <c r="B4078" s="7" t="s">
        <v>18</v>
      </c>
      <c r="C4078" s="7" t="s">
        <v>14</v>
      </c>
      <c r="D4078" s="7" t="s">
        <v>10</v>
      </c>
      <c r="E4078" s="7" t="s">
        <v>11</v>
      </c>
      <c r="F4078" s="8">
        <v>23.120000000000005</v>
      </c>
      <c r="G4078" s="7">
        <v>5</v>
      </c>
      <c r="H4078" s="9">
        <v>0.2</v>
      </c>
      <c r="I4078" s="8">
        <v>8.3810000000000002</v>
      </c>
      <c r="J4078" s="11">
        <v>4062.1443365868849</v>
      </c>
    </row>
    <row r="4079" spans="1:10" x14ac:dyDescent="0.2">
      <c r="A4079" s="10">
        <v>42758</v>
      </c>
      <c r="B4079" s="7" t="s">
        <v>12</v>
      </c>
      <c r="C4079" s="7" t="s">
        <v>14</v>
      </c>
      <c r="D4079" s="7" t="s">
        <v>10</v>
      </c>
      <c r="E4079" s="7" t="s">
        <v>11</v>
      </c>
      <c r="F4079" s="8">
        <v>4.9380000000000006</v>
      </c>
      <c r="G4079" s="7">
        <v>2</v>
      </c>
      <c r="H4079" s="9">
        <v>0.7</v>
      </c>
      <c r="I4079" s="8">
        <v>-3.6212</v>
      </c>
      <c r="J4079" s="11">
        <v>4064.4998763345648</v>
      </c>
    </row>
    <row r="4080" spans="1:10" x14ac:dyDescent="0.2">
      <c r="A4080" s="10">
        <v>42771</v>
      </c>
      <c r="B4080" s="7" t="s">
        <v>5</v>
      </c>
      <c r="C4080" s="7" t="s">
        <v>6</v>
      </c>
      <c r="D4080" s="7" t="s">
        <v>15</v>
      </c>
      <c r="E4080" s="7" t="s">
        <v>11</v>
      </c>
      <c r="F4080" s="8">
        <v>243.99199999999996</v>
      </c>
      <c r="G4080" s="7">
        <v>4</v>
      </c>
      <c r="H4080" s="9">
        <v>0.8</v>
      </c>
      <c r="I4080" s="8">
        <v>-426.9860000000001</v>
      </c>
      <c r="J4080" s="11">
        <v>4064.6362890743817</v>
      </c>
    </row>
    <row r="4081" spans="1:10" x14ac:dyDescent="0.2">
      <c r="A4081" s="10">
        <v>42877</v>
      </c>
      <c r="B4081" s="7" t="s">
        <v>12</v>
      </c>
      <c r="C4081" s="7" t="s">
        <v>14</v>
      </c>
      <c r="D4081" s="7" t="s">
        <v>10</v>
      </c>
      <c r="E4081" s="7" t="s">
        <v>11</v>
      </c>
      <c r="F4081" s="8">
        <v>9.84</v>
      </c>
      <c r="G4081" s="7">
        <v>3</v>
      </c>
      <c r="H4081" s="9">
        <v>0</v>
      </c>
      <c r="I4081" s="8">
        <v>2.8535999999999988</v>
      </c>
      <c r="J4081" s="11">
        <v>4065.4719194897784</v>
      </c>
    </row>
    <row r="4082" spans="1:10" x14ac:dyDescent="0.2">
      <c r="A4082" s="10">
        <v>42580</v>
      </c>
      <c r="B4082" s="7" t="s">
        <v>12</v>
      </c>
      <c r="C4082" s="7" t="s">
        <v>9</v>
      </c>
      <c r="D4082" s="7" t="s">
        <v>16</v>
      </c>
      <c r="E4082" s="7" t="s">
        <v>11</v>
      </c>
      <c r="F4082" s="8">
        <v>84.784000000000006</v>
      </c>
      <c r="G4082" s="7">
        <v>2</v>
      </c>
      <c r="H4082" s="9">
        <v>0.2</v>
      </c>
      <c r="I4082" s="8">
        <v>-16.956800000000005</v>
      </c>
      <c r="J4082" s="11">
        <v>4065.5675787374225</v>
      </c>
    </row>
    <row r="4083" spans="1:10" x14ac:dyDescent="0.2">
      <c r="A4083" s="10">
        <v>42468</v>
      </c>
      <c r="B4083" s="7" t="s">
        <v>12</v>
      </c>
      <c r="C4083" s="7" t="s">
        <v>6</v>
      </c>
      <c r="D4083" s="7" t="s">
        <v>15</v>
      </c>
      <c r="E4083" s="7" t="s">
        <v>8</v>
      </c>
      <c r="F4083" s="8">
        <v>95.983999999999995</v>
      </c>
      <c r="G4083" s="7">
        <v>4</v>
      </c>
      <c r="H4083" s="9">
        <v>0.3</v>
      </c>
      <c r="I4083" s="8">
        <v>-4.1135999999999981</v>
      </c>
      <c r="J4083" s="11">
        <v>4065.6137539286233</v>
      </c>
    </row>
    <row r="4084" spans="1:10" x14ac:dyDescent="0.2">
      <c r="A4084" s="10">
        <v>41648</v>
      </c>
      <c r="B4084" s="7" t="s">
        <v>12</v>
      </c>
      <c r="C4084" s="7" t="s">
        <v>6</v>
      </c>
      <c r="D4084" s="7" t="s">
        <v>15</v>
      </c>
      <c r="E4084" s="7" t="s">
        <v>13</v>
      </c>
      <c r="F4084" s="8">
        <v>31.200000000000003</v>
      </c>
      <c r="G4084" s="7">
        <v>3</v>
      </c>
      <c r="H4084" s="9">
        <v>0.2</v>
      </c>
      <c r="I4084" s="8">
        <v>9.7499999999999964</v>
      </c>
      <c r="J4084" s="11">
        <v>4067.1020312537917</v>
      </c>
    </row>
    <row r="4085" spans="1:10" x14ac:dyDescent="0.2">
      <c r="A4085" s="10">
        <v>43099</v>
      </c>
      <c r="B4085" s="7" t="s">
        <v>12</v>
      </c>
      <c r="C4085" s="7" t="s">
        <v>14</v>
      </c>
      <c r="D4085" s="7" t="s">
        <v>15</v>
      </c>
      <c r="E4085" s="7" t="s">
        <v>11</v>
      </c>
      <c r="F4085" s="8">
        <v>209.3</v>
      </c>
      <c r="G4085" s="7">
        <v>2</v>
      </c>
      <c r="H4085" s="9">
        <v>0</v>
      </c>
      <c r="I4085" s="8">
        <v>56.510999999999996</v>
      </c>
      <c r="J4085" s="11">
        <v>4069.4422738987219</v>
      </c>
    </row>
    <row r="4086" spans="1:10" x14ac:dyDescent="0.2">
      <c r="A4086" s="10">
        <v>42275</v>
      </c>
      <c r="B4086" s="7" t="s">
        <v>17</v>
      </c>
      <c r="C4086" s="7" t="s">
        <v>9</v>
      </c>
      <c r="D4086" s="7" t="s">
        <v>10</v>
      </c>
      <c r="E4086" s="7" t="s">
        <v>11</v>
      </c>
      <c r="F4086" s="8">
        <v>43.26</v>
      </c>
      <c r="G4086" s="7">
        <v>3</v>
      </c>
      <c r="H4086" s="9">
        <v>0</v>
      </c>
      <c r="I4086" s="8">
        <v>14.275799999999998</v>
      </c>
      <c r="J4086" s="11">
        <v>4070.6690159089253</v>
      </c>
    </row>
    <row r="4087" spans="1:10" x14ac:dyDescent="0.2">
      <c r="A4087" s="10">
        <v>42472</v>
      </c>
      <c r="B4087" s="7" t="s">
        <v>12</v>
      </c>
      <c r="C4087" s="7" t="s">
        <v>6</v>
      </c>
      <c r="D4087" s="7" t="s">
        <v>10</v>
      </c>
      <c r="E4087" s="7" t="s">
        <v>11</v>
      </c>
      <c r="F4087" s="8">
        <v>13.208000000000002</v>
      </c>
      <c r="G4087" s="7">
        <v>1</v>
      </c>
      <c r="H4087" s="9">
        <v>0.2</v>
      </c>
      <c r="I4087" s="8">
        <v>4.6228000000000007</v>
      </c>
      <c r="J4087" s="11">
        <v>4071.6084497550542</v>
      </c>
    </row>
    <row r="4088" spans="1:10" x14ac:dyDescent="0.2">
      <c r="A4088" s="10">
        <v>42833</v>
      </c>
      <c r="B4088" s="7" t="s">
        <v>12</v>
      </c>
      <c r="C4088" s="7" t="s">
        <v>14</v>
      </c>
      <c r="D4088" s="7" t="s">
        <v>10</v>
      </c>
      <c r="E4088" s="7" t="s">
        <v>11</v>
      </c>
      <c r="F4088" s="8">
        <v>195.76</v>
      </c>
      <c r="G4088" s="7">
        <v>4</v>
      </c>
      <c r="H4088" s="9">
        <v>0</v>
      </c>
      <c r="I4088" s="8">
        <v>97.88</v>
      </c>
      <c r="J4088" s="11">
        <v>4071.9235924100149</v>
      </c>
    </row>
    <row r="4089" spans="1:10" x14ac:dyDescent="0.2">
      <c r="A4089" s="10">
        <v>41871</v>
      </c>
      <c r="B4089" s="7" t="s">
        <v>12</v>
      </c>
      <c r="C4089" s="7" t="s">
        <v>9</v>
      </c>
      <c r="D4089" s="7" t="s">
        <v>7</v>
      </c>
      <c r="E4089" s="7" t="s">
        <v>8</v>
      </c>
      <c r="F4089" s="8">
        <v>500.23999999999995</v>
      </c>
      <c r="G4089" s="7">
        <v>13</v>
      </c>
      <c r="H4089" s="9">
        <v>0</v>
      </c>
      <c r="I4089" s="8">
        <v>145.06959999999992</v>
      </c>
      <c r="J4089" s="11">
        <v>4073.0213910597477</v>
      </c>
    </row>
    <row r="4090" spans="1:10" x14ac:dyDescent="0.2">
      <c r="A4090" s="10">
        <v>42997</v>
      </c>
      <c r="B4090" s="7" t="s">
        <v>12</v>
      </c>
      <c r="C4090" s="7" t="s">
        <v>6</v>
      </c>
      <c r="D4090" s="7" t="s">
        <v>16</v>
      </c>
      <c r="E4090" s="7" t="s">
        <v>11</v>
      </c>
      <c r="F4090" s="8">
        <v>32.400000000000006</v>
      </c>
      <c r="G4090" s="7">
        <v>5</v>
      </c>
      <c r="H4090" s="9">
        <v>0</v>
      </c>
      <c r="I4090" s="8">
        <v>15.552000000000001</v>
      </c>
      <c r="J4090" s="11">
        <v>4074.3358342872634</v>
      </c>
    </row>
    <row r="4091" spans="1:10" x14ac:dyDescent="0.2">
      <c r="A4091" s="10">
        <v>42166</v>
      </c>
      <c r="B4091" s="7" t="s">
        <v>12</v>
      </c>
      <c r="C4091" s="7" t="s">
        <v>6</v>
      </c>
      <c r="D4091" s="7" t="s">
        <v>7</v>
      </c>
      <c r="E4091" s="7" t="s">
        <v>11</v>
      </c>
      <c r="F4091" s="8">
        <v>36.26</v>
      </c>
      <c r="G4091" s="7">
        <v>7</v>
      </c>
      <c r="H4091" s="9">
        <v>0</v>
      </c>
      <c r="I4091" s="8">
        <v>16.679599999999997</v>
      </c>
      <c r="J4091" s="11">
        <v>4076.5355502164625</v>
      </c>
    </row>
    <row r="4092" spans="1:10" x14ac:dyDescent="0.2">
      <c r="A4092" s="10">
        <v>42720</v>
      </c>
      <c r="B4092" s="7" t="s">
        <v>5</v>
      </c>
      <c r="C4092" s="7" t="s">
        <v>6</v>
      </c>
      <c r="D4092" s="7" t="s">
        <v>15</v>
      </c>
      <c r="E4092" s="7" t="s">
        <v>11</v>
      </c>
      <c r="F4092" s="8">
        <v>4.7879999999999985</v>
      </c>
      <c r="G4092" s="7">
        <v>3</v>
      </c>
      <c r="H4092" s="9">
        <v>0.8</v>
      </c>
      <c r="I4092" s="8">
        <v>-7.9001999999999999</v>
      </c>
      <c r="J4092" s="11">
        <v>4077.2700857237305</v>
      </c>
    </row>
    <row r="4093" spans="1:10" x14ac:dyDescent="0.2">
      <c r="A4093" s="10">
        <v>42889</v>
      </c>
      <c r="B4093" s="7" t="s">
        <v>12</v>
      </c>
      <c r="C4093" s="7" t="s">
        <v>9</v>
      </c>
      <c r="D4093" s="7" t="s">
        <v>7</v>
      </c>
      <c r="E4093" s="7" t="s">
        <v>8</v>
      </c>
      <c r="F4093" s="8">
        <v>35.168000000000006</v>
      </c>
      <c r="G4093" s="7">
        <v>7</v>
      </c>
      <c r="H4093" s="9">
        <v>0.2</v>
      </c>
      <c r="I4093" s="8">
        <v>9.6712000000000025</v>
      </c>
      <c r="J4093" s="11">
        <v>4079.2322800435272</v>
      </c>
    </row>
    <row r="4094" spans="1:10" x14ac:dyDescent="0.2">
      <c r="A4094" s="10">
        <v>42905</v>
      </c>
      <c r="B4094" s="7" t="s">
        <v>12</v>
      </c>
      <c r="C4094" s="7" t="s">
        <v>6</v>
      </c>
      <c r="D4094" s="7" t="s">
        <v>15</v>
      </c>
      <c r="E4094" s="7" t="s">
        <v>11</v>
      </c>
      <c r="F4094" s="8">
        <v>2.2639999999999993</v>
      </c>
      <c r="G4094" s="7">
        <v>1</v>
      </c>
      <c r="H4094" s="9">
        <v>0.8</v>
      </c>
      <c r="I4094" s="8">
        <v>-5.2072000000000012</v>
      </c>
      <c r="J4094" s="11">
        <v>4079.7112883160407</v>
      </c>
    </row>
    <row r="4095" spans="1:10" x14ac:dyDescent="0.2">
      <c r="A4095" s="10">
        <v>43077</v>
      </c>
      <c r="B4095" s="7" t="s">
        <v>12</v>
      </c>
      <c r="C4095" s="7" t="s">
        <v>6</v>
      </c>
      <c r="D4095" s="7" t="s">
        <v>10</v>
      </c>
      <c r="E4095" s="7" t="s">
        <v>11</v>
      </c>
      <c r="F4095" s="8">
        <v>55.98</v>
      </c>
      <c r="G4095" s="7">
        <v>1</v>
      </c>
      <c r="H4095" s="9">
        <v>0</v>
      </c>
      <c r="I4095" s="8">
        <v>27.430199999999999</v>
      </c>
      <c r="J4095" s="11">
        <v>4081.1134699914201</v>
      </c>
    </row>
    <row r="4096" spans="1:10" x14ac:dyDescent="0.2">
      <c r="A4096" s="10">
        <v>43048</v>
      </c>
      <c r="B4096" s="7" t="s">
        <v>5</v>
      </c>
      <c r="C4096" s="7" t="s">
        <v>9</v>
      </c>
      <c r="D4096" s="7" t="s">
        <v>16</v>
      </c>
      <c r="E4096" s="7" t="s">
        <v>11</v>
      </c>
      <c r="F4096" s="8">
        <v>544.38</v>
      </c>
      <c r="G4096" s="7">
        <v>3</v>
      </c>
      <c r="H4096" s="9">
        <v>0</v>
      </c>
      <c r="I4096" s="8">
        <v>157.87019999999993</v>
      </c>
      <c r="J4096" s="11">
        <v>4082.1488236990517</v>
      </c>
    </row>
    <row r="4097" spans="1:10" x14ac:dyDescent="0.2">
      <c r="A4097" s="10">
        <v>42225</v>
      </c>
      <c r="B4097" s="7" t="s">
        <v>12</v>
      </c>
      <c r="C4097" s="7" t="s">
        <v>9</v>
      </c>
      <c r="D4097" s="7" t="s">
        <v>16</v>
      </c>
      <c r="E4097" s="7" t="s">
        <v>11</v>
      </c>
      <c r="F4097" s="8">
        <v>144.12</v>
      </c>
      <c r="G4097" s="7">
        <v>3</v>
      </c>
      <c r="H4097" s="9">
        <v>0</v>
      </c>
      <c r="I4097" s="8">
        <v>69.177599999999984</v>
      </c>
      <c r="J4097" s="11">
        <v>4083.7638477821665</v>
      </c>
    </row>
    <row r="4098" spans="1:10" x14ac:dyDescent="0.2">
      <c r="A4098" s="10">
        <v>42618</v>
      </c>
      <c r="B4098" s="7" t="s">
        <v>12</v>
      </c>
      <c r="C4098" s="7" t="s">
        <v>14</v>
      </c>
      <c r="D4098" s="7" t="s">
        <v>15</v>
      </c>
      <c r="E4098" s="7" t="s">
        <v>11</v>
      </c>
      <c r="F4098" s="8">
        <v>107.94</v>
      </c>
      <c r="G4098" s="7">
        <v>3</v>
      </c>
      <c r="H4098" s="9">
        <v>0</v>
      </c>
      <c r="I4098" s="8">
        <v>26.984999999999992</v>
      </c>
      <c r="J4098" s="11">
        <v>4084.4113103376758</v>
      </c>
    </row>
    <row r="4099" spans="1:10" x14ac:dyDescent="0.2">
      <c r="A4099" s="10">
        <v>43086</v>
      </c>
      <c r="B4099" s="7" t="s">
        <v>12</v>
      </c>
      <c r="C4099" s="7" t="s">
        <v>9</v>
      </c>
      <c r="D4099" s="7" t="s">
        <v>10</v>
      </c>
      <c r="E4099" s="7" t="s">
        <v>11</v>
      </c>
      <c r="F4099" s="8">
        <v>481.32</v>
      </c>
      <c r="G4099" s="7">
        <v>4</v>
      </c>
      <c r="H4099" s="9">
        <v>0</v>
      </c>
      <c r="I4099" s="8">
        <v>125.14319999999998</v>
      </c>
      <c r="J4099" s="11">
        <v>4085.3523311360514</v>
      </c>
    </row>
    <row r="4100" spans="1:10" x14ac:dyDescent="0.2">
      <c r="A4100" s="10">
        <v>42421</v>
      </c>
      <c r="B4100" s="7" t="s">
        <v>5</v>
      </c>
      <c r="C4100" s="7" t="s">
        <v>9</v>
      </c>
      <c r="D4100" s="7" t="s">
        <v>10</v>
      </c>
      <c r="E4100" s="7" t="s">
        <v>11</v>
      </c>
      <c r="F4100" s="8">
        <v>18.559999999999999</v>
      </c>
      <c r="G4100" s="7">
        <v>4</v>
      </c>
      <c r="H4100" s="9">
        <v>0.2</v>
      </c>
      <c r="I4100" s="8">
        <v>6.4959999999999996</v>
      </c>
      <c r="J4100" s="11">
        <v>4086.6105655388028</v>
      </c>
    </row>
    <row r="4101" spans="1:10" x14ac:dyDescent="0.2">
      <c r="A4101" s="10">
        <v>41770</v>
      </c>
      <c r="B4101" s="7" t="s">
        <v>12</v>
      </c>
      <c r="C4101" s="7" t="s">
        <v>14</v>
      </c>
      <c r="D4101" s="7" t="s">
        <v>15</v>
      </c>
      <c r="E4101" s="7" t="s">
        <v>11</v>
      </c>
      <c r="F4101" s="8">
        <v>17.472000000000001</v>
      </c>
      <c r="G4101" s="7">
        <v>3</v>
      </c>
      <c r="H4101" s="9">
        <v>0.2</v>
      </c>
      <c r="I4101" s="8">
        <v>5.6783999999999981</v>
      </c>
      <c r="J4101" s="11">
        <v>4087.5062907177517</v>
      </c>
    </row>
    <row r="4102" spans="1:10" x14ac:dyDescent="0.2">
      <c r="A4102" s="10">
        <v>42660</v>
      </c>
      <c r="B4102" s="7" t="s">
        <v>17</v>
      </c>
      <c r="C4102" s="7" t="s">
        <v>6</v>
      </c>
      <c r="D4102" s="7" t="s">
        <v>16</v>
      </c>
      <c r="E4102" s="7" t="s">
        <v>8</v>
      </c>
      <c r="F4102" s="8">
        <v>120.98</v>
      </c>
      <c r="G4102" s="7">
        <v>1</v>
      </c>
      <c r="H4102" s="9">
        <v>0</v>
      </c>
      <c r="I4102" s="8">
        <v>12.097999999999999</v>
      </c>
      <c r="J4102" s="11">
        <v>4089.6550612913702</v>
      </c>
    </row>
    <row r="4103" spans="1:10" x14ac:dyDescent="0.2">
      <c r="A4103" s="10">
        <v>41839</v>
      </c>
      <c r="B4103" s="7" t="s">
        <v>12</v>
      </c>
      <c r="C4103" s="7" t="s">
        <v>9</v>
      </c>
      <c r="D4103" s="7" t="s">
        <v>16</v>
      </c>
      <c r="E4103" s="7" t="s">
        <v>8</v>
      </c>
      <c r="F4103" s="8">
        <v>70.559999999999988</v>
      </c>
      <c r="G4103" s="7">
        <v>1</v>
      </c>
      <c r="H4103" s="9">
        <v>0.3</v>
      </c>
      <c r="I4103" s="8">
        <v>-4.032</v>
      </c>
      <c r="J4103" s="11">
        <v>4090.8607820015682</v>
      </c>
    </row>
    <row r="4104" spans="1:10" x14ac:dyDescent="0.2">
      <c r="A4104" s="10">
        <v>43057</v>
      </c>
      <c r="B4104" s="7" t="s">
        <v>12</v>
      </c>
      <c r="C4104" s="7" t="s">
        <v>6</v>
      </c>
      <c r="D4104" s="7" t="s">
        <v>16</v>
      </c>
      <c r="E4104" s="7" t="s">
        <v>13</v>
      </c>
      <c r="F4104" s="8">
        <v>74.95</v>
      </c>
      <c r="G4104" s="7">
        <v>5</v>
      </c>
      <c r="H4104" s="9">
        <v>0</v>
      </c>
      <c r="I4104" s="8">
        <v>36.725500000000004</v>
      </c>
      <c r="J4104" s="11">
        <v>4092.8074092971196</v>
      </c>
    </row>
    <row r="4105" spans="1:10" x14ac:dyDescent="0.2">
      <c r="A4105" s="10">
        <v>42987</v>
      </c>
      <c r="B4105" s="7" t="s">
        <v>12</v>
      </c>
      <c r="C4105" s="7" t="s">
        <v>9</v>
      </c>
      <c r="D4105" s="7" t="s">
        <v>16</v>
      </c>
      <c r="E4105" s="7" t="s">
        <v>11</v>
      </c>
      <c r="F4105" s="8">
        <v>4.503000000000001</v>
      </c>
      <c r="G4105" s="7">
        <v>1</v>
      </c>
      <c r="H4105" s="9">
        <v>0.7</v>
      </c>
      <c r="I4105" s="8">
        <v>-3.6024000000000012</v>
      </c>
      <c r="J4105" s="11">
        <v>4093.3689577017767</v>
      </c>
    </row>
    <row r="4106" spans="1:10" x14ac:dyDescent="0.2">
      <c r="A4106" s="10">
        <v>42769</v>
      </c>
      <c r="B4106" s="7" t="s">
        <v>5</v>
      </c>
      <c r="C4106" s="7" t="s">
        <v>14</v>
      </c>
      <c r="D4106" s="7" t="s">
        <v>15</v>
      </c>
      <c r="E4106" s="7" t="s">
        <v>8</v>
      </c>
      <c r="F4106" s="8">
        <v>22.200000000000003</v>
      </c>
      <c r="G4106" s="7">
        <v>1</v>
      </c>
      <c r="H4106" s="9">
        <v>0.6</v>
      </c>
      <c r="I4106" s="8">
        <v>-26.084999999999994</v>
      </c>
      <c r="J4106" s="11">
        <v>4093.4618153504384</v>
      </c>
    </row>
    <row r="4107" spans="1:10" x14ac:dyDescent="0.2">
      <c r="A4107" s="10">
        <v>42873</v>
      </c>
      <c r="B4107" s="7" t="s">
        <v>12</v>
      </c>
      <c r="C4107" s="7" t="s">
        <v>6</v>
      </c>
      <c r="D4107" s="7" t="s">
        <v>16</v>
      </c>
      <c r="E4107" s="7" t="s">
        <v>13</v>
      </c>
      <c r="F4107" s="8">
        <v>36.048000000000002</v>
      </c>
      <c r="G4107" s="7">
        <v>3</v>
      </c>
      <c r="H4107" s="9">
        <v>0.2</v>
      </c>
      <c r="I4107" s="8">
        <v>-0.90120000000000111</v>
      </c>
      <c r="J4107" s="11">
        <v>4095.5038692026883</v>
      </c>
    </row>
    <row r="4108" spans="1:10" x14ac:dyDescent="0.2">
      <c r="A4108" s="10">
        <v>42372</v>
      </c>
      <c r="B4108" s="7" t="s">
        <v>12</v>
      </c>
      <c r="C4108" s="7" t="s">
        <v>9</v>
      </c>
      <c r="D4108" s="7" t="s">
        <v>15</v>
      </c>
      <c r="E4108" s="7" t="s">
        <v>13</v>
      </c>
      <c r="F4108" s="8">
        <v>180.96</v>
      </c>
      <c r="G4108" s="7">
        <v>5</v>
      </c>
      <c r="H4108" s="9">
        <v>0.2</v>
      </c>
      <c r="I4108" s="8">
        <v>13.571999999999996</v>
      </c>
      <c r="J4108" s="11">
        <v>4096.005704456943</v>
      </c>
    </row>
    <row r="4109" spans="1:10" x14ac:dyDescent="0.2">
      <c r="A4109" s="10">
        <v>41826</v>
      </c>
      <c r="B4109" s="7" t="s">
        <v>12</v>
      </c>
      <c r="C4109" s="7" t="s">
        <v>14</v>
      </c>
      <c r="D4109" s="7" t="s">
        <v>10</v>
      </c>
      <c r="E4109" s="7" t="s">
        <v>8</v>
      </c>
      <c r="F4109" s="8">
        <v>478.48</v>
      </c>
      <c r="G4109" s="7">
        <v>2</v>
      </c>
      <c r="H4109" s="9">
        <v>0.2</v>
      </c>
      <c r="I4109" s="8">
        <v>47.848000000000013</v>
      </c>
      <c r="J4109" s="11">
        <v>4096.0624857014336</v>
      </c>
    </row>
    <row r="4110" spans="1:10" x14ac:dyDescent="0.2">
      <c r="A4110" s="10">
        <v>41955</v>
      </c>
      <c r="B4110" s="7" t="s">
        <v>12</v>
      </c>
      <c r="C4110" s="7" t="s">
        <v>6</v>
      </c>
      <c r="D4110" s="7" t="s">
        <v>15</v>
      </c>
      <c r="E4110" s="7" t="s">
        <v>13</v>
      </c>
      <c r="F4110" s="8">
        <v>127.98399999999999</v>
      </c>
      <c r="G4110" s="7">
        <v>2</v>
      </c>
      <c r="H4110" s="9">
        <v>0.2</v>
      </c>
      <c r="I4110" s="8">
        <v>25.596799999999998</v>
      </c>
      <c r="J4110" s="11">
        <v>4097.0533721694037</v>
      </c>
    </row>
    <row r="4111" spans="1:10" x14ac:dyDescent="0.2">
      <c r="A4111" s="10">
        <v>42727</v>
      </c>
      <c r="B4111" s="7" t="s">
        <v>12</v>
      </c>
      <c r="C4111" s="7" t="s">
        <v>9</v>
      </c>
      <c r="D4111" s="7" t="s">
        <v>10</v>
      </c>
      <c r="E4111" s="7" t="s">
        <v>11</v>
      </c>
      <c r="F4111" s="8">
        <v>227.28</v>
      </c>
      <c r="G4111" s="7">
        <v>2</v>
      </c>
      <c r="H4111" s="9">
        <v>0</v>
      </c>
      <c r="I4111" s="8">
        <v>2.2727999999999895</v>
      </c>
      <c r="J4111" s="11">
        <v>4099.6310712702716</v>
      </c>
    </row>
    <row r="4112" spans="1:10" x14ac:dyDescent="0.2">
      <c r="A4112" s="10">
        <v>42082</v>
      </c>
      <c r="B4112" s="7" t="s">
        <v>17</v>
      </c>
      <c r="C4112" s="7" t="s">
        <v>14</v>
      </c>
      <c r="D4112" s="7" t="s">
        <v>15</v>
      </c>
      <c r="E4112" s="7" t="s">
        <v>11</v>
      </c>
      <c r="F4112" s="8">
        <v>65.584000000000003</v>
      </c>
      <c r="G4112" s="7">
        <v>2</v>
      </c>
      <c r="H4112" s="9">
        <v>0.2</v>
      </c>
      <c r="I4112" s="8">
        <v>23.7742</v>
      </c>
      <c r="J4112" s="11">
        <v>4101.6344751564948</v>
      </c>
    </row>
    <row r="4113" spans="1:10" x14ac:dyDescent="0.2">
      <c r="A4113" s="10">
        <v>42448</v>
      </c>
      <c r="B4113" s="7" t="s">
        <v>5</v>
      </c>
      <c r="C4113" s="7" t="s">
        <v>6</v>
      </c>
      <c r="D4113" s="7" t="s">
        <v>16</v>
      </c>
      <c r="E4113" s="7" t="s">
        <v>8</v>
      </c>
      <c r="F4113" s="8">
        <v>20.32</v>
      </c>
      <c r="G4113" s="7">
        <v>4</v>
      </c>
      <c r="H4113" s="9">
        <v>0</v>
      </c>
      <c r="I4113" s="8">
        <v>6.9087999999999994</v>
      </c>
      <c r="J4113" s="11">
        <v>4102.7012654108466</v>
      </c>
    </row>
    <row r="4114" spans="1:10" x14ac:dyDescent="0.2">
      <c r="A4114" s="10">
        <v>42071</v>
      </c>
      <c r="B4114" s="7" t="s">
        <v>12</v>
      </c>
      <c r="C4114" s="7" t="s">
        <v>6</v>
      </c>
      <c r="D4114" s="7" t="s">
        <v>15</v>
      </c>
      <c r="E4114" s="7" t="s">
        <v>11</v>
      </c>
      <c r="F4114" s="8">
        <v>8.5679999999999978</v>
      </c>
      <c r="G4114" s="7">
        <v>3</v>
      </c>
      <c r="H4114" s="9">
        <v>0.8</v>
      </c>
      <c r="I4114" s="8">
        <v>-14.5656</v>
      </c>
      <c r="J4114" s="11">
        <v>4103.5056500860983</v>
      </c>
    </row>
    <row r="4115" spans="1:10" x14ac:dyDescent="0.2">
      <c r="A4115" s="10">
        <v>42985</v>
      </c>
      <c r="B4115" s="7" t="s">
        <v>12</v>
      </c>
      <c r="C4115" s="7" t="s">
        <v>6</v>
      </c>
      <c r="D4115" s="7" t="s">
        <v>10</v>
      </c>
      <c r="E4115" s="7" t="s">
        <v>8</v>
      </c>
      <c r="F4115" s="8">
        <v>19.760000000000002</v>
      </c>
      <c r="G4115" s="7">
        <v>4</v>
      </c>
      <c r="H4115" s="9">
        <v>0</v>
      </c>
      <c r="I4115" s="8">
        <v>8.2992000000000008</v>
      </c>
      <c r="J4115" s="11">
        <v>4103.6397545317368</v>
      </c>
    </row>
    <row r="4116" spans="1:10" x14ac:dyDescent="0.2">
      <c r="A4116" s="10">
        <v>42376</v>
      </c>
      <c r="B4116" s="7" t="s">
        <v>12</v>
      </c>
      <c r="C4116" s="7" t="s">
        <v>6</v>
      </c>
      <c r="D4116" s="7" t="s">
        <v>15</v>
      </c>
      <c r="E4116" s="7" t="s">
        <v>8</v>
      </c>
      <c r="F4116" s="8">
        <v>23.076000000000001</v>
      </c>
      <c r="G4116" s="7">
        <v>3</v>
      </c>
      <c r="H4116" s="9">
        <v>0.6</v>
      </c>
      <c r="I4116" s="8">
        <v>-10.961100000000002</v>
      </c>
      <c r="J4116" s="11">
        <v>4107.8510790298933</v>
      </c>
    </row>
    <row r="4117" spans="1:10" x14ac:dyDescent="0.2">
      <c r="A4117" s="10">
        <v>42954</v>
      </c>
      <c r="B4117" s="7" t="s">
        <v>12</v>
      </c>
      <c r="C4117" s="7" t="s">
        <v>6</v>
      </c>
      <c r="D4117" s="7" t="s">
        <v>10</v>
      </c>
      <c r="E4117" s="7" t="s">
        <v>11</v>
      </c>
      <c r="F4117" s="8">
        <v>244.54999999999998</v>
      </c>
      <c r="G4117" s="7">
        <v>5</v>
      </c>
      <c r="H4117" s="9">
        <v>0</v>
      </c>
      <c r="I4117" s="8">
        <v>114.93849999999998</v>
      </c>
      <c r="J4117" s="11">
        <v>4109.2262173636009</v>
      </c>
    </row>
    <row r="4118" spans="1:10" x14ac:dyDescent="0.2">
      <c r="A4118" s="10">
        <v>42153</v>
      </c>
      <c r="B4118" s="7" t="s">
        <v>17</v>
      </c>
      <c r="C4118" s="7" t="s">
        <v>9</v>
      </c>
      <c r="D4118" s="7" t="s">
        <v>16</v>
      </c>
      <c r="E4118" s="7" t="s">
        <v>11</v>
      </c>
      <c r="F4118" s="8">
        <v>8.0399999999999991</v>
      </c>
      <c r="G4118" s="7">
        <v>5</v>
      </c>
      <c r="H4118" s="9">
        <v>0.2</v>
      </c>
      <c r="I4118" s="8">
        <v>2.9144999999999994</v>
      </c>
      <c r="J4118" s="11">
        <v>4109.6920320595109</v>
      </c>
    </row>
    <row r="4119" spans="1:10" x14ac:dyDescent="0.2">
      <c r="A4119" s="10">
        <v>42989</v>
      </c>
      <c r="B4119" s="7" t="s">
        <v>5</v>
      </c>
      <c r="C4119" s="7" t="s">
        <v>6</v>
      </c>
      <c r="D4119" s="7" t="s">
        <v>15</v>
      </c>
      <c r="E4119" s="7" t="s">
        <v>11</v>
      </c>
      <c r="F4119" s="8">
        <v>20.544000000000004</v>
      </c>
      <c r="G4119" s="7">
        <v>6</v>
      </c>
      <c r="H4119" s="9">
        <v>0.2</v>
      </c>
      <c r="I4119" s="8">
        <v>6.4199999999999964</v>
      </c>
      <c r="J4119" s="11">
        <v>4110.2438120982815</v>
      </c>
    </row>
    <row r="4120" spans="1:10" x14ac:dyDescent="0.2">
      <c r="A4120" s="10">
        <v>42273</v>
      </c>
      <c r="B4120" s="7" t="s">
        <v>5</v>
      </c>
      <c r="C4120" s="7" t="s">
        <v>6</v>
      </c>
      <c r="D4120" s="7" t="s">
        <v>15</v>
      </c>
      <c r="E4120" s="7" t="s">
        <v>11</v>
      </c>
      <c r="F4120" s="8">
        <v>2.0799999999999996</v>
      </c>
      <c r="G4120" s="7">
        <v>5</v>
      </c>
      <c r="H4120" s="9">
        <v>0.8</v>
      </c>
      <c r="I4120" s="8">
        <v>-3.4320000000000004</v>
      </c>
      <c r="J4120" s="11">
        <v>4110.8067147642405</v>
      </c>
    </row>
    <row r="4121" spans="1:10" x14ac:dyDescent="0.2">
      <c r="A4121" s="10">
        <v>43071</v>
      </c>
      <c r="B4121" s="7" t="s">
        <v>12</v>
      </c>
      <c r="C4121" s="7" t="s">
        <v>6</v>
      </c>
      <c r="D4121" s="7" t="s">
        <v>15</v>
      </c>
      <c r="E4121" s="7" t="s">
        <v>13</v>
      </c>
      <c r="F4121" s="8">
        <v>2479.96</v>
      </c>
      <c r="G4121" s="7">
        <v>4</v>
      </c>
      <c r="H4121" s="9">
        <v>0</v>
      </c>
      <c r="I4121" s="8">
        <v>743.98799999999983</v>
      </c>
      <c r="J4121" s="11">
        <v>4111.1591996621155</v>
      </c>
    </row>
    <row r="4122" spans="1:10" x14ac:dyDescent="0.2">
      <c r="A4122" s="10">
        <v>42542</v>
      </c>
      <c r="B4122" s="7" t="s">
        <v>12</v>
      </c>
      <c r="C4122" s="7" t="s">
        <v>6</v>
      </c>
      <c r="D4122" s="7" t="s">
        <v>16</v>
      </c>
      <c r="E4122" s="7" t="s">
        <v>8</v>
      </c>
      <c r="F4122" s="8">
        <v>353.56799999999998</v>
      </c>
      <c r="G4122" s="7">
        <v>2</v>
      </c>
      <c r="H4122" s="9">
        <v>0.2</v>
      </c>
      <c r="I4122" s="8">
        <v>-44.196000000000026</v>
      </c>
      <c r="J4122" s="11">
        <v>4111.4422588895268</v>
      </c>
    </row>
    <row r="4123" spans="1:10" x14ac:dyDescent="0.2">
      <c r="A4123" s="10">
        <v>43043</v>
      </c>
      <c r="B4123" s="7" t="s">
        <v>18</v>
      </c>
      <c r="C4123" s="7" t="s">
        <v>14</v>
      </c>
      <c r="D4123" s="7" t="s">
        <v>15</v>
      </c>
      <c r="E4123" s="7" t="s">
        <v>11</v>
      </c>
      <c r="F4123" s="8">
        <v>7.5359999999999987</v>
      </c>
      <c r="G4123" s="7">
        <v>6</v>
      </c>
      <c r="H4123" s="9">
        <v>0.8</v>
      </c>
      <c r="I4123" s="8">
        <v>-13.188000000000009</v>
      </c>
      <c r="J4123" s="11">
        <v>4111.5174646030728</v>
      </c>
    </row>
    <row r="4124" spans="1:10" x14ac:dyDescent="0.2">
      <c r="A4124" s="10">
        <v>42616</v>
      </c>
      <c r="B4124" s="7" t="s">
        <v>17</v>
      </c>
      <c r="C4124" s="7" t="s">
        <v>9</v>
      </c>
      <c r="D4124" s="7" t="s">
        <v>7</v>
      </c>
      <c r="E4124" s="7" t="s">
        <v>11</v>
      </c>
      <c r="F4124" s="8">
        <v>87.28</v>
      </c>
      <c r="G4124" s="7">
        <v>8</v>
      </c>
      <c r="H4124" s="9">
        <v>0</v>
      </c>
      <c r="I4124" s="8">
        <v>41.021599999999999</v>
      </c>
      <c r="J4124" s="11">
        <v>4112.1993468032215</v>
      </c>
    </row>
    <row r="4125" spans="1:10" x14ac:dyDescent="0.2">
      <c r="A4125" s="10">
        <v>42623</v>
      </c>
      <c r="B4125" s="7" t="s">
        <v>5</v>
      </c>
      <c r="C4125" s="7" t="s">
        <v>6</v>
      </c>
      <c r="D4125" s="7" t="s">
        <v>10</v>
      </c>
      <c r="E4125" s="7" t="s">
        <v>11</v>
      </c>
      <c r="F4125" s="8">
        <v>276.78400000000005</v>
      </c>
      <c r="G4125" s="7">
        <v>2</v>
      </c>
      <c r="H4125" s="9">
        <v>0.2</v>
      </c>
      <c r="I4125" s="8">
        <v>89.954799999999992</v>
      </c>
      <c r="J4125" s="11">
        <v>4112.3442946469149</v>
      </c>
    </row>
    <row r="4126" spans="1:10" x14ac:dyDescent="0.2">
      <c r="A4126" s="10">
        <v>42718</v>
      </c>
      <c r="B4126" s="7" t="s">
        <v>12</v>
      </c>
      <c r="C4126" s="7" t="s">
        <v>6</v>
      </c>
      <c r="D4126" s="7" t="s">
        <v>16</v>
      </c>
      <c r="E4126" s="7" t="s">
        <v>11</v>
      </c>
      <c r="F4126" s="8">
        <v>14.62</v>
      </c>
      <c r="G4126" s="7">
        <v>2</v>
      </c>
      <c r="H4126" s="9">
        <v>0</v>
      </c>
      <c r="I4126" s="8">
        <v>6.7251999999999992</v>
      </c>
      <c r="J4126" s="11">
        <v>4112.3708074532315</v>
      </c>
    </row>
    <row r="4127" spans="1:10" x14ac:dyDescent="0.2">
      <c r="A4127" s="10">
        <v>42321</v>
      </c>
      <c r="B4127" s="7" t="s">
        <v>12</v>
      </c>
      <c r="C4127" s="7" t="s">
        <v>6</v>
      </c>
      <c r="D4127" s="7" t="s">
        <v>10</v>
      </c>
      <c r="E4127" s="7" t="s">
        <v>11</v>
      </c>
      <c r="F4127" s="8">
        <v>29.96</v>
      </c>
      <c r="G4127" s="7">
        <v>7</v>
      </c>
      <c r="H4127" s="9">
        <v>0</v>
      </c>
      <c r="I4127" s="8">
        <v>13.481999999999998</v>
      </c>
      <c r="J4127" s="11">
        <v>4113.4527784648599</v>
      </c>
    </row>
    <row r="4128" spans="1:10" x14ac:dyDescent="0.2">
      <c r="A4128" s="10">
        <v>41950</v>
      </c>
      <c r="B4128" s="7" t="s">
        <v>12</v>
      </c>
      <c r="C4128" s="7" t="s">
        <v>6</v>
      </c>
      <c r="D4128" s="7" t="s">
        <v>15</v>
      </c>
      <c r="E4128" s="7" t="s">
        <v>11</v>
      </c>
      <c r="F4128" s="8">
        <v>22.58</v>
      </c>
      <c r="G4128" s="7">
        <v>2</v>
      </c>
      <c r="H4128" s="9">
        <v>0</v>
      </c>
      <c r="I4128" s="8">
        <v>5.8707999999999991</v>
      </c>
      <c r="J4128" s="11">
        <v>4113.4711657033631</v>
      </c>
    </row>
    <row r="4129" spans="1:10" x14ac:dyDescent="0.2">
      <c r="A4129" s="10">
        <v>42618</v>
      </c>
      <c r="B4129" s="7" t="s">
        <v>12</v>
      </c>
      <c r="C4129" s="7" t="s">
        <v>6</v>
      </c>
      <c r="D4129" s="7" t="s">
        <v>7</v>
      </c>
      <c r="E4129" s="7" t="s">
        <v>8</v>
      </c>
      <c r="F4129" s="8">
        <v>1652.94</v>
      </c>
      <c r="G4129" s="7">
        <v>3</v>
      </c>
      <c r="H4129" s="9">
        <v>0</v>
      </c>
      <c r="I4129" s="8">
        <v>314.05859999999996</v>
      </c>
      <c r="J4129" s="11">
        <v>4114.3357568338215</v>
      </c>
    </row>
    <row r="4130" spans="1:10" x14ac:dyDescent="0.2">
      <c r="A4130" s="10">
        <v>42903</v>
      </c>
      <c r="B4130" s="7" t="s">
        <v>5</v>
      </c>
      <c r="C4130" s="7" t="s">
        <v>6</v>
      </c>
      <c r="D4130" s="7" t="s">
        <v>10</v>
      </c>
      <c r="E4130" s="7" t="s">
        <v>8</v>
      </c>
      <c r="F4130" s="8">
        <v>155.25</v>
      </c>
      <c r="G4130" s="7">
        <v>3</v>
      </c>
      <c r="H4130" s="9">
        <v>0</v>
      </c>
      <c r="I4130" s="8">
        <v>46.574999999999996</v>
      </c>
      <c r="J4130" s="11">
        <v>4114.4870431788668</v>
      </c>
    </row>
    <row r="4131" spans="1:10" x14ac:dyDescent="0.2">
      <c r="A4131" s="10">
        <v>41999</v>
      </c>
      <c r="B4131" s="7" t="s">
        <v>5</v>
      </c>
      <c r="C4131" s="7" t="s">
        <v>14</v>
      </c>
      <c r="D4131" s="7" t="s">
        <v>15</v>
      </c>
      <c r="E4131" s="7" t="s">
        <v>8</v>
      </c>
      <c r="F4131" s="8">
        <v>600.55799999999999</v>
      </c>
      <c r="G4131" s="7">
        <v>3</v>
      </c>
      <c r="H4131" s="9">
        <v>0.3</v>
      </c>
      <c r="I4131" s="8">
        <v>-8.5794000000000779</v>
      </c>
      <c r="J4131" s="11">
        <v>4114.9108013133109</v>
      </c>
    </row>
    <row r="4132" spans="1:10" x14ac:dyDescent="0.2">
      <c r="A4132" s="10">
        <v>42987</v>
      </c>
      <c r="B4132" s="7" t="s">
        <v>17</v>
      </c>
      <c r="C4132" s="7" t="s">
        <v>6</v>
      </c>
      <c r="D4132" s="7" t="s">
        <v>16</v>
      </c>
      <c r="E4132" s="7" t="s">
        <v>11</v>
      </c>
      <c r="F4132" s="8">
        <v>4.8600000000000012</v>
      </c>
      <c r="G4132" s="7">
        <v>3</v>
      </c>
      <c r="H4132" s="9">
        <v>0.7</v>
      </c>
      <c r="I4132" s="8">
        <v>-3.5640000000000001</v>
      </c>
      <c r="J4132" s="11">
        <v>4116.4242371834926</v>
      </c>
    </row>
    <row r="4133" spans="1:10" x14ac:dyDescent="0.2">
      <c r="A4133" s="10">
        <v>43042</v>
      </c>
      <c r="B4133" s="7" t="s">
        <v>12</v>
      </c>
      <c r="C4133" s="7" t="s">
        <v>6</v>
      </c>
      <c r="D4133" s="7" t="s">
        <v>15</v>
      </c>
      <c r="E4133" s="7" t="s">
        <v>11</v>
      </c>
      <c r="F4133" s="8">
        <v>14.940000000000001</v>
      </c>
      <c r="G4133" s="7">
        <v>3</v>
      </c>
      <c r="H4133" s="9">
        <v>0</v>
      </c>
      <c r="I4133" s="8">
        <v>6.8723999999999998</v>
      </c>
      <c r="J4133" s="11">
        <v>4117.1532625691743</v>
      </c>
    </row>
    <row r="4134" spans="1:10" x14ac:dyDescent="0.2">
      <c r="A4134" s="10">
        <v>43057</v>
      </c>
      <c r="B4134" s="7" t="s">
        <v>5</v>
      </c>
      <c r="C4134" s="7" t="s">
        <v>9</v>
      </c>
      <c r="D4134" s="7" t="s">
        <v>7</v>
      </c>
      <c r="E4134" s="7" t="s">
        <v>11</v>
      </c>
      <c r="F4134" s="8">
        <v>81.360000000000014</v>
      </c>
      <c r="G4134" s="7">
        <v>5</v>
      </c>
      <c r="H4134" s="9">
        <v>0.2</v>
      </c>
      <c r="I4134" s="8">
        <v>-19.323000000000011</v>
      </c>
      <c r="J4134" s="11">
        <v>4118.6081394360435</v>
      </c>
    </row>
    <row r="4135" spans="1:10" x14ac:dyDescent="0.2">
      <c r="A4135" s="10">
        <v>41903</v>
      </c>
      <c r="B4135" s="7" t="s">
        <v>12</v>
      </c>
      <c r="C4135" s="7" t="s">
        <v>6</v>
      </c>
      <c r="D4135" s="7" t="s">
        <v>10</v>
      </c>
      <c r="E4135" s="7" t="s">
        <v>11</v>
      </c>
      <c r="F4135" s="8">
        <v>15.56</v>
      </c>
      <c r="G4135" s="7">
        <v>2</v>
      </c>
      <c r="H4135" s="9">
        <v>0</v>
      </c>
      <c r="I4135" s="8">
        <v>7.3132000000000001</v>
      </c>
      <c r="J4135" s="11">
        <v>4118.9218766376944</v>
      </c>
    </row>
    <row r="4136" spans="1:10" x14ac:dyDescent="0.2">
      <c r="A4136" s="10">
        <v>42609</v>
      </c>
      <c r="B4136" s="7" t="s">
        <v>12</v>
      </c>
      <c r="C4136" s="7" t="s">
        <v>6</v>
      </c>
      <c r="D4136" s="7" t="s">
        <v>15</v>
      </c>
      <c r="E4136" s="7" t="s">
        <v>11</v>
      </c>
      <c r="F4136" s="8">
        <v>51.52000000000001</v>
      </c>
      <c r="G4136" s="7">
        <v>5</v>
      </c>
      <c r="H4136" s="9">
        <v>0.2</v>
      </c>
      <c r="I4136" s="8">
        <v>-10.948000000000002</v>
      </c>
      <c r="J4136" s="11">
        <v>4118.9434889727008</v>
      </c>
    </row>
    <row r="4137" spans="1:10" x14ac:dyDescent="0.2">
      <c r="A4137" s="10">
        <v>42280</v>
      </c>
      <c r="B4137" s="7" t="s">
        <v>5</v>
      </c>
      <c r="C4137" s="7" t="s">
        <v>6</v>
      </c>
      <c r="D4137" s="7" t="s">
        <v>16</v>
      </c>
      <c r="E4137" s="7" t="s">
        <v>11</v>
      </c>
      <c r="F4137" s="8">
        <v>32.07</v>
      </c>
      <c r="G4137" s="7">
        <v>5</v>
      </c>
      <c r="H4137" s="9">
        <v>0.7</v>
      </c>
      <c r="I4137" s="8">
        <v>-22.448999999999991</v>
      </c>
      <c r="J4137" s="11">
        <v>4119.4474929065664</v>
      </c>
    </row>
    <row r="4138" spans="1:10" x14ac:dyDescent="0.2">
      <c r="A4138" s="10">
        <v>43049</v>
      </c>
      <c r="B4138" s="7" t="s">
        <v>17</v>
      </c>
      <c r="C4138" s="7" t="s">
        <v>9</v>
      </c>
      <c r="D4138" s="7" t="s">
        <v>10</v>
      </c>
      <c r="E4138" s="7" t="s">
        <v>8</v>
      </c>
      <c r="F4138" s="8">
        <v>899.13600000000008</v>
      </c>
      <c r="G4138" s="7">
        <v>4</v>
      </c>
      <c r="H4138" s="9">
        <v>0.2</v>
      </c>
      <c r="I4138" s="8">
        <v>-146.10960000000014</v>
      </c>
      <c r="J4138" s="11">
        <v>4119.7789611582548</v>
      </c>
    </row>
    <row r="4139" spans="1:10" x14ac:dyDescent="0.2">
      <c r="A4139" s="10">
        <v>41825</v>
      </c>
      <c r="B4139" s="7" t="s">
        <v>18</v>
      </c>
      <c r="C4139" s="7" t="s">
        <v>6</v>
      </c>
      <c r="D4139" s="7" t="s">
        <v>15</v>
      </c>
      <c r="E4139" s="7" t="s">
        <v>11</v>
      </c>
      <c r="F4139" s="8">
        <v>281.42400000000004</v>
      </c>
      <c r="G4139" s="7">
        <v>11</v>
      </c>
      <c r="H4139" s="9">
        <v>0.2</v>
      </c>
      <c r="I4139" s="8">
        <v>-35.178000000000004</v>
      </c>
      <c r="J4139" s="11">
        <v>4120.0415110057411</v>
      </c>
    </row>
    <row r="4140" spans="1:10" x14ac:dyDescent="0.2">
      <c r="A4140" s="10">
        <v>41720</v>
      </c>
      <c r="B4140" s="7" t="s">
        <v>18</v>
      </c>
      <c r="C4140" s="7" t="s">
        <v>6</v>
      </c>
      <c r="D4140" s="7" t="s">
        <v>15</v>
      </c>
      <c r="E4140" s="7" t="s">
        <v>11</v>
      </c>
      <c r="F4140" s="8">
        <v>16.28</v>
      </c>
      <c r="G4140" s="7">
        <v>2</v>
      </c>
      <c r="H4140" s="9">
        <v>0</v>
      </c>
      <c r="I4140" s="8">
        <v>6.5120000000000005</v>
      </c>
      <c r="J4140" s="11">
        <v>4120.1188388607088</v>
      </c>
    </row>
    <row r="4141" spans="1:10" x14ac:dyDescent="0.2">
      <c r="A4141" s="10">
        <v>43053</v>
      </c>
      <c r="B4141" s="7" t="s">
        <v>12</v>
      </c>
      <c r="C4141" s="7" t="s">
        <v>6</v>
      </c>
      <c r="D4141" s="7" t="s">
        <v>15</v>
      </c>
      <c r="E4141" s="7" t="s">
        <v>13</v>
      </c>
      <c r="F4141" s="8">
        <v>167.95200000000003</v>
      </c>
      <c r="G4141" s="7">
        <v>6</v>
      </c>
      <c r="H4141" s="9">
        <v>0.2</v>
      </c>
      <c r="I4141" s="8">
        <v>-27.292200000000001</v>
      </c>
      <c r="J4141" s="11">
        <v>4124.6775895555866</v>
      </c>
    </row>
    <row r="4142" spans="1:10" x14ac:dyDescent="0.2">
      <c r="A4142" s="10">
        <v>42554</v>
      </c>
      <c r="B4142" s="7" t="s">
        <v>17</v>
      </c>
      <c r="C4142" s="7" t="s">
        <v>6</v>
      </c>
      <c r="D4142" s="7" t="s">
        <v>10</v>
      </c>
      <c r="E4142" s="7" t="s">
        <v>11</v>
      </c>
      <c r="F4142" s="8">
        <v>3.96</v>
      </c>
      <c r="G4142" s="7">
        <v>2</v>
      </c>
      <c r="H4142" s="9">
        <v>0</v>
      </c>
      <c r="I4142" s="8">
        <v>7.9200000000000159E-2</v>
      </c>
      <c r="J4142" s="11">
        <v>4124.7608137991092</v>
      </c>
    </row>
    <row r="4143" spans="1:10" x14ac:dyDescent="0.2">
      <c r="A4143" s="10">
        <v>42181</v>
      </c>
      <c r="B4143" s="7" t="s">
        <v>5</v>
      </c>
      <c r="C4143" s="7" t="s">
        <v>9</v>
      </c>
      <c r="D4143" s="7" t="s">
        <v>15</v>
      </c>
      <c r="E4143" s="7" t="s">
        <v>13</v>
      </c>
      <c r="F4143" s="8">
        <v>41.9</v>
      </c>
      <c r="G4143" s="7">
        <v>2</v>
      </c>
      <c r="H4143" s="9">
        <v>0</v>
      </c>
      <c r="I4143" s="8">
        <v>8.7989999999999995</v>
      </c>
      <c r="J4143" s="11">
        <v>4126.6033817038888</v>
      </c>
    </row>
    <row r="4144" spans="1:10" x14ac:dyDescent="0.2">
      <c r="A4144" s="10">
        <v>42848</v>
      </c>
      <c r="B4144" s="7" t="s">
        <v>12</v>
      </c>
      <c r="C4144" s="7" t="s">
        <v>14</v>
      </c>
      <c r="D4144" s="7" t="s">
        <v>7</v>
      </c>
      <c r="E4144" s="7" t="s">
        <v>8</v>
      </c>
      <c r="F4144" s="8">
        <v>387.13600000000002</v>
      </c>
      <c r="G4144" s="7">
        <v>4</v>
      </c>
      <c r="H4144" s="9">
        <v>0.2</v>
      </c>
      <c r="I4144" s="8">
        <v>-14.51760000000003</v>
      </c>
      <c r="J4144" s="11">
        <v>4127.2534131674347</v>
      </c>
    </row>
    <row r="4145" spans="1:10" x14ac:dyDescent="0.2">
      <c r="A4145" s="10">
        <v>42261</v>
      </c>
      <c r="B4145" s="7" t="s">
        <v>5</v>
      </c>
      <c r="C4145" s="7" t="s">
        <v>14</v>
      </c>
      <c r="D4145" s="7" t="s">
        <v>15</v>
      </c>
      <c r="E4145" s="7" t="s">
        <v>11</v>
      </c>
      <c r="F4145" s="8">
        <v>25.9</v>
      </c>
      <c r="G4145" s="7">
        <v>5</v>
      </c>
      <c r="H4145" s="9">
        <v>0</v>
      </c>
      <c r="I4145" s="8">
        <v>12.690999999999999</v>
      </c>
      <c r="J4145" s="11">
        <v>4129.9447678336619</v>
      </c>
    </row>
    <row r="4146" spans="1:10" x14ac:dyDescent="0.2">
      <c r="A4146" s="10">
        <v>42352</v>
      </c>
      <c r="B4146" s="7" t="s">
        <v>5</v>
      </c>
      <c r="C4146" s="7" t="s">
        <v>9</v>
      </c>
      <c r="D4146" s="7" t="s">
        <v>10</v>
      </c>
      <c r="E4146" s="7" t="s">
        <v>11</v>
      </c>
      <c r="F4146" s="8">
        <v>34.248000000000005</v>
      </c>
      <c r="G4146" s="7">
        <v>3</v>
      </c>
      <c r="H4146" s="9">
        <v>0.2</v>
      </c>
      <c r="I4146" s="8">
        <v>11.558699999999998</v>
      </c>
      <c r="J4146" s="11">
        <v>4130.500210427912</v>
      </c>
    </row>
    <row r="4147" spans="1:10" x14ac:dyDescent="0.2">
      <c r="A4147" s="10">
        <v>42558</v>
      </c>
      <c r="B4147" s="7" t="s">
        <v>12</v>
      </c>
      <c r="C4147" s="7" t="s">
        <v>6</v>
      </c>
      <c r="D4147" s="7" t="s">
        <v>10</v>
      </c>
      <c r="E4147" s="7" t="s">
        <v>11</v>
      </c>
      <c r="F4147" s="8">
        <v>12.96</v>
      </c>
      <c r="G4147" s="7">
        <v>2</v>
      </c>
      <c r="H4147" s="9">
        <v>0</v>
      </c>
      <c r="I4147" s="8">
        <v>6.2208000000000006</v>
      </c>
      <c r="J4147" s="11">
        <v>4132.3598718095382</v>
      </c>
    </row>
    <row r="4148" spans="1:10" x14ac:dyDescent="0.2">
      <c r="A4148" s="10">
        <v>42585</v>
      </c>
      <c r="B4148" s="7" t="s">
        <v>5</v>
      </c>
      <c r="C4148" s="7" t="s">
        <v>6</v>
      </c>
      <c r="D4148" s="7" t="s">
        <v>15</v>
      </c>
      <c r="E4148" s="7" t="s">
        <v>11</v>
      </c>
      <c r="F4148" s="8">
        <v>81.539999999999992</v>
      </c>
      <c r="G4148" s="7">
        <v>3</v>
      </c>
      <c r="H4148" s="9">
        <v>0</v>
      </c>
      <c r="I4148" s="8">
        <v>38.323799999999999</v>
      </c>
      <c r="J4148" s="11">
        <v>4134.427707818536</v>
      </c>
    </row>
    <row r="4149" spans="1:10" x14ac:dyDescent="0.2">
      <c r="A4149" s="10">
        <v>42731</v>
      </c>
      <c r="B4149" s="7" t="s">
        <v>5</v>
      </c>
      <c r="C4149" s="7" t="s">
        <v>6</v>
      </c>
      <c r="D4149" s="7" t="s">
        <v>16</v>
      </c>
      <c r="E4149" s="7" t="s">
        <v>13</v>
      </c>
      <c r="F4149" s="8">
        <v>40</v>
      </c>
      <c r="G4149" s="7">
        <v>2</v>
      </c>
      <c r="H4149" s="9">
        <v>0.2</v>
      </c>
      <c r="I4149" s="8">
        <v>0.5</v>
      </c>
      <c r="J4149" s="11">
        <v>4135.439643509425</v>
      </c>
    </row>
    <row r="4150" spans="1:10" x14ac:dyDescent="0.2">
      <c r="A4150" s="10">
        <v>42616</v>
      </c>
      <c r="B4150" s="7" t="s">
        <v>17</v>
      </c>
      <c r="C4150" s="7" t="s">
        <v>9</v>
      </c>
      <c r="D4150" s="7" t="s">
        <v>16</v>
      </c>
      <c r="E4150" s="7" t="s">
        <v>11</v>
      </c>
      <c r="F4150" s="8">
        <v>48.16</v>
      </c>
      <c r="G4150" s="7">
        <v>7</v>
      </c>
      <c r="H4150" s="9">
        <v>0</v>
      </c>
      <c r="I4150" s="8">
        <v>22.153599999999997</v>
      </c>
      <c r="J4150" s="11">
        <v>4135.9184982059141</v>
      </c>
    </row>
    <row r="4151" spans="1:10" x14ac:dyDescent="0.2">
      <c r="A4151" s="10">
        <v>43049</v>
      </c>
      <c r="B4151" s="7" t="s">
        <v>18</v>
      </c>
      <c r="C4151" s="7" t="s">
        <v>14</v>
      </c>
      <c r="D4151" s="7" t="s">
        <v>10</v>
      </c>
      <c r="E4151" s="7" t="s">
        <v>11</v>
      </c>
      <c r="F4151" s="8">
        <v>7.8000000000000007</v>
      </c>
      <c r="G4151" s="7">
        <v>3</v>
      </c>
      <c r="H4151" s="9">
        <v>0</v>
      </c>
      <c r="I4151" s="8">
        <v>2.1060000000000008</v>
      </c>
      <c r="J4151" s="11">
        <v>4136.804208366575</v>
      </c>
    </row>
    <row r="4152" spans="1:10" x14ac:dyDescent="0.2">
      <c r="A4152" s="10">
        <v>42755</v>
      </c>
      <c r="B4152" s="7" t="s">
        <v>12</v>
      </c>
      <c r="C4152" s="7" t="s">
        <v>6</v>
      </c>
      <c r="D4152" s="7" t="s">
        <v>10</v>
      </c>
      <c r="E4152" s="7" t="s">
        <v>13</v>
      </c>
      <c r="F4152" s="8">
        <v>160.77600000000001</v>
      </c>
      <c r="G4152" s="7">
        <v>3</v>
      </c>
      <c r="H4152" s="9">
        <v>0.2</v>
      </c>
      <c r="I4152" s="8">
        <v>10.048500000000004</v>
      </c>
      <c r="J4152" s="11">
        <v>4137.2277756944432</v>
      </c>
    </row>
    <row r="4153" spans="1:10" x14ac:dyDescent="0.2">
      <c r="A4153" s="10">
        <v>42376</v>
      </c>
      <c r="B4153" s="7" t="s">
        <v>12</v>
      </c>
      <c r="C4153" s="7" t="s">
        <v>14</v>
      </c>
      <c r="D4153" s="7" t="s">
        <v>10</v>
      </c>
      <c r="E4153" s="7" t="s">
        <v>11</v>
      </c>
      <c r="F4153" s="8">
        <v>34.58</v>
      </c>
      <c r="G4153" s="7">
        <v>1</v>
      </c>
      <c r="H4153" s="9">
        <v>0</v>
      </c>
      <c r="I4153" s="8">
        <v>10.028199999999998</v>
      </c>
      <c r="J4153" s="11">
        <v>4137.8877244460809</v>
      </c>
    </row>
    <row r="4154" spans="1:10" x14ac:dyDescent="0.2">
      <c r="A4154" s="10">
        <v>42684</v>
      </c>
      <c r="B4154" s="7" t="s">
        <v>17</v>
      </c>
      <c r="C4154" s="7" t="s">
        <v>14</v>
      </c>
      <c r="D4154" s="7" t="s">
        <v>10</v>
      </c>
      <c r="E4154" s="7" t="s">
        <v>11</v>
      </c>
      <c r="F4154" s="8">
        <v>32.400000000000006</v>
      </c>
      <c r="G4154" s="7">
        <v>5</v>
      </c>
      <c r="H4154" s="9">
        <v>0</v>
      </c>
      <c r="I4154" s="8">
        <v>15.552000000000001</v>
      </c>
      <c r="J4154" s="11">
        <v>4138.5782813646729</v>
      </c>
    </row>
    <row r="4155" spans="1:10" x14ac:dyDescent="0.2">
      <c r="A4155" s="10">
        <v>42547</v>
      </c>
      <c r="B4155" s="7" t="s">
        <v>12</v>
      </c>
      <c r="C4155" s="7" t="s">
        <v>9</v>
      </c>
      <c r="D4155" s="7" t="s">
        <v>16</v>
      </c>
      <c r="E4155" s="7" t="s">
        <v>11</v>
      </c>
      <c r="F4155" s="8">
        <v>14.7</v>
      </c>
      <c r="G4155" s="7">
        <v>5</v>
      </c>
      <c r="H4155" s="9">
        <v>0</v>
      </c>
      <c r="I4155" s="8">
        <v>6.6150000000000002</v>
      </c>
      <c r="J4155" s="11">
        <v>4139.4961587216221</v>
      </c>
    </row>
    <row r="4156" spans="1:10" x14ac:dyDescent="0.2">
      <c r="A4156" s="10">
        <v>42264</v>
      </c>
      <c r="B4156" s="7" t="s">
        <v>12</v>
      </c>
      <c r="C4156" s="7" t="s">
        <v>6</v>
      </c>
      <c r="D4156" s="7" t="s">
        <v>16</v>
      </c>
      <c r="E4156" s="7" t="s">
        <v>8</v>
      </c>
      <c r="F4156" s="8">
        <v>124.20000000000002</v>
      </c>
      <c r="G4156" s="7">
        <v>3</v>
      </c>
      <c r="H4156" s="9">
        <v>0.2</v>
      </c>
      <c r="I4156" s="8">
        <v>15.524999999999991</v>
      </c>
      <c r="J4156" s="11">
        <v>4139.926999968442</v>
      </c>
    </row>
    <row r="4157" spans="1:10" x14ac:dyDescent="0.2">
      <c r="A4157" s="10">
        <v>42845</v>
      </c>
      <c r="B4157" s="7" t="s">
        <v>12</v>
      </c>
      <c r="C4157" s="7" t="s">
        <v>6</v>
      </c>
      <c r="D4157" s="7" t="s">
        <v>15</v>
      </c>
      <c r="E4157" s="7" t="s">
        <v>11</v>
      </c>
      <c r="F4157" s="8">
        <v>15.76</v>
      </c>
      <c r="G4157" s="7">
        <v>2</v>
      </c>
      <c r="H4157" s="9">
        <v>0.2</v>
      </c>
      <c r="I4157" s="8">
        <v>3.5460000000000007</v>
      </c>
      <c r="J4157" s="11">
        <v>4139.982827180057</v>
      </c>
    </row>
    <row r="4158" spans="1:10" x14ac:dyDescent="0.2">
      <c r="A4158" s="10">
        <v>42697</v>
      </c>
      <c r="B4158" s="7" t="s">
        <v>18</v>
      </c>
      <c r="C4158" s="7" t="s">
        <v>9</v>
      </c>
      <c r="D4158" s="7" t="s">
        <v>16</v>
      </c>
      <c r="E4158" s="7" t="s">
        <v>8</v>
      </c>
      <c r="F4158" s="8">
        <v>70.448000000000008</v>
      </c>
      <c r="G4158" s="7">
        <v>7</v>
      </c>
      <c r="H4158" s="9">
        <v>0.2</v>
      </c>
      <c r="I4158" s="8">
        <v>12.328399999999988</v>
      </c>
      <c r="J4158" s="11">
        <v>4140.5955536312404</v>
      </c>
    </row>
    <row r="4159" spans="1:10" x14ac:dyDescent="0.2">
      <c r="A4159" s="10">
        <v>42472</v>
      </c>
      <c r="B4159" s="7" t="s">
        <v>17</v>
      </c>
      <c r="C4159" s="7" t="s">
        <v>6</v>
      </c>
      <c r="D4159" s="7" t="s">
        <v>10</v>
      </c>
      <c r="E4159" s="7" t="s">
        <v>8</v>
      </c>
      <c r="F4159" s="8">
        <v>194.35200000000003</v>
      </c>
      <c r="G4159" s="7">
        <v>3</v>
      </c>
      <c r="H4159" s="9">
        <v>0.2</v>
      </c>
      <c r="I4159" s="8">
        <v>-36.441000000000031</v>
      </c>
      <c r="J4159" s="11">
        <v>4142.6443974052763</v>
      </c>
    </row>
    <row r="4160" spans="1:10" x14ac:dyDescent="0.2">
      <c r="A4160" s="10">
        <v>42271</v>
      </c>
      <c r="B4160" s="7" t="s">
        <v>12</v>
      </c>
      <c r="C4160" s="7" t="s">
        <v>6</v>
      </c>
      <c r="D4160" s="7" t="s">
        <v>16</v>
      </c>
      <c r="E4160" s="7" t="s">
        <v>11</v>
      </c>
      <c r="F4160" s="8">
        <v>39.979999999999997</v>
      </c>
      <c r="G4160" s="7">
        <v>1</v>
      </c>
      <c r="H4160" s="9">
        <v>0</v>
      </c>
      <c r="I4160" s="8">
        <v>17.990999999999996</v>
      </c>
      <c r="J4160" s="11">
        <v>4142.829954472757</v>
      </c>
    </row>
    <row r="4161" spans="1:10" x14ac:dyDescent="0.2">
      <c r="A4161" s="10">
        <v>42729</v>
      </c>
      <c r="B4161" s="7" t="s">
        <v>12</v>
      </c>
      <c r="C4161" s="7" t="s">
        <v>6</v>
      </c>
      <c r="D4161" s="7" t="s">
        <v>7</v>
      </c>
      <c r="E4161" s="7" t="s">
        <v>13</v>
      </c>
      <c r="F4161" s="8">
        <v>399.98</v>
      </c>
      <c r="G4161" s="7">
        <v>2</v>
      </c>
      <c r="H4161" s="9">
        <v>0</v>
      </c>
      <c r="I4161" s="8">
        <v>171.99140000000003</v>
      </c>
      <c r="J4161" s="11">
        <v>4143.9200463983789</v>
      </c>
    </row>
    <row r="4162" spans="1:10" x14ac:dyDescent="0.2">
      <c r="A4162" s="10">
        <v>41782</v>
      </c>
      <c r="B4162" s="7" t="s">
        <v>12</v>
      </c>
      <c r="C4162" s="7" t="s">
        <v>6</v>
      </c>
      <c r="D4162" s="7" t="s">
        <v>16</v>
      </c>
      <c r="E4162" s="7" t="s">
        <v>11</v>
      </c>
      <c r="F4162" s="8">
        <v>17.96</v>
      </c>
      <c r="G4162" s="7">
        <v>5</v>
      </c>
      <c r="H4162" s="9">
        <v>0.2</v>
      </c>
      <c r="I4162" s="8">
        <v>5.8369999999999997</v>
      </c>
      <c r="J4162" s="11">
        <v>4144.1645952743311</v>
      </c>
    </row>
    <row r="4163" spans="1:10" x14ac:dyDescent="0.2">
      <c r="A4163" s="10">
        <v>42461</v>
      </c>
      <c r="B4163" s="7" t="s">
        <v>12</v>
      </c>
      <c r="C4163" s="7" t="s">
        <v>9</v>
      </c>
      <c r="D4163" s="7" t="s">
        <v>15</v>
      </c>
      <c r="E4163" s="7" t="s">
        <v>13</v>
      </c>
      <c r="F4163" s="8">
        <v>12.99</v>
      </c>
      <c r="G4163" s="7">
        <v>1</v>
      </c>
      <c r="H4163" s="9">
        <v>0</v>
      </c>
      <c r="I4163" s="8">
        <v>0.25980000000000025</v>
      </c>
      <c r="J4163" s="11">
        <v>4146.5773863022114</v>
      </c>
    </row>
    <row r="4164" spans="1:10" x14ac:dyDescent="0.2">
      <c r="A4164" s="10">
        <v>42586</v>
      </c>
      <c r="B4164" s="7" t="s">
        <v>5</v>
      </c>
      <c r="C4164" s="7" t="s">
        <v>9</v>
      </c>
      <c r="D4164" s="7" t="s">
        <v>10</v>
      </c>
      <c r="E4164" s="7" t="s">
        <v>11</v>
      </c>
      <c r="F4164" s="8">
        <v>20.952000000000002</v>
      </c>
      <c r="G4164" s="7">
        <v>3</v>
      </c>
      <c r="H4164" s="9">
        <v>0.2</v>
      </c>
      <c r="I4164" s="8">
        <v>7.0712999999999981</v>
      </c>
      <c r="J4164" s="11">
        <v>4147.344000583209</v>
      </c>
    </row>
    <row r="4165" spans="1:10" x14ac:dyDescent="0.2">
      <c r="A4165" s="10">
        <v>42974</v>
      </c>
      <c r="B4165" s="7" t="s">
        <v>17</v>
      </c>
      <c r="C4165" s="7" t="s">
        <v>9</v>
      </c>
      <c r="D4165" s="7" t="s">
        <v>7</v>
      </c>
      <c r="E4165" s="7" t="s">
        <v>11</v>
      </c>
      <c r="F4165" s="8">
        <v>2.8960000000000004</v>
      </c>
      <c r="G4165" s="7">
        <v>1</v>
      </c>
      <c r="H4165" s="9">
        <v>0.2</v>
      </c>
      <c r="I4165" s="8">
        <v>0.97739999999999994</v>
      </c>
      <c r="J4165" s="11">
        <v>4149.9505300922092</v>
      </c>
    </row>
    <row r="4166" spans="1:10" x14ac:dyDescent="0.2">
      <c r="A4166" s="10">
        <v>41838</v>
      </c>
      <c r="B4166" s="7" t="s">
        <v>18</v>
      </c>
      <c r="C4166" s="7" t="s">
        <v>14</v>
      </c>
      <c r="D4166" s="7" t="s">
        <v>10</v>
      </c>
      <c r="E4166" s="7" t="s">
        <v>8</v>
      </c>
      <c r="F4166" s="8">
        <v>259.13600000000002</v>
      </c>
      <c r="G4166" s="7">
        <v>4</v>
      </c>
      <c r="H4166" s="9">
        <v>0.2</v>
      </c>
      <c r="I4166" s="8">
        <v>-25.913599999999988</v>
      </c>
      <c r="J4166" s="11">
        <v>4150.3098049118689</v>
      </c>
    </row>
    <row r="4167" spans="1:10" x14ac:dyDescent="0.2">
      <c r="A4167" s="10">
        <v>43052</v>
      </c>
      <c r="B4167" s="7" t="s">
        <v>12</v>
      </c>
      <c r="C4167" s="7" t="s">
        <v>6</v>
      </c>
      <c r="D4167" s="7" t="s">
        <v>10</v>
      </c>
      <c r="E4167" s="7" t="s">
        <v>8</v>
      </c>
      <c r="F4167" s="8">
        <v>2404.7040000000002</v>
      </c>
      <c r="G4167" s="7">
        <v>6</v>
      </c>
      <c r="H4167" s="9">
        <v>0.2</v>
      </c>
      <c r="I4167" s="8">
        <v>150.29399999999998</v>
      </c>
      <c r="J4167" s="11">
        <v>4150.4339036468573</v>
      </c>
    </row>
    <row r="4168" spans="1:10" x14ac:dyDescent="0.2">
      <c r="A4168" s="10">
        <v>42678</v>
      </c>
      <c r="B4168" s="7" t="s">
        <v>12</v>
      </c>
      <c r="C4168" s="7" t="s">
        <v>6</v>
      </c>
      <c r="D4168" s="7" t="s">
        <v>15</v>
      </c>
      <c r="E4168" s="7" t="s">
        <v>8</v>
      </c>
      <c r="F4168" s="8">
        <v>11.376000000000001</v>
      </c>
      <c r="G4168" s="7">
        <v>3</v>
      </c>
      <c r="H4168" s="9">
        <v>0.6</v>
      </c>
      <c r="I4168" s="8">
        <v>-5.6879999999999988</v>
      </c>
      <c r="J4168" s="11">
        <v>4150.6962487263127</v>
      </c>
    </row>
    <row r="4169" spans="1:10" x14ac:dyDescent="0.2">
      <c r="A4169" s="10">
        <v>42943</v>
      </c>
      <c r="B4169" s="7" t="s">
        <v>5</v>
      </c>
      <c r="C4169" s="7" t="s">
        <v>6</v>
      </c>
      <c r="D4169" s="7" t="s">
        <v>10</v>
      </c>
      <c r="E4169" s="7" t="s">
        <v>8</v>
      </c>
      <c r="F4169" s="8">
        <v>23.88</v>
      </c>
      <c r="G4169" s="7">
        <v>3</v>
      </c>
      <c r="H4169" s="9">
        <v>0</v>
      </c>
      <c r="I4169" s="8">
        <v>10.507200000000001</v>
      </c>
      <c r="J4169" s="11">
        <v>4151.5029789262935</v>
      </c>
    </row>
    <row r="4170" spans="1:10" x14ac:dyDescent="0.2">
      <c r="A4170" s="10">
        <v>42205</v>
      </c>
      <c r="B4170" s="7" t="s">
        <v>5</v>
      </c>
      <c r="C4170" s="7" t="s">
        <v>6</v>
      </c>
      <c r="D4170" s="7" t="s">
        <v>15</v>
      </c>
      <c r="E4170" s="7" t="s">
        <v>11</v>
      </c>
      <c r="F4170" s="8">
        <v>34.76</v>
      </c>
      <c r="G4170" s="7">
        <v>1</v>
      </c>
      <c r="H4170" s="9">
        <v>0</v>
      </c>
      <c r="I4170" s="8">
        <v>9.732800000000001</v>
      </c>
      <c r="J4170" s="11">
        <v>4153.5850928516993</v>
      </c>
    </row>
    <row r="4171" spans="1:10" x14ac:dyDescent="0.2">
      <c r="A4171" s="10">
        <v>42548</v>
      </c>
      <c r="B4171" s="7" t="s">
        <v>5</v>
      </c>
      <c r="C4171" s="7" t="s">
        <v>6</v>
      </c>
      <c r="D4171" s="7" t="s">
        <v>10</v>
      </c>
      <c r="E4171" s="7" t="s">
        <v>13</v>
      </c>
      <c r="F4171" s="8">
        <v>201.584</v>
      </c>
      <c r="G4171" s="7">
        <v>2</v>
      </c>
      <c r="H4171" s="9">
        <v>0.2</v>
      </c>
      <c r="I4171" s="8">
        <v>12.599000000000004</v>
      </c>
      <c r="J4171" s="11">
        <v>4153.9442140953352</v>
      </c>
    </row>
    <row r="4172" spans="1:10" x14ac:dyDescent="0.2">
      <c r="A4172" s="10">
        <v>42516</v>
      </c>
      <c r="B4172" s="7" t="s">
        <v>12</v>
      </c>
      <c r="C4172" s="7" t="s">
        <v>6</v>
      </c>
      <c r="D4172" s="7" t="s">
        <v>10</v>
      </c>
      <c r="E4172" s="7" t="s">
        <v>13</v>
      </c>
      <c r="F4172" s="8">
        <v>211.16800000000001</v>
      </c>
      <c r="G4172" s="7">
        <v>4</v>
      </c>
      <c r="H4172" s="9">
        <v>0.2</v>
      </c>
      <c r="I4172" s="8">
        <v>23.756399999999985</v>
      </c>
      <c r="J4172" s="11">
        <v>4154.5396748783714</v>
      </c>
    </row>
    <row r="4173" spans="1:10" x14ac:dyDescent="0.2">
      <c r="A4173" s="10">
        <v>42923</v>
      </c>
      <c r="B4173" s="7" t="s">
        <v>12</v>
      </c>
      <c r="C4173" s="7" t="s">
        <v>6</v>
      </c>
      <c r="D4173" s="7" t="s">
        <v>10</v>
      </c>
      <c r="E4173" s="7" t="s">
        <v>11</v>
      </c>
      <c r="F4173" s="8">
        <v>5.9399999999999995</v>
      </c>
      <c r="G4173" s="7">
        <v>3</v>
      </c>
      <c r="H4173" s="9">
        <v>0</v>
      </c>
      <c r="I4173" s="8">
        <v>0.11880000000000024</v>
      </c>
      <c r="J4173" s="11">
        <v>4154.795732648483</v>
      </c>
    </row>
    <row r="4174" spans="1:10" x14ac:dyDescent="0.2">
      <c r="A4174" s="10">
        <v>42995</v>
      </c>
      <c r="B4174" s="7" t="s">
        <v>5</v>
      </c>
      <c r="C4174" s="7" t="s">
        <v>9</v>
      </c>
      <c r="D4174" s="7" t="s">
        <v>10</v>
      </c>
      <c r="E4174" s="7" t="s">
        <v>8</v>
      </c>
      <c r="F4174" s="8">
        <v>1292.94</v>
      </c>
      <c r="G4174" s="7">
        <v>3</v>
      </c>
      <c r="H4174" s="9">
        <v>0</v>
      </c>
      <c r="I4174" s="8">
        <v>77.576399999999921</v>
      </c>
      <c r="J4174" s="11">
        <v>4155.4797788744236</v>
      </c>
    </row>
    <row r="4175" spans="1:10" x14ac:dyDescent="0.2">
      <c r="A4175" s="10">
        <v>42583</v>
      </c>
      <c r="B4175" s="7" t="s">
        <v>18</v>
      </c>
      <c r="C4175" s="7" t="s">
        <v>9</v>
      </c>
      <c r="D4175" s="7" t="s">
        <v>10</v>
      </c>
      <c r="E4175" s="7" t="s">
        <v>11</v>
      </c>
      <c r="F4175" s="8">
        <v>45.96</v>
      </c>
      <c r="G4175" s="7">
        <v>2</v>
      </c>
      <c r="H4175" s="9">
        <v>0</v>
      </c>
      <c r="I4175" s="8">
        <v>13.787999999999997</v>
      </c>
      <c r="J4175" s="11">
        <v>4156.9196192524023</v>
      </c>
    </row>
    <row r="4176" spans="1:10" x14ac:dyDescent="0.2">
      <c r="A4176" s="10">
        <v>42597</v>
      </c>
      <c r="B4176" s="7" t="s">
        <v>12</v>
      </c>
      <c r="C4176" s="7" t="s">
        <v>6</v>
      </c>
      <c r="D4176" s="7" t="s">
        <v>10</v>
      </c>
      <c r="E4176" s="7" t="s">
        <v>8</v>
      </c>
      <c r="F4176" s="8">
        <v>312.03000000000003</v>
      </c>
      <c r="G4176" s="7">
        <v>3</v>
      </c>
      <c r="H4176" s="9">
        <v>0</v>
      </c>
      <c r="I4176" s="8">
        <v>43.684200000000018</v>
      </c>
      <c r="J4176" s="11">
        <v>4157.7469565625061</v>
      </c>
    </row>
    <row r="4177" spans="1:10" x14ac:dyDescent="0.2">
      <c r="A4177" s="10">
        <v>42684</v>
      </c>
      <c r="B4177" s="7" t="s">
        <v>5</v>
      </c>
      <c r="C4177" s="7" t="s">
        <v>6</v>
      </c>
      <c r="D4177" s="7" t="s">
        <v>10</v>
      </c>
      <c r="E4177" s="7" t="s">
        <v>11</v>
      </c>
      <c r="F4177" s="8">
        <v>61.4</v>
      </c>
      <c r="G4177" s="7">
        <v>5</v>
      </c>
      <c r="H4177" s="9">
        <v>0</v>
      </c>
      <c r="I4177" s="8">
        <v>28.857999999999997</v>
      </c>
      <c r="J4177" s="11">
        <v>4158.0672091106271</v>
      </c>
    </row>
    <row r="4178" spans="1:10" x14ac:dyDescent="0.2">
      <c r="A4178" s="10">
        <v>43008</v>
      </c>
      <c r="B4178" s="7" t="s">
        <v>5</v>
      </c>
      <c r="C4178" s="7" t="s">
        <v>6</v>
      </c>
      <c r="D4178" s="7" t="s">
        <v>16</v>
      </c>
      <c r="E4178" s="7" t="s">
        <v>11</v>
      </c>
      <c r="F4178" s="8">
        <v>164.88</v>
      </c>
      <c r="G4178" s="7">
        <v>3</v>
      </c>
      <c r="H4178" s="9">
        <v>0</v>
      </c>
      <c r="I4178" s="8">
        <v>80.791200000000003</v>
      </c>
      <c r="J4178" s="11">
        <v>4158.4289830310399</v>
      </c>
    </row>
    <row r="4179" spans="1:10" x14ac:dyDescent="0.2">
      <c r="A4179" s="10">
        <v>41764</v>
      </c>
      <c r="B4179" s="7" t="s">
        <v>17</v>
      </c>
      <c r="C4179" s="7" t="s">
        <v>9</v>
      </c>
      <c r="D4179" s="7" t="s">
        <v>7</v>
      </c>
      <c r="E4179" s="7" t="s">
        <v>11</v>
      </c>
      <c r="F4179" s="8">
        <v>35.44</v>
      </c>
      <c r="G4179" s="7">
        <v>1</v>
      </c>
      <c r="H4179" s="9">
        <v>0</v>
      </c>
      <c r="I4179" s="8">
        <v>16.656799999999997</v>
      </c>
      <c r="J4179" s="11">
        <v>4160.6049644838113</v>
      </c>
    </row>
    <row r="4180" spans="1:10" x14ac:dyDescent="0.2">
      <c r="A4180" s="10">
        <v>42362</v>
      </c>
      <c r="B4180" s="7" t="s">
        <v>17</v>
      </c>
      <c r="C4180" s="7" t="s">
        <v>9</v>
      </c>
      <c r="D4180" s="7" t="s">
        <v>16</v>
      </c>
      <c r="E4180" s="7" t="s">
        <v>11</v>
      </c>
      <c r="F4180" s="8">
        <v>21.560000000000002</v>
      </c>
      <c r="G4180" s="7">
        <v>7</v>
      </c>
      <c r="H4180" s="9">
        <v>0</v>
      </c>
      <c r="I4180" s="8">
        <v>10.348799999999999</v>
      </c>
      <c r="J4180" s="11">
        <v>4161.5606960037539</v>
      </c>
    </row>
    <row r="4181" spans="1:10" x14ac:dyDescent="0.2">
      <c r="A4181" s="10">
        <v>41906</v>
      </c>
      <c r="B4181" s="7" t="s">
        <v>12</v>
      </c>
      <c r="C4181" s="7" t="s">
        <v>6</v>
      </c>
      <c r="D4181" s="7" t="s">
        <v>10</v>
      </c>
      <c r="E4181" s="7" t="s">
        <v>11</v>
      </c>
      <c r="F4181" s="8">
        <v>211.96</v>
      </c>
      <c r="G4181" s="7">
        <v>4</v>
      </c>
      <c r="H4181" s="9">
        <v>0</v>
      </c>
      <c r="I4181" s="8">
        <v>8.4783999999999935</v>
      </c>
      <c r="J4181" s="11">
        <v>4162.0739610372457</v>
      </c>
    </row>
    <row r="4182" spans="1:10" x14ac:dyDescent="0.2">
      <c r="A4182" s="10">
        <v>42618</v>
      </c>
      <c r="B4182" s="7" t="s">
        <v>5</v>
      </c>
      <c r="C4182" s="7" t="s">
        <v>6</v>
      </c>
      <c r="D4182" s="7" t="s">
        <v>15</v>
      </c>
      <c r="E4182" s="7" t="s">
        <v>11</v>
      </c>
      <c r="F4182" s="8">
        <v>22.05</v>
      </c>
      <c r="G4182" s="7">
        <v>7</v>
      </c>
      <c r="H4182" s="9">
        <v>0</v>
      </c>
      <c r="I4182" s="8">
        <v>10.584</v>
      </c>
      <c r="J4182" s="11">
        <v>4162.5728876546837</v>
      </c>
    </row>
    <row r="4183" spans="1:10" x14ac:dyDescent="0.2">
      <c r="A4183" s="10">
        <v>43073</v>
      </c>
      <c r="B4183" s="7" t="s">
        <v>17</v>
      </c>
      <c r="C4183" s="7" t="s">
        <v>9</v>
      </c>
      <c r="D4183" s="7" t="s">
        <v>10</v>
      </c>
      <c r="E4183" s="7" t="s">
        <v>11</v>
      </c>
      <c r="F4183" s="8">
        <v>11.76</v>
      </c>
      <c r="G4183" s="7">
        <v>2</v>
      </c>
      <c r="H4183" s="9">
        <v>0</v>
      </c>
      <c r="I4183" s="8">
        <v>5.7623999999999995</v>
      </c>
      <c r="J4183" s="11">
        <v>4163.2776945667702</v>
      </c>
    </row>
    <row r="4184" spans="1:10" x14ac:dyDescent="0.2">
      <c r="A4184" s="10">
        <v>42717</v>
      </c>
      <c r="B4184" s="7" t="s">
        <v>12</v>
      </c>
      <c r="C4184" s="7" t="s">
        <v>9</v>
      </c>
      <c r="D4184" s="7" t="s">
        <v>15</v>
      </c>
      <c r="E4184" s="7" t="s">
        <v>13</v>
      </c>
      <c r="F4184" s="8">
        <v>63.88</v>
      </c>
      <c r="G4184" s="7">
        <v>4</v>
      </c>
      <c r="H4184" s="9">
        <v>0</v>
      </c>
      <c r="I4184" s="8">
        <v>24.913200000000003</v>
      </c>
      <c r="J4184" s="11">
        <v>4163.5052058117026</v>
      </c>
    </row>
    <row r="4185" spans="1:10" x14ac:dyDescent="0.2">
      <c r="A4185" s="10">
        <v>42470</v>
      </c>
      <c r="B4185" s="7" t="s">
        <v>12</v>
      </c>
      <c r="C4185" s="7" t="s">
        <v>6</v>
      </c>
      <c r="D4185" s="7" t="s">
        <v>10</v>
      </c>
      <c r="E4185" s="7" t="s">
        <v>11</v>
      </c>
      <c r="F4185" s="8">
        <v>48.032000000000004</v>
      </c>
      <c r="G4185" s="7">
        <v>4</v>
      </c>
      <c r="H4185" s="9">
        <v>0.2</v>
      </c>
      <c r="I4185" s="8">
        <v>15.610399999999993</v>
      </c>
      <c r="J4185" s="11">
        <v>4164.8792923823366</v>
      </c>
    </row>
    <row r="4186" spans="1:10" x14ac:dyDescent="0.2">
      <c r="A4186" s="10">
        <v>42352</v>
      </c>
      <c r="B4186" s="7" t="s">
        <v>12</v>
      </c>
      <c r="C4186" s="7" t="s">
        <v>9</v>
      </c>
      <c r="D4186" s="7" t="s">
        <v>7</v>
      </c>
      <c r="E4186" s="7" t="s">
        <v>8</v>
      </c>
      <c r="F4186" s="8">
        <v>6.16</v>
      </c>
      <c r="G4186" s="7">
        <v>2</v>
      </c>
      <c r="H4186" s="9">
        <v>0</v>
      </c>
      <c r="I4186" s="8">
        <v>1.9711999999999996</v>
      </c>
      <c r="J4186" s="11">
        <v>4165.1768529094643</v>
      </c>
    </row>
    <row r="4187" spans="1:10" x14ac:dyDescent="0.2">
      <c r="A4187" s="10">
        <v>42243</v>
      </c>
      <c r="B4187" s="7" t="s">
        <v>12</v>
      </c>
      <c r="C4187" s="7" t="s">
        <v>6</v>
      </c>
      <c r="D4187" s="7" t="s">
        <v>10</v>
      </c>
      <c r="E4187" s="7" t="s">
        <v>11</v>
      </c>
      <c r="F4187" s="8">
        <v>114.2</v>
      </c>
      <c r="G4187" s="7">
        <v>5</v>
      </c>
      <c r="H4187" s="9">
        <v>0</v>
      </c>
      <c r="I4187" s="8">
        <v>52.531999999999996</v>
      </c>
      <c r="J4187" s="11">
        <v>4167.4673927684626</v>
      </c>
    </row>
    <row r="4188" spans="1:10" x14ac:dyDescent="0.2">
      <c r="A4188" s="10">
        <v>41719</v>
      </c>
      <c r="B4188" s="7" t="s">
        <v>12</v>
      </c>
      <c r="C4188" s="7" t="s">
        <v>9</v>
      </c>
      <c r="D4188" s="7" t="s">
        <v>7</v>
      </c>
      <c r="E4188" s="7" t="s">
        <v>11</v>
      </c>
      <c r="F4188" s="8">
        <v>9.32</v>
      </c>
      <c r="G4188" s="7">
        <v>4</v>
      </c>
      <c r="H4188" s="9">
        <v>0</v>
      </c>
      <c r="I4188" s="8">
        <v>2.702799999999999</v>
      </c>
      <c r="J4188" s="11">
        <v>4168.3669899247434</v>
      </c>
    </row>
    <row r="4189" spans="1:10" x14ac:dyDescent="0.2">
      <c r="A4189" s="10">
        <v>42727</v>
      </c>
      <c r="B4189" s="7" t="s">
        <v>5</v>
      </c>
      <c r="C4189" s="7" t="s">
        <v>9</v>
      </c>
      <c r="D4189" s="7" t="s">
        <v>15</v>
      </c>
      <c r="E4189" s="7" t="s">
        <v>13</v>
      </c>
      <c r="F4189" s="8">
        <v>131.88000000000002</v>
      </c>
      <c r="G4189" s="7">
        <v>3</v>
      </c>
      <c r="H4189" s="9">
        <v>0.2</v>
      </c>
      <c r="I4189" s="8">
        <v>14.836499999999987</v>
      </c>
      <c r="J4189" s="11">
        <v>4170.6621417182787</v>
      </c>
    </row>
    <row r="4190" spans="1:10" x14ac:dyDescent="0.2">
      <c r="A4190" s="10">
        <v>42924</v>
      </c>
      <c r="B4190" s="7" t="s">
        <v>12</v>
      </c>
      <c r="C4190" s="7" t="s">
        <v>9</v>
      </c>
      <c r="D4190" s="7" t="s">
        <v>16</v>
      </c>
      <c r="E4190" s="7" t="s">
        <v>11</v>
      </c>
      <c r="F4190" s="8">
        <v>28.91</v>
      </c>
      <c r="G4190" s="7">
        <v>7</v>
      </c>
      <c r="H4190" s="9">
        <v>0</v>
      </c>
      <c r="I4190" s="8">
        <v>8.6729999999999983</v>
      </c>
      <c r="J4190" s="11">
        <v>4170.9949688850884</v>
      </c>
    </row>
    <row r="4191" spans="1:10" x14ac:dyDescent="0.2">
      <c r="A4191" s="10">
        <v>43036</v>
      </c>
      <c r="B4191" s="7" t="s">
        <v>5</v>
      </c>
      <c r="C4191" s="7" t="s">
        <v>6</v>
      </c>
      <c r="D4191" s="7" t="s">
        <v>7</v>
      </c>
      <c r="E4191" s="7" t="s">
        <v>11</v>
      </c>
      <c r="F4191" s="8">
        <v>47.952000000000005</v>
      </c>
      <c r="G4191" s="7">
        <v>3</v>
      </c>
      <c r="H4191" s="9">
        <v>0.2</v>
      </c>
      <c r="I4191" s="8">
        <v>16.183799999999998</v>
      </c>
      <c r="J4191" s="11">
        <v>4171.149480326636</v>
      </c>
    </row>
    <row r="4192" spans="1:10" x14ac:dyDescent="0.2">
      <c r="A4192" s="10">
        <v>43042</v>
      </c>
      <c r="B4192" s="7" t="s">
        <v>12</v>
      </c>
      <c r="C4192" s="7" t="s">
        <v>6</v>
      </c>
      <c r="D4192" s="7" t="s">
        <v>10</v>
      </c>
      <c r="E4192" s="7" t="s">
        <v>11</v>
      </c>
      <c r="F4192" s="8">
        <v>35.880000000000003</v>
      </c>
      <c r="G4192" s="7">
        <v>6</v>
      </c>
      <c r="H4192" s="9">
        <v>0</v>
      </c>
      <c r="I4192" s="8">
        <v>17.581200000000003</v>
      </c>
      <c r="J4192" s="11">
        <v>4171.1725120764095</v>
      </c>
    </row>
    <row r="4193" spans="1:10" x14ac:dyDescent="0.2">
      <c r="A4193" s="10">
        <v>42971</v>
      </c>
      <c r="B4193" s="7" t="s">
        <v>5</v>
      </c>
      <c r="C4193" s="7" t="s">
        <v>6</v>
      </c>
      <c r="D4193" s="7" t="s">
        <v>16</v>
      </c>
      <c r="E4193" s="7" t="s">
        <v>11</v>
      </c>
      <c r="F4193" s="8">
        <v>10.368000000000002</v>
      </c>
      <c r="G4193" s="7">
        <v>2</v>
      </c>
      <c r="H4193" s="9">
        <v>0.2</v>
      </c>
      <c r="I4193" s="8">
        <v>3.7584</v>
      </c>
      <c r="J4193" s="11">
        <v>4172.4495990995547</v>
      </c>
    </row>
    <row r="4194" spans="1:10" x14ac:dyDescent="0.2">
      <c r="A4194" s="10">
        <v>43073</v>
      </c>
      <c r="B4194" s="7" t="s">
        <v>12</v>
      </c>
      <c r="C4194" s="7" t="s">
        <v>6</v>
      </c>
      <c r="D4194" s="7" t="s">
        <v>15</v>
      </c>
      <c r="E4194" s="7" t="s">
        <v>11</v>
      </c>
      <c r="F4194" s="8">
        <v>8.8000000000000007</v>
      </c>
      <c r="G4194" s="7">
        <v>5</v>
      </c>
      <c r="H4194" s="9">
        <v>0</v>
      </c>
      <c r="I4194" s="8">
        <v>2.5519999999999996</v>
      </c>
      <c r="J4194" s="11">
        <v>4174.0415542023447</v>
      </c>
    </row>
    <row r="4195" spans="1:10" x14ac:dyDescent="0.2">
      <c r="A4195" s="10">
        <v>43021</v>
      </c>
      <c r="B4195" s="7" t="s">
        <v>12</v>
      </c>
      <c r="C4195" s="7" t="s">
        <v>9</v>
      </c>
      <c r="D4195" s="7" t="s">
        <v>10</v>
      </c>
      <c r="E4195" s="7" t="s">
        <v>11</v>
      </c>
      <c r="F4195" s="8">
        <v>5083.96</v>
      </c>
      <c r="G4195" s="7">
        <v>5</v>
      </c>
      <c r="H4195" s="9">
        <v>0.2</v>
      </c>
      <c r="I4195" s="8">
        <v>1906.4849999999999</v>
      </c>
      <c r="J4195" s="11">
        <v>4174.3235988972356</v>
      </c>
    </row>
    <row r="4196" spans="1:10" x14ac:dyDescent="0.2">
      <c r="A4196" s="10">
        <v>42769</v>
      </c>
      <c r="B4196" s="7" t="s">
        <v>12</v>
      </c>
      <c r="C4196" s="7" t="s">
        <v>6</v>
      </c>
      <c r="D4196" s="7" t="s">
        <v>7</v>
      </c>
      <c r="E4196" s="7" t="s">
        <v>11</v>
      </c>
      <c r="F4196" s="8">
        <v>3.8820000000000006</v>
      </c>
      <c r="G4196" s="7">
        <v>2</v>
      </c>
      <c r="H4196" s="9">
        <v>0.7</v>
      </c>
      <c r="I4196" s="8">
        <v>-2.5880000000000001</v>
      </c>
      <c r="J4196" s="11">
        <v>4174.581332042153</v>
      </c>
    </row>
    <row r="4197" spans="1:10" x14ac:dyDescent="0.2">
      <c r="A4197" s="10">
        <v>42611</v>
      </c>
      <c r="B4197" s="7" t="s">
        <v>12</v>
      </c>
      <c r="C4197" s="7" t="s">
        <v>14</v>
      </c>
      <c r="D4197" s="7" t="s">
        <v>15</v>
      </c>
      <c r="E4197" s="7" t="s">
        <v>11</v>
      </c>
      <c r="F4197" s="8">
        <v>1.7879999999999996</v>
      </c>
      <c r="G4197" s="7">
        <v>3</v>
      </c>
      <c r="H4197" s="9">
        <v>0.8</v>
      </c>
      <c r="I4197" s="8">
        <v>-3.0396000000000001</v>
      </c>
      <c r="J4197" s="11">
        <v>4175.8952540419505</v>
      </c>
    </row>
    <row r="4198" spans="1:10" x14ac:dyDescent="0.2">
      <c r="A4198" s="10">
        <v>42533</v>
      </c>
      <c r="B4198" s="7" t="s">
        <v>17</v>
      </c>
      <c r="C4198" s="7" t="s">
        <v>6</v>
      </c>
      <c r="D4198" s="7" t="s">
        <v>16</v>
      </c>
      <c r="E4198" s="7" t="s">
        <v>8</v>
      </c>
      <c r="F4198" s="8">
        <v>47.04</v>
      </c>
      <c r="G4198" s="7">
        <v>3</v>
      </c>
      <c r="H4198" s="9">
        <v>0</v>
      </c>
      <c r="I4198" s="8">
        <v>18.345599999999997</v>
      </c>
      <c r="J4198" s="11">
        <v>4176.0643133214044</v>
      </c>
    </row>
    <row r="4199" spans="1:10" x14ac:dyDescent="0.2">
      <c r="A4199" s="10">
        <v>41918</v>
      </c>
      <c r="B4199" s="7" t="s">
        <v>12</v>
      </c>
      <c r="C4199" s="7" t="s">
        <v>6</v>
      </c>
      <c r="D4199" s="7" t="s">
        <v>10</v>
      </c>
      <c r="E4199" s="7" t="s">
        <v>13</v>
      </c>
      <c r="F4199" s="8">
        <v>9.09</v>
      </c>
      <c r="G4199" s="7">
        <v>3</v>
      </c>
      <c r="H4199" s="9">
        <v>0</v>
      </c>
      <c r="I4199" s="8">
        <v>1.9088999999999996</v>
      </c>
      <c r="J4199" s="11">
        <v>4177.0451289252587</v>
      </c>
    </row>
    <row r="4200" spans="1:10" x14ac:dyDescent="0.2">
      <c r="A4200" s="10">
        <v>41702</v>
      </c>
      <c r="B4200" s="7" t="s">
        <v>18</v>
      </c>
      <c r="C4200" s="7" t="s">
        <v>6</v>
      </c>
      <c r="D4200" s="7" t="s">
        <v>7</v>
      </c>
      <c r="E4200" s="7" t="s">
        <v>11</v>
      </c>
      <c r="F4200" s="8">
        <v>354.90000000000003</v>
      </c>
      <c r="G4200" s="7">
        <v>5</v>
      </c>
      <c r="H4200" s="9">
        <v>0</v>
      </c>
      <c r="I4200" s="8">
        <v>17.744999999999962</v>
      </c>
      <c r="J4200" s="11">
        <v>4178.2415931896494</v>
      </c>
    </row>
    <row r="4201" spans="1:10" x14ac:dyDescent="0.2">
      <c r="A4201" s="10">
        <v>42684</v>
      </c>
      <c r="B4201" s="7" t="s">
        <v>12</v>
      </c>
      <c r="C4201" s="7" t="s">
        <v>6</v>
      </c>
      <c r="D4201" s="7" t="s">
        <v>15</v>
      </c>
      <c r="E4201" s="7" t="s">
        <v>13</v>
      </c>
      <c r="F4201" s="8">
        <v>279.94400000000002</v>
      </c>
      <c r="G4201" s="7">
        <v>7</v>
      </c>
      <c r="H4201" s="9">
        <v>0.2</v>
      </c>
      <c r="I4201" s="8">
        <v>48.990200000000002</v>
      </c>
      <c r="J4201" s="11">
        <v>4178.8230320163175</v>
      </c>
    </row>
    <row r="4202" spans="1:10" x14ac:dyDescent="0.2">
      <c r="A4202" s="10">
        <v>42945</v>
      </c>
      <c r="B4202" s="7" t="s">
        <v>12</v>
      </c>
      <c r="C4202" s="7" t="s">
        <v>6</v>
      </c>
      <c r="D4202" s="7" t="s">
        <v>15</v>
      </c>
      <c r="E4202" s="7" t="s">
        <v>8</v>
      </c>
      <c r="F4202" s="8">
        <v>302.67</v>
      </c>
      <c r="G4202" s="7">
        <v>3</v>
      </c>
      <c r="H4202" s="9">
        <v>0</v>
      </c>
      <c r="I4202" s="8">
        <v>72.640799999999999</v>
      </c>
      <c r="J4202" s="11">
        <v>4178.8756387852491</v>
      </c>
    </row>
    <row r="4203" spans="1:10" x14ac:dyDescent="0.2">
      <c r="A4203" s="10">
        <v>43080</v>
      </c>
      <c r="B4203" s="7" t="s">
        <v>12</v>
      </c>
      <c r="C4203" s="7" t="s">
        <v>6</v>
      </c>
      <c r="D4203" s="7" t="s">
        <v>16</v>
      </c>
      <c r="E4203" s="7" t="s">
        <v>11</v>
      </c>
      <c r="F4203" s="8">
        <v>22.75</v>
      </c>
      <c r="G4203" s="7">
        <v>7</v>
      </c>
      <c r="H4203" s="9">
        <v>0</v>
      </c>
      <c r="I4203" s="8">
        <v>6.5974999999999993</v>
      </c>
      <c r="J4203" s="11">
        <v>4179.1760986415557</v>
      </c>
    </row>
    <row r="4204" spans="1:10" x14ac:dyDescent="0.2">
      <c r="A4204" s="10">
        <v>42897</v>
      </c>
      <c r="B4204" s="7" t="s">
        <v>17</v>
      </c>
      <c r="C4204" s="7" t="s">
        <v>14</v>
      </c>
      <c r="D4204" s="7" t="s">
        <v>10</v>
      </c>
      <c r="E4204" s="7" t="s">
        <v>11</v>
      </c>
      <c r="F4204" s="8">
        <v>68.448000000000008</v>
      </c>
      <c r="G4204" s="7">
        <v>4</v>
      </c>
      <c r="H4204" s="9">
        <v>0.2</v>
      </c>
      <c r="I4204" s="8">
        <v>7.7003999999999948</v>
      </c>
      <c r="J4204" s="11">
        <v>4179.210080827218</v>
      </c>
    </row>
    <row r="4205" spans="1:10" x14ac:dyDescent="0.2">
      <c r="A4205" s="10">
        <v>42700</v>
      </c>
      <c r="B4205" s="7" t="s">
        <v>5</v>
      </c>
      <c r="C4205" s="7" t="s">
        <v>6</v>
      </c>
      <c r="D4205" s="7" t="s">
        <v>16</v>
      </c>
      <c r="E4205" s="7" t="s">
        <v>11</v>
      </c>
      <c r="F4205" s="8">
        <v>78.759000000000015</v>
      </c>
      <c r="G4205" s="7">
        <v>9</v>
      </c>
      <c r="H4205" s="9">
        <v>0.7</v>
      </c>
      <c r="I4205" s="8">
        <v>-57.75660000000002</v>
      </c>
      <c r="J4205" s="11">
        <v>4179.6653732385785</v>
      </c>
    </row>
    <row r="4206" spans="1:10" x14ac:dyDescent="0.2">
      <c r="A4206" s="10">
        <v>43043</v>
      </c>
      <c r="B4206" s="7" t="s">
        <v>12</v>
      </c>
      <c r="C4206" s="7" t="s">
        <v>9</v>
      </c>
      <c r="D4206" s="7" t="s">
        <v>16</v>
      </c>
      <c r="E4206" s="7" t="s">
        <v>11</v>
      </c>
      <c r="F4206" s="8">
        <v>194.35200000000003</v>
      </c>
      <c r="G4206" s="7">
        <v>3</v>
      </c>
      <c r="H4206" s="9">
        <v>0.2</v>
      </c>
      <c r="I4206" s="8">
        <v>-43.729199999999992</v>
      </c>
      <c r="J4206" s="11">
        <v>4180.3038818465093</v>
      </c>
    </row>
    <row r="4207" spans="1:10" x14ac:dyDescent="0.2">
      <c r="A4207" s="10">
        <v>42458</v>
      </c>
      <c r="B4207" s="7" t="s">
        <v>5</v>
      </c>
      <c r="C4207" s="7" t="s">
        <v>14</v>
      </c>
      <c r="D4207" s="7" t="s">
        <v>15</v>
      </c>
      <c r="E4207" s="7" t="s">
        <v>13</v>
      </c>
      <c r="F4207" s="8">
        <v>812.73599999999999</v>
      </c>
      <c r="G4207" s="7">
        <v>8</v>
      </c>
      <c r="H4207" s="9">
        <v>0.2</v>
      </c>
      <c r="I4207" s="8">
        <v>60.955199999999962</v>
      </c>
      <c r="J4207" s="11">
        <v>4182.0547927879052</v>
      </c>
    </row>
    <row r="4208" spans="1:10" x14ac:dyDescent="0.2">
      <c r="A4208" s="10">
        <v>42100</v>
      </c>
      <c r="B4208" s="7" t="s">
        <v>12</v>
      </c>
      <c r="C4208" s="7" t="s">
        <v>6</v>
      </c>
      <c r="D4208" s="7" t="s">
        <v>15</v>
      </c>
      <c r="E4208" s="7" t="s">
        <v>11</v>
      </c>
      <c r="F4208" s="8">
        <v>7.9680000000000009</v>
      </c>
      <c r="G4208" s="7">
        <v>2</v>
      </c>
      <c r="H4208" s="9">
        <v>0.2</v>
      </c>
      <c r="I4208" s="8">
        <v>2.8884000000000007</v>
      </c>
      <c r="J4208" s="11">
        <v>4182.3742821097258</v>
      </c>
    </row>
    <row r="4209" spans="1:10" x14ac:dyDescent="0.2">
      <c r="A4209" s="10">
        <v>42987</v>
      </c>
      <c r="B4209" s="7" t="s">
        <v>12</v>
      </c>
      <c r="C4209" s="7" t="s">
        <v>9</v>
      </c>
      <c r="D4209" s="7" t="s">
        <v>7</v>
      </c>
      <c r="E4209" s="7" t="s">
        <v>11</v>
      </c>
      <c r="F4209" s="8">
        <v>56.449999999999996</v>
      </c>
      <c r="G4209" s="7">
        <v>5</v>
      </c>
      <c r="H4209" s="9">
        <v>0</v>
      </c>
      <c r="I4209" s="8">
        <v>14.676999999999998</v>
      </c>
      <c r="J4209" s="11">
        <v>4182.497901501366</v>
      </c>
    </row>
    <row r="4210" spans="1:10" x14ac:dyDescent="0.2">
      <c r="A4210" s="10">
        <v>41831</v>
      </c>
      <c r="B4210" s="7" t="s">
        <v>12</v>
      </c>
      <c r="C4210" s="7" t="s">
        <v>6</v>
      </c>
      <c r="D4210" s="7" t="s">
        <v>16</v>
      </c>
      <c r="E4210" s="7" t="s">
        <v>11</v>
      </c>
      <c r="F4210" s="8">
        <v>18.28</v>
      </c>
      <c r="G4210" s="7">
        <v>5</v>
      </c>
      <c r="H4210" s="9">
        <v>0.2</v>
      </c>
      <c r="I4210" s="8">
        <v>6.3979999999999997</v>
      </c>
      <c r="J4210" s="11">
        <v>4184.38764516841</v>
      </c>
    </row>
    <row r="4211" spans="1:10" x14ac:dyDescent="0.2">
      <c r="A4211" s="10">
        <v>42226</v>
      </c>
      <c r="B4211" s="7" t="s">
        <v>12</v>
      </c>
      <c r="C4211" s="7" t="s">
        <v>6</v>
      </c>
      <c r="D4211" s="7" t="s">
        <v>10</v>
      </c>
      <c r="E4211" s="7" t="s">
        <v>13</v>
      </c>
      <c r="F4211" s="8">
        <v>139.94400000000002</v>
      </c>
      <c r="G4211" s="7">
        <v>7</v>
      </c>
      <c r="H4211" s="9">
        <v>0.2</v>
      </c>
      <c r="I4211" s="8">
        <v>-31.487400000000001</v>
      </c>
      <c r="J4211" s="11">
        <v>4185.2669377127977</v>
      </c>
    </row>
    <row r="4212" spans="1:10" x14ac:dyDescent="0.2">
      <c r="A4212" s="10">
        <v>42713</v>
      </c>
      <c r="B4212" s="7" t="s">
        <v>12</v>
      </c>
      <c r="C4212" s="7" t="s">
        <v>6</v>
      </c>
      <c r="D4212" s="7" t="s">
        <v>15</v>
      </c>
      <c r="E4212" s="7" t="s">
        <v>13</v>
      </c>
      <c r="F4212" s="8">
        <v>59.98</v>
      </c>
      <c r="G4212" s="7">
        <v>2</v>
      </c>
      <c r="H4212" s="9">
        <v>0</v>
      </c>
      <c r="I4212" s="8">
        <v>25.191600000000001</v>
      </c>
      <c r="J4212" s="11">
        <v>4188.5423187290044</v>
      </c>
    </row>
    <row r="4213" spans="1:10" x14ac:dyDescent="0.2">
      <c r="A4213" s="10">
        <v>42839</v>
      </c>
      <c r="B4213" s="7" t="s">
        <v>12</v>
      </c>
      <c r="C4213" s="7" t="s">
        <v>9</v>
      </c>
      <c r="D4213" s="7" t="s">
        <v>7</v>
      </c>
      <c r="E4213" s="7" t="s">
        <v>8</v>
      </c>
      <c r="F4213" s="8">
        <v>198.27200000000002</v>
      </c>
      <c r="G4213" s="7">
        <v>8</v>
      </c>
      <c r="H4213" s="9">
        <v>0.2</v>
      </c>
      <c r="I4213" s="8">
        <v>-32.219200000000022</v>
      </c>
      <c r="J4213" s="11">
        <v>4189.9479581918322</v>
      </c>
    </row>
    <row r="4214" spans="1:10" x14ac:dyDescent="0.2">
      <c r="A4214" s="10">
        <v>42670</v>
      </c>
      <c r="B4214" s="7" t="s">
        <v>12</v>
      </c>
      <c r="C4214" s="7" t="s">
        <v>14</v>
      </c>
      <c r="D4214" s="7" t="s">
        <v>10</v>
      </c>
      <c r="E4214" s="7" t="s">
        <v>11</v>
      </c>
      <c r="F4214" s="8">
        <v>67.13600000000001</v>
      </c>
      <c r="G4214" s="7">
        <v>4</v>
      </c>
      <c r="H4214" s="9">
        <v>0.2</v>
      </c>
      <c r="I4214" s="8">
        <v>25.175999999999998</v>
      </c>
      <c r="J4214" s="11">
        <v>4192.1376311798285</v>
      </c>
    </row>
    <row r="4215" spans="1:10" x14ac:dyDescent="0.2">
      <c r="A4215" s="10">
        <v>41807</v>
      </c>
      <c r="B4215" s="7" t="s">
        <v>12</v>
      </c>
      <c r="C4215" s="7" t="s">
        <v>6</v>
      </c>
      <c r="D4215" s="7" t="s">
        <v>10</v>
      </c>
      <c r="E4215" s="7" t="s">
        <v>11</v>
      </c>
      <c r="F4215" s="8">
        <v>17.899999999999999</v>
      </c>
      <c r="G4215" s="7">
        <v>5</v>
      </c>
      <c r="H4215" s="9">
        <v>0</v>
      </c>
      <c r="I4215" s="8">
        <v>8.9499999999999993</v>
      </c>
      <c r="J4215" s="11">
        <v>4192.4503817718714</v>
      </c>
    </row>
    <row r="4216" spans="1:10" x14ac:dyDescent="0.2">
      <c r="A4216" s="10">
        <v>42891</v>
      </c>
      <c r="B4216" s="7" t="s">
        <v>12</v>
      </c>
      <c r="C4216" s="7" t="s">
        <v>9</v>
      </c>
      <c r="D4216" s="7" t="s">
        <v>7</v>
      </c>
      <c r="E4216" s="7" t="s">
        <v>11</v>
      </c>
      <c r="F4216" s="8">
        <v>20.736000000000004</v>
      </c>
      <c r="G4216" s="7">
        <v>4</v>
      </c>
      <c r="H4216" s="9">
        <v>0.2</v>
      </c>
      <c r="I4216" s="8">
        <v>7.2576000000000001</v>
      </c>
      <c r="J4216" s="11">
        <v>4192.571823176263</v>
      </c>
    </row>
    <row r="4217" spans="1:10" x14ac:dyDescent="0.2">
      <c r="A4217" s="10">
        <v>43051</v>
      </c>
      <c r="B4217" s="7" t="s">
        <v>5</v>
      </c>
      <c r="C4217" s="7" t="s">
        <v>6</v>
      </c>
      <c r="D4217" s="7" t="s">
        <v>10</v>
      </c>
      <c r="E4217" s="7" t="s">
        <v>11</v>
      </c>
      <c r="F4217" s="8">
        <v>18.240000000000002</v>
      </c>
      <c r="G4217" s="7">
        <v>3</v>
      </c>
      <c r="H4217" s="9">
        <v>0</v>
      </c>
      <c r="I4217" s="8">
        <v>9.120000000000001</v>
      </c>
      <c r="J4217" s="11">
        <v>4192.925048031344</v>
      </c>
    </row>
    <row r="4218" spans="1:10" x14ac:dyDescent="0.2">
      <c r="A4218" s="10">
        <v>42614</v>
      </c>
      <c r="B4218" s="7" t="s">
        <v>12</v>
      </c>
      <c r="C4218" s="7" t="s">
        <v>6</v>
      </c>
      <c r="D4218" s="7" t="s">
        <v>15</v>
      </c>
      <c r="E4218" s="7" t="s">
        <v>11</v>
      </c>
      <c r="F4218" s="8">
        <v>26.400000000000002</v>
      </c>
      <c r="G4218" s="7">
        <v>5</v>
      </c>
      <c r="H4218" s="9">
        <v>0</v>
      </c>
      <c r="I4218" s="8">
        <v>12.672000000000001</v>
      </c>
      <c r="J4218" s="11">
        <v>4193.0094124604993</v>
      </c>
    </row>
    <row r="4219" spans="1:10" x14ac:dyDescent="0.2">
      <c r="A4219" s="10">
        <v>41784</v>
      </c>
      <c r="B4219" s="7" t="s">
        <v>12</v>
      </c>
      <c r="C4219" s="7" t="s">
        <v>6</v>
      </c>
      <c r="D4219" s="7" t="s">
        <v>15</v>
      </c>
      <c r="E4219" s="7" t="s">
        <v>8</v>
      </c>
      <c r="F4219" s="8">
        <v>29.32</v>
      </c>
      <c r="G4219" s="7">
        <v>2</v>
      </c>
      <c r="H4219" s="9">
        <v>0.6</v>
      </c>
      <c r="I4219" s="8">
        <v>-24.188999999999993</v>
      </c>
      <c r="J4219" s="11">
        <v>4193.1982690855848</v>
      </c>
    </row>
    <row r="4220" spans="1:10" x14ac:dyDescent="0.2">
      <c r="A4220" s="10">
        <v>42803</v>
      </c>
      <c r="B4220" s="7" t="s">
        <v>12</v>
      </c>
      <c r="C4220" s="7" t="s">
        <v>6</v>
      </c>
      <c r="D4220" s="7" t="s">
        <v>10</v>
      </c>
      <c r="E4220" s="7" t="s">
        <v>13</v>
      </c>
      <c r="F4220" s="8">
        <v>479.98400000000004</v>
      </c>
      <c r="G4220" s="7">
        <v>2</v>
      </c>
      <c r="H4220" s="9">
        <v>0.2</v>
      </c>
      <c r="I4220" s="8">
        <v>59.997999999999962</v>
      </c>
      <c r="J4220" s="11">
        <v>4193.6145857635956</v>
      </c>
    </row>
    <row r="4221" spans="1:10" x14ac:dyDescent="0.2">
      <c r="A4221" s="10">
        <v>41890</v>
      </c>
      <c r="B4221" s="7" t="s">
        <v>12</v>
      </c>
      <c r="C4221" s="7" t="s">
        <v>6</v>
      </c>
      <c r="D4221" s="7" t="s">
        <v>15</v>
      </c>
      <c r="E4221" s="7" t="s">
        <v>8</v>
      </c>
      <c r="F4221" s="8">
        <v>966.69999999999982</v>
      </c>
      <c r="G4221" s="7">
        <v>5</v>
      </c>
      <c r="H4221" s="9">
        <v>0.3</v>
      </c>
      <c r="I4221" s="8">
        <v>-13.810000000000116</v>
      </c>
      <c r="J4221" s="11">
        <v>4193.8538618627254</v>
      </c>
    </row>
    <row r="4222" spans="1:10" x14ac:dyDescent="0.2">
      <c r="A4222" s="10">
        <v>42524</v>
      </c>
      <c r="B4222" s="7" t="s">
        <v>5</v>
      </c>
      <c r="C4222" s="7" t="s">
        <v>9</v>
      </c>
      <c r="D4222" s="7" t="s">
        <v>10</v>
      </c>
      <c r="E4222" s="7" t="s">
        <v>8</v>
      </c>
      <c r="F4222" s="8">
        <v>71.088000000000008</v>
      </c>
      <c r="G4222" s="7">
        <v>2</v>
      </c>
      <c r="H4222" s="9">
        <v>0.2</v>
      </c>
      <c r="I4222" s="8">
        <v>-1.7772000000000041</v>
      </c>
      <c r="J4222" s="11">
        <v>4195.3686706094859</v>
      </c>
    </row>
    <row r="4223" spans="1:10" x14ac:dyDescent="0.2">
      <c r="A4223" s="10">
        <v>42269</v>
      </c>
      <c r="B4223" s="7" t="s">
        <v>12</v>
      </c>
      <c r="C4223" s="7" t="s">
        <v>14</v>
      </c>
      <c r="D4223" s="7" t="s">
        <v>7</v>
      </c>
      <c r="E4223" s="7" t="s">
        <v>11</v>
      </c>
      <c r="F4223" s="8">
        <v>25.424000000000003</v>
      </c>
      <c r="G4223" s="7">
        <v>1</v>
      </c>
      <c r="H4223" s="9">
        <v>0.2</v>
      </c>
      <c r="I4223" s="8">
        <v>-4.7670000000000021</v>
      </c>
      <c r="J4223" s="11">
        <v>4202.8674434762761</v>
      </c>
    </row>
    <row r="4224" spans="1:10" x14ac:dyDescent="0.2">
      <c r="A4224" s="10">
        <v>42173</v>
      </c>
      <c r="B4224" s="7" t="s">
        <v>12</v>
      </c>
      <c r="C4224" s="7" t="s">
        <v>6</v>
      </c>
      <c r="D4224" s="7" t="s">
        <v>7</v>
      </c>
      <c r="E4224" s="7" t="s">
        <v>11</v>
      </c>
      <c r="F4224" s="8">
        <v>33.020000000000003</v>
      </c>
      <c r="G4224" s="7">
        <v>2</v>
      </c>
      <c r="H4224" s="9">
        <v>0</v>
      </c>
      <c r="I4224" s="8">
        <v>15.849600000000002</v>
      </c>
      <c r="J4224" s="11">
        <v>4204.3496056834001</v>
      </c>
    </row>
    <row r="4225" spans="1:10" x14ac:dyDescent="0.2">
      <c r="A4225" s="10">
        <v>43059</v>
      </c>
      <c r="B4225" s="7" t="s">
        <v>17</v>
      </c>
      <c r="C4225" s="7" t="s">
        <v>6</v>
      </c>
      <c r="D4225" s="7" t="s">
        <v>16</v>
      </c>
      <c r="E4225" s="7" t="s">
        <v>13</v>
      </c>
      <c r="F4225" s="8">
        <v>1259.97</v>
      </c>
      <c r="G4225" s="7">
        <v>3</v>
      </c>
      <c r="H4225" s="9">
        <v>0</v>
      </c>
      <c r="I4225" s="8">
        <v>327.59220000000005</v>
      </c>
      <c r="J4225" s="11">
        <v>4204.9461787291548</v>
      </c>
    </row>
    <row r="4226" spans="1:10" x14ac:dyDescent="0.2">
      <c r="A4226" s="10">
        <v>42073</v>
      </c>
      <c r="B4226" s="7" t="s">
        <v>18</v>
      </c>
      <c r="C4226" s="7" t="s">
        <v>6</v>
      </c>
      <c r="D4226" s="7" t="s">
        <v>15</v>
      </c>
      <c r="E4226" s="7" t="s">
        <v>11</v>
      </c>
      <c r="F4226" s="8">
        <v>1.1119999999999997</v>
      </c>
      <c r="G4226" s="7">
        <v>2</v>
      </c>
      <c r="H4226" s="9">
        <v>0.8</v>
      </c>
      <c r="I4226" s="8">
        <v>-1.8904000000000001</v>
      </c>
      <c r="J4226" s="11">
        <v>4204.9602053393428</v>
      </c>
    </row>
    <row r="4227" spans="1:10" x14ac:dyDescent="0.2">
      <c r="A4227" s="10">
        <v>42335</v>
      </c>
      <c r="B4227" s="7" t="s">
        <v>12</v>
      </c>
      <c r="C4227" s="7" t="s">
        <v>14</v>
      </c>
      <c r="D4227" s="7" t="s">
        <v>10</v>
      </c>
      <c r="E4227" s="7" t="s">
        <v>13</v>
      </c>
      <c r="F4227" s="8">
        <v>107.97</v>
      </c>
      <c r="G4227" s="7">
        <v>3</v>
      </c>
      <c r="H4227" s="9">
        <v>0</v>
      </c>
      <c r="I4227" s="8">
        <v>22.6737</v>
      </c>
      <c r="J4227" s="11">
        <v>4206.7497709005838</v>
      </c>
    </row>
    <row r="4228" spans="1:10" x14ac:dyDescent="0.2">
      <c r="A4228" s="10">
        <v>42323</v>
      </c>
      <c r="B4228" s="7" t="s">
        <v>17</v>
      </c>
      <c r="C4228" s="7" t="s">
        <v>9</v>
      </c>
      <c r="D4228" s="7" t="s">
        <v>16</v>
      </c>
      <c r="E4228" s="7" t="s">
        <v>11</v>
      </c>
      <c r="F4228" s="8">
        <v>70.949999999999989</v>
      </c>
      <c r="G4228" s="7">
        <v>3</v>
      </c>
      <c r="H4228" s="9">
        <v>0</v>
      </c>
      <c r="I4228" s="8">
        <v>20.575499999999998</v>
      </c>
      <c r="J4228" s="11">
        <v>4207.6084004890217</v>
      </c>
    </row>
    <row r="4229" spans="1:10" x14ac:dyDescent="0.2">
      <c r="A4229" s="10">
        <v>43039</v>
      </c>
      <c r="B4229" s="7" t="s">
        <v>12</v>
      </c>
      <c r="C4229" s="7" t="s">
        <v>9</v>
      </c>
      <c r="D4229" s="7" t="s">
        <v>15</v>
      </c>
      <c r="E4229" s="7" t="s">
        <v>11</v>
      </c>
      <c r="F4229" s="8">
        <v>9.9120000000000008</v>
      </c>
      <c r="G4229" s="7">
        <v>3</v>
      </c>
      <c r="H4229" s="9">
        <v>0.2</v>
      </c>
      <c r="I4229" s="8">
        <v>3.2213999999999996</v>
      </c>
      <c r="J4229" s="11">
        <v>4208.47158151235</v>
      </c>
    </row>
    <row r="4230" spans="1:10" x14ac:dyDescent="0.2">
      <c r="A4230" s="10">
        <v>43073</v>
      </c>
      <c r="B4230" s="7" t="s">
        <v>5</v>
      </c>
      <c r="C4230" s="7" t="s">
        <v>6</v>
      </c>
      <c r="D4230" s="7" t="s">
        <v>16</v>
      </c>
      <c r="E4230" s="7" t="s">
        <v>11</v>
      </c>
      <c r="F4230" s="8">
        <v>74.352000000000004</v>
      </c>
      <c r="G4230" s="7">
        <v>3</v>
      </c>
      <c r="H4230" s="9">
        <v>0.2</v>
      </c>
      <c r="I4230" s="8">
        <v>23.234999999999992</v>
      </c>
      <c r="J4230" s="11">
        <v>4214.212583708676</v>
      </c>
    </row>
    <row r="4231" spans="1:10" x14ac:dyDescent="0.2">
      <c r="A4231" s="10">
        <v>42857</v>
      </c>
      <c r="B4231" s="7" t="s">
        <v>5</v>
      </c>
      <c r="C4231" s="7" t="s">
        <v>9</v>
      </c>
      <c r="D4231" s="7" t="s">
        <v>10</v>
      </c>
      <c r="E4231" s="7" t="s">
        <v>13</v>
      </c>
      <c r="F4231" s="8">
        <v>159.56</v>
      </c>
      <c r="G4231" s="7">
        <v>4</v>
      </c>
      <c r="H4231" s="9">
        <v>0</v>
      </c>
      <c r="I4231" s="8">
        <v>59.037199999999999</v>
      </c>
      <c r="J4231" s="11">
        <v>4214.6827171485329</v>
      </c>
    </row>
    <row r="4232" spans="1:10" x14ac:dyDescent="0.2">
      <c r="A4232" s="10">
        <v>42405</v>
      </c>
      <c r="B4232" s="7" t="s">
        <v>18</v>
      </c>
      <c r="C4232" s="7" t="s">
        <v>14</v>
      </c>
      <c r="D4232" s="7" t="s">
        <v>7</v>
      </c>
      <c r="E4232" s="7" t="s">
        <v>11</v>
      </c>
      <c r="F4232" s="8">
        <v>122.97</v>
      </c>
      <c r="G4232" s="7">
        <v>3</v>
      </c>
      <c r="H4232" s="9">
        <v>0</v>
      </c>
      <c r="I4232" s="8">
        <v>60.255300000000005</v>
      </c>
      <c r="J4232" s="11">
        <v>4215.0352253155015</v>
      </c>
    </row>
    <row r="4233" spans="1:10" x14ac:dyDescent="0.2">
      <c r="A4233" s="10">
        <v>42614</v>
      </c>
      <c r="B4233" s="7" t="s">
        <v>12</v>
      </c>
      <c r="C4233" s="7" t="s">
        <v>6</v>
      </c>
      <c r="D4233" s="7" t="s">
        <v>16</v>
      </c>
      <c r="E4233" s="7" t="s">
        <v>13</v>
      </c>
      <c r="F4233" s="8">
        <v>468.90000000000003</v>
      </c>
      <c r="G4233" s="7">
        <v>6</v>
      </c>
      <c r="H4233" s="9">
        <v>0</v>
      </c>
      <c r="I4233" s="8">
        <v>206.31600000000006</v>
      </c>
      <c r="J4233" s="11">
        <v>4215.1952236095422</v>
      </c>
    </row>
    <row r="4234" spans="1:10" x14ac:dyDescent="0.2">
      <c r="A4234" s="10">
        <v>42498</v>
      </c>
      <c r="B4234" s="7" t="s">
        <v>18</v>
      </c>
      <c r="C4234" s="7" t="s">
        <v>6</v>
      </c>
      <c r="D4234" s="7" t="s">
        <v>16</v>
      </c>
      <c r="E4234" s="7" t="s">
        <v>13</v>
      </c>
      <c r="F4234" s="8">
        <v>58.112000000000002</v>
      </c>
      <c r="G4234" s="7">
        <v>2</v>
      </c>
      <c r="H4234" s="9">
        <v>0.2</v>
      </c>
      <c r="I4234" s="8">
        <v>7.263999999999994</v>
      </c>
      <c r="J4234" s="11">
        <v>4216.9753838027709</v>
      </c>
    </row>
    <row r="4235" spans="1:10" x14ac:dyDescent="0.2">
      <c r="A4235" s="10">
        <v>42663</v>
      </c>
      <c r="B4235" s="7" t="s">
        <v>5</v>
      </c>
      <c r="C4235" s="7" t="s">
        <v>6</v>
      </c>
      <c r="D4235" s="7" t="s">
        <v>15</v>
      </c>
      <c r="E4235" s="7" t="s">
        <v>11</v>
      </c>
      <c r="F4235" s="8">
        <v>25.248000000000001</v>
      </c>
      <c r="G4235" s="7">
        <v>4</v>
      </c>
      <c r="H4235" s="9">
        <v>0.2</v>
      </c>
      <c r="I4235" s="8">
        <v>7.8899999999999979</v>
      </c>
      <c r="J4235" s="11">
        <v>4217.0625777538226</v>
      </c>
    </row>
    <row r="4236" spans="1:10" x14ac:dyDescent="0.2">
      <c r="A4236" s="10">
        <v>42768</v>
      </c>
      <c r="B4236" s="7" t="s">
        <v>17</v>
      </c>
      <c r="C4236" s="7" t="s">
        <v>9</v>
      </c>
      <c r="D4236" s="7" t="s">
        <v>16</v>
      </c>
      <c r="E4236" s="7" t="s">
        <v>13</v>
      </c>
      <c r="F4236" s="8">
        <v>59.969999999999992</v>
      </c>
      <c r="G4236" s="7">
        <v>5</v>
      </c>
      <c r="H4236" s="9">
        <v>0.4</v>
      </c>
      <c r="I4236" s="8">
        <v>-11.993999999999993</v>
      </c>
      <c r="J4236" s="11">
        <v>4219.5504814188698</v>
      </c>
    </row>
    <row r="4237" spans="1:10" x14ac:dyDescent="0.2">
      <c r="A4237" s="10">
        <v>42091</v>
      </c>
      <c r="B4237" s="7" t="s">
        <v>12</v>
      </c>
      <c r="C4237" s="7" t="s">
        <v>6</v>
      </c>
      <c r="D4237" s="7" t="s">
        <v>10</v>
      </c>
      <c r="E4237" s="7" t="s">
        <v>11</v>
      </c>
      <c r="F4237" s="8">
        <v>33.4</v>
      </c>
      <c r="G4237" s="7">
        <v>5</v>
      </c>
      <c r="H4237" s="9">
        <v>0</v>
      </c>
      <c r="I4237" s="8">
        <v>16.032</v>
      </c>
      <c r="J4237" s="11">
        <v>4219.7376998997006</v>
      </c>
    </row>
    <row r="4238" spans="1:10" x14ac:dyDescent="0.2">
      <c r="A4238" s="10">
        <v>42400</v>
      </c>
      <c r="B4238" s="7" t="s">
        <v>12</v>
      </c>
      <c r="C4238" s="7" t="s">
        <v>14</v>
      </c>
      <c r="D4238" s="7" t="s">
        <v>7</v>
      </c>
      <c r="E4238" s="7" t="s">
        <v>11</v>
      </c>
      <c r="F4238" s="8">
        <v>1270.99</v>
      </c>
      <c r="G4238" s="7">
        <v>1</v>
      </c>
      <c r="H4238" s="9">
        <v>0</v>
      </c>
      <c r="I4238" s="8">
        <v>635.495</v>
      </c>
      <c r="J4238" s="11">
        <v>4220.4343998592503</v>
      </c>
    </row>
    <row r="4239" spans="1:10" x14ac:dyDescent="0.2">
      <c r="A4239" s="10">
        <v>42974</v>
      </c>
      <c r="B4239" s="7" t="s">
        <v>5</v>
      </c>
      <c r="C4239" s="7" t="s">
        <v>9</v>
      </c>
      <c r="D4239" s="7" t="s">
        <v>10</v>
      </c>
      <c r="E4239" s="7" t="s">
        <v>11</v>
      </c>
      <c r="F4239" s="8">
        <v>354.90000000000003</v>
      </c>
      <c r="G4239" s="7">
        <v>5</v>
      </c>
      <c r="H4239" s="9">
        <v>0</v>
      </c>
      <c r="I4239" s="8">
        <v>17.744999999999962</v>
      </c>
      <c r="J4239" s="11">
        <v>4221.1029535220487</v>
      </c>
    </row>
    <row r="4240" spans="1:10" x14ac:dyDescent="0.2">
      <c r="A4240" s="10">
        <v>41989</v>
      </c>
      <c r="B4240" s="7" t="s">
        <v>5</v>
      </c>
      <c r="C4240" s="7" t="s">
        <v>9</v>
      </c>
      <c r="D4240" s="7" t="s">
        <v>7</v>
      </c>
      <c r="E4240" s="7" t="s">
        <v>8</v>
      </c>
      <c r="F4240" s="8">
        <v>1013.8320000000001</v>
      </c>
      <c r="G4240" s="7">
        <v>9</v>
      </c>
      <c r="H4240" s="9">
        <v>0.2</v>
      </c>
      <c r="I4240" s="8">
        <v>101.38319999999999</v>
      </c>
      <c r="J4240" s="11">
        <v>4221.7132646412183</v>
      </c>
    </row>
    <row r="4241" spans="1:10" x14ac:dyDescent="0.2">
      <c r="A4241" s="10">
        <v>42685</v>
      </c>
      <c r="B4241" s="7" t="s">
        <v>12</v>
      </c>
      <c r="C4241" s="7" t="s">
        <v>6</v>
      </c>
      <c r="D4241" s="7" t="s">
        <v>10</v>
      </c>
      <c r="E4241" s="7" t="s">
        <v>11</v>
      </c>
      <c r="F4241" s="8">
        <v>31.504000000000005</v>
      </c>
      <c r="G4241" s="7">
        <v>11</v>
      </c>
      <c r="H4241" s="9">
        <v>0.2</v>
      </c>
      <c r="I4241" s="8">
        <v>11.026399999999999</v>
      </c>
      <c r="J4241" s="11">
        <v>4221.9246550574544</v>
      </c>
    </row>
    <row r="4242" spans="1:10" x14ac:dyDescent="0.2">
      <c r="A4242" s="10">
        <v>41829</v>
      </c>
      <c r="B4242" s="7" t="s">
        <v>12</v>
      </c>
      <c r="C4242" s="7" t="s">
        <v>14</v>
      </c>
      <c r="D4242" s="7" t="s">
        <v>10</v>
      </c>
      <c r="E4242" s="7" t="s">
        <v>11</v>
      </c>
      <c r="F4242" s="8">
        <v>2.88</v>
      </c>
      <c r="G4242" s="7">
        <v>1</v>
      </c>
      <c r="H4242" s="9">
        <v>0</v>
      </c>
      <c r="I4242" s="8">
        <v>1.4112</v>
      </c>
      <c r="J4242" s="11">
        <v>4223.152909558803</v>
      </c>
    </row>
    <row r="4243" spans="1:10" x14ac:dyDescent="0.2">
      <c r="A4243" s="10">
        <v>42568</v>
      </c>
      <c r="B4243" s="7" t="s">
        <v>5</v>
      </c>
      <c r="C4243" s="7" t="s">
        <v>6</v>
      </c>
      <c r="D4243" s="7" t="s">
        <v>10</v>
      </c>
      <c r="E4243" s="7" t="s">
        <v>8</v>
      </c>
      <c r="F4243" s="8">
        <v>12.419999999999998</v>
      </c>
      <c r="G4243" s="7">
        <v>3</v>
      </c>
      <c r="H4243" s="9">
        <v>0</v>
      </c>
      <c r="I4243" s="8">
        <v>4.4711999999999996</v>
      </c>
      <c r="J4243" s="11">
        <v>4223.215508076928</v>
      </c>
    </row>
    <row r="4244" spans="1:10" x14ac:dyDescent="0.2">
      <c r="A4244" s="10">
        <v>41915</v>
      </c>
      <c r="B4244" s="7" t="s">
        <v>18</v>
      </c>
      <c r="C4244" s="7" t="s">
        <v>6</v>
      </c>
      <c r="D4244" s="7" t="s">
        <v>16</v>
      </c>
      <c r="E4244" s="7" t="s">
        <v>11</v>
      </c>
      <c r="F4244" s="8">
        <v>55.984000000000009</v>
      </c>
      <c r="G4244" s="7">
        <v>2</v>
      </c>
      <c r="H4244" s="9">
        <v>0.2</v>
      </c>
      <c r="I4244" s="8">
        <v>4.1987999999999985</v>
      </c>
      <c r="J4244" s="11">
        <v>4224.0706426473662</v>
      </c>
    </row>
    <row r="4245" spans="1:10" x14ac:dyDescent="0.2">
      <c r="A4245" s="10">
        <v>42358</v>
      </c>
      <c r="B4245" s="7" t="s">
        <v>12</v>
      </c>
      <c r="C4245" s="7" t="s">
        <v>14</v>
      </c>
      <c r="D4245" s="7" t="s">
        <v>7</v>
      </c>
      <c r="E4245" s="7" t="s">
        <v>11</v>
      </c>
      <c r="F4245" s="8">
        <v>11.696</v>
      </c>
      <c r="G4245" s="7">
        <v>2</v>
      </c>
      <c r="H4245" s="9">
        <v>0.2</v>
      </c>
      <c r="I4245" s="8">
        <v>3.9473999999999996</v>
      </c>
      <c r="J4245" s="11">
        <v>4225.503655873008</v>
      </c>
    </row>
    <row r="4246" spans="1:10" x14ac:dyDescent="0.2">
      <c r="A4246" s="10">
        <v>42605</v>
      </c>
      <c r="B4246" s="7" t="s">
        <v>12</v>
      </c>
      <c r="C4246" s="7" t="s">
        <v>14</v>
      </c>
      <c r="D4246" s="7" t="s">
        <v>15</v>
      </c>
      <c r="E4246" s="7" t="s">
        <v>11</v>
      </c>
      <c r="F4246" s="8">
        <v>37.589999999999996</v>
      </c>
      <c r="G4246" s="7">
        <v>3</v>
      </c>
      <c r="H4246" s="9">
        <v>0</v>
      </c>
      <c r="I4246" s="8">
        <v>17.667299999999997</v>
      </c>
      <c r="J4246" s="11">
        <v>4226.4071436218956</v>
      </c>
    </row>
    <row r="4247" spans="1:10" x14ac:dyDescent="0.2">
      <c r="A4247" s="10">
        <v>42604</v>
      </c>
      <c r="B4247" s="7" t="s">
        <v>12</v>
      </c>
      <c r="C4247" s="7" t="s">
        <v>6</v>
      </c>
      <c r="D4247" s="7" t="s">
        <v>15</v>
      </c>
      <c r="E4247" s="7" t="s">
        <v>11</v>
      </c>
      <c r="F4247" s="8">
        <v>4.3119999999999985</v>
      </c>
      <c r="G4247" s="7">
        <v>2</v>
      </c>
      <c r="H4247" s="9">
        <v>0.8</v>
      </c>
      <c r="I4247" s="8">
        <v>-6.8992000000000022</v>
      </c>
      <c r="J4247" s="11">
        <v>4226.5403219575719</v>
      </c>
    </row>
    <row r="4248" spans="1:10" x14ac:dyDescent="0.2">
      <c r="A4248" s="10">
        <v>43063</v>
      </c>
      <c r="B4248" s="7" t="s">
        <v>5</v>
      </c>
      <c r="C4248" s="7" t="s">
        <v>9</v>
      </c>
      <c r="D4248" s="7" t="s">
        <v>7</v>
      </c>
      <c r="E4248" s="7" t="s">
        <v>11</v>
      </c>
      <c r="F4248" s="8">
        <v>327.84</v>
      </c>
      <c r="G4248" s="7">
        <v>8</v>
      </c>
      <c r="H4248" s="9">
        <v>0</v>
      </c>
      <c r="I4248" s="8">
        <v>157.36319999999998</v>
      </c>
      <c r="J4248" s="11">
        <v>4228.5011154778767</v>
      </c>
    </row>
    <row r="4249" spans="1:10" x14ac:dyDescent="0.2">
      <c r="A4249" s="10">
        <v>42500</v>
      </c>
      <c r="B4249" s="7" t="s">
        <v>12</v>
      </c>
      <c r="C4249" s="7" t="s">
        <v>6</v>
      </c>
      <c r="D4249" s="7" t="s">
        <v>15</v>
      </c>
      <c r="E4249" s="7" t="s">
        <v>11</v>
      </c>
      <c r="F4249" s="8">
        <v>7.0720000000000001</v>
      </c>
      <c r="G4249" s="7">
        <v>2</v>
      </c>
      <c r="H4249" s="9">
        <v>0.2</v>
      </c>
      <c r="I4249" s="8">
        <v>2.3868</v>
      </c>
      <c r="J4249" s="11">
        <v>4228.7140463081723</v>
      </c>
    </row>
    <row r="4250" spans="1:10" x14ac:dyDescent="0.2">
      <c r="A4250" s="10">
        <v>42482</v>
      </c>
      <c r="B4250" s="7" t="s">
        <v>12</v>
      </c>
      <c r="C4250" s="7" t="s">
        <v>14</v>
      </c>
      <c r="D4250" s="7" t="s">
        <v>10</v>
      </c>
      <c r="E4250" s="7" t="s">
        <v>11</v>
      </c>
      <c r="F4250" s="8">
        <v>78.272000000000006</v>
      </c>
      <c r="G4250" s="7">
        <v>2</v>
      </c>
      <c r="H4250" s="9">
        <v>0.2</v>
      </c>
      <c r="I4250" s="8">
        <v>5.8704000000000001</v>
      </c>
      <c r="J4250" s="11">
        <v>4230.4590748224682</v>
      </c>
    </row>
    <row r="4251" spans="1:10" x14ac:dyDescent="0.2">
      <c r="A4251" s="10">
        <v>41734</v>
      </c>
      <c r="B4251" s="7" t="s">
        <v>5</v>
      </c>
      <c r="C4251" s="7" t="s">
        <v>6</v>
      </c>
      <c r="D4251" s="7" t="s">
        <v>15</v>
      </c>
      <c r="E4251" s="7" t="s">
        <v>11</v>
      </c>
      <c r="F4251" s="8">
        <v>689.81999999999994</v>
      </c>
      <c r="G4251" s="7">
        <v>6</v>
      </c>
      <c r="H4251" s="9">
        <v>0</v>
      </c>
      <c r="I4251" s="8">
        <v>20.694600000000008</v>
      </c>
      <c r="J4251" s="11">
        <v>4230.602533444111</v>
      </c>
    </row>
    <row r="4252" spans="1:10" x14ac:dyDescent="0.2">
      <c r="A4252" s="10">
        <v>42698</v>
      </c>
      <c r="B4252" s="7" t="s">
        <v>12</v>
      </c>
      <c r="C4252" s="7" t="s">
        <v>14</v>
      </c>
      <c r="D4252" s="7" t="s">
        <v>7</v>
      </c>
      <c r="E4252" s="7" t="s">
        <v>11</v>
      </c>
      <c r="F4252" s="8">
        <v>10.528</v>
      </c>
      <c r="G4252" s="7">
        <v>4</v>
      </c>
      <c r="H4252" s="9">
        <v>0.2</v>
      </c>
      <c r="I4252" s="8">
        <v>3.4215999999999993</v>
      </c>
      <c r="J4252" s="11">
        <v>4231.2715804117133</v>
      </c>
    </row>
    <row r="4253" spans="1:10" x14ac:dyDescent="0.2">
      <c r="A4253" s="10">
        <v>42905</v>
      </c>
      <c r="B4253" s="7" t="s">
        <v>5</v>
      </c>
      <c r="C4253" s="7" t="s">
        <v>9</v>
      </c>
      <c r="D4253" s="7" t="s">
        <v>16</v>
      </c>
      <c r="E4253" s="7" t="s">
        <v>8</v>
      </c>
      <c r="F4253" s="8">
        <v>38.784000000000006</v>
      </c>
      <c r="G4253" s="7">
        <v>3</v>
      </c>
      <c r="H4253" s="9">
        <v>0.2</v>
      </c>
      <c r="I4253" s="8">
        <v>7.2719999999999949</v>
      </c>
      <c r="J4253" s="11">
        <v>4231.9353173719419</v>
      </c>
    </row>
    <row r="4254" spans="1:10" x14ac:dyDescent="0.2">
      <c r="A4254" s="10">
        <v>41682</v>
      </c>
      <c r="B4254" s="7" t="s">
        <v>12</v>
      </c>
      <c r="C4254" s="7" t="s">
        <v>6</v>
      </c>
      <c r="D4254" s="7" t="s">
        <v>10</v>
      </c>
      <c r="E4254" s="7" t="s">
        <v>8</v>
      </c>
      <c r="F4254" s="8">
        <v>129.56800000000001</v>
      </c>
      <c r="G4254" s="7">
        <v>2</v>
      </c>
      <c r="H4254" s="9">
        <v>0.2</v>
      </c>
      <c r="I4254" s="8">
        <v>-24.294000000000018</v>
      </c>
      <c r="J4254" s="11">
        <v>4232.895144252524</v>
      </c>
    </row>
    <row r="4255" spans="1:10" x14ac:dyDescent="0.2">
      <c r="A4255" s="10">
        <v>42272</v>
      </c>
      <c r="B4255" s="7" t="s">
        <v>12</v>
      </c>
      <c r="C4255" s="7" t="s">
        <v>9</v>
      </c>
      <c r="D4255" s="7" t="s">
        <v>10</v>
      </c>
      <c r="E4255" s="7" t="s">
        <v>11</v>
      </c>
      <c r="F4255" s="8">
        <v>12.6</v>
      </c>
      <c r="G4255" s="7">
        <v>2</v>
      </c>
      <c r="H4255" s="9">
        <v>0</v>
      </c>
      <c r="I4255" s="8">
        <v>5.7959999999999994</v>
      </c>
      <c r="J4255" s="11">
        <v>4233.2265008125578</v>
      </c>
    </row>
    <row r="4256" spans="1:10" x14ac:dyDescent="0.2">
      <c r="A4256" s="10">
        <v>42187</v>
      </c>
      <c r="B4256" s="7" t="s">
        <v>17</v>
      </c>
      <c r="C4256" s="7" t="s">
        <v>9</v>
      </c>
      <c r="D4256" s="7" t="s">
        <v>7</v>
      </c>
      <c r="E4256" s="7" t="s">
        <v>13</v>
      </c>
      <c r="F4256" s="8">
        <v>74.239999999999995</v>
      </c>
      <c r="G4256" s="7">
        <v>1</v>
      </c>
      <c r="H4256" s="9">
        <v>0.2</v>
      </c>
      <c r="I4256" s="8">
        <v>8.3519999999999932</v>
      </c>
      <c r="J4256" s="11">
        <v>4235.425109132857</v>
      </c>
    </row>
    <row r="4257" spans="1:10" x14ac:dyDescent="0.2">
      <c r="A4257" s="10">
        <v>42141</v>
      </c>
      <c r="B4257" s="7" t="s">
        <v>12</v>
      </c>
      <c r="C4257" s="7" t="s">
        <v>9</v>
      </c>
      <c r="D4257" s="7" t="s">
        <v>15</v>
      </c>
      <c r="E4257" s="7" t="s">
        <v>11</v>
      </c>
      <c r="F4257" s="8">
        <v>33.279999999999994</v>
      </c>
      <c r="G4257" s="7">
        <v>5</v>
      </c>
      <c r="H4257" s="9">
        <v>0.8</v>
      </c>
      <c r="I4257" s="8">
        <v>-49.92</v>
      </c>
      <c r="J4257" s="11">
        <v>4237.6835655643063</v>
      </c>
    </row>
    <row r="4258" spans="1:10" x14ac:dyDescent="0.2">
      <c r="A4258" s="10">
        <v>42009</v>
      </c>
      <c r="B4258" s="7" t="s">
        <v>12</v>
      </c>
      <c r="C4258" s="7" t="s">
        <v>9</v>
      </c>
      <c r="D4258" s="7" t="s">
        <v>16</v>
      </c>
      <c r="E4258" s="7" t="s">
        <v>11</v>
      </c>
      <c r="F4258" s="8">
        <v>17.48</v>
      </c>
      <c r="G4258" s="7">
        <v>2</v>
      </c>
      <c r="H4258" s="9">
        <v>0</v>
      </c>
      <c r="I4258" s="8">
        <v>8.2156000000000002</v>
      </c>
      <c r="J4258" s="11">
        <v>4239.1293069846597</v>
      </c>
    </row>
    <row r="4259" spans="1:10" x14ac:dyDescent="0.2">
      <c r="A4259" s="10">
        <v>41946</v>
      </c>
      <c r="B4259" s="7" t="s">
        <v>12</v>
      </c>
      <c r="C4259" s="7" t="s">
        <v>6</v>
      </c>
      <c r="D4259" s="7" t="s">
        <v>16</v>
      </c>
      <c r="E4259" s="7" t="s">
        <v>11</v>
      </c>
      <c r="F4259" s="8">
        <v>286.34400000000005</v>
      </c>
      <c r="G4259" s="7">
        <v>3</v>
      </c>
      <c r="H4259" s="9">
        <v>0.2</v>
      </c>
      <c r="I4259" s="8">
        <v>-64.427400000000006</v>
      </c>
      <c r="J4259" s="11">
        <v>4240.667678016549</v>
      </c>
    </row>
    <row r="4260" spans="1:10" x14ac:dyDescent="0.2">
      <c r="A4260" s="10">
        <v>43035</v>
      </c>
      <c r="B4260" s="7" t="s">
        <v>12</v>
      </c>
      <c r="C4260" s="7" t="s">
        <v>9</v>
      </c>
      <c r="D4260" s="7" t="s">
        <v>7</v>
      </c>
      <c r="E4260" s="7" t="s">
        <v>11</v>
      </c>
      <c r="F4260" s="8">
        <v>56.783999999999999</v>
      </c>
      <c r="G4260" s="7">
        <v>7</v>
      </c>
      <c r="H4260" s="9">
        <v>0.2</v>
      </c>
      <c r="I4260" s="8">
        <v>20.584200000000003</v>
      </c>
      <c r="J4260" s="11">
        <v>4242.7740057617311</v>
      </c>
    </row>
    <row r="4261" spans="1:10" x14ac:dyDescent="0.2">
      <c r="A4261" s="10">
        <v>43040</v>
      </c>
      <c r="B4261" s="7" t="s">
        <v>5</v>
      </c>
      <c r="C4261" s="7" t="s">
        <v>6</v>
      </c>
      <c r="D4261" s="7" t="s">
        <v>10</v>
      </c>
      <c r="E4261" s="7" t="s">
        <v>11</v>
      </c>
      <c r="F4261" s="8">
        <v>25.120000000000005</v>
      </c>
      <c r="G4261" s="7">
        <v>5</v>
      </c>
      <c r="H4261" s="9">
        <v>0.2</v>
      </c>
      <c r="I4261" s="8">
        <v>7.8499999999999979</v>
      </c>
      <c r="J4261" s="11">
        <v>4243.870478073075</v>
      </c>
    </row>
    <row r="4262" spans="1:10" x14ac:dyDescent="0.2">
      <c r="A4262" s="10">
        <v>41943</v>
      </c>
      <c r="B4262" s="7" t="s">
        <v>5</v>
      </c>
      <c r="C4262" s="7" t="s">
        <v>14</v>
      </c>
      <c r="D4262" s="7" t="s">
        <v>10</v>
      </c>
      <c r="E4262" s="7" t="s">
        <v>13</v>
      </c>
      <c r="F4262" s="8">
        <v>73.584000000000003</v>
      </c>
      <c r="G4262" s="7">
        <v>2</v>
      </c>
      <c r="H4262" s="9">
        <v>0.2</v>
      </c>
      <c r="I4262" s="8">
        <v>8.2781999999999982</v>
      </c>
      <c r="J4262" s="11">
        <v>4244.6530177223749</v>
      </c>
    </row>
    <row r="4263" spans="1:10" x14ac:dyDescent="0.2">
      <c r="A4263" s="10">
        <v>42873</v>
      </c>
      <c r="B4263" s="7" t="s">
        <v>17</v>
      </c>
      <c r="C4263" s="7" t="s">
        <v>9</v>
      </c>
      <c r="D4263" s="7" t="s">
        <v>7</v>
      </c>
      <c r="E4263" s="7" t="s">
        <v>11</v>
      </c>
      <c r="F4263" s="8">
        <v>17.239999999999998</v>
      </c>
      <c r="G4263" s="7">
        <v>2</v>
      </c>
      <c r="H4263" s="9">
        <v>0</v>
      </c>
      <c r="I4263" s="8">
        <v>4.4824000000000002</v>
      </c>
      <c r="J4263" s="11">
        <v>4244.6876840194163</v>
      </c>
    </row>
    <row r="4264" spans="1:10" x14ac:dyDescent="0.2">
      <c r="A4264" s="10">
        <v>43079</v>
      </c>
      <c r="B4264" s="7" t="s">
        <v>12</v>
      </c>
      <c r="C4264" s="7" t="s">
        <v>9</v>
      </c>
      <c r="D4264" s="7" t="s">
        <v>10</v>
      </c>
      <c r="E4264" s="7" t="s">
        <v>11</v>
      </c>
      <c r="F4264" s="8">
        <v>65.567999999999998</v>
      </c>
      <c r="G4264" s="7">
        <v>2</v>
      </c>
      <c r="H4264" s="9">
        <v>0.2</v>
      </c>
      <c r="I4264" s="8">
        <v>22.948799999999995</v>
      </c>
      <c r="J4264" s="11">
        <v>4244.7564535014135</v>
      </c>
    </row>
    <row r="4265" spans="1:10" x14ac:dyDescent="0.2">
      <c r="A4265" s="10">
        <v>41890</v>
      </c>
      <c r="B4265" s="7" t="s">
        <v>12</v>
      </c>
      <c r="C4265" s="7" t="s">
        <v>6</v>
      </c>
      <c r="D4265" s="7" t="s">
        <v>15</v>
      </c>
      <c r="E4265" s="7" t="s">
        <v>11</v>
      </c>
      <c r="F4265" s="8">
        <v>17.904</v>
      </c>
      <c r="G4265" s="7">
        <v>2</v>
      </c>
      <c r="H4265" s="9">
        <v>0.2</v>
      </c>
      <c r="I4265" s="8">
        <v>6.2664</v>
      </c>
      <c r="J4265" s="11">
        <v>4245.335863263037</v>
      </c>
    </row>
    <row r="4266" spans="1:10" x14ac:dyDescent="0.2">
      <c r="A4266" s="10">
        <v>42901</v>
      </c>
      <c r="B4266" s="7" t="s">
        <v>12</v>
      </c>
      <c r="C4266" s="7" t="s">
        <v>9</v>
      </c>
      <c r="D4266" s="7" t="s">
        <v>7</v>
      </c>
      <c r="E4266" s="7" t="s">
        <v>11</v>
      </c>
      <c r="F4266" s="8">
        <v>91.360000000000014</v>
      </c>
      <c r="G4266" s="7">
        <v>5</v>
      </c>
      <c r="H4266" s="9">
        <v>0.2</v>
      </c>
      <c r="I4266" s="8">
        <v>29.691999999999993</v>
      </c>
      <c r="J4266" s="11">
        <v>4245.4136611537142</v>
      </c>
    </row>
    <row r="4267" spans="1:10" x14ac:dyDescent="0.2">
      <c r="A4267" s="10">
        <v>42658</v>
      </c>
      <c r="B4267" s="7" t="s">
        <v>12</v>
      </c>
      <c r="C4267" s="7" t="s">
        <v>9</v>
      </c>
      <c r="D4267" s="7" t="s">
        <v>7</v>
      </c>
      <c r="E4267" s="7" t="s">
        <v>11</v>
      </c>
      <c r="F4267" s="8">
        <v>232.96</v>
      </c>
      <c r="G4267" s="7">
        <v>7</v>
      </c>
      <c r="H4267" s="9">
        <v>0</v>
      </c>
      <c r="I4267" s="8">
        <v>116.48</v>
      </c>
      <c r="J4267" s="11">
        <v>4245.4757942899478</v>
      </c>
    </row>
    <row r="4268" spans="1:10" x14ac:dyDescent="0.2">
      <c r="A4268" s="10">
        <v>42728</v>
      </c>
      <c r="B4268" s="7" t="s">
        <v>12</v>
      </c>
      <c r="C4268" s="7" t="s">
        <v>6</v>
      </c>
      <c r="D4268" s="7" t="s">
        <v>16</v>
      </c>
      <c r="E4268" s="7" t="s">
        <v>8</v>
      </c>
      <c r="F4268" s="8">
        <v>799.56000000000006</v>
      </c>
      <c r="G4268" s="7">
        <v>9</v>
      </c>
      <c r="H4268" s="9">
        <v>0</v>
      </c>
      <c r="I4268" s="8">
        <v>207.88559999999998</v>
      </c>
      <c r="J4268" s="11">
        <v>4245.9119269288667</v>
      </c>
    </row>
    <row r="4269" spans="1:10" x14ac:dyDescent="0.2">
      <c r="A4269" s="10">
        <v>42756</v>
      </c>
      <c r="B4269" s="7" t="s">
        <v>12</v>
      </c>
      <c r="C4269" s="7" t="s">
        <v>14</v>
      </c>
      <c r="D4269" s="7" t="s">
        <v>10</v>
      </c>
      <c r="E4269" s="7" t="s">
        <v>13</v>
      </c>
      <c r="F4269" s="8">
        <v>179.97</v>
      </c>
      <c r="G4269" s="7">
        <v>3</v>
      </c>
      <c r="H4269" s="9">
        <v>0</v>
      </c>
      <c r="I4269" s="8">
        <v>86.385600000000011</v>
      </c>
      <c r="J4269" s="11">
        <v>4246.2152488838019</v>
      </c>
    </row>
    <row r="4270" spans="1:10" x14ac:dyDescent="0.2">
      <c r="A4270" s="10">
        <v>42495</v>
      </c>
      <c r="B4270" s="7" t="s">
        <v>12</v>
      </c>
      <c r="C4270" s="7" t="s">
        <v>6</v>
      </c>
      <c r="D4270" s="7" t="s">
        <v>7</v>
      </c>
      <c r="E4270" s="7" t="s">
        <v>8</v>
      </c>
      <c r="F4270" s="8">
        <v>16.72</v>
      </c>
      <c r="G4270" s="7">
        <v>5</v>
      </c>
      <c r="H4270" s="9">
        <v>0.2</v>
      </c>
      <c r="I4270" s="8">
        <v>3.3439999999999994</v>
      </c>
      <c r="J4270" s="11">
        <v>4247.2375998214065</v>
      </c>
    </row>
    <row r="4271" spans="1:10" x14ac:dyDescent="0.2">
      <c r="A4271" s="10">
        <v>41899</v>
      </c>
      <c r="B4271" s="7" t="s">
        <v>12</v>
      </c>
      <c r="C4271" s="7" t="s">
        <v>6</v>
      </c>
      <c r="D4271" s="7" t="s">
        <v>10</v>
      </c>
      <c r="E4271" s="7" t="s">
        <v>11</v>
      </c>
      <c r="F4271" s="8">
        <v>5.2480000000000002</v>
      </c>
      <c r="G4271" s="7">
        <v>2</v>
      </c>
      <c r="H4271" s="9">
        <v>0.2</v>
      </c>
      <c r="I4271" s="8">
        <v>0.45920000000000027</v>
      </c>
      <c r="J4271" s="11">
        <v>4248.4454938650342</v>
      </c>
    </row>
    <row r="4272" spans="1:10" x14ac:dyDescent="0.2">
      <c r="A4272" s="10">
        <v>42706</v>
      </c>
      <c r="B4272" s="7" t="s">
        <v>12</v>
      </c>
      <c r="C4272" s="7" t="s">
        <v>6</v>
      </c>
      <c r="D4272" s="7" t="s">
        <v>16</v>
      </c>
      <c r="E4272" s="7" t="s">
        <v>11</v>
      </c>
      <c r="F4272" s="8">
        <v>415.17600000000004</v>
      </c>
      <c r="G4272" s="7">
        <v>3</v>
      </c>
      <c r="H4272" s="9">
        <v>0.2</v>
      </c>
      <c r="I4272" s="8">
        <v>134.93219999999999</v>
      </c>
      <c r="J4272" s="11">
        <v>4248.6669644530248</v>
      </c>
    </row>
    <row r="4273" spans="1:10" x14ac:dyDescent="0.2">
      <c r="A4273" s="10">
        <v>41961</v>
      </c>
      <c r="B4273" s="7" t="s">
        <v>17</v>
      </c>
      <c r="C4273" s="7" t="s">
        <v>6</v>
      </c>
      <c r="D4273" s="7" t="s">
        <v>15</v>
      </c>
      <c r="E4273" s="7" t="s">
        <v>11</v>
      </c>
      <c r="F4273" s="8">
        <v>2.8919999999999995</v>
      </c>
      <c r="G4273" s="7">
        <v>3</v>
      </c>
      <c r="H4273" s="9">
        <v>0.8</v>
      </c>
      <c r="I4273" s="8">
        <v>-4.9164000000000012</v>
      </c>
      <c r="J4273" s="11">
        <v>4249.0526729640796</v>
      </c>
    </row>
    <row r="4274" spans="1:10" x14ac:dyDescent="0.2">
      <c r="A4274" s="10">
        <v>42363</v>
      </c>
      <c r="B4274" s="7" t="s">
        <v>12</v>
      </c>
      <c r="C4274" s="7" t="s">
        <v>14</v>
      </c>
      <c r="D4274" s="7" t="s">
        <v>16</v>
      </c>
      <c r="E4274" s="7" t="s">
        <v>11</v>
      </c>
      <c r="F4274" s="8">
        <v>414.96</v>
      </c>
      <c r="G4274" s="7">
        <v>2</v>
      </c>
      <c r="H4274" s="9">
        <v>0</v>
      </c>
      <c r="I4274" s="8">
        <v>124.48799999999994</v>
      </c>
      <c r="J4274" s="11">
        <v>4252.9168132640962</v>
      </c>
    </row>
    <row r="4275" spans="1:10" x14ac:dyDescent="0.2">
      <c r="A4275" s="10">
        <v>42568</v>
      </c>
      <c r="B4275" s="7" t="s">
        <v>5</v>
      </c>
      <c r="C4275" s="7" t="s">
        <v>6</v>
      </c>
      <c r="D4275" s="7" t="s">
        <v>10</v>
      </c>
      <c r="E4275" s="7" t="s">
        <v>8</v>
      </c>
      <c r="F4275" s="8">
        <v>24.75</v>
      </c>
      <c r="G4275" s="7">
        <v>5</v>
      </c>
      <c r="H4275" s="9">
        <v>0</v>
      </c>
      <c r="I4275" s="8">
        <v>10.890000000000002</v>
      </c>
      <c r="J4275" s="11">
        <v>4254.6918402950705</v>
      </c>
    </row>
    <row r="4276" spans="1:10" x14ac:dyDescent="0.2">
      <c r="A4276" s="10">
        <v>42762</v>
      </c>
      <c r="B4276" s="7" t="s">
        <v>5</v>
      </c>
      <c r="C4276" s="7" t="s">
        <v>6</v>
      </c>
      <c r="D4276" s="7" t="s">
        <v>16</v>
      </c>
      <c r="E4276" s="7" t="s">
        <v>13</v>
      </c>
      <c r="F4276" s="8">
        <v>71.975999999999999</v>
      </c>
      <c r="G4276" s="7">
        <v>3</v>
      </c>
      <c r="H4276" s="9">
        <v>0.2</v>
      </c>
      <c r="I4276" s="8">
        <v>-8.9970000000000034</v>
      </c>
      <c r="J4276" s="11">
        <v>4257.2845060775453</v>
      </c>
    </row>
    <row r="4277" spans="1:10" x14ac:dyDescent="0.2">
      <c r="A4277" s="10">
        <v>42443</v>
      </c>
      <c r="B4277" s="7" t="s">
        <v>17</v>
      </c>
      <c r="C4277" s="7" t="s">
        <v>6</v>
      </c>
      <c r="D4277" s="7" t="s">
        <v>15</v>
      </c>
      <c r="E4277" s="7" t="s">
        <v>8</v>
      </c>
      <c r="F4277" s="8">
        <v>241.33199999999999</v>
      </c>
      <c r="G4277" s="7">
        <v>5</v>
      </c>
      <c r="H4277" s="9">
        <v>0.32</v>
      </c>
      <c r="I4277" s="8">
        <v>-14.195999999999998</v>
      </c>
      <c r="J4277" s="11">
        <v>4258.2318746849114</v>
      </c>
    </row>
    <row r="4278" spans="1:10" x14ac:dyDescent="0.2">
      <c r="A4278" s="10">
        <v>42637</v>
      </c>
      <c r="B4278" s="7" t="s">
        <v>12</v>
      </c>
      <c r="C4278" s="7" t="s">
        <v>6</v>
      </c>
      <c r="D4278" s="7" t="s">
        <v>15</v>
      </c>
      <c r="E4278" s="7" t="s">
        <v>11</v>
      </c>
      <c r="F4278" s="8">
        <v>6.38</v>
      </c>
      <c r="G4278" s="7">
        <v>1</v>
      </c>
      <c r="H4278" s="9">
        <v>0</v>
      </c>
      <c r="I4278" s="8">
        <v>2.9347999999999996</v>
      </c>
      <c r="J4278" s="11">
        <v>4259.225823365723</v>
      </c>
    </row>
    <row r="4279" spans="1:10" x14ac:dyDescent="0.2">
      <c r="A4279" s="10">
        <v>42399</v>
      </c>
      <c r="B4279" s="7" t="s">
        <v>5</v>
      </c>
      <c r="C4279" s="7" t="s">
        <v>6</v>
      </c>
      <c r="D4279" s="7" t="s">
        <v>10</v>
      </c>
      <c r="E4279" s="7" t="s">
        <v>8</v>
      </c>
      <c r="F4279" s="8">
        <v>435.16800000000006</v>
      </c>
      <c r="G4279" s="7">
        <v>4</v>
      </c>
      <c r="H4279" s="9">
        <v>0.2</v>
      </c>
      <c r="I4279" s="8">
        <v>-59.835600000000042</v>
      </c>
      <c r="J4279" s="11">
        <v>4260.0724042170086</v>
      </c>
    </row>
    <row r="4280" spans="1:10" x14ac:dyDescent="0.2">
      <c r="A4280" s="10">
        <v>42412</v>
      </c>
      <c r="B4280" s="7" t="s">
        <v>17</v>
      </c>
      <c r="C4280" s="7" t="s">
        <v>6</v>
      </c>
      <c r="D4280" s="7" t="s">
        <v>7</v>
      </c>
      <c r="E4280" s="7" t="s">
        <v>11</v>
      </c>
      <c r="F4280" s="8">
        <v>15.92</v>
      </c>
      <c r="G4280" s="7">
        <v>4</v>
      </c>
      <c r="H4280" s="9">
        <v>0</v>
      </c>
      <c r="I4280" s="8">
        <v>7.4824000000000002</v>
      </c>
      <c r="J4280" s="11">
        <v>4260.3698111681124</v>
      </c>
    </row>
    <row r="4281" spans="1:10" x14ac:dyDescent="0.2">
      <c r="A4281" s="10">
        <v>42665</v>
      </c>
      <c r="B4281" s="7" t="s">
        <v>18</v>
      </c>
      <c r="C4281" s="7" t="s">
        <v>6</v>
      </c>
      <c r="D4281" s="7" t="s">
        <v>10</v>
      </c>
      <c r="E4281" s="7" t="s">
        <v>8</v>
      </c>
      <c r="F4281" s="8">
        <v>101.94</v>
      </c>
      <c r="G4281" s="7">
        <v>3</v>
      </c>
      <c r="H4281" s="9">
        <v>0</v>
      </c>
      <c r="I4281" s="8">
        <v>30.581999999999987</v>
      </c>
      <c r="J4281" s="11">
        <v>4260.7808318002062</v>
      </c>
    </row>
    <row r="4282" spans="1:10" x14ac:dyDescent="0.2">
      <c r="A4282" s="10">
        <v>42173</v>
      </c>
      <c r="B4282" s="7" t="s">
        <v>12</v>
      </c>
      <c r="C4282" s="7" t="s">
        <v>6</v>
      </c>
      <c r="D4282" s="7" t="s">
        <v>7</v>
      </c>
      <c r="E4282" s="7" t="s">
        <v>11</v>
      </c>
      <c r="F4282" s="8">
        <v>450.04</v>
      </c>
      <c r="G4282" s="7">
        <v>2</v>
      </c>
      <c r="H4282" s="9">
        <v>0</v>
      </c>
      <c r="I4282" s="8">
        <v>58.505200000000002</v>
      </c>
      <c r="J4282" s="11">
        <v>4262.1272653788919</v>
      </c>
    </row>
    <row r="4283" spans="1:10" x14ac:dyDescent="0.2">
      <c r="A4283" s="10">
        <v>41712</v>
      </c>
      <c r="B4283" s="7" t="s">
        <v>12</v>
      </c>
      <c r="C4283" s="7" t="s">
        <v>14</v>
      </c>
      <c r="D4283" s="7" t="s">
        <v>7</v>
      </c>
      <c r="E4283" s="7" t="s">
        <v>8</v>
      </c>
      <c r="F4283" s="8">
        <v>1139.92</v>
      </c>
      <c r="G4283" s="7">
        <v>4</v>
      </c>
      <c r="H4283" s="9">
        <v>0</v>
      </c>
      <c r="I4283" s="8">
        <v>284.98</v>
      </c>
      <c r="J4283" s="11">
        <v>4262.2881851290767</v>
      </c>
    </row>
    <row r="4284" spans="1:10" x14ac:dyDescent="0.2">
      <c r="A4284" s="10">
        <v>43050</v>
      </c>
      <c r="B4284" s="7" t="s">
        <v>5</v>
      </c>
      <c r="C4284" s="7" t="s">
        <v>9</v>
      </c>
      <c r="D4284" s="7" t="s">
        <v>7</v>
      </c>
      <c r="E4284" s="7" t="s">
        <v>11</v>
      </c>
      <c r="F4284" s="8">
        <v>1158.1199999999999</v>
      </c>
      <c r="G4284" s="7">
        <v>5</v>
      </c>
      <c r="H4284" s="9">
        <v>0.2</v>
      </c>
      <c r="I4284" s="8">
        <v>130.28849999999983</v>
      </c>
      <c r="J4284" s="11">
        <v>4263.302415152687</v>
      </c>
    </row>
    <row r="4285" spans="1:10" x14ac:dyDescent="0.2">
      <c r="A4285" s="10">
        <v>42700</v>
      </c>
      <c r="B4285" s="7" t="s">
        <v>17</v>
      </c>
      <c r="C4285" s="7" t="s">
        <v>14</v>
      </c>
      <c r="D4285" s="7" t="s">
        <v>16</v>
      </c>
      <c r="E4285" s="7" t="s">
        <v>11</v>
      </c>
      <c r="F4285" s="8">
        <v>13.36</v>
      </c>
      <c r="G4285" s="7">
        <v>2</v>
      </c>
      <c r="H4285" s="9">
        <v>0</v>
      </c>
      <c r="I4285" s="8">
        <v>6.4127999999999998</v>
      </c>
      <c r="J4285" s="11">
        <v>4264.3632810955696</v>
      </c>
    </row>
    <row r="4286" spans="1:10" x14ac:dyDescent="0.2">
      <c r="A4286" s="10">
        <v>42273</v>
      </c>
      <c r="B4286" s="7" t="s">
        <v>12</v>
      </c>
      <c r="C4286" s="7" t="s">
        <v>6</v>
      </c>
      <c r="D4286" s="7" t="s">
        <v>16</v>
      </c>
      <c r="E4286" s="7" t="s">
        <v>11</v>
      </c>
      <c r="F4286" s="8">
        <v>79.056000000000012</v>
      </c>
      <c r="G4286" s="7">
        <v>9</v>
      </c>
      <c r="H4286" s="9">
        <v>0.2</v>
      </c>
      <c r="I4286" s="8">
        <v>28.657800000000002</v>
      </c>
      <c r="J4286" s="11">
        <v>4264.7912416284862</v>
      </c>
    </row>
    <row r="4287" spans="1:10" x14ac:dyDescent="0.2">
      <c r="A4287" s="10">
        <v>42558</v>
      </c>
      <c r="B4287" s="7" t="s">
        <v>12</v>
      </c>
      <c r="C4287" s="7" t="s">
        <v>6</v>
      </c>
      <c r="D4287" s="7" t="s">
        <v>10</v>
      </c>
      <c r="E4287" s="7" t="s">
        <v>11</v>
      </c>
      <c r="F4287" s="8">
        <v>45.98</v>
      </c>
      <c r="G4287" s="7">
        <v>2</v>
      </c>
      <c r="H4287" s="9">
        <v>0</v>
      </c>
      <c r="I4287" s="8">
        <v>12.874400000000001</v>
      </c>
      <c r="J4287" s="11">
        <v>4266.3655029117899</v>
      </c>
    </row>
    <row r="4288" spans="1:10" x14ac:dyDescent="0.2">
      <c r="A4288" s="10">
        <v>41901</v>
      </c>
      <c r="B4288" s="7" t="s">
        <v>12</v>
      </c>
      <c r="C4288" s="7" t="s">
        <v>9</v>
      </c>
      <c r="D4288" s="7" t="s">
        <v>10</v>
      </c>
      <c r="E4288" s="7" t="s">
        <v>8</v>
      </c>
      <c r="F4288" s="8">
        <v>73.915000000000006</v>
      </c>
      <c r="G4288" s="7">
        <v>1</v>
      </c>
      <c r="H4288" s="9">
        <v>0.5</v>
      </c>
      <c r="I4288" s="8">
        <v>-45.827300000000008</v>
      </c>
      <c r="J4288" s="11">
        <v>4266.4249694097898</v>
      </c>
    </row>
    <row r="4289" spans="1:10" x14ac:dyDescent="0.2">
      <c r="A4289" s="10">
        <v>42364</v>
      </c>
      <c r="B4289" s="7" t="s">
        <v>12</v>
      </c>
      <c r="C4289" s="7" t="s">
        <v>6</v>
      </c>
      <c r="D4289" s="7" t="s">
        <v>16</v>
      </c>
      <c r="E4289" s="7" t="s">
        <v>11</v>
      </c>
      <c r="F4289" s="8">
        <v>22.200000000000003</v>
      </c>
      <c r="G4289" s="7">
        <v>5</v>
      </c>
      <c r="H4289" s="9">
        <v>0</v>
      </c>
      <c r="I4289" s="8">
        <v>10.434000000000001</v>
      </c>
      <c r="J4289" s="11">
        <v>4268.9586899219821</v>
      </c>
    </row>
    <row r="4290" spans="1:10" x14ac:dyDescent="0.2">
      <c r="A4290" s="10">
        <v>42686</v>
      </c>
      <c r="B4290" s="7" t="s">
        <v>5</v>
      </c>
      <c r="C4290" s="7" t="s">
        <v>9</v>
      </c>
      <c r="D4290" s="7" t="s">
        <v>15</v>
      </c>
      <c r="E4290" s="7" t="s">
        <v>11</v>
      </c>
      <c r="F4290" s="8">
        <v>20.58</v>
      </c>
      <c r="G4290" s="7">
        <v>7</v>
      </c>
      <c r="H4290" s="9">
        <v>0</v>
      </c>
      <c r="I4290" s="8">
        <v>5.5566000000000004</v>
      </c>
      <c r="J4290" s="11">
        <v>4269.3576013172778</v>
      </c>
    </row>
    <row r="4291" spans="1:10" x14ac:dyDescent="0.2">
      <c r="A4291" s="10">
        <v>42727</v>
      </c>
      <c r="B4291" s="7" t="s">
        <v>12</v>
      </c>
      <c r="C4291" s="7" t="s">
        <v>14</v>
      </c>
      <c r="D4291" s="7" t="s">
        <v>16</v>
      </c>
      <c r="E4291" s="7" t="s">
        <v>13</v>
      </c>
      <c r="F4291" s="8">
        <v>1499.9699999999998</v>
      </c>
      <c r="G4291" s="7">
        <v>5</v>
      </c>
      <c r="H4291" s="9">
        <v>0.4</v>
      </c>
      <c r="I4291" s="8">
        <v>-374.99250000000006</v>
      </c>
      <c r="J4291" s="11">
        <v>4270.808210632209</v>
      </c>
    </row>
    <row r="4292" spans="1:10" x14ac:dyDescent="0.2">
      <c r="A4292" s="10">
        <v>42254</v>
      </c>
      <c r="B4292" s="7" t="s">
        <v>12</v>
      </c>
      <c r="C4292" s="7" t="s">
        <v>9</v>
      </c>
      <c r="D4292" s="7" t="s">
        <v>16</v>
      </c>
      <c r="E4292" s="7" t="s">
        <v>11</v>
      </c>
      <c r="F4292" s="8">
        <v>70.260000000000005</v>
      </c>
      <c r="G4292" s="7">
        <v>3</v>
      </c>
      <c r="H4292" s="9">
        <v>0</v>
      </c>
      <c r="I4292" s="8">
        <v>18.970199999999998</v>
      </c>
      <c r="J4292" s="11">
        <v>4271.0497252182331</v>
      </c>
    </row>
    <row r="4293" spans="1:10" x14ac:dyDescent="0.2">
      <c r="A4293" s="10">
        <v>41931</v>
      </c>
      <c r="B4293" s="7" t="s">
        <v>5</v>
      </c>
      <c r="C4293" s="7" t="s">
        <v>9</v>
      </c>
      <c r="D4293" s="7" t="s">
        <v>10</v>
      </c>
      <c r="E4293" s="7" t="s">
        <v>11</v>
      </c>
      <c r="F4293" s="8">
        <v>2.9920000000000004</v>
      </c>
      <c r="G4293" s="7">
        <v>1</v>
      </c>
      <c r="H4293" s="9">
        <v>0.2</v>
      </c>
      <c r="I4293" s="8">
        <v>1.1219999999999999</v>
      </c>
      <c r="J4293" s="11">
        <v>4271.5142275372118</v>
      </c>
    </row>
    <row r="4294" spans="1:10" x14ac:dyDescent="0.2">
      <c r="A4294" s="10">
        <v>42840</v>
      </c>
      <c r="B4294" s="7" t="s">
        <v>17</v>
      </c>
      <c r="C4294" s="7" t="s">
        <v>9</v>
      </c>
      <c r="D4294" s="7" t="s">
        <v>10</v>
      </c>
      <c r="E4294" s="7" t="s">
        <v>8</v>
      </c>
      <c r="F4294" s="8">
        <v>196.45</v>
      </c>
      <c r="G4294" s="7">
        <v>5</v>
      </c>
      <c r="H4294" s="9">
        <v>0</v>
      </c>
      <c r="I4294" s="8">
        <v>70.72199999999998</v>
      </c>
      <c r="J4294" s="11">
        <v>4271.9355191476343</v>
      </c>
    </row>
    <row r="4295" spans="1:10" x14ac:dyDescent="0.2">
      <c r="A4295" s="10">
        <v>42875</v>
      </c>
      <c r="B4295" s="7" t="s">
        <v>12</v>
      </c>
      <c r="C4295" s="7" t="s">
        <v>14</v>
      </c>
      <c r="D4295" s="7" t="s">
        <v>10</v>
      </c>
      <c r="E4295" s="7" t="s">
        <v>13</v>
      </c>
      <c r="F4295" s="8">
        <v>343.20000000000005</v>
      </c>
      <c r="G4295" s="7">
        <v>1</v>
      </c>
      <c r="H4295" s="9">
        <v>0.2</v>
      </c>
      <c r="I4295" s="8">
        <v>38.609999999999957</v>
      </c>
      <c r="J4295" s="11">
        <v>4273.1927529793202</v>
      </c>
    </row>
    <row r="4296" spans="1:10" x14ac:dyDescent="0.2">
      <c r="A4296" s="10">
        <v>42268</v>
      </c>
      <c r="B4296" s="7" t="s">
        <v>12</v>
      </c>
      <c r="C4296" s="7" t="s">
        <v>14</v>
      </c>
      <c r="D4296" s="7" t="s">
        <v>16</v>
      </c>
      <c r="E4296" s="7" t="s">
        <v>13</v>
      </c>
      <c r="F4296" s="8">
        <v>589.9</v>
      </c>
      <c r="G4296" s="7">
        <v>2</v>
      </c>
      <c r="H4296" s="9">
        <v>0</v>
      </c>
      <c r="I4296" s="8">
        <v>147.47500000000002</v>
      </c>
      <c r="J4296" s="11">
        <v>4273.4555960173984</v>
      </c>
    </row>
    <row r="4297" spans="1:10" x14ac:dyDescent="0.2">
      <c r="A4297" s="10">
        <v>42968</v>
      </c>
      <c r="B4297" s="7" t="s">
        <v>12</v>
      </c>
      <c r="C4297" s="7" t="s">
        <v>6</v>
      </c>
      <c r="D4297" s="7" t="s">
        <v>15</v>
      </c>
      <c r="E4297" s="7" t="s">
        <v>11</v>
      </c>
      <c r="F4297" s="8">
        <v>37.24</v>
      </c>
      <c r="G4297" s="7">
        <v>4</v>
      </c>
      <c r="H4297" s="9">
        <v>0</v>
      </c>
      <c r="I4297" s="8">
        <v>10.799599999999998</v>
      </c>
      <c r="J4297" s="11">
        <v>4275.2357050186192</v>
      </c>
    </row>
    <row r="4298" spans="1:10" x14ac:dyDescent="0.2">
      <c r="A4298" s="10">
        <v>42049</v>
      </c>
      <c r="B4298" s="7" t="s">
        <v>12</v>
      </c>
      <c r="C4298" s="7" t="s">
        <v>6</v>
      </c>
      <c r="D4298" s="7" t="s">
        <v>16</v>
      </c>
      <c r="E4298" s="7" t="s">
        <v>11</v>
      </c>
      <c r="F4298" s="8">
        <v>14.352000000000002</v>
      </c>
      <c r="G4298" s="7">
        <v>3</v>
      </c>
      <c r="H4298" s="9">
        <v>0.2</v>
      </c>
      <c r="I4298" s="8">
        <v>0.8969999999999998</v>
      </c>
      <c r="J4298" s="11">
        <v>4276.8588779386409</v>
      </c>
    </row>
    <row r="4299" spans="1:10" x14ac:dyDescent="0.2">
      <c r="A4299" s="10">
        <v>42701</v>
      </c>
      <c r="B4299" s="7" t="s">
        <v>12</v>
      </c>
      <c r="C4299" s="7" t="s">
        <v>6</v>
      </c>
      <c r="D4299" s="7" t="s">
        <v>10</v>
      </c>
      <c r="E4299" s="7" t="s">
        <v>11</v>
      </c>
      <c r="F4299" s="8">
        <v>39.808</v>
      </c>
      <c r="G4299" s="7">
        <v>4</v>
      </c>
      <c r="H4299" s="9">
        <v>0.2</v>
      </c>
      <c r="I4299" s="8">
        <v>3.9808000000000003</v>
      </c>
      <c r="J4299" s="11">
        <v>4277.3487389168458</v>
      </c>
    </row>
    <row r="4300" spans="1:10" x14ac:dyDescent="0.2">
      <c r="A4300" s="10">
        <v>42547</v>
      </c>
      <c r="B4300" s="7" t="s">
        <v>12</v>
      </c>
      <c r="C4300" s="7" t="s">
        <v>9</v>
      </c>
      <c r="D4300" s="7" t="s">
        <v>16</v>
      </c>
      <c r="E4300" s="7" t="s">
        <v>11</v>
      </c>
      <c r="F4300" s="8">
        <v>704.25</v>
      </c>
      <c r="G4300" s="7">
        <v>5</v>
      </c>
      <c r="H4300" s="9">
        <v>0</v>
      </c>
      <c r="I4300" s="8">
        <v>84.51</v>
      </c>
      <c r="J4300" s="11">
        <v>4277.9396343035341</v>
      </c>
    </row>
    <row r="4301" spans="1:10" x14ac:dyDescent="0.2">
      <c r="A4301" s="10">
        <v>42968</v>
      </c>
      <c r="B4301" s="7" t="s">
        <v>12</v>
      </c>
      <c r="C4301" s="7" t="s">
        <v>6</v>
      </c>
      <c r="D4301" s="7" t="s">
        <v>16</v>
      </c>
      <c r="E4301" s="7" t="s">
        <v>11</v>
      </c>
      <c r="F4301" s="8">
        <v>32.088000000000001</v>
      </c>
      <c r="G4301" s="7">
        <v>7</v>
      </c>
      <c r="H4301" s="9">
        <v>0.2</v>
      </c>
      <c r="I4301" s="8">
        <v>11.2308</v>
      </c>
      <c r="J4301" s="11">
        <v>4282.8249341635146</v>
      </c>
    </row>
    <row r="4302" spans="1:10" x14ac:dyDescent="0.2">
      <c r="A4302" s="10">
        <v>43070</v>
      </c>
      <c r="B4302" s="7" t="s">
        <v>12</v>
      </c>
      <c r="C4302" s="7" t="s">
        <v>6</v>
      </c>
      <c r="D4302" s="7" t="s">
        <v>15</v>
      </c>
      <c r="E4302" s="7" t="s">
        <v>11</v>
      </c>
      <c r="F4302" s="8">
        <v>15.92</v>
      </c>
      <c r="G4302" s="7">
        <v>4</v>
      </c>
      <c r="H4302" s="9">
        <v>0</v>
      </c>
      <c r="I4302" s="8">
        <v>7.4824000000000002</v>
      </c>
      <c r="J4302" s="11">
        <v>4283.477636919114</v>
      </c>
    </row>
    <row r="4303" spans="1:10" x14ac:dyDescent="0.2">
      <c r="A4303" s="10">
        <v>42677</v>
      </c>
      <c r="B4303" s="7" t="s">
        <v>5</v>
      </c>
      <c r="C4303" s="7" t="s">
        <v>6</v>
      </c>
      <c r="D4303" s="7" t="s">
        <v>7</v>
      </c>
      <c r="E4303" s="7" t="s">
        <v>11</v>
      </c>
      <c r="F4303" s="8">
        <v>8.75</v>
      </c>
      <c r="G4303" s="7">
        <v>1</v>
      </c>
      <c r="H4303" s="9">
        <v>0</v>
      </c>
      <c r="I4303" s="8">
        <v>2.6249999999999991</v>
      </c>
      <c r="J4303" s="11">
        <v>4283.594350043496</v>
      </c>
    </row>
    <row r="4304" spans="1:10" x14ac:dyDescent="0.2">
      <c r="A4304" s="10">
        <v>42636</v>
      </c>
      <c r="B4304" s="7" t="s">
        <v>5</v>
      </c>
      <c r="C4304" s="7" t="s">
        <v>14</v>
      </c>
      <c r="D4304" s="7" t="s">
        <v>16</v>
      </c>
      <c r="E4304" s="7" t="s">
        <v>8</v>
      </c>
      <c r="F4304" s="8">
        <v>28</v>
      </c>
      <c r="G4304" s="7">
        <v>4</v>
      </c>
      <c r="H4304" s="9">
        <v>0.2</v>
      </c>
      <c r="I4304" s="8">
        <v>7.7000000000000028</v>
      </c>
      <c r="J4304" s="11">
        <v>4284.8262903694185</v>
      </c>
    </row>
    <row r="4305" spans="1:10" x14ac:dyDescent="0.2">
      <c r="A4305" s="10">
        <v>42923</v>
      </c>
      <c r="B4305" s="7" t="s">
        <v>17</v>
      </c>
      <c r="C4305" s="7" t="s">
        <v>6</v>
      </c>
      <c r="D4305" s="7" t="s">
        <v>16</v>
      </c>
      <c r="E4305" s="7" t="s">
        <v>11</v>
      </c>
      <c r="F4305" s="8">
        <v>15.552000000000003</v>
      </c>
      <c r="G4305" s="7">
        <v>3</v>
      </c>
      <c r="H4305" s="9">
        <v>0.2</v>
      </c>
      <c r="I4305" s="8">
        <v>5.4432</v>
      </c>
      <c r="J4305" s="11">
        <v>4286.2475666637756</v>
      </c>
    </row>
    <row r="4306" spans="1:10" x14ac:dyDescent="0.2">
      <c r="A4306" s="10">
        <v>42842</v>
      </c>
      <c r="B4306" s="7" t="s">
        <v>12</v>
      </c>
      <c r="C4306" s="7" t="s">
        <v>14</v>
      </c>
      <c r="D4306" s="7" t="s">
        <v>10</v>
      </c>
      <c r="E4306" s="7" t="s">
        <v>13</v>
      </c>
      <c r="F4306" s="8">
        <v>2549.9850000000006</v>
      </c>
      <c r="G4306" s="7">
        <v>5</v>
      </c>
      <c r="H4306" s="9">
        <v>0.7</v>
      </c>
      <c r="I4306" s="8">
        <v>-3399.9800000000009</v>
      </c>
      <c r="J4306" s="11">
        <v>4288.165647434148</v>
      </c>
    </row>
    <row r="4307" spans="1:10" x14ac:dyDescent="0.2">
      <c r="A4307" s="10">
        <v>41716</v>
      </c>
      <c r="B4307" s="7" t="s">
        <v>12</v>
      </c>
      <c r="C4307" s="7" t="s">
        <v>14</v>
      </c>
      <c r="D4307" s="7" t="s">
        <v>7</v>
      </c>
      <c r="E4307" s="7" t="s">
        <v>8</v>
      </c>
      <c r="F4307" s="8">
        <v>30.768000000000001</v>
      </c>
      <c r="G4307" s="7">
        <v>2</v>
      </c>
      <c r="H4307" s="9">
        <v>0.2</v>
      </c>
      <c r="I4307" s="8">
        <v>8.0766000000000027</v>
      </c>
      <c r="J4307" s="11">
        <v>4289.6491220182033</v>
      </c>
    </row>
    <row r="4308" spans="1:10" x14ac:dyDescent="0.2">
      <c r="A4308" s="10">
        <v>43064</v>
      </c>
      <c r="B4308" s="7" t="s">
        <v>5</v>
      </c>
      <c r="C4308" s="7" t="s">
        <v>9</v>
      </c>
      <c r="D4308" s="7" t="s">
        <v>10</v>
      </c>
      <c r="E4308" s="7" t="s">
        <v>11</v>
      </c>
      <c r="F4308" s="8">
        <v>34.08</v>
      </c>
      <c r="G4308" s="7">
        <v>6</v>
      </c>
      <c r="H4308" s="9">
        <v>0</v>
      </c>
      <c r="I4308" s="8">
        <v>15.335999999999999</v>
      </c>
      <c r="J4308" s="11">
        <v>4289.6752439037318</v>
      </c>
    </row>
    <row r="4309" spans="1:10" x14ac:dyDescent="0.2">
      <c r="A4309" s="10">
        <v>42369</v>
      </c>
      <c r="B4309" s="7" t="s">
        <v>5</v>
      </c>
      <c r="C4309" s="7" t="s">
        <v>9</v>
      </c>
      <c r="D4309" s="7" t="s">
        <v>15</v>
      </c>
      <c r="E4309" s="7" t="s">
        <v>11</v>
      </c>
      <c r="F4309" s="8">
        <v>116.4</v>
      </c>
      <c r="G4309" s="7">
        <v>8</v>
      </c>
      <c r="H4309" s="9">
        <v>0</v>
      </c>
      <c r="I4309" s="8">
        <v>52.379999999999995</v>
      </c>
      <c r="J4309" s="11">
        <v>4290.7855659801444</v>
      </c>
    </row>
    <row r="4310" spans="1:10" x14ac:dyDescent="0.2">
      <c r="A4310" s="10">
        <v>42432</v>
      </c>
      <c r="B4310" s="7" t="s">
        <v>17</v>
      </c>
      <c r="C4310" s="7" t="s">
        <v>9</v>
      </c>
      <c r="D4310" s="7" t="s">
        <v>15</v>
      </c>
      <c r="E4310" s="7" t="s">
        <v>8</v>
      </c>
      <c r="F4310" s="8">
        <v>563.42999999999984</v>
      </c>
      <c r="G4310" s="7">
        <v>5</v>
      </c>
      <c r="H4310" s="9">
        <v>0.3</v>
      </c>
      <c r="I4310" s="8">
        <v>-56.343000000000018</v>
      </c>
      <c r="J4310" s="11">
        <v>4290.8752543781302</v>
      </c>
    </row>
    <row r="4311" spans="1:10" x14ac:dyDescent="0.2">
      <c r="A4311" s="10">
        <v>42079</v>
      </c>
      <c r="B4311" s="7" t="s">
        <v>12</v>
      </c>
      <c r="C4311" s="7" t="s">
        <v>6</v>
      </c>
      <c r="D4311" s="7" t="s">
        <v>7</v>
      </c>
      <c r="E4311" s="7" t="s">
        <v>11</v>
      </c>
      <c r="F4311" s="8">
        <v>6354.95</v>
      </c>
      <c r="G4311" s="7">
        <v>5</v>
      </c>
      <c r="H4311" s="9">
        <v>0</v>
      </c>
      <c r="I4311" s="8">
        <v>3177.4749999999999</v>
      </c>
      <c r="J4311" s="11">
        <v>4296.697656520967</v>
      </c>
    </row>
    <row r="4312" spans="1:10" x14ac:dyDescent="0.2">
      <c r="A4312" s="10">
        <v>42981</v>
      </c>
      <c r="B4312" s="7" t="s">
        <v>12</v>
      </c>
      <c r="C4312" s="7" t="s">
        <v>14</v>
      </c>
      <c r="D4312" s="7" t="s">
        <v>10</v>
      </c>
      <c r="E4312" s="7" t="s">
        <v>11</v>
      </c>
      <c r="F4312" s="8">
        <v>82.56</v>
      </c>
      <c r="G4312" s="7">
        <v>5</v>
      </c>
      <c r="H4312" s="9">
        <v>0.2</v>
      </c>
      <c r="I4312" s="8">
        <v>28.896000000000001</v>
      </c>
      <c r="J4312" s="11">
        <v>4298.7743068629752</v>
      </c>
    </row>
    <row r="4313" spans="1:10" x14ac:dyDescent="0.2">
      <c r="A4313" s="10">
        <v>41863</v>
      </c>
      <c r="B4313" s="7" t="s">
        <v>12</v>
      </c>
      <c r="C4313" s="7" t="s">
        <v>14</v>
      </c>
      <c r="D4313" s="7" t="s">
        <v>7</v>
      </c>
      <c r="E4313" s="7" t="s">
        <v>11</v>
      </c>
      <c r="F4313" s="8">
        <v>5.5520000000000005</v>
      </c>
      <c r="G4313" s="7">
        <v>2</v>
      </c>
      <c r="H4313" s="9">
        <v>0.2</v>
      </c>
      <c r="I4313" s="8">
        <v>-1.0410000000000006</v>
      </c>
      <c r="J4313" s="11">
        <v>4299.2095552763021</v>
      </c>
    </row>
    <row r="4314" spans="1:10" x14ac:dyDescent="0.2">
      <c r="A4314" s="10">
        <v>41978</v>
      </c>
      <c r="B4314" s="7" t="s">
        <v>12</v>
      </c>
      <c r="C4314" s="7" t="s">
        <v>6</v>
      </c>
      <c r="D4314" s="7" t="s">
        <v>10</v>
      </c>
      <c r="E4314" s="7" t="s">
        <v>11</v>
      </c>
      <c r="F4314" s="8">
        <v>15</v>
      </c>
      <c r="G4314" s="7">
        <v>3</v>
      </c>
      <c r="H4314" s="9">
        <v>0</v>
      </c>
      <c r="I4314" s="8">
        <v>7.1999999999999993</v>
      </c>
      <c r="J4314" s="11">
        <v>4299.4852800851149</v>
      </c>
    </row>
    <row r="4315" spans="1:10" x14ac:dyDescent="0.2">
      <c r="A4315" s="10">
        <v>41948</v>
      </c>
      <c r="B4315" s="7" t="s">
        <v>12</v>
      </c>
      <c r="C4315" s="7" t="s">
        <v>14</v>
      </c>
      <c r="D4315" s="7" t="s">
        <v>10</v>
      </c>
      <c r="E4315" s="7" t="s">
        <v>8</v>
      </c>
      <c r="F4315" s="8">
        <v>20.04</v>
      </c>
      <c r="G4315" s="7">
        <v>6</v>
      </c>
      <c r="H4315" s="9">
        <v>0</v>
      </c>
      <c r="I4315" s="8">
        <v>8.8176000000000023</v>
      </c>
      <c r="J4315" s="11">
        <v>4302.4703977622421</v>
      </c>
    </row>
    <row r="4316" spans="1:10" x14ac:dyDescent="0.2">
      <c r="A4316" s="10">
        <v>42720</v>
      </c>
      <c r="B4316" s="7" t="s">
        <v>12</v>
      </c>
      <c r="C4316" s="7" t="s">
        <v>14</v>
      </c>
      <c r="D4316" s="7" t="s">
        <v>10</v>
      </c>
      <c r="E4316" s="7" t="s">
        <v>13</v>
      </c>
      <c r="F4316" s="8">
        <v>21.209999999999997</v>
      </c>
      <c r="G4316" s="7">
        <v>7</v>
      </c>
      <c r="H4316" s="9">
        <v>0</v>
      </c>
      <c r="I4316" s="8">
        <v>4.4540999999999986</v>
      </c>
      <c r="J4316" s="11">
        <v>4303.0621959897981</v>
      </c>
    </row>
    <row r="4317" spans="1:10" x14ac:dyDescent="0.2">
      <c r="A4317" s="10">
        <v>42993</v>
      </c>
      <c r="B4317" s="7" t="s">
        <v>17</v>
      </c>
      <c r="C4317" s="7" t="s">
        <v>6</v>
      </c>
      <c r="D4317" s="7" t="s">
        <v>15</v>
      </c>
      <c r="E4317" s="7" t="s">
        <v>13</v>
      </c>
      <c r="F4317" s="8">
        <v>323.97600000000006</v>
      </c>
      <c r="G4317" s="7">
        <v>3</v>
      </c>
      <c r="H4317" s="9">
        <v>0.2</v>
      </c>
      <c r="I4317" s="8">
        <v>20.248499999999993</v>
      </c>
      <c r="J4317" s="11">
        <v>4304.7333358212991</v>
      </c>
    </row>
    <row r="4318" spans="1:10" x14ac:dyDescent="0.2">
      <c r="A4318" s="10">
        <v>43013</v>
      </c>
      <c r="B4318" s="7" t="s">
        <v>12</v>
      </c>
      <c r="C4318" s="7" t="s">
        <v>9</v>
      </c>
      <c r="D4318" s="7" t="s">
        <v>10</v>
      </c>
      <c r="E4318" s="7" t="s">
        <v>13</v>
      </c>
      <c r="F4318" s="8">
        <v>7.9920000000000009</v>
      </c>
      <c r="G4318" s="7">
        <v>1</v>
      </c>
      <c r="H4318" s="9">
        <v>0.2</v>
      </c>
      <c r="I4318" s="8">
        <v>2.6972999999999994</v>
      </c>
      <c r="J4318" s="11">
        <v>4304.7491401903089</v>
      </c>
    </row>
    <row r="4319" spans="1:10" x14ac:dyDescent="0.2">
      <c r="A4319" s="10">
        <v>42320</v>
      </c>
      <c r="B4319" s="7" t="s">
        <v>12</v>
      </c>
      <c r="C4319" s="7" t="s">
        <v>9</v>
      </c>
      <c r="D4319" s="7" t="s">
        <v>15</v>
      </c>
      <c r="E4319" s="7" t="s">
        <v>11</v>
      </c>
      <c r="F4319" s="8">
        <v>223.88799999999998</v>
      </c>
      <c r="G4319" s="7">
        <v>7</v>
      </c>
      <c r="H4319" s="9">
        <v>0.2</v>
      </c>
      <c r="I4319" s="8">
        <v>69.964999999999975</v>
      </c>
      <c r="J4319" s="11">
        <v>4305.2373490628024</v>
      </c>
    </row>
    <row r="4320" spans="1:10" x14ac:dyDescent="0.2">
      <c r="A4320" s="10">
        <v>42953</v>
      </c>
      <c r="B4320" s="7" t="s">
        <v>12</v>
      </c>
      <c r="C4320" s="7" t="s">
        <v>14</v>
      </c>
      <c r="D4320" s="7" t="s">
        <v>16</v>
      </c>
      <c r="E4320" s="7" t="s">
        <v>11</v>
      </c>
      <c r="F4320" s="8">
        <v>24.64</v>
      </c>
      <c r="G4320" s="7">
        <v>8</v>
      </c>
      <c r="H4320" s="9">
        <v>0</v>
      </c>
      <c r="I4320" s="8">
        <v>11.827199999999999</v>
      </c>
      <c r="J4320" s="11">
        <v>4307.6913543109276</v>
      </c>
    </row>
    <row r="4321" spans="1:10" x14ac:dyDescent="0.2">
      <c r="A4321" s="10">
        <v>42902</v>
      </c>
      <c r="B4321" s="7" t="s">
        <v>12</v>
      </c>
      <c r="C4321" s="7" t="s">
        <v>14</v>
      </c>
      <c r="D4321" s="7" t="s">
        <v>10</v>
      </c>
      <c r="E4321" s="7" t="s">
        <v>11</v>
      </c>
      <c r="F4321" s="8">
        <v>192.16</v>
      </c>
      <c r="G4321" s="7">
        <v>4</v>
      </c>
      <c r="H4321" s="9">
        <v>0</v>
      </c>
      <c r="I4321" s="8">
        <v>92.236799999999988</v>
      </c>
      <c r="J4321" s="11">
        <v>4307.7454875324602</v>
      </c>
    </row>
    <row r="4322" spans="1:10" x14ac:dyDescent="0.2">
      <c r="A4322" s="10">
        <v>42769</v>
      </c>
      <c r="B4322" s="7" t="s">
        <v>12</v>
      </c>
      <c r="C4322" s="7" t="s">
        <v>6</v>
      </c>
      <c r="D4322" s="7" t="s">
        <v>7</v>
      </c>
      <c r="E4322" s="7" t="s">
        <v>11</v>
      </c>
      <c r="F4322" s="8">
        <v>115.29600000000001</v>
      </c>
      <c r="G4322" s="7">
        <v>3</v>
      </c>
      <c r="H4322" s="9">
        <v>0.2</v>
      </c>
      <c r="I4322" s="8">
        <v>40.353599999999986</v>
      </c>
      <c r="J4322" s="11">
        <v>4308.4476324601319</v>
      </c>
    </row>
    <row r="4323" spans="1:10" x14ac:dyDescent="0.2">
      <c r="A4323" s="10">
        <v>42273</v>
      </c>
      <c r="B4323" s="7" t="s">
        <v>12</v>
      </c>
      <c r="C4323" s="7" t="s">
        <v>9</v>
      </c>
      <c r="D4323" s="7" t="s">
        <v>10</v>
      </c>
      <c r="E4323" s="7" t="s">
        <v>11</v>
      </c>
      <c r="F4323" s="8">
        <v>363.64800000000002</v>
      </c>
      <c r="G4323" s="7">
        <v>4</v>
      </c>
      <c r="H4323" s="9">
        <v>0.2</v>
      </c>
      <c r="I4323" s="8">
        <v>-86.366400000000027</v>
      </c>
      <c r="J4323" s="11">
        <v>4309.1906379178117</v>
      </c>
    </row>
    <row r="4324" spans="1:10" x14ac:dyDescent="0.2">
      <c r="A4324" s="10">
        <v>43030</v>
      </c>
      <c r="B4324" s="7" t="s">
        <v>17</v>
      </c>
      <c r="C4324" s="7" t="s">
        <v>14</v>
      </c>
      <c r="D4324" s="7" t="s">
        <v>16</v>
      </c>
      <c r="E4324" s="7" t="s">
        <v>13</v>
      </c>
      <c r="F4324" s="8">
        <v>2399.6</v>
      </c>
      <c r="G4324" s="7">
        <v>8</v>
      </c>
      <c r="H4324" s="9">
        <v>0</v>
      </c>
      <c r="I4324" s="8">
        <v>647.89200000000005</v>
      </c>
      <c r="J4324" s="11">
        <v>4313.9241022821161</v>
      </c>
    </row>
    <row r="4325" spans="1:10" x14ac:dyDescent="0.2">
      <c r="A4325" s="10">
        <v>42358</v>
      </c>
      <c r="B4325" s="7" t="s">
        <v>12</v>
      </c>
      <c r="C4325" s="7" t="s">
        <v>6</v>
      </c>
      <c r="D4325" s="7" t="s">
        <v>10</v>
      </c>
      <c r="E4325" s="7" t="s">
        <v>8</v>
      </c>
      <c r="F4325" s="8">
        <v>14.368000000000002</v>
      </c>
      <c r="G4325" s="7">
        <v>2</v>
      </c>
      <c r="H4325" s="9">
        <v>0.2</v>
      </c>
      <c r="I4325" s="8">
        <v>3.9512</v>
      </c>
      <c r="J4325" s="11">
        <v>4314.4311311982719</v>
      </c>
    </row>
    <row r="4326" spans="1:10" x14ac:dyDescent="0.2">
      <c r="A4326" s="10">
        <v>42355</v>
      </c>
      <c r="B4326" s="7" t="s">
        <v>18</v>
      </c>
      <c r="C4326" s="7" t="s">
        <v>6</v>
      </c>
      <c r="D4326" s="7" t="s">
        <v>15</v>
      </c>
      <c r="E4326" s="7" t="s">
        <v>8</v>
      </c>
      <c r="F4326" s="8">
        <v>142.36000000000001</v>
      </c>
      <c r="G4326" s="7">
        <v>2</v>
      </c>
      <c r="H4326" s="9">
        <v>0</v>
      </c>
      <c r="I4326" s="8">
        <v>38.437200000000004</v>
      </c>
      <c r="J4326" s="11">
        <v>4315.3721333813728</v>
      </c>
    </row>
    <row r="4327" spans="1:10" x14ac:dyDescent="0.2">
      <c r="A4327" s="10">
        <v>42525</v>
      </c>
      <c r="B4327" s="7" t="s">
        <v>5</v>
      </c>
      <c r="C4327" s="7" t="s">
        <v>6</v>
      </c>
      <c r="D4327" s="7" t="s">
        <v>15</v>
      </c>
      <c r="E4327" s="7" t="s">
        <v>8</v>
      </c>
      <c r="F4327" s="8">
        <v>419.68000000000006</v>
      </c>
      <c r="G4327" s="7">
        <v>5</v>
      </c>
      <c r="H4327" s="9">
        <v>0.6</v>
      </c>
      <c r="I4327" s="8">
        <v>-356.72799999999995</v>
      </c>
      <c r="J4327" s="11">
        <v>4316.2213203712472</v>
      </c>
    </row>
    <row r="4328" spans="1:10" x14ac:dyDescent="0.2">
      <c r="A4328" s="10">
        <v>42896</v>
      </c>
      <c r="B4328" s="7" t="s">
        <v>12</v>
      </c>
      <c r="C4328" s="7" t="s">
        <v>9</v>
      </c>
      <c r="D4328" s="7" t="s">
        <v>7</v>
      </c>
      <c r="E4328" s="7" t="s">
        <v>11</v>
      </c>
      <c r="F4328" s="8">
        <v>1347.5200000000002</v>
      </c>
      <c r="G4328" s="7">
        <v>8</v>
      </c>
      <c r="H4328" s="9">
        <v>0.2</v>
      </c>
      <c r="I4328" s="8">
        <v>84.219999999999857</v>
      </c>
      <c r="J4328" s="11">
        <v>4316.6802567228115</v>
      </c>
    </row>
    <row r="4329" spans="1:10" x14ac:dyDescent="0.2">
      <c r="A4329" s="10">
        <v>42017</v>
      </c>
      <c r="B4329" s="7" t="s">
        <v>12</v>
      </c>
      <c r="C4329" s="7" t="s">
        <v>6</v>
      </c>
      <c r="D4329" s="7" t="s">
        <v>10</v>
      </c>
      <c r="E4329" s="7" t="s">
        <v>8</v>
      </c>
      <c r="F4329" s="8">
        <v>77.599999999999994</v>
      </c>
      <c r="G4329" s="7">
        <v>4</v>
      </c>
      <c r="H4329" s="9">
        <v>0</v>
      </c>
      <c r="I4329" s="8">
        <v>38.023999999999994</v>
      </c>
      <c r="J4329" s="11">
        <v>4317.0331604643879</v>
      </c>
    </row>
    <row r="4330" spans="1:10" x14ac:dyDescent="0.2">
      <c r="A4330" s="10">
        <v>42514</v>
      </c>
      <c r="B4330" s="7" t="s">
        <v>18</v>
      </c>
      <c r="C4330" s="7" t="s">
        <v>14</v>
      </c>
      <c r="D4330" s="7" t="s">
        <v>7</v>
      </c>
      <c r="E4330" s="7" t="s">
        <v>11</v>
      </c>
      <c r="F4330" s="8">
        <v>191.6</v>
      </c>
      <c r="G4330" s="7">
        <v>4</v>
      </c>
      <c r="H4330" s="9">
        <v>0</v>
      </c>
      <c r="I4330" s="8">
        <v>91.967999999999989</v>
      </c>
      <c r="J4330" s="11">
        <v>4317.7140095167397</v>
      </c>
    </row>
    <row r="4331" spans="1:10" x14ac:dyDescent="0.2">
      <c r="A4331" s="10">
        <v>41860</v>
      </c>
      <c r="B4331" s="7" t="s">
        <v>12</v>
      </c>
      <c r="C4331" s="7" t="s">
        <v>9</v>
      </c>
      <c r="D4331" s="7" t="s">
        <v>7</v>
      </c>
      <c r="E4331" s="7" t="s">
        <v>11</v>
      </c>
      <c r="F4331" s="8">
        <v>15.552000000000003</v>
      </c>
      <c r="G4331" s="7">
        <v>3</v>
      </c>
      <c r="H4331" s="9">
        <v>0.2</v>
      </c>
      <c r="I4331" s="8">
        <v>5.4432</v>
      </c>
      <c r="J4331" s="11">
        <v>4318.0959577421172</v>
      </c>
    </row>
    <row r="4332" spans="1:10" x14ac:dyDescent="0.2">
      <c r="A4332" s="10">
        <v>42049</v>
      </c>
      <c r="B4332" s="7" t="s">
        <v>12</v>
      </c>
      <c r="C4332" s="7" t="s">
        <v>6</v>
      </c>
      <c r="D4332" s="7" t="s">
        <v>16</v>
      </c>
      <c r="E4332" s="7" t="s">
        <v>13</v>
      </c>
      <c r="F4332" s="8">
        <v>71.975999999999999</v>
      </c>
      <c r="G4332" s="7">
        <v>3</v>
      </c>
      <c r="H4332" s="9">
        <v>0.2</v>
      </c>
      <c r="I4332" s="8">
        <v>0.89969999999999573</v>
      </c>
      <c r="J4332" s="11">
        <v>4319.1615147344583</v>
      </c>
    </row>
    <row r="4333" spans="1:10" x14ac:dyDescent="0.2">
      <c r="A4333" s="10">
        <v>42372</v>
      </c>
      <c r="B4333" s="7" t="s">
        <v>12</v>
      </c>
      <c r="C4333" s="7" t="s">
        <v>9</v>
      </c>
      <c r="D4333" s="7" t="s">
        <v>15</v>
      </c>
      <c r="E4333" s="7" t="s">
        <v>13</v>
      </c>
      <c r="F4333" s="8">
        <v>30.080000000000002</v>
      </c>
      <c r="G4333" s="7">
        <v>2</v>
      </c>
      <c r="H4333" s="9">
        <v>0.2</v>
      </c>
      <c r="I4333" s="8">
        <v>-5.2640000000000002</v>
      </c>
      <c r="J4333" s="11">
        <v>4320.0576447956537</v>
      </c>
    </row>
    <row r="4334" spans="1:10" x14ac:dyDescent="0.2">
      <c r="A4334" s="10">
        <v>42328</v>
      </c>
      <c r="B4334" s="7" t="s">
        <v>12</v>
      </c>
      <c r="C4334" s="7" t="s">
        <v>14</v>
      </c>
      <c r="D4334" s="7" t="s">
        <v>10</v>
      </c>
      <c r="E4334" s="7" t="s">
        <v>11</v>
      </c>
      <c r="F4334" s="8">
        <v>19.459999999999997</v>
      </c>
      <c r="G4334" s="7">
        <v>7</v>
      </c>
      <c r="H4334" s="9">
        <v>0</v>
      </c>
      <c r="I4334" s="8">
        <v>5.0595999999999997</v>
      </c>
      <c r="J4334" s="11">
        <v>4320.4201167889032</v>
      </c>
    </row>
    <row r="4335" spans="1:10" x14ac:dyDescent="0.2">
      <c r="A4335" s="10">
        <v>42616</v>
      </c>
      <c r="B4335" s="7" t="s">
        <v>12</v>
      </c>
      <c r="C4335" s="7" t="s">
        <v>6</v>
      </c>
      <c r="D4335" s="7" t="s">
        <v>15</v>
      </c>
      <c r="E4335" s="7" t="s">
        <v>11</v>
      </c>
      <c r="F4335" s="8">
        <v>54.5</v>
      </c>
      <c r="G4335" s="7">
        <v>5</v>
      </c>
      <c r="H4335" s="9">
        <v>0</v>
      </c>
      <c r="I4335" s="8">
        <v>14.169999999999998</v>
      </c>
      <c r="J4335" s="11">
        <v>4321.5602186525057</v>
      </c>
    </row>
    <row r="4336" spans="1:10" x14ac:dyDescent="0.2">
      <c r="A4336" s="10">
        <v>42051</v>
      </c>
      <c r="B4336" s="7" t="s">
        <v>12</v>
      </c>
      <c r="C4336" s="7" t="s">
        <v>6</v>
      </c>
      <c r="D4336" s="7" t="s">
        <v>10</v>
      </c>
      <c r="E4336" s="7" t="s">
        <v>11</v>
      </c>
      <c r="F4336" s="8">
        <v>36.839999999999996</v>
      </c>
      <c r="G4336" s="7">
        <v>3</v>
      </c>
      <c r="H4336" s="9">
        <v>0</v>
      </c>
      <c r="I4336" s="8">
        <v>17.314799999999998</v>
      </c>
      <c r="J4336" s="11">
        <v>4322.025279429753</v>
      </c>
    </row>
    <row r="4337" spans="1:10" x14ac:dyDescent="0.2">
      <c r="A4337" s="10">
        <v>43003</v>
      </c>
      <c r="B4337" s="7" t="s">
        <v>12</v>
      </c>
      <c r="C4337" s="7" t="s">
        <v>6</v>
      </c>
      <c r="D4337" s="7" t="s">
        <v>16</v>
      </c>
      <c r="E4337" s="7" t="s">
        <v>11</v>
      </c>
      <c r="F4337" s="8">
        <v>5.56</v>
      </c>
      <c r="G4337" s="7">
        <v>2</v>
      </c>
      <c r="H4337" s="9">
        <v>0</v>
      </c>
      <c r="I4337" s="8">
        <v>1.4455999999999998</v>
      </c>
      <c r="J4337" s="11">
        <v>4322.1584531116105</v>
      </c>
    </row>
    <row r="4338" spans="1:10" x14ac:dyDescent="0.2">
      <c r="A4338" s="10">
        <v>41891</v>
      </c>
      <c r="B4338" s="7" t="s">
        <v>5</v>
      </c>
      <c r="C4338" s="7" t="s">
        <v>6</v>
      </c>
      <c r="D4338" s="7" t="s">
        <v>15</v>
      </c>
      <c r="E4338" s="7" t="s">
        <v>11</v>
      </c>
      <c r="F4338" s="8">
        <v>10.896000000000001</v>
      </c>
      <c r="G4338" s="7">
        <v>3</v>
      </c>
      <c r="H4338" s="9">
        <v>0.2</v>
      </c>
      <c r="I4338" s="8">
        <v>3.4049999999999994</v>
      </c>
      <c r="J4338" s="11">
        <v>4322.3439124488941</v>
      </c>
    </row>
    <row r="4339" spans="1:10" x14ac:dyDescent="0.2">
      <c r="A4339" s="10">
        <v>43047</v>
      </c>
      <c r="B4339" s="7" t="s">
        <v>5</v>
      </c>
      <c r="C4339" s="7" t="s">
        <v>14</v>
      </c>
      <c r="D4339" s="7" t="s">
        <v>16</v>
      </c>
      <c r="E4339" s="7" t="s">
        <v>11</v>
      </c>
      <c r="F4339" s="8">
        <v>109.9</v>
      </c>
      <c r="G4339" s="7">
        <v>5</v>
      </c>
      <c r="H4339" s="9">
        <v>0</v>
      </c>
      <c r="I4339" s="8">
        <v>32.97</v>
      </c>
      <c r="J4339" s="11">
        <v>4322.8415127279432</v>
      </c>
    </row>
    <row r="4340" spans="1:10" x14ac:dyDescent="0.2">
      <c r="A4340" s="10">
        <v>42966</v>
      </c>
      <c r="B4340" s="7" t="s">
        <v>12</v>
      </c>
      <c r="C4340" s="7" t="s">
        <v>6</v>
      </c>
      <c r="D4340" s="7" t="s">
        <v>15</v>
      </c>
      <c r="E4340" s="7" t="s">
        <v>11</v>
      </c>
      <c r="F4340" s="8">
        <v>2.2959999999999994</v>
      </c>
      <c r="G4340" s="7">
        <v>2</v>
      </c>
      <c r="H4340" s="9">
        <v>0.8</v>
      </c>
      <c r="I4340" s="8">
        <v>-3.9032000000000009</v>
      </c>
      <c r="J4340" s="11">
        <v>4323.5047238066345</v>
      </c>
    </row>
    <row r="4341" spans="1:10" x14ac:dyDescent="0.2">
      <c r="A4341" s="10">
        <v>43014</v>
      </c>
      <c r="B4341" s="7" t="s">
        <v>18</v>
      </c>
      <c r="C4341" s="7" t="s">
        <v>6</v>
      </c>
      <c r="D4341" s="7" t="s">
        <v>15</v>
      </c>
      <c r="E4341" s="7" t="s">
        <v>11</v>
      </c>
      <c r="F4341" s="8">
        <v>19.152000000000001</v>
      </c>
      <c r="G4341" s="7">
        <v>2</v>
      </c>
      <c r="H4341" s="9">
        <v>0.2</v>
      </c>
      <c r="I4341" s="8">
        <v>1.1969999999999992</v>
      </c>
      <c r="J4341" s="11">
        <v>4323.7935677309488</v>
      </c>
    </row>
    <row r="4342" spans="1:10" x14ac:dyDescent="0.2">
      <c r="A4342" s="10">
        <v>42716</v>
      </c>
      <c r="B4342" s="7" t="s">
        <v>12</v>
      </c>
      <c r="C4342" s="7" t="s">
        <v>6</v>
      </c>
      <c r="D4342" s="7" t="s">
        <v>10</v>
      </c>
      <c r="E4342" s="7" t="s">
        <v>11</v>
      </c>
      <c r="F4342" s="8">
        <v>56.519999999999996</v>
      </c>
      <c r="G4342" s="7">
        <v>3</v>
      </c>
      <c r="H4342" s="9">
        <v>0</v>
      </c>
      <c r="I4342" s="8">
        <v>15.8256</v>
      </c>
      <c r="J4342" s="11">
        <v>4328.0912624542098</v>
      </c>
    </row>
    <row r="4343" spans="1:10" x14ac:dyDescent="0.2">
      <c r="A4343" s="10">
        <v>42363</v>
      </c>
      <c r="B4343" s="7" t="s">
        <v>12</v>
      </c>
      <c r="C4343" s="7" t="s">
        <v>9</v>
      </c>
      <c r="D4343" s="7" t="s">
        <v>15</v>
      </c>
      <c r="E4343" s="7" t="s">
        <v>11</v>
      </c>
      <c r="F4343" s="8">
        <v>3.28</v>
      </c>
      <c r="G4343" s="7">
        <v>1</v>
      </c>
      <c r="H4343" s="9">
        <v>0</v>
      </c>
      <c r="I4343" s="8">
        <v>0.9511999999999996</v>
      </c>
      <c r="J4343" s="11">
        <v>4334.9514987901557</v>
      </c>
    </row>
    <row r="4344" spans="1:10" x14ac:dyDescent="0.2">
      <c r="A4344" s="10">
        <v>42405</v>
      </c>
      <c r="B4344" s="7" t="s">
        <v>12</v>
      </c>
      <c r="C4344" s="7" t="s">
        <v>6</v>
      </c>
      <c r="D4344" s="7" t="s">
        <v>10</v>
      </c>
      <c r="E4344" s="7" t="s">
        <v>8</v>
      </c>
      <c r="F4344" s="8">
        <v>557.72799999999995</v>
      </c>
      <c r="G4344" s="7">
        <v>4</v>
      </c>
      <c r="H4344" s="9">
        <v>0.2</v>
      </c>
      <c r="I4344" s="8">
        <v>6.9715999999999951</v>
      </c>
      <c r="J4344" s="11">
        <v>4338.0273938588925</v>
      </c>
    </row>
    <row r="4345" spans="1:10" x14ac:dyDescent="0.2">
      <c r="A4345" s="10">
        <v>42240</v>
      </c>
      <c r="B4345" s="7" t="s">
        <v>12</v>
      </c>
      <c r="C4345" s="7" t="s">
        <v>6</v>
      </c>
      <c r="D4345" s="7" t="s">
        <v>15</v>
      </c>
      <c r="E4345" s="7" t="s">
        <v>11</v>
      </c>
      <c r="F4345" s="8">
        <v>724.08</v>
      </c>
      <c r="G4345" s="7">
        <v>14</v>
      </c>
      <c r="H4345" s="9">
        <v>0.2</v>
      </c>
      <c r="I4345" s="8">
        <v>-135.7650000000001</v>
      </c>
      <c r="J4345" s="11">
        <v>4340.059628153248</v>
      </c>
    </row>
    <row r="4346" spans="1:10" x14ac:dyDescent="0.2">
      <c r="A4346" s="10">
        <v>42994</v>
      </c>
      <c r="B4346" s="7" t="s">
        <v>17</v>
      </c>
      <c r="C4346" s="7" t="s">
        <v>6</v>
      </c>
      <c r="D4346" s="7" t="s">
        <v>16</v>
      </c>
      <c r="E4346" s="7" t="s">
        <v>13</v>
      </c>
      <c r="F4346" s="8">
        <v>71.975999999999999</v>
      </c>
      <c r="G4346" s="7">
        <v>3</v>
      </c>
      <c r="H4346" s="9">
        <v>0.2</v>
      </c>
      <c r="I4346" s="8">
        <v>19.793400000000005</v>
      </c>
      <c r="J4346" s="11">
        <v>4341.0018263678076</v>
      </c>
    </row>
    <row r="4347" spans="1:10" x14ac:dyDescent="0.2">
      <c r="A4347" s="10">
        <v>43007</v>
      </c>
      <c r="B4347" s="7" t="s">
        <v>12</v>
      </c>
      <c r="C4347" s="7" t="s">
        <v>14</v>
      </c>
      <c r="D4347" s="7" t="s">
        <v>15</v>
      </c>
      <c r="E4347" s="7" t="s">
        <v>11</v>
      </c>
      <c r="F4347" s="8">
        <v>7.9680000000000009</v>
      </c>
      <c r="G4347" s="7">
        <v>2</v>
      </c>
      <c r="H4347" s="9">
        <v>0.2</v>
      </c>
      <c r="I4347" s="8">
        <v>2.5895999999999999</v>
      </c>
      <c r="J4347" s="11">
        <v>4341.5203362552083</v>
      </c>
    </row>
    <row r="4348" spans="1:10" x14ac:dyDescent="0.2">
      <c r="A4348" s="10">
        <v>42092</v>
      </c>
      <c r="B4348" s="7" t="s">
        <v>12</v>
      </c>
      <c r="C4348" s="7" t="s">
        <v>6</v>
      </c>
      <c r="D4348" s="7" t="s">
        <v>16</v>
      </c>
      <c r="E4348" s="7" t="s">
        <v>11</v>
      </c>
      <c r="F4348" s="8">
        <v>17.64</v>
      </c>
      <c r="G4348" s="7">
        <v>4</v>
      </c>
      <c r="H4348" s="9">
        <v>0</v>
      </c>
      <c r="I4348" s="8">
        <v>8.1143999999999998</v>
      </c>
      <c r="J4348" s="11">
        <v>4341.6040212268026</v>
      </c>
    </row>
    <row r="4349" spans="1:10" x14ac:dyDescent="0.2">
      <c r="A4349" s="10">
        <v>42265</v>
      </c>
      <c r="B4349" s="7" t="s">
        <v>12</v>
      </c>
      <c r="C4349" s="7" t="s">
        <v>9</v>
      </c>
      <c r="D4349" s="7" t="s">
        <v>16</v>
      </c>
      <c r="E4349" s="7" t="s">
        <v>11</v>
      </c>
      <c r="F4349" s="8">
        <v>636.86</v>
      </c>
      <c r="G4349" s="7">
        <v>7</v>
      </c>
      <c r="H4349" s="9">
        <v>0</v>
      </c>
      <c r="I4349" s="8">
        <v>0</v>
      </c>
      <c r="J4349" s="11">
        <v>4342.4842491887903</v>
      </c>
    </row>
    <row r="4350" spans="1:10" x14ac:dyDescent="0.2">
      <c r="A4350" s="10">
        <v>42345</v>
      </c>
      <c r="B4350" s="7" t="s">
        <v>12</v>
      </c>
      <c r="C4350" s="7" t="s">
        <v>6</v>
      </c>
      <c r="D4350" s="7" t="s">
        <v>7</v>
      </c>
      <c r="E4350" s="7" t="s">
        <v>8</v>
      </c>
      <c r="F4350" s="8">
        <v>283.92</v>
      </c>
      <c r="G4350" s="7">
        <v>4</v>
      </c>
      <c r="H4350" s="9">
        <v>0</v>
      </c>
      <c r="I4350" s="8">
        <v>70.980000000000018</v>
      </c>
      <c r="J4350" s="11">
        <v>4344.0192834325226</v>
      </c>
    </row>
    <row r="4351" spans="1:10" x14ac:dyDescent="0.2">
      <c r="A4351" s="10">
        <v>42933</v>
      </c>
      <c r="B4351" s="7" t="s">
        <v>5</v>
      </c>
      <c r="C4351" s="7" t="s">
        <v>9</v>
      </c>
      <c r="D4351" s="7" t="s">
        <v>10</v>
      </c>
      <c r="E4351" s="7" t="s">
        <v>11</v>
      </c>
      <c r="F4351" s="8">
        <v>10.56</v>
      </c>
      <c r="G4351" s="7">
        <v>2</v>
      </c>
      <c r="H4351" s="9">
        <v>0</v>
      </c>
      <c r="I4351" s="8">
        <v>0</v>
      </c>
      <c r="J4351" s="11">
        <v>4350.187520166015</v>
      </c>
    </row>
    <row r="4352" spans="1:10" x14ac:dyDescent="0.2">
      <c r="A4352" s="10">
        <v>42707</v>
      </c>
      <c r="B4352" s="7" t="s">
        <v>12</v>
      </c>
      <c r="C4352" s="7" t="s">
        <v>6</v>
      </c>
      <c r="D4352" s="7" t="s">
        <v>10</v>
      </c>
      <c r="E4352" s="7" t="s">
        <v>8</v>
      </c>
      <c r="F4352" s="8">
        <v>268.70400000000001</v>
      </c>
      <c r="G4352" s="7">
        <v>3</v>
      </c>
      <c r="H4352" s="9">
        <v>0.2</v>
      </c>
      <c r="I4352" s="8">
        <v>6.717599999999976</v>
      </c>
      <c r="J4352" s="11">
        <v>4351.6523887820786</v>
      </c>
    </row>
    <row r="4353" spans="1:10" x14ac:dyDescent="0.2">
      <c r="A4353" s="10">
        <v>42456</v>
      </c>
      <c r="B4353" s="7" t="s">
        <v>12</v>
      </c>
      <c r="C4353" s="7" t="s">
        <v>9</v>
      </c>
      <c r="D4353" s="7" t="s">
        <v>7</v>
      </c>
      <c r="E4353" s="7" t="s">
        <v>8</v>
      </c>
      <c r="F4353" s="8">
        <v>39.92</v>
      </c>
      <c r="G4353" s="7">
        <v>4</v>
      </c>
      <c r="H4353" s="9">
        <v>0</v>
      </c>
      <c r="I4353" s="8">
        <v>11.177600000000002</v>
      </c>
      <c r="J4353" s="11">
        <v>4352.0955719566418</v>
      </c>
    </row>
    <row r="4354" spans="1:10" x14ac:dyDescent="0.2">
      <c r="A4354" s="10">
        <v>43041</v>
      </c>
      <c r="B4354" s="7" t="s">
        <v>17</v>
      </c>
      <c r="C4354" s="7" t="s">
        <v>9</v>
      </c>
      <c r="D4354" s="7" t="s">
        <v>15</v>
      </c>
      <c r="E4354" s="7" t="s">
        <v>11</v>
      </c>
      <c r="F4354" s="8">
        <v>54.336000000000006</v>
      </c>
      <c r="G4354" s="7">
        <v>4</v>
      </c>
      <c r="H4354" s="9">
        <v>0.2</v>
      </c>
      <c r="I4354" s="8">
        <v>5.4336000000000002</v>
      </c>
      <c r="J4354" s="11">
        <v>4352.1393643925612</v>
      </c>
    </row>
    <row r="4355" spans="1:10" x14ac:dyDescent="0.2">
      <c r="A4355" s="10">
        <v>43002</v>
      </c>
      <c r="B4355" s="7" t="s">
        <v>12</v>
      </c>
      <c r="C4355" s="7" t="s">
        <v>14</v>
      </c>
      <c r="D4355" s="7" t="s">
        <v>7</v>
      </c>
      <c r="E4355" s="7" t="s">
        <v>11</v>
      </c>
      <c r="F4355" s="8">
        <v>15.570000000000004</v>
      </c>
      <c r="G4355" s="7">
        <v>3</v>
      </c>
      <c r="H4355" s="9">
        <v>0.7</v>
      </c>
      <c r="I4355" s="8">
        <v>-11.417999999999999</v>
      </c>
      <c r="J4355" s="11">
        <v>4353.8162935747841</v>
      </c>
    </row>
    <row r="4356" spans="1:10" x14ac:dyDescent="0.2">
      <c r="A4356" s="10">
        <v>41855</v>
      </c>
      <c r="B4356" s="7" t="s">
        <v>5</v>
      </c>
      <c r="C4356" s="7" t="s">
        <v>6</v>
      </c>
      <c r="D4356" s="7" t="s">
        <v>10</v>
      </c>
      <c r="E4356" s="7" t="s">
        <v>11</v>
      </c>
      <c r="F4356" s="8">
        <v>447.84</v>
      </c>
      <c r="G4356" s="7">
        <v>8</v>
      </c>
      <c r="H4356" s="9">
        <v>0</v>
      </c>
      <c r="I4356" s="8">
        <v>219.44159999999999</v>
      </c>
      <c r="J4356" s="11">
        <v>4359.2137880899072</v>
      </c>
    </row>
    <row r="4357" spans="1:10" x14ac:dyDescent="0.2">
      <c r="A4357" s="10">
        <v>43001</v>
      </c>
      <c r="B4357" s="7" t="s">
        <v>12</v>
      </c>
      <c r="C4357" s="7" t="s">
        <v>6</v>
      </c>
      <c r="D4357" s="7" t="s">
        <v>10</v>
      </c>
      <c r="E4357" s="7" t="s">
        <v>11</v>
      </c>
      <c r="F4357" s="8">
        <v>211.04</v>
      </c>
      <c r="G4357" s="7">
        <v>8</v>
      </c>
      <c r="H4357" s="9">
        <v>0</v>
      </c>
      <c r="I4357" s="8">
        <v>97.078399999999988</v>
      </c>
      <c r="J4357" s="11">
        <v>4359.8014351109978</v>
      </c>
    </row>
    <row r="4358" spans="1:10" x14ac:dyDescent="0.2">
      <c r="A4358" s="10">
        <v>42814</v>
      </c>
      <c r="B4358" s="7" t="s">
        <v>12</v>
      </c>
      <c r="C4358" s="7" t="s">
        <v>6</v>
      </c>
      <c r="D4358" s="7" t="s">
        <v>16</v>
      </c>
      <c r="E4358" s="7" t="s">
        <v>11</v>
      </c>
      <c r="F4358" s="8">
        <v>61.96</v>
      </c>
      <c r="G4358" s="7">
        <v>2</v>
      </c>
      <c r="H4358" s="9">
        <v>0</v>
      </c>
      <c r="I4358" s="8">
        <v>27.881999999999998</v>
      </c>
      <c r="J4358" s="11">
        <v>4361.3782141103311</v>
      </c>
    </row>
    <row r="4359" spans="1:10" x14ac:dyDescent="0.2">
      <c r="A4359" s="10">
        <v>42327</v>
      </c>
      <c r="B4359" s="7" t="s">
        <v>12</v>
      </c>
      <c r="C4359" s="7" t="s">
        <v>6</v>
      </c>
      <c r="D4359" s="7" t="s">
        <v>16</v>
      </c>
      <c r="E4359" s="7" t="s">
        <v>11</v>
      </c>
      <c r="F4359" s="8">
        <v>5.9840000000000009</v>
      </c>
      <c r="G4359" s="7">
        <v>2</v>
      </c>
      <c r="H4359" s="9">
        <v>0.2</v>
      </c>
      <c r="I4359" s="8">
        <v>2.2439999999999998</v>
      </c>
      <c r="J4359" s="11">
        <v>4361.7224477872824</v>
      </c>
    </row>
    <row r="4360" spans="1:10" x14ac:dyDescent="0.2">
      <c r="A4360" s="10">
        <v>42815</v>
      </c>
      <c r="B4360" s="7" t="s">
        <v>5</v>
      </c>
      <c r="C4360" s="7" t="s">
        <v>6</v>
      </c>
      <c r="D4360" s="7" t="s">
        <v>16</v>
      </c>
      <c r="E4360" s="7" t="s">
        <v>11</v>
      </c>
      <c r="F4360" s="8">
        <v>8.8559999999999999</v>
      </c>
      <c r="G4360" s="7">
        <v>3</v>
      </c>
      <c r="H4360" s="9">
        <v>0.2</v>
      </c>
      <c r="I4360" s="8">
        <v>2.8781999999999992</v>
      </c>
      <c r="J4360" s="11">
        <v>4365.0814486216204</v>
      </c>
    </row>
    <row r="4361" spans="1:10" x14ac:dyDescent="0.2">
      <c r="A4361" s="10">
        <v>42670</v>
      </c>
      <c r="B4361" s="7" t="s">
        <v>12</v>
      </c>
      <c r="C4361" s="7" t="s">
        <v>9</v>
      </c>
      <c r="D4361" s="7" t="s">
        <v>10</v>
      </c>
      <c r="E4361" s="7" t="s">
        <v>11</v>
      </c>
      <c r="F4361" s="8">
        <v>43.92</v>
      </c>
      <c r="G4361" s="7">
        <v>4</v>
      </c>
      <c r="H4361" s="9">
        <v>0</v>
      </c>
      <c r="I4361" s="8">
        <v>11.858400000000003</v>
      </c>
      <c r="J4361" s="11">
        <v>4366.075941799244</v>
      </c>
    </row>
    <row r="4362" spans="1:10" x14ac:dyDescent="0.2">
      <c r="A4362" s="10">
        <v>42722</v>
      </c>
      <c r="B4362" s="7" t="s">
        <v>12</v>
      </c>
      <c r="C4362" s="7" t="s">
        <v>9</v>
      </c>
      <c r="D4362" s="7" t="s">
        <v>16</v>
      </c>
      <c r="E4362" s="7" t="s">
        <v>11</v>
      </c>
      <c r="F4362" s="8">
        <v>1793.98</v>
      </c>
      <c r="G4362" s="7">
        <v>2</v>
      </c>
      <c r="H4362" s="9">
        <v>0</v>
      </c>
      <c r="I4362" s="8">
        <v>843.17059999999992</v>
      </c>
      <c r="J4362" s="11">
        <v>4367.5752486752226</v>
      </c>
    </row>
    <row r="4363" spans="1:10" x14ac:dyDescent="0.2">
      <c r="A4363" s="10">
        <v>42174</v>
      </c>
      <c r="B4363" s="7" t="s">
        <v>12</v>
      </c>
      <c r="C4363" s="7" t="s">
        <v>6</v>
      </c>
      <c r="D4363" s="7" t="s">
        <v>10</v>
      </c>
      <c r="E4363" s="7" t="s">
        <v>8</v>
      </c>
      <c r="F4363" s="8">
        <v>12.56</v>
      </c>
      <c r="G4363" s="7">
        <v>2</v>
      </c>
      <c r="H4363" s="9">
        <v>0</v>
      </c>
      <c r="I4363" s="8">
        <v>4.0191999999999997</v>
      </c>
      <c r="J4363" s="11">
        <v>4368.4702618198799</v>
      </c>
    </row>
    <row r="4364" spans="1:10" x14ac:dyDescent="0.2">
      <c r="A4364" s="10">
        <v>41878</v>
      </c>
      <c r="B4364" s="7" t="s">
        <v>5</v>
      </c>
      <c r="C4364" s="7" t="s">
        <v>6</v>
      </c>
      <c r="D4364" s="7" t="s">
        <v>10</v>
      </c>
      <c r="E4364" s="7" t="s">
        <v>11</v>
      </c>
      <c r="F4364" s="8">
        <v>22.72</v>
      </c>
      <c r="G4364" s="7">
        <v>4</v>
      </c>
      <c r="H4364" s="9">
        <v>0.2</v>
      </c>
      <c r="I4364" s="8">
        <v>7.3839999999999986</v>
      </c>
      <c r="J4364" s="11">
        <v>4372.843404255269</v>
      </c>
    </row>
    <row r="4365" spans="1:10" x14ac:dyDescent="0.2">
      <c r="A4365" s="10">
        <v>42567</v>
      </c>
      <c r="B4365" s="7" t="s">
        <v>12</v>
      </c>
      <c r="C4365" s="7" t="s">
        <v>6</v>
      </c>
      <c r="D4365" s="7" t="s">
        <v>16</v>
      </c>
      <c r="E4365" s="7" t="s">
        <v>13</v>
      </c>
      <c r="F4365" s="8">
        <v>143.98199999999997</v>
      </c>
      <c r="G4365" s="7">
        <v>3</v>
      </c>
      <c r="H4365" s="9">
        <v>0.4</v>
      </c>
      <c r="I4365" s="8">
        <v>-28.796400000000006</v>
      </c>
      <c r="J4365" s="11">
        <v>4374.3531961852468</v>
      </c>
    </row>
    <row r="4366" spans="1:10" x14ac:dyDescent="0.2">
      <c r="A4366" s="10">
        <v>42183</v>
      </c>
      <c r="B4366" s="7" t="s">
        <v>5</v>
      </c>
      <c r="C4366" s="7" t="s">
        <v>9</v>
      </c>
      <c r="D4366" s="7" t="s">
        <v>16</v>
      </c>
      <c r="E4366" s="7" t="s">
        <v>8</v>
      </c>
      <c r="F4366" s="8">
        <v>482.93999999999994</v>
      </c>
      <c r="G4366" s="7">
        <v>6</v>
      </c>
      <c r="H4366" s="9">
        <v>0.5</v>
      </c>
      <c r="I4366" s="8">
        <v>-376.69319999999999</v>
      </c>
      <c r="J4366" s="11">
        <v>4374.5801955100987</v>
      </c>
    </row>
    <row r="4367" spans="1:10" x14ac:dyDescent="0.2">
      <c r="A4367" s="10">
        <v>41866</v>
      </c>
      <c r="B4367" s="7" t="s">
        <v>17</v>
      </c>
      <c r="C4367" s="7" t="s">
        <v>6</v>
      </c>
      <c r="D4367" s="7" t="s">
        <v>16</v>
      </c>
      <c r="E4367" s="7" t="s">
        <v>11</v>
      </c>
      <c r="F4367" s="8">
        <v>62.94</v>
      </c>
      <c r="G4367" s="7">
        <v>3</v>
      </c>
      <c r="H4367" s="9">
        <v>0</v>
      </c>
      <c r="I4367" s="8">
        <v>30.211199999999998</v>
      </c>
      <c r="J4367" s="11">
        <v>4374.9451433350077</v>
      </c>
    </row>
    <row r="4368" spans="1:10" x14ac:dyDescent="0.2">
      <c r="A4368" s="10">
        <v>42967</v>
      </c>
      <c r="B4368" s="7" t="s">
        <v>12</v>
      </c>
      <c r="C4368" s="7" t="s">
        <v>9</v>
      </c>
      <c r="D4368" s="7" t="s">
        <v>10</v>
      </c>
      <c r="E4368" s="7" t="s">
        <v>11</v>
      </c>
      <c r="F4368" s="8">
        <v>226.56</v>
      </c>
      <c r="G4368" s="7">
        <v>6</v>
      </c>
      <c r="H4368" s="9">
        <v>0</v>
      </c>
      <c r="I4368" s="8">
        <v>63.436800000000005</v>
      </c>
      <c r="J4368" s="11">
        <v>4375.1264700811007</v>
      </c>
    </row>
    <row r="4369" spans="1:10" x14ac:dyDescent="0.2">
      <c r="A4369" s="10">
        <v>43001</v>
      </c>
      <c r="B4369" s="7" t="s">
        <v>17</v>
      </c>
      <c r="C4369" s="7" t="s">
        <v>6</v>
      </c>
      <c r="D4369" s="7" t="s">
        <v>7</v>
      </c>
      <c r="E4369" s="7" t="s">
        <v>11</v>
      </c>
      <c r="F4369" s="8">
        <v>251.64</v>
      </c>
      <c r="G4369" s="7">
        <v>3</v>
      </c>
      <c r="H4369" s="9">
        <v>0.2</v>
      </c>
      <c r="I4369" s="8">
        <v>88.073999999999984</v>
      </c>
      <c r="J4369" s="11">
        <v>4376.021971876743</v>
      </c>
    </row>
    <row r="4370" spans="1:10" x14ac:dyDescent="0.2">
      <c r="A4370" s="10">
        <v>42266</v>
      </c>
      <c r="B4370" s="7" t="s">
        <v>5</v>
      </c>
      <c r="C4370" s="7" t="s">
        <v>6</v>
      </c>
      <c r="D4370" s="7" t="s">
        <v>16</v>
      </c>
      <c r="E4370" s="7" t="s">
        <v>13</v>
      </c>
      <c r="F4370" s="8">
        <v>279.85999999999996</v>
      </c>
      <c r="G4370" s="7">
        <v>14</v>
      </c>
      <c r="H4370" s="9">
        <v>0</v>
      </c>
      <c r="I4370" s="8">
        <v>134.33279999999996</v>
      </c>
      <c r="J4370" s="11">
        <v>4376.2923773705461</v>
      </c>
    </row>
    <row r="4371" spans="1:10" x14ac:dyDescent="0.2">
      <c r="A4371" s="10">
        <v>42705</v>
      </c>
      <c r="B4371" s="7" t="s">
        <v>5</v>
      </c>
      <c r="C4371" s="7" t="s">
        <v>9</v>
      </c>
      <c r="D4371" s="7" t="s">
        <v>7</v>
      </c>
      <c r="E4371" s="7" t="s">
        <v>11</v>
      </c>
      <c r="F4371" s="8">
        <v>2104.5499999999997</v>
      </c>
      <c r="G4371" s="7">
        <v>7</v>
      </c>
      <c r="H4371" s="9">
        <v>0</v>
      </c>
      <c r="I4371" s="8">
        <v>694.50149999999985</v>
      </c>
      <c r="J4371" s="11">
        <v>4377.1201661010837</v>
      </c>
    </row>
    <row r="4372" spans="1:10" x14ac:dyDescent="0.2">
      <c r="A4372" s="10">
        <v>43002</v>
      </c>
      <c r="B4372" s="7" t="s">
        <v>18</v>
      </c>
      <c r="C4372" s="7" t="s">
        <v>9</v>
      </c>
      <c r="D4372" s="7" t="s">
        <v>16</v>
      </c>
      <c r="E4372" s="7" t="s">
        <v>13</v>
      </c>
      <c r="F4372" s="8">
        <v>391.98</v>
      </c>
      <c r="G4372" s="7">
        <v>2</v>
      </c>
      <c r="H4372" s="9">
        <v>0</v>
      </c>
      <c r="I4372" s="8">
        <v>109.75440000000003</v>
      </c>
      <c r="J4372" s="11">
        <v>4377.308440998806</v>
      </c>
    </row>
    <row r="4373" spans="1:10" x14ac:dyDescent="0.2">
      <c r="A4373" s="10">
        <v>43059</v>
      </c>
      <c r="B4373" s="7" t="s">
        <v>17</v>
      </c>
      <c r="C4373" s="7" t="s">
        <v>6</v>
      </c>
      <c r="D4373" s="7" t="s">
        <v>7</v>
      </c>
      <c r="E4373" s="7" t="s">
        <v>11</v>
      </c>
      <c r="F4373" s="8">
        <v>28.728000000000002</v>
      </c>
      <c r="G4373" s="7">
        <v>3</v>
      </c>
      <c r="H4373" s="9">
        <v>0.2</v>
      </c>
      <c r="I4373" s="8">
        <v>1.7954999999999988</v>
      </c>
      <c r="J4373" s="11">
        <v>4378.3545077975632</v>
      </c>
    </row>
    <row r="4374" spans="1:10" x14ac:dyDescent="0.2">
      <c r="A4374" s="10">
        <v>42390</v>
      </c>
      <c r="B4374" s="7" t="s">
        <v>5</v>
      </c>
      <c r="C4374" s="7" t="s">
        <v>6</v>
      </c>
      <c r="D4374" s="7" t="s">
        <v>10</v>
      </c>
      <c r="E4374" s="7" t="s">
        <v>8</v>
      </c>
      <c r="F4374" s="8">
        <v>1013.4879999999999</v>
      </c>
      <c r="G4374" s="7">
        <v>7</v>
      </c>
      <c r="H4374" s="9">
        <v>0.2</v>
      </c>
      <c r="I4374" s="8">
        <v>76.011600000000016</v>
      </c>
      <c r="J4374" s="11">
        <v>4378.7436834037044</v>
      </c>
    </row>
    <row r="4375" spans="1:10" x14ac:dyDescent="0.2">
      <c r="A4375" s="10">
        <v>41979</v>
      </c>
      <c r="B4375" s="7" t="s">
        <v>5</v>
      </c>
      <c r="C4375" s="7" t="s">
        <v>6</v>
      </c>
      <c r="D4375" s="7" t="s">
        <v>10</v>
      </c>
      <c r="E4375" s="7" t="s">
        <v>8</v>
      </c>
      <c r="F4375" s="8">
        <v>275.49</v>
      </c>
      <c r="G4375" s="7">
        <v>1</v>
      </c>
      <c r="H4375" s="9">
        <v>0.5</v>
      </c>
      <c r="I4375" s="8">
        <v>-170.80380000000002</v>
      </c>
      <c r="J4375" s="11">
        <v>4381.541182371574</v>
      </c>
    </row>
    <row r="4376" spans="1:10" x14ac:dyDescent="0.2">
      <c r="A4376" s="10">
        <v>43029</v>
      </c>
      <c r="B4376" s="7" t="s">
        <v>12</v>
      </c>
      <c r="C4376" s="7" t="s">
        <v>6</v>
      </c>
      <c r="D4376" s="7" t="s">
        <v>16</v>
      </c>
      <c r="E4376" s="7" t="s">
        <v>13</v>
      </c>
      <c r="F4376" s="8">
        <v>329.988</v>
      </c>
      <c r="G4376" s="7">
        <v>2</v>
      </c>
      <c r="H4376" s="9">
        <v>0.4</v>
      </c>
      <c r="I4376" s="8">
        <v>-76.997200000000021</v>
      </c>
      <c r="J4376" s="11">
        <v>4382.6736798950815</v>
      </c>
    </row>
    <row r="4377" spans="1:10" x14ac:dyDescent="0.2">
      <c r="A4377" s="10">
        <v>42058</v>
      </c>
      <c r="B4377" s="7" t="s">
        <v>12</v>
      </c>
      <c r="C4377" s="7" t="s">
        <v>14</v>
      </c>
      <c r="D4377" s="7" t="s">
        <v>16</v>
      </c>
      <c r="E4377" s="7" t="s">
        <v>11</v>
      </c>
      <c r="F4377" s="8">
        <v>26.880000000000003</v>
      </c>
      <c r="G4377" s="7">
        <v>6</v>
      </c>
      <c r="H4377" s="9">
        <v>0</v>
      </c>
      <c r="I4377" s="8">
        <v>6.7200000000000006</v>
      </c>
      <c r="J4377" s="11">
        <v>4386.6621888515829</v>
      </c>
    </row>
    <row r="4378" spans="1:10" x14ac:dyDescent="0.2">
      <c r="A4378" s="10">
        <v>41959</v>
      </c>
      <c r="B4378" s="7" t="s">
        <v>17</v>
      </c>
      <c r="C4378" s="7" t="s">
        <v>9</v>
      </c>
      <c r="D4378" s="7" t="s">
        <v>10</v>
      </c>
      <c r="E4378" s="7" t="s">
        <v>11</v>
      </c>
      <c r="F4378" s="8">
        <v>344.90999999999997</v>
      </c>
      <c r="G4378" s="7">
        <v>3</v>
      </c>
      <c r="H4378" s="9">
        <v>0</v>
      </c>
      <c r="I4378" s="8">
        <v>10.347300000000004</v>
      </c>
      <c r="J4378" s="11">
        <v>4386.9321475787701</v>
      </c>
    </row>
    <row r="4379" spans="1:10" x14ac:dyDescent="0.2">
      <c r="A4379" s="10">
        <v>41855</v>
      </c>
      <c r="B4379" s="7" t="s">
        <v>12</v>
      </c>
      <c r="C4379" s="7" t="s">
        <v>9</v>
      </c>
      <c r="D4379" s="7" t="s">
        <v>16</v>
      </c>
      <c r="E4379" s="7" t="s">
        <v>13</v>
      </c>
      <c r="F4379" s="8">
        <v>255.42</v>
      </c>
      <c r="G4379" s="7">
        <v>9</v>
      </c>
      <c r="H4379" s="9">
        <v>0</v>
      </c>
      <c r="I4379" s="8">
        <v>104.7222</v>
      </c>
      <c r="J4379" s="11">
        <v>4387.6191489797175</v>
      </c>
    </row>
    <row r="4380" spans="1:10" x14ac:dyDescent="0.2">
      <c r="A4380" s="10">
        <v>43027</v>
      </c>
      <c r="B4380" s="7" t="s">
        <v>12</v>
      </c>
      <c r="C4380" s="7" t="s">
        <v>6</v>
      </c>
      <c r="D4380" s="7" t="s">
        <v>15</v>
      </c>
      <c r="E4380" s="7" t="s">
        <v>11</v>
      </c>
      <c r="F4380" s="8">
        <v>2.0719999999999996</v>
      </c>
      <c r="G4380" s="7">
        <v>2</v>
      </c>
      <c r="H4380" s="9">
        <v>0.8</v>
      </c>
      <c r="I4380" s="8">
        <v>-3.5224000000000011</v>
      </c>
      <c r="J4380" s="11">
        <v>4388.9501039567176</v>
      </c>
    </row>
    <row r="4381" spans="1:10" x14ac:dyDescent="0.2">
      <c r="A4381" s="10">
        <v>42832</v>
      </c>
      <c r="B4381" s="7" t="s">
        <v>12</v>
      </c>
      <c r="C4381" s="7" t="s">
        <v>14</v>
      </c>
      <c r="D4381" s="7" t="s">
        <v>7</v>
      </c>
      <c r="E4381" s="7" t="s">
        <v>8</v>
      </c>
      <c r="F4381" s="8">
        <v>233.86</v>
      </c>
      <c r="G4381" s="7">
        <v>2</v>
      </c>
      <c r="H4381" s="9">
        <v>0.45</v>
      </c>
      <c r="I4381" s="8">
        <v>-102.04800000000003</v>
      </c>
      <c r="J4381" s="11">
        <v>4389.7438220790327</v>
      </c>
    </row>
    <row r="4382" spans="1:10" x14ac:dyDescent="0.2">
      <c r="A4382" s="10">
        <v>41728</v>
      </c>
      <c r="B4382" s="7" t="s">
        <v>12</v>
      </c>
      <c r="C4382" s="7" t="s">
        <v>6</v>
      </c>
      <c r="D4382" s="7" t="s">
        <v>10</v>
      </c>
      <c r="E4382" s="7" t="s">
        <v>8</v>
      </c>
      <c r="F4382" s="8">
        <v>205.666</v>
      </c>
      <c r="G4382" s="7">
        <v>2</v>
      </c>
      <c r="H4382" s="9">
        <v>0.15</v>
      </c>
      <c r="I4382" s="8">
        <v>-12.097999999999999</v>
      </c>
      <c r="J4382" s="11">
        <v>4391.240890468117</v>
      </c>
    </row>
    <row r="4383" spans="1:10" x14ac:dyDescent="0.2">
      <c r="A4383" s="10">
        <v>42803</v>
      </c>
      <c r="B4383" s="7" t="s">
        <v>12</v>
      </c>
      <c r="C4383" s="7" t="s">
        <v>6</v>
      </c>
      <c r="D4383" s="7" t="s">
        <v>10</v>
      </c>
      <c r="E4383" s="7" t="s">
        <v>11</v>
      </c>
      <c r="F4383" s="8">
        <v>30.84</v>
      </c>
      <c r="G4383" s="7">
        <v>5</v>
      </c>
      <c r="H4383" s="9">
        <v>0.2</v>
      </c>
      <c r="I4383" s="8">
        <v>9.6374999999999993</v>
      </c>
      <c r="J4383" s="11">
        <v>4392.3429287468743</v>
      </c>
    </row>
    <row r="4384" spans="1:10" x14ac:dyDescent="0.2">
      <c r="A4384" s="10">
        <v>42624</v>
      </c>
      <c r="B4384" s="7" t="s">
        <v>5</v>
      </c>
      <c r="C4384" s="7" t="s">
        <v>9</v>
      </c>
      <c r="D4384" s="7" t="s">
        <v>16</v>
      </c>
      <c r="E4384" s="7" t="s">
        <v>13</v>
      </c>
      <c r="F4384" s="8">
        <v>728.94600000000003</v>
      </c>
      <c r="G4384" s="7">
        <v>9</v>
      </c>
      <c r="H4384" s="9">
        <v>0.4</v>
      </c>
      <c r="I4384" s="8">
        <v>-157.93830000000008</v>
      </c>
      <c r="J4384" s="11">
        <v>4394.0817025285596</v>
      </c>
    </row>
    <row r="4385" spans="1:10" x14ac:dyDescent="0.2">
      <c r="A4385" s="10">
        <v>41901</v>
      </c>
      <c r="B4385" s="7" t="s">
        <v>18</v>
      </c>
      <c r="C4385" s="7" t="s">
        <v>9</v>
      </c>
      <c r="D4385" s="7" t="s">
        <v>16</v>
      </c>
      <c r="E4385" s="7" t="s">
        <v>8</v>
      </c>
      <c r="F4385" s="8">
        <v>887.10299999999995</v>
      </c>
      <c r="G4385" s="7">
        <v>7</v>
      </c>
      <c r="H4385" s="9">
        <v>0.1</v>
      </c>
      <c r="I4385" s="8">
        <v>177.42059999999998</v>
      </c>
      <c r="J4385" s="11">
        <v>4394.2838783833595</v>
      </c>
    </row>
    <row r="4386" spans="1:10" x14ac:dyDescent="0.2">
      <c r="A4386" s="10">
        <v>41958</v>
      </c>
      <c r="B4386" s="7" t="s">
        <v>12</v>
      </c>
      <c r="C4386" s="7" t="s">
        <v>6</v>
      </c>
      <c r="D4386" s="7" t="s">
        <v>7</v>
      </c>
      <c r="E4386" s="7" t="s">
        <v>11</v>
      </c>
      <c r="F4386" s="8">
        <v>24.896000000000001</v>
      </c>
      <c r="G4386" s="7">
        <v>4</v>
      </c>
      <c r="H4386" s="9">
        <v>0.2</v>
      </c>
      <c r="I4386" s="8">
        <v>7.7799999999999976</v>
      </c>
      <c r="J4386" s="11">
        <v>4394.3310960299941</v>
      </c>
    </row>
    <row r="4387" spans="1:10" x14ac:dyDescent="0.2">
      <c r="A4387" s="10">
        <v>42754</v>
      </c>
      <c r="B4387" s="7" t="s">
        <v>5</v>
      </c>
      <c r="C4387" s="7" t="s">
        <v>6</v>
      </c>
      <c r="D4387" s="7" t="s">
        <v>16</v>
      </c>
      <c r="E4387" s="7" t="s">
        <v>8</v>
      </c>
      <c r="F4387" s="8">
        <v>887.27099999999984</v>
      </c>
      <c r="G4387" s="7">
        <v>3</v>
      </c>
      <c r="H4387" s="9">
        <v>0.3</v>
      </c>
      <c r="I4387" s="8">
        <v>-63.376499999999965</v>
      </c>
      <c r="J4387" s="11">
        <v>4396.476539123094</v>
      </c>
    </row>
    <row r="4388" spans="1:10" x14ac:dyDescent="0.2">
      <c r="A4388" s="10">
        <v>43048</v>
      </c>
      <c r="B4388" s="7" t="s">
        <v>12</v>
      </c>
      <c r="C4388" s="7" t="s">
        <v>14</v>
      </c>
      <c r="D4388" s="7" t="s">
        <v>7</v>
      </c>
      <c r="E4388" s="7" t="s">
        <v>13</v>
      </c>
      <c r="F4388" s="8">
        <v>191.976</v>
      </c>
      <c r="G4388" s="7">
        <v>3</v>
      </c>
      <c r="H4388" s="9">
        <v>0.2</v>
      </c>
      <c r="I4388" s="8">
        <v>38.395199999999988</v>
      </c>
      <c r="J4388" s="11">
        <v>4397.4467859042097</v>
      </c>
    </row>
    <row r="4389" spans="1:10" x14ac:dyDescent="0.2">
      <c r="A4389" s="10">
        <v>42695</v>
      </c>
      <c r="B4389" s="7" t="s">
        <v>12</v>
      </c>
      <c r="C4389" s="7" t="s">
        <v>6</v>
      </c>
      <c r="D4389" s="7" t="s">
        <v>15</v>
      </c>
      <c r="E4389" s="7" t="s">
        <v>11</v>
      </c>
      <c r="F4389" s="8">
        <v>21.568000000000001</v>
      </c>
      <c r="G4389" s="7">
        <v>2</v>
      </c>
      <c r="H4389" s="9">
        <v>0.2</v>
      </c>
      <c r="I4389" s="8">
        <v>1.6175999999999986</v>
      </c>
      <c r="J4389" s="11">
        <v>4398.0003948938102</v>
      </c>
    </row>
    <row r="4390" spans="1:10" x14ac:dyDescent="0.2">
      <c r="A4390" s="10">
        <v>42614</v>
      </c>
      <c r="B4390" s="7" t="s">
        <v>17</v>
      </c>
      <c r="C4390" s="7" t="s">
        <v>14</v>
      </c>
      <c r="D4390" s="7" t="s">
        <v>16</v>
      </c>
      <c r="E4390" s="7" t="s">
        <v>11</v>
      </c>
      <c r="F4390" s="8">
        <v>49.12</v>
      </c>
      <c r="G4390" s="7">
        <v>4</v>
      </c>
      <c r="H4390" s="9">
        <v>0</v>
      </c>
      <c r="I4390" s="8">
        <v>23.086399999999998</v>
      </c>
      <c r="J4390" s="11">
        <v>4398.2076852955888</v>
      </c>
    </row>
    <row r="4391" spans="1:10" x14ac:dyDescent="0.2">
      <c r="A4391" s="10">
        <v>42050</v>
      </c>
      <c r="B4391" s="7" t="s">
        <v>5</v>
      </c>
      <c r="C4391" s="7" t="s">
        <v>6</v>
      </c>
      <c r="D4391" s="7" t="s">
        <v>10</v>
      </c>
      <c r="E4391" s="7" t="s">
        <v>11</v>
      </c>
      <c r="F4391" s="8">
        <v>13.36</v>
      </c>
      <c r="G4391" s="7">
        <v>2</v>
      </c>
      <c r="H4391" s="9">
        <v>0</v>
      </c>
      <c r="I4391" s="8">
        <v>6.4127999999999998</v>
      </c>
      <c r="J4391" s="11">
        <v>4398.6602831458022</v>
      </c>
    </row>
    <row r="4392" spans="1:10" x14ac:dyDescent="0.2">
      <c r="A4392" s="10">
        <v>41943</v>
      </c>
      <c r="B4392" s="7" t="s">
        <v>12</v>
      </c>
      <c r="C4392" s="7" t="s">
        <v>9</v>
      </c>
      <c r="D4392" s="7" t="s">
        <v>10</v>
      </c>
      <c r="E4392" s="7" t="s">
        <v>11</v>
      </c>
      <c r="F4392" s="8">
        <v>12.39</v>
      </c>
      <c r="G4392" s="7">
        <v>3</v>
      </c>
      <c r="H4392" s="9">
        <v>0</v>
      </c>
      <c r="I4392" s="8">
        <v>3.7169999999999996</v>
      </c>
      <c r="J4392" s="11">
        <v>4400.9949924000521</v>
      </c>
    </row>
    <row r="4393" spans="1:10" x14ac:dyDescent="0.2">
      <c r="A4393" s="10">
        <v>42686</v>
      </c>
      <c r="B4393" s="7" t="s">
        <v>12</v>
      </c>
      <c r="C4393" s="7" t="s">
        <v>6</v>
      </c>
      <c r="D4393" s="7" t="s">
        <v>10</v>
      </c>
      <c r="E4393" s="7" t="s">
        <v>11</v>
      </c>
      <c r="F4393" s="8">
        <v>6.27</v>
      </c>
      <c r="G4393" s="7">
        <v>5</v>
      </c>
      <c r="H4393" s="9">
        <v>0.7</v>
      </c>
      <c r="I4393" s="8">
        <v>-4.5980000000000008</v>
      </c>
      <c r="J4393" s="11">
        <v>4401.88075375272</v>
      </c>
    </row>
    <row r="4394" spans="1:10" x14ac:dyDescent="0.2">
      <c r="A4394" s="10">
        <v>43073</v>
      </c>
      <c r="B4394" s="7" t="s">
        <v>12</v>
      </c>
      <c r="C4394" s="7" t="s">
        <v>9</v>
      </c>
      <c r="D4394" s="7" t="s">
        <v>16</v>
      </c>
      <c r="E4394" s="7" t="s">
        <v>11</v>
      </c>
      <c r="F4394" s="8">
        <v>23.92</v>
      </c>
      <c r="G4394" s="7">
        <v>5</v>
      </c>
      <c r="H4394" s="9">
        <v>0.2</v>
      </c>
      <c r="I4394" s="8">
        <v>8.6709999999999994</v>
      </c>
      <c r="J4394" s="11">
        <v>4402.3415842085806</v>
      </c>
    </row>
    <row r="4395" spans="1:10" x14ac:dyDescent="0.2">
      <c r="A4395" s="10">
        <v>42107</v>
      </c>
      <c r="B4395" s="7" t="s">
        <v>12</v>
      </c>
      <c r="C4395" s="7" t="s">
        <v>6</v>
      </c>
      <c r="D4395" s="7" t="s">
        <v>10</v>
      </c>
      <c r="E4395" s="7" t="s">
        <v>8</v>
      </c>
      <c r="F4395" s="8">
        <v>710.83200000000011</v>
      </c>
      <c r="G4395" s="7">
        <v>3</v>
      </c>
      <c r="H4395" s="9">
        <v>0.2</v>
      </c>
      <c r="I4395" s="8">
        <v>-97.739399999999989</v>
      </c>
      <c r="J4395" s="11">
        <v>4404.3254792859434</v>
      </c>
    </row>
    <row r="4396" spans="1:10" x14ac:dyDescent="0.2">
      <c r="A4396" s="10">
        <v>42891</v>
      </c>
      <c r="B4396" s="7" t="s">
        <v>17</v>
      </c>
      <c r="C4396" s="7" t="s">
        <v>6</v>
      </c>
      <c r="D4396" s="7" t="s">
        <v>15</v>
      </c>
      <c r="E4396" s="7" t="s">
        <v>13</v>
      </c>
      <c r="F4396" s="8">
        <v>470.37600000000009</v>
      </c>
      <c r="G4396" s="7">
        <v>3</v>
      </c>
      <c r="H4396" s="9">
        <v>0.2</v>
      </c>
      <c r="I4396" s="8">
        <v>52.917299999999955</v>
      </c>
      <c r="J4396" s="11">
        <v>4405.2921147035859</v>
      </c>
    </row>
    <row r="4397" spans="1:10" x14ac:dyDescent="0.2">
      <c r="A4397" s="10">
        <v>42937</v>
      </c>
      <c r="B4397" s="7" t="s">
        <v>12</v>
      </c>
      <c r="C4397" s="7" t="s">
        <v>6</v>
      </c>
      <c r="D4397" s="7" t="s">
        <v>7</v>
      </c>
      <c r="E4397" s="7" t="s">
        <v>11</v>
      </c>
      <c r="F4397" s="8">
        <v>101.94</v>
      </c>
      <c r="G4397" s="7">
        <v>6</v>
      </c>
      <c r="H4397" s="9">
        <v>0</v>
      </c>
      <c r="I4397" s="8">
        <v>29.562599999999986</v>
      </c>
      <c r="J4397" s="11">
        <v>4407.5069229675019</v>
      </c>
    </row>
    <row r="4398" spans="1:10" x14ac:dyDescent="0.2">
      <c r="A4398" s="10">
        <v>42541</v>
      </c>
      <c r="B4398" s="7" t="s">
        <v>5</v>
      </c>
      <c r="C4398" s="7" t="s">
        <v>9</v>
      </c>
      <c r="D4398" s="7" t="s">
        <v>10</v>
      </c>
      <c r="E4398" s="7" t="s">
        <v>11</v>
      </c>
      <c r="F4398" s="8">
        <v>38.880000000000003</v>
      </c>
      <c r="G4398" s="7">
        <v>6</v>
      </c>
      <c r="H4398" s="9">
        <v>0</v>
      </c>
      <c r="I4398" s="8">
        <v>18.662400000000002</v>
      </c>
      <c r="J4398" s="11">
        <v>4407.9684142656479</v>
      </c>
    </row>
    <row r="4399" spans="1:10" x14ac:dyDescent="0.2">
      <c r="A4399" s="10">
        <v>42329</v>
      </c>
      <c r="B4399" s="7" t="s">
        <v>5</v>
      </c>
      <c r="C4399" s="7" t="s">
        <v>9</v>
      </c>
      <c r="D4399" s="7" t="s">
        <v>10</v>
      </c>
      <c r="E4399" s="7" t="s">
        <v>11</v>
      </c>
      <c r="F4399" s="8">
        <v>325.63200000000006</v>
      </c>
      <c r="G4399" s="7">
        <v>6</v>
      </c>
      <c r="H4399" s="9">
        <v>0.2</v>
      </c>
      <c r="I4399" s="8">
        <v>28.492799999999988</v>
      </c>
      <c r="J4399" s="11">
        <v>4408.4034532571231</v>
      </c>
    </row>
    <row r="4400" spans="1:10" x14ac:dyDescent="0.2">
      <c r="A4400" s="10">
        <v>41997</v>
      </c>
      <c r="B4400" s="7" t="s">
        <v>12</v>
      </c>
      <c r="C4400" s="7" t="s">
        <v>14</v>
      </c>
      <c r="D4400" s="7" t="s">
        <v>10</v>
      </c>
      <c r="E4400" s="7" t="s">
        <v>11</v>
      </c>
      <c r="F4400" s="8">
        <v>361.96</v>
      </c>
      <c r="G4400" s="7">
        <v>2</v>
      </c>
      <c r="H4400" s="9">
        <v>0</v>
      </c>
      <c r="I4400" s="8">
        <v>101.34879999999998</v>
      </c>
      <c r="J4400" s="11">
        <v>4408.7642452217469</v>
      </c>
    </row>
    <row r="4401" spans="1:10" x14ac:dyDescent="0.2">
      <c r="A4401" s="10">
        <v>41992</v>
      </c>
      <c r="B4401" s="7" t="s">
        <v>12</v>
      </c>
      <c r="C4401" s="7" t="s">
        <v>6</v>
      </c>
      <c r="D4401" s="7" t="s">
        <v>15</v>
      </c>
      <c r="E4401" s="7" t="s">
        <v>11</v>
      </c>
      <c r="F4401" s="8">
        <v>15.552000000000003</v>
      </c>
      <c r="G4401" s="7">
        <v>3</v>
      </c>
      <c r="H4401" s="9">
        <v>0.2</v>
      </c>
      <c r="I4401" s="8">
        <v>5.4432</v>
      </c>
      <c r="J4401" s="11">
        <v>4408.8994851991993</v>
      </c>
    </row>
    <row r="4402" spans="1:10" x14ac:dyDescent="0.2">
      <c r="A4402" s="10">
        <v>42349</v>
      </c>
      <c r="B4402" s="7" t="s">
        <v>12</v>
      </c>
      <c r="C4402" s="7" t="s">
        <v>6</v>
      </c>
      <c r="D4402" s="7" t="s">
        <v>16</v>
      </c>
      <c r="E4402" s="7" t="s">
        <v>11</v>
      </c>
      <c r="F4402" s="8">
        <v>10.332000000000003</v>
      </c>
      <c r="G4402" s="7">
        <v>3</v>
      </c>
      <c r="H4402" s="9">
        <v>0.7</v>
      </c>
      <c r="I4402" s="8">
        <v>-7.5767999999999986</v>
      </c>
      <c r="J4402" s="11">
        <v>4410.2725432758562</v>
      </c>
    </row>
    <row r="4403" spans="1:10" x14ac:dyDescent="0.2">
      <c r="A4403" s="10">
        <v>42252</v>
      </c>
      <c r="B4403" s="7" t="s">
        <v>12</v>
      </c>
      <c r="C4403" s="7" t="s">
        <v>9</v>
      </c>
      <c r="D4403" s="7" t="s">
        <v>15</v>
      </c>
      <c r="E4403" s="7" t="s">
        <v>11</v>
      </c>
      <c r="F4403" s="8">
        <v>36.839999999999996</v>
      </c>
      <c r="G4403" s="7">
        <v>3</v>
      </c>
      <c r="H4403" s="9">
        <v>0</v>
      </c>
      <c r="I4403" s="8">
        <v>17.314799999999998</v>
      </c>
      <c r="J4403" s="11">
        <v>4410.7755001004671</v>
      </c>
    </row>
    <row r="4404" spans="1:10" x14ac:dyDescent="0.2">
      <c r="A4404" s="10">
        <v>42264</v>
      </c>
      <c r="B4404" s="7" t="s">
        <v>12</v>
      </c>
      <c r="C4404" s="7" t="s">
        <v>6</v>
      </c>
      <c r="D4404" s="7" t="s">
        <v>16</v>
      </c>
      <c r="E4404" s="7" t="s">
        <v>13</v>
      </c>
      <c r="F4404" s="8">
        <v>209.96999999999997</v>
      </c>
      <c r="G4404" s="7">
        <v>3</v>
      </c>
      <c r="H4404" s="9">
        <v>0</v>
      </c>
      <c r="I4404" s="8">
        <v>58.791600000000003</v>
      </c>
      <c r="J4404" s="11">
        <v>4411.3259584546677</v>
      </c>
    </row>
    <row r="4405" spans="1:10" x14ac:dyDescent="0.2">
      <c r="A4405" s="10">
        <v>42507</v>
      </c>
      <c r="B4405" s="7" t="s">
        <v>17</v>
      </c>
      <c r="C4405" s="7" t="s">
        <v>6</v>
      </c>
      <c r="D4405" s="7" t="s">
        <v>16</v>
      </c>
      <c r="E4405" s="7" t="s">
        <v>11</v>
      </c>
      <c r="F4405" s="8">
        <v>14.62</v>
      </c>
      <c r="G4405" s="7">
        <v>2</v>
      </c>
      <c r="H4405" s="9">
        <v>0</v>
      </c>
      <c r="I4405" s="8">
        <v>6.8713999999999995</v>
      </c>
      <c r="J4405" s="11">
        <v>4411.8193051432345</v>
      </c>
    </row>
    <row r="4406" spans="1:10" x14ac:dyDescent="0.2">
      <c r="A4406" s="10">
        <v>42978</v>
      </c>
      <c r="B4406" s="7" t="s">
        <v>12</v>
      </c>
      <c r="C4406" s="7" t="s">
        <v>14</v>
      </c>
      <c r="D4406" s="7" t="s">
        <v>10</v>
      </c>
      <c r="E4406" s="7" t="s">
        <v>11</v>
      </c>
      <c r="F4406" s="8">
        <v>6.6719999999999988</v>
      </c>
      <c r="G4406" s="7">
        <v>3</v>
      </c>
      <c r="H4406" s="9">
        <v>0.2</v>
      </c>
      <c r="I4406" s="8">
        <v>2.1683999999999997</v>
      </c>
      <c r="J4406" s="11">
        <v>4411.9999477779493</v>
      </c>
    </row>
    <row r="4407" spans="1:10" x14ac:dyDescent="0.2">
      <c r="A4407" s="10">
        <v>42572</v>
      </c>
      <c r="B4407" s="7" t="s">
        <v>12</v>
      </c>
      <c r="C4407" s="7" t="s">
        <v>9</v>
      </c>
      <c r="D4407" s="7" t="s">
        <v>10</v>
      </c>
      <c r="E4407" s="7" t="s">
        <v>11</v>
      </c>
      <c r="F4407" s="8">
        <v>3.15</v>
      </c>
      <c r="G4407" s="7">
        <v>1</v>
      </c>
      <c r="H4407" s="9">
        <v>0</v>
      </c>
      <c r="I4407" s="8">
        <v>1.512</v>
      </c>
      <c r="J4407" s="11">
        <v>4413.1356936670536</v>
      </c>
    </row>
    <row r="4408" spans="1:10" x14ac:dyDescent="0.2">
      <c r="A4408" s="10">
        <v>41831</v>
      </c>
      <c r="B4408" s="7" t="s">
        <v>17</v>
      </c>
      <c r="C4408" s="7" t="s">
        <v>6</v>
      </c>
      <c r="D4408" s="7" t="s">
        <v>15</v>
      </c>
      <c r="E4408" s="7" t="s">
        <v>13</v>
      </c>
      <c r="F4408" s="8">
        <v>575.96800000000007</v>
      </c>
      <c r="G4408" s="7">
        <v>4</v>
      </c>
      <c r="H4408" s="9">
        <v>0.2</v>
      </c>
      <c r="I4408" s="8">
        <v>43.197600000000023</v>
      </c>
      <c r="J4408" s="11">
        <v>4415.5978756749992</v>
      </c>
    </row>
    <row r="4409" spans="1:10" x14ac:dyDescent="0.2">
      <c r="A4409" s="10">
        <v>42251</v>
      </c>
      <c r="B4409" s="7" t="s">
        <v>12</v>
      </c>
      <c r="C4409" s="7" t="s">
        <v>6</v>
      </c>
      <c r="D4409" s="7" t="s">
        <v>7</v>
      </c>
      <c r="E4409" s="7" t="s">
        <v>13</v>
      </c>
      <c r="F4409" s="8">
        <v>619.94999999999993</v>
      </c>
      <c r="G4409" s="7">
        <v>5</v>
      </c>
      <c r="H4409" s="9">
        <v>0</v>
      </c>
      <c r="I4409" s="8">
        <v>111.59099999999995</v>
      </c>
      <c r="J4409" s="11">
        <v>4418.3257488581939</v>
      </c>
    </row>
    <row r="4410" spans="1:10" x14ac:dyDescent="0.2">
      <c r="A4410" s="10">
        <v>41944</v>
      </c>
      <c r="B4410" s="7" t="s">
        <v>12</v>
      </c>
      <c r="C4410" s="7" t="s">
        <v>9</v>
      </c>
      <c r="D4410" s="7" t="s">
        <v>7</v>
      </c>
      <c r="E4410" s="7" t="s">
        <v>11</v>
      </c>
      <c r="F4410" s="8">
        <v>69.52</v>
      </c>
      <c r="G4410" s="7">
        <v>2</v>
      </c>
      <c r="H4410" s="9">
        <v>0</v>
      </c>
      <c r="I4410" s="8">
        <v>19.465600000000002</v>
      </c>
      <c r="J4410" s="11">
        <v>4419.6936225805866</v>
      </c>
    </row>
    <row r="4411" spans="1:10" x14ac:dyDescent="0.2">
      <c r="A4411" s="10">
        <v>42510</v>
      </c>
      <c r="B4411" s="7" t="s">
        <v>12</v>
      </c>
      <c r="C4411" s="7" t="s">
        <v>14</v>
      </c>
      <c r="D4411" s="7" t="s">
        <v>10</v>
      </c>
      <c r="E4411" s="7" t="s">
        <v>11</v>
      </c>
      <c r="F4411" s="8">
        <v>15.424000000000001</v>
      </c>
      <c r="G4411" s="7">
        <v>4</v>
      </c>
      <c r="H4411" s="9">
        <v>0.2</v>
      </c>
      <c r="I4411" s="8">
        <v>5.0128000000000004</v>
      </c>
      <c r="J4411" s="11">
        <v>4421.238318152371</v>
      </c>
    </row>
    <row r="4412" spans="1:10" x14ac:dyDescent="0.2">
      <c r="A4412" s="10">
        <v>42796</v>
      </c>
      <c r="B4412" s="7" t="s">
        <v>12</v>
      </c>
      <c r="C4412" s="7" t="s">
        <v>9</v>
      </c>
      <c r="D4412" s="7" t="s">
        <v>16</v>
      </c>
      <c r="E4412" s="7" t="s">
        <v>11</v>
      </c>
      <c r="F4412" s="8">
        <v>59.519999999999996</v>
      </c>
      <c r="G4412" s="7">
        <v>3</v>
      </c>
      <c r="H4412" s="9">
        <v>0</v>
      </c>
      <c r="I4412" s="8">
        <v>15.475200000000001</v>
      </c>
      <c r="J4412" s="11">
        <v>4421.2442750405726</v>
      </c>
    </row>
    <row r="4413" spans="1:10" x14ac:dyDescent="0.2">
      <c r="A4413" s="10">
        <v>41973</v>
      </c>
      <c r="B4413" s="7" t="s">
        <v>12</v>
      </c>
      <c r="C4413" s="7" t="s">
        <v>6</v>
      </c>
      <c r="D4413" s="7" t="s">
        <v>10</v>
      </c>
      <c r="E4413" s="7" t="s">
        <v>13</v>
      </c>
      <c r="F4413" s="8">
        <v>102.24000000000001</v>
      </c>
      <c r="G4413" s="7">
        <v>4</v>
      </c>
      <c r="H4413" s="9">
        <v>0.2</v>
      </c>
      <c r="I4413" s="8">
        <v>-16.614000000000004</v>
      </c>
      <c r="J4413" s="11">
        <v>4421.5778980104151</v>
      </c>
    </row>
    <row r="4414" spans="1:10" x14ac:dyDescent="0.2">
      <c r="A4414" s="10">
        <v>43031</v>
      </c>
      <c r="B4414" s="7" t="s">
        <v>12</v>
      </c>
      <c r="C4414" s="7" t="s">
        <v>6</v>
      </c>
      <c r="D4414" s="7" t="s">
        <v>7</v>
      </c>
      <c r="E4414" s="7" t="s">
        <v>13</v>
      </c>
      <c r="F4414" s="8">
        <v>863.87999999999988</v>
      </c>
      <c r="G4414" s="7">
        <v>3</v>
      </c>
      <c r="H4414" s="9">
        <v>0.2</v>
      </c>
      <c r="I4414" s="8">
        <v>107.98499999999996</v>
      </c>
      <c r="J4414" s="11">
        <v>4421.7918712961455</v>
      </c>
    </row>
    <row r="4415" spans="1:10" x14ac:dyDescent="0.2">
      <c r="A4415" s="10">
        <v>41839</v>
      </c>
      <c r="B4415" s="7" t="s">
        <v>12</v>
      </c>
      <c r="C4415" s="7" t="s">
        <v>9</v>
      </c>
      <c r="D4415" s="7" t="s">
        <v>16</v>
      </c>
      <c r="E4415" s="7" t="s">
        <v>11</v>
      </c>
      <c r="F4415" s="8">
        <v>3.81</v>
      </c>
      <c r="G4415" s="7">
        <v>1</v>
      </c>
      <c r="H4415" s="9">
        <v>0</v>
      </c>
      <c r="I4415" s="8">
        <v>1.8288</v>
      </c>
      <c r="J4415" s="11">
        <v>4422.2277433212048</v>
      </c>
    </row>
    <row r="4416" spans="1:10" x14ac:dyDescent="0.2">
      <c r="A4416" s="10">
        <v>41735</v>
      </c>
      <c r="B4416" s="7" t="s">
        <v>12</v>
      </c>
      <c r="C4416" s="7" t="s">
        <v>9</v>
      </c>
      <c r="D4416" s="7" t="s">
        <v>10</v>
      </c>
      <c r="E4416" s="7" t="s">
        <v>11</v>
      </c>
      <c r="F4416" s="8">
        <v>55.48</v>
      </c>
      <c r="G4416" s="7">
        <v>1</v>
      </c>
      <c r="H4416" s="9">
        <v>0</v>
      </c>
      <c r="I4416" s="8">
        <v>26.630399999999998</v>
      </c>
      <c r="J4416" s="11">
        <v>4422.2737183981917</v>
      </c>
    </row>
    <row r="4417" spans="1:10" x14ac:dyDescent="0.2">
      <c r="A4417" s="10">
        <v>42166</v>
      </c>
      <c r="B4417" s="7" t="s">
        <v>17</v>
      </c>
      <c r="C4417" s="7" t="s">
        <v>9</v>
      </c>
      <c r="D4417" s="7" t="s">
        <v>7</v>
      </c>
      <c r="E4417" s="7" t="s">
        <v>11</v>
      </c>
      <c r="F4417" s="8">
        <v>563.80799999999999</v>
      </c>
      <c r="G4417" s="7">
        <v>4</v>
      </c>
      <c r="H4417" s="9">
        <v>0.2</v>
      </c>
      <c r="I4417" s="8">
        <v>21.142799999999966</v>
      </c>
      <c r="J4417" s="11">
        <v>4422.7628999188373</v>
      </c>
    </row>
    <row r="4418" spans="1:10" x14ac:dyDescent="0.2">
      <c r="A4418" s="10">
        <v>41868</v>
      </c>
      <c r="B4418" s="7" t="s">
        <v>12</v>
      </c>
      <c r="C4418" s="7" t="s">
        <v>9</v>
      </c>
      <c r="D4418" s="7" t="s">
        <v>15</v>
      </c>
      <c r="E4418" s="7" t="s">
        <v>11</v>
      </c>
      <c r="F4418" s="8">
        <v>15.552000000000003</v>
      </c>
      <c r="G4418" s="7">
        <v>3</v>
      </c>
      <c r="H4418" s="9">
        <v>0.2</v>
      </c>
      <c r="I4418" s="8">
        <v>5.4432</v>
      </c>
      <c r="J4418" s="11">
        <v>4423.4153187914817</v>
      </c>
    </row>
    <row r="4419" spans="1:10" x14ac:dyDescent="0.2">
      <c r="A4419" s="10">
        <v>41919</v>
      </c>
      <c r="B4419" s="7" t="s">
        <v>12</v>
      </c>
      <c r="C4419" s="7" t="s">
        <v>14</v>
      </c>
      <c r="D4419" s="7" t="s">
        <v>16</v>
      </c>
      <c r="E4419" s="7" t="s">
        <v>8</v>
      </c>
      <c r="F4419" s="8">
        <v>129.91999999999999</v>
      </c>
      <c r="G4419" s="7">
        <v>5</v>
      </c>
      <c r="H4419" s="9">
        <v>0.2</v>
      </c>
      <c r="I4419" s="8">
        <v>21.112000000000002</v>
      </c>
      <c r="J4419" s="11">
        <v>4424.8656349158218</v>
      </c>
    </row>
    <row r="4420" spans="1:10" x14ac:dyDescent="0.2">
      <c r="A4420" s="10">
        <v>42999</v>
      </c>
      <c r="B4420" s="7" t="s">
        <v>12</v>
      </c>
      <c r="C4420" s="7" t="s">
        <v>6</v>
      </c>
      <c r="D4420" s="7" t="s">
        <v>15</v>
      </c>
      <c r="E4420" s="7" t="s">
        <v>11</v>
      </c>
      <c r="F4420" s="8">
        <v>20.16</v>
      </c>
      <c r="G4420" s="7">
        <v>7</v>
      </c>
      <c r="H4420" s="9">
        <v>0</v>
      </c>
      <c r="I4420" s="8">
        <v>9.8783999999999992</v>
      </c>
      <c r="J4420" s="11">
        <v>4425.6318256993</v>
      </c>
    </row>
    <row r="4421" spans="1:10" x14ac:dyDescent="0.2">
      <c r="A4421" s="10">
        <v>42106</v>
      </c>
      <c r="B4421" s="7" t="s">
        <v>5</v>
      </c>
      <c r="C4421" s="7" t="s">
        <v>14</v>
      </c>
      <c r="D4421" s="7" t="s">
        <v>10</v>
      </c>
      <c r="E4421" s="7" t="s">
        <v>11</v>
      </c>
      <c r="F4421" s="8">
        <v>40.74</v>
      </c>
      <c r="G4421" s="7">
        <v>3</v>
      </c>
      <c r="H4421" s="9">
        <v>0</v>
      </c>
      <c r="I4421" s="8">
        <v>0.4073999999999991</v>
      </c>
      <c r="J4421" s="11">
        <v>4425.6548574490726</v>
      </c>
    </row>
    <row r="4422" spans="1:10" x14ac:dyDescent="0.2">
      <c r="A4422" s="10">
        <v>42379</v>
      </c>
      <c r="B4422" s="7" t="s">
        <v>12</v>
      </c>
      <c r="C4422" s="7" t="s">
        <v>9</v>
      </c>
      <c r="D4422" s="7" t="s">
        <v>10</v>
      </c>
      <c r="E4422" s="7" t="s">
        <v>13</v>
      </c>
      <c r="F4422" s="8">
        <v>69.98</v>
      </c>
      <c r="G4422" s="7">
        <v>2</v>
      </c>
      <c r="H4422" s="9">
        <v>0</v>
      </c>
      <c r="I4422" s="8">
        <v>13.296199999999999</v>
      </c>
      <c r="J4422" s="11">
        <v>4426.3105944945992</v>
      </c>
    </row>
    <row r="4423" spans="1:10" x14ac:dyDescent="0.2">
      <c r="A4423" s="10">
        <v>42811</v>
      </c>
      <c r="B4423" s="7" t="s">
        <v>12</v>
      </c>
      <c r="C4423" s="7" t="s">
        <v>14</v>
      </c>
      <c r="D4423" s="7" t="s">
        <v>7</v>
      </c>
      <c r="E4423" s="7" t="s">
        <v>11</v>
      </c>
      <c r="F4423" s="8">
        <v>4.6079999999999997</v>
      </c>
      <c r="G4423" s="7">
        <v>2</v>
      </c>
      <c r="H4423" s="9">
        <v>0.2</v>
      </c>
      <c r="I4423" s="8">
        <v>1.6704000000000001</v>
      </c>
      <c r="J4423" s="11">
        <v>4426.7755715031062</v>
      </c>
    </row>
    <row r="4424" spans="1:10" x14ac:dyDescent="0.2">
      <c r="A4424" s="10">
        <v>42706</v>
      </c>
      <c r="B4424" s="7" t="s">
        <v>5</v>
      </c>
      <c r="C4424" s="7" t="s">
        <v>9</v>
      </c>
      <c r="D4424" s="7" t="s">
        <v>15</v>
      </c>
      <c r="E4424" s="7" t="s">
        <v>11</v>
      </c>
      <c r="F4424" s="8">
        <v>30.816000000000003</v>
      </c>
      <c r="G4424" s="7">
        <v>9</v>
      </c>
      <c r="H4424" s="9">
        <v>0.2</v>
      </c>
      <c r="I4424" s="8">
        <v>9.6299999999999955</v>
      </c>
      <c r="J4424" s="11">
        <v>4427.0799545287528</v>
      </c>
    </row>
    <row r="4425" spans="1:10" x14ac:dyDescent="0.2">
      <c r="A4425" s="10">
        <v>42194</v>
      </c>
      <c r="B4425" s="7" t="s">
        <v>12</v>
      </c>
      <c r="C4425" s="7" t="s">
        <v>6</v>
      </c>
      <c r="D4425" s="7" t="s">
        <v>16</v>
      </c>
      <c r="E4425" s="7" t="s">
        <v>11</v>
      </c>
      <c r="F4425" s="8">
        <v>15.8</v>
      </c>
      <c r="G4425" s="7">
        <v>4</v>
      </c>
      <c r="H4425" s="9">
        <v>0</v>
      </c>
      <c r="I4425" s="8">
        <v>5.0559999999999992</v>
      </c>
      <c r="J4425" s="11">
        <v>4428.4618083231435</v>
      </c>
    </row>
    <row r="4426" spans="1:10" x14ac:dyDescent="0.2">
      <c r="A4426" s="10">
        <v>42996</v>
      </c>
      <c r="B4426" s="7" t="s">
        <v>12</v>
      </c>
      <c r="C4426" s="7" t="s">
        <v>9</v>
      </c>
      <c r="D4426" s="7" t="s">
        <v>7</v>
      </c>
      <c r="E4426" s="7" t="s">
        <v>11</v>
      </c>
      <c r="F4426" s="8">
        <v>34.479999999999997</v>
      </c>
      <c r="G4426" s="7">
        <v>2</v>
      </c>
      <c r="H4426" s="9">
        <v>0</v>
      </c>
      <c r="I4426" s="8">
        <v>9.9991999999999948</v>
      </c>
      <c r="J4426" s="11">
        <v>4429.9737596250943</v>
      </c>
    </row>
    <row r="4427" spans="1:10" x14ac:dyDescent="0.2">
      <c r="A4427" s="10">
        <v>42339</v>
      </c>
      <c r="B4427" s="7" t="s">
        <v>5</v>
      </c>
      <c r="C4427" s="7" t="s">
        <v>14</v>
      </c>
      <c r="D4427" s="7" t="s">
        <v>10</v>
      </c>
      <c r="E4427" s="7" t="s">
        <v>11</v>
      </c>
      <c r="F4427" s="8">
        <v>114.2</v>
      </c>
      <c r="G4427" s="7">
        <v>5</v>
      </c>
      <c r="H4427" s="9">
        <v>0</v>
      </c>
      <c r="I4427" s="8">
        <v>52.531999999999996</v>
      </c>
      <c r="J4427" s="11">
        <v>4431.6734040974052</v>
      </c>
    </row>
    <row r="4428" spans="1:10" x14ac:dyDescent="0.2">
      <c r="A4428" s="10">
        <v>41899</v>
      </c>
      <c r="B4428" s="7" t="s">
        <v>12</v>
      </c>
      <c r="C4428" s="7" t="s">
        <v>14</v>
      </c>
      <c r="D4428" s="7" t="s">
        <v>16</v>
      </c>
      <c r="E4428" s="7" t="s">
        <v>11</v>
      </c>
      <c r="F4428" s="8">
        <v>5.8920000000000012</v>
      </c>
      <c r="G4428" s="7">
        <v>4</v>
      </c>
      <c r="H4428" s="9">
        <v>0.7</v>
      </c>
      <c r="I4428" s="8">
        <v>-4.1243999999999996</v>
      </c>
      <c r="J4428" s="11">
        <v>4432.3004084649965</v>
      </c>
    </row>
    <row r="4429" spans="1:10" x14ac:dyDescent="0.2">
      <c r="A4429" s="10">
        <v>43067</v>
      </c>
      <c r="B4429" s="7" t="s">
        <v>12</v>
      </c>
      <c r="C4429" s="7" t="s">
        <v>9</v>
      </c>
      <c r="D4429" s="7" t="s">
        <v>16</v>
      </c>
      <c r="E4429" s="7" t="s">
        <v>11</v>
      </c>
      <c r="F4429" s="8">
        <v>79.959999999999994</v>
      </c>
      <c r="G4429" s="7">
        <v>2</v>
      </c>
      <c r="H4429" s="9">
        <v>0</v>
      </c>
      <c r="I4429" s="8">
        <v>35.981999999999992</v>
      </c>
      <c r="J4429" s="11">
        <v>4433.3017334487768</v>
      </c>
    </row>
    <row r="4430" spans="1:10" x14ac:dyDescent="0.2">
      <c r="A4430" s="10">
        <v>42240</v>
      </c>
      <c r="B4430" s="7" t="s">
        <v>12</v>
      </c>
      <c r="C4430" s="7" t="s">
        <v>9</v>
      </c>
      <c r="D4430" s="7" t="s">
        <v>16</v>
      </c>
      <c r="E4430" s="7" t="s">
        <v>13</v>
      </c>
      <c r="F4430" s="8">
        <v>26</v>
      </c>
      <c r="G4430" s="7">
        <v>2</v>
      </c>
      <c r="H4430" s="9">
        <v>0</v>
      </c>
      <c r="I4430" s="8">
        <v>11.7</v>
      </c>
      <c r="J4430" s="11">
        <v>4433.3794615321694</v>
      </c>
    </row>
    <row r="4431" spans="1:10" x14ac:dyDescent="0.2">
      <c r="A4431" s="10">
        <v>42495</v>
      </c>
      <c r="B4431" s="7" t="s">
        <v>12</v>
      </c>
      <c r="C4431" s="7" t="s">
        <v>14</v>
      </c>
      <c r="D4431" s="7" t="s">
        <v>7</v>
      </c>
      <c r="E4431" s="7" t="s">
        <v>13</v>
      </c>
      <c r="F4431" s="8">
        <v>177.48000000000002</v>
      </c>
      <c r="G4431" s="7">
        <v>3</v>
      </c>
      <c r="H4431" s="9">
        <v>0.2</v>
      </c>
      <c r="I4431" s="8">
        <v>19.966499999999982</v>
      </c>
      <c r="J4431" s="11">
        <v>4433.7140804192586</v>
      </c>
    </row>
    <row r="4432" spans="1:10" x14ac:dyDescent="0.2">
      <c r="A4432" s="10">
        <v>42608</v>
      </c>
      <c r="B4432" s="7" t="s">
        <v>5</v>
      </c>
      <c r="C4432" s="7" t="s">
        <v>9</v>
      </c>
      <c r="D4432" s="7" t="s">
        <v>10</v>
      </c>
      <c r="E4432" s="7" t="s">
        <v>11</v>
      </c>
      <c r="F4432" s="8">
        <v>8.26</v>
      </c>
      <c r="G4432" s="7">
        <v>2</v>
      </c>
      <c r="H4432" s="9">
        <v>0</v>
      </c>
      <c r="I4432" s="8">
        <v>3.7995999999999999</v>
      </c>
      <c r="J4432" s="11">
        <v>4433.8585582272426</v>
      </c>
    </row>
    <row r="4433" spans="1:10" x14ac:dyDescent="0.2">
      <c r="A4433" s="10">
        <v>42810</v>
      </c>
      <c r="B4433" s="7" t="s">
        <v>5</v>
      </c>
      <c r="C4433" s="7" t="s">
        <v>14</v>
      </c>
      <c r="D4433" s="7" t="s">
        <v>10</v>
      </c>
      <c r="E4433" s="7" t="s">
        <v>11</v>
      </c>
      <c r="F4433" s="8">
        <v>6.48</v>
      </c>
      <c r="G4433" s="7">
        <v>1</v>
      </c>
      <c r="H4433" s="9">
        <v>0</v>
      </c>
      <c r="I4433" s="8">
        <v>3.1104000000000003</v>
      </c>
      <c r="J4433" s="11">
        <v>4434.5103627957915</v>
      </c>
    </row>
    <row r="4434" spans="1:10" x14ac:dyDescent="0.2">
      <c r="A4434" s="10">
        <v>42644</v>
      </c>
      <c r="B4434" s="7" t="s">
        <v>17</v>
      </c>
      <c r="C4434" s="7" t="s">
        <v>6</v>
      </c>
      <c r="D4434" s="7" t="s">
        <v>15</v>
      </c>
      <c r="E4434" s="7" t="s">
        <v>8</v>
      </c>
      <c r="F4434" s="8">
        <v>41.849999999999994</v>
      </c>
      <c r="G4434" s="7">
        <v>5</v>
      </c>
      <c r="H4434" s="9">
        <v>0</v>
      </c>
      <c r="I4434" s="8">
        <v>10.880999999999998</v>
      </c>
      <c r="J4434" s="11">
        <v>4436.0969660068386</v>
      </c>
    </row>
    <row r="4435" spans="1:10" x14ac:dyDescent="0.2">
      <c r="A4435" s="10">
        <v>41931</v>
      </c>
      <c r="B4435" s="7" t="s">
        <v>5</v>
      </c>
      <c r="C4435" s="7" t="s">
        <v>9</v>
      </c>
      <c r="D4435" s="7" t="s">
        <v>10</v>
      </c>
      <c r="E4435" s="7" t="s">
        <v>11</v>
      </c>
      <c r="F4435" s="8">
        <v>20.064</v>
      </c>
      <c r="G4435" s="7">
        <v>6</v>
      </c>
      <c r="H4435" s="9">
        <v>0.2</v>
      </c>
      <c r="I4435" s="8">
        <v>7.0223999999999993</v>
      </c>
      <c r="J4435" s="11">
        <v>4437.6222179232263</v>
      </c>
    </row>
    <row r="4436" spans="1:10" x14ac:dyDescent="0.2">
      <c r="A4436" s="10">
        <v>42547</v>
      </c>
      <c r="B4436" s="7" t="s">
        <v>18</v>
      </c>
      <c r="C4436" s="7" t="s">
        <v>9</v>
      </c>
      <c r="D4436" s="7" t="s">
        <v>10</v>
      </c>
      <c r="E4436" s="7" t="s">
        <v>11</v>
      </c>
      <c r="F4436" s="8">
        <v>231.72</v>
      </c>
      <c r="G4436" s="7">
        <v>2</v>
      </c>
      <c r="H4436" s="9">
        <v>0</v>
      </c>
      <c r="I4436" s="8">
        <v>11.585999999999984</v>
      </c>
      <c r="J4436" s="11">
        <v>4437.6530215505754</v>
      </c>
    </row>
    <row r="4437" spans="1:10" x14ac:dyDescent="0.2">
      <c r="A4437" s="10">
        <v>42742</v>
      </c>
      <c r="B4437" s="7" t="s">
        <v>5</v>
      </c>
      <c r="C4437" s="7" t="s">
        <v>6</v>
      </c>
      <c r="D4437" s="7" t="s">
        <v>10</v>
      </c>
      <c r="E4437" s="7" t="s">
        <v>11</v>
      </c>
      <c r="F4437" s="8">
        <v>7.89</v>
      </c>
      <c r="G4437" s="7">
        <v>1</v>
      </c>
      <c r="H4437" s="9">
        <v>0</v>
      </c>
      <c r="I4437" s="8">
        <v>3.5504999999999995</v>
      </c>
      <c r="J4437" s="11">
        <v>4437.9550683591306</v>
      </c>
    </row>
    <row r="4438" spans="1:10" x14ac:dyDescent="0.2">
      <c r="A4438" s="10">
        <v>42875</v>
      </c>
      <c r="B4438" s="7" t="s">
        <v>12</v>
      </c>
      <c r="C4438" s="7" t="s">
        <v>6</v>
      </c>
      <c r="D4438" s="7" t="s">
        <v>10</v>
      </c>
      <c r="E4438" s="7" t="s">
        <v>13</v>
      </c>
      <c r="F4438" s="8">
        <v>1123.1280000000002</v>
      </c>
      <c r="G4438" s="7">
        <v>9</v>
      </c>
      <c r="H4438" s="9">
        <v>0.2</v>
      </c>
      <c r="I4438" s="8">
        <v>70.195499999999981</v>
      </c>
      <c r="J4438" s="11">
        <v>4438.8288787048441</v>
      </c>
    </row>
    <row r="4439" spans="1:10" x14ac:dyDescent="0.2">
      <c r="A4439" s="10">
        <v>42112</v>
      </c>
      <c r="B4439" s="7" t="s">
        <v>5</v>
      </c>
      <c r="C4439" s="7" t="s">
        <v>6</v>
      </c>
      <c r="D4439" s="7" t="s">
        <v>16</v>
      </c>
      <c r="E4439" s="7" t="s">
        <v>11</v>
      </c>
      <c r="F4439" s="8">
        <v>21.93</v>
      </c>
      <c r="G4439" s="7">
        <v>3</v>
      </c>
      <c r="H4439" s="9">
        <v>0</v>
      </c>
      <c r="I4439" s="8">
        <v>10.307099999999998</v>
      </c>
      <c r="J4439" s="11">
        <v>4439.8025646581327</v>
      </c>
    </row>
    <row r="4440" spans="1:10" x14ac:dyDescent="0.2">
      <c r="A4440" s="10">
        <v>42127</v>
      </c>
      <c r="B4440" s="7" t="s">
        <v>12</v>
      </c>
      <c r="C4440" s="7" t="s">
        <v>6</v>
      </c>
      <c r="D4440" s="7" t="s">
        <v>16</v>
      </c>
      <c r="E4440" s="7" t="s">
        <v>8</v>
      </c>
      <c r="F4440" s="8">
        <v>844.11599999999987</v>
      </c>
      <c r="G4440" s="7">
        <v>6</v>
      </c>
      <c r="H4440" s="9">
        <v>0.3</v>
      </c>
      <c r="I4440" s="8">
        <v>-36.176400000000001</v>
      </c>
      <c r="J4440" s="11">
        <v>4441.4679756385585</v>
      </c>
    </row>
    <row r="4441" spans="1:10" x14ac:dyDescent="0.2">
      <c r="A4441" s="10">
        <v>41883</v>
      </c>
      <c r="B4441" s="7" t="s">
        <v>12</v>
      </c>
      <c r="C4441" s="7" t="s">
        <v>6</v>
      </c>
      <c r="D4441" s="7" t="s">
        <v>16</v>
      </c>
      <c r="E4441" s="7" t="s">
        <v>13</v>
      </c>
      <c r="F4441" s="8">
        <v>357</v>
      </c>
      <c r="G4441" s="7">
        <v>3</v>
      </c>
      <c r="H4441" s="9">
        <v>0</v>
      </c>
      <c r="I4441" s="8">
        <v>57.120000000000019</v>
      </c>
      <c r="J4441" s="11">
        <v>4444.0140148093988</v>
      </c>
    </row>
    <row r="4442" spans="1:10" x14ac:dyDescent="0.2">
      <c r="A4442" s="10">
        <v>42710</v>
      </c>
      <c r="B4442" s="7" t="s">
        <v>12</v>
      </c>
      <c r="C4442" s="7" t="s">
        <v>14</v>
      </c>
      <c r="D4442" s="7" t="s">
        <v>10</v>
      </c>
      <c r="E4442" s="7" t="s">
        <v>11</v>
      </c>
      <c r="F4442" s="8">
        <v>18.689999999999998</v>
      </c>
      <c r="G4442" s="7">
        <v>7</v>
      </c>
      <c r="H4442" s="9">
        <v>0</v>
      </c>
      <c r="I4442" s="8">
        <v>5.2332000000000001</v>
      </c>
      <c r="J4442" s="11">
        <v>4445.3562925278002</v>
      </c>
    </row>
    <row r="4443" spans="1:10" x14ac:dyDescent="0.2">
      <c r="A4443" s="10">
        <v>42244</v>
      </c>
      <c r="B4443" s="7" t="s">
        <v>12</v>
      </c>
      <c r="C4443" s="7" t="s">
        <v>6</v>
      </c>
      <c r="D4443" s="7" t="s">
        <v>10</v>
      </c>
      <c r="E4443" s="7" t="s">
        <v>8</v>
      </c>
      <c r="F4443" s="8">
        <v>307.666</v>
      </c>
      <c r="G4443" s="7">
        <v>2</v>
      </c>
      <c r="H4443" s="9">
        <v>0.15</v>
      </c>
      <c r="I4443" s="8">
        <v>28.956799999999973</v>
      </c>
      <c r="J4443" s="11">
        <v>4447.4811610875095</v>
      </c>
    </row>
    <row r="4444" spans="1:10" x14ac:dyDescent="0.2">
      <c r="A4444" s="10">
        <v>43080</v>
      </c>
      <c r="B4444" s="7" t="s">
        <v>18</v>
      </c>
      <c r="C4444" s="7" t="s">
        <v>6</v>
      </c>
      <c r="D4444" s="7" t="s">
        <v>15</v>
      </c>
      <c r="E4444" s="7" t="s">
        <v>11</v>
      </c>
      <c r="F4444" s="8">
        <v>10.368000000000002</v>
      </c>
      <c r="G4444" s="7">
        <v>2</v>
      </c>
      <c r="H4444" s="9">
        <v>0.2</v>
      </c>
      <c r="I4444" s="8">
        <v>3.6288</v>
      </c>
      <c r="J4444" s="11">
        <v>4449.7139982458739</v>
      </c>
    </row>
    <row r="4445" spans="1:10" x14ac:dyDescent="0.2">
      <c r="A4445" s="10">
        <v>43069</v>
      </c>
      <c r="B4445" s="7" t="s">
        <v>5</v>
      </c>
      <c r="C4445" s="7" t="s">
        <v>14</v>
      </c>
      <c r="D4445" s="7" t="s">
        <v>7</v>
      </c>
      <c r="E4445" s="7" t="s">
        <v>13</v>
      </c>
      <c r="F4445" s="8">
        <v>71.975999999999999</v>
      </c>
      <c r="G4445" s="7">
        <v>3</v>
      </c>
      <c r="H4445" s="9">
        <v>0.2</v>
      </c>
      <c r="I4445" s="8">
        <v>8.9969999999999892</v>
      </c>
      <c r="J4445" s="11">
        <v>4451.4503939260967</v>
      </c>
    </row>
    <row r="4446" spans="1:10" x14ac:dyDescent="0.2">
      <c r="A4446" s="10">
        <v>42598</v>
      </c>
      <c r="B4446" s="7" t="s">
        <v>12</v>
      </c>
      <c r="C4446" s="7" t="s">
        <v>6</v>
      </c>
      <c r="D4446" s="7" t="s">
        <v>10</v>
      </c>
      <c r="E4446" s="7" t="s">
        <v>11</v>
      </c>
      <c r="F4446" s="8">
        <v>10.86</v>
      </c>
      <c r="G4446" s="7">
        <v>3</v>
      </c>
      <c r="H4446" s="9">
        <v>0</v>
      </c>
      <c r="I4446" s="8">
        <v>5.1042000000000005</v>
      </c>
      <c r="J4446" s="11">
        <v>4451.4847018790824</v>
      </c>
    </row>
    <row r="4447" spans="1:10" x14ac:dyDescent="0.2">
      <c r="A4447" s="10">
        <v>42868</v>
      </c>
      <c r="B4447" s="7" t="s">
        <v>12</v>
      </c>
      <c r="C4447" s="7" t="s">
        <v>9</v>
      </c>
      <c r="D4447" s="7" t="s">
        <v>15</v>
      </c>
      <c r="E4447" s="7" t="s">
        <v>11</v>
      </c>
      <c r="F4447" s="8">
        <v>914.97</v>
      </c>
      <c r="G4447" s="7">
        <v>3</v>
      </c>
      <c r="H4447" s="9">
        <v>0</v>
      </c>
      <c r="I4447" s="8">
        <v>411.73649999999998</v>
      </c>
      <c r="J4447" s="11">
        <v>4453.3924325562048</v>
      </c>
    </row>
    <row r="4448" spans="1:10" x14ac:dyDescent="0.2">
      <c r="A4448" s="10">
        <v>42221</v>
      </c>
      <c r="B4448" s="7" t="s">
        <v>12</v>
      </c>
      <c r="C4448" s="7" t="s">
        <v>9</v>
      </c>
      <c r="D4448" s="7" t="s">
        <v>15</v>
      </c>
      <c r="E4448" s="7" t="s">
        <v>11</v>
      </c>
      <c r="F4448" s="8">
        <v>23.04</v>
      </c>
      <c r="G4448" s="7">
        <v>3</v>
      </c>
      <c r="H4448" s="9">
        <v>0.2</v>
      </c>
      <c r="I4448" s="8">
        <v>-4.895999999999999</v>
      </c>
      <c r="J4448" s="11">
        <v>4453.8088283491361</v>
      </c>
    </row>
    <row r="4449" spans="1:10" x14ac:dyDescent="0.2">
      <c r="A4449" s="10">
        <v>42709</v>
      </c>
      <c r="B4449" s="7" t="s">
        <v>5</v>
      </c>
      <c r="C4449" s="7" t="s">
        <v>9</v>
      </c>
      <c r="D4449" s="7" t="s">
        <v>16</v>
      </c>
      <c r="E4449" s="7" t="s">
        <v>11</v>
      </c>
      <c r="F4449" s="8">
        <v>109.69</v>
      </c>
      <c r="G4449" s="7">
        <v>7</v>
      </c>
      <c r="H4449" s="9">
        <v>0</v>
      </c>
      <c r="I4449" s="8">
        <v>51.554299999999991</v>
      </c>
      <c r="J4449" s="11">
        <v>4453.9783483566616</v>
      </c>
    </row>
    <row r="4450" spans="1:10" x14ac:dyDescent="0.2">
      <c r="A4450" s="10">
        <v>42861</v>
      </c>
      <c r="B4450" s="7" t="s">
        <v>17</v>
      </c>
      <c r="C4450" s="7" t="s">
        <v>6</v>
      </c>
      <c r="D4450" s="7" t="s">
        <v>16</v>
      </c>
      <c r="E4450" s="7" t="s">
        <v>11</v>
      </c>
      <c r="F4450" s="8">
        <v>59.2</v>
      </c>
      <c r="G4450" s="7">
        <v>4</v>
      </c>
      <c r="H4450" s="9">
        <v>0</v>
      </c>
      <c r="I4450" s="8">
        <v>29.6</v>
      </c>
      <c r="J4450" s="11">
        <v>4454.5182471957605</v>
      </c>
    </row>
    <row r="4451" spans="1:10" x14ac:dyDescent="0.2">
      <c r="A4451" s="10">
        <v>42566</v>
      </c>
      <c r="B4451" s="7" t="s">
        <v>12</v>
      </c>
      <c r="C4451" s="7" t="s">
        <v>9</v>
      </c>
      <c r="D4451" s="7" t="s">
        <v>10</v>
      </c>
      <c r="E4451" s="7" t="s">
        <v>11</v>
      </c>
      <c r="F4451" s="8">
        <v>105.52</v>
      </c>
      <c r="G4451" s="7">
        <v>5</v>
      </c>
      <c r="H4451" s="9">
        <v>0.2</v>
      </c>
      <c r="I4451" s="8">
        <v>34.293999999999997</v>
      </c>
      <c r="J4451" s="11">
        <v>4454.6025790481845</v>
      </c>
    </row>
    <row r="4452" spans="1:10" x14ac:dyDescent="0.2">
      <c r="A4452" s="10">
        <v>42499</v>
      </c>
      <c r="B4452" s="7" t="s">
        <v>5</v>
      </c>
      <c r="C4452" s="7" t="s">
        <v>6</v>
      </c>
      <c r="D4452" s="7" t="s">
        <v>7</v>
      </c>
      <c r="E4452" s="7" t="s">
        <v>11</v>
      </c>
      <c r="F4452" s="8">
        <v>27.86</v>
      </c>
      <c r="G4452" s="7">
        <v>7</v>
      </c>
      <c r="H4452" s="9">
        <v>0</v>
      </c>
      <c r="I4452" s="8">
        <v>9.1937999999999978</v>
      </c>
      <c r="J4452" s="11">
        <v>4454.7698372997202</v>
      </c>
    </row>
    <row r="4453" spans="1:10" x14ac:dyDescent="0.2">
      <c r="A4453" s="10">
        <v>42873</v>
      </c>
      <c r="B4453" s="7" t="s">
        <v>5</v>
      </c>
      <c r="C4453" s="7" t="s">
        <v>14</v>
      </c>
      <c r="D4453" s="7" t="s">
        <v>15</v>
      </c>
      <c r="E4453" s="7" t="s">
        <v>11</v>
      </c>
      <c r="F4453" s="8">
        <v>706.86</v>
      </c>
      <c r="G4453" s="7">
        <v>7</v>
      </c>
      <c r="H4453" s="9">
        <v>0</v>
      </c>
      <c r="I4453" s="8">
        <v>197.92079999999999</v>
      </c>
      <c r="J4453" s="11">
        <v>4455.5296895818456</v>
      </c>
    </row>
    <row r="4454" spans="1:10" x14ac:dyDescent="0.2">
      <c r="A4454" s="10">
        <v>41723</v>
      </c>
      <c r="B4454" s="7" t="s">
        <v>12</v>
      </c>
      <c r="C4454" s="7" t="s">
        <v>6</v>
      </c>
      <c r="D4454" s="7" t="s">
        <v>10</v>
      </c>
      <c r="E4454" s="7" t="s">
        <v>11</v>
      </c>
      <c r="F4454" s="8">
        <v>25.44</v>
      </c>
      <c r="G4454" s="7">
        <v>6</v>
      </c>
      <c r="H4454" s="9">
        <v>0</v>
      </c>
      <c r="I4454" s="8">
        <v>9.9215999999999998</v>
      </c>
      <c r="J4454" s="11">
        <v>4457.9815866500048</v>
      </c>
    </row>
    <row r="4455" spans="1:10" x14ac:dyDescent="0.2">
      <c r="A4455" s="10">
        <v>41982</v>
      </c>
      <c r="B4455" s="7" t="s">
        <v>12</v>
      </c>
      <c r="C4455" s="7" t="s">
        <v>9</v>
      </c>
      <c r="D4455" s="7" t="s">
        <v>10</v>
      </c>
      <c r="E4455" s="7" t="s">
        <v>11</v>
      </c>
      <c r="F4455" s="8">
        <v>34.68</v>
      </c>
      <c r="G4455" s="7">
        <v>6</v>
      </c>
      <c r="H4455" s="9">
        <v>0</v>
      </c>
      <c r="I4455" s="8">
        <v>16.993200000000002</v>
      </c>
      <c r="J4455" s="11">
        <v>4458.1252267705859</v>
      </c>
    </row>
    <row r="4456" spans="1:10" x14ac:dyDescent="0.2">
      <c r="A4456" s="10">
        <v>41811</v>
      </c>
      <c r="B4456" s="7" t="s">
        <v>12</v>
      </c>
      <c r="C4456" s="7" t="s">
        <v>6</v>
      </c>
      <c r="D4456" s="7" t="s">
        <v>16</v>
      </c>
      <c r="E4456" s="7" t="s">
        <v>11</v>
      </c>
      <c r="F4456" s="8">
        <v>9.006000000000002</v>
      </c>
      <c r="G4456" s="7">
        <v>2</v>
      </c>
      <c r="H4456" s="9">
        <v>0.7</v>
      </c>
      <c r="I4456" s="8">
        <v>-7.2048000000000023</v>
      </c>
      <c r="J4456" s="11">
        <v>4459.0524862264529</v>
      </c>
    </row>
    <row r="4457" spans="1:10" x14ac:dyDescent="0.2">
      <c r="A4457" s="10">
        <v>43097</v>
      </c>
      <c r="B4457" s="7" t="s">
        <v>12</v>
      </c>
      <c r="C4457" s="7" t="s">
        <v>6</v>
      </c>
      <c r="D4457" s="7" t="s">
        <v>10</v>
      </c>
      <c r="E4457" s="7" t="s">
        <v>11</v>
      </c>
      <c r="F4457" s="8">
        <v>118.25</v>
      </c>
      <c r="G4457" s="7">
        <v>5</v>
      </c>
      <c r="H4457" s="9">
        <v>0</v>
      </c>
      <c r="I4457" s="8">
        <v>34.292499999999997</v>
      </c>
      <c r="J4457" s="11">
        <v>4460.442851855626</v>
      </c>
    </row>
    <row r="4458" spans="1:10" x14ac:dyDescent="0.2">
      <c r="A4458" s="10">
        <v>43066</v>
      </c>
      <c r="B4458" s="7" t="s">
        <v>12</v>
      </c>
      <c r="C4458" s="7" t="s">
        <v>6</v>
      </c>
      <c r="D4458" s="7" t="s">
        <v>10</v>
      </c>
      <c r="E4458" s="7" t="s">
        <v>13</v>
      </c>
      <c r="F4458" s="8">
        <v>57.567999999999998</v>
      </c>
      <c r="G4458" s="7">
        <v>4</v>
      </c>
      <c r="H4458" s="9">
        <v>0.2</v>
      </c>
      <c r="I4458" s="8">
        <v>5.7568000000000019</v>
      </c>
      <c r="J4458" s="11">
        <v>4460.7954251760593</v>
      </c>
    </row>
    <row r="4459" spans="1:10" x14ac:dyDescent="0.2">
      <c r="A4459" s="10">
        <v>42240</v>
      </c>
      <c r="B4459" s="7" t="s">
        <v>5</v>
      </c>
      <c r="C4459" s="7" t="s">
        <v>6</v>
      </c>
      <c r="D4459" s="7" t="s">
        <v>16</v>
      </c>
      <c r="E4459" s="7" t="s">
        <v>8</v>
      </c>
      <c r="F4459" s="8">
        <v>14.91</v>
      </c>
      <c r="G4459" s="7">
        <v>3</v>
      </c>
      <c r="H4459" s="9">
        <v>0</v>
      </c>
      <c r="I4459" s="8">
        <v>4.6220999999999997</v>
      </c>
      <c r="J4459" s="11">
        <v>4461.5655112059621</v>
      </c>
    </row>
    <row r="4460" spans="1:10" x14ac:dyDescent="0.2">
      <c r="A4460" s="10">
        <v>42268</v>
      </c>
      <c r="B4460" s="7" t="s">
        <v>12</v>
      </c>
      <c r="C4460" s="7" t="s">
        <v>9</v>
      </c>
      <c r="D4460" s="7" t="s">
        <v>15</v>
      </c>
      <c r="E4460" s="7" t="s">
        <v>11</v>
      </c>
      <c r="F4460" s="8">
        <v>25.99</v>
      </c>
      <c r="G4460" s="7">
        <v>1</v>
      </c>
      <c r="H4460" s="9">
        <v>0</v>
      </c>
      <c r="I4460" s="8">
        <v>7.5370999999999988</v>
      </c>
      <c r="J4460" s="11">
        <v>4461.6632507106578</v>
      </c>
    </row>
    <row r="4461" spans="1:10" x14ac:dyDescent="0.2">
      <c r="A4461" s="10">
        <v>42358</v>
      </c>
      <c r="B4461" s="7" t="s">
        <v>12</v>
      </c>
      <c r="C4461" s="7" t="s">
        <v>6</v>
      </c>
      <c r="D4461" s="7" t="s">
        <v>10</v>
      </c>
      <c r="E4461" s="7" t="s">
        <v>11</v>
      </c>
      <c r="F4461" s="8">
        <v>7.9200000000000008</v>
      </c>
      <c r="G4461" s="7">
        <v>1</v>
      </c>
      <c r="H4461" s="9">
        <v>0.2</v>
      </c>
      <c r="I4461" s="8">
        <v>2.7719999999999994</v>
      </c>
      <c r="J4461" s="11">
        <v>4461.789518125257</v>
      </c>
    </row>
    <row r="4462" spans="1:10" x14ac:dyDescent="0.2">
      <c r="A4462" s="10">
        <v>41785</v>
      </c>
      <c r="B4462" s="7" t="s">
        <v>12</v>
      </c>
      <c r="C4462" s="7" t="s">
        <v>9</v>
      </c>
      <c r="D4462" s="7" t="s">
        <v>10</v>
      </c>
      <c r="E4462" s="7" t="s">
        <v>8</v>
      </c>
      <c r="F4462" s="8">
        <v>290.666</v>
      </c>
      <c r="G4462" s="7">
        <v>2</v>
      </c>
      <c r="H4462" s="9">
        <v>0.15</v>
      </c>
      <c r="I4462" s="8">
        <v>27.356800000000007</v>
      </c>
      <c r="J4462" s="11">
        <v>4463.1985734911632</v>
      </c>
    </row>
    <row r="4463" spans="1:10" x14ac:dyDescent="0.2">
      <c r="A4463" s="10">
        <v>41972</v>
      </c>
      <c r="B4463" s="7" t="s">
        <v>12</v>
      </c>
      <c r="C4463" s="7" t="s">
        <v>9</v>
      </c>
      <c r="D4463" s="7" t="s">
        <v>15</v>
      </c>
      <c r="E4463" s="7" t="s">
        <v>11</v>
      </c>
      <c r="F4463" s="8">
        <v>12.624000000000001</v>
      </c>
      <c r="G4463" s="7">
        <v>2</v>
      </c>
      <c r="H4463" s="9">
        <v>0.2</v>
      </c>
      <c r="I4463" s="8">
        <v>3.944999999999999</v>
      </c>
      <c r="J4463" s="11">
        <v>4463.8493774886474</v>
      </c>
    </row>
    <row r="4464" spans="1:10" x14ac:dyDescent="0.2">
      <c r="A4464" s="10">
        <v>42842</v>
      </c>
      <c r="B4464" s="7" t="s">
        <v>12</v>
      </c>
      <c r="C4464" s="7" t="s">
        <v>14</v>
      </c>
      <c r="D4464" s="7" t="s">
        <v>10</v>
      </c>
      <c r="E4464" s="7" t="s">
        <v>11</v>
      </c>
      <c r="F4464" s="8">
        <v>21.594000000000005</v>
      </c>
      <c r="G4464" s="7">
        <v>2</v>
      </c>
      <c r="H4464" s="9">
        <v>0.7</v>
      </c>
      <c r="I4464" s="8">
        <v>-15.835599999999999</v>
      </c>
      <c r="J4464" s="11">
        <v>4466.0364257227802</v>
      </c>
    </row>
    <row r="4465" spans="1:10" x14ac:dyDescent="0.2">
      <c r="A4465" s="10">
        <v>43006</v>
      </c>
      <c r="B4465" s="7" t="s">
        <v>12</v>
      </c>
      <c r="C4465" s="7" t="s">
        <v>9</v>
      </c>
      <c r="D4465" s="7" t="s">
        <v>7</v>
      </c>
      <c r="E4465" s="7" t="s">
        <v>11</v>
      </c>
      <c r="F4465" s="8">
        <v>10.368000000000002</v>
      </c>
      <c r="G4465" s="7">
        <v>2</v>
      </c>
      <c r="H4465" s="9">
        <v>0.2</v>
      </c>
      <c r="I4465" s="8">
        <v>3.6288</v>
      </c>
      <c r="J4465" s="11">
        <v>4466.1274125362406</v>
      </c>
    </row>
    <row r="4466" spans="1:10" x14ac:dyDescent="0.2">
      <c r="A4466" s="10">
        <v>42858</v>
      </c>
      <c r="B4466" s="7" t="s">
        <v>12</v>
      </c>
      <c r="C4466" s="7" t="s">
        <v>6</v>
      </c>
      <c r="D4466" s="7" t="s">
        <v>10</v>
      </c>
      <c r="E4466" s="7" t="s">
        <v>11</v>
      </c>
      <c r="F4466" s="8">
        <v>25.92</v>
      </c>
      <c r="G4466" s="7">
        <v>4</v>
      </c>
      <c r="H4466" s="9">
        <v>0</v>
      </c>
      <c r="I4466" s="8">
        <v>12.441600000000001</v>
      </c>
      <c r="J4466" s="11">
        <v>4466.3001622940874</v>
      </c>
    </row>
    <row r="4467" spans="1:10" x14ac:dyDescent="0.2">
      <c r="A4467" s="10">
        <v>43078</v>
      </c>
      <c r="B4467" s="7" t="s">
        <v>17</v>
      </c>
      <c r="C4467" s="7" t="s">
        <v>9</v>
      </c>
      <c r="D4467" s="7" t="s">
        <v>15</v>
      </c>
      <c r="E4467" s="7" t="s">
        <v>11</v>
      </c>
      <c r="F4467" s="8">
        <v>1.2479999999999998</v>
      </c>
      <c r="G4467" s="7">
        <v>3</v>
      </c>
      <c r="H4467" s="9">
        <v>0.8</v>
      </c>
      <c r="I4467" s="8">
        <v>-1.9344000000000006</v>
      </c>
      <c r="J4467" s="11">
        <v>4467.3387457520412</v>
      </c>
    </row>
    <row r="4468" spans="1:10" x14ac:dyDescent="0.2">
      <c r="A4468" s="10">
        <v>42861</v>
      </c>
      <c r="B4468" s="7" t="s">
        <v>12</v>
      </c>
      <c r="C4468" s="7" t="s">
        <v>14</v>
      </c>
      <c r="D4468" s="7" t="s">
        <v>15</v>
      </c>
      <c r="E4468" s="7" t="s">
        <v>13</v>
      </c>
      <c r="F4468" s="8">
        <v>408.74399999999997</v>
      </c>
      <c r="G4468" s="7">
        <v>7</v>
      </c>
      <c r="H4468" s="9">
        <v>0.2</v>
      </c>
      <c r="I4468" s="8">
        <v>76.639499999999984</v>
      </c>
      <c r="J4468" s="11">
        <v>4469.1291350392294</v>
      </c>
    </row>
    <row r="4469" spans="1:10" x14ac:dyDescent="0.2">
      <c r="A4469" s="10">
        <v>42586</v>
      </c>
      <c r="B4469" s="7" t="s">
        <v>12</v>
      </c>
      <c r="C4469" s="7" t="s">
        <v>14</v>
      </c>
      <c r="D4469" s="7" t="s">
        <v>7</v>
      </c>
      <c r="E4469" s="7" t="s">
        <v>11</v>
      </c>
      <c r="F4469" s="8">
        <v>35.06</v>
      </c>
      <c r="G4469" s="7">
        <v>2</v>
      </c>
      <c r="H4469" s="9">
        <v>0</v>
      </c>
      <c r="I4469" s="8">
        <v>10.517999999999997</v>
      </c>
      <c r="J4469" s="11">
        <v>4469.3981350797221</v>
      </c>
    </row>
    <row r="4470" spans="1:10" x14ac:dyDescent="0.2">
      <c r="A4470" s="10">
        <v>42000</v>
      </c>
      <c r="B4470" s="7" t="s">
        <v>12</v>
      </c>
      <c r="C4470" s="7" t="s">
        <v>14</v>
      </c>
      <c r="D4470" s="7" t="s">
        <v>10</v>
      </c>
      <c r="E4470" s="7" t="s">
        <v>11</v>
      </c>
      <c r="F4470" s="8">
        <v>37.055999999999997</v>
      </c>
      <c r="G4470" s="7">
        <v>3</v>
      </c>
      <c r="H4470" s="9">
        <v>0.2</v>
      </c>
      <c r="I4470" s="8">
        <v>13.896000000000001</v>
      </c>
      <c r="J4470" s="11">
        <v>4470.4553291594866</v>
      </c>
    </row>
    <row r="4471" spans="1:10" x14ac:dyDescent="0.2">
      <c r="A4471" s="10">
        <v>42974</v>
      </c>
      <c r="B4471" s="7" t="s">
        <v>5</v>
      </c>
      <c r="C4471" s="7" t="s">
        <v>9</v>
      </c>
      <c r="D4471" s="7" t="s">
        <v>10</v>
      </c>
      <c r="E4471" s="7" t="s">
        <v>11</v>
      </c>
      <c r="F4471" s="8">
        <v>28.4</v>
      </c>
      <c r="G4471" s="7">
        <v>5</v>
      </c>
      <c r="H4471" s="9">
        <v>0</v>
      </c>
      <c r="I4471" s="8">
        <v>8.2359999999999989</v>
      </c>
      <c r="J4471" s="11">
        <v>4471.0721975094975</v>
      </c>
    </row>
    <row r="4472" spans="1:10" x14ac:dyDescent="0.2">
      <c r="A4472" s="10">
        <v>43045</v>
      </c>
      <c r="B4472" s="7" t="s">
        <v>5</v>
      </c>
      <c r="C4472" s="7" t="s">
        <v>6</v>
      </c>
      <c r="D4472" s="7" t="s">
        <v>7</v>
      </c>
      <c r="E4472" s="7" t="s">
        <v>11</v>
      </c>
      <c r="F4472" s="8">
        <v>31.104000000000006</v>
      </c>
      <c r="G4472" s="7">
        <v>6</v>
      </c>
      <c r="H4472" s="9">
        <v>0.2</v>
      </c>
      <c r="I4472" s="8">
        <v>10.8864</v>
      </c>
      <c r="J4472" s="11">
        <v>4473.5970664581273</v>
      </c>
    </row>
    <row r="4473" spans="1:10" x14ac:dyDescent="0.2">
      <c r="A4473" s="10">
        <v>42775</v>
      </c>
      <c r="B4473" s="7" t="s">
        <v>12</v>
      </c>
      <c r="C4473" s="7" t="s">
        <v>6</v>
      </c>
      <c r="D4473" s="7" t="s">
        <v>15</v>
      </c>
      <c r="E4473" s="7" t="s">
        <v>11</v>
      </c>
      <c r="F4473" s="8">
        <v>12.991999999999996</v>
      </c>
      <c r="G4473" s="7">
        <v>2</v>
      </c>
      <c r="H4473" s="9">
        <v>0.8</v>
      </c>
      <c r="I4473" s="8">
        <v>-32.480000000000004</v>
      </c>
      <c r="J4473" s="11">
        <v>4473.6636207223237</v>
      </c>
    </row>
    <row r="4474" spans="1:10" x14ac:dyDescent="0.2">
      <c r="A4474" s="10">
        <v>42513</v>
      </c>
      <c r="B4474" s="7" t="s">
        <v>12</v>
      </c>
      <c r="C4474" s="7" t="s">
        <v>6</v>
      </c>
      <c r="D4474" s="7" t="s">
        <v>16</v>
      </c>
      <c r="E4474" s="7" t="s">
        <v>13</v>
      </c>
      <c r="F4474" s="8">
        <v>8399.9759999999987</v>
      </c>
      <c r="G4474" s="7">
        <v>4</v>
      </c>
      <c r="H4474" s="9">
        <v>0.4</v>
      </c>
      <c r="I4474" s="8">
        <v>1119.996799999999</v>
      </c>
      <c r="J4474" s="11">
        <v>4474.110778258233</v>
      </c>
    </row>
    <row r="4475" spans="1:10" x14ac:dyDescent="0.2">
      <c r="A4475" s="10">
        <v>42997</v>
      </c>
      <c r="B4475" s="7" t="s">
        <v>12</v>
      </c>
      <c r="C4475" s="7" t="s">
        <v>9</v>
      </c>
      <c r="D4475" s="7" t="s">
        <v>10</v>
      </c>
      <c r="E4475" s="7" t="s">
        <v>8</v>
      </c>
      <c r="F4475" s="8">
        <v>409.21600000000001</v>
      </c>
      <c r="G4475" s="7">
        <v>8</v>
      </c>
      <c r="H4475" s="9">
        <v>0.2</v>
      </c>
      <c r="I4475" s="8">
        <v>61.38239999999999</v>
      </c>
      <c r="J4475" s="11">
        <v>4475.3953253530881</v>
      </c>
    </row>
    <row r="4476" spans="1:10" x14ac:dyDescent="0.2">
      <c r="A4476" s="10">
        <v>41986</v>
      </c>
      <c r="B4476" s="7" t="s">
        <v>5</v>
      </c>
      <c r="C4476" s="7" t="s">
        <v>6</v>
      </c>
      <c r="D4476" s="7" t="s">
        <v>10</v>
      </c>
      <c r="E4476" s="7" t="s">
        <v>11</v>
      </c>
      <c r="F4476" s="8">
        <v>90.24</v>
      </c>
      <c r="G4476" s="7">
        <v>6</v>
      </c>
      <c r="H4476" s="9">
        <v>0</v>
      </c>
      <c r="I4476" s="8">
        <v>41.51039999999999</v>
      </c>
      <c r="J4476" s="11">
        <v>4475.4494864975331</v>
      </c>
    </row>
    <row r="4477" spans="1:10" x14ac:dyDescent="0.2">
      <c r="A4477" s="10">
        <v>42734</v>
      </c>
      <c r="B4477" s="7" t="s">
        <v>12</v>
      </c>
      <c r="C4477" s="7" t="s">
        <v>6</v>
      </c>
      <c r="D4477" s="7" t="s">
        <v>16</v>
      </c>
      <c r="E4477" s="7" t="s">
        <v>11</v>
      </c>
      <c r="F4477" s="8">
        <v>13.712000000000002</v>
      </c>
      <c r="G4477" s="7">
        <v>2</v>
      </c>
      <c r="H4477" s="9">
        <v>0.2</v>
      </c>
      <c r="I4477" s="8">
        <v>1.0284</v>
      </c>
      <c r="J4477" s="11">
        <v>4476.8384094428447</v>
      </c>
    </row>
    <row r="4478" spans="1:10" x14ac:dyDescent="0.2">
      <c r="A4478" s="10">
        <v>42754</v>
      </c>
      <c r="B4478" s="7" t="s">
        <v>12</v>
      </c>
      <c r="C4478" s="7" t="s">
        <v>6</v>
      </c>
      <c r="D4478" s="7" t="s">
        <v>16</v>
      </c>
      <c r="E4478" s="7" t="s">
        <v>11</v>
      </c>
      <c r="F4478" s="8">
        <v>2.04</v>
      </c>
      <c r="G4478" s="7">
        <v>1</v>
      </c>
      <c r="H4478" s="9">
        <v>0</v>
      </c>
      <c r="I4478" s="8">
        <v>0.95879999999999987</v>
      </c>
      <c r="J4478" s="11">
        <v>4477.0132161886495</v>
      </c>
    </row>
    <row r="4479" spans="1:10" x14ac:dyDescent="0.2">
      <c r="A4479" s="10">
        <v>42099</v>
      </c>
      <c r="B4479" s="7" t="s">
        <v>17</v>
      </c>
      <c r="C4479" s="7" t="s">
        <v>6</v>
      </c>
      <c r="D4479" s="7" t="s">
        <v>16</v>
      </c>
      <c r="E4479" s="7" t="s">
        <v>11</v>
      </c>
      <c r="F4479" s="8">
        <v>23.904000000000003</v>
      </c>
      <c r="G4479" s="7">
        <v>6</v>
      </c>
      <c r="H4479" s="9">
        <v>0.2</v>
      </c>
      <c r="I4479" s="8">
        <v>7.7687999999999988</v>
      </c>
      <c r="J4479" s="11">
        <v>4477.042428209932</v>
      </c>
    </row>
    <row r="4480" spans="1:10" x14ac:dyDescent="0.2">
      <c r="A4480" s="10">
        <v>41931</v>
      </c>
      <c r="B4480" s="7" t="s">
        <v>5</v>
      </c>
      <c r="C4480" s="7" t="s">
        <v>9</v>
      </c>
      <c r="D4480" s="7" t="s">
        <v>10</v>
      </c>
      <c r="E4480" s="7" t="s">
        <v>13</v>
      </c>
      <c r="F4480" s="8">
        <v>117.57600000000002</v>
      </c>
      <c r="G4480" s="7">
        <v>3</v>
      </c>
      <c r="H4480" s="9">
        <v>0.2</v>
      </c>
      <c r="I4480" s="8">
        <v>11.757600000000011</v>
      </c>
      <c r="J4480" s="11">
        <v>4477.5459853771827</v>
      </c>
    </row>
    <row r="4481" spans="1:10" x14ac:dyDescent="0.2">
      <c r="A4481" s="10">
        <v>42336</v>
      </c>
      <c r="B4481" s="7" t="s">
        <v>12</v>
      </c>
      <c r="C4481" s="7" t="s">
        <v>6</v>
      </c>
      <c r="D4481" s="7" t="s">
        <v>16</v>
      </c>
      <c r="E4481" s="7" t="s">
        <v>8</v>
      </c>
      <c r="F4481" s="8">
        <v>71.12</v>
      </c>
      <c r="G4481" s="7">
        <v>5</v>
      </c>
      <c r="H4481" s="9">
        <v>0.2</v>
      </c>
      <c r="I4481" s="8">
        <v>9.7789999999999964</v>
      </c>
      <c r="J4481" s="11">
        <v>4477.7148259271471</v>
      </c>
    </row>
    <row r="4482" spans="1:10" x14ac:dyDescent="0.2">
      <c r="A4482" s="10">
        <v>42908</v>
      </c>
      <c r="B4482" s="7" t="s">
        <v>12</v>
      </c>
      <c r="C4482" s="7" t="s">
        <v>14</v>
      </c>
      <c r="D4482" s="7" t="s">
        <v>16</v>
      </c>
      <c r="E4482" s="7" t="s">
        <v>11</v>
      </c>
      <c r="F4482" s="8">
        <v>10.332000000000003</v>
      </c>
      <c r="G4482" s="7">
        <v>3</v>
      </c>
      <c r="H4482" s="9">
        <v>0.7</v>
      </c>
      <c r="I4482" s="8">
        <v>-7.5767999999999986</v>
      </c>
      <c r="J4482" s="11">
        <v>4478.8174087027173</v>
      </c>
    </row>
    <row r="4483" spans="1:10" x14ac:dyDescent="0.2">
      <c r="A4483" s="10">
        <v>42983</v>
      </c>
      <c r="B4483" s="7" t="s">
        <v>12</v>
      </c>
      <c r="C4483" s="7" t="s">
        <v>6</v>
      </c>
      <c r="D4483" s="7" t="s">
        <v>7</v>
      </c>
      <c r="E4483" s="7" t="s">
        <v>11</v>
      </c>
      <c r="F4483" s="8">
        <v>15.552000000000003</v>
      </c>
      <c r="G4483" s="7">
        <v>3</v>
      </c>
      <c r="H4483" s="9">
        <v>0.2</v>
      </c>
      <c r="I4483" s="8">
        <v>5.4432</v>
      </c>
      <c r="J4483" s="11">
        <v>4478.9761737347471</v>
      </c>
    </row>
    <row r="4484" spans="1:10" x14ac:dyDescent="0.2">
      <c r="A4484" s="10">
        <v>41672</v>
      </c>
      <c r="B4484" s="7" t="s">
        <v>12</v>
      </c>
      <c r="C4484" s="7" t="s">
        <v>6</v>
      </c>
      <c r="D4484" s="7" t="s">
        <v>7</v>
      </c>
      <c r="E4484" s="7" t="s">
        <v>13</v>
      </c>
      <c r="F4484" s="8">
        <v>180.96</v>
      </c>
      <c r="G4484" s="7">
        <v>5</v>
      </c>
      <c r="H4484" s="9">
        <v>0.2</v>
      </c>
      <c r="I4484" s="8">
        <v>13.571999999999996</v>
      </c>
      <c r="J4484" s="11">
        <v>4479.1665521586156</v>
      </c>
    </row>
    <row r="4485" spans="1:10" x14ac:dyDescent="0.2">
      <c r="A4485" s="10">
        <v>42322</v>
      </c>
      <c r="B4485" s="7" t="s">
        <v>17</v>
      </c>
      <c r="C4485" s="7" t="s">
        <v>9</v>
      </c>
      <c r="D4485" s="7" t="s">
        <v>7</v>
      </c>
      <c r="E4485" s="7" t="s">
        <v>11</v>
      </c>
      <c r="F4485" s="8">
        <v>33.96</v>
      </c>
      <c r="G4485" s="7">
        <v>2</v>
      </c>
      <c r="H4485" s="9">
        <v>0</v>
      </c>
      <c r="I4485" s="8">
        <v>16.98</v>
      </c>
      <c r="J4485" s="11">
        <v>4480.2808672116516</v>
      </c>
    </row>
    <row r="4486" spans="1:10" x14ac:dyDescent="0.2">
      <c r="A4486" s="10">
        <v>42248</v>
      </c>
      <c r="B4486" s="7" t="s">
        <v>12</v>
      </c>
      <c r="C4486" s="7" t="s">
        <v>14</v>
      </c>
      <c r="D4486" s="7" t="s">
        <v>16</v>
      </c>
      <c r="E4486" s="7" t="s">
        <v>11</v>
      </c>
      <c r="F4486" s="8">
        <v>1088.76</v>
      </c>
      <c r="G4486" s="7">
        <v>6</v>
      </c>
      <c r="H4486" s="9">
        <v>0</v>
      </c>
      <c r="I4486" s="8">
        <v>315.74039999999985</v>
      </c>
      <c r="J4486" s="11">
        <v>4481.2939151652599</v>
      </c>
    </row>
    <row r="4487" spans="1:10" x14ac:dyDescent="0.2">
      <c r="A4487" s="10">
        <v>42442</v>
      </c>
      <c r="B4487" s="7" t="s">
        <v>12</v>
      </c>
      <c r="C4487" s="7" t="s">
        <v>14</v>
      </c>
      <c r="D4487" s="7" t="s">
        <v>10</v>
      </c>
      <c r="E4487" s="7" t="s">
        <v>11</v>
      </c>
      <c r="F4487" s="8">
        <v>51.184000000000012</v>
      </c>
      <c r="G4487" s="7">
        <v>7</v>
      </c>
      <c r="H4487" s="9">
        <v>0.2</v>
      </c>
      <c r="I4487" s="8">
        <v>19.193999999999999</v>
      </c>
      <c r="J4487" s="11">
        <v>4483.4697942340144</v>
      </c>
    </row>
    <row r="4488" spans="1:10" x14ac:dyDescent="0.2">
      <c r="A4488" s="10">
        <v>42764</v>
      </c>
      <c r="B4488" s="7" t="s">
        <v>5</v>
      </c>
      <c r="C4488" s="7" t="s">
        <v>6</v>
      </c>
      <c r="D4488" s="7" t="s">
        <v>15</v>
      </c>
      <c r="E4488" s="7" t="s">
        <v>11</v>
      </c>
      <c r="F4488" s="8">
        <v>12.96</v>
      </c>
      <c r="G4488" s="7">
        <v>2</v>
      </c>
      <c r="H4488" s="9">
        <v>0</v>
      </c>
      <c r="I4488" s="8">
        <v>6.2208000000000006</v>
      </c>
      <c r="J4488" s="11">
        <v>4484.2674448333064</v>
      </c>
    </row>
    <row r="4489" spans="1:10" x14ac:dyDescent="0.2">
      <c r="A4489" s="10">
        <v>42608</v>
      </c>
      <c r="B4489" s="7" t="s">
        <v>17</v>
      </c>
      <c r="C4489" s="7" t="s">
        <v>6</v>
      </c>
      <c r="D4489" s="7" t="s">
        <v>10</v>
      </c>
      <c r="E4489" s="7" t="s">
        <v>11</v>
      </c>
      <c r="F4489" s="8">
        <v>10.23</v>
      </c>
      <c r="G4489" s="7">
        <v>3</v>
      </c>
      <c r="H4489" s="9">
        <v>0</v>
      </c>
      <c r="I4489" s="8">
        <v>4.9104000000000001</v>
      </c>
      <c r="J4489" s="11">
        <v>4484.4980834445441</v>
      </c>
    </row>
    <row r="4490" spans="1:10" x14ac:dyDescent="0.2">
      <c r="A4490" s="10">
        <v>41863</v>
      </c>
      <c r="B4490" s="7" t="s">
        <v>17</v>
      </c>
      <c r="C4490" s="7" t="s">
        <v>6</v>
      </c>
      <c r="D4490" s="7" t="s">
        <v>7</v>
      </c>
      <c r="E4490" s="7" t="s">
        <v>13</v>
      </c>
      <c r="F4490" s="8">
        <v>272.61</v>
      </c>
      <c r="G4490" s="7">
        <v>13</v>
      </c>
      <c r="H4490" s="9">
        <v>0</v>
      </c>
      <c r="I4490" s="8">
        <v>98.139599999999987</v>
      </c>
      <c r="J4490" s="11">
        <v>4485.0138987707969</v>
      </c>
    </row>
    <row r="4491" spans="1:10" x14ac:dyDescent="0.2">
      <c r="A4491" s="10">
        <v>42681</v>
      </c>
      <c r="B4491" s="7" t="s">
        <v>17</v>
      </c>
      <c r="C4491" s="7" t="s">
        <v>6</v>
      </c>
      <c r="D4491" s="7" t="s">
        <v>16</v>
      </c>
      <c r="E4491" s="7" t="s">
        <v>13</v>
      </c>
      <c r="F4491" s="8">
        <v>359.96999999999997</v>
      </c>
      <c r="G4491" s="7">
        <v>3</v>
      </c>
      <c r="H4491" s="9">
        <v>0</v>
      </c>
      <c r="I4491" s="8">
        <v>100.7916</v>
      </c>
      <c r="J4491" s="11">
        <v>4485.3638473373667</v>
      </c>
    </row>
    <row r="4492" spans="1:10" x14ac:dyDescent="0.2">
      <c r="A4492" s="10">
        <v>43000</v>
      </c>
      <c r="B4492" s="7" t="s">
        <v>12</v>
      </c>
      <c r="C4492" s="7" t="s">
        <v>9</v>
      </c>
      <c r="D4492" s="7" t="s">
        <v>15</v>
      </c>
      <c r="E4492" s="7" t="s">
        <v>11</v>
      </c>
      <c r="F4492" s="8">
        <v>11.227999999999998</v>
      </c>
      <c r="G4492" s="7">
        <v>7</v>
      </c>
      <c r="H4492" s="9">
        <v>0.8</v>
      </c>
      <c r="I4492" s="8">
        <v>-18.52620000000001</v>
      </c>
      <c r="J4492" s="11">
        <v>4485.3714051392726</v>
      </c>
    </row>
    <row r="4493" spans="1:10" x14ac:dyDescent="0.2">
      <c r="A4493" s="10">
        <v>42939</v>
      </c>
      <c r="B4493" s="7" t="s">
        <v>12</v>
      </c>
      <c r="C4493" s="7" t="s">
        <v>6</v>
      </c>
      <c r="D4493" s="7" t="s">
        <v>15</v>
      </c>
      <c r="E4493" s="7" t="s">
        <v>11</v>
      </c>
      <c r="F4493" s="8">
        <v>121.536</v>
      </c>
      <c r="G4493" s="7">
        <v>4</v>
      </c>
      <c r="H4493" s="9">
        <v>0.2</v>
      </c>
      <c r="I4493" s="8">
        <v>15.191999999999979</v>
      </c>
      <c r="J4493" s="11">
        <v>4486.1226245873249</v>
      </c>
    </row>
    <row r="4494" spans="1:10" x14ac:dyDescent="0.2">
      <c r="A4494" s="10">
        <v>42513</v>
      </c>
      <c r="B4494" s="7" t="s">
        <v>12</v>
      </c>
      <c r="C4494" s="7" t="s">
        <v>6</v>
      </c>
      <c r="D4494" s="7" t="s">
        <v>10</v>
      </c>
      <c r="E4494" s="7" t="s">
        <v>8</v>
      </c>
      <c r="F4494" s="8">
        <v>37.049999999999997</v>
      </c>
      <c r="G4494" s="7">
        <v>3</v>
      </c>
      <c r="H4494" s="9">
        <v>0</v>
      </c>
      <c r="I4494" s="8">
        <v>16.302</v>
      </c>
      <c r="J4494" s="11">
        <v>4488.1954076058209</v>
      </c>
    </row>
    <row r="4495" spans="1:10" x14ac:dyDescent="0.2">
      <c r="A4495" s="10">
        <v>42702</v>
      </c>
      <c r="B4495" s="7" t="s">
        <v>12</v>
      </c>
      <c r="C4495" s="7" t="s">
        <v>9</v>
      </c>
      <c r="D4495" s="7" t="s">
        <v>16</v>
      </c>
      <c r="E4495" s="7" t="s">
        <v>8</v>
      </c>
      <c r="F4495" s="8">
        <v>347.80200000000002</v>
      </c>
      <c r="G4495" s="7">
        <v>7</v>
      </c>
      <c r="H4495" s="9">
        <v>0.3</v>
      </c>
      <c r="I4495" s="8">
        <v>-24.842999999999961</v>
      </c>
      <c r="J4495" s="11">
        <v>4490.0504570529101</v>
      </c>
    </row>
    <row r="4496" spans="1:10" x14ac:dyDescent="0.2">
      <c r="A4496" s="10">
        <v>42936</v>
      </c>
      <c r="B4496" s="7" t="s">
        <v>12</v>
      </c>
      <c r="C4496" s="7" t="s">
        <v>6</v>
      </c>
      <c r="D4496" s="7" t="s">
        <v>15</v>
      </c>
      <c r="E4496" s="7" t="s">
        <v>11</v>
      </c>
      <c r="F4496" s="8">
        <v>69.712000000000003</v>
      </c>
      <c r="G4496" s="7">
        <v>2</v>
      </c>
      <c r="H4496" s="9">
        <v>0.2</v>
      </c>
      <c r="I4496" s="8">
        <v>8.7139999999999951</v>
      </c>
      <c r="J4496" s="11">
        <v>4490.7620166562319</v>
      </c>
    </row>
    <row r="4497" spans="1:10" x14ac:dyDescent="0.2">
      <c r="A4497" s="10">
        <v>42178</v>
      </c>
      <c r="B4497" s="7" t="s">
        <v>5</v>
      </c>
      <c r="C4497" s="7" t="s">
        <v>6</v>
      </c>
      <c r="D4497" s="7" t="s">
        <v>10</v>
      </c>
      <c r="E4497" s="7" t="s">
        <v>13</v>
      </c>
      <c r="F4497" s="8">
        <v>201.56800000000001</v>
      </c>
      <c r="G4497" s="7">
        <v>4</v>
      </c>
      <c r="H4497" s="9">
        <v>0.2</v>
      </c>
      <c r="I4497" s="8">
        <v>22.676399999999994</v>
      </c>
      <c r="J4497" s="11">
        <v>4492.754926180819</v>
      </c>
    </row>
    <row r="4498" spans="1:10" x14ac:dyDescent="0.2">
      <c r="A4498" s="10">
        <v>42421</v>
      </c>
      <c r="B4498" s="7" t="s">
        <v>12</v>
      </c>
      <c r="C4498" s="7" t="s">
        <v>9</v>
      </c>
      <c r="D4498" s="7" t="s">
        <v>16</v>
      </c>
      <c r="E4498" s="7" t="s">
        <v>8</v>
      </c>
      <c r="F4498" s="8">
        <v>68.949999999999989</v>
      </c>
      <c r="G4498" s="7">
        <v>5</v>
      </c>
      <c r="H4498" s="9">
        <v>0</v>
      </c>
      <c r="I4498" s="8">
        <v>28.959000000000003</v>
      </c>
      <c r="J4498" s="11">
        <v>4494.1090757912534</v>
      </c>
    </row>
    <row r="4499" spans="1:10" x14ac:dyDescent="0.2">
      <c r="A4499" s="10">
        <v>42693</v>
      </c>
      <c r="B4499" s="7" t="s">
        <v>12</v>
      </c>
      <c r="C4499" s="7" t="s">
        <v>14</v>
      </c>
      <c r="D4499" s="7" t="s">
        <v>16</v>
      </c>
      <c r="E4499" s="7" t="s">
        <v>11</v>
      </c>
      <c r="F4499" s="8">
        <v>17.28</v>
      </c>
      <c r="G4499" s="7">
        <v>6</v>
      </c>
      <c r="H4499" s="9">
        <v>0</v>
      </c>
      <c r="I4499" s="8">
        <v>5.0111999999999997</v>
      </c>
      <c r="J4499" s="11">
        <v>4497.7528158816294</v>
      </c>
    </row>
    <row r="4500" spans="1:10" x14ac:dyDescent="0.2">
      <c r="A4500" s="10">
        <v>42885</v>
      </c>
      <c r="B4500" s="7" t="s">
        <v>12</v>
      </c>
      <c r="C4500" s="7" t="s">
        <v>14</v>
      </c>
      <c r="D4500" s="7" t="s">
        <v>10</v>
      </c>
      <c r="E4500" s="7" t="s">
        <v>8</v>
      </c>
      <c r="F4500" s="8">
        <v>13.591999999999999</v>
      </c>
      <c r="G4500" s="7">
        <v>1</v>
      </c>
      <c r="H4500" s="9">
        <v>0.2</v>
      </c>
      <c r="I4500" s="8">
        <v>-0.33980000000000032</v>
      </c>
      <c r="J4500" s="11">
        <v>4498.3117581476981</v>
      </c>
    </row>
    <row r="4501" spans="1:10" x14ac:dyDescent="0.2">
      <c r="A4501" s="10">
        <v>42608</v>
      </c>
      <c r="B4501" s="7" t="s">
        <v>12</v>
      </c>
      <c r="C4501" s="7" t="s">
        <v>6</v>
      </c>
      <c r="D4501" s="7" t="s">
        <v>15</v>
      </c>
      <c r="E4501" s="7" t="s">
        <v>11</v>
      </c>
      <c r="F4501" s="8">
        <v>8.64</v>
      </c>
      <c r="G4501" s="7">
        <v>3</v>
      </c>
      <c r="H4501" s="9">
        <v>0</v>
      </c>
      <c r="I4501" s="8">
        <v>2.5055999999999998</v>
      </c>
      <c r="J4501" s="11">
        <v>4500.7919690500912</v>
      </c>
    </row>
    <row r="4502" spans="1:10" x14ac:dyDescent="0.2">
      <c r="A4502" s="10">
        <v>41842</v>
      </c>
      <c r="B4502" s="7" t="s">
        <v>5</v>
      </c>
      <c r="C4502" s="7" t="s">
        <v>6</v>
      </c>
      <c r="D4502" s="7" t="s">
        <v>10</v>
      </c>
      <c r="E4502" s="7" t="s">
        <v>11</v>
      </c>
      <c r="F4502" s="8">
        <v>11.52</v>
      </c>
      <c r="G4502" s="7">
        <v>4</v>
      </c>
      <c r="H4502" s="9">
        <v>0</v>
      </c>
      <c r="I4502" s="8">
        <v>3.2256</v>
      </c>
      <c r="J4502" s="11">
        <v>4501.0531599824562</v>
      </c>
    </row>
    <row r="4503" spans="1:10" x14ac:dyDescent="0.2">
      <c r="A4503" s="10">
        <v>42248</v>
      </c>
      <c r="B4503" s="7" t="s">
        <v>12</v>
      </c>
      <c r="C4503" s="7" t="s">
        <v>14</v>
      </c>
      <c r="D4503" s="7" t="s">
        <v>16</v>
      </c>
      <c r="E4503" s="7" t="s">
        <v>8</v>
      </c>
      <c r="F4503" s="8">
        <v>60.74</v>
      </c>
      <c r="G4503" s="7">
        <v>1</v>
      </c>
      <c r="H4503" s="9">
        <v>0</v>
      </c>
      <c r="I4503" s="8">
        <v>15.185000000000002</v>
      </c>
      <c r="J4503" s="11">
        <v>4501.7040570563186</v>
      </c>
    </row>
    <row r="4504" spans="1:10" x14ac:dyDescent="0.2">
      <c r="A4504" s="10">
        <v>43058</v>
      </c>
      <c r="B4504" s="7" t="s">
        <v>12</v>
      </c>
      <c r="C4504" s="7" t="s">
        <v>6</v>
      </c>
      <c r="D4504" s="7" t="s">
        <v>7</v>
      </c>
      <c r="E4504" s="7" t="s">
        <v>11</v>
      </c>
      <c r="F4504" s="8">
        <v>25.060000000000002</v>
      </c>
      <c r="G4504" s="7">
        <v>7</v>
      </c>
      <c r="H4504" s="9">
        <v>0</v>
      </c>
      <c r="I4504" s="8">
        <v>12.530000000000001</v>
      </c>
      <c r="J4504" s="11">
        <v>4502.3104403523312</v>
      </c>
    </row>
    <row r="4505" spans="1:10" x14ac:dyDescent="0.2">
      <c r="A4505" s="10">
        <v>42258</v>
      </c>
      <c r="B4505" s="7" t="s">
        <v>12</v>
      </c>
      <c r="C4505" s="7" t="s">
        <v>14</v>
      </c>
      <c r="D4505" s="7" t="s">
        <v>16</v>
      </c>
      <c r="E4505" s="7" t="s">
        <v>11</v>
      </c>
      <c r="F4505" s="8">
        <v>209.6</v>
      </c>
      <c r="G4505" s="7">
        <v>4</v>
      </c>
      <c r="H4505" s="9">
        <v>0</v>
      </c>
      <c r="I4505" s="8">
        <v>96.415999999999997</v>
      </c>
      <c r="J4505" s="11">
        <v>4502.6478980689526</v>
      </c>
    </row>
    <row r="4506" spans="1:10" x14ac:dyDescent="0.2">
      <c r="A4506" s="10">
        <v>42804</v>
      </c>
      <c r="B4506" s="7" t="s">
        <v>12</v>
      </c>
      <c r="C4506" s="7" t="s">
        <v>6</v>
      </c>
      <c r="D4506" s="7" t="s">
        <v>16</v>
      </c>
      <c r="E4506" s="7" t="s">
        <v>13</v>
      </c>
      <c r="F4506" s="8">
        <v>53.981999999999999</v>
      </c>
      <c r="G4506" s="7">
        <v>3</v>
      </c>
      <c r="H4506" s="9">
        <v>0.4</v>
      </c>
      <c r="I4506" s="8">
        <v>-10.796399999999995</v>
      </c>
      <c r="J4506" s="11">
        <v>4503.1031253268493</v>
      </c>
    </row>
    <row r="4507" spans="1:10" x14ac:dyDescent="0.2">
      <c r="A4507" s="10">
        <v>42547</v>
      </c>
      <c r="B4507" s="7" t="s">
        <v>18</v>
      </c>
      <c r="C4507" s="7" t="s">
        <v>14</v>
      </c>
      <c r="D4507" s="7" t="s">
        <v>15</v>
      </c>
      <c r="E4507" s="7" t="s">
        <v>11</v>
      </c>
      <c r="F4507" s="8">
        <v>368.91</v>
      </c>
      <c r="G4507" s="7">
        <v>9</v>
      </c>
      <c r="H4507" s="9">
        <v>0</v>
      </c>
      <c r="I4507" s="8">
        <v>180.76590000000002</v>
      </c>
      <c r="J4507" s="11">
        <v>4504.8222367236494</v>
      </c>
    </row>
    <row r="4508" spans="1:10" x14ac:dyDescent="0.2">
      <c r="A4508" s="10">
        <v>41721</v>
      </c>
      <c r="B4508" s="7" t="s">
        <v>17</v>
      </c>
      <c r="C4508" s="7" t="s">
        <v>6</v>
      </c>
      <c r="D4508" s="7" t="s">
        <v>7</v>
      </c>
      <c r="E4508" s="7" t="s">
        <v>11</v>
      </c>
      <c r="F4508" s="8">
        <v>9.9120000000000008</v>
      </c>
      <c r="G4508" s="7">
        <v>3</v>
      </c>
      <c r="H4508" s="9">
        <v>0.2</v>
      </c>
      <c r="I4508" s="8">
        <v>3.2213999999999996</v>
      </c>
      <c r="J4508" s="11">
        <v>4506.2291559866762</v>
      </c>
    </row>
    <row r="4509" spans="1:10" x14ac:dyDescent="0.2">
      <c r="A4509" s="10">
        <v>42316</v>
      </c>
      <c r="B4509" s="7" t="s">
        <v>18</v>
      </c>
      <c r="C4509" s="7" t="s">
        <v>9</v>
      </c>
      <c r="D4509" s="7" t="s">
        <v>16</v>
      </c>
      <c r="E4509" s="7" t="s">
        <v>8</v>
      </c>
      <c r="F4509" s="8">
        <v>577.76400000000001</v>
      </c>
      <c r="G4509" s="7">
        <v>2</v>
      </c>
      <c r="H4509" s="9">
        <v>0.1</v>
      </c>
      <c r="I4509" s="8">
        <v>115.5528</v>
      </c>
      <c r="J4509" s="11">
        <v>4506.4213587075574</v>
      </c>
    </row>
    <row r="4510" spans="1:10" x14ac:dyDescent="0.2">
      <c r="A4510" s="10">
        <v>42853</v>
      </c>
      <c r="B4510" s="7" t="s">
        <v>12</v>
      </c>
      <c r="C4510" s="7" t="s">
        <v>9</v>
      </c>
      <c r="D4510" s="7" t="s">
        <v>16</v>
      </c>
      <c r="E4510" s="7" t="s">
        <v>11</v>
      </c>
      <c r="F4510" s="8">
        <v>6.8480000000000008</v>
      </c>
      <c r="G4510" s="7">
        <v>2</v>
      </c>
      <c r="H4510" s="9">
        <v>0.2</v>
      </c>
      <c r="I4510" s="8">
        <v>0.77039999999999909</v>
      </c>
      <c r="J4510" s="11">
        <v>4507.2847863832885</v>
      </c>
    </row>
    <row r="4511" spans="1:10" x14ac:dyDescent="0.2">
      <c r="A4511" s="10">
        <v>42085</v>
      </c>
      <c r="B4511" s="7" t="s">
        <v>12</v>
      </c>
      <c r="C4511" s="7" t="s">
        <v>6</v>
      </c>
      <c r="D4511" s="7" t="s">
        <v>15</v>
      </c>
      <c r="E4511" s="7" t="s">
        <v>13</v>
      </c>
      <c r="F4511" s="8">
        <v>18.391999999999999</v>
      </c>
      <c r="G4511" s="7">
        <v>1</v>
      </c>
      <c r="H4511" s="9">
        <v>0.2</v>
      </c>
      <c r="I4511" s="8">
        <v>5.2877000000000001</v>
      </c>
      <c r="J4511" s="11">
        <v>4509.3790653913184</v>
      </c>
    </row>
    <row r="4512" spans="1:10" x14ac:dyDescent="0.2">
      <c r="A4512" s="10">
        <v>42485</v>
      </c>
      <c r="B4512" s="7" t="s">
        <v>5</v>
      </c>
      <c r="C4512" s="7" t="s">
        <v>6</v>
      </c>
      <c r="D4512" s="7" t="s">
        <v>16</v>
      </c>
      <c r="E4512" s="7" t="s">
        <v>13</v>
      </c>
      <c r="F4512" s="8">
        <v>82.8</v>
      </c>
      <c r="G4512" s="7">
        <v>2</v>
      </c>
      <c r="H4512" s="9">
        <v>0.4</v>
      </c>
      <c r="I4512" s="8">
        <v>-20.700000000000003</v>
      </c>
      <c r="J4512" s="11">
        <v>4513.1183669991415</v>
      </c>
    </row>
    <row r="4513" spans="1:10" x14ac:dyDescent="0.2">
      <c r="A4513" s="10">
        <v>42715</v>
      </c>
      <c r="B4513" s="7" t="s">
        <v>18</v>
      </c>
      <c r="C4513" s="7" t="s">
        <v>6</v>
      </c>
      <c r="D4513" s="7" t="s">
        <v>10</v>
      </c>
      <c r="E4513" s="7" t="s">
        <v>8</v>
      </c>
      <c r="F4513" s="8">
        <v>892.13600000000008</v>
      </c>
      <c r="G4513" s="7">
        <v>7</v>
      </c>
      <c r="H4513" s="9">
        <v>0.2</v>
      </c>
      <c r="I4513" s="8">
        <v>111.51699999999991</v>
      </c>
      <c r="J4513" s="11">
        <v>4513.5470954121774</v>
      </c>
    </row>
    <row r="4514" spans="1:10" x14ac:dyDescent="0.2">
      <c r="A4514" s="10">
        <v>41960</v>
      </c>
      <c r="B4514" s="7" t="s">
        <v>12</v>
      </c>
      <c r="C4514" s="7" t="s">
        <v>9</v>
      </c>
      <c r="D4514" s="7" t="s">
        <v>16</v>
      </c>
      <c r="E4514" s="7" t="s">
        <v>8</v>
      </c>
      <c r="F4514" s="8">
        <v>124.41</v>
      </c>
      <c r="G4514" s="7">
        <v>3</v>
      </c>
      <c r="H4514" s="9">
        <v>0</v>
      </c>
      <c r="I4514" s="8">
        <v>14.929199999999994</v>
      </c>
      <c r="J4514" s="11">
        <v>4515.8408464062213</v>
      </c>
    </row>
    <row r="4515" spans="1:10" x14ac:dyDescent="0.2">
      <c r="A4515" s="10">
        <v>42250</v>
      </c>
      <c r="B4515" s="7" t="s">
        <v>12</v>
      </c>
      <c r="C4515" s="7" t="s">
        <v>6</v>
      </c>
      <c r="D4515" s="7" t="s">
        <v>16</v>
      </c>
      <c r="E4515" s="7" t="s">
        <v>11</v>
      </c>
      <c r="F4515" s="8">
        <v>666.24800000000005</v>
      </c>
      <c r="G4515" s="7">
        <v>1</v>
      </c>
      <c r="H4515" s="9">
        <v>0.2</v>
      </c>
      <c r="I4515" s="8">
        <v>-149.9058</v>
      </c>
      <c r="J4515" s="11">
        <v>4516.0123303253258</v>
      </c>
    </row>
    <row r="4516" spans="1:10" x14ac:dyDescent="0.2">
      <c r="A4516" s="10">
        <v>42226</v>
      </c>
      <c r="B4516" s="7" t="s">
        <v>12</v>
      </c>
      <c r="C4516" s="7" t="s">
        <v>14</v>
      </c>
      <c r="D4516" s="7" t="s">
        <v>15</v>
      </c>
      <c r="E4516" s="7" t="s">
        <v>11</v>
      </c>
      <c r="F4516" s="8">
        <v>41.4</v>
      </c>
      <c r="G4516" s="7">
        <v>4</v>
      </c>
      <c r="H4516" s="9">
        <v>0</v>
      </c>
      <c r="I4516" s="8">
        <v>19.872</v>
      </c>
      <c r="J4516" s="11">
        <v>4518.4935278373277</v>
      </c>
    </row>
    <row r="4517" spans="1:10" x14ac:dyDescent="0.2">
      <c r="A4517" s="10">
        <v>42847</v>
      </c>
      <c r="B4517" s="7" t="s">
        <v>17</v>
      </c>
      <c r="C4517" s="7" t="s">
        <v>6</v>
      </c>
      <c r="D4517" s="7" t="s">
        <v>10</v>
      </c>
      <c r="E4517" s="7" t="s">
        <v>8</v>
      </c>
      <c r="F4517" s="8">
        <v>18.28</v>
      </c>
      <c r="G4517" s="7">
        <v>2</v>
      </c>
      <c r="H4517" s="9">
        <v>0</v>
      </c>
      <c r="I4517" s="8">
        <v>6.2151999999999994</v>
      </c>
      <c r="J4517" s="11">
        <v>4519.1281970446589</v>
      </c>
    </row>
    <row r="4518" spans="1:10" x14ac:dyDescent="0.2">
      <c r="A4518" s="10">
        <v>42779</v>
      </c>
      <c r="B4518" s="7" t="s">
        <v>12</v>
      </c>
      <c r="C4518" s="7" t="s">
        <v>6</v>
      </c>
      <c r="D4518" s="7" t="s">
        <v>10</v>
      </c>
      <c r="E4518" s="7" t="s">
        <v>13</v>
      </c>
      <c r="F4518" s="8">
        <v>799.96</v>
      </c>
      <c r="G4518" s="7">
        <v>4</v>
      </c>
      <c r="H4518" s="9">
        <v>0</v>
      </c>
      <c r="I4518" s="8">
        <v>343.98280000000005</v>
      </c>
      <c r="J4518" s="11">
        <v>4519.7644764733332</v>
      </c>
    </row>
    <row r="4519" spans="1:10" x14ac:dyDescent="0.2">
      <c r="A4519" s="10">
        <v>42976</v>
      </c>
      <c r="B4519" s="7" t="s">
        <v>17</v>
      </c>
      <c r="C4519" s="7" t="s">
        <v>9</v>
      </c>
      <c r="D4519" s="7" t="s">
        <v>15</v>
      </c>
      <c r="E4519" s="7" t="s">
        <v>11</v>
      </c>
      <c r="F4519" s="8">
        <v>47.360000000000007</v>
      </c>
      <c r="G4519" s="7">
        <v>4</v>
      </c>
      <c r="H4519" s="9">
        <v>0.2</v>
      </c>
      <c r="I4519" s="8">
        <v>17.759999999999998</v>
      </c>
      <c r="J4519" s="11">
        <v>4520.7260997280137</v>
      </c>
    </row>
    <row r="4520" spans="1:10" x14ac:dyDescent="0.2">
      <c r="A4520" s="10">
        <v>42060</v>
      </c>
      <c r="B4520" s="7" t="s">
        <v>12</v>
      </c>
      <c r="C4520" s="7" t="s">
        <v>6</v>
      </c>
      <c r="D4520" s="7" t="s">
        <v>16</v>
      </c>
      <c r="E4520" s="7" t="s">
        <v>11</v>
      </c>
      <c r="F4520" s="8">
        <v>3.15</v>
      </c>
      <c r="G4520" s="7">
        <v>1</v>
      </c>
      <c r="H4520" s="9">
        <v>0</v>
      </c>
      <c r="I4520" s="8">
        <v>1.512</v>
      </c>
      <c r="J4520" s="11">
        <v>4520.7359053244518</v>
      </c>
    </row>
    <row r="4521" spans="1:10" x14ac:dyDescent="0.2">
      <c r="A4521" s="10">
        <v>42044</v>
      </c>
      <c r="B4521" s="7" t="s">
        <v>5</v>
      </c>
      <c r="C4521" s="7" t="s">
        <v>9</v>
      </c>
      <c r="D4521" s="7" t="s">
        <v>15</v>
      </c>
      <c r="E4521" s="7" t="s">
        <v>11</v>
      </c>
      <c r="F4521" s="8">
        <v>40.096000000000004</v>
      </c>
      <c r="G4521" s="7">
        <v>4</v>
      </c>
      <c r="H4521" s="9">
        <v>0.2</v>
      </c>
      <c r="I4521" s="8">
        <v>13.532399999999996</v>
      </c>
      <c r="J4521" s="11">
        <v>4521.8761514564403</v>
      </c>
    </row>
    <row r="4522" spans="1:10" x14ac:dyDescent="0.2">
      <c r="A4522" s="10">
        <v>42085</v>
      </c>
      <c r="B4522" s="7" t="s">
        <v>18</v>
      </c>
      <c r="C4522" s="7" t="s">
        <v>6</v>
      </c>
      <c r="D4522" s="7" t="s">
        <v>7</v>
      </c>
      <c r="E4522" s="7" t="s">
        <v>13</v>
      </c>
      <c r="F4522" s="8">
        <v>447.94399999999996</v>
      </c>
      <c r="G4522" s="7">
        <v>7</v>
      </c>
      <c r="H4522" s="9">
        <v>0.2</v>
      </c>
      <c r="I4522" s="8">
        <v>89.588799999999992</v>
      </c>
      <c r="J4522" s="11">
        <v>4521.950300753093</v>
      </c>
    </row>
    <row r="4523" spans="1:10" x14ac:dyDescent="0.2">
      <c r="A4523" s="10">
        <v>42710</v>
      </c>
      <c r="B4523" s="7" t="s">
        <v>12</v>
      </c>
      <c r="C4523" s="7" t="s">
        <v>9</v>
      </c>
      <c r="D4523" s="7" t="s">
        <v>16</v>
      </c>
      <c r="E4523" s="7" t="s">
        <v>11</v>
      </c>
      <c r="F4523" s="8">
        <v>968.74400000000014</v>
      </c>
      <c r="G4523" s="7">
        <v>7</v>
      </c>
      <c r="H4523" s="9">
        <v>0.2</v>
      </c>
      <c r="I4523" s="8">
        <v>314.84180000000003</v>
      </c>
      <c r="J4523" s="11">
        <v>4522.4755819470038</v>
      </c>
    </row>
    <row r="4524" spans="1:10" x14ac:dyDescent="0.2">
      <c r="A4524" s="10">
        <v>42618</v>
      </c>
      <c r="B4524" s="7" t="s">
        <v>5</v>
      </c>
      <c r="C4524" s="7" t="s">
        <v>6</v>
      </c>
      <c r="D4524" s="7" t="s">
        <v>15</v>
      </c>
      <c r="E4524" s="7" t="s">
        <v>11</v>
      </c>
      <c r="F4524" s="8">
        <v>91.36</v>
      </c>
      <c r="G4524" s="7">
        <v>4</v>
      </c>
      <c r="H4524" s="9">
        <v>0</v>
      </c>
      <c r="I4524" s="8">
        <v>42.025599999999997</v>
      </c>
      <c r="J4524" s="11">
        <v>4522.8009211191911</v>
      </c>
    </row>
    <row r="4525" spans="1:10" x14ac:dyDescent="0.2">
      <c r="A4525" s="10">
        <v>42867</v>
      </c>
      <c r="B4525" s="7" t="s">
        <v>5</v>
      </c>
      <c r="C4525" s="7" t="s">
        <v>9</v>
      </c>
      <c r="D4525" s="7" t="s">
        <v>15</v>
      </c>
      <c r="E4525" s="7" t="s">
        <v>11</v>
      </c>
      <c r="F4525" s="8">
        <v>34.239999999999988</v>
      </c>
      <c r="G4525" s="7">
        <v>4</v>
      </c>
      <c r="H4525" s="9">
        <v>0.8</v>
      </c>
      <c r="I4525" s="8">
        <v>-53.072000000000017</v>
      </c>
      <c r="J4525" s="11">
        <v>4523.7894341395186</v>
      </c>
    </row>
    <row r="4526" spans="1:10" x14ac:dyDescent="0.2">
      <c r="A4526" s="10">
        <v>42735</v>
      </c>
      <c r="B4526" s="7" t="s">
        <v>12</v>
      </c>
      <c r="C4526" s="7" t="s">
        <v>6</v>
      </c>
      <c r="D4526" s="7" t="s">
        <v>10</v>
      </c>
      <c r="E4526" s="7" t="s">
        <v>11</v>
      </c>
      <c r="F4526" s="8">
        <v>38.376000000000005</v>
      </c>
      <c r="G4526" s="7">
        <v>3</v>
      </c>
      <c r="H4526" s="9">
        <v>0.2</v>
      </c>
      <c r="I4526" s="8">
        <v>13.4316</v>
      </c>
      <c r="J4526" s="11">
        <v>4524.3750614032033</v>
      </c>
    </row>
    <row r="4527" spans="1:10" x14ac:dyDescent="0.2">
      <c r="A4527" s="10">
        <v>43013</v>
      </c>
      <c r="B4527" s="7" t="s">
        <v>5</v>
      </c>
      <c r="C4527" s="7" t="s">
        <v>14</v>
      </c>
      <c r="D4527" s="7" t="s">
        <v>16</v>
      </c>
      <c r="E4527" s="7" t="s">
        <v>13</v>
      </c>
      <c r="F4527" s="8">
        <v>160.92999999999998</v>
      </c>
      <c r="G4527" s="7">
        <v>7</v>
      </c>
      <c r="H4527" s="9">
        <v>0</v>
      </c>
      <c r="I4527" s="8">
        <v>3.2186000000000092</v>
      </c>
      <c r="J4527" s="11">
        <v>4525.5938733059884</v>
      </c>
    </row>
    <row r="4528" spans="1:10" x14ac:dyDescent="0.2">
      <c r="A4528" s="10">
        <v>42296</v>
      </c>
      <c r="B4528" s="7" t="s">
        <v>12</v>
      </c>
      <c r="C4528" s="7" t="s">
        <v>9</v>
      </c>
      <c r="D4528" s="7" t="s">
        <v>15</v>
      </c>
      <c r="E4528" s="7" t="s">
        <v>11</v>
      </c>
      <c r="F4528" s="8">
        <v>38.28</v>
      </c>
      <c r="G4528" s="7">
        <v>6</v>
      </c>
      <c r="H4528" s="9">
        <v>0</v>
      </c>
      <c r="I4528" s="8">
        <v>17.608799999999999</v>
      </c>
      <c r="J4528" s="11">
        <v>4526.7063780234694</v>
      </c>
    </row>
    <row r="4529" spans="1:10" x14ac:dyDescent="0.2">
      <c r="A4529" s="10">
        <v>42450</v>
      </c>
      <c r="B4529" s="7" t="s">
        <v>12</v>
      </c>
      <c r="C4529" s="7" t="s">
        <v>9</v>
      </c>
      <c r="D4529" s="7" t="s">
        <v>15</v>
      </c>
      <c r="E4529" s="7" t="s">
        <v>8</v>
      </c>
      <c r="F4529" s="8">
        <v>99.372</v>
      </c>
      <c r="G4529" s="7">
        <v>2</v>
      </c>
      <c r="H4529" s="9">
        <v>0.3</v>
      </c>
      <c r="I4529" s="8">
        <v>-1.4196000000000097</v>
      </c>
      <c r="J4529" s="11">
        <v>4529.5066739365029</v>
      </c>
    </row>
    <row r="4530" spans="1:10" x14ac:dyDescent="0.2">
      <c r="A4530" s="10">
        <v>41987</v>
      </c>
      <c r="B4530" s="7" t="s">
        <v>12</v>
      </c>
      <c r="C4530" s="7" t="s">
        <v>6</v>
      </c>
      <c r="D4530" s="7" t="s">
        <v>7</v>
      </c>
      <c r="E4530" s="7" t="s">
        <v>8</v>
      </c>
      <c r="F4530" s="8">
        <v>186.304</v>
      </c>
      <c r="G4530" s="7">
        <v>4</v>
      </c>
      <c r="H4530" s="9">
        <v>0.2</v>
      </c>
      <c r="I4530" s="8">
        <v>13.972799999999999</v>
      </c>
      <c r="J4530" s="11">
        <v>4530.5351120692376</v>
      </c>
    </row>
    <row r="4531" spans="1:10" x14ac:dyDescent="0.2">
      <c r="A4531" s="10">
        <v>42692</v>
      </c>
      <c r="B4531" s="7" t="s">
        <v>12</v>
      </c>
      <c r="C4531" s="7" t="s">
        <v>14</v>
      </c>
      <c r="D4531" s="7" t="s">
        <v>15</v>
      </c>
      <c r="E4531" s="7" t="s">
        <v>11</v>
      </c>
      <c r="F4531" s="8">
        <v>1117.92</v>
      </c>
      <c r="G4531" s="7">
        <v>4</v>
      </c>
      <c r="H4531" s="9">
        <v>0</v>
      </c>
      <c r="I4531" s="8">
        <v>55.895999999999958</v>
      </c>
      <c r="J4531" s="11">
        <v>4532.4995402221102</v>
      </c>
    </row>
    <row r="4532" spans="1:10" x14ac:dyDescent="0.2">
      <c r="A4532" s="10">
        <v>42455</v>
      </c>
      <c r="B4532" s="7" t="s">
        <v>5</v>
      </c>
      <c r="C4532" s="7" t="s">
        <v>6</v>
      </c>
      <c r="D4532" s="7" t="s">
        <v>10</v>
      </c>
      <c r="E4532" s="7" t="s">
        <v>11</v>
      </c>
      <c r="F4532" s="8">
        <v>17.04</v>
      </c>
      <c r="G4532" s="7">
        <v>3</v>
      </c>
      <c r="H4532" s="9">
        <v>0.2</v>
      </c>
      <c r="I4532" s="8">
        <v>5.5379999999999985</v>
      </c>
      <c r="J4532" s="11">
        <v>4533.4550623202022</v>
      </c>
    </row>
    <row r="4533" spans="1:10" x14ac:dyDescent="0.2">
      <c r="A4533" s="10">
        <v>42568</v>
      </c>
      <c r="B4533" s="7" t="s">
        <v>12</v>
      </c>
      <c r="C4533" s="7" t="s">
        <v>6</v>
      </c>
      <c r="D4533" s="7" t="s">
        <v>15</v>
      </c>
      <c r="E4533" s="7" t="s">
        <v>11</v>
      </c>
      <c r="F4533" s="8">
        <v>21.93</v>
      </c>
      <c r="G4533" s="7">
        <v>3</v>
      </c>
      <c r="H4533" s="9">
        <v>0</v>
      </c>
      <c r="I4533" s="8">
        <v>10.087799999999998</v>
      </c>
      <c r="J4533" s="11">
        <v>4533.5256560992102</v>
      </c>
    </row>
    <row r="4534" spans="1:10" x14ac:dyDescent="0.2">
      <c r="A4534" s="10">
        <v>43082</v>
      </c>
      <c r="B4534" s="7" t="s">
        <v>12</v>
      </c>
      <c r="C4534" s="7" t="s">
        <v>6</v>
      </c>
      <c r="D4534" s="7" t="s">
        <v>10</v>
      </c>
      <c r="E4534" s="7" t="s">
        <v>8</v>
      </c>
      <c r="F4534" s="8">
        <v>201.04</v>
      </c>
      <c r="G4534" s="7">
        <v>8</v>
      </c>
      <c r="H4534" s="9">
        <v>0</v>
      </c>
      <c r="I4534" s="8">
        <v>54.280799999999999</v>
      </c>
      <c r="J4534" s="11">
        <v>4536.243425841556</v>
      </c>
    </row>
    <row r="4535" spans="1:10" x14ac:dyDescent="0.2">
      <c r="A4535" s="10">
        <v>42458</v>
      </c>
      <c r="B4535" s="7" t="s">
        <v>5</v>
      </c>
      <c r="C4535" s="7" t="s">
        <v>14</v>
      </c>
      <c r="D4535" s="7" t="s">
        <v>15</v>
      </c>
      <c r="E4535" s="7" t="s">
        <v>8</v>
      </c>
      <c r="F4535" s="8">
        <v>844.11599999999987</v>
      </c>
      <c r="G4535" s="7">
        <v>6</v>
      </c>
      <c r="H4535" s="9">
        <v>0.3</v>
      </c>
      <c r="I4535" s="8">
        <v>-36.176400000000001</v>
      </c>
      <c r="J4535" s="11">
        <v>4537.300056809233</v>
      </c>
    </row>
    <row r="4536" spans="1:10" x14ac:dyDescent="0.2">
      <c r="A4536" s="10">
        <v>43001</v>
      </c>
      <c r="B4536" s="7" t="s">
        <v>12</v>
      </c>
      <c r="C4536" s="7" t="s">
        <v>6</v>
      </c>
      <c r="D4536" s="7" t="s">
        <v>10</v>
      </c>
      <c r="E4536" s="7" t="s">
        <v>11</v>
      </c>
      <c r="F4536" s="8">
        <v>25.824000000000002</v>
      </c>
      <c r="G4536" s="7">
        <v>6</v>
      </c>
      <c r="H4536" s="9">
        <v>0.2</v>
      </c>
      <c r="I4536" s="8">
        <v>9.0383999999999993</v>
      </c>
      <c r="J4536" s="11">
        <v>4540.3657925912948</v>
      </c>
    </row>
    <row r="4537" spans="1:10" x14ac:dyDescent="0.2">
      <c r="A4537" s="10">
        <v>42492</v>
      </c>
      <c r="B4537" s="7" t="s">
        <v>12</v>
      </c>
      <c r="C4537" s="7" t="s">
        <v>6</v>
      </c>
      <c r="D4537" s="7" t="s">
        <v>15</v>
      </c>
      <c r="E4537" s="7" t="s">
        <v>11</v>
      </c>
      <c r="F4537" s="8">
        <v>12.672000000000001</v>
      </c>
      <c r="G4537" s="7">
        <v>3</v>
      </c>
      <c r="H4537" s="9">
        <v>0.2</v>
      </c>
      <c r="I4537" s="8">
        <v>-3.1680000000000001</v>
      </c>
      <c r="J4537" s="11">
        <v>4541.7431694118977</v>
      </c>
    </row>
    <row r="4538" spans="1:10" x14ac:dyDescent="0.2">
      <c r="A4538" s="10">
        <v>43025</v>
      </c>
      <c r="B4538" s="7" t="s">
        <v>5</v>
      </c>
      <c r="C4538" s="7" t="s">
        <v>9</v>
      </c>
      <c r="D4538" s="7" t="s">
        <v>16</v>
      </c>
      <c r="E4538" s="7" t="s">
        <v>11</v>
      </c>
      <c r="F4538" s="8">
        <v>49.96</v>
      </c>
      <c r="G4538" s="7">
        <v>2</v>
      </c>
      <c r="H4538" s="9">
        <v>0</v>
      </c>
      <c r="I4538" s="8">
        <v>9.4923999999999964</v>
      </c>
      <c r="J4538" s="11">
        <v>4542.9494718494589</v>
      </c>
    </row>
    <row r="4539" spans="1:10" x14ac:dyDescent="0.2">
      <c r="A4539" s="10">
        <v>42068</v>
      </c>
      <c r="B4539" s="7" t="s">
        <v>5</v>
      </c>
      <c r="C4539" s="7" t="s">
        <v>9</v>
      </c>
      <c r="D4539" s="7" t="s">
        <v>16</v>
      </c>
      <c r="E4539" s="7" t="s">
        <v>8</v>
      </c>
      <c r="F4539" s="8">
        <v>33.568000000000005</v>
      </c>
      <c r="G4539" s="7">
        <v>2</v>
      </c>
      <c r="H4539" s="9">
        <v>0.2</v>
      </c>
      <c r="I4539" s="8">
        <v>-5.4548000000000041</v>
      </c>
      <c r="J4539" s="11">
        <v>4544.513750691206</v>
      </c>
    </row>
    <row r="4540" spans="1:10" x14ac:dyDescent="0.2">
      <c r="A4540" s="10">
        <v>42750</v>
      </c>
      <c r="B4540" s="7" t="s">
        <v>17</v>
      </c>
      <c r="C4540" s="7" t="s">
        <v>6</v>
      </c>
      <c r="D4540" s="7" t="s">
        <v>15</v>
      </c>
      <c r="E4540" s="7" t="s">
        <v>13</v>
      </c>
      <c r="F4540" s="8">
        <v>47.984000000000002</v>
      </c>
      <c r="G4540" s="7">
        <v>2</v>
      </c>
      <c r="H4540" s="9">
        <v>0.2</v>
      </c>
      <c r="I4540" s="8">
        <v>14.395200000000004</v>
      </c>
      <c r="J4540" s="11">
        <v>4544.7810707030731</v>
      </c>
    </row>
    <row r="4541" spans="1:10" x14ac:dyDescent="0.2">
      <c r="A4541" s="10">
        <v>42458</v>
      </c>
      <c r="B4541" s="7" t="s">
        <v>5</v>
      </c>
      <c r="C4541" s="7" t="s">
        <v>14</v>
      </c>
      <c r="D4541" s="7" t="s">
        <v>15</v>
      </c>
      <c r="E4541" s="7" t="s">
        <v>11</v>
      </c>
      <c r="F4541" s="8">
        <v>45.527999999999999</v>
      </c>
      <c r="G4541" s="7">
        <v>3</v>
      </c>
      <c r="H4541" s="9">
        <v>0.2</v>
      </c>
      <c r="I4541" s="8">
        <v>15.934799999999997</v>
      </c>
      <c r="J4541" s="11">
        <v>4545.0514250048673</v>
      </c>
    </row>
    <row r="4542" spans="1:10" x14ac:dyDescent="0.2">
      <c r="A4542" s="10">
        <v>43030</v>
      </c>
      <c r="B4542" s="7" t="s">
        <v>5</v>
      </c>
      <c r="C4542" s="7" t="s">
        <v>6</v>
      </c>
      <c r="D4542" s="7" t="s">
        <v>10</v>
      </c>
      <c r="E4542" s="7" t="s">
        <v>11</v>
      </c>
      <c r="F4542" s="8">
        <v>3.1680000000000006</v>
      </c>
      <c r="G4542" s="7">
        <v>4</v>
      </c>
      <c r="H4542" s="9">
        <v>0.7</v>
      </c>
      <c r="I4542" s="8">
        <v>-2.5343999999999998</v>
      </c>
      <c r="J4542" s="11">
        <v>4546.5353789322708</v>
      </c>
    </row>
    <row r="4543" spans="1:10" x14ac:dyDescent="0.2">
      <c r="A4543" s="10">
        <v>42695</v>
      </c>
      <c r="B4543" s="7" t="s">
        <v>12</v>
      </c>
      <c r="C4543" s="7" t="s">
        <v>6</v>
      </c>
      <c r="D4543" s="7" t="s">
        <v>16</v>
      </c>
      <c r="E4543" s="7" t="s">
        <v>8</v>
      </c>
      <c r="F4543" s="8">
        <v>77.951999999999998</v>
      </c>
      <c r="G4543" s="7">
        <v>3</v>
      </c>
      <c r="H4543" s="9">
        <v>0.2</v>
      </c>
      <c r="I4543" s="8">
        <v>15.590399999999995</v>
      </c>
      <c r="J4543" s="11">
        <v>4546.5873108974602</v>
      </c>
    </row>
    <row r="4544" spans="1:10" x14ac:dyDescent="0.2">
      <c r="A4544" s="10">
        <v>42342</v>
      </c>
      <c r="B4544" s="7" t="s">
        <v>12</v>
      </c>
      <c r="C4544" s="7" t="s">
        <v>9</v>
      </c>
      <c r="D4544" s="7" t="s">
        <v>15</v>
      </c>
      <c r="E4544" s="7" t="s">
        <v>11</v>
      </c>
      <c r="F4544" s="8">
        <v>85.96</v>
      </c>
      <c r="G4544" s="7">
        <v>7</v>
      </c>
      <c r="H4544" s="9">
        <v>0</v>
      </c>
      <c r="I4544" s="8">
        <v>40.401199999999996</v>
      </c>
      <c r="J4544" s="11">
        <v>4547.0758083067258</v>
      </c>
    </row>
    <row r="4545" spans="1:10" x14ac:dyDescent="0.2">
      <c r="A4545" s="10">
        <v>42260</v>
      </c>
      <c r="B4545" s="7" t="s">
        <v>17</v>
      </c>
      <c r="C4545" s="7" t="s">
        <v>9</v>
      </c>
      <c r="D4545" s="7" t="s">
        <v>10</v>
      </c>
      <c r="E4545" s="7" t="s">
        <v>11</v>
      </c>
      <c r="F4545" s="8">
        <v>25.031999999999996</v>
      </c>
      <c r="G4545" s="7">
        <v>3</v>
      </c>
      <c r="H4545" s="9">
        <v>0.2</v>
      </c>
      <c r="I4545" s="8">
        <v>7.822499999999998</v>
      </c>
      <c r="J4545" s="11">
        <v>4548.4438356051423</v>
      </c>
    </row>
    <row r="4546" spans="1:10" x14ac:dyDescent="0.2">
      <c r="A4546" s="10">
        <v>42461</v>
      </c>
      <c r="B4546" s="7" t="s">
        <v>5</v>
      </c>
      <c r="C4546" s="7" t="s">
        <v>6</v>
      </c>
      <c r="D4546" s="7" t="s">
        <v>16</v>
      </c>
      <c r="E4546" s="7" t="s">
        <v>11</v>
      </c>
      <c r="F4546" s="8">
        <v>30.48</v>
      </c>
      <c r="G4546" s="7">
        <v>3</v>
      </c>
      <c r="H4546" s="9">
        <v>0</v>
      </c>
      <c r="I4546" s="8">
        <v>7.9248000000000012</v>
      </c>
      <c r="J4546" s="11">
        <v>4549.2537443634374</v>
      </c>
    </row>
    <row r="4547" spans="1:10" x14ac:dyDescent="0.2">
      <c r="A4547" s="10">
        <v>42912</v>
      </c>
      <c r="B4547" s="7" t="s">
        <v>12</v>
      </c>
      <c r="C4547" s="7" t="s">
        <v>9</v>
      </c>
      <c r="D4547" s="7" t="s">
        <v>7</v>
      </c>
      <c r="E4547" s="7" t="s">
        <v>8</v>
      </c>
      <c r="F4547" s="8">
        <v>273.55200000000002</v>
      </c>
      <c r="G4547" s="7">
        <v>3</v>
      </c>
      <c r="H4547" s="9">
        <v>0.2</v>
      </c>
      <c r="I4547" s="8">
        <v>-13.677599999999998</v>
      </c>
      <c r="J4547" s="11">
        <v>4549.647508635021</v>
      </c>
    </row>
    <row r="4548" spans="1:10" x14ac:dyDescent="0.2">
      <c r="A4548" s="10">
        <v>41655</v>
      </c>
      <c r="B4548" s="7" t="s">
        <v>5</v>
      </c>
      <c r="C4548" s="7" t="s">
        <v>6</v>
      </c>
      <c r="D4548" s="7" t="s">
        <v>16</v>
      </c>
      <c r="E4548" s="7" t="s">
        <v>13</v>
      </c>
      <c r="F4548" s="8">
        <v>124.19999999999999</v>
      </c>
      <c r="G4548" s="7">
        <v>3</v>
      </c>
      <c r="H4548" s="9">
        <v>0.4</v>
      </c>
      <c r="I4548" s="8">
        <v>-31.050000000000011</v>
      </c>
      <c r="J4548" s="11">
        <v>4550.0372101226994</v>
      </c>
    </row>
    <row r="4549" spans="1:10" x14ac:dyDescent="0.2">
      <c r="A4549" s="10">
        <v>42322</v>
      </c>
      <c r="B4549" s="7" t="s">
        <v>12</v>
      </c>
      <c r="C4549" s="7" t="s">
        <v>9</v>
      </c>
      <c r="D4549" s="7" t="s">
        <v>16</v>
      </c>
      <c r="E4549" s="7" t="s">
        <v>11</v>
      </c>
      <c r="F4549" s="8">
        <v>37</v>
      </c>
      <c r="G4549" s="7">
        <v>5</v>
      </c>
      <c r="H4549" s="9">
        <v>0</v>
      </c>
      <c r="I4549" s="8">
        <v>16.649999999999999</v>
      </c>
      <c r="J4549" s="11">
        <v>4550.5832752718516</v>
      </c>
    </row>
    <row r="4550" spans="1:10" x14ac:dyDescent="0.2">
      <c r="A4550" s="10">
        <v>42657</v>
      </c>
      <c r="B4550" s="7" t="s">
        <v>12</v>
      </c>
      <c r="C4550" s="7" t="s">
        <v>9</v>
      </c>
      <c r="D4550" s="7" t="s">
        <v>10</v>
      </c>
      <c r="E4550" s="7" t="s">
        <v>13</v>
      </c>
      <c r="F4550" s="8">
        <v>177</v>
      </c>
      <c r="G4550" s="7">
        <v>3</v>
      </c>
      <c r="H4550" s="9">
        <v>0</v>
      </c>
      <c r="I4550" s="8">
        <v>30.089999999999982</v>
      </c>
      <c r="J4550" s="11">
        <v>4552.8727726754141</v>
      </c>
    </row>
    <row r="4551" spans="1:10" x14ac:dyDescent="0.2">
      <c r="A4551" s="10">
        <v>42113</v>
      </c>
      <c r="B4551" s="7" t="s">
        <v>12</v>
      </c>
      <c r="C4551" s="7" t="s">
        <v>6</v>
      </c>
      <c r="D4551" s="7" t="s">
        <v>15</v>
      </c>
      <c r="E4551" s="7" t="s">
        <v>11</v>
      </c>
      <c r="F4551" s="8">
        <v>19.567999999999998</v>
      </c>
      <c r="G4551" s="7">
        <v>2</v>
      </c>
      <c r="H4551" s="9">
        <v>0.8</v>
      </c>
      <c r="I4551" s="8">
        <v>-52.833600000000004</v>
      </c>
      <c r="J4551" s="11">
        <v>4557.7042092353595</v>
      </c>
    </row>
    <row r="4552" spans="1:10" x14ac:dyDescent="0.2">
      <c r="A4552" s="10">
        <v>41811</v>
      </c>
      <c r="B4552" s="7" t="s">
        <v>12</v>
      </c>
      <c r="C4552" s="7" t="s">
        <v>6</v>
      </c>
      <c r="D4552" s="7" t="s">
        <v>16</v>
      </c>
      <c r="E4552" s="7" t="s">
        <v>13</v>
      </c>
      <c r="F4552" s="8">
        <v>95.968000000000004</v>
      </c>
      <c r="G4552" s="7">
        <v>4</v>
      </c>
      <c r="H4552" s="9">
        <v>0.2</v>
      </c>
      <c r="I4552" s="8">
        <v>28.790400000000009</v>
      </c>
      <c r="J4552" s="11">
        <v>4559.859927960606</v>
      </c>
    </row>
    <row r="4553" spans="1:10" x14ac:dyDescent="0.2">
      <c r="A4553" s="10">
        <v>43065</v>
      </c>
      <c r="B4553" s="7" t="s">
        <v>12</v>
      </c>
      <c r="C4553" s="7" t="s">
        <v>9</v>
      </c>
      <c r="D4553" s="7" t="s">
        <v>16</v>
      </c>
      <c r="E4553" s="7" t="s">
        <v>11</v>
      </c>
      <c r="F4553" s="8">
        <v>213.13600000000002</v>
      </c>
      <c r="G4553" s="7">
        <v>7</v>
      </c>
      <c r="H4553" s="9">
        <v>0.2</v>
      </c>
      <c r="I4553" s="8">
        <v>23.977799999999988</v>
      </c>
      <c r="J4553" s="11">
        <v>4559.8628086745102</v>
      </c>
    </row>
    <row r="4554" spans="1:10" x14ac:dyDescent="0.2">
      <c r="A4554" s="10">
        <v>43015</v>
      </c>
      <c r="B4554" s="7" t="s">
        <v>12</v>
      </c>
      <c r="C4554" s="7" t="s">
        <v>6</v>
      </c>
      <c r="D4554" s="7" t="s">
        <v>10</v>
      </c>
      <c r="E4554" s="7" t="s">
        <v>13</v>
      </c>
      <c r="F4554" s="8">
        <v>1115.9099999999999</v>
      </c>
      <c r="G4554" s="7">
        <v>9</v>
      </c>
      <c r="H4554" s="9">
        <v>0</v>
      </c>
      <c r="I4554" s="8">
        <v>200.86379999999991</v>
      </c>
      <c r="J4554" s="11">
        <v>4559.9411324467237</v>
      </c>
    </row>
    <row r="4555" spans="1:10" x14ac:dyDescent="0.2">
      <c r="A4555" s="10">
        <v>41715</v>
      </c>
      <c r="B4555" s="7" t="s">
        <v>12</v>
      </c>
      <c r="C4555" s="7" t="s">
        <v>6</v>
      </c>
      <c r="D4555" s="7" t="s">
        <v>15</v>
      </c>
      <c r="E4555" s="7" t="s">
        <v>11</v>
      </c>
      <c r="F4555" s="8">
        <v>93.78</v>
      </c>
      <c r="G4555" s="7">
        <v>2</v>
      </c>
      <c r="H4555" s="9">
        <v>0</v>
      </c>
      <c r="I4555" s="8">
        <v>36.574200000000005</v>
      </c>
      <c r="J4555" s="11">
        <v>4561.3856266436105</v>
      </c>
    </row>
    <row r="4556" spans="1:10" x14ac:dyDescent="0.2">
      <c r="A4556" s="10">
        <v>42671</v>
      </c>
      <c r="B4556" s="7" t="s">
        <v>17</v>
      </c>
      <c r="C4556" s="7" t="s">
        <v>9</v>
      </c>
      <c r="D4556" s="7" t="s">
        <v>10</v>
      </c>
      <c r="E4556" s="7" t="s">
        <v>11</v>
      </c>
      <c r="F4556" s="8">
        <v>50.96</v>
      </c>
      <c r="G4556" s="7">
        <v>7</v>
      </c>
      <c r="H4556" s="9">
        <v>0</v>
      </c>
      <c r="I4556" s="8">
        <v>25.48</v>
      </c>
      <c r="J4556" s="11">
        <v>4561.4645507584628</v>
      </c>
    </row>
    <row r="4557" spans="1:10" x14ac:dyDescent="0.2">
      <c r="A4557" s="10">
        <v>43010</v>
      </c>
      <c r="B4557" s="7" t="s">
        <v>12</v>
      </c>
      <c r="C4557" s="7" t="s">
        <v>14</v>
      </c>
      <c r="D4557" s="7" t="s">
        <v>10</v>
      </c>
      <c r="E4557" s="7" t="s">
        <v>11</v>
      </c>
      <c r="F4557" s="8">
        <v>8.94</v>
      </c>
      <c r="G4557" s="7">
        <v>3</v>
      </c>
      <c r="H4557" s="9">
        <v>0</v>
      </c>
      <c r="I4557" s="8">
        <v>4.1123999999999992</v>
      </c>
      <c r="J4557" s="11">
        <v>4561.5170039513696</v>
      </c>
    </row>
    <row r="4558" spans="1:10" x14ac:dyDescent="0.2">
      <c r="A4558" s="10">
        <v>42038</v>
      </c>
      <c r="B4558" s="7" t="s">
        <v>17</v>
      </c>
      <c r="C4558" s="7" t="s">
        <v>6</v>
      </c>
      <c r="D4558" s="7" t="s">
        <v>15</v>
      </c>
      <c r="E4558" s="7" t="s">
        <v>8</v>
      </c>
      <c r="F4558" s="8">
        <v>28.4</v>
      </c>
      <c r="G4558" s="7">
        <v>2</v>
      </c>
      <c r="H4558" s="9">
        <v>0</v>
      </c>
      <c r="I4558" s="8">
        <v>11.076000000000001</v>
      </c>
      <c r="J4558" s="11">
        <v>4561.5965144474048</v>
      </c>
    </row>
    <row r="4559" spans="1:10" x14ac:dyDescent="0.2">
      <c r="A4559" s="10">
        <v>42618</v>
      </c>
      <c r="B4559" s="7" t="s">
        <v>12</v>
      </c>
      <c r="C4559" s="7" t="s">
        <v>14</v>
      </c>
      <c r="D4559" s="7" t="s">
        <v>15</v>
      </c>
      <c r="E4559" s="7" t="s">
        <v>11</v>
      </c>
      <c r="F4559" s="8">
        <v>62.789999999999992</v>
      </c>
      <c r="G4559" s="7">
        <v>3</v>
      </c>
      <c r="H4559" s="9">
        <v>0.8</v>
      </c>
      <c r="I4559" s="8">
        <v>-166.39350000000002</v>
      </c>
      <c r="J4559" s="11">
        <v>4562.051136708842</v>
      </c>
    </row>
    <row r="4560" spans="1:10" x14ac:dyDescent="0.2">
      <c r="A4560" s="10">
        <v>43063</v>
      </c>
      <c r="B4560" s="7" t="s">
        <v>12</v>
      </c>
      <c r="C4560" s="7" t="s">
        <v>6</v>
      </c>
      <c r="D4560" s="7" t="s">
        <v>16</v>
      </c>
      <c r="E4560" s="7" t="s">
        <v>8</v>
      </c>
      <c r="F4560" s="8">
        <v>321.56799999999998</v>
      </c>
      <c r="G4560" s="7">
        <v>2</v>
      </c>
      <c r="H4560" s="9">
        <v>0.2</v>
      </c>
      <c r="I4560" s="8">
        <v>-16.078399999999988</v>
      </c>
      <c r="J4560" s="11">
        <v>4562.6869786785392</v>
      </c>
    </row>
    <row r="4561" spans="1:10" x14ac:dyDescent="0.2">
      <c r="A4561" s="10">
        <v>41805</v>
      </c>
      <c r="B4561" s="7" t="s">
        <v>12</v>
      </c>
      <c r="C4561" s="7" t="s">
        <v>9</v>
      </c>
      <c r="D4561" s="7" t="s">
        <v>15</v>
      </c>
      <c r="E4561" s="7" t="s">
        <v>8</v>
      </c>
      <c r="F4561" s="8">
        <v>99.918000000000006</v>
      </c>
      <c r="G4561" s="7">
        <v>2</v>
      </c>
      <c r="H4561" s="9">
        <v>0.3</v>
      </c>
      <c r="I4561" s="8">
        <v>-18.556200000000018</v>
      </c>
      <c r="J4561" s="11">
        <v>4563.9236379768345</v>
      </c>
    </row>
    <row r="4562" spans="1:10" x14ac:dyDescent="0.2">
      <c r="A4562" s="10">
        <v>43020</v>
      </c>
      <c r="B4562" s="7" t="s">
        <v>12</v>
      </c>
      <c r="C4562" s="7" t="s">
        <v>9</v>
      </c>
      <c r="D4562" s="7" t="s">
        <v>10</v>
      </c>
      <c r="E4562" s="7" t="s">
        <v>13</v>
      </c>
      <c r="F4562" s="8">
        <v>595</v>
      </c>
      <c r="G4562" s="7">
        <v>5</v>
      </c>
      <c r="H4562" s="9">
        <v>0</v>
      </c>
      <c r="I4562" s="8">
        <v>95.200000000000031</v>
      </c>
      <c r="J4562" s="11">
        <v>4565.97137414197</v>
      </c>
    </row>
    <row r="4563" spans="1:10" x14ac:dyDescent="0.2">
      <c r="A4563" s="10">
        <v>41659</v>
      </c>
      <c r="B4563" s="7" t="s">
        <v>12</v>
      </c>
      <c r="C4563" s="7" t="s">
        <v>6</v>
      </c>
      <c r="D4563" s="7" t="s">
        <v>15</v>
      </c>
      <c r="E4563" s="7" t="s">
        <v>11</v>
      </c>
      <c r="F4563" s="8">
        <v>43.92</v>
      </c>
      <c r="G4563" s="7">
        <v>3</v>
      </c>
      <c r="H4563" s="9">
        <v>0</v>
      </c>
      <c r="I4563" s="8">
        <v>12.736799999999999</v>
      </c>
      <c r="J4563" s="11">
        <v>4567.5201511129362</v>
      </c>
    </row>
    <row r="4564" spans="1:10" x14ac:dyDescent="0.2">
      <c r="A4564" s="10">
        <v>42008</v>
      </c>
      <c r="B4564" s="7" t="s">
        <v>12</v>
      </c>
      <c r="C4564" s="7" t="s">
        <v>9</v>
      </c>
      <c r="D4564" s="7" t="s">
        <v>7</v>
      </c>
      <c r="E4564" s="7" t="s">
        <v>8</v>
      </c>
      <c r="F4564" s="8">
        <v>192.22</v>
      </c>
      <c r="G4564" s="7">
        <v>14</v>
      </c>
      <c r="H4564" s="9">
        <v>0</v>
      </c>
      <c r="I4564" s="8">
        <v>69.199200000000005</v>
      </c>
      <c r="J4564" s="11">
        <v>4568.7516586337015</v>
      </c>
    </row>
    <row r="4565" spans="1:10" x14ac:dyDescent="0.2">
      <c r="A4565" s="10">
        <v>42670</v>
      </c>
      <c r="B4565" s="7" t="s">
        <v>5</v>
      </c>
      <c r="C4565" s="7" t="s">
        <v>6</v>
      </c>
      <c r="D4565" s="7" t="s">
        <v>7</v>
      </c>
      <c r="E4565" s="7" t="s">
        <v>8</v>
      </c>
      <c r="F4565" s="8">
        <v>290.98</v>
      </c>
      <c r="G4565" s="7">
        <v>1</v>
      </c>
      <c r="H4565" s="9">
        <v>0</v>
      </c>
      <c r="I4565" s="8">
        <v>75.654799999999994</v>
      </c>
      <c r="J4565" s="11">
        <v>4569.8887448226515</v>
      </c>
    </row>
    <row r="4566" spans="1:10" x14ac:dyDescent="0.2">
      <c r="A4566" s="10">
        <v>43073</v>
      </c>
      <c r="B4566" s="7" t="s">
        <v>12</v>
      </c>
      <c r="C4566" s="7" t="s">
        <v>9</v>
      </c>
      <c r="D4566" s="7" t="s">
        <v>16</v>
      </c>
      <c r="E4566" s="7" t="s">
        <v>13</v>
      </c>
      <c r="F4566" s="8">
        <v>255.96799999999999</v>
      </c>
      <c r="G4566" s="7">
        <v>4</v>
      </c>
      <c r="H4566" s="9">
        <v>0.2</v>
      </c>
      <c r="I4566" s="8">
        <v>-28.796399999999984</v>
      </c>
      <c r="J4566" s="11">
        <v>4573.0057936119874</v>
      </c>
    </row>
    <row r="4567" spans="1:10" x14ac:dyDescent="0.2">
      <c r="A4567" s="10">
        <v>42132</v>
      </c>
      <c r="B4567" s="7" t="s">
        <v>17</v>
      </c>
      <c r="C4567" s="7" t="s">
        <v>14</v>
      </c>
      <c r="D4567" s="7" t="s">
        <v>16</v>
      </c>
      <c r="E4567" s="7" t="s">
        <v>11</v>
      </c>
      <c r="F4567" s="8">
        <v>37.94</v>
      </c>
      <c r="G4567" s="7">
        <v>2</v>
      </c>
      <c r="H4567" s="9">
        <v>0</v>
      </c>
      <c r="I4567" s="8">
        <v>18.211199999999998</v>
      </c>
      <c r="J4567" s="11">
        <v>4573.6091333104341</v>
      </c>
    </row>
    <row r="4568" spans="1:10" x14ac:dyDescent="0.2">
      <c r="A4568" s="10">
        <v>42313</v>
      </c>
      <c r="B4568" s="7" t="s">
        <v>12</v>
      </c>
      <c r="C4568" s="7" t="s">
        <v>6</v>
      </c>
      <c r="D4568" s="7" t="s">
        <v>15</v>
      </c>
      <c r="E4568" s="7" t="s">
        <v>11</v>
      </c>
      <c r="F4568" s="8">
        <v>19.824000000000002</v>
      </c>
      <c r="G4568" s="7">
        <v>6</v>
      </c>
      <c r="H4568" s="9">
        <v>0.2</v>
      </c>
      <c r="I4568" s="8">
        <v>6.4427999999999992</v>
      </c>
      <c r="J4568" s="11">
        <v>4573.9948278600332</v>
      </c>
    </row>
    <row r="4569" spans="1:10" x14ac:dyDescent="0.2">
      <c r="A4569" s="10">
        <v>43078</v>
      </c>
      <c r="B4569" s="7" t="s">
        <v>12</v>
      </c>
      <c r="C4569" s="7" t="s">
        <v>9</v>
      </c>
      <c r="D4569" s="7" t="s">
        <v>10</v>
      </c>
      <c r="E4569" s="7" t="s">
        <v>11</v>
      </c>
      <c r="F4569" s="8">
        <v>419.4</v>
      </c>
      <c r="G4569" s="7">
        <v>5</v>
      </c>
      <c r="H4569" s="9">
        <v>0.2</v>
      </c>
      <c r="I4569" s="8">
        <v>146.79</v>
      </c>
      <c r="J4569" s="11">
        <v>4575.0307074492011</v>
      </c>
    </row>
    <row r="4570" spans="1:10" x14ac:dyDescent="0.2">
      <c r="A4570" s="10">
        <v>42614</v>
      </c>
      <c r="B4570" s="7" t="s">
        <v>12</v>
      </c>
      <c r="C4570" s="7" t="s">
        <v>6</v>
      </c>
      <c r="D4570" s="7" t="s">
        <v>15</v>
      </c>
      <c r="E4570" s="7" t="s">
        <v>11</v>
      </c>
      <c r="F4570" s="8">
        <v>24.1</v>
      </c>
      <c r="G4570" s="7">
        <v>5</v>
      </c>
      <c r="H4570" s="9">
        <v>0</v>
      </c>
      <c r="I4570" s="8">
        <v>11.086</v>
      </c>
      <c r="J4570" s="11">
        <v>4575.3382829946177</v>
      </c>
    </row>
    <row r="4571" spans="1:10" x14ac:dyDescent="0.2">
      <c r="A4571" s="10">
        <v>42998</v>
      </c>
      <c r="B4571" s="7" t="s">
        <v>12</v>
      </c>
      <c r="C4571" s="7" t="s">
        <v>6</v>
      </c>
      <c r="D4571" s="7" t="s">
        <v>16</v>
      </c>
      <c r="E4571" s="7" t="s">
        <v>11</v>
      </c>
      <c r="F4571" s="8">
        <v>11.784000000000001</v>
      </c>
      <c r="G4571" s="7">
        <v>3</v>
      </c>
      <c r="H4571" s="9">
        <v>0.2</v>
      </c>
      <c r="I4571" s="8">
        <v>3.9770999999999996</v>
      </c>
      <c r="J4571" s="11">
        <v>4575.8791451742309</v>
      </c>
    </row>
    <row r="4572" spans="1:10" x14ac:dyDescent="0.2">
      <c r="A4572" s="10">
        <v>42980</v>
      </c>
      <c r="B4572" s="7" t="s">
        <v>5</v>
      </c>
      <c r="C4572" s="7" t="s">
        <v>14</v>
      </c>
      <c r="D4572" s="7" t="s">
        <v>10</v>
      </c>
      <c r="E4572" s="7" t="s">
        <v>11</v>
      </c>
      <c r="F4572" s="8">
        <v>43.099999999999994</v>
      </c>
      <c r="G4572" s="7">
        <v>5</v>
      </c>
      <c r="H4572" s="9">
        <v>0</v>
      </c>
      <c r="I4572" s="8">
        <v>11.206</v>
      </c>
      <c r="J4572" s="11">
        <v>4577.2811732735863</v>
      </c>
    </row>
    <row r="4573" spans="1:10" x14ac:dyDescent="0.2">
      <c r="A4573" s="10">
        <v>43010</v>
      </c>
      <c r="B4573" s="7" t="s">
        <v>12</v>
      </c>
      <c r="C4573" s="7" t="s">
        <v>6</v>
      </c>
      <c r="D4573" s="7" t="s">
        <v>16</v>
      </c>
      <c r="E4573" s="7" t="s">
        <v>11</v>
      </c>
      <c r="F4573" s="8">
        <v>49.12</v>
      </c>
      <c r="G4573" s="7">
        <v>4</v>
      </c>
      <c r="H4573" s="9">
        <v>0</v>
      </c>
      <c r="I4573" s="8">
        <v>23.086399999999998</v>
      </c>
      <c r="J4573" s="11">
        <v>4578.4283163651953</v>
      </c>
    </row>
    <row r="4574" spans="1:10" x14ac:dyDescent="0.2">
      <c r="A4574" s="10">
        <v>42936</v>
      </c>
      <c r="B4574" s="7" t="s">
        <v>12</v>
      </c>
      <c r="C4574" s="7" t="s">
        <v>9</v>
      </c>
      <c r="D4574" s="7" t="s">
        <v>15</v>
      </c>
      <c r="E4574" s="7" t="s">
        <v>13</v>
      </c>
      <c r="F4574" s="8">
        <v>389.97</v>
      </c>
      <c r="G4574" s="7">
        <v>3</v>
      </c>
      <c r="H4574" s="9">
        <v>0</v>
      </c>
      <c r="I4574" s="8">
        <v>132.58980000000003</v>
      </c>
      <c r="J4574" s="11">
        <v>4578.5383884899966</v>
      </c>
    </row>
    <row r="4575" spans="1:10" x14ac:dyDescent="0.2">
      <c r="A4575" s="10">
        <v>42875</v>
      </c>
      <c r="B4575" s="7" t="s">
        <v>12</v>
      </c>
      <c r="C4575" s="7" t="s">
        <v>14</v>
      </c>
      <c r="D4575" s="7" t="s">
        <v>10</v>
      </c>
      <c r="E4575" s="7" t="s">
        <v>8</v>
      </c>
      <c r="F4575" s="8">
        <v>518.27200000000005</v>
      </c>
      <c r="G4575" s="7">
        <v>8</v>
      </c>
      <c r="H4575" s="9">
        <v>0.2</v>
      </c>
      <c r="I4575" s="8">
        <v>-97.176000000000073</v>
      </c>
      <c r="J4575" s="11">
        <v>4579.6761867132391</v>
      </c>
    </row>
    <row r="4576" spans="1:10" x14ac:dyDescent="0.2">
      <c r="A4576" s="10">
        <v>43041</v>
      </c>
      <c r="B4576" s="7" t="s">
        <v>5</v>
      </c>
      <c r="C4576" s="7" t="s">
        <v>14</v>
      </c>
      <c r="D4576" s="7" t="s">
        <v>10</v>
      </c>
      <c r="E4576" s="7" t="s">
        <v>11</v>
      </c>
      <c r="F4576" s="8">
        <v>5.58</v>
      </c>
      <c r="G4576" s="7">
        <v>3</v>
      </c>
      <c r="H4576" s="9">
        <v>0</v>
      </c>
      <c r="I4576" s="8">
        <v>0.16740000000000022</v>
      </c>
      <c r="J4576" s="11">
        <v>4579.8285899748225</v>
      </c>
    </row>
    <row r="4577" spans="1:10" x14ac:dyDescent="0.2">
      <c r="A4577" s="10">
        <v>42330</v>
      </c>
      <c r="B4577" s="7" t="s">
        <v>5</v>
      </c>
      <c r="C4577" s="7" t="s">
        <v>6</v>
      </c>
      <c r="D4577" s="7" t="s">
        <v>10</v>
      </c>
      <c r="E4577" s="7" t="s">
        <v>11</v>
      </c>
      <c r="F4577" s="8">
        <v>33.630000000000003</v>
      </c>
      <c r="G4577" s="7">
        <v>3</v>
      </c>
      <c r="H4577" s="9">
        <v>0</v>
      </c>
      <c r="I4577" s="8">
        <v>10.088999999999999</v>
      </c>
      <c r="J4577" s="11">
        <v>4579.9109206851153</v>
      </c>
    </row>
    <row r="4578" spans="1:10" x14ac:dyDescent="0.2">
      <c r="A4578" s="10">
        <v>42797</v>
      </c>
      <c r="B4578" s="7" t="s">
        <v>12</v>
      </c>
      <c r="C4578" s="7" t="s">
        <v>6</v>
      </c>
      <c r="D4578" s="7" t="s">
        <v>7</v>
      </c>
      <c r="E4578" s="7" t="s">
        <v>11</v>
      </c>
      <c r="F4578" s="8">
        <v>72.8</v>
      </c>
      <c r="G4578" s="7">
        <v>5</v>
      </c>
      <c r="H4578" s="9">
        <v>0</v>
      </c>
      <c r="I4578" s="8">
        <v>19.656000000000002</v>
      </c>
      <c r="J4578" s="11">
        <v>4583.5455113675189</v>
      </c>
    </row>
    <row r="4579" spans="1:10" x14ac:dyDescent="0.2">
      <c r="A4579" s="10">
        <v>42504</v>
      </c>
      <c r="B4579" s="7" t="s">
        <v>12</v>
      </c>
      <c r="C4579" s="7" t="s">
        <v>9</v>
      </c>
      <c r="D4579" s="7" t="s">
        <v>7</v>
      </c>
      <c r="E4579" s="7" t="s">
        <v>11</v>
      </c>
      <c r="F4579" s="8">
        <v>13.392000000000003</v>
      </c>
      <c r="G4579" s="7">
        <v>8</v>
      </c>
      <c r="H4579" s="9">
        <v>0.7</v>
      </c>
      <c r="I4579" s="8">
        <v>-9.8207999999999984</v>
      </c>
      <c r="J4579" s="11">
        <v>4584.0601492775886</v>
      </c>
    </row>
    <row r="4580" spans="1:10" x14ac:dyDescent="0.2">
      <c r="A4580" s="10">
        <v>42224</v>
      </c>
      <c r="B4580" s="7" t="s">
        <v>18</v>
      </c>
      <c r="C4580" s="7" t="s">
        <v>6</v>
      </c>
      <c r="D4580" s="7" t="s">
        <v>10</v>
      </c>
      <c r="E4580" s="7" t="s">
        <v>8</v>
      </c>
      <c r="F4580" s="8">
        <v>144.78399999999999</v>
      </c>
      <c r="G4580" s="7">
        <v>1</v>
      </c>
      <c r="H4580" s="9">
        <v>0.2</v>
      </c>
      <c r="I4580" s="8">
        <v>10.858800000000002</v>
      </c>
      <c r="J4580" s="11">
        <v>4584.0754370727</v>
      </c>
    </row>
    <row r="4581" spans="1:10" x14ac:dyDescent="0.2">
      <c r="A4581" s="10">
        <v>42980</v>
      </c>
      <c r="B4581" s="7" t="s">
        <v>5</v>
      </c>
      <c r="C4581" s="7" t="s">
        <v>6</v>
      </c>
      <c r="D4581" s="7" t="s">
        <v>16</v>
      </c>
      <c r="E4581" s="7" t="s">
        <v>11</v>
      </c>
      <c r="F4581" s="8">
        <v>146.82</v>
      </c>
      <c r="G4581" s="7">
        <v>3</v>
      </c>
      <c r="H4581" s="9">
        <v>0</v>
      </c>
      <c r="I4581" s="8">
        <v>73.41</v>
      </c>
      <c r="J4581" s="11">
        <v>4584.5266946230677</v>
      </c>
    </row>
    <row r="4582" spans="1:10" x14ac:dyDescent="0.2">
      <c r="A4582" s="10">
        <v>42942</v>
      </c>
      <c r="B4582" s="7" t="s">
        <v>12</v>
      </c>
      <c r="C4582" s="7" t="s">
        <v>9</v>
      </c>
      <c r="D4582" s="7" t="s">
        <v>10</v>
      </c>
      <c r="E4582" s="7" t="s">
        <v>13</v>
      </c>
      <c r="F4582" s="8">
        <v>1649.95</v>
      </c>
      <c r="G4582" s="7">
        <v>5</v>
      </c>
      <c r="H4582" s="9">
        <v>0</v>
      </c>
      <c r="I4582" s="8">
        <v>659.98</v>
      </c>
      <c r="J4582" s="11">
        <v>4585.5903295881999</v>
      </c>
    </row>
    <row r="4583" spans="1:10" x14ac:dyDescent="0.2">
      <c r="A4583" s="10">
        <v>42798</v>
      </c>
      <c r="B4583" s="7" t="s">
        <v>12</v>
      </c>
      <c r="C4583" s="7" t="s">
        <v>9</v>
      </c>
      <c r="D4583" s="7" t="s">
        <v>10</v>
      </c>
      <c r="E4583" s="7" t="s">
        <v>11</v>
      </c>
      <c r="F4583" s="8">
        <v>9.32</v>
      </c>
      <c r="G4583" s="7">
        <v>4</v>
      </c>
      <c r="H4583" s="9">
        <v>0</v>
      </c>
      <c r="I4583" s="8">
        <v>2.702799999999999</v>
      </c>
      <c r="J4583" s="11">
        <v>4586.6824878094167</v>
      </c>
    </row>
    <row r="4584" spans="1:10" x14ac:dyDescent="0.2">
      <c r="A4584" s="10">
        <v>42197</v>
      </c>
      <c r="B4584" s="7" t="s">
        <v>5</v>
      </c>
      <c r="C4584" s="7" t="s">
        <v>6</v>
      </c>
      <c r="D4584" s="7" t="s">
        <v>15</v>
      </c>
      <c r="E4584" s="7" t="s">
        <v>8</v>
      </c>
      <c r="F4584" s="8">
        <v>383.60699999999997</v>
      </c>
      <c r="G4584" s="7">
        <v>9</v>
      </c>
      <c r="H4584" s="9">
        <v>0.3</v>
      </c>
      <c r="I4584" s="8">
        <v>-5.4801000000000215</v>
      </c>
      <c r="J4584" s="11">
        <v>4587.2759893346929</v>
      </c>
    </row>
    <row r="4585" spans="1:10" x14ac:dyDescent="0.2">
      <c r="A4585" s="10">
        <v>42267</v>
      </c>
      <c r="B4585" s="7" t="s">
        <v>12</v>
      </c>
      <c r="C4585" s="7" t="s">
        <v>6</v>
      </c>
      <c r="D4585" s="7" t="s">
        <v>10</v>
      </c>
      <c r="E4585" s="7" t="s">
        <v>11</v>
      </c>
      <c r="F4585" s="8">
        <v>45.584000000000003</v>
      </c>
      <c r="G4585" s="7">
        <v>11</v>
      </c>
      <c r="H4585" s="9">
        <v>0.2</v>
      </c>
      <c r="I4585" s="8">
        <v>16.524199999999997</v>
      </c>
      <c r="J4585" s="11">
        <v>4587.4422377075271</v>
      </c>
    </row>
    <row r="4586" spans="1:10" x14ac:dyDescent="0.2">
      <c r="A4586" s="10">
        <v>41874</v>
      </c>
      <c r="B4586" s="7" t="s">
        <v>5</v>
      </c>
      <c r="C4586" s="7" t="s">
        <v>14</v>
      </c>
      <c r="D4586" s="7" t="s">
        <v>15</v>
      </c>
      <c r="E4586" s="7" t="s">
        <v>11</v>
      </c>
      <c r="F4586" s="8">
        <v>19.440000000000001</v>
      </c>
      <c r="G4586" s="7">
        <v>3</v>
      </c>
      <c r="H4586" s="9">
        <v>0</v>
      </c>
      <c r="I4586" s="8">
        <v>9.5256000000000007</v>
      </c>
      <c r="J4586" s="11">
        <v>4587.5094202372757</v>
      </c>
    </row>
    <row r="4587" spans="1:10" x14ac:dyDescent="0.2">
      <c r="A4587" s="10">
        <v>42639</v>
      </c>
      <c r="B4587" s="7" t="s">
        <v>18</v>
      </c>
      <c r="C4587" s="7" t="s">
        <v>6</v>
      </c>
      <c r="D4587" s="7" t="s">
        <v>10</v>
      </c>
      <c r="E4587" s="7" t="s">
        <v>11</v>
      </c>
      <c r="F4587" s="8">
        <v>7.83</v>
      </c>
      <c r="G4587" s="7">
        <v>3</v>
      </c>
      <c r="H4587" s="9">
        <v>0</v>
      </c>
      <c r="I4587" s="8">
        <v>3.6017999999999999</v>
      </c>
      <c r="J4587" s="11">
        <v>4587.6440366029947</v>
      </c>
    </row>
    <row r="4588" spans="1:10" x14ac:dyDescent="0.2">
      <c r="A4588" s="10">
        <v>42615</v>
      </c>
      <c r="B4588" s="7" t="s">
        <v>5</v>
      </c>
      <c r="C4588" s="7" t="s">
        <v>14</v>
      </c>
      <c r="D4588" s="7" t="s">
        <v>15</v>
      </c>
      <c r="E4588" s="7" t="s">
        <v>13</v>
      </c>
      <c r="F4588" s="8">
        <v>159.56</v>
      </c>
      <c r="G4588" s="7">
        <v>5</v>
      </c>
      <c r="H4588" s="9">
        <v>0.2</v>
      </c>
      <c r="I4588" s="8">
        <v>33.906499999999994</v>
      </c>
      <c r="J4588" s="11">
        <v>4589.7088708987967</v>
      </c>
    </row>
    <row r="4589" spans="1:10" x14ac:dyDescent="0.2">
      <c r="A4589" s="10">
        <v>42495</v>
      </c>
      <c r="B4589" s="7" t="s">
        <v>17</v>
      </c>
      <c r="C4589" s="7" t="s">
        <v>9</v>
      </c>
      <c r="D4589" s="7" t="s">
        <v>10</v>
      </c>
      <c r="E4589" s="7" t="s">
        <v>11</v>
      </c>
      <c r="F4589" s="8">
        <v>5.7280000000000006</v>
      </c>
      <c r="G4589" s="7">
        <v>2</v>
      </c>
      <c r="H4589" s="9">
        <v>0.2</v>
      </c>
      <c r="I4589" s="8">
        <v>2.0047999999999995</v>
      </c>
      <c r="J4589" s="11">
        <v>4594.2914584541186</v>
      </c>
    </row>
    <row r="4590" spans="1:10" x14ac:dyDescent="0.2">
      <c r="A4590" s="10">
        <v>42532</v>
      </c>
      <c r="B4590" s="7" t="s">
        <v>12</v>
      </c>
      <c r="C4590" s="7" t="s">
        <v>9</v>
      </c>
      <c r="D4590" s="7" t="s">
        <v>15</v>
      </c>
      <c r="E4590" s="7" t="s">
        <v>8</v>
      </c>
      <c r="F4590" s="8">
        <v>12.544000000000002</v>
      </c>
      <c r="G4590" s="7">
        <v>7</v>
      </c>
      <c r="H4590" s="9">
        <v>0.6</v>
      </c>
      <c r="I4590" s="8">
        <v>-9.0944000000000038</v>
      </c>
      <c r="J4590" s="11">
        <v>4594.4584700532532</v>
      </c>
    </row>
    <row r="4591" spans="1:10" x14ac:dyDescent="0.2">
      <c r="A4591" s="10">
        <v>42348</v>
      </c>
      <c r="B4591" s="7" t="s">
        <v>18</v>
      </c>
      <c r="C4591" s="7" t="s">
        <v>14</v>
      </c>
      <c r="D4591" s="7" t="s">
        <v>16</v>
      </c>
      <c r="E4591" s="7" t="s">
        <v>11</v>
      </c>
      <c r="F4591" s="8">
        <v>184.66</v>
      </c>
      <c r="G4591" s="7">
        <v>7</v>
      </c>
      <c r="H4591" s="9">
        <v>0</v>
      </c>
      <c r="I4591" s="8">
        <v>84.943599999999989</v>
      </c>
      <c r="J4591" s="11">
        <v>4594.5877484886851</v>
      </c>
    </row>
    <row r="4592" spans="1:10" x14ac:dyDescent="0.2">
      <c r="A4592" s="10">
        <v>43009</v>
      </c>
      <c r="B4592" s="7" t="s">
        <v>17</v>
      </c>
      <c r="C4592" s="7" t="s">
        <v>6</v>
      </c>
      <c r="D4592" s="7" t="s">
        <v>10</v>
      </c>
      <c r="E4592" s="7" t="s">
        <v>11</v>
      </c>
      <c r="F4592" s="8">
        <v>241.96</v>
      </c>
      <c r="G4592" s="7">
        <v>2</v>
      </c>
      <c r="H4592" s="9">
        <v>0</v>
      </c>
      <c r="I4592" s="8">
        <v>60.490000000000009</v>
      </c>
      <c r="J4592" s="11">
        <v>4595.0235274373663</v>
      </c>
    </row>
    <row r="4593" spans="1:10" x14ac:dyDescent="0.2">
      <c r="A4593" s="10">
        <v>42756</v>
      </c>
      <c r="B4593" s="7" t="s">
        <v>12</v>
      </c>
      <c r="C4593" s="7" t="s">
        <v>6</v>
      </c>
      <c r="D4593" s="7" t="s">
        <v>15</v>
      </c>
      <c r="E4593" s="7" t="s">
        <v>11</v>
      </c>
      <c r="F4593" s="8">
        <v>268.57600000000002</v>
      </c>
      <c r="G4593" s="7">
        <v>4</v>
      </c>
      <c r="H4593" s="9">
        <v>0.2</v>
      </c>
      <c r="I4593" s="8">
        <v>90.64439999999999</v>
      </c>
      <c r="J4593" s="11">
        <v>4596.1305080718039</v>
      </c>
    </row>
    <row r="4594" spans="1:10" x14ac:dyDescent="0.2">
      <c r="A4594" s="10">
        <v>42664</v>
      </c>
      <c r="B4594" s="7" t="s">
        <v>18</v>
      </c>
      <c r="C4594" s="7" t="s">
        <v>9</v>
      </c>
      <c r="D4594" s="7" t="s">
        <v>16</v>
      </c>
      <c r="E4594" s="7" t="s">
        <v>8</v>
      </c>
      <c r="F4594" s="8">
        <v>1043.92</v>
      </c>
      <c r="G4594" s="7">
        <v>4</v>
      </c>
      <c r="H4594" s="9">
        <v>0</v>
      </c>
      <c r="I4594" s="8">
        <v>271.41920000000005</v>
      </c>
      <c r="J4594" s="11">
        <v>4596.2172180256885</v>
      </c>
    </row>
    <row r="4595" spans="1:10" x14ac:dyDescent="0.2">
      <c r="A4595" s="10">
        <v>42608</v>
      </c>
      <c r="B4595" s="7" t="s">
        <v>17</v>
      </c>
      <c r="C4595" s="7" t="s">
        <v>9</v>
      </c>
      <c r="D4595" s="7" t="s">
        <v>7</v>
      </c>
      <c r="E4595" s="7" t="s">
        <v>11</v>
      </c>
      <c r="F4595" s="8">
        <v>31.007999999999999</v>
      </c>
      <c r="G4595" s="7">
        <v>1</v>
      </c>
      <c r="H4595" s="9">
        <v>0.2</v>
      </c>
      <c r="I4595" s="8">
        <v>11.240400000000001</v>
      </c>
      <c r="J4595" s="11">
        <v>4596.7881252601683</v>
      </c>
    </row>
    <row r="4596" spans="1:10" x14ac:dyDescent="0.2">
      <c r="A4596" s="10">
        <v>42881</v>
      </c>
      <c r="B4596" s="7" t="s">
        <v>12</v>
      </c>
      <c r="C4596" s="7" t="s">
        <v>6</v>
      </c>
      <c r="D4596" s="7" t="s">
        <v>7</v>
      </c>
      <c r="E4596" s="7" t="s">
        <v>13</v>
      </c>
      <c r="F4596" s="8">
        <v>23.08</v>
      </c>
      <c r="G4596" s="7">
        <v>2</v>
      </c>
      <c r="H4596" s="9">
        <v>0</v>
      </c>
      <c r="I4596" s="8">
        <v>6.9239999999999995</v>
      </c>
      <c r="J4596" s="11">
        <v>4597.6475413440021</v>
      </c>
    </row>
    <row r="4597" spans="1:10" x14ac:dyDescent="0.2">
      <c r="A4597" s="10">
        <v>42608</v>
      </c>
      <c r="B4597" s="7" t="s">
        <v>5</v>
      </c>
      <c r="C4597" s="7" t="s">
        <v>6</v>
      </c>
      <c r="D4597" s="7" t="s">
        <v>10</v>
      </c>
      <c r="E4597" s="7" t="s">
        <v>11</v>
      </c>
      <c r="F4597" s="8">
        <v>6.48</v>
      </c>
      <c r="G4597" s="7">
        <v>1</v>
      </c>
      <c r="H4597" s="9">
        <v>0</v>
      </c>
      <c r="I4597" s="8">
        <v>3.1104000000000003</v>
      </c>
      <c r="J4597" s="11">
        <v>4598.0212476560946</v>
      </c>
    </row>
    <row r="4598" spans="1:10" x14ac:dyDescent="0.2">
      <c r="A4598" s="10">
        <v>42316</v>
      </c>
      <c r="B4598" s="7" t="s">
        <v>12</v>
      </c>
      <c r="C4598" s="7" t="s">
        <v>6</v>
      </c>
      <c r="D4598" s="7" t="s">
        <v>16</v>
      </c>
      <c r="E4598" s="7" t="s">
        <v>11</v>
      </c>
      <c r="F4598" s="8">
        <v>52.272000000000006</v>
      </c>
      <c r="G4598" s="7">
        <v>11</v>
      </c>
      <c r="H4598" s="9">
        <v>0.2</v>
      </c>
      <c r="I4598" s="8">
        <v>17.641799999999996</v>
      </c>
      <c r="J4598" s="11">
        <v>4601.8487158631197</v>
      </c>
    </row>
    <row r="4599" spans="1:10" x14ac:dyDescent="0.2">
      <c r="A4599" s="10">
        <v>42461</v>
      </c>
      <c r="B4599" s="7" t="s">
        <v>12</v>
      </c>
      <c r="C4599" s="7" t="s">
        <v>6</v>
      </c>
      <c r="D4599" s="7" t="s">
        <v>16</v>
      </c>
      <c r="E4599" s="7" t="s">
        <v>11</v>
      </c>
      <c r="F4599" s="8">
        <v>3.5920000000000005</v>
      </c>
      <c r="G4599" s="7">
        <v>1</v>
      </c>
      <c r="H4599" s="9">
        <v>0.2</v>
      </c>
      <c r="I4599" s="8">
        <v>1.1224999999999996</v>
      </c>
      <c r="J4599" s="11">
        <v>4603.0246009403027</v>
      </c>
    </row>
    <row r="4600" spans="1:10" x14ac:dyDescent="0.2">
      <c r="A4600" s="10">
        <v>41895</v>
      </c>
      <c r="B4600" s="7" t="s">
        <v>18</v>
      </c>
      <c r="C4600" s="7" t="s">
        <v>6</v>
      </c>
      <c r="D4600" s="7" t="s">
        <v>10</v>
      </c>
      <c r="E4600" s="7" t="s">
        <v>11</v>
      </c>
      <c r="F4600" s="8">
        <v>5.6999999999999993</v>
      </c>
      <c r="G4600" s="7">
        <v>5</v>
      </c>
      <c r="H4600" s="9">
        <v>0</v>
      </c>
      <c r="I4600" s="8">
        <v>2.6789999999999998</v>
      </c>
      <c r="J4600" s="11">
        <v>4603.2320588795619</v>
      </c>
    </row>
    <row r="4601" spans="1:10" x14ac:dyDescent="0.2">
      <c r="A4601" s="10">
        <v>41923</v>
      </c>
      <c r="B4601" s="7" t="s">
        <v>17</v>
      </c>
      <c r="C4601" s="7" t="s">
        <v>6</v>
      </c>
      <c r="D4601" s="7" t="s">
        <v>10</v>
      </c>
      <c r="E4601" s="7" t="s">
        <v>8</v>
      </c>
      <c r="F4601" s="8">
        <v>433.56800000000004</v>
      </c>
      <c r="G4601" s="7">
        <v>2</v>
      </c>
      <c r="H4601" s="9">
        <v>0.2</v>
      </c>
      <c r="I4601" s="8">
        <v>-65.035200000000046</v>
      </c>
      <c r="J4601" s="11">
        <v>4605.8084037191275</v>
      </c>
    </row>
    <row r="4602" spans="1:10" x14ac:dyDescent="0.2">
      <c r="A4602" s="10">
        <v>42272</v>
      </c>
      <c r="B4602" s="7" t="s">
        <v>12</v>
      </c>
      <c r="C4602" s="7" t="s">
        <v>6</v>
      </c>
      <c r="D4602" s="7" t="s">
        <v>16</v>
      </c>
      <c r="E4602" s="7" t="s">
        <v>11</v>
      </c>
      <c r="F4602" s="8">
        <v>68.62</v>
      </c>
      <c r="G4602" s="7">
        <v>2</v>
      </c>
      <c r="H4602" s="9">
        <v>0</v>
      </c>
      <c r="I4602" s="8">
        <v>32.251400000000004</v>
      </c>
      <c r="J4602" s="11">
        <v>4605.952904796206</v>
      </c>
    </row>
    <row r="4603" spans="1:10" x14ac:dyDescent="0.2">
      <c r="A4603" s="10">
        <v>43045</v>
      </c>
      <c r="B4603" s="7" t="s">
        <v>12</v>
      </c>
      <c r="C4603" s="7" t="s">
        <v>14</v>
      </c>
      <c r="D4603" s="7" t="s">
        <v>10</v>
      </c>
      <c r="E4603" s="7" t="s">
        <v>11</v>
      </c>
      <c r="F4603" s="8">
        <v>5.6820000000000013</v>
      </c>
      <c r="G4603" s="7">
        <v>1</v>
      </c>
      <c r="H4603" s="9">
        <v>0.7</v>
      </c>
      <c r="I4603" s="8">
        <v>-3.7880000000000003</v>
      </c>
      <c r="J4603" s="11">
        <v>4606.1275160816167</v>
      </c>
    </row>
    <row r="4604" spans="1:10" x14ac:dyDescent="0.2">
      <c r="A4604" s="10">
        <v>42166</v>
      </c>
      <c r="B4604" s="7" t="s">
        <v>17</v>
      </c>
      <c r="C4604" s="7" t="s">
        <v>9</v>
      </c>
      <c r="D4604" s="7" t="s">
        <v>7</v>
      </c>
      <c r="E4604" s="7" t="s">
        <v>13</v>
      </c>
      <c r="F4604" s="8">
        <v>249.58400000000003</v>
      </c>
      <c r="G4604" s="7">
        <v>2</v>
      </c>
      <c r="H4604" s="9">
        <v>0.2</v>
      </c>
      <c r="I4604" s="8">
        <v>31.197999999999986</v>
      </c>
      <c r="J4604" s="11">
        <v>4606.2033174839817</v>
      </c>
    </row>
    <row r="4605" spans="1:10" x14ac:dyDescent="0.2">
      <c r="A4605" s="10">
        <v>42930</v>
      </c>
      <c r="B4605" s="7" t="s">
        <v>12</v>
      </c>
      <c r="C4605" s="7" t="s">
        <v>6</v>
      </c>
      <c r="D4605" s="7" t="s">
        <v>10</v>
      </c>
      <c r="E4605" s="7" t="s">
        <v>13</v>
      </c>
      <c r="F4605" s="8">
        <v>140.97</v>
      </c>
      <c r="G4605" s="7">
        <v>3</v>
      </c>
      <c r="H4605" s="9">
        <v>0</v>
      </c>
      <c r="I4605" s="8">
        <v>19.735800000000005</v>
      </c>
      <c r="J4605" s="11">
        <v>4606.629379258784</v>
      </c>
    </row>
    <row r="4606" spans="1:10" x14ac:dyDescent="0.2">
      <c r="A4606" s="10">
        <v>43086</v>
      </c>
      <c r="B4606" s="7" t="s">
        <v>12</v>
      </c>
      <c r="C4606" s="7" t="s">
        <v>14</v>
      </c>
      <c r="D4606" s="7" t="s">
        <v>15</v>
      </c>
      <c r="E4606" s="7" t="s">
        <v>11</v>
      </c>
      <c r="F4606" s="8">
        <v>28.16</v>
      </c>
      <c r="G4606" s="7">
        <v>4</v>
      </c>
      <c r="H4606" s="9">
        <v>0</v>
      </c>
      <c r="I4606" s="8">
        <v>13.235199999999999</v>
      </c>
      <c r="J4606" s="11">
        <v>4608.6344957503652</v>
      </c>
    </row>
    <row r="4607" spans="1:10" x14ac:dyDescent="0.2">
      <c r="A4607" s="10">
        <v>41791</v>
      </c>
      <c r="B4607" s="7" t="s">
        <v>12</v>
      </c>
      <c r="C4607" s="7" t="s">
        <v>6</v>
      </c>
      <c r="D4607" s="7" t="s">
        <v>7</v>
      </c>
      <c r="E4607" s="7" t="s">
        <v>8</v>
      </c>
      <c r="F4607" s="8">
        <v>22.200000000000003</v>
      </c>
      <c r="G4607" s="7">
        <v>6</v>
      </c>
      <c r="H4607" s="9">
        <v>0</v>
      </c>
      <c r="I4607" s="8">
        <v>9.1020000000000021</v>
      </c>
      <c r="J4607" s="11">
        <v>4614.3715561620756</v>
      </c>
    </row>
    <row r="4608" spans="1:10" x14ac:dyDescent="0.2">
      <c r="A4608" s="10">
        <v>41842</v>
      </c>
      <c r="B4608" s="7" t="s">
        <v>5</v>
      </c>
      <c r="C4608" s="7" t="s">
        <v>6</v>
      </c>
      <c r="D4608" s="7" t="s">
        <v>10</v>
      </c>
      <c r="E4608" s="7" t="s">
        <v>8</v>
      </c>
      <c r="F4608" s="8">
        <v>717.72</v>
      </c>
      <c r="G4608" s="7">
        <v>3</v>
      </c>
      <c r="H4608" s="9">
        <v>0.2</v>
      </c>
      <c r="I4608" s="8">
        <v>71.77200000000002</v>
      </c>
      <c r="J4608" s="11">
        <v>4614.4598251452944</v>
      </c>
    </row>
    <row r="4609" spans="1:10" x14ac:dyDescent="0.2">
      <c r="A4609" s="10">
        <v>42446</v>
      </c>
      <c r="B4609" s="7" t="s">
        <v>18</v>
      </c>
      <c r="C4609" s="7" t="s">
        <v>6</v>
      </c>
      <c r="D4609" s="7" t="s">
        <v>16</v>
      </c>
      <c r="E4609" s="7" t="s">
        <v>8</v>
      </c>
      <c r="F4609" s="8">
        <v>971.5</v>
      </c>
      <c r="G4609" s="7">
        <v>5</v>
      </c>
      <c r="H4609" s="9">
        <v>0</v>
      </c>
      <c r="I4609" s="8">
        <v>252.59</v>
      </c>
      <c r="J4609" s="11">
        <v>4615.4411526692293</v>
      </c>
    </row>
    <row r="4610" spans="1:10" x14ac:dyDescent="0.2">
      <c r="A4610" s="10">
        <v>42416</v>
      </c>
      <c r="B4610" s="7" t="s">
        <v>12</v>
      </c>
      <c r="C4610" s="7" t="s">
        <v>6</v>
      </c>
      <c r="D4610" s="7" t="s">
        <v>7</v>
      </c>
      <c r="E4610" s="7" t="s">
        <v>11</v>
      </c>
      <c r="F4610" s="8">
        <v>5.8</v>
      </c>
      <c r="G4610" s="7">
        <v>1</v>
      </c>
      <c r="H4610" s="9">
        <v>0</v>
      </c>
      <c r="I4610" s="8">
        <v>2.61</v>
      </c>
      <c r="J4610" s="11">
        <v>4616.9280664254575</v>
      </c>
    </row>
    <row r="4611" spans="1:10" x14ac:dyDescent="0.2">
      <c r="A4611" s="10">
        <v>43023</v>
      </c>
      <c r="B4611" s="7" t="s">
        <v>17</v>
      </c>
      <c r="C4611" s="7" t="s">
        <v>9</v>
      </c>
      <c r="D4611" s="7" t="s">
        <v>10</v>
      </c>
      <c r="E4611" s="7" t="s">
        <v>8</v>
      </c>
      <c r="F4611" s="8">
        <v>510.24</v>
      </c>
      <c r="G4611" s="7">
        <v>3</v>
      </c>
      <c r="H4611" s="9">
        <v>0.2</v>
      </c>
      <c r="I4611" s="8">
        <v>6.3779999999999575</v>
      </c>
      <c r="J4611" s="11">
        <v>4617.0867988807549</v>
      </c>
    </row>
    <row r="4612" spans="1:10" x14ac:dyDescent="0.2">
      <c r="A4612" s="10">
        <v>42351</v>
      </c>
      <c r="B4612" s="7" t="s">
        <v>12</v>
      </c>
      <c r="C4612" s="7" t="s">
        <v>9</v>
      </c>
      <c r="D4612" s="7" t="s">
        <v>10</v>
      </c>
      <c r="E4612" s="7" t="s">
        <v>11</v>
      </c>
      <c r="F4612" s="8">
        <v>12.96</v>
      </c>
      <c r="G4612" s="7">
        <v>2</v>
      </c>
      <c r="H4612" s="9">
        <v>0</v>
      </c>
      <c r="I4612" s="8">
        <v>6.2208000000000006</v>
      </c>
      <c r="J4612" s="11">
        <v>4617.3691833044259</v>
      </c>
    </row>
    <row r="4613" spans="1:10" x14ac:dyDescent="0.2">
      <c r="A4613" s="10">
        <v>42928</v>
      </c>
      <c r="B4613" s="7" t="s">
        <v>12</v>
      </c>
      <c r="C4613" s="7" t="s">
        <v>6</v>
      </c>
      <c r="D4613" s="7" t="s">
        <v>16</v>
      </c>
      <c r="E4613" s="7" t="s">
        <v>11</v>
      </c>
      <c r="F4613" s="8">
        <v>3.8159999999999998</v>
      </c>
      <c r="G4613" s="7">
        <v>1</v>
      </c>
      <c r="H4613" s="9">
        <v>0.2</v>
      </c>
      <c r="I4613" s="8">
        <v>1.1924999999999997</v>
      </c>
      <c r="J4613" s="11">
        <v>4617.6048387324463</v>
      </c>
    </row>
    <row r="4614" spans="1:10" x14ac:dyDescent="0.2">
      <c r="A4614" s="10">
        <v>42946</v>
      </c>
      <c r="B4614" s="7" t="s">
        <v>5</v>
      </c>
      <c r="C4614" s="7" t="s">
        <v>6</v>
      </c>
      <c r="D4614" s="7" t="s">
        <v>10</v>
      </c>
      <c r="E4614" s="7" t="s">
        <v>11</v>
      </c>
      <c r="F4614" s="8">
        <v>26.25</v>
      </c>
      <c r="G4614" s="7">
        <v>7</v>
      </c>
      <c r="H4614" s="9">
        <v>0</v>
      </c>
      <c r="I4614" s="8">
        <v>12.599999999999998</v>
      </c>
      <c r="J4614" s="11">
        <v>4618.8050353596009</v>
      </c>
    </row>
    <row r="4615" spans="1:10" x14ac:dyDescent="0.2">
      <c r="A4615" s="10">
        <v>42703</v>
      </c>
      <c r="B4615" s="7" t="s">
        <v>5</v>
      </c>
      <c r="C4615" s="7" t="s">
        <v>14</v>
      </c>
      <c r="D4615" s="7" t="s">
        <v>15</v>
      </c>
      <c r="E4615" s="7" t="s">
        <v>8</v>
      </c>
      <c r="F4615" s="8">
        <v>242.17600000000004</v>
      </c>
      <c r="G4615" s="7">
        <v>4</v>
      </c>
      <c r="H4615" s="9">
        <v>0.6</v>
      </c>
      <c r="I4615" s="8">
        <v>-302.72000000000003</v>
      </c>
      <c r="J4615" s="11">
        <v>4620.5845533258207</v>
      </c>
    </row>
    <row r="4616" spans="1:10" x14ac:dyDescent="0.2">
      <c r="A4616" s="10">
        <v>41705</v>
      </c>
      <c r="B4616" s="7" t="s">
        <v>17</v>
      </c>
      <c r="C4616" s="7" t="s">
        <v>6</v>
      </c>
      <c r="D4616" s="7" t="s">
        <v>10</v>
      </c>
      <c r="E4616" s="7" t="s">
        <v>11</v>
      </c>
      <c r="F4616" s="8">
        <v>242.94</v>
      </c>
      <c r="G4616" s="7">
        <v>3</v>
      </c>
      <c r="H4616" s="9">
        <v>0</v>
      </c>
      <c r="I4616" s="8">
        <v>4.8588000000000164</v>
      </c>
      <c r="J4616" s="11">
        <v>4621.4086096935944</v>
      </c>
    </row>
    <row r="4617" spans="1:10" x14ac:dyDescent="0.2">
      <c r="A4617" s="10">
        <v>42315</v>
      </c>
      <c r="B4617" s="7" t="s">
        <v>12</v>
      </c>
      <c r="C4617" s="7" t="s">
        <v>6</v>
      </c>
      <c r="D4617" s="7" t="s">
        <v>15</v>
      </c>
      <c r="E4617" s="7" t="s">
        <v>11</v>
      </c>
      <c r="F4617" s="8">
        <v>76.64</v>
      </c>
      <c r="G4617" s="7">
        <v>2</v>
      </c>
      <c r="H4617" s="9">
        <v>0.2</v>
      </c>
      <c r="I4617" s="8">
        <v>26.823999999999995</v>
      </c>
      <c r="J4617" s="11">
        <v>4622.0722070392558</v>
      </c>
    </row>
    <row r="4618" spans="1:10" x14ac:dyDescent="0.2">
      <c r="A4618" s="10">
        <v>42686</v>
      </c>
      <c r="B4618" s="7" t="s">
        <v>5</v>
      </c>
      <c r="C4618" s="7" t="s">
        <v>9</v>
      </c>
      <c r="D4618" s="7" t="s">
        <v>15</v>
      </c>
      <c r="E4618" s="7" t="s">
        <v>11</v>
      </c>
      <c r="F4618" s="8">
        <v>287.52</v>
      </c>
      <c r="G4618" s="7">
        <v>8</v>
      </c>
      <c r="H4618" s="9">
        <v>0</v>
      </c>
      <c r="I4618" s="8">
        <v>129.38399999999999</v>
      </c>
      <c r="J4618" s="11">
        <v>4622.403684598582</v>
      </c>
    </row>
    <row r="4619" spans="1:10" x14ac:dyDescent="0.2">
      <c r="A4619" s="10">
        <v>41712</v>
      </c>
      <c r="B4619" s="7" t="s">
        <v>12</v>
      </c>
      <c r="C4619" s="7" t="s">
        <v>6</v>
      </c>
      <c r="D4619" s="7" t="s">
        <v>10</v>
      </c>
      <c r="E4619" s="7" t="s">
        <v>11</v>
      </c>
      <c r="F4619" s="8">
        <v>62.048000000000002</v>
      </c>
      <c r="G4619" s="7">
        <v>2</v>
      </c>
      <c r="H4619" s="9">
        <v>0.2</v>
      </c>
      <c r="I4619" s="8">
        <v>20.165599999999998</v>
      </c>
      <c r="J4619" s="11">
        <v>4623.6694302650494</v>
      </c>
    </row>
    <row r="4620" spans="1:10" x14ac:dyDescent="0.2">
      <c r="A4620" s="10">
        <v>42405</v>
      </c>
      <c r="B4620" s="7" t="s">
        <v>18</v>
      </c>
      <c r="C4620" s="7" t="s">
        <v>14</v>
      </c>
      <c r="D4620" s="7" t="s">
        <v>7</v>
      </c>
      <c r="E4620" s="7" t="s">
        <v>11</v>
      </c>
      <c r="F4620" s="8">
        <v>154.44</v>
      </c>
      <c r="G4620" s="7">
        <v>3</v>
      </c>
      <c r="H4620" s="9">
        <v>0</v>
      </c>
      <c r="I4620" s="8">
        <v>1.5444000000000031</v>
      </c>
      <c r="J4620" s="11">
        <v>4625.0318776345957</v>
      </c>
    </row>
    <row r="4621" spans="1:10" x14ac:dyDescent="0.2">
      <c r="A4621" s="10">
        <v>42627</v>
      </c>
      <c r="B4621" s="7" t="s">
        <v>12</v>
      </c>
      <c r="C4621" s="7" t="s">
        <v>14</v>
      </c>
      <c r="D4621" s="7" t="s">
        <v>7</v>
      </c>
      <c r="E4621" s="7" t="s">
        <v>11</v>
      </c>
      <c r="F4621" s="8">
        <v>25.92</v>
      </c>
      <c r="G4621" s="7">
        <v>4</v>
      </c>
      <c r="H4621" s="9">
        <v>0</v>
      </c>
      <c r="I4621" s="8">
        <v>12.441600000000001</v>
      </c>
      <c r="J4621" s="11">
        <v>4625.1349550695786</v>
      </c>
    </row>
    <row r="4622" spans="1:10" x14ac:dyDescent="0.2">
      <c r="A4622" s="10">
        <v>42155</v>
      </c>
      <c r="B4622" s="7" t="s">
        <v>17</v>
      </c>
      <c r="C4622" s="7" t="s">
        <v>9</v>
      </c>
      <c r="D4622" s="7" t="s">
        <v>10</v>
      </c>
      <c r="E4622" s="7" t="s">
        <v>11</v>
      </c>
      <c r="F4622" s="8">
        <v>105.52</v>
      </c>
      <c r="G4622" s="7">
        <v>4</v>
      </c>
      <c r="H4622" s="9">
        <v>0</v>
      </c>
      <c r="I4622" s="8">
        <v>48.539199999999994</v>
      </c>
      <c r="J4622" s="11">
        <v>4625.5823266811585</v>
      </c>
    </row>
    <row r="4623" spans="1:10" x14ac:dyDescent="0.2">
      <c r="A4623" s="10">
        <v>42155</v>
      </c>
      <c r="B4623" s="7" t="s">
        <v>5</v>
      </c>
      <c r="C4623" s="7" t="s">
        <v>9</v>
      </c>
      <c r="D4623" s="7" t="s">
        <v>16</v>
      </c>
      <c r="E4623" s="7" t="s">
        <v>11</v>
      </c>
      <c r="F4623" s="8">
        <v>274.8</v>
      </c>
      <c r="G4623" s="7">
        <v>5</v>
      </c>
      <c r="H4623" s="9">
        <v>0</v>
      </c>
      <c r="I4623" s="8">
        <v>134.65199999999999</v>
      </c>
      <c r="J4623" s="11">
        <v>4628.691943321699</v>
      </c>
    </row>
    <row r="4624" spans="1:10" x14ac:dyDescent="0.2">
      <c r="A4624" s="10">
        <v>42072</v>
      </c>
      <c r="B4624" s="7" t="s">
        <v>17</v>
      </c>
      <c r="C4624" s="7" t="s">
        <v>9</v>
      </c>
      <c r="D4624" s="7" t="s">
        <v>15</v>
      </c>
      <c r="E4624" s="7" t="s">
        <v>13</v>
      </c>
      <c r="F4624" s="8">
        <v>359.88</v>
      </c>
      <c r="G4624" s="7">
        <v>3</v>
      </c>
      <c r="H4624" s="9">
        <v>0.2</v>
      </c>
      <c r="I4624" s="8">
        <v>22.492499999999993</v>
      </c>
      <c r="J4624" s="11">
        <v>4629.4695638844132</v>
      </c>
    </row>
    <row r="4625" spans="1:10" x14ac:dyDescent="0.2">
      <c r="A4625" s="10">
        <v>42525</v>
      </c>
      <c r="B4625" s="7" t="s">
        <v>18</v>
      </c>
      <c r="C4625" s="7" t="s">
        <v>6</v>
      </c>
      <c r="D4625" s="7" t="s">
        <v>16</v>
      </c>
      <c r="E4625" s="7" t="s">
        <v>8</v>
      </c>
      <c r="F4625" s="8">
        <v>61.12</v>
      </c>
      <c r="G4625" s="7">
        <v>4</v>
      </c>
      <c r="H4625" s="9">
        <v>0</v>
      </c>
      <c r="I4625" s="8">
        <v>20.780799999999999</v>
      </c>
      <c r="J4625" s="11">
        <v>4630.7039055808928</v>
      </c>
    </row>
    <row r="4626" spans="1:10" x14ac:dyDescent="0.2">
      <c r="A4626" s="10">
        <v>42197</v>
      </c>
      <c r="B4626" s="7" t="s">
        <v>5</v>
      </c>
      <c r="C4626" s="7" t="s">
        <v>6</v>
      </c>
      <c r="D4626" s="7" t="s">
        <v>15</v>
      </c>
      <c r="E4626" s="7" t="s">
        <v>13</v>
      </c>
      <c r="F4626" s="8">
        <v>148.47999999999999</v>
      </c>
      <c r="G4626" s="7">
        <v>2</v>
      </c>
      <c r="H4626" s="9">
        <v>0.2</v>
      </c>
      <c r="I4626" s="8">
        <v>16.703999999999986</v>
      </c>
      <c r="J4626" s="11">
        <v>4631.5527481881682</v>
      </c>
    </row>
    <row r="4627" spans="1:10" x14ac:dyDescent="0.2">
      <c r="A4627" s="10">
        <v>42729</v>
      </c>
      <c r="B4627" s="7" t="s">
        <v>12</v>
      </c>
      <c r="C4627" s="7" t="s">
        <v>9</v>
      </c>
      <c r="D4627" s="7" t="s">
        <v>16</v>
      </c>
      <c r="E4627" s="7" t="s">
        <v>8</v>
      </c>
      <c r="F4627" s="8">
        <v>21.12</v>
      </c>
      <c r="G4627" s="7">
        <v>4</v>
      </c>
      <c r="H4627" s="9">
        <v>0</v>
      </c>
      <c r="I4627" s="8">
        <v>6.5471999999999984</v>
      </c>
      <c r="J4627" s="11">
        <v>4631.677461227252</v>
      </c>
    </row>
    <row r="4628" spans="1:10" x14ac:dyDescent="0.2">
      <c r="A4628" s="10">
        <v>42082</v>
      </c>
      <c r="B4628" s="7" t="s">
        <v>17</v>
      </c>
      <c r="C4628" s="7" t="s">
        <v>9</v>
      </c>
      <c r="D4628" s="7" t="s">
        <v>10</v>
      </c>
      <c r="E4628" s="7" t="s">
        <v>11</v>
      </c>
      <c r="F4628" s="8">
        <v>1247.6399999999999</v>
      </c>
      <c r="G4628" s="7">
        <v>3</v>
      </c>
      <c r="H4628" s="9">
        <v>0</v>
      </c>
      <c r="I4628" s="8">
        <v>349.33919999999995</v>
      </c>
      <c r="J4628" s="11">
        <v>4631.7889993050085</v>
      </c>
    </row>
    <row r="4629" spans="1:10" x14ac:dyDescent="0.2">
      <c r="A4629" s="10">
        <v>42085</v>
      </c>
      <c r="B4629" s="7" t="s">
        <v>12</v>
      </c>
      <c r="C4629" s="7" t="s">
        <v>6</v>
      </c>
      <c r="D4629" s="7" t="s">
        <v>15</v>
      </c>
      <c r="E4629" s="7" t="s">
        <v>11</v>
      </c>
      <c r="F4629" s="8">
        <v>129.56800000000001</v>
      </c>
      <c r="G4629" s="7">
        <v>2</v>
      </c>
      <c r="H4629" s="9">
        <v>0.2</v>
      </c>
      <c r="I4629" s="8">
        <v>-25.91360000000001</v>
      </c>
      <c r="J4629" s="11">
        <v>4631.9520318889772</v>
      </c>
    </row>
    <row r="4630" spans="1:10" x14ac:dyDescent="0.2">
      <c r="A4630" s="10">
        <v>43013</v>
      </c>
      <c r="B4630" s="7" t="s">
        <v>12</v>
      </c>
      <c r="C4630" s="7" t="s">
        <v>14</v>
      </c>
      <c r="D4630" s="7" t="s">
        <v>10</v>
      </c>
      <c r="E4630" s="7" t="s">
        <v>11</v>
      </c>
      <c r="F4630" s="8">
        <v>19.936000000000003</v>
      </c>
      <c r="G4630" s="7">
        <v>4</v>
      </c>
      <c r="H4630" s="9">
        <v>0.2</v>
      </c>
      <c r="I4630" s="8">
        <v>7.2267999999999999</v>
      </c>
      <c r="J4630" s="11">
        <v>4633.5511724881599</v>
      </c>
    </row>
    <row r="4631" spans="1:10" x14ac:dyDescent="0.2">
      <c r="A4631" s="10">
        <v>42862</v>
      </c>
      <c r="B4631" s="7" t="s">
        <v>12</v>
      </c>
      <c r="C4631" s="7" t="s">
        <v>6</v>
      </c>
      <c r="D4631" s="7" t="s">
        <v>10</v>
      </c>
      <c r="E4631" s="7" t="s">
        <v>13</v>
      </c>
      <c r="F4631" s="8">
        <v>419.94399999999996</v>
      </c>
      <c r="G4631" s="7">
        <v>7</v>
      </c>
      <c r="H4631" s="9">
        <v>0.2</v>
      </c>
      <c r="I4631" s="8">
        <v>52.492999999999967</v>
      </c>
      <c r="J4631" s="11">
        <v>4634.3212538642438</v>
      </c>
    </row>
    <row r="4632" spans="1:10" x14ac:dyDescent="0.2">
      <c r="A4632" s="10">
        <v>43010</v>
      </c>
      <c r="B4632" s="7" t="s">
        <v>12</v>
      </c>
      <c r="C4632" s="7" t="s">
        <v>14</v>
      </c>
      <c r="D4632" s="7" t="s">
        <v>10</v>
      </c>
      <c r="E4632" s="7" t="s">
        <v>11</v>
      </c>
      <c r="F4632" s="8">
        <v>1575.14</v>
      </c>
      <c r="G4632" s="7">
        <v>7</v>
      </c>
      <c r="H4632" s="9">
        <v>0</v>
      </c>
      <c r="I4632" s="8">
        <v>204.76820000000001</v>
      </c>
      <c r="J4632" s="11">
        <v>4637.062153086561</v>
      </c>
    </row>
    <row r="4633" spans="1:10" x14ac:dyDescent="0.2">
      <c r="A4633" s="10">
        <v>41979</v>
      </c>
      <c r="B4633" s="7" t="s">
        <v>12</v>
      </c>
      <c r="C4633" s="7" t="s">
        <v>6</v>
      </c>
      <c r="D4633" s="7" t="s">
        <v>15</v>
      </c>
      <c r="E4633" s="7" t="s">
        <v>8</v>
      </c>
      <c r="F4633" s="8">
        <v>10.776000000000002</v>
      </c>
      <c r="G4633" s="7">
        <v>3</v>
      </c>
      <c r="H4633" s="9">
        <v>0.6</v>
      </c>
      <c r="I4633" s="8">
        <v>-4.8491999999999997</v>
      </c>
      <c r="J4633" s="11">
        <v>4637.1513156030105</v>
      </c>
    </row>
    <row r="4634" spans="1:10" x14ac:dyDescent="0.2">
      <c r="A4634" s="10">
        <v>42416</v>
      </c>
      <c r="B4634" s="7" t="s">
        <v>12</v>
      </c>
      <c r="C4634" s="7" t="s">
        <v>9</v>
      </c>
      <c r="D4634" s="7" t="s">
        <v>15</v>
      </c>
      <c r="E4634" s="7" t="s">
        <v>11</v>
      </c>
      <c r="F4634" s="8">
        <v>6.9760000000000009</v>
      </c>
      <c r="G4634" s="7">
        <v>4</v>
      </c>
      <c r="H4634" s="9">
        <v>0.2</v>
      </c>
      <c r="I4634" s="8">
        <v>1.8312000000000004</v>
      </c>
      <c r="J4634" s="11">
        <v>4637.8451581177515</v>
      </c>
    </row>
    <row r="4635" spans="1:10" x14ac:dyDescent="0.2">
      <c r="A4635" s="10">
        <v>42712</v>
      </c>
      <c r="B4635" s="7" t="s">
        <v>12</v>
      </c>
      <c r="C4635" s="7" t="s">
        <v>9</v>
      </c>
      <c r="D4635" s="7" t="s">
        <v>10</v>
      </c>
      <c r="E4635" s="7" t="s">
        <v>11</v>
      </c>
      <c r="F4635" s="8">
        <v>8.56</v>
      </c>
      <c r="G4635" s="7">
        <v>2</v>
      </c>
      <c r="H4635" s="9">
        <v>0</v>
      </c>
      <c r="I4635" s="8">
        <v>2.4823999999999993</v>
      </c>
      <c r="J4635" s="11">
        <v>4637.9890960827415</v>
      </c>
    </row>
    <row r="4636" spans="1:10" x14ac:dyDescent="0.2">
      <c r="A4636" s="10">
        <v>41792</v>
      </c>
      <c r="B4636" s="7" t="s">
        <v>12</v>
      </c>
      <c r="C4636" s="7" t="s">
        <v>6</v>
      </c>
      <c r="D4636" s="7" t="s">
        <v>7</v>
      </c>
      <c r="E4636" s="7" t="s">
        <v>11</v>
      </c>
      <c r="F4636" s="8">
        <v>8.56</v>
      </c>
      <c r="G4636" s="7">
        <v>2</v>
      </c>
      <c r="H4636" s="9">
        <v>0</v>
      </c>
      <c r="I4636" s="8">
        <v>2.6536</v>
      </c>
      <c r="J4636" s="11">
        <v>4639.4274425848516</v>
      </c>
    </row>
    <row r="4637" spans="1:10" x14ac:dyDescent="0.2">
      <c r="A4637" s="10">
        <v>42437</v>
      </c>
      <c r="B4637" s="7" t="s">
        <v>12</v>
      </c>
      <c r="C4637" s="7" t="s">
        <v>9</v>
      </c>
      <c r="D4637" s="7" t="s">
        <v>15</v>
      </c>
      <c r="E4637" s="7" t="s">
        <v>11</v>
      </c>
      <c r="F4637" s="8">
        <v>207.14400000000001</v>
      </c>
      <c r="G4637" s="7">
        <v>3</v>
      </c>
      <c r="H4637" s="9">
        <v>0.1</v>
      </c>
      <c r="I4637" s="8">
        <v>48.333599999999976</v>
      </c>
      <c r="J4637" s="11">
        <v>4639.9143158113184</v>
      </c>
    </row>
    <row r="4638" spans="1:10" x14ac:dyDescent="0.2">
      <c r="A4638" s="10">
        <v>42716</v>
      </c>
      <c r="B4638" s="7" t="s">
        <v>12</v>
      </c>
      <c r="C4638" s="7" t="s">
        <v>9</v>
      </c>
      <c r="D4638" s="7" t="s">
        <v>16</v>
      </c>
      <c r="E4638" s="7" t="s">
        <v>11</v>
      </c>
      <c r="F4638" s="8">
        <v>35.520000000000003</v>
      </c>
      <c r="G4638" s="7">
        <v>4</v>
      </c>
      <c r="H4638" s="9">
        <v>0</v>
      </c>
      <c r="I4638" s="8">
        <v>9.9456000000000024</v>
      </c>
      <c r="J4638" s="11">
        <v>4640.4771812467261</v>
      </c>
    </row>
    <row r="4639" spans="1:10" x14ac:dyDescent="0.2">
      <c r="A4639" s="10">
        <v>43002</v>
      </c>
      <c r="B4639" s="7" t="s">
        <v>5</v>
      </c>
      <c r="C4639" s="7" t="s">
        <v>14</v>
      </c>
      <c r="D4639" s="7" t="s">
        <v>10</v>
      </c>
      <c r="E4639" s="7" t="s">
        <v>11</v>
      </c>
      <c r="F4639" s="8">
        <v>7.3</v>
      </c>
      <c r="G4639" s="7">
        <v>2</v>
      </c>
      <c r="H4639" s="9">
        <v>0</v>
      </c>
      <c r="I4639" s="8">
        <v>2.1899999999999995</v>
      </c>
      <c r="J4639" s="11">
        <v>4641.8052368945464</v>
      </c>
    </row>
    <row r="4640" spans="1:10" x14ac:dyDescent="0.2">
      <c r="A4640" s="10">
        <v>41818</v>
      </c>
      <c r="B4640" s="7" t="s">
        <v>12</v>
      </c>
      <c r="C4640" s="7" t="s">
        <v>6</v>
      </c>
      <c r="D4640" s="7" t="s">
        <v>16</v>
      </c>
      <c r="E4640" s="7" t="s">
        <v>11</v>
      </c>
      <c r="F4640" s="8">
        <v>335.52</v>
      </c>
      <c r="G4640" s="7">
        <v>4</v>
      </c>
      <c r="H4640" s="9">
        <v>0.2</v>
      </c>
      <c r="I4640" s="8">
        <v>117.43199999999999</v>
      </c>
      <c r="J4640" s="11">
        <v>4645.696011000171</v>
      </c>
    </row>
    <row r="4641" spans="1:10" x14ac:dyDescent="0.2">
      <c r="A4641" s="10">
        <v>43077</v>
      </c>
      <c r="B4641" s="7" t="s">
        <v>5</v>
      </c>
      <c r="C4641" s="7" t="s">
        <v>6</v>
      </c>
      <c r="D4641" s="7" t="s">
        <v>16</v>
      </c>
      <c r="E4641" s="7" t="s">
        <v>11</v>
      </c>
      <c r="F4641" s="8">
        <v>272.94</v>
      </c>
      <c r="G4641" s="7">
        <v>3</v>
      </c>
      <c r="H4641" s="9">
        <v>0</v>
      </c>
      <c r="I4641" s="8">
        <v>0</v>
      </c>
      <c r="J4641" s="11">
        <v>4645.9561129389122</v>
      </c>
    </row>
    <row r="4642" spans="1:10" x14ac:dyDescent="0.2">
      <c r="A4642" s="10">
        <v>42737</v>
      </c>
      <c r="B4642" s="7" t="s">
        <v>17</v>
      </c>
      <c r="C4642" s="7" t="s">
        <v>9</v>
      </c>
      <c r="D4642" s="7" t="s">
        <v>7</v>
      </c>
      <c r="E4642" s="7" t="s">
        <v>13</v>
      </c>
      <c r="F4642" s="8">
        <v>695.7</v>
      </c>
      <c r="G4642" s="7">
        <v>2</v>
      </c>
      <c r="H4642" s="9">
        <v>0.5</v>
      </c>
      <c r="I4642" s="8">
        <v>-27.827999999999975</v>
      </c>
      <c r="J4642" s="11">
        <v>4646.4947552469066</v>
      </c>
    </row>
    <row r="4643" spans="1:10" x14ac:dyDescent="0.2">
      <c r="A4643" s="10">
        <v>42996</v>
      </c>
      <c r="B4643" s="7" t="s">
        <v>12</v>
      </c>
      <c r="C4643" s="7" t="s">
        <v>6</v>
      </c>
      <c r="D4643" s="7" t="s">
        <v>10</v>
      </c>
      <c r="E4643" s="7" t="s">
        <v>13</v>
      </c>
      <c r="F4643" s="8">
        <v>101.34</v>
      </c>
      <c r="G4643" s="7">
        <v>3</v>
      </c>
      <c r="H4643" s="9">
        <v>0</v>
      </c>
      <c r="I4643" s="8">
        <v>8.1071999999999917</v>
      </c>
      <c r="J4643" s="11">
        <v>4647.5741852734118</v>
      </c>
    </row>
    <row r="4644" spans="1:10" x14ac:dyDescent="0.2">
      <c r="A4644" s="10">
        <v>41712</v>
      </c>
      <c r="B4644" s="7" t="s">
        <v>12</v>
      </c>
      <c r="C4644" s="7" t="s">
        <v>6</v>
      </c>
      <c r="D4644" s="7" t="s">
        <v>10</v>
      </c>
      <c r="E4644" s="7" t="s">
        <v>11</v>
      </c>
      <c r="F4644" s="8">
        <v>80.98</v>
      </c>
      <c r="G4644" s="7">
        <v>1</v>
      </c>
      <c r="H4644" s="9">
        <v>0</v>
      </c>
      <c r="I4644" s="8">
        <v>3.2391999999999967</v>
      </c>
      <c r="J4644" s="11">
        <v>4648.0939330766414</v>
      </c>
    </row>
    <row r="4645" spans="1:10" x14ac:dyDescent="0.2">
      <c r="A4645" s="10">
        <v>43073</v>
      </c>
      <c r="B4645" s="7" t="s">
        <v>12</v>
      </c>
      <c r="C4645" s="7" t="s">
        <v>6</v>
      </c>
      <c r="D4645" s="7" t="s">
        <v>15</v>
      </c>
      <c r="E4645" s="7" t="s">
        <v>11</v>
      </c>
      <c r="F4645" s="8">
        <v>61.567999999999998</v>
      </c>
      <c r="G4645" s="7">
        <v>2</v>
      </c>
      <c r="H4645" s="9">
        <v>0.2</v>
      </c>
      <c r="I4645" s="8">
        <v>4.6175999999999995</v>
      </c>
      <c r="J4645" s="11">
        <v>4648.3732366721952</v>
      </c>
    </row>
    <row r="4646" spans="1:10" x14ac:dyDescent="0.2">
      <c r="A4646" s="10">
        <v>41925</v>
      </c>
      <c r="B4646" s="7" t="s">
        <v>5</v>
      </c>
      <c r="C4646" s="7" t="s">
        <v>9</v>
      </c>
      <c r="D4646" s="7" t="s">
        <v>16</v>
      </c>
      <c r="E4646" s="7" t="s">
        <v>8</v>
      </c>
      <c r="F4646" s="8">
        <v>245.98</v>
      </c>
      <c r="G4646" s="7">
        <v>2</v>
      </c>
      <c r="H4646" s="9">
        <v>0</v>
      </c>
      <c r="I4646" s="8">
        <v>27.057799999999986</v>
      </c>
      <c r="J4646" s="11">
        <v>4649.394056503379</v>
      </c>
    </row>
    <row r="4647" spans="1:10" x14ac:dyDescent="0.2">
      <c r="A4647" s="10">
        <v>42516</v>
      </c>
      <c r="B4647" s="7" t="s">
        <v>12</v>
      </c>
      <c r="C4647" s="7" t="s">
        <v>6</v>
      </c>
      <c r="D4647" s="7" t="s">
        <v>10</v>
      </c>
      <c r="E4647" s="7" t="s">
        <v>13</v>
      </c>
      <c r="F4647" s="8">
        <v>371.97600000000006</v>
      </c>
      <c r="G4647" s="7">
        <v>3</v>
      </c>
      <c r="H4647" s="9">
        <v>0.2</v>
      </c>
      <c r="I4647" s="8">
        <v>116.24249999999996</v>
      </c>
      <c r="J4647" s="11">
        <v>4649.6470985988371</v>
      </c>
    </row>
    <row r="4648" spans="1:10" x14ac:dyDescent="0.2">
      <c r="A4648" s="10">
        <v>42491</v>
      </c>
      <c r="B4648" s="7" t="s">
        <v>5</v>
      </c>
      <c r="C4648" s="7" t="s">
        <v>6</v>
      </c>
      <c r="D4648" s="7" t="s">
        <v>7</v>
      </c>
      <c r="E4648" s="7" t="s">
        <v>11</v>
      </c>
      <c r="F4648" s="8">
        <v>19.440000000000001</v>
      </c>
      <c r="G4648" s="7">
        <v>3</v>
      </c>
      <c r="H4648" s="9">
        <v>0</v>
      </c>
      <c r="I4648" s="8">
        <v>9.3312000000000008</v>
      </c>
      <c r="J4648" s="11">
        <v>4650.1355960081028</v>
      </c>
    </row>
    <row r="4649" spans="1:10" x14ac:dyDescent="0.2">
      <c r="A4649" s="10">
        <v>42798</v>
      </c>
      <c r="B4649" s="7" t="s">
        <v>12</v>
      </c>
      <c r="C4649" s="7" t="s">
        <v>9</v>
      </c>
      <c r="D4649" s="7" t="s">
        <v>10</v>
      </c>
      <c r="E4649" s="7" t="s">
        <v>11</v>
      </c>
      <c r="F4649" s="8">
        <v>15.25</v>
      </c>
      <c r="G4649" s="7">
        <v>1</v>
      </c>
      <c r="H4649" s="9">
        <v>0</v>
      </c>
      <c r="I4649" s="8">
        <v>7.0149999999999988</v>
      </c>
      <c r="J4649" s="11">
        <v>4650.5726128726137</v>
      </c>
    </row>
    <row r="4650" spans="1:10" x14ac:dyDescent="0.2">
      <c r="A4650" s="10">
        <v>42968</v>
      </c>
      <c r="B4650" s="7" t="s">
        <v>12</v>
      </c>
      <c r="C4650" s="7" t="s">
        <v>6</v>
      </c>
      <c r="D4650" s="7" t="s">
        <v>16</v>
      </c>
      <c r="E4650" s="7" t="s">
        <v>11</v>
      </c>
      <c r="F4650" s="8">
        <v>4305.5520000000006</v>
      </c>
      <c r="G4650" s="7">
        <v>6</v>
      </c>
      <c r="H4650" s="9">
        <v>0.2</v>
      </c>
      <c r="I4650" s="8">
        <v>1453.1237999999996</v>
      </c>
      <c r="J4650" s="11">
        <v>4650.6684861959275</v>
      </c>
    </row>
    <row r="4651" spans="1:10" x14ac:dyDescent="0.2">
      <c r="A4651" s="10">
        <v>41777</v>
      </c>
      <c r="B4651" s="7" t="s">
        <v>12</v>
      </c>
      <c r="C4651" s="7" t="s">
        <v>6</v>
      </c>
      <c r="D4651" s="7" t="s">
        <v>16</v>
      </c>
      <c r="E4651" s="7" t="s">
        <v>13</v>
      </c>
      <c r="F4651" s="8">
        <v>779.79600000000005</v>
      </c>
      <c r="G4651" s="7">
        <v>2</v>
      </c>
      <c r="H4651" s="9">
        <v>0.4</v>
      </c>
      <c r="I4651" s="8">
        <v>-168.95579999999995</v>
      </c>
      <c r="J4651" s="11">
        <v>4650.7148661551601</v>
      </c>
    </row>
    <row r="4652" spans="1:10" x14ac:dyDescent="0.2">
      <c r="A4652" s="10">
        <v>41758</v>
      </c>
      <c r="B4652" s="7" t="s">
        <v>5</v>
      </c>
      <c r="C4652" s="7" t="s">
        <v>6</v>
      </c>
      <c r="D4652" s="7" t="s">
        <v>7</v>
      </c>
      <c r="E4652" s="7" t="s">
        <v>8</v>
      </c>
      <c r="F4652" s="8">
        <v>51.96</v>
      </c>
      <c r="G4652" s="7">
        <v>2</v>
      </c>
      <c r="H4652" s="9">
        <v>0</v>
      </c>
      <c r="I4652" s="8">
        <v>12.990000000000002</v>
      </c>
      <c r="J4652" s="11">
        <v>4651.4453016479711</v>
      </c>
    </row>
    <row r="4653" spans="1:10" x14ac:dyDescent="0.2">
      <c r="A4653" s="10">
        <v>42887</v>
      </c>
      <c r="B4653" s="7" t="s">
        <v>12</v>
      </c>
      <c r="C4653" s="7" t="s">
        <v>9</v>
      </c>
      <c r="D4653" s="7" t="s">
        <v>15</v>
      </c>
      <c r="E4653" s="7" t="s">
        <v>11</v>
      </c>
      <c r="F4653" s="8">
        <v>53.9</v>
      </c>
      <c r="G4653" s="7">
        <v>5</v>
      </c>
      <c r="H4653" s="9">
        <v>0</v>
      </c>
      <c r="I4653" s="8">
        <v>25.871999999999996</v>
      </c>
      <c r="J4653" s="11">
        <v>4651.8213395233361</v>
      </c>
    </row>
    <row r="4654" spans="1:10" x14ac:dyDescent="0.2">
      <c r="A4654" s="10">
        <v>43028</v>
      </c>
      <c r="B4654" s="7" t="s">
        <v>18</v>
      </c>
      <c r="C4654" s="7" t="s">
        <v>6</v>
      </c>
      <c r="D4654" s="7" t="s">
        <v>7</v>
      </c>
      <c r="E4654" s="7" t="s">
        <v>11</v>
      </c>
      <c r="F4654" s="8">
        <v>4.4479999999999995</v>
      </c>
      <c r="G4654" s="7">
        <v>2</v>
      </c>
      <c r="H4654" s="9">
        <v>0.2</v>
      </c>
      <c r="I4654" s="8">
        <v>1.1119999999999999</v>
      </c>
      <c r="J4654" s="11">
        <v>4653.3926968236419</v>
      </c>
    </row>
    <row r="4655" spans="1:10" x14ac:dyDescent="0.2">
      <c r="A4655" s="10">
        <v>42884</v>
      </c>
      <c r="B4655" s="7" t="s">
        <v>12</v>
      </c>
      <c r="C4655" s="7" t="s">
        <v>6</v>
      </c>
      <c r="D4655" s="7" t="s">
        <v>15</v>
      </c>
      <c r="E4655" s="7" t="s">
        <v>11</v>
      </c>
      <c r="F4655" s="8">
        <v>43.41</v>
      </c>
      <c r="G4655" s="7">
        <v>1</v>
      </c>
      <c r="H4655" s="9">
        <v>0</v>
      </c>
      <c r="I4655" s="8">
        <v>19.968599999999999</v>
      </c>
      <c r="J4655" s="11">
        <v>4656.5711667149189</v>
      </c>
    </row>
    <row r="4656" spans="1:10" x14ac:dyDescent="0.2">
      <c r="A4656" s="10">
        <v>42687</v>
      </c>
      <c r="B4656" s="7" t="s">
        <v>12</v>
      </c>
      <c r="C4656" s="7" t="s">
        <v>9</v>
      </c>
      <c r="D4656" s="7" t="s">
        <v>16</v>
      </c>
      <c r="E4656" s="7" t="s">
        <v>11</v>
      </c>
      <c r="F4656" s="8">
        <v>36.630000000000003</v>
      </c>
      <c r="G4656" s="7">
        <v>3</v>
      </c>
      <c r="H4656" s="9">
        <v>0</v>
      </c>
      <c r="I4656" s="8">
        <v>9.8901000000000039</v>
      </c>
      <c r="J4656" s="11">
        <v>4656.750818086206</v>
      </c>
    </row>
    <row r="4657" spans="1:10" x14ac:dyDescent="0.2">
      <c r="A4657" s="10">
        <v>43052</v>
      </c>
      <c r="B4657" s="7" t="s">
        <v>17</v>
      </c>
      <c r="C4657" s="7" t="s">
        <v>9</v>
      </c>
      <c r="D4657" s="7" t="s">
        <v>16</v>
      </c>
      <c r="E4657" s="7" t="s">
        <v>13</v>
      </c>
      <c r="F4657" s="8">
        <v>629.94999999999993</v>
      </c>
      <c r="G4657" s="7">
        <v>5</v>
      </c>
      <c r="H4657" s="9">
        <v>0</v>
      </c>
      <c r="I4657" s="8">
        <v>163.78700000000003</v>
      </c>
      <c r="J4657" s="11">
        <v>4658.5025015615402</v>
      </c>
    </row>
    <row r="4658" spans="1:10" x14ac:dyDescent="0.2">
      <c r="A4658" s="10">
        <v>41685</v>
      </c>
      <c r="B4658" s="7" t="s">
        <v>12</v>
      </c>
      <c r="C4658" s="7" t="s">
        <v>9</v>
      </c>
      <c r="D4658" s="7" t="s">
        <v>10</v>
      </c>
      <c r="E4658" s="7" t="s">
        <v>11</v>
      </c>
      <c r="F4658" s="8">
        <v>21.36</v>
      </c>
      <c r="G4658" s="7">
        <v>5</v>
      </c>
      <c r="H4658" s="9">
        <v>0.2</v>
      </c>
      <c r="I4658" s="8">
        <v>7.2089999999999996</v>
      </c>
      <c r="J4658" s="11">
        <v>4658.9501756713489</v>
      </c>
    </row>
    <row r="4659" spans="1:10" x14ac:dyDescent="0.2">
      <c r="A4659" s="10">
        <v>42121</v>
      </c>
      <c r="B4659" s="7" t="s">
        <v>12</v>
      </c>
      <c r="C4659" s="7" t="s">
        <v>6</v>
      </c>
      <c r="D4659" s="7" t="s">
        <v>16</v>
      </c>
      <c r="E4659" s="7" t="s">
        <v>8</v>
      </c>
      <c r="F4659" s="8">
        <v>1267.53</v>
      </c>
      <c r="G4659" s="7">
        <v>3</v>
      </c>
      <c r="H4659" s="9">
        <v>0</v>
      </c>
      <c r="I4659" s="8">
        <v>316.88249999999999</v>
      </c>
      <c r="J4659" s="11">
        <v>4660.1747815786748</v>
      </c>
    </row>
    <row r="4660" spans="1:10" x14ac:dyDescent="0.2">
      <c r="A4660" s="10">
        <v>41908</v>
      </c>
      <c r="B4660" s="7" t="s">
        <v>12</v>
      </c>
      <c r="C4660" s="7" t="s">
        <v>9</v>
      </c>
      <c r="D4660" s="7" t="s">
        <v>16</v>
      </c>
      <c r="E4660" s="7" t="s">
        <v>11</v>
      </c>
      <c r="F4660" s="8">
        <v>5.9700000000000006</v>
      </c>
      <c r="G4660" s="7">
        <v>5</v>
      </c>
      <c r="H4660" s="9">
        <v>0.7</v>
      </c>
      <c r="I4660" s="8">
        <v>-4.577</v>
      </c>
      <c r="J4660" s="11">
        <v>4662.9560433723755</v>
      </c>
    </row>
    <row r="4661" spans="1:10" x14ac:dyDescent="0.2">
      <c r="A4661" s="10">
        <v>42500</v>
      </c>
      <c r="B4661" s="7" t="s">
        <v>12</v>
      </c>
      <c r="C4661" s="7" t="s">
        <v>6</v>
      </c>
      <c r="D4661" s="7" t="s">
        <v>10</v>
      </c>
      <c r="E4661" s="7" t="s">
        <v>11</v>
      </c>
      <c r="F4661" s="8">
        <v>11.96</v>
      </c>
      <c r="G4661" s="7">
        <v>2</v>
      </c>
      <c r="H4661" s="9">
        <v>0</v>
      </c>
      <c r="I4661" s="8">
        <v>5.8604000000000003</v>
      </c>
      <c r="J4661" s="11">
        <v>4662.9763014460805</v>
      </c>
    </row>
    <row r="4662" spans="1:10" x14ac:dyDescent="0.2">
      <c r="A4662" s="10">
        <v>43006</v>
      </c>
      <c r="B4662" s="7" t="s">
        <v>17</v>
      </c>
      <c r="C4662" s="7" t="s">
        <v>14</v>
      </c>
      <c r="D4662" s="7" t="s">
        <v>10</v>
      </c>
      <c r="E4662" s="7" t="s">
        <v>11</v>
      </c>
      <c r="F4662" s="8">
        <v>76.77600000000001</v>
      </c>
      <c r="G4662" s="7">
        <v>4</v>
      </c>
      <c r="H4662" s="9">
        <v>0.7</v>
      </c>
      <c r="I4662" s="8">
        <v>-58.861599999999981</v>
      </c>
      <c r="J4662" s="11">
        <v>4664.3782364690578</v>
      </c>
    </row>
    <row r="4663" spans="1:10" x14ac:dyDescent="0.2">
      <c r="A4663" s="10">
        <v>41874</v>
      </c>
      <c r="B4663" s="7" t="s">
        <v>5</v>
      </c>
      <c r="C4663" s="7" t="s">
        <v>9</v>
      </c>
      <c r="D4663" s="7" t="s">
        <v>10</v>
      </c>
      <c r="E4663" s="7" t="s">
        <v>11</v>
      </c>
      <c r="F4663" s="8">
        <v>49.568000000000005</v>
      </c>
      <c r="G4663" s="7">
        <v>2</v>
      </c>
      <c r="H4663" s="9">
        <v>0.2</v>
      </c>
      <c r="I4663" s="8">
        <v>17.348799999999997</v>
      </c>
      <c r="J4663" s="11">
        <v>4665.2344088411119</v>
      </c>
    </row>
    <row r="4664" spans="1:10" x14ac:dyDescent="0.2">
      <c r="A4664" s="10">
        <v>41821</v>
      </c>
      <c r="B4664" s="7" t="s">
        <v>5</v>
      </c>
      <c r="C4664" s="7" t="s">
        <v>9</v>
      </c>
      <c r="D4664" s="7" t="s">
        <v>10</v>
      </c>
      <c r="E4664" s="7" t="s">
        <v>11</v>
      </c>
      <c r="F4664" s="8">
        <v>19.920000000000002</v>
      </c>
      <c r="G4664" s="7">
        <v>5</v>
      </c>
      <c r="H4664" s="9">
        <v>0.2</v>
      </c>
      <c r="I4664" s="8">
        <v>6.9719999999999995</v>
      </c>
      <c r="J4664" s="11">
        <v>4665.9181804917371</v>
      </c>
    </row>
    <row r="4665" spans="1:10" x14ac:dyDescent="0.2">
      <c r="A4665" s="10">
        <v>42663</v>
      </c>
      <c r="B4665" s="7" t="s">
        <v>12</v>
      </c>
      <c r="C4665" s="7" t="s">
        <v>6</v>
      </c>
      <c r="D4665" s="7" t="s">
        <v>15</v>
      </c>
      <c r="E4665" s="7" t="s">
        <v>13</v>
      </c>
      <c r="F4665" s="8">
        <v>125.69999999999999</v>
      </c>
      <c r="G4665" s="7">
        <v>6</v>
      </c>
      <c r="H4665" s="9">
        <v>0</v>
      </c>
      <c r="I4665" s="8">
        <v>35.195999999999998</v>
      </c>
      <c r="J4665" s="11">
        <v>4667.8083988483104</v>
      </c>
    </row>
    <row r="4666" spans="1:10" x14ac:dyDescent="0.2">
      <c r="A4666" s="10">
        <v>42714</v>
      </c>
      <c r="B4666" s="7" t="s">
        <v>12</v>
      </c>
      <c r="C4666" s="7" t="s">
        <v>6</v>
      </c>
      <c r="D4666" s="7" t="s">
        <v>10</v>
      </c>
      <c r="E4666" s="7" t="s">
        <v>13</v>
      </c>
      <c r="F4666" s="8">
        <v>44.75</v>
      </c>
      <c r="G4666" s="7">
        <v>5</v>
      </c>
      <c r="H4666" s="9">
        <v>0</v>
      </c>
      <c r="I4666" s="8">
        <v>8.5024999999999942</v>
      </c>
      <c r="J4666" s="11">
        <v>4668.8996076904696</v>
      </c>
    </row>
    <row r="4667" spans="1:10" x14ac:dyDescent="0.2">
      <c r="A4667" s="10">
        <v>42268</v>
      </c>
      <c r="B4667" s="7" t="s">
        <v>12</v>
      </c>
      <c r="C4667" s="7" t="s">
        <v>6</v>
      </c>
      <c r="D4667" s="7" t="s">
        <v>7</v>
      </c>
      <c r="E4667" s="7" t="s">
        <v>11</v>
      </c>
      <c r="F4667" s="8">
        <v>887.84</v>
      </c>
      <c r="G4667" s="7">
        <v>8</v>
      </c>
      <c r="H4667" s="9">
        <v>0</v>
      </c>
      <c r="I4667" s="8">
        <v>17.756799999999998</v>
      </c>
      <c r="J4667" s="11">
        <v>4669.1909879460891</v>
      </c>
    </row>
    <row r="4668" spans="1:10" x14ac:dyDescent="0.2">
      <c r="A4668" s="10">
        <v>42779</v>
      </c>
      <c r="B4668" s="7" t="s">
        <v>12</v>
      </c>
      <c r="C4668" s="7" t="s">
        <v>9</v>
      </c>
      <c r="D4668" s="7" t="s">
        <v>16</v>
      </c>
      <c r="E4668" s="7" t="s">
        <v>11</v>
      </c>
      <c r="F4668" s="8">
        <v>17.940000000000001</v>
      </c>
      <c r="G4668" s="7">
        <v>3</v>
      </c>
      <c r="H4668" s="9">
        <v>0</v>
      </c>
      <c r="I4668" s="8">
        <v>8.7906000000000013</v>
      </c>
      <c r="J4668" s="11">
        <v>4669.9708051113275</v>
      </c>
    </row>
    <row r="4669" spans="1:10" x14ac:dyDescent="0.2">
      <c r="A4669" s="10">
        <v>41975</v>
      </c>
      <c r="B4669" s="7" t="s">
        <v>17</v>
      </c>
      <c r="C4669" s="7" t="s">
        <v>6</v>
      </c>
      <c r="D4669" s="7" t="s">
        <v>16</v>
      </c>
      <c r="E4669" s="7" t="s">
        <v>8</v>
      </c>
      <c r="F4669" s="8">
        <v>883.92</v>
      </c>
      <c r="G4669" s="7">
        <v>5</v>
      </c>
      <c r="H4669" s="9">
        <v>0.2</v>
      </c>
      <c r="I4669" s="8">
        <v>-110.49000000000007</v>
      </c>
      <c r="J4669" s="11">
        <v>4670.258955616624</v>
      </c>
    </row>
    <row r="4670" spans="1:10" x14ac:dyDescent="0.2">
      <c r="A4670" s="10">
        <v>42329</v>
      </c>
      <c r="B4670" s="7" t="s">
        <v>12</v>
      </c>
      <c r="C4670" s="7" t="s">
        <v>6</v>
      </c>
      <c r="D4670" s="7" t="s">
        <v>10</v>
      </c>
      <c r="E4670" s="7" t="s">
        <v>8</v>
      </c>
      <c r="F4670" s="8">
        <v>141.96</v>
      </c>
      <c r="G4670" s="7">
        <v>2</v>
      </c>
      <c r="H4670" s="9">
        <v>0</v>
      </c>
      <c r="I4670" s="8">
        <v>41.168399999999991</v>
      </c>
      <c r="J4670" s="11">
        <v>4670.9024996566131</v>
      </c>
    </row>
    <row r="4671" spans="1:10" x14ac:dyDescent="0.2">
      <c r="A4671" s="10">
        <v>42243</v>
      </c>
      <c r="B4671" s="7" t="s">
        <v>12</v>
      </c>
      <c r="C4671" s="7" t="s">
        <v>6</v>
      </c>
      <c r="D4671" s="7" t="s">
        <v>10</v>
      </c>
      <c r="E4671" s="7" t="s">
        <v>11</v>
      </c>
      <c r="F4671" s="8">
        <v>3.08</v>
      </c>
      <c r="G4671" s="7">
        <v>1</v>
      </c>
      <c r="H4671" s="9">
        <v>0</v>
      </c>
      <c r="I4671" s="8">
        <v>1.4783999999999999</v>
      </c>
      <c r="J4671" s="11">
        <v>4672.4702595549034</v>
      </c>
    </row>
    <row r="4672" spans="1:10" x14ac:dyDescent="0.2">
      <c r="A4672" s="10">
        <v>41954</v>
      </c>
      <c r="B4672" s="7" t="s">
        <v>5</v>
      </c>
      <c r="C4672" s="7" t="s">
        <v>14</v>
      </c>
      <c r="D4672" s="7" t="s">
        <v>10</v>
      </c>
      <c r="E4672" s="7" t="s">
        <v>11</v>
      </c>
      <c r="F4672" s="8">
        <v>7.78</v>
      </c>
      <c r="G4672" s="7">
        <v>2</v>
      </c>
      <c r="H4672" s="9">
        <v>0</v>
      </c>
      <c r="I4672" s="8">
        <v>2.0228000000000002</v>
      </c>
      <c r="J4672" s="11">
        <v>4674.4873782454461</v>
      </c>
    </row>
    <row r="4673" spans="1:10" x14ac:dyDescent="0.2">
      <c r="A4673" s="10">
        <v>42929</v>
      </c>
      <c r="B4673" s="7" t="s">
        <v>5</v>
      </c>
      <c r="C4673" s="7" t="s">
        <v>6</v>
      </c>
      <c r="D4673" s="7" t="s">
        <v>16</v>
      </c>
      <c r="E4673" s="7" t="s">
        <v>13</v>
      </c>
      <c r="F4673" s="8">
        <v>39.593999999999994</v>
      </c>
      <c r="G4673" s="7">
        <v>1</v>
      </c>
      <c r="H4673" s="9">
        <v>0.4</v>
      </c>
      <c r="I4673" s="8">
        <v>-7.2589000000000041</v>
      </c>
      <c r="J4673" s="11">
        <v>4674.5245762199747</v>
      </c>
    </row>
    <row r="4674" spans="1:10" x14ac:dyDescent="0.2">
      <c r="A4674" s="10">
        <v>42846</v>
      </c>
      <c r="B4674" s="7" t="s">
        <v>17</v>
      </c>
      <c r="C4674" s="7" t="s">
        <v>6</v>
      </c>
      <c r="D4674" s="7" t="s">
        <v>10</v>
      </c>
      <c r="E4674" s="7" t="s">
        <v>8</v>
      </c>
      <c r="F4674" s="8">
        <v>162.60000000000002</v>
      </c>
      <c r="G4674" s="7">
        <v>3</v>
      </c>
      <c r="H4674" s="9">
        <v>0</v>
      </c>
      <c r="I4674" s="8">
        <v>34.145999999999994</v>
      </c>
      <c r="J4674" s="11">
        <v>4675.3918153733912</v>
      </c>
    </row>
    <row r="4675" spans="1:10" x14ac:dyDescent="0.2">
      <c r="A4675" s="10">
        <v>42331</v>
      </c>
      <c r="B4675" s="7" t="s">
        <v>5</v>
      </c>
      <c r="C4675" s="7" t="s">
        <v>6</v>
      </c>
      <c r="D4675" s="7" t="s">
        <v>16</v>
      </c>
      <c r="E4675" s="7" t="s">
        <v>11</v>
      </c>
      <c r="F4675" s="8">
        <v>13.12</v>
      </c>
      <c r="G4675" s="7">
        <v>4</v>
      </c>
      <c r="H4675" s="9">
        <v>0</v>
      </c>
      <c r="I4675" s="8">
        <v>5.6416000000000004</v>
      </c>
      <c r="J4675" s="11">
        <v>4676.0309801697877</v>
      </c>
    </row>
    <row r="4676" spans="1:10" x14ac:dyDescent="0.2">
      <c r="A4676" s="10">
        <v>41899</v>
      </c>
      <c r="B4676" s="7" t="s">
        <v>12</v>
      </c>
      <c r="C4676" s="7" t="s">
        <v>6</v>
      </c>
      <c r="D4676" s="7" t="s">
        <v>7</v>
      </c>
      <c r="E4676" s="7" t="s">
        <v>11</v>
      </c>
      <c r="F4676" s="8">
        <v>4.6240000000000006</v>
      </c>
      <c r="G4676" s="7">
        <v>1</v>
      </c>
      <c r="H4676" s="9">
        <v>0.2</v>
      </c>
      <c r="I4676" s="8">
        <v>1.6762000000000001</v>
      </c>
      <c r="J4676" s="11">
        <v>4677.051483541286</v>
      </c>
    </row>
    <row r="4677" spans="1:10" x14ac:dyDescent="0.2">
      <c r="A4677" s="10">
        <v>41770</v>
      </c>
      <c r="B4677" s="7" t="s">
        <v>12</v>
      </c>
      <c r="C4677" s="7" t="s">
        <v>9</v>
      </c>
      <c r="D4677" s="7" t="s">
        <v>15</v>
      </c>
      <c r="E4677" s="7" t="s">
        <v>8</v>
      </c>
      <c r="F4677" s="8">
        <v>1212.9599999999998</v>
      </c>
      <c r="G4677" s="7">
        <v>8</v>
      </c>
      <c r="H4677" s="9">
        <v>0.3</v>
      </c>
      <c r="I4677" s="8">
        <v>-69.311999999999898</v>
      </c>
      <c r="J4677" s="11">
        <v>4677.3560061814987</v>
      </c>
    </row>
    <row r="4678" spans="1:10" x14ac:dyDescent="0.2">
      <c r="A4678" s="10">
        <v>41914</v>
      </c>
      <c r="B4678" s="7" t="s">
        <v>17</v>
      </c>
      <c r="C4678" s="7" t="s">
        <v>9</v>
      </c>
      <c r="D4678" s="7" t="s">
        <v>10</v>
      </c>
      <c r="E4678" s="7" t="s">
        <v>11</v>
      </c>
      <c r="F4678" s="8">
        <v>4.6719999999999997</v>
      </c>
      <c r="G4678" s="7">
        <v>2</v>
      </c>
      <c r="H4678" s="9">
        <v>0.2</v>
      </c>
      <c r="I4678" s="8">
        <v>1.4599999999999997</v>
      </c>
      <c r="J4678" s="11">
        <v>4677.358593704811</v>
      </c>
    </row>
    <row r="4679" spans="1:10" x14ac:dyDescent="0.2">
      <c r="A4679" s="10">
        <v>43074</v>
      </c>
      <c r="B4679" s="7" t="s">
        <v>17</v>
      </c>
      <c r="C4679" s="7" t="s">
        <v>14</v>
      </c>
      <c r="D4679" s="7" t="s">
        <v>10</v>
      </c>
      <c r="E4679" s="7" t="s">
        <v>11</v>
      </c>
      <c r="F4679" s="8">
        <v>9.2959999999999994</v>
      </c>
      <c r="G4679" s="7">
        <v>2</v>
      </c>
      <c r="H4679" s="9">
        <v>0.2</v>
      </c>
      <c r="I4679" s="8">
        <v>3.0211999999999994</v>
      </c>
      <c r="J4679" s="11">
        <v>4677.4524193478064</v>
      </c>
    </row>
    <row r="4680" spans="1:10" x14ac:dyDescent="0.2">
      <c r="A4680" s="10">
        <v>42180</v>
      </c>
      <c r="B4680" s="7" t="s">
        <v>17</v>
      </c>
      <c r="C4680" s="7" t="s">
        <v>6</v>
      </c>
      <c r="D4680" s="7" t="s">
        <v>15</v>
      </c>
      <c r="E4680" s="7" t="s">
        <v>11</v>
      </c>
      <c r="F4680" s="8">
        <v>47.952000000000005</v>
      </c>
      <c r="G4680" s="7">
        <v>3</v>
      </c>
      <c r="H4680" s="9">
        <v>0.2</v>
      </c>
      <c r="I4680" s="8">
        <v>16.183799999999998</v>
      </c>
      <c r="J4680" s="11">
        <v>4679.9493979597228</v>
      </c>
    </row>
    <row r="4681" spans="1:10" x14ac:dyDescent="0.2">
      <c r="A4681" s="10">
        <v>43027</v>
      </c>
      <c r="B4681" s="7" t="s">
        <v>5</v>
      </c>
      <c r="C4681" s="7" t="s">
        <v>9</v>
      </c>
      <c r="D4681" s="7" t="s">
        <v>10</v>
      </c>
      <c r="E4681" s="7" t="s">
        <v>11</v>
      </c>
      <c r="F4681" s="8">
        <v>8.9600000000000009</v>
      </c>
      <c r="G4681" s="7">
        <v>2</v>
      </c>
      <c r="H4681" s="9">
        <v>0</v>
      </c>
      <c r="I4681" s="8">
        <v>4.3008000000000006</v>
      </c>
      <c r="J4681" s="11">
        <v>4680.5007358856974</v>
      </c>
    </row>
    <row r="4682" spans="1:10" x14ac:dyDescent="0.2">
      <c r="A4682" s="10">
        <v>42422</v>
      </c>
      <c r="B4682" s="7" t="s">
        <v>12</v>
      </c>
      <c r="C4682" s="7" t="s">
        <v>14</v>
      </c>
      <c r="D4682" s="7" t="s">
        <v>15</v>
      </c>
      <c r="E4682" s="7" t="s">
        <v>11</v>
      </c>
      <c r="F4682" s="8">
        <v>490.32</v>
      </c>
      <c r="G4682" s="7">
        <v>9</v>
      </c>
      <c r="H4682" s="9">
        <v>0</v>
      </c>
      <c r="I4682" s="8">
        <v>137.28960000000004</v>
      </c>
      <c r="J4682" s="11">
        <v>4680.5496102918642</v>
      </c>
    </row>
    <row r="4683" spans="1:10" x14ac:dyDescent="0.2">
      <c r="A4683" s="10">
        <v>42344</v>
      </c>
      <c r="B4683" s="7" t="s">
        <v>17</v>
      </c>
      <c r="C4683" s="7" t="s">
        <v>14</v>
      </c>
      <c r="D4683" s="7" t="s">
        <v>16</v>
      </c>
      <c r="E4683" s="7" t="s">
        <v>11</v>
      </c>
      <c r="F4683" s="8">
        <v>14.832000000000003</v>
      </c>
      <c r="G4683" s="7">
        <v>3</v>
      </c>
      <c r="H4683" s="9">
        <v>0.7</v>
      </c>
      <c r="I4683" s="8">
        <v>-10.382399999999997</v>
      </c>
      <c r="J4683" s="11">
        <v>4681.0446463166945</v>
      </c>
    </row>
    <row r="4684" spans="1:10" x14ac:dyDescent="0.2">
      <c r="A4684" s="10">
        <v>42544</v>
      </c>
      <c r="B4684" s="7" t="s">
        <v>12</v>
      </c>
      <c r="C4684" s="7" t="s">
        <v>6</v>
      </c>
      <c r="D4684" s="7" t="s">
        <v>16</v>
      </c>
      <c r="E4684" s="7" t="s">
        <v>11</v>
      </c>
      <c r="F4684" s="8">
        <v>18.45</v>
      </c>
      <c r="G4684" s="7">
        <v>5</v>
      </c>
      <c r="H4684" s="9">
        <v>0</v>
      </c>
      <c r="I4684" s="8">
        <v>8.6715</v>
      </c>
      <c r="J4684" s="11">
        <v>4681.4210983819421</v>
      </c>
    </row>
    <row r="4685" spans="1:10" x14ac:dyDescent="0.2">
      <c r="A4685" s="10">
        <v>42800</v>
      </c>
      <c r="B4685" s="7" t="s">
        <v>5</v>
      </c>
      <c r="C4685" s="7" t="s">
        <v>6</v>
      </c>
      <c r="D4685" s="7" t="s">
        <v>16</v>
      </c>
      <c r="E4685" s="7" t="s">
        <v>11</v>
      </c>
      <c r="F4685" s="8">
        <v>26.38</v>
      </c>
      <c r="G4685" s="7">
        <v>1</v>
      </c>
      <c r="H4685" s="9">
        <v>0</v>
      </c>
      <c r="I4685" s="8">
        <v>12.134799999999998</v>
      </c>
      <c r="J4685" s="11">
        <v>4683.5110865689403</v>
      </c>
    </row>
    <row r="4686" spans="1:10" x14ac:dyDescent="0.2">
      <c r="A4686" s="10">
        <v>43044</v>
      </c>
      <c r="B4686" s="7" t="s">
        <v>17</v>
      </c>
      <c r="C4686" s="7" t="s">
        <v>9</v>
      </c>
      <c r="D4686" s="7" t="s">
        <v>10</v>
      </c>
      <c r="E4686" s="7" t="s">
        <v>13</v>
      </c>
      <c r="F4686" s="8">
        <v>159.99</v>
      </c>
      <c r="G4686" s="7">
        <v>1</v>
      </c>
      <c r="H4686" s="9">
        <v>0</v>
      </c>
      <c r="I4686" s="8">
        <v>54.396599999999992</v>
      </c>
      <c r="J4686" s="11">
        <v>4684.4225323481596</v>
      </c>
    </row>
    <row r="4687" spans="1:10" x14ac:dyDescent="0.2">
      <c r="A4687" s="10">
        <v>42987</v>
      </c>
      <c r="B4687" s="7" t="s">
        <v>12</v>
      </c>
      <c r="C4687" s="7" t="s">
        <v>9</v>
      </c>
      <c r="D4687" s="7" t="s">
        <v>16</v>
      </c>
      <c r="E4687" s="7" t="s">
        <v>11</v>
      </c>
      <c r="F4687" s="8">
        <v>3.036</v>
      </c>
      <c r="G4687" s="7">
        <v>2</v>
      </c>
      <c r="H4687" s="9">
        <v>0.7</v>
      </c>
      <c r="I4687" s="8">
        <v>-2.3275999999999994</v>
      </c>
      <c r="J4687" s="11">
        <v>4684.7638108501042</v>
      </c>
    </row>
    <row r="4688" spans="1:10" x14ac:dyDescent="0.2">
      <c r="A4688" s="10">
        <v>42749</v>
      </c>
      <c r="B4688" s="7" t="s">
        <v>12</v>
      </c>
      <c r="C4688" s="7" t="s">
        <v>14</v>
      </c>
      <c r="D4688" s="7" t="s">
        <v>15</v>
      </c>
      <c r="E4688" s="7" t="s">
        <v>13</v>
      </c>
      <c r="F4688" s="8">
        <v>12.12</v>
      </c>
      <c r="G4688" s="7">
        <v>4</v>
      </c>
      <c r="H4688" s="9">
        <v>0</v>
      </c>
      <c r="I4688" s="8">
        <v>2.5451999999999995</v>
      </c>
      <c r="J4688" s="11">
        <v>4687.0015391721399</v>
      </c>
    </row>
    <row r="4689" spans="1:10" x14ac:dyDescent="0.2">
      <c r="A4689" s="10">
        <v>42625</v>
      </c>
      <c r="B4689" s="7" t="s">
        <v>5</v>
      </c>
      <c r="C4689" s="7" t="s">
        <v>9</v>
      </c>
      <c r="D4689" s="7" t="s">
        <v>10</v>
      </c>
      <c r="E4689" s="7" t="s">
        <v>8</v>
      </c>
      <c r="F4689" s="8">
        <v>466.76800000000003</v>
      </c>
      <c r="G4689" s="7">
        <v>2</v>
      </c>
      <c r="H4689" s="9">
        <v>0.2</v>
      </c>
      <c r="I4689" s="8">
        <v>52.511399999999981</v>
      </c>
      <c r="J4689" s="11">
        <v>4687.1903585666751</v>
      </c>
    </row>
    <row r="4690" spans="1:10" x14ac:dyDescent="0.2">
      <c r="A4690" s="10">
        <v>43043</v>
      </c>
      <c r="B4690" s="7" t="s">
        <v>12</v>
      </c>
      <c r="C4690" s="7" t="s">
        <v>14</v>
      </c>
      <c r="D4690" s="7" t="s">
        <v>7</v>
      </c>
      <c r="E4690" s="7" t="s">
        <v>11</v>
      </c>
      <c r="F4690" s="8">
        <v>4.3</v>
      </c>
      <c r="G4690" s="7">
        <v>2</v>
      </c>
      <c r="H4690" s="9">
        <v>0</v>
      </c>
      <c r="I4690" s="8">
        <v>1.4189999999999996</v>
      </c>
      <c r="J4690" s="11">
        <v>4687.3602694949877</v>
      </c>
    </row>
    <row r="4691" spans="1:10" x14ac:dyDescent="0.2">
      <c r="A4691" s="10">
        <v>41697</v>
      </c>
      <c r="B4691" s="7" t="s">
        <v>17</v>
      </c>
      <c r="C4691" s="7" t="s">
        <v>6</v>
      </c>
      <c r="D4691" s="7" t="s">
        <v>16</v>
      </c>
      <c r="E4691" s="7" t="s">
        <v>11</v>
      </c>
      <c r="F4691" s="8">
        <v>19.456000000000003</v>
      </c>
      <c r="G4691" s="7">
        <v>4</v>
      </c>
      <c r="H4691" s="9">
        <v>0.2</v>
      </c>
      <c r="I4691" s="8">
        <v>3.4047999999999981</v>
      </c>
      <c r="J4691" s="11">
        <v>4688.1239937544442</v>
      </c>
    </row>
    <row r="4692" spans="1:10" x14ac:dyDescent="0.2">
      <c r="A4692" s="10">
        <v>43064</v>
      </c>
      <c r="B4692" s="7" t="s">
        <v>12</v>
      </c>
      <c r="C4692" s="7" t="s">
        <v>6</v>
      </c>
      <c r="D4692" s="7" t="s">
        <v>15</v>
      </c>
      <c r="E4692" s="7" t="s">
        <v>8</v>
      </c>
      <c r="F4692" s="8">
        <v>853.92999999999984</v>
      </c>
      <c r="G4692" s="7">
        <v>5</v>
      </c>
      <c r="H4692" s="9">
        <v>0.3</v>
      </c>
      <c r="I4692" s="8">
        <v>-24.397999999999911</v>
      </c>
      <c r="J4692" s="11">
        <v>4688.1873554988706</v>
      </c>
    </row>
    <row r="4693" spans="1:10" x14ac:dyDescent="0.2">
      <c r="A4693" s="10">
        <v>42685</v>
      </c>
      <c r="B4693" s="7" t="s">
        <v>12</v>
      </c>
      <c r="C4693" s="7" t="s">
        <v>9</v>
      </c>
      <c r="D4693" s="7" t="s">
        <v>16</v>
      </c>
      <c r="E4693" s="7" t="s">
        <v>11</v>
      </c>
      <c r="F4693" s="8">
        <v>92.94</v>
      </c>
      <c r="G4693" s="7">
        <v>3</v>
      </c>
      <c r="H4693" s="9">
        <v>0</v>
      </c>
      <c r="I4693" s="8">
        <v>25.093799999999998</v>
      </c>
      <c r="J4693" s="11">
        <v>4688.2520901198741</v>
      </c>
    </row>
    <row r="4694" spans="1:10" x14ac:dyDescent="0.2">
      <c r="A4694" s="10">
        <v>42999</v>
      </c>
      <c r="B4694" s="7" t="s">
        <v>17</v>
      </c>
      <c r="C4694" s="7" t="s">
        <v>9</v>
      </c>
      <c r="D4694" s="7" t="s">
        <v>10</v>
      </c>
      <c r="E4694" s="7" t="s">
        <v>11</v>
      </c>
      <c r="F4694" s="8">
        <v>15.51</v>
      </c>
      <c r="G4694" s="7">
        <v>1</v>
      </c>
      <c r="H4694" s="9">
        <v>0</v>
      </c>
      <c r="I4694" s="8">
        <v>3.8774999999999995</v>
      </c>
      <c r="J4694" s="11">
        <v>4690.2801452848498</v>
      </c>
    </row>
    <row r="4695" spans="1:10" x14ac:dyDescent="0.2">
      <c r="A4695" s="10">
        <v>42670</v>
      </c>
      <c r="B4695" s="7" t="s">
        <v>12</v>
      </c>
      <c r="C4695" s="7" t="s">
        <v>9</v>
      </c>
      <c r="D4695" s="7" t="s">
        <v>10</v>
      </c>
      <c r="E4695" s="7" t="s">
        <v>11</v>
      </c>
      <c r="F4695" s="8">
        <v>25.031999999999996</v>
      </c>
      <c r="G4695" s="7">
        <v>3</v>
      </c>
      <c r="H4695" s="9">
        <v>0.2</v>
      </c>
      <c r="I4695" s="8">
        <v>7.822499999999998</v>
      </c>
      <c r="J4695" s="11">
        <v>4690.353819891975</v>
      </c>
    </row>
    <row r="4696" spans="1:10" x14ac:dyDescent="0.2">
      <c r="A4696" s="10">
        <v>42736</v>
      </c>
      <c r="B4696" s="7" t="s">
        <v>12</v>
      </c>
      <c r="C4696" s="7" t="s">
        <v>6</v>
      </c>
      <c r="D4696" s="7" t="s">
        <v>15</v>
      </c>
      <c r="E4696" s="7" t="s">
        <v>11</v>
      </c>
      <c r="F4696" s="8">
        <v>454.56000000000006</v>
      </c>
      <c r="G4696" s="7">
        <v>5</v>
      </c>
      <c r="H4696" s="9">
        <v>0.2</v>
      </c>
      <c r="I4696" s="8">
        <v>-107.95800000000004</v>
      </c>
      <c r="J4696" s="11">
        <v>4695.2873472772944</v>
      </c>
    </row>
    <row r="4697" spans="1:10" x14ac:dyDescent="0.2">
      <c r="A4697" s="10">
        <v>42343</v>
      </c>
      <c r="B4697" s="7" t="s">
        <v>5</v>
      </c>
      <c r="C4697" s="7" t="s">
        <v>6</v>
      </c>
      <c r="D4697" s="7" t="s">
        <v>16</v>
      </c>
      <c r="E4697" s="7" t="s">
        <v>11</v>
      </c>
      <c r="F4697" s="8">
        <v>22.68</v>
      </c>
      <c r="G4697" s="7">
        <v>2</v>
      </c>
      <c r="H4697" s="9">
        <v>0</v>
      </c>
      <c r="I4697" s="8">
        <v>11.113199999999999</v>
      </c>
      <c r="J4697" s="11">
        <v>4695.382736603442</v>
      </c>
    </row>
    <row r="4698" spans="1:10" x14ac:dyDescent="0.2">
      <c r="A4698" s="10">
        <v>41726</v>
      </c>
      <c r="B4698" s="7" t="s">
        <v>12</v>
      </c>
      <c r="C4698" s="7" t="s">
        <v>6</v>
      </c>
      <c r="D4698" s="7" t="s">
        <v>15</v>
      </c>
      <c r="E4698" s="7" t="s">
        <v>11</v>
      </c>
      <c r="F4698" s="8">
        <v>6.12</v>
      </c>
      <c r="G4698" s="7">
        <v>3</v>
      </c>
      <c r="H4698" s="9">
        <v>0</v>
      </c>
      <c r="I4698" s="8">
        <v>2.8763999999999994</v>
      </c>
      <c r="J4698" s="11">
        <v>4695.5433771244916</v>
      </c>
    </row>
    <row r="4699" spans="1:10" x14ac:dyDescent="0.2">
      <c r="A4699" s="10">
        <v>43087</v>
      </c>
      <c r="B4699" s="7" t="s">
        <v>12</v>
      </c>
      <c r="C4699" s="7" t="s">
        <v>6</v>
      </c>
      <c r="D4699" s="7" t="s">
        <v>16</v>
      </c>
      <c r="E4699" s="7" t="s">
        <v>11</v>
      </c>
      <c r="F4699" s="8">
        <v>91.360000000000014</v>
      </c>
      <c r="G4699" s="7">
        <v>5</v>
      </c>
      <c r="H4699" s="9">
        <v>0.2</v>
      </c>
      <c r="I4699" s="8">
        <v>29.691999999999993</v>
      </c>
      <c r="J4699" s="11">
        <v>4695.8594691585095</v>
      </c>
    </row>
    <row r="4700" spans="1:10" x14ac:dyDescent="0.2">
      <c r="A4700" s="10">
        <v>42274</v>
      </c>
      <c r="B4700" s="7" t="s">
        <v>12</v>
      </c>
      <c r="C4700" s="7" t="s">
        <v>6</v>
      </c>
      <c r="D4700" s="7" t="s">
        <v>7</v>
      </c>
      <c r="E4700" s="7" t="s">
        <v>13</v>
      </c>
      <c r="F4700" s="8">
        <v>1871.88</v>
      </c>
      <c r="G4700" s="7">
        <v>12</v>
      </c>
      <c r="H4700" s="9">
        <v>0</v>
      </c>
      <c r="I4700" s="8">
        <v>561.56399999999996</v>
      </c>
      <c r="J4700" s="11">
        <v>4699.6282899396629</v>
      </c>
    </row>
    <row r="4701" spans="1:10" x14ac:dyDescent="0.2">
      <c r="A4701" s="10">
        <v>42532</v>
      </c>
      <c r="B4701" s="7" t="s">
        <v>12</v>
      </c>
      <c r="C4701" s="7" t="s">
        <v>6</v>
      </c>
      <c r="D4701" s="7" t="s">
        <v>10</v>
      </c>
      <c r="E4701" s="7" t="s">
        <v>11</v>
      </c>
      <c r="F4701" s="8">
        <v>53.984000000000002</v>
      </c>
      <c r="G4701" s="7">
        <v>14</v>
      </c>
      <c r="H4701" s="9">
        <v>0.2</v>
      </c>
      <c r="I4701" s="8">
        <v>17.544800000000002</v>
      </c>
      <c r="J4701" s="11">
        <v>4699.7607515872278</v>
      </c>
    </row>
    <row r="4702" spans="1:10" x14ac:dyDescent="0.2">
      <c r="A4702" s="10">
        <v>43043</v>
      </c>
      <c r="B4702" s="7" t="s">
        <v>12</v>
      </c>
      <c r="C4702" s="7" t="s">
        <v>14</v>
      </c>
      <c r="D4702" s="7" t="s">
        <v>15</v>
      </c>
      <c r="E4702" s="7" t="s">
        <v>11</v>
      </c>
      <c r="F4702" s="8">
        <v>23.680000000000003</v>
      </c>
      <c r="G4702" s="7">
        <v>2</v>
      </c>
      <c r="H4702" s="9">
        <v>0.2</v>
      </c>
      <c r="I4702" s="8">
        <v>8.879999999999999</v>
      </c>
      <c r="J4702" s="11">
        <v>4700.2594408599007</v>
      </c>
    </row>
    <row r="4703" spans="1:10" x14ac:dyDescent="0.2">
      <c r="A4703" s="10">
        <v>41945</v>
      </c>
      <c r="B4703" s="7" t="s">
        <v>5</v>
      </c>
      <c r="C4703" s="7" t="s">
        <v>9</v>
      </c>
      <c r="D4703" s="7" t="s">
        <v>10</v>
      </c>
      <c r="E4703" s="7" t="s">
        <v>13</v>
      </c>
      <c r="F4703" s="8">
        <v>41.94</v>
      </c>
      <c r="G4703" s="7">
        <v>2</v>
      </c>
      <c r="H4703" s="9">
        <v>0</v>
      </c>
      <c r="I4703" s="8">
        <v>15.098399999999998</v>
      </c>
      <c r="J4703" s="11">
        <v>4700.3580878592829</v>
      </c>
    </row>
    <row r="4704" spans="1:10" x14ac:dyDescent="0.2">
      <c r="A4704" s="10">
        <v>42261</v>
      </c>
      <c r="B4704" s="7" t="s">
        <v>12</v>
      </c>
      <c r="C4704" s="7" t="s">
        <v>6</v>
      </c>
      <c r="D4704" s="7" t="s">
        <v>16</v>
      </c>
      <c r="E4704" s="7" t="s">
        <v>13</v>
      </c>
      <c r="F4704" s="8">
        <v>879.98400000000004</v>
      </c>
      <c r="G4704" s="7">
        <v>2</v>
      </c>
      <c r="H4704" s="9">
        <v>0.2</v>
      </c>
      <c r="I4704" s="8">
        <v>329.99400000000003</v>
      </c>
      <c r="J4704" s="11">
        <v>4702.4822862690698</v>
      </c>
    </row>
    <row r="4705" spans="1:10" x14ac:dyDescent="0.2">
      <c r="A4705" s="10">
        <v>41952</v>
      </c>
      <c r="B4705" s="7" t="s">
        <v>5</v>
      </c>
      <c r="C4705" s="7" t="s">
        <v>6</v>
      </c>
      <c r="D4705" s="7" t="s">
        <v>10</v>
      </c>
      <c r="E4705" s="7" t="s">
        <v>13</v>
      </c>
      <c r="F4705" s="8">
        <v>703.96800000000007</v>
      </c>
      <c r="G4705" s="7">
        <v>4</v>
      </c>
      <c r="H4705" s="9">
        <v>0.2</v>
      </c>
      <c r="I4705" s="8">
        <v>87.995999999999924</v>
      </c>
      <c r="J4705" s="11">
        <v>4702.7277147167952</v>
      </c>
    </row>
    <row r="4706" spans="1:10" x14ac:dyDescent="0.2">
      <c r="A4706" s="10">
        <v>42938</v>
      </c>
      <c r="B4706" s="7" t="s">
        <v>12</v>
      </c>
      <c r="C4706" s="7" t="s">
        <v>6</v>
      </c>
      <c r="D4706" s="7" t="s">
        <v>15</v>
      </c>
      <c r="E4706" s="7" t="s">
        <v>8</v>
      </c>
      <c r="F4706" s="8">
        <v>526.34399999999994</v>
      </c>
      <c r="G4706" s="7">
        <v>4</v>
      </c>
      <c r="H4706" s="9">
        <v>0.3</v>
      </c>
      <c r="I4706" s="8">
        <v>-75.191999999999979</v>
      </c>
      <c r="J4706" s="11">
        <v>4703.2516602646801</v>
      </c>
    </row>
    <row r="4707" spans="1:10" x14ac:dyDescent="0.2">
      <c r="A4707" s="10">
        <v>42698</v>
      </c>
      <c r="B4707" s="7" t="s">
        <v>12</v>
      </c>
      <c r="C4707" s="7" t="s">
        <v>6</v>
      </c>
      <c r="D4707" s="7" t="s">
        <v>10</v>
      </c>
      <c r="E4707" s="7" t="s">
        <v>11</v>
      </c>
      <c r="F4707" s="8">
        <v>24.784000000000002</v>
      </c>
      <c r="G4707" s="7">
        <v>1</v>
      </c>
      <c r="H4707" s="9">
        <v>0.2</v>
      </c>
      <c r="I4707" s="8">
        <v>7.7449999999999983</v>
      </c>
      <c r="J4707" s="11">
        <v>4703.4873110388817</v>
      </c>
    </row>
    <row r="4708" spans="1:10" x14ac:dyDescent="0.2">
      <c r="A4708" s="10">
        <v>42992</v>
      </c>
      <c r="B4708" s="7" t="s">
        <v>17</v>
      </c>
      <c r="C4708" s="7" t="s">
        <v>6</v>
      </c>
      <c r="D4708" s="7" t="s">
        <v>16</v>
      </c>
      <c r="E4708" s="7" t="s">
        <v>11</v>
      </c>
      <c r="F4708" s="8">
        <v>18.312000000000001</v>
      </c>
      <c r="G4708" s="7">
        <v>4</v>
      </c>
      <c r="H4708" s="9">
        <v>0.7</v>
      </c>
      <c r="I4708" s="8">
        <v>-12.207999999999995</v>
      </c>
      <c r="J4708" s="11">
        <v>4703.5488531401143</v>
      </c>
    </row>
    <row r="4709" spans="1:10" x14ac:dyDescent="0.2">
      <c r="A4709" s="10">
        <v>42068</v>
      </c>
      <c r="B4709" s="7" t="s">
        <v>18</v>
      </c>
      <c r="C4709" s="7" t="s">
        <v>6</v>
      </c>
      <c r="D4709" s="7" t="s">
        <v>16</v>
      </c>
      <c r="E4709" s="7" t="s">
        <v>8</v>
      </c>
      <c r="F4709" s="8">
        <v>383.60700000000003</v>
      </c>
      <c r="G4709" s="7">
        <v>7</v>
      </c>
      <c r="H4709" s="9">
        <v>0.1</v>
      </c>
      <c r="I4709" s="8">
        <v>63.934499999999971</v>
      </c>
      <c r="J4709" s="11">
        <v>4704.4564874416474</v>
      </c>
    </row>
    <row r="4710" spans="1:10" x14ac:dyDescent="0.2">
      <c r="A4710" s="10">
        <v>41963</v>
      </c>
      <c r="B4710" s="7" t="s">
        <v>12</v>
      </c>
      <c r="C4710" s="7" t="s">
        <v>9</v>
      </c>
      <c r="D4710" s="7" t="s">
        <v>16</v>
      </c>
      <c r="E4710" s="7" t="s">
        <v>11</v>
      </c>
      <c r="F4710" s="8">
        <v>12.96</v>
      </c>
      <c r="G4710" s="7">
        <v>3</v>
      </c>
      <c r="H4710" s="9">
        <v>0.2</v>
      </c>
      <c r="I4710" s="8">
        <v>4.5359999999999996</v>
      </c>
      <c r="J4710" s="11">
        <v>4704.6408112471181</v>
      </c>
    </row>
    <row r="4711" spans="1:10" x14ac:dyDescent="0.2">
      <c r="A4711" s="10">
        <v>42873</v>
      </c>
      <c r="B4711" s="7" t="s">
        <v>12</v>
      </c>
      <c r="C4711" s="7" t="s">
        <v>9</v>
      </c>
      <c r="D4711" s="7" t="s">
        <v>15</v>
      </c>
      <c r="E4711" s="7" t="s">
        <v>11</v>
      </c>
      <c r="F4711" s="8">
        <v>8.9280000000000008</v>
      </c>
      <c r="G4711" s="7">
        <v>2</v>
      </c>
      <c r="H4711" s="9">
        <v>0.2</v>
      </c>
      <c r="I4711" s="8">
        <v>0.66959999999999997</v>
      </c>
      <c r="J4711" s="11">
        <v>4709.03967068579</v>
      </c>
    </row>
    <row r="4712" spans="1:10" x14ac:dyDescent="0.2">
      <c r="A4712" s="10">
        <v>42342</v>
      </c>
      <c r="B4712" s="7" t="s">
        <v>12</v>
      </c>
      <c r="C4712" s="7" t="s">
        <v>6</v>
      </c>
      <c r="D4712" s="7" t="s">
        <v>16</v>
      </c>
      <c r="E4712" s="7" t="s">
        <v>8</v>
      </c>
      <c r="F4712" s="8">
        <v>364.41</v>
      </c>
      <c r="G4712" s="7">
        <v>5</v>
      </c>
      <c r="H4712" s="9">
        <v>0.1</v>
      </c>
      <c r="I4712" s="8">
        <v>8.0980000000000203</v>
      </c>
      <c r="J4712" s="11">
        <v>4709.0432867030813</v>
      </c>
    </row>
    <row r="4713" spans="1:10" x14ac:dyDescent="0.2">
      <c r="A4713" s="10">
        <v>42229</v>
      </c>
      <c r="B4713" s="7" t="s">
        <v>12</v>
      </c>
      <c r="C4713" s="7" t="s">
        <v>6</v>
      </c>
      <c r="D4713" s="7" t="s">
        <v>7</v>
      </c>
      <c r="E4713" s="7" t="s">
        <v>11</v>
      </c>
      <c r="F4713" s="8">
        <v>5.64</v>
      </c>
      <c r="G4713" s="7">
        <v>3</v>
      </c>
      <c r="H4713" s="9">
        <v>0</v>
      </c>
      <c r="I4713" s="8">
        <v>2.7071999999999994</v>
      </c>
      <c r="J4713" s="11">
        <v>4710.9730020207226</v>
      </c>
    </row>
    <row r="4714" spans="1:10" x14ac:dyDescent="0.2">
      <c r="A4714" s="10">
        <v>42675</v>
      </c>
      <c r="B4714" s="7" t="s">
        <v>12</v>
      </c>
      <c r="C4714" s="7" t="s">
        <v>14</v>
      </c>
      <c r="D4714" s="7" t="s">
        <v>7</v>
      </c>
      <c r="E4714" s="7" t="s">
        <v>11</v>
      </c>
      <c r="F4714" s="8">
        <v>251.79000000000002</v>
      </c>
      <c r="G4714" s="7">
        <v>3</v>
      </c>
      <c r="H4714" s="9">
        <v>0</v>
      </c>
      <c r="I4714" s="8">
        <v>118.34129999999999</v>
      </c>
      <c r="J4714" s="11">
        <v>4713.9637787416405</v>
      </c>
    </row>
    <row r="4715" spans="1:10" x14ac:dyDescent="0.2">
      <c r="A4715" s="10">
        <v>42719</v>
      </c>
      <c r="B4715" s="7" t="s">
        <v>5</v>
      </c>
      <c r="C4715" s="7" t="s">
        <v>6</v>
      </c>
      <c r="D4715" s="7" t="s">
        <v>16</v>
      </c>
      <c r="E4715" s="7" t="s">
        <v>11</v>
      </c>
      <c r="F4715" s="8">
        <v>2.2140000000000004</v>
      </c>
      <c r="G4715" s="7">
        <v>3</v>
      </c>
      <c r="H4715" s="9">
        <v>0.7</v>
      </c>
      <c r="I4715" s="8">
        <v>-1.4760000000000004</v>
      </c>
      <c r="J4715" s="11">
        <v>4714.2509845217</v>
      </c>
    </row>
    <row r="4716" spans="1:10" x14ac:dyDescent="0.2">
      <c r="A4716" s="10">
        <v>42335</v>
      </c>
      <c r="B4716" s="7" t="s">
        <v>5</v>
      </c>
      <c r="C4716" s="7" t="s">
        <v>14</v>
      </c>
      <c r="D4716" s="7" t="s">
        <v>16</v>
      </c>
      <c r="E4716" s="7" t="s">
        <v>8</v>
      </c>
      <c r="F4716" s="8">
        <v>38.97</v>
      </c>
      <c r="G4716" s="7">
        <v>3</v>
      </c>
      <c r="H4716" s="9">
        <v>0</v>
      </c>
      <c r="I4716" s="8">
        <v>4.6763999999999992</v>
      </c>
      <c r="J4716" s="11">
        <v>4715.9425453105669</v>
      </c>
    </row>
    <row r="4717" spans="1:10" x14ac:dyDescent="0.2">
      <c r="A4717" s="10">
        <v>42595</v>
      </c>
      <c r="B4717" s="7" t="s">
        <v>5</v>
      </c>
      <c r="C4717" s="7" t="s">
        <v>9</v>
      </c>
      <c r="D4717" s="7" t="s">
        <v>15</v>
      </c>
      <c r="E4717" s="7" t="s">
        <v>8</v>
      </c>
      <c r="F4717" s="8">
        <v>241.96</v>
      </c>
      <c r="G4717" s="7">
        <v>2</v>
      </c>
      <c r="H4717" s="9">
        <v>0</v>
      </c>
      <c r="I4717" s="8">
        <v>24.195999999999998</v>
      </c>
      <c r="J4717" s="11">
        <v>4717.3829348391773</v>
      </c>
    </row>
    <row r="4718" spans="1:10" x14ac:dyDescent="0.2">
      <c r="A4718" s="10">
        <v>42450</v>
      </c>
      <c r="B4718" s="7" t="s">
        <v>12</v>
      </c>
      <c r="C4718" s="7" t="s">
        <v>6</v>
      </c>
      <c r="D4718" s="7" t="s">
        <v>15</v>
      </c>
      <c r="E4718" s="7" t="s">
        <v>11</v>
      </c>
      <c r="F4718" s="8">
        <v>13.392000000000001</v>
      </c>
      <c r="G4718" s="7">
        <v>3</v>
      </c>
      <c r="H4718" s="9">
        <v>0.2</v>
      </c>
      <c r="I4718" s="8">
        <v>1.5065999999999975</v>
      </c>
      <c r="J4718" s="11">
        <v>4718.431924236208</v>
      </c>
    </row>
    <row r="4719" spans="1:10" x14ac:dyDescent="0.2">
      <c r="A4719" s="10">
        <v>42727</v>
      </c>
      <c r="B4719" s="7" t="s">
        <v>5</v>
      </c>
      <c r="C4719" s="7" t="s">
        <v>6</v>
      </c>
      <c r="D4719" s="7" t="s">
        <v>7</v>
      </c>
      <c r="E4719" s="7" t="s">
        <v>8</v>
      </c>
      <c r="F4719" s="8">
        <v>572.76</v>
      </c>
      <c r="G4719" s="7">
        <v>6</v>
      </c>
      <c r="H4719" s="9">
        <v>0</v>
      </c>
      <c r="I4719" s="8">
        <v>166.10039999999995</v>
      </c>
      <c r="J4719" s="11">
        <v>4719.5312726076372</v>
      </c>
    </row>
    <row r="4720" spans="1:10" x14ac:dyDescent="0.2">
      <c r="A4720" s="10">
        <v>42632</v>
      </c>
      <c r="B4720" s="7" t="s">
        <v>17</v>
      </c>
      <c r="C4720" s="7" t="s">
        <v>14</v>
      </c>
      <c r="D4720" s="7" t="s">
        <v>16</v>
      </c>
      <c r="E4720" s="7" t="s">
        <v>11</v>
      </c>
      <c r="F4720" s="8">
        <v>1606.23</v>
      </c>
      <c r="G4720" s="7">
        <v>9</v>
      </c>
      <c r="H4720" s="9">
        <v>0</v>
      </c>
      <c r="I4720" s="8">
        <v>481.86899999999986</v>
      </c>
      <c r="J4720" s="11">
        <v>4722.1775038457372</v>
      </c>
    </row>
    <row r="4721" spans="1:10" x14ac:dyDescent="0.2">
      <c r="A4721" s="10">
        <v>42116</v>
      </c>
      <c r="B4721" s="7" t="s">
        <v>12</v>
      </c>
      <c r="C4721" s="7" t="s">
        <v>6</v>
      </c>
      <c r="D4721" s="7" t="s">
        <v>10</v>
      </c>
      <c r="E4721" s="7" t="s">
        <v>13</v>
      </c>
      <c r="F4721" s="8">
        <v>88.77600000000001</v>
      </c>
      <c r="G4721" s="7">
        <v>3</v>
      </c>
      <c r="H4721" s="9">
        <v>0.2</v>
      </c>
      <c r="I4721" s="8">
        <v>7.7679000000000009</v>
      </c>
      <c r="J4721" s="11">
        <v>4724.5613295047369</v>
      </c>
    </row>
    <row r="4722" spans="1:10" x14ac:dyDescent="0.2">
      <c r="A4722" s="10">
        <v>42520</v>
      </c>
      <c r="B4722" s="7" t="s">
        <v>12</v>
      </c>
      <c r="C4722" s="7" t="s">
        <v>6</v>
      </c>
      <c r="D4722" s="7" t="s">
        <v>16</v>
      </c>
      <c r="E4722" s="7" t="s">
        <v>11</v>
      </c>
      <c r="F4722" s="8">
        <v>123.92000000000002</v>
      </c>
      <c r="G4722" s="7">
        <v>5</v>
      </c>
      <c r="H4722" s="9">
        <v>0.2</v>
      </c>
      <c r="I4722" s="8">
        <v>9.2939999999999969</v>
      </c>
      <c r="J4722" s="11">
        <v>4725.4977057918431</v>
      </c>
    </row>
    <row r="4723" spans="1:10" x14ac:dyDescent="0.2">
      <c r="A4723" s="10">
        <v>42715</v>
      </c>
      <c r="B4723" s="7" t="s">
        <v>18</v>
      </c>
      <c r="C4723" s="7" t="s">
        <v>6</v>
      </c>
      <c r="D4723" s="7" t="s">
        <v>10</v>
      </c>
      <c r="E4723" s="7" t="s">
        <v>11</v>
      </c>
      <c r="F4723" s="8">
        <v>50.22</v>
      </c>
      <c r="G4723" s="7">
        <v>3</v>
      </c>
      <c r="H4723" s="9">
        <v>0</v>
      </c>
      <c r="I4723" s="8">
        <v>2.0087999999999973</v>
      </c>
      <c r="J4723" s="11">
        <v>4726.0325924679792</v>
      </c>
    </row>
    <row r="4724" spans="1:10" x14ac:dyDescent="0.2">
      <c r="A4724" s="10">
        <v>41863</v>
      </c>
      <c r="B4724" s="7" t="s">
        <v>17</v>
      </c>
      <c r="C4724" s="7" t="s">
        <v>6</v>
      </c>
      <c r="D4724" s="7" t="s">
        <v>7</v>
      </c>
      <c r="E4724" s="7" t="s">
        <v>11</v>
      </c>
      <c r="F4724" s="8">
        <v>14.04</v>
      </c>
      <c r="G4724" s="7">
        <v>3</v>
      </c>
      <c r="H4724" s="9">
        <v>0</v>
      </c>
      <c r="I4724" s="8">
        <v>6.7392000000000003</v>
      </c>
      <c r="J4724" s="11">
        <v>4729.979235669588</v>
      </c>
    </row>
    <row r="4725" spans="1:10" x14ac:dyDescent="0.2">
      <c r="A4725" s="10">
        <v>42509</v>
      </c>
      <c r="B4725" s="7" t="s">
        <v>12</v>
      </c>
      <c r="C4725" s="7" t="s">
        <v>9</v>
      </c>
      <c r="D4725" s="7" t="s">
        <v>10</v>
      </c>
      <c r="E4725" s="7" t="s">
        <v>11</v>
      </c>
      <c r="F4725" s="8">
        <v>87.84</v>
      </c>
      <c r="G4725" s="7">
        <v>8</v>
      </c>
      <c r="H4725" s="9">
        <v>0</v>
      </c>
      <c r="I4725" s="8">
        <v>23.716800000000006</v>
      </c>
      <c r="J4725" s="11">
        <v>4731.4773930522979</v>
      </c>
    </row>
    <row r="4726" spans="1:10" x14ac:dyDescent="0.2">
      <c r="A4726" s="10">
        <v>42203</v>
      </c>
      <c r="B4726" s="7" t="s">
        <v>5</v>
      </c>
      <c r="C4726" s="7" t="s">
        <v>6</v>
      </c>
      <c r="D4726" s="7" t="s">
        <v>16</v>
      </c>
      <c r="E4726" s="7" t="s">
        <v>11</v>
      </c>
      <c r="F4726" s="8">
        <v>3.3280000000000003</v>
      </c>
      <c r="G4726" s="7">
        <v>2</v>
      </c>
      <c r="H4726" s="9">
        <v>0.2</v>
      </c>
      <c r="I4726" s="8">
        <v>1.2064000000000001</v>
      </c>
      <c r="J4726" s="11">
        <v>4731.647964822896</v>
      </c>
    </row>
    <row r="4727" spans="1:10" x14ac:dyDescent="0.2">
      <c r="A4727" s="10">
        <v>42699</v>
      </c>
      <c r="B4727" s="7" t="s">
        <v>12</v>
      </c>
      <c r="C4727" s="7" t="s">
        <v>9</v>
      </c>
      <c r="D4727" s="7" t="s">
        <v>15</v>
      </c>
      <c r="E4727" s="7" t="s">
        <v>8</v>
      </c>
      <c r="F4727" s="8">
        <v>1568.61</v>
      </c>
      <c r="G4727" s="7">
        <v>9</v>
      </c>
      <c r="H4727" s="9">
        <v>0</v>
      </c>
      <c r="I4727" s="8">
        <v>329.40809999999999</v>
      </c>
      <c r="J4727" s="11">
        <v>4731.9939111052054</v>
      </c>
    </row>
    <row r="4728" spans="1:10" x14ac:dyDescent="0.2">
      <c r="A4728" s="10">
        <v>42595</v>
      </c>
      <c r="B4728" s="7" t="s">
        <v>17</v>
      </c>
      <c r="C4728" s="7" t="s">
        <v>6</v>
      </c>
      <c r="D4728" s="7" t="s">
        <v>7</v>
      </c>
      <c r="E4728" s="7" t="s">
        <v>11</v>
      </c>
      <c r="F4728" s="8">
        <v>22.32</v>
      </c>
      <c r="G4728" s="7">
        <v>4</v>
      </c>
      <c r="H4728" s="9">
        <v>0</v>
      </c>
      <c r="I4728" s="8">
        <v>10.7136</v>
      </c>
      <c r="J4728" s="11">
        <v>4732.5325068750099</v>
      </c>
    </row>
    <row r="4729" spans="1:10" x14ac:dyDescent="0.2">
      <c r="A4729" s="10">
        <v>42359</v>
      </c>
      <c r="B4729" s="7" t="s">
        <v>12</v>
      </c>
      <c r="C4729" s="7" t="s">
        <v>6</v>
      </c>
      <c r="D4729" s="7" t="s">
        <v>7</v>
      </c>
      <c r="E4729" s="7" t="s">
        <v>13</v>
      </c>
      <c r="F4729" s="8">
        <v>50.88</v>
      </c>
      <c r="G4729" s="7">
        <v>6</v>
      </c>
      <c r="H4729" s="9">
        <v>0.2</v>
      </c>
      <c r="I4729" s="8">
        <v>14.628000000000005</v>
      </c>
      <c r="J4729" s="11">
        <v>4733.7794185363591</v>
      </c>
    </row>
    <row r="4730" spans="1:10" x14ac:dyDescent="0.2">
      <c r="A4730" s="10">
        <v>41715</v>
      </c>
      <c r="B4730" s="7" t="s">
        <v>12</v>
      </c>
      <c r="C4730" s="7" t="s">
        <v>9</v>
      </c>
      <c r="D4730" s="7" t="s">
        <v>7</v>
      </c>
      <c r="E4730" s="7" t="s">
        <v>11</v>
      </c>
      <c r="F4730" s="8">
        <v>11.43</v>
      </c>
      <c r="G4730" s="7">
        <v>3</v>
      </c>
      <c r="H4730" s="9">
        <v>0</v>
      </c>
      <c r="I4730" s="8">
        <v>5.3720999999999997</v>
      </c>
      <c r="J4730" s="11">
        <v>4737.6827021072068</v>
      </c>
    </row>
    <row r="4731" spans="1:10" x14ac:dyDescent="0.2">
      <c r="A4731" s="10">
        <v>41747</v>
      </c>
      <c r="B4731" s="7" t="s">
        <v>12</v>
      </c>
      <c r="C4731" s="7" t="s">
        <v>6</v>
      </c>
      <c r="D4731" s="7" t="s">
        <v>10</v>
      </c>
      <c r="E4731" s="7" t="s">
        <v>13</v>
      </c>
      <c r="F4731" s="8">
        <v>287.96800000000002</v>
      </c>
      <c r="G4731" s="7">
        <v>4</v>
      </c>
      <c r="H4731" s="9">
        <v>0.2</v>
      </c>
      <c r="I4731" s="8">
        <v>97.189199999999985</v>
      </c>
      <c r="J4731" s="11">
        <v>4737.7713945879468</v>
      </c>
    </row>
    <row r="4732" spans="1:10" x14ac:dyDescent="0.2">
      <c r="A4732" s="10">
        <v>42027</v>
      </c>
      <c r="B4732" s="7" t="s">
        <v>12</v>
      </c>
      <c r="C4732" s="7" t="s">
        <v>14</v>
      </c>
      <c r="D4732" s="7" t="s">
        <v>10</v>
      </c>
      <c r="E4732" s="7" t="s">
        <v>11</v>
      </c>
      <c r="F4732" s="8">
        <v>14.62</v>
      </c>
      <c r="G4732" s="7">
        <v>2</v>
      </c>
      <c r="H4732" s="9">
        <v>0</v>
      </c>
      <c r="I4732" s="8">
        <v>6.8713999999999995</v>
      </c>
      <c r="J4732" s="11">
        <v>4738.1228277227483</v>
      </c>
    </row>
    <row r="4733" spans="1:10" x14ac:dyDescent="0.2">
      <c r="A4733" s="10">
        <v>41996</v>
      </c>
      <c r="B4733" s="7" t="s">
        <v>12</v>
      </c>
      <c r="C4733" s="7" t="s">
        <v>9</v>
      </c>
      <c r="D4733" s="7" t="s">
        <v>16</v>
      </c>
      <c r="E4733" s="7" t="s">
        <v>11</v>
      </c>
      <c r="F4733" s="8">
        <v>56.519999999999996</v>
      </c>
      <c r="G4733" s="7">
        <v>3</v>
      </c>
      <c r="H4733" s="9">
        <v>0</v>
      </c>
      <c r="I4733" s="8">
        <v>15.8256</v>
      </c>
      <c r="J4733" s="11">
        <v>4738.5248059847045</v>
      </c>
    </row>
    <row r="4734" spans="1:10" x14ac:dyDescent="0.2">
      <c r="A4734" s="10">
        <v>41964</v>
      </c>
      <c r="B4734" s="7" t="s">
        <v>12</v>
      </c>
      <c r="C4734" s="7" t="s">
        <v>9</v>
      </c>
      <c r="D4734" s="7" t="s">
        <v>15</v>
      </c>
      <c r="E4734" s="7" t="s">
        <v>13</v>
      </c>
      <c r="F4734" s="8">
        <v>267.95999999999998</v>
      </c>
      <c r="G4734" s="7">
        <v>5</v>
      </c>
      <c r="H4734" s="9">
        <v>0.2</v>
      </c>
      <c r="I4734" s="8">
        <v>16.747500000000016</v>
      </c>
      <c r="J4734" s="11">
        <v>4739.5669589217596</v>
      </c>
    </row>
    <row r="4735" spans="1:10" x14ac:dyDescent="0.2">
      <c r="A4735" s="10">
        <v>42232</v>
      </c>
      <c r="B4735" s="7" t="s">
        <v>12</v>
      </c>
      <c r="C4735" s="7" t="s">
        <v>9</v>
      </c>
      <c r="D4735" s="7" t="s">
        <v>16</v>
      </c>
      <c r="E4735" s="7" t="s">
        <v>11</v>
      </c>
      <c r="F4735" s="8">
        <v>2.7240000000000006</v>
      </c>
      <c r="G4735" s="7">
        <v>2</v>
      </c>
      <c r="H4735" s="9">
        <v>0.7</v>
      </c>
      <c r="I4735" s="8">
        <v>-1.9067999999999996</v>
      </c>
      <c r="J4735" s="11">
        <v>4740.8646949393979</v>
      </c>
    </row>
    <row r="4736" spans="1:10" x14ac:dyDescent="0.2">
      <c r="A4736" s="10">
        <v>43060</v>
      </c>
      <c r="B4736" s="7" t="s">
        <v>12</v>
      </c>
      <c r="C4736" s="7" t="s">
        <v>14</v>
      </c>
      <c r="D4736" s="7" t="s">
        <v>10</v>
      </c>
      <c r="E4736" s="7" t="s">
        <v>11</v>
      </c>
      <c r="F4736" s="8">
        <v>9.02</v>
      </c>
      <c r="G4736" s="7">
        <v>2</v>
      </c>
      <c r="H4736" s="9">
        <v>0</v>
      </c>
      <c r="I4736" s="8">
        <v>3.5178000000000003</v>
      </c>
      <c r="J4736" s="11">
        <v>4742.3359579026401</v>
      </c>
    </row>
    <row r="4737" spans="1:10" x14ac:dyDescent="0.2">
      <c r="A4737" s="10">
        <v>43098</v>
      </c>
      <c r="B4737" s="7" t="s">
        <v>12</v>
      </c>
      <c r="C4737" s="7" t="s">
        <v>6</v>
      </c>
      <c r="D4737" s="7" t="s">
        <v>10</v>
      </c>
      <c r="E4737" s="7" t="s">
        <v>11</v>
      </c>
      <c r="F4737" s="8">
        <v>19.600000000000001</v>
      </c>
      <c r="G4737" s="7">
        <v>5</v>
      </c>
      <c r="H4737" s="9">
        <v>0</v>
      </c>
      <c r="I4737" s="8">
        <v>9.6039999999999992</v>
      </c>
      <c r="J4737" s="11">
        <v>4743.1770146708832</v>
      </c>
    </row>
    <row r="4738" spans="1:10" x14ac:dyDescent="0.2">
      <c r="A4738" s="10">
        <v>42873</v>
      </c>
      <c r="B4738" s="7" t="s">
        <v>17</v>
      </c>
      <c r="C4738" s="7" t="s">
        <v>6</v>
      </c>
      <c r="D4738" s="7" t="s">
        <v>10</v>
      </c>
      <c r="E4738" s="7" t="s">
        <v>13</v>
      </c>
      <c r="F4738" s="8">
        <v>344.70400000000001</v>
      </c>
      <c r="G4738" s="7">
        <v>2</v>
      </c>
      <c r="H4738" s="9">
        <v>0.2</v>
      </c>
      <c r="I4738" s="8">
        <v>38.779199999999989</v>
      </c>
      <c r="J4738" s="11">
        <v>4743.6326235419292</v>
      </c>
    </row>
    <row r="4739" spans="1:10" x14ac:dyDescent="0.2">
      <c r="A4739" s="10">
        <v>41799</v>
      </c>
      <c r="B4739" s="7" t="s">
        <v>12</v>
      </c>
      <c r="C4739" s="7" t="s">
        <v>6</v>
      </c>
      <c r="D4739" s="7" t="s">
        <v>10</v>
      </c>
      <c r="E4739" s="7" t="s">
        <v>13</v>
      </c>
      <c r="F4739" s="8">
        <v>911.42399999999998</v>
      </c>
      <c r="G4739" s="7">
        <v>4</v>
      </c>
      <c r="H4739" s="9">
        <v>0.2</v>
      </c>
      <c r="I4739" s="8">
        <v>68.356800000000021</v>
      </c>
      <c r="J4739" s="11">
        <v>4745.8585590868533</v>
      </c>
    </row>
    <row r="4740" spans="1:10" x14ac:dyDescent="0.2">
      <c r="A4740" s="10">
        <v>41960</v>
      </c>
      <c r="B4740" s="7" t="s">
        <v>17</v>
      </c>
      <c r="C4740" s="7" t="s">
        <v>9</v>
      </c>
      <c r="D4740" s="7" t="s">
        <v>10</v>
      </c>
      <c r="E4740" s="7" t="s">
        <v>11</v>
      </c>
      <c r="F4740" s="8">
        <v>241.44</v>
      </c>
      <c r="G4740" s="7">
        <v>3</v>
      </c>
      <c r="H4740" s="9">
        <v>0</v>
      </c>
      <c r="I4740" s="8">
        <v>72.431999999999988</v>
      </c>
      <c r="J4740" s="11">
        <v>4746.460921483329</v>
      </c>
    </row>
    <row r="4741" spans="1:10" x14ac:dyDescent="0.2">
      <c r="A4741" s="10">
        <v>43053</v>
      </c>
      <c r="B4741" s="7" t="s">
        <v>5</v>
      </c>
      <c r="C4741" s="7" t="s">
        <v>6</v>
      </c>
      <c r="D4741" s="7" t="s">
        <v>16</v>
      </c>
      <c r="E4741" s="7" t="s">
        <v>13</v>
      </c>
      <c r="F4741" s="8">
        <v>119.93999999999998</v>
      </c>
      <c r="G4741" s="7">
        <v>10</v>
      </c>
      <c r="H4741" s="9">
        <v>0.4</v>
      </c>
      <c r="I4741" s="8">
        <v>15.99199999999999</v>
      </c>
      <c r="J4741" s="11">
        <v>4747.9380994504027</v>
      </c>
    </row>
    <row r="4742" spans="1:10" x14ac:dyDescent="0.2">
      <c r="A4742" s="10">
        <v>42687</v>
      </c>
      <c r="B4742" s="7" t="s">
        <v>12</v>
      </c>
      <c r="C4742" s="7" t="s">
        <v>14</v>
      </c>
      <c r="D4742" s="7" t="s">
        <v>10</v>
      </c>
      <c r="E4742" s="7" t="s">
        <v>8</v>
      </c>
      <c r="F4742" s="8">
        <v>19.54</v>
      </c>
      <c r="G4742" s="7">
        <v>2</v>
      </c>
      <c r="H4742" s="9">
        <v>0</v>
      </c>
      <c r="I4742" s="8">
        <v>7.2297999999999991</v>
      </c>
      <c r="J4742" s="11">
        <v>4749.7045913775009</v>
      </c>
    </row>
    <row r="4743" spans="1:10" x14ac:dyDescent="0.2">
      <c r="A4743" s="10">
        <v>41775</v>
      </c>
      <c r="B4743" s="7" t="s">
        <v>12</v>
      </c>
      <c r="C4743" s="7" t="s">
        <v>9</v>
      </c>
      <c r="D4743" s="7" t="s">
        <v>10</v>
      </c>
      <c r="E4743" s="7" t="s">
        <v>8</v>
      </c>
      <c r="F4743" s="8">
        <v>232.88</v>
      </c>
      <c r="G4743" s="7">
        <v>5</v>
      </c>
      <c r="H4743" s="9">
        <v>0.2</v>
      </c>
      <c r="I4743" s="8">
        <v>17.466000000000008</v>
      </c>
      <c r="J4743" s="11">
        <v>4749.9410891467433</v>
      </c>
    </row>
    <row r="4744" spans="1:10" x14ac:dyDescent="0.2">
      <c r="A4744" s="10">
        <v>42948</v>
      </c>
      <c r="B4744" s="7" t="s">
        <v>12</v>
      </c>
      <c r="C4744" s="7" t="s">
        <v>9</v>
      </c>
      <c r="D4744" s="7" t="s">
        <v>15</v>
      </c>
      <c r="E4744" s="7" t="s">
        <v>11</v>
      </c>
      <c r="F4744" s="8">
        <v>36.288000000000011</v>
      </c>
      <c r="G4744" s="7">
        <v>7</v>
      </c>
      <c r="H4744" s="9">
        <v>0.2</v>
      </c>
      <c r="I4744" s="8">
        <v>12.700800000000001</v>
      </c>
      <c r="J4744" s="11">
        <v>4750.400341957994</v>
      </c>
    </row>
    <row r="4745" spans="1:10" x14ac:dyDescent="0.2">
      <c r="A4745" s="10">
        <v>42685</v>
      </c>
      <c r="B4745" s="7" t="s">
        <v>12</v>
      </c>
      <c r="C4745" s="7" t="s">
        <v>6</v>
      </c>
      <c r="D4745" s="7" t="s">
        <v>15</v>
      </c>
      <c r="E4745" s="7" t="s">
        <v>13</v>
      </c>
      <c r="F4745" s="8">
        <v>257.98</v>
      </c>
      <c r="G4745" s="7">
        <v>2</v>
      </c>
      <c r="H4745" s="9">
        <v>0</v>
      </c>
      <c r="I4745" s="8">
        <v>74.8142</v>
      </c>
      <c r="J4745" s="11">
        <v>4750.554830130448</v>
      </c>
    </row>
    <row r="4746" spans="1:10" x14ac:dyDescent="0.2">
      <c r="A4746" s="10">
        <v>42922</v>
      </c>
      <c r="B4746" s="7" t="s">
        <v>12</v>
      </c>
      <c r="C4746" s="7" t="s">
        <v>6</v>
      </c>
      <c r="D4746" s="7" t="s">
        <v>10</v>
      </c>
      <c r="E4746" s="7" t="s">
        <v>8</v>
      </c>
      <c r="F4746" s="8">
        <v>122.13600000000001</v>
      </c>
      <c r="G4746" s="7">
        <v>3</v>
      </c>
      <c r="H4746" s="9">
        <v>0.2</v>
      </c>
      <c r="I4746" s="8">
        <v>-13.740299999999994</v>
      </c>
      <c r="J4746" s="11">
        <v>4750.8761344416416</v>
      </c>
    </row>
    <row r="4747" spans="1:10" x14ac:dyDescent="0.2">
      <c r="A4747" s="10">
        <v>42526</v>
      </c>
      <c r="B4747" s="7" t="s">
        <v>12</v>
      </c>
      <c r="C4747" s="7" t="s">
        <v>9</v>
      </c>
      <c r="D4747" s="7" t="s">
        <v>10</v>
      </c>
      <c r="E4747" s="7" t="s">
        <v>11</v>
      </c>
      <c r="F4747" s="8">
        <v>61.38</v>
      </c>
      <c r="G4747" s="7">
        <v>6</v>
      </c>
      <c r="H4747" s="9">
        <v>0</v>
      </c>
      <c r="I4747" s="8">
        <v>15.958800000000004</v>
      </c>
      <c r="J4747" s="11">
        <v>4750.936015129525</v>
      </c>
    </row>
    <row r="4748" spans="1:10" x14ac:dyDescent="0.2">
      <c r="A4748" s="10">
        <v>41997</v>
      </c>
      <c r="B4748" s="7" t="s">
        <v>17</v>
      </c>
      <c r="C4748" s="7" t="s">
        <v>6</v>
      </c>
      <c r="D4748" s="7" t="s">
        <v>7</v>
      </c>
      <c r="E4748" s="7" t="s">
        <v>11</v>
      </c>
      <c r="F4748" s="8">
        <v>9.5680000000000014</v>
      </c>
      <c r="G4748" s="7">
        <v>2</v>
      </c>
      <c r="H4748" s="9">
        <v>0.2</v>
      </c>
      <c r="I4748" s="8">
        <v>3.4683999999999999</v>
      </c>
      <c r="J4748" s="11">
        <v>4751.5806714322325</v>
      </c>
    </row>
    <row r="4749" spans="1:10" x14ac:dyDescent="0.2">
      <c r="A4749" s="10">
        <v>43076</v>
      </c>
      <c r="B4749" s="7" t="s">
        <v>17</v>
      </c>
      <c r="C4749" s="7" t="s">
        <v>6</v>
      </c>
      <c r="D4749" s="7" t="s">
        <v>16</v>
      </c>
      <c r="E4749" s="7" t="s">
        <v>13</v>
      </c>
      <c r="F4749" s="8">
        <v>127.98399999999999</v>
      </c>
      <c r="G4749" s="7">
        <v>2</v>
      </c>
      <c r="H4749" s="9">
        <v>0.2</v>
      </c>
      <c r="I4749" s="8">
        <v>25.596799999999998</v>
      </c>
      <c r="J4749" s="11">
        <v>4751.9220197414616</v>
      </c>
    </row>
    <row r="4750" spans="1:10" x14ac:dyDescent="0.2">
      <c r="A4750" s="10">
        <v>42751</v>
      </c>
      <c r="B4750" s="7" t="s">
        <v>5</v>
      </c>
      <c r="C4750" s="7" t="s">
        <v>6</v>
      </c>
      <c r="D4750" s="7" t="s">
        <v>15</v>
      </c>
      <c r="E4750" s="7" t="s">
        <v>11</v>
      </c>
      <c r="F4750" s="8">
        <v>56.07</v>
      </c>
      <c r="G4750" s="7">
        <v>7</v>
      </c>
      <c r="H4750" s="9">
        <v>0</v>
      </c>
      <c r="I4750" s="8">
        <v>25.231499999999997</v>
      </c>
      <c r="J4750" s="11">
        <v>4751.9449397995813</v>
      </c>
    </row>
    <row r="4751" spans="1:10" x14ac:dyDescent="0.2">
      <c r="A4751" s="10">
        <v>42516</v>
      </c>
      <c r="B4751" s="7" t="s">
        <v>12</v>
      </c>
      <c r="C4751" s="7" t="s">
        <v>9</v>
      </c>
      <c r="D4751" s="7" t="s">
        <v>16</v>
      </c>
      <c r="E4751" s="7" t="s">
        <v>11</v>
      </c>
      <c r="F4751" s="8">
        <v>1.504</v>
      </c>
      <c r="G4751" s="7">
        <v>1</v>
      </c>
      <c r="H4751" s="9">
        <v>0.2</v>
      </c>
      <c r="I4751" s="8">
        <v>0.16919999999999991</v>
      </c>
      <c r="J4751" s="11">
        <v>4755.5203944051273</v>
      </c>
    </row>
    <row r="4752" spans="1:10" x14ac:dyDescent="0.2">
      <c r="A4752" s="10">
        <v>42155</v>
      </c>
      <c r="B4752" s="7" t="s">
        <v>5</v>
      </c>
      <c r="C4752" s="7" t="s">
        <v>9</v>
      </c>
      <c r="D4752" s="7" t="s">
        <v>16</v>
      </c>
      <c r="E4752" s="7" t="s">
        <v>8</v>
      </c>
      <c r="F4752" s="8">
        <v>8.2799999999999994</v>
      </c>
      <c r="G4752" s="7">
        <v>2</v>
      </c>
      <c r="H4752" s="9">
        <v>0</v>
      </c>
      <c r="I4752" s="8">
        <v>2.9807999999999995</v>
      </c>
      <c r="J4752" s="11">
        <v>4756.0908827959047</v>
      </c>
    </row>
    <row r="4753" spans="1:10" x14ac:dyDescent="0.2">
      <c r="A4753" s="10">
        <v>41860</v>
      </c>
      <c r="B4753" s="7" t="s">
        <v>12</v>
      </c>
      <c r="C4753" s="7" t="s">
        <v>14</v>
      </c>
      <c r="D4753" s="7" t="s">
        <v>10</v>
      </c>
      <c r="E4753" s="7" t="s">
        <v>13</v>
      </c>
      <c r="F4753" s="8">
        <v>219.16800000000001</v>
      </c>
      <c r="G4753" s="7">
        <v>2</v>
      </c>
      <c r="H4753" s="9">
        <v>0.2</v>
      </c>
      <c r="I4753" s="8">
        <v>-43.833600000000018</v>
      </c>
      <c r="J4753" s="11">
        <v>4756.1766107940002</v>
      </c>
    </row>
    <row r="4754" spans="1:10" x14ac:dyDescent="0.2">
      <c r="A4754" s="10">
        <v>42343</v>
      </c>
      <c r="B4754" s="7" t="s">
        <v>5</v>
      </c>
      <c r="C4754" s="7" t="s">
        <v>6</v>
      </c>
      <c r="D4754" s="7" t="s">
        <v>16</v>
      </c>
      <c r="E4754" s="7" t="s">
        <v>8</v>
      </c>
      <c r="F4754" s="8">
        <v>164.64599999999999</v>
      </c>
      <c r="G4754" s="7">
        <v>3</v>
      </c>
      <c r="H4754" s="9">
        <v>0.1</v>
      </c>
      <c r="I4754" s="8">
        <v>12.805799999999994</v>
      </c>
      <c r="J4754" s="11">
        <v>4759.7234118365323</v>
      </c>
    </row>
    <row r="4755" spans="1:10" x14ac:dyDescent="0.2">
      <c r="A4755" s="10">
        <v>43000</v>
      </c>
      <c r="B4755" s="7" t="s">
        <v>12</v>
      </c>
      <c r="C4755" s="7" t="s">
        <v>6</v>
      </c>
      <c r="D4755" s="7" t="s">
        <v>7</v>
      </c>
      <c r="E4755" s="7" t="s">
        <v>11</v>
      </c>
      <c r="F4755" s="8">
        <v>17.940000000000001</v>
      </c>
      <c r="G4755" s="7">
        <v>3</v>
      </c>
      <c r="H4755" s="9">
        <v>0</v>
      </c>
      <c r="I4755" s="8">
        <v>6.4584000000000001</v>
      </c>
      <c r="J4755" s="11">
        <v>4760.1959513007641</v>
      </c>
    </row>
    <row r="4756" spans="1:10" x14ac:dyDescent="0.2">
      <c r="A4756" s="10">
        <v>43024</v>
      </c>
      <c r="B4756" s="7" t="s">
        <v>12</v>
      </c>
      <c r="C4756" s="7" t="s">
        <v>14</v>
      </c>
      <c r="D4756" s="7" t="s">
        <v>10</v>
      </c>
      <c r="E4756" s="7" t="s">
        <v>13</v>
      </c>
      <c r="F4756" s="8">
        <v>599.98500000000013</v>
      </c>
      <c r="G4756" s="7">
        <v>5</v>
      </c>
      <c r="H4756" s="9">
        <v>0.7</v>
      </c>
      <c r="I4756" s="8">
        <v>-479.98799999999994</v>
      </c>
      <c r="J4756" s="11">
        <v>4761.621900029304</v>
      </c>
    </row>
    <row r="4757" spans="1:10" x14ac:dyDescent="0.2">
      <c r="A4757" s="10">
        <v>42453</v>
      </c>
      <c r="B4757" s="7" t="s">
        <v>5</v>
      </c>
      <c r="C4757" s="7" t="s">
        <v>6</v>
      </c>
      <c r="D4757" s="7" t="s">
        <v>16</v>
      </c>
      <c r="E4757" s="7" t="s">
        <v>11</v>
      </c>
      <c r="F4757" s="8">
        <v>18.656000000000002</v>
      </c>
      <c r="G4757" s="7">
        <v>2</v>
      </c>
      <c r="H4757" s="9">
        <v>0.2</v>
      </c>
      <c r="I4757" s="8">
        <v>1.6324000000000014</v>
      </c>
      <c r="J4757" s="11">
        <v>4763.7291911149996</v>
      </c>
    </row>
    <row r="4758" spans="1:10" x14ac:dyDescent="0.2">
      <c r="A4758" s="10">
        <v>42363</v>
      </c>
      <c r="B4758" s="7" t="s">
        <v>12</v>
      </c>
      <c r="C4758" s="7" t="s">
        <v>6</v>
      </c>
      <c r="D4758" s="7" t="s">
        <v>7</v>
      </c>
      <c r="E4758" s="7" t="s">
        <v>11</v>
      </c>
      <c r="F4758" s="8">
        <v>10.368000000000002</v>
      </c>
      <c r="G4758" s="7">
        <v>2</v>
      </c>
      <c r="H4758" s="9">
        <v>0.2</v>
      </c>
      <c r="I4758" s="8">
        <v>3.6288</v>
      </c>
      <c r="J4758" s="11">
        <v>4764.0251786513372</v>
      </c>
    </row>
    <row r="4759" spans="1:10" x14ac:dyDescent="0.2">
      <c r="A4759" s="10">
        <v>41882</v>
      </c>
      <c r="B4759" s="7" t="s">
        <v>12</v>
      </c>
      <c r="C4759" s="7" t="s">
        <v>6</v>
      </c>
      <c r="D4759" s="7" t="s">
        <v>10</v>
      </c>
      <c r="E4759" s="7" t="s">
        <v>13</v>
      </c>
      <c r="F4759" s="8">
        <v>92.52</v>
      </c>
      <c r="G4759" s="7">
        <v>9</v>
      </c>
      <c r="H4759" s="9">
        <v>0</v>
      </c>
      <c r="I4759" s="8">
        <v>18.503999999999991</v>
      </c>
      <c r="J4759" s="11">
        <v>4766.0525822816662</v>
      </c>
    </row>
    <row r="4760" spans="1:10" x14ac:dyDescent="0.2">
      <c r="A4760" s="10">
        <v>41681</v>
      </c>
      <c r="B4760" s="7" t="s">
        <v>5</v>
      </c>
      <c r="C4760" s="7" t="s">
        <v>6</v>
      </c>
      <c r="D4760" s="7" t="s">
        <v>15</v>
      </c>
      <c r="E4760" s="7" t="s">
        <v>8</v>
      </c>
      <c r="F4760" s="8">
        <v>60.89</v>
      </c>
      <c r="G4760" s="7">
        <v>1</v>
      </c>
      <c r="H4760" s="9">
        <v>0</v>
      </c>
      <c r="I4760" s="8">
        <v>15.222499999999997</v>
      </c>
      <c r="J4760" s="11">
        <v>4767.3487080779623</v>
      </c>
    </row>
    <row r="4761" spans="1:10" x14ac:dyDescent="0.2">
      <c r="A4761" s="10">
        <v>43041</v>
      </c>
      <c r="B4761" s="7" t="s">
        <v>5</v>
      </c>
      <c r="C4761" s="7" t="s">
        <v>9</v>
      </c>
      <c r="D4761" s="7" t="s">
        <v>7</v>
      </c>
      <c r="E4761" s="7" t="s">
        <v>11</v>
      </c>
      <c r="F4761" s="8">
        <v>59.92</v>
      </c>
      <c r="G4761" s="7">
        <v>4</v>
      </c>
      <c r="H4761" s="9">
        <v>0</v>
      </c>
      <c r="I4761" s="8">
        <v>16.7776</v>
      </c>
      <c r="J4761" s="11">
        <v>4768.0278538325929</v>
      </c>
    </row>
    <row r="4762" spans="1:10" x14ac:dyDescent="0.2">
      <c r="A4762" s="10">
        <v>41812</v>
      </c>
      <c r="B4762" s="7" t="s">
        <v>12</v>
      </c>
      <c r="C4762" s="7" t="s">
        <v>6</v>
      </c>
      <c r="D4762" s="7" t="s">
        <v>16</v>
      </c>
      <c r="E4762" s="7" t="s">
        <v>13</v>
      </c>
      <c r="F4762" s="8">
        <v>82.782000000000011</v>
      </c>
      <c r="G4762" s="7">
        <v>3</v>
      </c>
      <c r="H4762" s="9">
        <v>0.4</v>
      </c>
      <c r="I4762" s="8">
        <v>-15.176700000000004</v>
      </c>
      <c r="J4762" s="11">
        <v>4769.3028233681353</v>
      </c>
    </row>
    <row r="4763" spans="1:10" x14ac:dyDescent="0.2">
      <c r="A4763" s="10">
        <v>41976</v>
      </c>
      <c r="B4763" s="7" t="s">
        <v>5</v>
      </c>
      <c r="C4763" s="7" t="s">
        <v>9</v>
      </c>
      <c r="D4763" s="7" t="s">
        <v>15</v>
      </c>
      <c r="E4763" s="7" t="s">
        <v>11</v>
      </c>
      <c r="F4763" s="8">
        <v>25.92</v>
      </c>
      <c r="G4763" s="7">
        <v>4</v>
      </c>
      <c r="H4763" s="9">
        <v>0</v>
      </c>
      <c r="I4763" s="8">
        <v>12.441600000000001</v>
      </c>
      <c r="J4763" s="11">
        <v>4769.9827881948941</v>
      </c>
    </row>
    <row r="4764" spans="1:10" x14ac:dyDescent="0.2">
      <c r="A4764" s="10">
        <v>41979</v>
      </c>
      <c r="B4764" s="7" t="s">
        <v>12</v>
      </c>
      <c r="C4764" s="7" t="s">
        <v>6</v>
      </c>
      <c r="D4764" s="7" t="s">
        <v>7</v>
      </c>
      <c r="E4764" s="7" t="s">
        <v>11</v>
      </c>
      <c r="F4764" s="8">
        <v>42.207999999999998</v>
      </c>
      <c r="G4764" s="7">
        <v>2</v>
      </c>
      <c r="H4764" s="9">
        <v>0.2</v>
      </c>
      <c r="I4764" s="8">
        <v>13.717599999999997</v>
      </c>
      <c r="J4764" s="11">
        <v>4770.6521190454496</v>
      </c>
    </row>
    <row r="4765" spans="1:10" x14ac:dyDescent="0.2">
      <c r="A4765" s="10">
        <v>43045</v>
      </c>
      <c r="B4765" s="7" t="s">
        <v>12</v>
      </c>
      <c r="C4765" s="7" t="s">
        <v>14</v>
      </c>
      <c r="D4765" s="7" t="s">
        <v>10</v>
      </c>
      <c r="E4765" s="7" t="s">
        <v>8</v>
      </c>
      <c r="F4765" s="8">
        <v>2036.8600000000001</v>
      </c>
      <c r="G4765" s="7">
        <v>7</v>
      </c>
      <c r="H4765" s="9">
        <v>0</v>
      </c>
      <c r="I4765" s="8">
        <v>366.63479999999993</v>
      </c>
      <c r="J4765" s="11">
        <v>4771.8807458523106</v>
      </c>
    </row>
    <row r="4766" spans="1:10" x14ac:dyDescent="0.2">
      <c r="A4766" s="10">
        <v>42704</v>
      </c>
      <c r="B4766" s="7" t="s">
        <v>12</v>
      </c>
      <c r="C4766" s="7" t="s">
        <v>6</v>
      </c>
      <c r="D4766" s="7" t="s">
        <v>15</v>
      </c>
      <c r="E4766" s="7" t="s">
        <v>8</v>
      </c>
      <c r="F4766" s="8">
        <v>389.97</v>
      </c>
      <c r="G4766" s="7">
        <v>3</v>
      </c>
      <c r="H4766" s="9">
        <v>0</v>
      </c>
      <c r="I4766" s="8">
        <v>35.097300000000004</v>
      </c>
      <c r="J4766" s="11">
        <v>4772.1329735294603</v>
      </c>
    </row>
    <row r="4767" spans="1:10" x14ac:dyDescent="0.2">
      <c r="A4767" s="10">
        <v>42576</v>
      </c>
      <c r="B4767" s="7" t="s">
        <v>12</v>
      </c>
      <c r="C4767" s="7" t="s">
        <v>6</v>
      </c>
      <c r="D4767" s="7" t="s">
        <v>7</v>
      </c>
      <c r="E4767" s="7" t="s">
        <v>11</v>
      </c>
      <c r="F4767" s="8">
        <v>7.89</v>
      </c>
      <c r="G4767" s="7">
        <v>1</v>
      </c>
      <c r="H4767" s="9">
        <v>0</v>
      </c>
      <c r="I4767" s="8">
        <v>0.31559999999999899</v>
      </c>
      <c r="J4767" s="11">
        <v>4773.8461373456967</v>
      </c>
    </row>
    <row r="4768" spans="1:10" x14ac:dyDescent="0.2">
      <c r="A4768" s="10">
        <v>42357</v>
      </c>
      <c r="B4768" s="7" t="s">
        <v>5</v>
      </c>
      <c r="C4768" s="7" t="s">
        <v>9</v>
      </c>
      <c r="D4768" s="7" t="s">
        <v>15</v>
      </c>
      <c r="E4768" s="7" t="s">
        <v>11</v>
      </c>
      <c r="F4768" s="8">
        <v>7.04</v>
      </c>
      <c r="G4768" s="7">
        <v>2</v>
      </c>
      <c r="H4768" s="9">
        <v>0</v>
      </c>
      <c r="I4768" s="8">
        <v>3.3087999999999997</v>
      </c>
      <c r="J4768" s="11">
        <v>4779.5745835386097</v>
      </c>
    </row>
    <row r="4769" spans="1:10" x14ac:dyDescent="0.2">
      <c r="A4769" s="10">
        <v>42964</v>
      </c>
      <c r="B4769" s="7" t="s">
        <v>12</v>
      </c>
      <c r="C4769" s="7" t="s">
        <v>9</v>
      </c>
      <c r="D4769" s="7" t="s">
        <v>10</v>
      </c>
      <c r="E4769" s="7" t="s">
        <v>11</v>
      </c>
      <c r="F4769" s="8">
        <v>2518.29</v>
      </c>
      <c r="G4769" s="7">
        <v>9</v>
      </c>
      <c r="H4769" s="9">
        <v>0</v>
      </c>
      <c r="I4769" s="8">
        <v>654.7553999999999</v>
      </c>
      <c r="J4769" s="11">
        <v>4779.5841890208349</v>
      </c>
    </row>
    <row r="4770" spans="1:10" x14ac:dyDescent="0.2">
      <c r="A4770" s="10">
        <v>42324</v>
      </c>
      <c r="B4770" s="7" t="s">
        <v>12</v>
      </c>
      <c r="C4770" s="7" t="s">
        <v>9</v>
      </c>
      <c r="D4770" s="7" t="s">
        <v>15</v>
      </c>
      <c r="E4770" s="7" t="s">
        <v>8</v>
      </c>
      <c r="F4770" s="8">
        <v>34.504000000000005</v>
      </c>
      <c r="G4770" s="7">
        <v>2</v>
      </c>
      <c r="H4770" s="9">
        <v>0.6</v>
      </c>
      <c r="I4770" s="8">
        <v>-15.526799999999994</v>
      </c>
      <c r="J4770" s="11">
        <v>4780.4343486588605</v>
      </c>
    </row>
    <row r="4771" spans="1:10" x14ac:dyDescent="0.2">
      <c r="A4771" s="10">
        <v>42553</v>
      </c>
      <c r="B4771" s="7" t="s">
        <v>17</v>
      </c>
      <c r="C4771" s="7" t="s">
        <v>9</v>
      </c>
      <c r="D4771" s="7" t="s">
        <v>15</v>
      </c>
      <c r="E4771" s="7" t="s">
        <v>11</v>
      </c>
      <c r="F4771" s="8">
        <v>41.472000000000008</v>
      </c>
      <c r="G4771" s="7">
        <v>8</v>
      </c>
      <c r="H4771" s="9">
        <v>0.2</v>
      </c>
      <c r="I4771" s="8">
        <v>14.5152</v>
      </c>
      <c r="J4771" s="11">
        <v>4780.4892962987024</v>
      </c>
    </row>
    <row r="4772" spans="1:10" x14ac:dyDescent="0.2">
      <c r="A4772" s="10">
        <v>42455</v>
      </c>
      <c r="B4772" s="7" t="s">
        <v>5</v>
      </c>
      <c r="C4772" s="7" t="s">
        <v>6</v>
      </c>
      <c r="D4772" s="7" t="s">
        <v>10</v>
      </c>
      <c r="E4772" s="7" t="s">
        <v>11</v>
      </c>
      <c r="F4772" s="8">
        <v>17.64</v>
      </c>
      <c r="G4772" s="7">
        <v>3</v>
      </c>
      <c r="H4772" s="9">
        <v>0</v>
      </c>
      <c r="I4772" s="8">
        <v>8.6435999999999993</v>
      </c>
      <c r="J4772" s="11">
        <v>4781.7152052753208</v>
      </c>
    </row>
    <row r="4773" spans="1:10" x14ac:dyDescent="0.2">
      <c r="A4773" s="10">
        <v>42194</v>
      </c>
      <c r="B4773" s="7" t="s">
        <v>12</v>
      </c>
      <c r="C4773" s="7" t="s">
        <v>6</v>
      </c>
      <c r="D4773" s="7" t="s">
        <v>7</v>
      </c>
      <c r="E4773" s="7" t="s">
        <v>11</v>
      </c>
      <c r="F4773" s="8">
        <v>5.16</v>
      </c>
      <c r="G4773" s="7">
        <v>3</v>
      </c>
      <c r="H4773" s="9">
        <v>0.2</v>
      </c>
      <c r="I4773" s="8">
        <v>0.83849999999999936</v>
      </c>
      <c r="J4773" s="11">
        <v>4782.8982246568885</v>
      </c>
    </row>
    <row r="4774" spans="1:10" x14ac:dyDescent="0.2">
      <c r="A4774" s="10">
        <v>42332</v>
      </c>
      <c r="B4774" s="7" t="s">
        <v>12</v>
      </c>
      <c r="C4774" s="7" t="s">
        <v>6</v>
      </c>
      <c r="D4774" s="7" t="s">
        <v>10</v>
      </c>
      <c r="E4774" s="7" t="s">
        <v>11</v>
      </c>
      <c r="F4774" s="8">
        <v>25.824000000000002</v>
      </c>
      <c r="G4774" s="7">
        <v>6</v>
      </c>
      <c r="H4774" s="9">
        <v>0.2</v>
      </c>
      <c r="I4774" s="8">
        <v>9.3612000000000002</v>
      </c>
      <c r="J4774" s="11">
        <v>4782.9302243156963</v>
      </c>
    </row>
    <row r="4775" spans="1:10" x14ac:dyDescent="0.2">
      <c r="A4775" s="10">
        <v>41770</v>
      </c>
      <c r="B4775" s="7" t="s">
        <v>12</v>
      </c>
      <c r="C4775" s="7" t="s">
        <v>6</v>
      </c>
      <c r="D4775" s="7" t="s">
        <v>15</v>
      </c>
      <c r="E4775" s="7" t="s">
        <v>13</v>
      </c>
      <c r="F4775" s="8">
        <v>58.112000000000002</v>
      </c>
      <c r="G4775" s="7">
        <v>2</v>
      </c>
      <c r="H4775" s="9">
        <v>0.2</v>
      </c>
      <c r="I4775" s="8">
        <v>7.263999999999994</v>
      </c>
      <c r="J4775" s="11">
        <v>4783.5633438013328</v>
      </c>
    </row>
    <row r="4776" spans="1:10" x14ac:dyDescent="0.2">
      <c r="A4776" s="10">
        <v>42615</v>
      </c>
      <c r="B4776" s="7" t="s">
        <v>12</v>
      </c>
      <c r="C4776" s="7" t="s">
        <v>6</v>
      </c>
      <c r="D4776" s="7" t="s">
        <v>10</v>
      </c>
      <c r="E4776" s="7" t="s">
        <v>8</v>
      </c>
      <c r="F4776" s="8">
        <v>568.72800000000007</v>
      </c>
      <c r="G4776" s="7">
        <v>3</v>
      </c>
      <c r="H4776" s="9">
        <v>0.2</v>
      </c>
      <c r="I4776" s="8">
        <v>28.436399999999935</v>
      </c>
      <c r="J4776" s="11">
        <v>4783.7246125879346</v>
      </c>
    </row>
    <row r="4777" spans="1:10" x14ac:dyDescent="0.2">
      <c r="A4777" s="10">
        <v>42521</v>
      </c>
      <c r="B4777" s="7" t="s">
        <v>12</v>
      </c>
      <c r="C4777" s="7" t="s">
        <v>6</v>
      </c>
      <c r="D4777" s="7" t="s">
        <v>15</v>
      </c>
      <c r="E4777" s="7" t="s">
        <v>11</v>
      </c>
      <c r="F4777" s="8">
        <v>18.496000000000002</v>
      </c>
      <c r="G4777" s="7">
        <v>4</v>
      </c>
      <c r="H4777" s="9">
        <v>0.2</v>
      </c>
      <c r="I4777" s="8">
        <v>6.7048000000000005</v>
      </c>
      <c r="J4777" s="11">
        <v>4783.743925936401</v>
      </c>
    </row>
    <row r="4778" spans="1:10" x14ac:dyDescent="0.2">
      <c r="A4778" s="10">
        <v>43017</v>
      </c>
      <c r="B4778" s="7" t="s">
        <v>12</v>
      </c>
      <c r="C4778" s="7" t="s">
        <v>9</v>
      </c>
      <c r="D4778" s="7" t="s">
        <v>15</v>
      </c>
      <c r="E4778" s="7" t="s">
        <v>8</v>
      </c>
      <c r="F4778" s="8">
        <v>652.45000000000005</v>
      </c>
      <c r="G4778" s="7">
        <v>5</v>
      </c>
      <c r="H4778" s="9">
        <v>0.5</v>
      </c>
      <c r="I4778" s="8">
        <v>-430.61700000000019</v>
      </c>
      <c r="J4778" s="11">
        <v>4783.8500702380443</v>
      </c>
    </row>
    <row r="4779" spans="1:10" x14ac:dyDescent="0.2">
      <c r="A4779" s="10">
        <v>42704</v>
      </c>
      <c r="B4779" s="7" t="s">
        <v>18</v>
      </c>
      <c r="C4779" s="7" t="s">
        <v>6</v>
      </c>
      <c r="D4779" s="7" t="s">
        <v>7</v>
      </c>
      <c r="E4779" s="7" t="s">
        <v>13</v>
      </c>
      <c r="F4779" s="8">
        <v>36.192</v>
      </c>
      <c r="G4779" s="7">
        <v>1</v>
      </c>
      <c r="H4779" s="9">
        <v>0.2</v>
      </c>
      <c r="I4779" s="8">
        <v>2.7143999999999995</v>
      </c>
      <c r="J4779" s="11">
        <v>4784.5877470730748</v>
      </c>
    </row>
    <row r="4780" spans="1:10" x14ac:dyDescent="0.2">
      <c r="A4780" s="10">
        <v>42363</v>
      </c>
      <c r="B4780" s="7" t="s">
        <v>5</v>
      </c>
      <c r="C4780" s="7" t="s">
        <v>6</v>
      </c>
      <c r="D4780" s="7" t="s">
        <v>10</v>
      </c>
      <c r="E4780" s="7" t="s">
        <v>13</v>
      </c>
      <c r="F4780" s="8">
        <v>1199.96</v>
      </c>
      <c r="G4780" s="7">
        <v>5</v>
      </c>
      <c r="H4780" s="9">
        <v>0.2</v>
      </c>
      <c r="I4780" s="8">
        <v>224.99249999999995</v>
      </c>
      <c r="J4780" s="11">
        <v>4785.0621713339642</v>
      </c>
    </row>
    <row r="4781" spans="1:10" x14ac:dyDescent="0.2">
      <c r="A4781" s="10">
        <v>42363</v>
      </c>
      <c r="B4781" s="7" t="s">
        <v>5</v>
      </c>
      <c r="C4781" s="7" t="s">
        <v>6</v>
      </c>
      <c r="D4781" s="7" t="s">
        <v>7</v>
      </c>
      <c r="E4781" s="7" t="s">
        <v>8</v>
      </c>
      <c r="F4781" s="8">
        <v>275.88</v>
      </c>
      <c r="G4781" s="7">
        <v>6</v>
      </c>
      <c r="H4781" s="9">
        <v>0</v>
      </c>
      <c r="I4781" s="8">
        <v>46.899599999999964</v>
      </c>
      <c r="J4781" s="11">
        <v>4786.0301889358225</v>
      </c>
    </row>
    <row r="4782" spans="1:10" x14ac:dyDescent="0.2">
      <c r="A4782" s="10">
        <v>41652</v>
      </c>
      <c r="B4782" s="7" t="s">
        <v>12</v>
      </c>
      <c r="C4782" s="7" t="s">
        <v>6</v>
      </c>
      <c r="D4782" s="7" t="s">
        <v>16</v>
      </c>
      <c r="E4782" s="7" t="s">
        <v>11</v>
      </c>
      <c r="F4782" s="8">
        <v>37.408000000000001</v>
      </c>
      <c r="G4782" s="7">
        <v>7</v>
      </c>
      <c r="H4782" s="9">
        <v>0.2</v>
      </c>
      <c r="I4782" s="8">
        <v>13.0928</v>
      </c>
      <c r="J4782" s="11">
        <v>4786.0901208157138</v>
      </c>
    </row>
    <row r="4783" spans="1:10" x14ac:dyDescent="0.2">
      <c r="A4783" s="10">
        <v>42351</v>
      </c>
      <c r="B4783" s="7" t="s">
        <v>17</v>
      </c>
      <c r="C4783" s="7" t="s">
        <v>6</v>
      </c>
      <c r="D4783" s="7" t="s">
        <v>10</v>
      </c>
      <c r="E4783" s="7" t="s">
        <v>11</v>
      </c>
      <c r="F4783" s="8">
        <v>29.2</v>
      </c>
      <c r="G4783" s="7">
        <v>5</v>
      </c>
      <c r="H4783" s="9">
        <v>0.2</v>
      </c>
      <c r="I4783" s="8">
        <v>9.8549999999999969</v>
      </c>
      <c r="J4783" s="11">
        <v>4786.1603609044851</v>
      </c>
    </row>
    <row r="4784" spans="1:10" x14ac:dyDescent="0.2">
      <c r="A4784" s="10">
        <v>41972</v>
      </c>
      <c r="B4784" s="7" t="s">
        <v>12</v>
      </c>
      <c r="C4784" s="7" t="s">
        <v>6</v>
      </c>
      <c r="D4784" s="7" t="s">
        <v>10</v>
      </c>
      <c r="E4784" s="7" t="s">
        <v>13</v>
      </c>
      <c r="F4784" s="8">
        <v>575.91999999999996</v>
      </c>
      <c r="G4784" s="7">
        <v>2</v>
      </c>
      <c r="H4784" s="9">
        <v>0.2</v>
      </c>
      <c r="I4784" s="8">
        <v>71.989999999999981</v>
      </c>
      <c r="J4784" s="11">
        <v>4786.6006400960496</v>
      </c>
    </row>
    <row r="4785" spans="1:10" x14ac:dyDescent="0.2">
      <c r="A4785" s="10">
        <v>42351</v>
      </c>
      <c r="B4785" s="7" t="s">
        <v>5</v>
      </c>
      <c r="C4785" s="7" t="s">
        <v>6</v>
      </c>
      <c r="D4785" s="7" t="s">
        <v>10</v>
      </c>
      <c r="E4785" s="7" t="s">
        <v>11</v>
      </c>
      <c r="F4785" s="8">
        <v>9.9600000000000009</v>
      </c>
      <c r="G4785" s="7">
        <v>2</v>
      </c>
      <c r="H4785" s="9">
        <v>0</v>
      </c>
      <c r="I4785" s="8">
        <v>4.5815999999999999</v>
      </c>
      <c r="J4785" s="11">
        <v>4788.9366896501451</v>
      </c>
    </row>
    <row r="4786" spans="1:10" x14ac:dyDescent="0.2">
      <c r="A4786" s="10">
        <v>42273</v>
      </c>
      <c r="B4786" s="7" t="s">
        <v>12</v>
      </c>
      <c r="C4786" s="7" t="s">
        <v>6</v>
      </c>
      <c r="D4786" s="7" t="s">
        <v>10</v>
      </c>
      <c r="E4786" s="7" t="s">
        <v>11</v>
      </c>
      <c r="F4786" s="8">
        <v>141.76</v>
      </c>
      <c r="G4786" s="7">
        <v>5</v>
      </c>
      <c r="H4786" s="9">
        <v>0.2</v>
      </c>
      <c r="I4786" s="8">
        <v>47.843999999999994</v>
      </c>
      <c r="J4786" s="11">
        <v>4790.123529817035</v>
      </c>
    </row>
    <row r="4787" spans="1:10" x14ac:dyDescent="0.2">
      <c r="A4787" s="10">
        <v>42565</v>
      </c>
      <c r="B4787" s="7" t="s">
        <v>5</v>
      </c>
      <c r="C4787" s="7" t="s">
        <v>9</v>
      </c>
      <c r="D4787" s="7" t="s">
        <v>16</v>
      </c>
      <c r="E4787" s="7" t="s">
        <v>11</v>
      </c>
      <c r="F4787" s="8">
        <v>41.86</v>
      </c>
      <c r="G4787" s="7">
        <v>7</v>
      </c>
      <c r="H4787" s="9">
        <v>0</v>
      </c>
      <c r="I4787" s="8">
        <v>10.465</v>
      </c>
      <c r="J4787" s="11">
        <v>4790.7429391521691</v>
      </c>
    </row>
    <row r="4788" spans="1:10" x14ac:dyDescent="0.2">
      <c r="A4788" s="10">
        <v>41843</v>
      </c>
      <c r="B4788" s="7" t="s">
        <v>12</v>
      </c>
      <c r="C4788" s="7" t="s">
        <v>6</v>
      </c>
      <c r="D4788" s="7" t="s">
        <v>10</v>
      </c>
      <c r="E4788" s="7" t="s">
        <v>11</v>
      </c>
      <c r="F4788" s="8">
        <v>9.24</v>
      </c>
      <c r="G4788" s="7">
        <v>1</v>
      </c>
      <c r="H4788" s="9">
        <v>0.2</v>
      </c>
      <c r="I4788" s="8">
        <v>0.92399999999999993</v>
      </c>
      <c r="J4788" s="11">
        <v>4791.1821433115665</v>
      </c>
    </row>
    <row r="4789" spans="1:10" x14ac:dyDescent="0.2">
      <c r="A4789" s="10">
        <v>42357</v>
      </c>
      <c r="B4789" s="7" t="s">
        <v>12</v>
      </c>
      <c r="C4789" s="7" t="s">
        <v>14</v>
      </c>
      <c r="D4789" s="7" t="s">
        <v>15</v>
      </c>
      <c r="E4789" s="7" t="s">
        <v>13</v>
      </c>
      <c r="F4789" s="8">
        <v>25.488</v>
      </c>
      <c r="G4789" s="7">
        <v>2</v>
      </c>
      <c r="H4789" s="9">
        <v>0.2</v>
      </c>
      <c r="I4789" s="8">
        <v>4.7789999999999999</v>
      </c>
      <c r="J4789" s="11">
        <v>4791.5545046699954</v>
      </c>
    </row>
    <row r="4790" spans="1:10" x14ac:dyDescent="0.2">
      <c r="A4790" s="10">
        <v>42630</v>
      </c>
      <c r="B4790" s="7" t="s">
        <v>12</v>
      </c>
      <c r="C4790" s="7" t="s">
        <v>6</v>
      </c>
      <c r="D4790" s="7" t="s">
        <v>16</v>
      </c>
      <c r="E4790" s="7" t="s">
        <v>8</v>
      </c>
      <c r="F4790" s="8">
        <v>191.82</v>
      </c>
      <c r="G4790" s="7">
        <v>3</v>
      </c>
      <c r="H4790" s="9">
        <v>0</v>
      </c>
      <c r="I4790" s="8">
        <v>61.382399999999997</v>
      </c>
      <c r="J4790" s="11">
        <v>4791.8479326059332</v>
      </c>
    </row>
    <row r="4791" spans="1:10" x14ac:dyDescent="0.2">
      <c r="A4791" s="10">
        <v>42355</v>
      </c>
      <c r="B4791" s="7" t="s">
        <v>5</v>
      </c>
      <c r="C4791" s="7" t="s">
        <v>6</v>
      </c>
      <c r="D4791" s="7" t="s">
        <v>10</v>
      </c>
      <c r="E4791" s="7" t="s">
        <v>13</v>
      </c>
      <c r="F4791" s="8">
        <v>135.98400000000001</v>
      </c>
      <c r="G4791" s="7">
        <v>2</v>
      </c>
      <c r="H4791" s="9">
        <v>0.2</v>
      </c>
      <c r="I4791" s="8">
        <v>16.997999999999983</v>
      </c>
      <c r="J4791" s="11">
        <v>4791.9128208029606</v>
      </c>
    </row>
    <row r="4792" spans="1:10" x14ac:dyDescent="0.2">
      <c r="A4792" s="10">
        <v>42132</v>
      </c>
      <c r="B4792" s="7" t="s">
        <v>12</v>
      </c>
      <c r="C4792" s="7" t="s">
        <v>6</v>
      </c>
      <c r="D4792" s="7" t="s">
        <v>10</v>
      </c>
      <c r="E4792" s="7" t="s">
        <v>11</v>
      </c>
      <c r="F4792" s="8">
        <v>5.2480000000000002</v>
      </c>
      <c r="G4792" s="7">
        <v>2</v>
      </c>
      <c r="H4792" s="9">
        <v>0.2</v>
      </c>
      <c r="I4792" s="8">
        <v>0.59039999999999915</v>
      </c>
      <c r="J4792" s="11">
        <v>4794.7035484643202</v>
      </c>
    </row>
    <row r="4793" spans="1:10" x14ac:dyDescent="0.2">
      <c r="A4793" s="10">
        <v>42044</v>
      </c>
      <c r="B4793" s="7" t="s">
        <v>5</v>
      </c>
      <c r="C4793" s="7" t="s">
        <v>9</v>
      </c>
      <c r="D4793" s="7" t="s">
        <v>15</v>
      </c>
      <c r="E4793" s="7" t="s">
        <v>8</v>
      </c>
      <c r="F4793" s="8">
        <v>40.783999999999999</v>
      </c>
      <c r="G4793" s="7">
        <v>2</v>
      </c>
      <c r="H4793" s="9">
        <v>0.6</v>
      </c>
      <c r="I4793" s="8">
        <v>-30.588000000000001</v>
      </c>
      <c r="J4793" s="11">
        <v>4796.4775283860408</v>
      </c>
    </row>
    <row r="4794" spans="1:10" x14ac:dyDescent="0.2">
      <c r="A4794" s="10">
        <v>42658</v>
      </c>
      <c r="B4794" s="7" t="s">
        <v>12</v>
      </c>
      <c r="C4794" s="7" t="s">
        <v>14</v>
      </c>
      <c r="D4794" s="7" t="s">
        <v>15</v>
      </c>
      <c r="E4794" s="7" t="s">
        <v>11</v>
      </c>
      <c r="F4794" s="8">
        <v>121.6</v>
      </c>
      <c r="G4794" s="7">
        <v>4</v>
      </c>
      <c r="H4794" s="9">
        <v>0</v>
      </c>
      <c r="I4794" s="8">
        <v>55.935999999999993</v>
      </c>
      <c r="J4794" s="11">
        <v>4796.6974352908774</v>
      </c>
    </row>
    <row r="4795" spans="1:10" x14ac:dyDescent="0.2">
      <c r="A4795" s="10">
        <v>42498</v>
      </c>
      <c r="B4795" s="7" t="s">
        <v>18</v>
      </c>
      <c r="C4795" s="7" t="s">
        <v>6</v>
      </c>
      <c r="D4795" s="7" t="s">
        <v>16</v>
      </c>
      <c r="E4795" s="7" t="s">
        <v>11</v>
      </c>
      <c r="F4795" s="8">
        <v>10.368000000000002</v>
      </c>
      <c r="G4795" s="7">
        <v>2</v>
      </c>
      <c r="H4795" s="9">
        <v>0.2</v>
      </c>
      <c r="I4795" s="8">
        <v>3.6288</v>
      </c>
      <c r="J4795" s="11">
        <v>4796.8579361973598</v>
      </c>
    </row>
    <row r="4796" spans="1:10" x14ac:dyDescent="0.2">
      <c r="A4796" s="10">
        <v>41713</v>
      </c>
      <c r="B4796" s="7" t="s">
        <v>12</v>
      </c>
      <c r="C4796" s="7" t="s">
        <v>6</v>
      </c>
      <c r="D4796" s="7" t="s">
        <v>7</v>
      </c>
      <c r="E4796" s="7" t="s">
        <v>11</v>
      </c>
      <c r="F4796" s="8">
        <v>43.188000000000009</v>
      </c>
      <c r="G4796" s="7">
        <v>4</v>
      </c>
      <c r="H4796" s="9">
        <v>0.7</v>
      </c>
      <c r="I4796" s="8">
        <v>-31.671199999999999</v>
      </c>
      <c r="J4796" s="11">
        <v>4798.0334536228484</v>
      </c>
    </row>
    <row r="4797" spans="1:10" x14ac:dyDescent="0.2">
      <c r="A4797" s="10">
        <v>43027</v>
      </c>
      <c r="B4797" s="7" t="s">
        <v>12</v>
      </c>
      <c r="C4797" s="7" t="s">
        <v>14</v>
      </c>
      <c r="D4797" s="7" t="s">
        <v>7</v>
      </c>
      <c r="E4797" s="7" t="s">
        <v>11</v>
      </c>
      <c r="F4797" s="8">
        <v>1633.1880000000003</v>
      </c>
      <c r="G4797" s="7">
        <v>4</v>
      </c>
      <c r="H4797" s="9">
        <v>0.7</v>
      </c>
      <c r="I4797" s="8">
        <v>-1306.5504000000001</v>
      </c>
      <c r="J4797" s="11">
        <v>4800.0201875297444</v>
      </c>
    </row>
    <row r="4798" spans="1:10" x14ac:dyDescent="0.2">
      <c r="A4798" s="10">
        <v>41949</v>
      </c>
      <c r="B4798" s="7" t="s">
        <v>12</v>
      </c>
      <c r="C4798" s="7" t="s">
        <v>6</v>
      </c>
      <c r="D4798" s="7" t="s">
        <v>7</v>
      </c>
      <c r="E4798" s="7" t="s">
        <v>11</v>
      </c>
      <c r="F4798" s="8">
        <v>43.68</v>
      </c>
      <c r="G4798" s="7">
        <v>6</v>
      </c>
      <c r="H4798" s="9">
        <v>0</v>
      </c>
      <c r="I4798" s="8">
        <v>20.9664</v>
      </c>
      <c r="J4798" s="11">
        <v>4800.622401004016</v>
      </c>
    </row>
    <row r="4799" spans="1:10" x14ac:dyDescent="0.2">
      <c r="A4799" s="10">
        <v>42328</v>
      </c>
      <c r="B4799" s="7" t="s">
        <v>12</v>
      </c>
      <c r="C4799" s="7" t="s">
        <v>9</v>
      </c>
      <c r="D4799" s="7" t="s">
        <v>15</v>
      </c>
      <c r="E4799" s="7" t="s">
        <v>13</v>
      </c>
      <c r="F4799" s="8">
        <v>479.988</v>
      </c>
      <c r="G4799" s="7">
        <v>2</v>
      </c>
      <c r="H4799" s="9">
        <v>0.4</v>
      </c>
      <c r="I4799" s="8">
        <v>55.998599999999954</v>
      </c>
      <c r="J4799" s="11">
        <v>4801.3623582103119</v>
      </c>
    </row>
    <row r="4800" spans="1:10" x14ac:dyDescent="0.2">
      <c r="A4800" s="10">
        <v>42925</v>
      </c>
      <c r="B4800" s="7" t="s">
        <v>12</v>
      </c>
      <c r="C4800" s="7" t="s">
        <v>6</v>
      </c>
      <c r="D4800" s="7" t="s">
        <v>16</v>
      </c>
      <c r="E4800" s="7" t="s">
        <v>11</v>
      </c>
      <c r="F4800" s="8">
        <v>195.64</v>
      </c>
      <c r="G4800" s="7">
        <v>4</v>
      </c>
      <c r="H4800" s="9">
        <v>0</v>
      </c>
      <c r="I4800" s="8">
        <v>3.9128000000000043</v>
      </c>
      <c r="J4800" s="11">
        <v>4801.4618149741837</v>
      </c>
    </row>
    <row r="4801" spans="1:10" x14ac:dyDescent="0.2">
      <c r="A4801" s="10">
        <v>42707</v>
      </c>
      <c r="B4801" s="7" t="s">
        <v>17</v>
      </c>
      <c r="C4801" s="7" t="s">
        <v>6</v>
      </c>
      <c r="D4801" s="7" t="s">
        <v>16</v>
      </c>
      <c r="E4801" s="7" t="s">
        <v>11</v>
      </c>
      <c r="F4801" s="8">
        <v>33.630000000000003</v>
      </c>
      <c r="G4801" s="7">
        <v>3</v>
      </c>
      <c r="H4801" s="9">
        <v>0</v>
      </c>
      <c r="I4801" s="8">
        <v>10.088999999999999</v>
      </c>
      <c r="J4801" s="11">
        <v>4801.601662232355</v>
      </c>
    </row>
    <row r="4802" spans="1:10" x14ac:dyDescent="0.2">
      <c r="A4802" s="10">
        <v>41789</v>
      </c>
      <c r="B4802" s="7" t="s">
        <v>17</v>
      </c>
      <c r="C4802" s="7" t="s">
        <v>9</v>
      </c>
      <c r="D4802" s="7" t="s">
        <v>16</v>
      </c>
      <c r="E4802" s="7" t="s">
        <v>13</v>
      </c>
      <c r="F4802" s="8">
        <v>464</v>
      </c>
      <c r="G4802" s="7">
        <v>5</v>
      </c>
      <c r="H4802" s="9">
        <v>0</v>
      </c>
      <c r="I4802" s="8">
        <v>134.55999999999995</v>
      </c>
      <c r="J4802" s="11">
        <v>4801.6970562123215</v>
      </c>
    </row>
    <row r="4803" spans="1:10" x14ac:dyDescent="0.2">
      <c r="A4803" s="10">
        <v>42520</v>
      </c>
      <c r="B4803" s="7" t="s">
        <v>12</v>
      </c>
      <c r="C4803" s="7" t="s">
        <v>9</v>
      </c>
      <c r="D4803" s="7" t="s">
        <v>10</v>
      </c>
      <c r="E4803" s="7" t="s">
        <v>11</v>
      </c>
      <c r="F4803" s="8">
        <v>32.792000000000002</v>
      </c>
      <c r="G4803" s="7">
        <v>1</v>
      </c>
      <c r="H4803" s="9">
        <v>0.2</v>
      </c>
      <c r="I4803" s="8">
        <v>11.8871</v>
      </c>
      <c r="J4803" s="11">
        <v>4801.9441600348537</v>
      </c>
    </row>
    <row r="4804" spans="1:10" x14ac:dyDescent="0.2">
      <c r="A4804" s="10">
        <v>41992</v>
      </c>
      <c r="B4804" s="7" t="s">
        <v>5</v>
      </c>
      <c r="C4804" s="7" t="s">
        <v>6</v>
      </c>
      <c r="D4804" s="7" t="s">
        <v>7</v>
      </c>
      <c r="E4804" s="7" t="s">
        <v>8</v>
      </c>
      <c r="F4804" s="8">
        <v>1819.8600000000001</v>
      </c>
      <c r="G4804" s="7">
        <v>14</v>
      </c>
      <c r="H4804" s="9">
        <v>0</v>
      </c>
      <c r="I4804" s="8">
        <v>163.78740000000002</v>
      </c>
      <c r="J4804" s="11">
        <v>4802.8168953484001</v>
      </c>
    </row>
    <row r="4805" spans="1:10" x14ac:dyDescent="0.2">
      <c r="A4805" s="10">
        <v>41764</v>
      </c>
      <c r="B4805" s="7" t="s">
        <v>5</v>
      </c>
      <c r="C4805" s="7" t="s">
        <v>6</v>
      </c>
      <c r="D4805" s="7" t="s">
        <v>7</v>
      </c>
      <c r="E4805" s="7" t="s">
        <v>11</v>
      </c>
      <c r="F4805" s="8">
        <v>6.56</v>
      </c>
      <c r="G4805" s="7">
        <v>2</v>
      </c>
      <c r="H4805" s="9">
        <v>0</v>
      </c>
      <c r="I4805" s="8">
        <v>1.9023999999999992</v>
      </c>
      <c r="J4805" s="11">
        <v>4803.8183878696609</v>
      </c>
    </row>
    <row r="4806" spans="1:10" x14ac:dyDescent="0.2">
      <c r="A4806" s="10">
        <v>42887</v>
      </c>
      <c r="B4806" s="7" t="s">
        <v>5</v>
      </c>
      <c r="C4806" s="7" t="s">
        <v>9</v>
      </c>
      <c r="D4806" s="7" t="s">
        <v>15</v>
      </c>
      <c r="E4806" s="7" t="s">
        <v>8</v>
      </c>
      <c r="F4806" s="8">
        <v>1925.88</v>
      </c>
      <c r="G4806" s="7">
        <v>6</v>
      </c>
      <c r="H4806" s="9">
        <v>0</v>
      </c>
      <c r="I4806" s="8">
        <v>539.24639999999999</v>
      </c>
      <c r="J4806" s="11">
        <v>4803.9838962852882</v>
      </c>
    </row>
    <row r="4807" spans="1:10" x14ac:dyDescent="0.2">
      <c r="A4807" s="10">
        <v>42120</v>
      </c>
      <c r="B4807" s="7" t="s">
        <v>12</v>
      </c>
      <c r="C4807" s="7" t="s">
        <v>9</v>
      </c>
      <c r="D4807" s="7" t="s">
        <v>10</v>
      </c>
      <c r="E4807" s="7" t="s">
        <v>8</v>
      </c>
      <c r="F4807" s="8">
        <v>63.936000000000007</v>
      </c>
      <c r="G4807" s="7">
        <v>3</v>
      </c>
      <c r="H4807" s="9">
        <v>0.2</v>
      </c>
      <c r="I4807" s="8">
        <v>6.3935999999999957</v>
      </c>
      <c r="J4807" s="11">
        <v>4804.1041230429446</v>
      </c>
    </row>
    <row r="4808" spans="1:10" x14ac:dyDescent="0.2">
      <c r="A4808" s="10">
        <v>43074</v>
      </c>
      <c r="B4808" s="7" t="s">
        <v>17</v>
      </c>
      <c r="C4808" s="7" t="s">
        <v>6</v>
      </c>
      <c r="D4808" s="7" t="s">
        <v>15</v>
      </c>
      <c r="E4808" s="7" t="s">
        <v>11</v>
      </c>
      <c r="F4808" s="8">
        <v>38.9</v>
      </c>
      <c r="G4808" s="7">
        <v>5</v>
      </c>
      <c r="H4808" s="9">
        <v>0</v>
      </c>
      <c r="I4808" s="8">
        <v>17.504999999999995</v>
      </c>
      <c r="J4808" s="11">
        <v>4804.7441767187529</v>
      </c>
    </row>
    <row r="4809" spans="1:10" x14ac:dyDescent="0.2">
      <c r="A4809" s="10">
        <v>42883</v>
      </c>
      <c r="B4809" s="7" t="s">
        <v>12</v>
      </c>
      <c r="C4809" s="7" t="s">
        <v>9</v>
      </c>
      <c r="D4809" s="7" t="s">
        <v>16</v>
      </c>
      <c r="E4809" s="7" t="s">
        <v>11</v>
      </c>
      <c r="F4809" s="8">
        <v>13.872000000000002</v>
      </c>
      <c r="G4809" s="7">
        <v>3</v>
      </c>
      <c r="H4809" s="9">
        <v>0.2</v>
      </c>
      <c r="I4809" s="8">
        <v>5.0286000000000008</v>
      </c>
      <c r="J4809" s="11">
        <v>4805.0153314773997</v>
      </c>
    </row>
    <row r="4810" spans="1:10" x14ac:dyDescent="0.2">
      <c r="A4810" s="10">
        <v>42980</v>
      </c>
      <c r="B4810" s="7" t="s">
        <v>18</v>
      </c>
      <c r="C4810" s="7" t="s">
        <v>14</v>
      </c>
      <c r="D4810" s="7" t="s">
        <v>10</v>
      </c>
      <c r="E4810" s="7" t="s">
        <v>8</v>
      </c>
      <c r="F4810" s="8">
        <v>215.976</v>
      </c>
      <c r="G4810" s="7">
        <v>3</v>
      </c>
      <c r="H4810" s="9">
        <v>0.2</v>
      </c>
      <c r="I4810" s="8">
        <v>-2.6997000000000355</v>
      </c>
      <c r="J4810" s="11">
        <v>4806.4914762966764</v>
      </c>
    </row>
    <row r="4811" spans="1:10" x14ac:dyDescent="0.2">
      <c r="A4811" s="10">
        <v>41734</v>
      </c>
      <c r="B4811" s="7" t="s">
        <v>5</v>
      </c>
      <c r="C4811" s="7" t="s">
        <v>6</v>
      </c>
      <c r="D4811" s="7" t="s">
        <v>15</v>
      </c>
      <c r="E4811" s="7" t="s">
        <v>11</v>
      </c>
      <c r="F4811" s="8">
        <v>26.7</v>
      </c>
      <c r="G4811" s="7">
        <v>2</v>
      </c>
      <c r="H4811" s="9">
        <v>0</v>
      </c>
      <c r="I4811" s="8">
        <v>7.4759999999999991</v>
      </c>
      <c r="J4811" s="11">
        <v>4806.5550055785825</v>
      </c>
    </row>
    <row r="4812" spans="1:10" x14ac:dyDescent="0.2">
      <c r="A4812" s="10">
        <v>42687</v>
      </c>
      <c r="B4812" s="7" t="s">
        <v>12</v>
      </c>
      <c r="C4812" s="7" t="s">
        <v>9</v>
      </c>
      <c r="D4812" s="7" t="s">
        <v>16</v>
      </c>
      <c r="E4812" s="7" t="s">
        <v>11</v>
      </c>
      <c r="F4812" s="8">
        <v>24.88</v>
      </c>
      <c r="G4812" s="7">
        <v>2</v>
      </c>
      <c r="H4812" s="9">
        <v>0</v>
      </c>
      <c r="I4812" s="8">
        <v>6.9664000000000001</v>
      </c>
      <c r="J4812" s="11">
        <v>4807.8027688887914</v>
      </c>
    </row>
    <row r="4813" spans="1:10" x14ac:dyDescent="0.2">
      <c r="A4813" s="10">
        <v>42315</v>
      </c>
      <c r="B4813" s="7" t="s">
        <v>12</v>
      </c>
      <c r="C4813" s="7" t="s">
        <v>6</v>
      </c>
      <c r="D4813" s="7" t="s">
        <v>15</v>
      </c>
      <c r="E4813" s="7" t="s">
        <v>11</v>
      </c>
      <c r="F4813" s="8">
        <v>32.059999999999995</v>
      </c>
      <c r="G4813" s="7">
        <v>10</v>
      </c>
      <c r="H4813" s="9">
        <v>0.8</v>
      </c>
      <c r="I4813" s="8">
        <v>-51.296000000000006</v>
      </c>
      <c r="J4813" s="11">
        <v>4808.5951699803563</v>
      </c>
    </row>
    <row r="4814" spans="1:10" x14ac:dyDescent="0.2">
      <c r="A4814" s="10">
        <v>42615</v>
      </c>
      <c r="B4814" s="7" t="s">
        <v>17</v>
      </c>
      <c r="C4814" s="7" t="s">
        <v>14</v>
      </c>
      <c r="D4814" s="7" t="s">
        <v>15</v>
      </c>
      <c r="E4814" s="7" t="s">
        <v>8</v>
      </c>
      <c r="F4814" s="8">
        <v>84.272000000000006</v>
      </c>
      <c r="G4814" s="7">
        <v>2</v>
      </c>
      <c r="H4814" s="9">
        <v>0.6</v>
      </c>
      <c r="I4814" s="8">
        <v>-75.844800000000006</v>
      </c>
      <c r="J4814" s="11">
        <v>4809.8028546021333</v>
      </c>
    </row>
    <row r="4815" spans="1:10" x14ac:dyDescent="0.2">
      <c r="A4815" s="10">
        <v>41737</v>
      </c>
      <c r="B4815" s="7" t="s">
        <v>12</v>
      </c>
      <c r="C4815" s="7" t="s">
        <v>14</v>
      </c>
      <c r="D4815" s="7" t="s">
        <v>10</v>
      </c>
      <c r="E4815" s="7" t="s">
        <v>13</v>
      </c>
      <c r="F4815" s="8">
        <v>399.96</v>
      </c>
      <c r="G4815" s="7">
        <v>4</v>
      </c>
      <c r="H4815" s="9">
        <v>0</v>
      </c>
      <c r="I4815" s="8">
        <v>139.98599999999999</v>
      </c>
      <c r="J4815" s="11">
        <v>4813.1287202458498</v>
      </c>
    </row>
    <row r="4816" spans="1:10" x14ac:dyDescent="0.2">
      <c r="A4816" s="10">
        <v>41807</v>
      </c>
      <c r="B4816" s="7" t="s">
        <v>12</v>
      </c>
      <c r="C4816" s="7" t="s">
        <v>6</v>
      </c>
      <c r="D4816" s="7" t="s">
        <v>10</v>
      </c>
      <c r="E4816" s="7" t="s">
        <v>11</v>
      </c>
      <c r="F4816" s="8">
        <v>3266.3760000000002</v>
      </c>
      <c r="G4816" s="7">
        <v>3</v>
      </c>
      <c r="H4816" s="9">
        <v>0.2</v>
      </c>
      <c r="I4816" s="8">
        <v>1061.5721999999998</v>
      </c>
      <c r="J4816" s="11">
        <v>4813.5664398370154</v>
      </c>
    </row>
    <row r="4817" spans="1:10" x14ac:dyDescent="0.2">
      <c r="A4817" s="10">
        <v>42986</v>
      </c>
      <c r="B4817" s="7" t="s">
        <v>17</v>
      </c>
      <c r="C4817" s="7" t="s">
        <v>9</v>
      </c>
      <c r="D4817" s="7" t="s">
        <v>15</v>
      </c>
      <c r="E4817" s="7" t="s">
        <v>11</v>
      </c>
      <c r="F4817" s="8">
        <v>42.615999999999993</v>
      </c>
      <c r="G4817" s="7">
        <v>7</v>
      </c>
      <c r="H4817" s="9">
        <v>0.8</v>
      </c>
      <c r="I4817" s="8">
        <v>-68.185600000000022</v>
      </c>
      <c r="J4817" s="11">
        <v>4813.6067512163927</v>
      </c>
    </row>
    <row r="4818" spans="1:10" x14ac:dyDescent="0.2">
      <c r="A4818" s="10">
        <v>42301</v>
      </c>
      <c r="B4818" s="7" t="s">
        <v>12</v>
      </c>
      <c r="C4818" s="7" t="s">
        <v>9</v>
      </c>
      <c r="D4818" s="7" t="s">
        <v>15</v>
      </c>
      <c r="E4818" s="7" t="s">
        <v>11</v>
      </c>
      <c r="F4818" s="8">
        <v>15.552000000000003</v>
      </c>
      <c r="G4818" s="7">
        <v>3</v>
      </c>
      <c r="H4818" s="9">
        <v>0.2</v>
      </c>
      <c r="I4818" s="8">
        <v>5.4432</v>
      </c>
      <c r="J4818" s="11">
        <v>4814.0485801296536</v>
      </c>
    </row>
    <row r="4819" spans="1:10" x14ac:dyDescent="0.2">
      <c r="A4819" s="10">
        <v>43004</v>
      </c>
      <c r="B4819" s="7" t="s">
        <v>17</v>
      </c>
      <c r="C4819" s="7" t="s">
        <v>14</v>
      </c>
      <c r="D4819" s="7" t="s">
        <v>10</v>
      </c>
      <c r="E4819" s="7" t="s">
        <v>11</v>
      </c>
      <c r="F4819" s="8">
        <v>2.2239999999999998</v>
      </c>
      <c r="G4819" s="7">
        <v>1</v>
      </c>
      <c r="H4819" s="9">
        <v>0.2</v>
      </c>
      <c r="I4819" s="8">
        <v>0.55599999999999994</v>
      </c>
      <c r="J4819" s="11">
        <v>4816.7051754224603</v>
      </c>
    </row>
    <row r="4820" spans="1:10" x14ac:dyDescent="0.2">
      <c r="A4820" s="10">
        <v>43000</v>
      </c>
      <c r="B4820" s="7" t="s">
        <v>12</v>
      </c>
      <c r="C4820" s="7" t="s">
        <v>14</v>
      </c>
      <c r="D4820" s="7" t="s">
        <v>16</v>
      </c>
      <c r="E4820" s="7" t="s">
        <v>11</v>
      </c>
      <c r="F4820" s="8">
        <v>67.400000000000006</v>
      </c>
      <c r="G4820" s="7">
        <v>5</v>
      </c>
      <c r="H4820" s="9">
        <v>0</v>
      </c>
      <c r="I4820" s="8">
        <v>17.523999999999997</v>
      </c>
      <c r="J4820" s="11">
        <v>4817.1447751564647</v>
      </c>
    </row>
    <row r="4821" spans="1:10" x14ac:dyDescent="0.2">
      <c r="A4821" s="10">
        <v>42329</v>
      </c>
      <c r="B4821" s="7" t="s">
        <v>5</v>
      </c>
      <c r="C4821" s="7" t="s">
        <v>6</v>
      </c>
      <c r="D4821" s="7" t="s">
        <v>16</v>
      </c>
      <c r="E4821" s="7" t="s">
        <v>11</v>
      </c>
      <c r="F4821" s="8">
        <v>15.88</v>
      </c>
      <c r="G4821" s="7">
        <v>5</v>
      </c>
      <c r="H4821" s="9">
        <v>0.2</v>
      </c>
      <c r="I4821" s="8">
        <v>-3.771500000000001</v>
      </c>
      <c r="J4821" s="11">
        <v>4818.7337936995245</v>
      </c>
    </row>
    <row r="4822" spans="1:10" x14ac:dyDescent="0.2">
      <c r="A4822" s="10">
        <v>42824</v>
      </c>
      <c r="B4822" s="7" t="s">
        <v>17</v>
      </c>
      <c r="C4822" s="7" t="s">
        <v>6</v>
      </c>
      <c r="D4822" s="7" t="s">
        <v>15</v>
      </c>
      <c r="E4822" s="7" t="s">
        <v>11</v>
      </c>
      <c r="F4822" s="8">
        <v>325.86</v>
      </c>
      <c r="G4822" s="7">
        <v>2</v>
      </c>
      <c r="H4822" s="9">
        <v>0</v>
      </c>
      <c r="I4822" s="8">
        <v>149.8956</v>
      </c>
      <c r="J4822" s="11">
        <v>4821.9231954114157</v>
      </c>
    </row>
    <row r="4823" spans="1:10" x14ac:dyDescent="0.2">
      <c r="A4823" s="10">
        <v>42797</v>
      </c>
      <c r="B4823" s="7" t="s">
        <v>12</v>
      </c>
      <c r="C4823" s="7" t="s">
        <v>6</v>
      </c>
      <c r="D4823" s="7" t="s">
        <v>15</v>
      </c>
      <c r="E4823" s="7" t="s">
        <v>13</v>
      </c>
      <c r="F4823" s="8">
        <v>99.98</v>
      </c>
      <c r="G4823" s="7">
        <v>2</v>
      </c>
      <c r="H4823" s="9">
        <v>0</v>
      </c>
      <c r="I4823" s="8">
        <v>42.991400000000006</v>
      </c>
      <c r="J4823" s="11">
        <v>4824.9951812722693</v>
      </c>
    </row>
    <row r="4824" spans="1:10" x14ac:dyDescent="0.2">
      <c r="A4824" s="10">
        <v>42344</v>
      </c>
      <c r="B4824" s="7" t="s">
        <v>12</v>
      </c>
      <c r="C4824" s="7" t="s">
        <v>6</v>
      </c>
      <c r="D4824" s="7" t="s">
        <v>10</v>
      </c>
      <c r="E4824" s="7" t="s">
        <v>11</v>
      </c>
      <c r="F4824" s="8">
        <v>14.940000000000001</v>
      </c>
      <c r="G4824" s="7">
        <v>3</v>
      </c>
      <c r="H4824" s="9">
        <v>0</v>
      </c>
      <c r="I4824" s="8">
        <v>6.8723999999999998</v>
      </c>
      <c r="J4824" s="11">
        <v>4825.9923922801354</v>
      </c>
    </row>
    <row r="4825" spans="1:10" x14ac:dyDescent="0.2">
      <c r="A4825" s="10">
        <v>41840</v>
      </c>
      <c r="B4825" s="7" t="s">
        <v>18</v>
      </c>
      <c r="C4825" s="7" t="s">
        <v>6</v>
      </c>
      <c r="D4825" s="7" t="s">
        <v>16</v>
      </c>
      <c r="E4825" s="7" t="s">
        <v>11</v>
      </c>
      <c r="F4825" s="8">
        <v>25.983999999999998</v>
      </c>
      <c r="G4825" s="7">
        <v>1</v>
      </c>
      <c r="H4825" s="9">
        <v>0.2</v>
      </c>
      <c r="I4825" s="8">
        <v>-5.1968000000000005</v>
      </c>
      <c r="J4825" s="11">
        <v>4827.3653107422242</v>
      </c>
    </row>
    <row r="4826" spans="1:10" x14ac:dyDescent="0.2">
      <c r="A4826" s="10">
        <v>41978</v>
      </c>
      <c r="B4826" s="7" t="s">
        <v>12</v>
      </c>
      <c r="C4826" s="7" t="s">
        <v>6</v>
      </c>
      <c r="D4826" s="7" t="s">
        <v>7</v>
      </c>
      <c r="E4826" s="7" t="s">
        <v>11</v>
      </c>
      <c r="F4826" s="8">
        <v>24.56</v>
      </c>
      <c r="G4826" s="7">
        <v>2</v>
      </c>
      <c r="H4826" s="9">
        <v>0</v>
      </c>
      <c r="I4826" s="8">
        <v>6.8767999999999994</v>
      </c>
      <c r="J4826" s="11">
        <v>4829.102390533827</v>
      </c>
    </row>
    <row r="4827" spans="1:10" x14ac:dyDescent="0.2">
      <c r="A4827" s="10">
        <v>42338</v>
      </c>
      <c r="B4827" s="7" t="s">
        <v>5</v>
      </c>
      <c r="C4827" s="7" t="s">
        <v>14</v>
      </c>
      <c r="D4827" s="7" t="s">
        <v>7</v>
      </c>
      <c r="E4827" s="7" t="s">
        <v>11</v>
      </c>
      <c r="F4827" s="8">
        <v>71.88</v>
      </c>
      <c r="G4827" s="7">
        <v>2</v>
      </c>
      <c r="H4827" s="9">
        <v>0</v>
      </c>
      <c r="I4827" s="8">
        <v>32.345999999999997</v>
      </c>
      <c r="J4827" s="11">
        <v>4830.4177133331159</v>
      </c>
    </row>
    <row r="4828" spans="1:10" x14ac:dyDescent="0.2">
      <c r="A4828" s="10">
        <v>42618</v>
      </c>
      <c r="B4828" s="7" t="s">
        <v>12</v>
      </c>
      <c r="C4828" s="7" t="s">
        <v>9</v>
      </c>
      <c r="D4828" s="7" t="s">
        <v>15</v>
      </c>
      <c r="E4828" s="7" t="s">
        <v>8</v>
      </c>
      <c r="F4828" s="8">
        <v>347.80200000000002</v>
      </c>
      <c r="G4828" s="7">
        <v>7</v>
      </c>
      <c r="H4828" s="9">
        <v>0.3</v>
      </c>
      <c r="I4828" s="8">
        <v>-24.842999999999961</v>
      </c>
      <c r="J4828" s="11">
        <v>4831.2371577663525</v>
      </c>
    </row>
    <row r="4829" spans="1:10" x14ac:dyDescent="0.2">
      <c r="A4829" s="10">
        <v>42890</v>
      </c>
      <c r="B4829" s="7" t="s">
        <v>5</v>
      </c>
      <c r="C4829" s="7" t="s">
        <v>6</v>
      </c>
      <c r="D4829" s="7" t="s">
        <v>15</v>
      </c>
      <c r="E4829" s="7" t="s">
        <v>8</v>
      </c>
      <c r="F4829" s="8">
        <v>30.336000000000006</v>
      </c>
      <c r="G4829" s="7">
        <v>6</v>
      </c>
      <c r="H4829" s="9">
        <v>0.6</v>
      </c>
      <c r="I4829" s="8">
        <v>-17.443199999999997</v>
      </c>
      <c r="J4829" s="11">
        <v>4832.7949166078097</v>
      </c>
    </row>
    <row r="4830" spans="1:10" x14ac:dyDescent="0.2">
      <c r="A4830" s="10">
        <v>42254</v>
      </c>
      <c r="B4830" s="7" t="s">
        <v>12</v>
      </c>
      <c r="C4830" s="7" t="s">
        <v>6</v>
      </c>
      <c r="D4830" s="7" t="s">
        <v>10</v>
      </c>
      <c r="E4830" s="7" t="s">
        <v>11</v>
      </c>
      <c r="F4830" s="8">
        <v>671.93</v>
      </c>
      <c r="G4830" s="7">
        <v>7</v>
      </c>
      <c r="H4830" s="9">
        <v>0</v>
      </c>
      <c r="I4830" s="8">
        <v>20.157899999999998</v>
      </c>
      <c r="J4830" s="11">
        <v>4834.0273130079859</v>
      </c>
    </row>
    <row r="4831" spans="1:10" x14ac:dyDescent="0.2">
      <c r="A4831" s="10">
        <v>42897</v>
      </c>
      <c r="B4831" s="7" t="s">
        <v>17</v>
      </c>
      <c r="C4831" s="7" t="s">
        <v>14</v>
      </c>
      <c r="D4831" s="7" t="s">
        <v>10</v>
      </c>
      <c r="E4831" s="7" t="s">
        <v>8</v>
      </c>
      <c r="F4831" s="8">
        <v>280.79200000000003</v>
      </c>
      <c r="G4831" s="7">
        <v>1</v>
      </c>
      <c r="H4831" s="9">
        <v>0.2</v>
      </c>
      <c r="I4831" s="8">
        <v>35.098999999999961</v>
      </c>
      <c r="J4831" s="11">
        <v>4834.6164818278594</v>
      </c>
    </row>
    <row r="4832" spans="1:10" x14ac:dyDescent="0.2">
      <c r="A4832" s="10">
        <v>42860</v>
      </c>
      <c r="B4832" s="7" t="s">
        <v>18</v>
      </c>
      <c r="C4832" s="7" t="s">
        <v>6</v>
      </c>
      <c r="D4832" s="7" t="s">
        <v>16</v>
      </c>
      <c r="E4832" s="7" t="s">
        <v>11</v>
      </c>
      <c r="F4832" s="8">
        <v>6.68</v>
      </c>
      <c r="G4832" s="7">
        <v>1</v>
      </c>
      <c r="H4832" s="9">
        <v>0</v>
      </c>
      <c r="I4832" s="8">
        <v>3.2063999999999999</v>
      </c>
      <c r="J4832" s="11">
        <v>4839.7173046952666</v>
      </c>
    </row>
    <row r="4833" spans="1:10" x14ac:dyDescent="0.2">
      <c r="A4833" s="10">
        <v>42552</v>
      </c>
      <c r="B4833" s="7" t="s">
        <v>18</v>
      </c>
      <c r="C4833" s="7" t="s">
        <v>6</v>
      </c>
      <c r="D4833" s="7" t="s">
        <v>7</v>
      </c>
      <c r="E4833" s="7" t="s">
        <v>11</v>
      </c>
      <c r="F4833" s="8">
        <v>12.96</v>
      </c>
      <c r="G4833" s="7">
        <v>2</v>
      </c>
      <c r="H4833" s="9">
        <v>0</v>
      </c>
      <c r="I4833" s="8">
        <v>6.2208000000000006</v>
      </c>
      <c r="J4833" s="11">
        <v>4844.0939793792058</v>
      </c>
    </row>
    <row r="4834" spans="1:10" x14ac:dyDescent="0.2">
      <c r="A4834" s="10">
        <v>43093</v>
      </c>
      <c r="B4834" s="7" t="s">
        <v>12</v>
      </c>
      <c r="C4834" s="7" t="s">
        <v>6</v>
      </c>
      <c r="D4834" s="7" t="s">
        <v>7</v>
      </c>
      <c r="E4834" s="7" t="s">
        <v>8</v>
      </c>
      <c r="F4834" s="8">
        <v>232.88</v>
      </c>
      <c r="G4834" s="7">
        <v>4</v>
      </c>
      <c r="H4834" s="9">
        <v>0</v>
      </c>
      <c r="I4834" s="8">
        <v>60.5488</v>
      </c>
      <c r="J4834" s="11">
        <v>4846.5497996167041</v>
      </c>
    </row>
    <row r="4835" spans="1:10" x14ac:dyDescent="0.2">
      <c r="A4835" s="10">
        <v>42647</v>
      </c>
      <c r="B4835" s="7" t="s">
        <v>12</v>
      </c>
      <c r="C4835" s="7" t="s">
        <v>9</v>
      </c>
      <c r="D4835" s="7" t="s">
        <v>7</v>
      </c>
      <c r="E4835" s="7" t="s">
        <v>13</v>
      </c>
      <c r="F4835" s="8">
        <v>52.679999999999993</v>
      </c>
      <c r="G4835" s="7">
        <v>3</v>
      </c>
      <c r="H4835" s="9">
        <v>0.2</v>
      </c>
      <c r="I4835" s="8">
        <v>19.754999999999999</v>
      </c>
      <c r="J4835" s="11">
        <v>4847.1505099074684</v>
      </c>
    </row>
    <row r="4836" spans="1:10" x14ac:dyDescent="0.2">
      <c r="A4836" s="10">
        <v>41943</v>
      </c>
      <c r="B4836" s="7" t="s">
        <v>5</v>
      </c>
      <c r="C4836" s="7" t="s">
        <v>6</v>
      </c>
      <c r="D4836" s="7" t="s">
        <v>16</v>
      </c>
      <c r="E4836" s="7" t="s">
        <v>11</v>
      </c>
      <c r="F4836" s="8">
        <v>49.25</v>
      </c>
      <c r="G4836" s="7">
        <v>5</v>
      </c>
      <c r="H4836" s="9">
        <v>0</v>
      </c>
      <c r="I4836" s="8">
        <v>18.715000000000003</v>
      </c>
      <c r="J4836" s="11">
        <v>4847.2519398905579</v>
      </c>
    </row>
    <row r="4837" spans="1:10" x14ac:dyDescent="0.2">
      <c r="A4837" s="10">
        <v>41981</v>
      </c>
      <c r="B4837" s="7" t="s">
        <v>5</v>
      </c>
      <c r="C4837" s="7" t="s">
        <v>6</v>
      </c>
      <c r="D4837" s="7" t="s">
        <v>10</v>
      </c>
      <c r="E4837" s="7" t="s">
        <v>11</v>
      </c>
      <c r="F4837" s="8">
        <v>45.68</v>
      </c>
      <c r="G4837" s="7">
        <v>2</v>
      </c>
      <c r="H4837" s="9">
        <v>0</v>
      </c>
      <c r="I4837" s="8">
        <v>21.012799999999999</v>
      </c>
      <c r="J4837" s="11">
        <v>4847.3218216352725</v>
      </c>
    </row>
    <row r="4838" spans="1:10" x14ac:dyDescent="0.2">
      <c r="A4838" s="10">
        <v>42363</v>
      </c>
      <c r="B4838" s="7" t="s">
        <v>12</v>
      </c>
      <c r="C4838" s="7" t="s">
        <v>9</v>
      </c>
      <c r="D4838" s="7" t="s">
        <v>15</v>
      </c>
      <c r="E4838" s="7" t="s">
        <v>8</v>
      </c>
      <c r="F4838" s="8">
        <v>160.97999999999999</v>
      </c>
      <c r="G4838" s="7">
        <v>1</v>
      </c>
      <c r="H4838" s="9">
        <v>0</v>
      </c>
      <c r="I4838" s="8">
        <v>20.927400000000006</v>
      </c>
      <c r="J4838" s="11">
        <v>4847.8059398009473</v>
      </c>
    </row>
    <row r="4839" spans="1:10" x14ac:dyDescent="0.2">
      <c r="A4839" s="10">
        <v>41645</v>
      </c>
      <c r="B4839" s="7" t="s">
        <v>12</v>
      </c>
      <c r="C4839" s="7" t="s">
        <v>14</v>
      </c>
      <c r="D4839" s="7" t="s">
        <v>7</v>
      </c>
      <c r="E4839" s="7" t="s">
        <v>8</v>
      </c>
      <c r="F4839" s="8">
        <v>2573.8200000000002</v>
      </c>
      <c r="G4839" s="7">
        <v>9</v>
      </c>
      <c r="H4839" s="9">
        <v>0</v>
      </c>
      <c r="I4839" s="8">
        <v>746.40779999999972</v>
      </c>
      <c r="J4839" s="11">
        <v>4849.2798833638799</v>
      </c>
    </row>
    <row r="4840" spans="1:10" x14ac:dyDescent="0.2">
      <c r="A4840" s="10">
        <v>42313</v>
      </c>
      <c r="B4840" s="7" t="s">
        <v>12</v>
      </c>
      <c r="C4840" s="7" t="s">
        <v>9</v>
      </c>
      <c r="D4840" s="7" t="s">
        <v>7</v>
      </c>
      <c r="E4840" s="7" t="s">
        <v>8</v>
      </c>
      <c r="F4840" s="8">
        <v>207</v>
      </c>
      <c r="G4840" s="7">
        <v>3</v>
      </c>
      <c r="H4840" s="9">
        <v>0.2</v>
      </c>
      <c r="I4840" s="8">
        <v>25.874999999999972</v>
      </c>
      <c r="J4840" s="11">
        <v>4849.293956512257</v>
      </c>
    </row>
    <row r="4841" spans="1:10" x14ac:dyDescent="0.2">
      <c r="A4841" s="10">
        <v>42807</v>
      </c>
      <c r="B4841" s="7" t="s">
        <v>18</v>
      </c>
      <c r="C4841" s="7" t="s">
        <v>14</v>
      </c>
      <c r="D4841" s="7" t="s">
        <v>15</v>
      </c>
      <c r="E4841" s="7" t="s">
        <v>13</v>
      </c>
      <c r="F4841" s="8">
        <v>34.360000000000007</v>
      </c>
      <c r="G4841" s="7">
        <v>1</v>
      </c>
      <c r="H4841" s="9">
        <v>0.2</v>
      </c>
      <c r="I4841" s="8">
        <v>-7.3015000000000025</v>
      </c>
      <c r="J4841" s="11">
        <v>4850.0537250256421</v>
      </c>
    </row>
    <row r="4842" spans="1:10" x14ac:dyDescent="0.2">
      <c r="A4842" s="10">
        <v>42210</v>
      </c>
      <c r="B4842" s="7" t="s">
        <v>12</v>
      </c>
      <c r="C4842" s="7" t="s">
        <v>6</v>
      </c>
      <c r="D4842" s="7" t="s">
        <v>10</v>
      </c>
      <c r="E4842" s="7" t="s">
        <v>13</v>
      </c>
      <c r="F4842" s="8">
        <v>623.96</v>
      </c>
      <c r="G4842" s="7">
        <v>5</v>
      </c>
      <c r="H4842" s="9">
        <v>0.2</v>
      </c>
      <c r="I4842" s="8">
        <v>38.997500000000002</v>
      </c>
      <c r="J4842" s="11">
        <v>4850.5606096734109</v>
      </c>
    </row>
    <row r="4843" spans="1:10" x14ac:dyDescent="0.2">
      <c r="A4843" s="10">
        <v>42638</v>
      </c>
      <c r="B4843" s="7" t="s">
        <v>12</v>
      </c>
      <c r="C4843" s="7" t="s">
        <v>6</v>
      </c>
      <c r="D4843" s="7" t="s">
        <v>10</v>
      </c>
      <c r="E4843" s="7" t="s">
        <v>11</v>
      </c>
      <c r="F4843" s="8">
        <v>29.6</v>
      </c>
      <c r="G4843" s="7">
        <v>2</v>
      </c>
      <c r="H4843" s="9">
        <v>0</v>
      </c>
      <c r="I4843" s="8">
        <v>14.8</v>
      </c>
      <c r="J4843" s="11">
        <v>4850.9136530295546</v>
      </c>
    </row>
    <row r="4844" spans="1:10" x14ac:dyDescent="0.2">
      <c r="A4844" s="10">
        <v>42215</v>
      </c>
      <c r="B4844" s="7" t="s">
        <v>17</v>
      </c>
      <c r="C4844" s="7" t="s">
        <v>6</v>
      </c>
      <c r="D4844" s="7" t="s">
        <v>10</v>
      </c>
      <c r="E4844" s="7" t="s">
        <v>13</v>
      </c>
      <c r="F4844" s="8">
        <v>209.92999999999998</v>
      </c>
      <c r="G4844" s="7">
        <v>7</v>
      </c>
      <c r="H4844" s="9">
        <v>0</v>
      </c>
      <c r="I4844" s="8">
        <v>92.369200000000021</v>
      </c>
      <c r="J4844" s="11">
        <v>4850.9921164163352</v>
      </c>
    </row>
    <row r="4845" spans="1:10" x14ac:dyDescent="0.2">
      <c r="A4845" s="10">
        <v>42609</v>
      </c>
      <c r="B4845" s="7" t="s">
        <v>5</v>
      </c>
      <c r="C4845" s="7" t="s">
        <v>6</v>
      </c>
      <c r="D4845" s="7" t="s">
        <v>16</v>
      </c>
      <c r="E4845" s="7" t="s">
        <v>11</v>
      </c>
      <c r="F4845" s="8">
        <v>122.97</v>
      </c>
      <c r="G4845" s="7">
        <v>3</v>
      </c>
      <c r="H4845" s="9">
        <v>0</v>
      </c>
      <c r="I4845" s="8">
        <v>60.255300000000005</v>
      </c>
      <c r="J4845" s="11">
        <v>4852.0546810031192</v>
      </c>
    </row>
    <row r="4846" spans="1:10" x14ac:dyDescent="0.2">
      <c r="A4846" s="10">
        <v>42639</v>
      </c>
      <c r="B4846" s="7" t="s">
        <v>5</v>
      </c>
      <c r="C4846" s="7" t="s">
        <v>9</v>
      </c>
      <c r="D4846" s="7" t="s">
        <v>15</v>
      </c>
      <c r="E4846" s="7" t="s">
        <v>11</v>
      </c>
      <c r="F4846" s="8">
        <v>9.99</v>
      </c>
      <c r="G4846" s="7">
        <v>1</v>
      </c>
      <c r="H4846" s="9">
        <v>0</v>
      </c>
      <c r="I4846" s="8">
        <v>4.4954999999999998</v>
      </c>
      <c r="J4846" s="11">
        <v>4852.3239463112895</v>
      </c>
    </row>
    <row r="4847" spans="1:10" x14ac:dyDescent="0.2">
      <c r="A4847" s="10">
        <v>42882</v>
      </c>
      <c r="B4847" s="7" t="s">
        <v>5</v>
      </c>
      <c r="C4847" s="7" t="s">
        <v>6</v>
      </c>
      <c r="D4847" s="7" t="s">
        <v>7</v>
      </c>
      <c r="E4847" s="7" t="s">
        <v>11</v>
      </c>
      <c r="F4847" s="8">
        <v>25.920000000000005</v>
      </c>
      <c r="G4847" s="7">
        <v>5</v>
      </c>
      <c r="H4847" s="9">
        <v>0.2</v>
      </c>
      <c r="I4847" s="8">
        <v>9.0719999999999992</v>
      </c>
      <c r="J4847" s="11">
        <v>4853.3846679857861</v>
      </c>
    </row>
    <row r="4848" spans="1:10" x14ac:dyDescent="0.2">
      <c r="A4848" s="10">
        <v>42933</v>
      </c>
      <c r="B4848" s="7" t="s">
        <v>12</v>
      </c>
      <c r="C4848" s="7" t="s">
        <v>14</v>
      </c>
      <c r="D4848" s="7" t="s">
        <v>16</v>
      </c>
      <c r="E4848" s="7" t="s">
        <v>11</v>
      </c>
      <c r="F4848" s="8">
        <v>99.9</v>
      </c>
      <c r="G4848" s="7">
        <v>5</v>
      </c>
      <c r="H4848" s="9">
        <v>0</v>
      </c>
      <c r="I4848" s="8">
        <v>47.952000000000005</v>
      </c>
      <c r="J4848" s="11">
        <v>4854.4928772284156</v>
      </c>
    </row>
    <row r="4849" spans="1:10" x14ac:dyDescent="0.2">
      <c r="A4849" s="10">
        <v>42229</v>
      </c>
      <c r="B4849" s="7" t="s">
        <v>5</v>
      </c>
      <c r="C4849" s="7" t="s">
        <v>6</v>
      </c>
      <c r="D4849" s="7" t="s">
        <v>15</v>
      </c>
      <c r="E4849" s="7" t="s">
        <v>11</v>
      </c>
      <c r="F4849" s="8">
        <v>11.36</v>
      </c>
      <c r="G4849" s="7">
        <v>4</v>
      </c>
      <c r="H4849" s="9">
        <v>0</v>
      </c>
      <c r="I4849" s="8">
        <v>5.5663999999999998</v>
      </c>
      <c r="J4849" s="11">
        <v>4855.2449622867844</v>
      </c>
    </row>
    <row r="4850" spans="1:10" x14ac:dyDescent="0.2">
      <c r="A4850" s="10">
        <v>41992</v>
      </c>
      <c r="B4850" s="7" t="s">
        <v>12</v>
      </c>
      <c r="C4850" s="7" t="s">
        <v>6</v>
      </c>
      <c r="D4850" s="7" t="s">
        <v>15</v>
      </c>
      <c r="E4850" s="7" t="s">
        <v>11</v>
      </c>
      <c r="F4850" s="8">
        <v>32.591999999999999</v>
      </c>
      <c r="G4850" s="7">
        <v>3</v>
      </c>
      <c r="H4850" s="9">
        <v>0.2</v>
      </c>
      <c r="I4850" s="8">
        <v>-7.7406000000000006</v>
      </c>
      <c r="J4850" s="11">
        <v>4857.6477429501938</v>
      </c>
    </row>
    <row r="4851" spans="1:10" x14ac:dyDescent="0.2">
      <c r="A4851" s="10">
        <v>42946</v>
      </c>
      <c r="B4851" s="7" t="s">
        <v>12</v>
      </c>
      <c r="C4851" s="7" t="s">
        <v>6</v>
      </c>
      <c r="D4851" s="7" t="s">
        <v>16</v>
      </c>
      <c r="E4851" s="7" t="s">
        <v>13</v>
      </c>
      <c r="F4851" s="8">
        <v>89.949999999999989</v>
      </c>
      <c r="G4851" s="7">
        <v>5</v>
      </c>
      <c r="H4851" s="9">
        <v>0</v>
      </c>
      <c r="I4851" s="8">
        <v>43.175999999999995</v>
      </c>
      <c r="J4851" s="11">
        <v>4858.2292888146967</v>
      </c>
    </row>
    <row r="4852" spans="1:10" x14ac:dyDescent="0.2">
      <c r="A4852" s="10">
        <v>43040</v>
      </c>
      <c r="B4852" s="7" t="s">
        <v>5</v>
      </c>
      <c r="C4852" s="7" t="s">
        <v>6</v>
      </c>
      <c r="D4852" s="7" t="s">
        <v>16</v>
      </c>
      <c r="E4852" s="7" t="s">
        <v>11</v>
      </c>
      <c r="F4852" s="8">
        <v>189.7</v>
      </c>
      <c r="G4852" s="7">
        <v>10</v>
      </c>
      <c r="H4852" s="9">
        <v>0</v>
      </c>
      <c r="I4852" s="8">
        <v>91.055999999999983</v>
      </c>
      <c r="J4852" s="11">
        <v>4859.4408174908913</v>
      </c>
    </row>
    <row r="4853" spans="1:10" x14ac:dyDescent="0.2">
      <c r="A4853" s="10">
        <v>42656</v>
      </c>
      <c r="B4853" s="7" t="s">
        <v>12</v>
      </c>
      <c r="C4853" s="7" t="s">
        <v>6</v>
      </c>
      <c r="D4853" s="7" t="s">
        <v>10</v>
      </c>
      <c r="E4853" s="7" t="s">
        <v>8</v>
      </c>
      <c r="F4853" s="8">
        <v>43.120000000000005</v>
      </c>
      <c r="G4853" s="7">
        <v>14</v>
      </c>
      <c r="H4853" s="9">
        <v>0</v>
      </c>
      <c r="I4853" s="8">
        <v>20.697599999999998</v>
      </c>
      <c r="J4853" s="11">
        <v>4859.5762808516511</v>
      </c>
    </row>
    <row r="4854" spans="1:10" x14ac:dyDescent="0.2">
      <c r="A4854" s="10">
        <v>43093</v>
      </c>
      <c r="B4854" s="7" t="s">
        <v>12</v>
      </c>
      <c r="C4854" s="7" t="s">
        <v>9</v>
      </c>
      <c r="D4854" s="7" t="s">
        <v>16</v>
      </c>
      <c r="E4854" s="7" t="s">
        <v>11</v>
      </c>
      <c r="F4854" s="8">
        <v>19.440000000000001</v>
      </c>
      <c r="G4854" s="7">
        <v>3</v>
      </c>
      <c r="H4854" s="9">
        <v>0</v>
      </c>
      <c r="I4854" s="8">
        <v>9.3312000000000008</v>
      </c>
      <c r="J4854" s="11">
        <v>4862.4821579542395</v>
      </c>
    </row>
    <row r="4855" spans="1:10" x14ac:dyDescent="0.2">
      <c r="A4855" s="10">
        <v>42882</v>
      </c>
      <c r="B4855" s="7" t="s">
        <v>12</v>
      </c>
      <c r="C4855" s="7" t="s">
        <v>6</v>
      </c>
      <c r="D4855" s="7" t="s">
        <v>15</v>
      </c>
      <c r="E4855" s="7" t="s">
        <v>8</v>
      </c>
      <c r="F4855" s="8">
        <v>477.29999999999995</v>
      </c>
      <c r="G4855" s="7">
        <v>5</v>
      </c>
      <c r="H4855" s="9">
        <v>0</v>
      </c>
      <c r="I4855" s="8">
        <v>138.41699999999997</v>
      </c>
      <c r="J4855" s="11">
        <v>4864.8167043248268</v>
      </c>
    </row>
    <row r="4856" spans="1:10" x14ac:dyDescent="0.2">
      <c r="A4856" s="10">
        <v>42874</v>
      </c>
      <c r="B4856" s="7" t="s">
        <v>12</v>
      </c>
      <c r="C4856" s="7" t="s">
        <v>6</v>
      </c>
      <c r="D4856" s="7" t="s">
        <v>10</v>
      </c>
      <c r="E4856" s="7" t="s">
        <v>11</v>
      </c>
      <c r="F4856" s="8">
        <v>133.12</v>
      </c>
      <c r="G4856" s="7">
        <v>5</v>
      </c>
      <c r="H4856" s="9">
        <v>0.2</v>
      </c>
      <c r="I4856" s="8">
        <v>49.92</v>
      </c>
      <c r="J4856" s="11">
        <v>4866.0267298175149</v>
      </c>
    </row>
    <row r="4857" spans="1:10" x14ac:dyDescent="0.2">
      <c r="A4857" s="10">
        <v>42617</v>
      </c>
      <c r="B4857" s="7" t="s">
        <v>12</v>
      </c>
      <c r="C4857" s="7" t="s">
        <v>9</v>
      </c>
      <c r="D4857" s="7" t="s">
        <v>15</v>
      </c>
      <c r="E4857" s="7" t="s">
        <v>11</v>
      </c>
      <c r="F4857" s="8">
        <v>535.41</v>
      </c>
      <c r="G4857" s="7">
        <v>3</v>
      </c>
      <c r="H4857" s="9">
        <v>0</v>
      </c>
      <c r="I4857" s="8">
        <v>160.62299999999993</v>
      </c>
      <c r="J4857" s="11">
        <v>4866.1119738184434</v>
      </c>
    </row>
    <row r="4858" spans="1:10" x14ac:dyDescent="0.2">
      <c r="A4858" s="10">
        <v>42305</v>
      </c>
      <c r="B4858" s="7" t="s">
        <v>12</v>
      </c>
      <c r="C4858" s="7" t="s">
        <v>6</v>
      </c>
      <c r="D4858" s="7" t="s">
        <v>7</v>
      </c>
      <c r="E4858" s="7" t="s">
        <v>8</v>
      </c>
      <c r="F4858" s="8">
        <v>24.1</v>
      </c>
      <c r="G4858" s="7">
        <v>5</v>
      </c>
      <c r="H4858" s="9">
        <v>0</v>
      </c>
      <c r="I4858" s="8">
        <v>9.1580000000000013</v>
      </c>
      <c r="J4858" s="11">
        <v>4868.8011365359653</v>
      </c>
    </row>
    <row r="4859" spans="1:10" x14ac:dyDescent="0.2">
      <c r="A4859" s="10">
        <v>41962</v>
      </c>
      <c r="B4859" s="7" t="s">
        <v>12</v>
      </c>
      <c r="C4859" s="7" t="s">
        <v>6</v>
      </c>
      <c r="D4859" s="7" t="s">
        <v>16</v>
      </c>
      <c r="E4859" s="7" t="s">
        <v>13</v>
      </c>
      <c r="F4859" s="8">
        <v>4548.8100000000004</v>
      </c>
      <c r="G4859" s="7">
        <v>7</v>
      </c>
      <c r="H4859" s="9">
        <v>0</v>
      </c>
      <c r="I4859" s="8">
        <v>1228.1787000000004</v>
      </c>
      <c r="J4859" s="11">
        <v>4869.9753043539704</v>
      </c>
    </row>
    <row r="4860" spans="1:10" x14ac:dyDescent="0.2">
      <c r="A4860" s="10">
        <v>42497</v>
      </c>
      <c r="B4860" s="7" t="s">
        <v>12</v>
      </c>
      <c r="C4860" s="7" t="s">
        <v>6</v>
      </c>
      <c r="D4860" s="7" t="s">
        <v>16</v>
      </c>
      <c r="E4860" s="7" t="s">
        <v>8</v>
      </c>
      <c r="F4860" s="8">
        <v>63.68</v>
      </c>
      <c r="G4860" s="7">
        <v>8</v>
      </c>
      <c r="H4860" s="9">
        <v>0</v>
      </c>
      <c r="I4860" s="8">
        <v>28.019200000000005</v>
      </c>
      <c r="J4860" s="11">
        <v>4870.2072088039513</v>
      </c>
    </row>
    <row r="4861" spans="1:10" x14ac:dyDescent="0.2">
      <c r="A4861" s="10">
        <v>42959</v>
      </c>
      <c r="B4861" s="7" t="s">
        <v>12</v>
      </c>
      <c r="C4861" s="7" t="s">
        <v>6</v>
      </c>
      <c r="D4861" s="7" t="s">
        <v>10</v>
      </c>
      <c r="E4861" s="7" t="s">
        <v>13</v>
      </c>
      <c r="F4861" s="8">
        <v>299.99</v>
      </c>
      <c r="G4861" s="7">
        <v>1</v>
      </c>
      <c r="H4861" s="9">
        <v>0</v>
      </c>
      <c r="I4861" s="8">
        <v>89.996999999999986</v>
      </c>
      <c r="J4861" s="11">
        <v>4870.4294193491478</v>
      </c>
    </row>
    <row r="4862" spans="1:10" x14ac:dyDescent="0.2">
      <c r="A4862" s="10">
        <v>42915</v>
      </c>
      <c r="B4862" s="7" t="s">
        <v>17</v>
      </c>
      <c r="C4862" s="7" t="s">
        <v>9</v>
      </c>
      <c r="D4862" s="7" t="s">
        <v>16</v>
      </c>
      <c r="E4862" s="7" t="s">
        <v>8</v>
      </c>
      <c r="F4862" s="8">
        <v>25.16</v>
      </c>
      <c r="G4862" s="7">
        <v>2</v>
      </c>
      <c r="H4862" s="9">
        <v>0</v>
      </c>
      <c r="I4862" s="8">
        <v>8.5543999999999976</v>
      </c>
      <c r="J4862" s="11">
        <v>4872.2793356339816</v>
      </c>
    </row>
    <row r="4863" spans="1:10" x14ac:dyDescent="0.2">
      <c r="A4863" s="10">
        <v>43083</v>
      </c>
      <c r="B4863" s="7" t="s">
        <v>12</v>
      </c>
      <c r="C4863" s="7" t="s">
        <v>14</v>
      </c>
      <c r="D4863" s="7" t="s">
        <v>16</v>
      </c>
      <c r="E4863" s="7" t="s">
        <v>8</v>
      </c>
      <c r="F4863" s="8">
        <v>526.58199999999999</v>
      </c>
      <c r="G4863" s="7">
        <v>2</v>
      </c>
      <c r="H4863" s="9">
        <v>0.3</v>
      </c>
      <c r="I4863" s="8">
        <v>-52.658199999999965</v>
      </c>
      <c r="J4863" s="11">
        <v>4873.2097922634375</v>
      </c>
    </row>
    <row r="4864" spans="1:10" x14ac:dyDescent="0.2">
      <c r="A4864" s="10">
        <v>42527</v>
      </c>
      <c r="B4864" s="7" t="s">
        <v>5</v>
      </c>
      <c r="C4864" s="7" t="s">
        <v>9</v>
      </c>
      <c r="D4864" s="7" t="s">
        <v>16</v>
      </c>
      <c r="E4864" s="7" t="s">
        <v>11</v>
      </c>
      <c r="F4864" s="8">
        <v>105.52</v>
      </c>
      <c r="G4864" s="7">
        <v>4</v>
      </c>
      <c r="H4864" s="9">
        <v>0</v>
      </c>
      <c r="I4864" s="8">
        <v>48.539199999999994</v>
      </c>
      <c r="J4864" s="11">
        <v>4876.4898503676477</v>
      </c>
    </row>
    <row r="4865" spans="1:10" x14ac:dyDescent="0.2">
      <c r="A4865" s="10">
        <v>42512</v>
      </c>
      <c r="B4865" s="7" t="s">
        <v>12</v>
      </c>
      <c r="C4865" s="7" t="s">
        <v>6</v>
      </c>
      <c r="D4865" s="7" t="s">
        <v>16</v>
      </c>
      <c r="E4865" s="7" t="s">
        <v>11</v>
      </c>
      <c r="F4865" s="8">
        <v>26.880000000000003</v>
      </c>
      <c r="G4865" s="7">
        <v>6</v>
      </c>
      <c r="H4865" s="9">
        <v>0</v>
      </c>
      <c r="I4865" s="8">
        <v>12.902400000000002</v>
      </c>
      <c r="J4865" s="11">
        <v>4877.0681618280096</v>
      </c>
    </row>
    <row r="4866" spans="1:10" x14ac:dyDescent="0.2">
      <c r="A4866" s="10">
        <v>42710</v>
      </c>
      <c r="B4866" s="7" t="s">
        <v>12</v>
      </c>
      <c r="C4866" s="7" t="s">
        <v>9</v>
      </c>
      <c r="D4866" s="7" t="s">
        <v>16</v>
      </c>
      <c r="E4866" s="7" t="s">
        <v>11</v>
      </c>
      <c r="F4866" s="8">
        <v>222.35199999999998</v>
      </c>
      <c r="G4866" s="7">
        <v>13</v>
      </c>
      <c r="H4866" s="9">
        <v>0.2</v>
      </c>
      <c r="I4866" s="8">
        <v>77.823200000000014</v>
      </c>
      <c r="J4866" s="11">
        <v>4877.1057833000577</v>
      </c>
    </row>
    <row r="4867" spans="1:10" x14ac:dyDescent="0.2">
      <c r="A4867" s="10">
        <v>42215</v>
      </c>
      <c r="B4867" s="7" t="s">
        <v>17</v>
      </c>
      <c r="C4867" s="7" t="s">
        <v>14</v>
      </c>
      <c r="D4867" s="7" t="s">
        <v>15</v>
      </c>
      <c r="E4867" s="7" t="s">
        <v>8</v>
      </c>
      <c r="F4867" s="8">
        <v>155.88</v>
      </c>
      <c r="G4867" s="7">
        <v>6</v>
      </c>
      <c r="H4867" s="9">
        <v>0</v>
      </c>
      <c r="I4867" s="8">
        <v>38.970000000000006</v>
      </c>
      <c r="J4867" s="11">
        <v>4877.3907459394031</v>
      </c>
    </row>
    <row r="4868" spans="1:10" x14ac:dyDescent="0.2">
      <c r="A4868" s="10">
        <v>42272</v>
      </c>
      <c r="B4868" s="7" t="s">
        <v>12</v>
      </c>
      <c r="C4868" s="7" t="s">
        <v>6</v>
      </c>
      <c r="D4868" s="7" t="s">
        <v>10</v>
      </c>
      <c r="E4868" s="7" t="s">
        <v>8</v>
      </c>
      <c r="F4868" s="8">
        <v>1044.6299999999999</v>
      </c>
      <c r="G4868" s="7">
        <v>3</v>
      </c>
      <c r="H4868" s="9">
        <v>0</v>
      </c>
      <c r="I4868" s="8">
        <v>240.26490000000001</v>
      </c>
      <c r="J4868" s="11">
        <v>4878.7789801195167</v>
      </c>
    </row>
    <row r="4869" spans="1:10" x14ac:dyDescent="0.2">
      <c r="A4869" s="10">
        <v>42889</v>
      </c>
      <c r="B4869" s="7" t="s">
        <v>12</v>
      </c>
      <c r="C4869" s="7" t="s">
        <v>6</v>
      </c>
      <c r="D4869" s="7" t="s">
        <v>7</v>
      </c>
      <c r="E4869" s="7" t="s">
        <v>13</v>
      </c>
      <c r="F4869" s="8">
        <v>205.99200000000002</v>
      </c>
      <c r="G4869" s="7">
        <v>1</v>
      </c>
      <c r="H4869" s="9">
        <v>0.2</v>
      </c>
      <c r="I4869" s="8">
        <v>-2.5749000000000279</v>
      </c>
      <c r="J4869" s="11">
        <v>4879.9709953330321</v>
      </c>
    </row>
    <row r="4870" spans="1:10" x14ac:dyDescent="0.2">
      <c r="A4870" s="10">
        <v>41863</v>
      </c>
      <c r="B4870" s="7" t="s">
        <v>12</v>
      </c>
      <c r="C4870" s="7" t="s">
        <v>9</v>
      </c>
      <c r="D4870" s="7" t="s">
        <v>16</v>
      </c>
      <c r="E4870" s="7" t="s">
        <v>11</v>
      </c>
      <c r="F4870" s="8">
        <v>196.21</v>
      </c>
      <c r="G4870" s="7">
        <v>7</v>
      </c>
      <c r="H4870" s="9">
        <v>0</v>
      </c>
      <c r="I4870" s="8">
        <v>98.105000000000004</v>
      </c>
      <c r="J4870" s="11">
        <v>4880.5966407855021</v>
      </c>
    </row>
    <row r="4871" spans="1:10" x14ac:dyDescent="0.2">
      <c r="A4871" s="10">
        <v>41902</v>
      </c>
      <c r="B4871" s="7" t="s">
        <v>17</v>
      </c>
      <c r="C4871" s="7" t="s">
        <v>6</v>
      </c>
      <c r="D4871" s="7" t="s">
        <v>16</v>
      </c>
      <c r="E4871" s="7" t="s">
        <v>13</v>
      </c>
      <c r="F4871" s="8">
        <v>1349.91</v>
      </c>
      <c r="G4871" s="7">
        <v>9</v>
      </c>
      <c r="H4871" s="9">
        <v>0</v>
      </c>
      <c r="I4871" s="8">
        <v>661.45590000000004</v>
      </c>
      <c r="J4871" s="11">
        <v>4881.185991104313</v>
      </c>
    </row>
    <row r="4872" spans="1:10" x14ac:dyDescent="0.2">
      <c r="A4872" s="10">
        <v>43080</v>
      </c>
      <c r="B4872" s="7" t="s">
        <v>5</v>
      </c>
      <c r="C4872" s="7" t="s">
        <v>14</v>
      </c>
      <c r="D4872" s="7" t="s">
        <v>15</v>
      </c>
      <c r="E4872" s="7" t="s">
        <v>11</v>
      </c>
      <c r="F4872" s="8">
        <v>5.4</v>
      </c>
      <c r="G4872" s="7">
        <v>3</v>
      </c>
      <c r="H4872" s="9">
        <v>0</v>
      </c>
      <c r="I4872" s="8">
        <v>2.5920000000000001</v>
      </c>
      <c r="J4872" s="11">
        <v>4881.2009065939119</v>
      </c>
    </row>
    <row r="4873" spans="1:10" x14ac:dyDescent="0.2">
      <c r="A4873" s="10">
        <v>41973</v>
      </c>
      <c r="B4873" s="7" t="s">
        <v>12</v>
      </c>
      <c r="C4873" s="7" t="s">
        <v>6</v>
      </c>
      <c r="D4873" s="7" t="s">
        <v>10</v>
      </c>
      <c r="E4873" s="7" t="s">
        <v>11</v>
      </c>
      <c r="F4873" s="8">
        <v>47.992000000000004</v>
      </c>
      <c r="G4873" s="7">
        <v>7</v>
      </c>
      <c r="H4873" s="9">
        <v>0.2</v>
      </c>
      <c r="I4873" s="8">
        <v>3.5993999999999993</v>
      </c>
      <c r="J4873" s="11">
        <v>4881.6069243706797</v>
      </c>
    </row>
    <row r="4874" spans="1:10" x14ac:dyDescent="0.2">
      <c r="A4874" s="10">
        <v>42263</v>
      </c>
      <c r="B4874" s="7" t="s">
        <v>12</v>
      </c>
      <c r="C4874" s="7" t="s">
        <v>6</v>
      </c>
      <c r="D4874" s="7" t="s">
        <v>7</v>
      </c>
      <c r="E4874" s="7" t="s">
        <v>11</v>
      </c>
      <c r="F4874" s="8">
        <v>31.12</v>
      </c>
      <c r="G4874" s="7">
        <v>4</v>
      </c>
      <c r="H4874" s="9">
        <v>0</v>
      </c>
      <c r="I4874" s="8">
        <v>14.6264</v>
      </c>
      <c r="J4874" s="11">
        <v>4881.9006827277599</v>
      </c>
    </row>
    <row r="4875" spans="1:10" x14ac:dyDescent="0.2">
      <c r="A4875" s="10">
        <v>43091</v>
      </c>
      <c r="B4875" s="7" t="s">
        <v>12</v>
      </c>
      <c r="C4875" s="7" t="s">
        <v>6</v>
      </c>
      <c r="D4875" s="7" t="s">
        <v>15</v>
      </c>
      <c r="E4875" s="7" t="s">
        <v>8</v>
      </c>
      <c r="F4875" s="8">
        <v>607.52</v>
      </c>
      <c r="G4875" s="7">
        <v>2</v>
      </c>
      <c r="H4875" s="9">
        <v>0</v>
      </c>
      <c r="I4875" s="8">
        <v>97.203200000000038</v>
      </c>
      <c r="J4875" s="11">
        <v>4883.290215323349</v>
      </c>
    </row>
    <row r="4876" spans="1:10" x14ac:dyDescent="0.2">
      <c r="A4876" s="10">
        <v>42874</v>
      </c>
      <c r="B4876" s="7" t="s">
        <v>12</v>
      </c>
      <c r="C4876" s="7" t="s">
        <v>9</v>
      </c>
      <c r="D4876" s="7" t="s">
        <v>15</v>
      </c>
      <c r="E4876" s="7" t="s">
        <v>11</v>
      </c>
      <c r="F4876" s="8">
        <v>38.016000000000005</v>
      </c>
      <c r="G4876" s="7">
        <v>6</v>
      </c>
      <c r="H4876" s="9">
        <v>0.2</v>
      </c>
      <c r="I4876" s="8">
        <v>13.780799999999996</v>
      </c>
      <c r="J4876" s="11">
        <v>4884.1273256531576</v>
      </c>
    </row>
    <row r="4877" spans="1:10" x14ac:dyDescent="0.2">
      <c r="A4877" s="10">
        <v>41978</v>
      </c>
      <c r="B4877" s="7" t="s">
        <v>12</v>
      </c>
      <c r="C4877" s="7" t="s">
        <v>9</v>
      </c>
      <c r="D4877" s="7" t="s">
        <v>16</v>
      </c>
      <c r="E4877" s="7" t="s">
        <v>11</v>
      </c>
      <c r="F4877" s="8">
        <v>98.376000000000005</v>
      </c>
      <c r="G4877" s="7">
        <v>3</v>
      </c>
      <c r="H4877" s="9">
        <v>0.2</v>
      </c>
      <c r="I4877" s="8">
        <v>35.661300000000004</v>
      </c>
      <c r="J4877" s="11">
        <v>4884.8145830141448</v>
      </c>
    </row>
    <row r="4878" spans="1:10" x14ac:dyDescent="0.2">
      <c r="A4878" s="10">
        <v>41918</v>
      </c>
      <c r="B4878" s="7" t="s">
        <v>5</v>
      </c>
      <c r="C4878" s="7" t="s">
        <v>9</v>
      </c>
      <c r="D4878" s="7" t="s">
        <v>15</v>
      </c>
      <c r="E4878" s="7" t="s">
        <v>11</v>
      </c>
      <c r="F4878" s="8">
        <v>15.36</v>
      </c>
      <c r="G4878" s="7">
        <v>2</v>
      </c>
      <c r="H4878" s="9">
        <v>0</v>
      </c>
      <c r="I4878" s="8">
        <v>7.68</v>
      </c>
      <c r="J4878" s="11">
        <v>4885.0430250228583</v>
      </c>
    </row>
    <row r="4879" spans="1:10" x14ac:dyDescent="0.2">
      <c r="A4879" s="10">
        <v>42937</v>
      </c>
      <c r="B4879" s="7" t="s">
        <v>12</v>
      </c>
      <c r="C4879" s="7" t="s">
        <v>14</v>
      </c>
      <c r="D4879" s="7" t="s">
        <v>16</v>
      </c>
      <c r="E4879" s="7" t="s">
        <v>11</v>
      </c>
      <c r="F4879" s="8">
        <v>6.48</v>
      </c>
      <c r="G4879" s="7">
        <v>1</v>
      </c>
      <c r="H4879" s="9">
        <v>0</v>
      </c>
      <c r="I4879" s="8">
        <v>3.1752000000000002</v>
      </c>
      <c r="J4879" s="11">
        <v>4885.2120703408546</v>
      </c>
    </row>
    <row r="4880" spans="1:10" x14ac:dyDescent="0.2">
      <c r="A4880" s="10">
        <v>41789</v>
      </c>
      <c r="B4880" s="7" t="s">
        <v>17</v>
      </c>
      <c r="C4880" s="7" t="s">
        <v>9</v>
      </c>
      <c r="D4880" s="7" t="s">
        <v>16</v>
      </c>
      <c r="E4880" s="7" t="s">
        <v>11</v>
      </c>
      <c r="F4880" s="8">
        <v>25.584000000000003</v>
      </c>
      <c r="G4880" s="7">
        <v>2</v>
      </c>
      <c r="H4880" s="9">
        <v>0.2</v>
      </c>
      <c r="I4880" s="8">
        <v>8.9543999999999997</v>
      </c>
      <c r="J4880" s="11">
        <v>4885.7919734072839</v>
      </c>
    </row>
    <row r="4881" spans="1:10" x14ac:dyDescent="0.2">
      <c r="A4881" s="10">
        <v>43000</v>
      </c>
      <c r="B4881" s="7" t="s">
        <v>12</v>
      </c>
      <c r="C4881" s="7" t="s">
        <v>9</v>
      </c>
      <c r="D4881" s="7" t="s">
        <v>15</v>
      </c>
      <c r="E4881" s="7" t="s">
        <v>13</v>
      </c>
      <c r="F4881" s="8">
        <v>98.16</v>
      </c>
      <c r="G4881" s="7">
        <v>6</v>
      </c>
      <c r="H4881" s="9">
        <v>0</v>
      </c>
      <c r="I4881" s="8">
        <v>9.8159999999999954</v>
      </c>
      <c r="J4881" s="11">
        <v>4886.2211951251238</v>
      </c>
    </row>
    <row r="4882" spans="1:10" x14ac:dyDescent="0.2">
      <c r="A4882" s="10">
        <v>43045</v>
      </c>
      <c r="B4882" s="7" t="s">
        <v>12</v>
      </c>
      <c r="C4882" s="7" t="s">
        <v>6</v>
      </c>
      <c r="D4882" s="7" t="s">
        <v>10</v>
      </c>
      <c r="E4882" s="7" t="s">
        <v>8</v>
      </c>
      <c r="F4882" s="8">
        <v>8.73</v>
      </c>
      <c r="G4882" s="7">
        <v>1</v>
      </c>
      <c r="H4882" s="9">
        <v>0</v>
      </c>
      <c r="I4882" s="8">
        <v>2.9681999999999995</v>
      </c>
      <c r="J4882" s="11">
        <v>4886.5316374229878</v>
      </c>
    </row>
    <row r="4883" spans="1:10" x14ac:dyDescent="0.2">
      <c r="A4883" s="10">
        <v>42958</v>
      </c>
      <c r="B4883" s="7" t="s">
        <v>17</v>
      </c>
      <c r="C4883" s="7" t="s">
        <v>9</v>
      </c>
      <c r="D4883" s="7" t="s">
        <v>15</v>
      </c>
      <c r="E4883" s="7" t="s">
        <v>13</v>
      </c>
      <c r="F4883" s="8">
        <v>153.584</v>
      </c>
      <c r="G4883" s="7">
        <v>2</v>
      </c>
      <c r="H4883" s="9">
        <v>0.2</v>
      </c>
      <c r="I4883" s="8">
        <v>13.438599999999994</v>
      </c>
      <c r="J4883" s="11">
        <v>4888.8199946409186</v>
      </c>
    </row>
    <row r="4884" spans="1:10" x14ac:dyDescent="0.2">
      <c r="A4884" s="10">
        <v>42308</v>
      </c>
      <c r="B4884" s="7" t="s">
        <v>5</v>
      </c>
      <c r="C4884" s="7" t="s">
        <v>9</v>
      </c>
      <c r="D4884" s="7" t="s">
        <v>10</v>
      </c>
      <c r="E4884" s="7" t="s">
        <v>11</v>
      </c>
      <c r="F4884" s="8">
        <v>9.7280000000000015</v>
      </c>
      <c r="G4884" s="7">
        <v>2</v>
      </c>
      <c r="H4884" s="9">
        <v>0.2</v>
      </c>
      <c r="I4884" s="8">
        <v>3.283199999999999</v>
      </c>
      <c r="J4884" s="11">
        <v>4890.0159981772376</v>
      </c>
    </row>
    <row r="4885" spans="1:10" x14ac:dyDescent="0.2">
      <c r="A4885" s="10">
        <v>42948</v>
      </c>
      <c r="B4885" s="7" t="s">
        <v>5</v>
      </c>
      <c r="C4885" s="7" t="s">
        <v>9</v>
      </c>
      <c r="D4885" s="7" t="s">
        <v>10</v>
      </c>
      <c r="E4885" s="7" t="s">
        <v>11</v>
      </c>
      <c r="F4885" s="8">
        <v>54.896000000000008</v>
      </c>
      <c r="G4885" s="7">
        <v>2</v>
      </c>
      <c r="H4885" s="9">
        <v>0.2</v>
      </c>
      <c r="I4885" s="8">
        <v>18.5274</v>
      </c>
      <c r="J4885" s="11">
        <v>4891.0996166407595</v>
      </c>
    </row>
    <row r="4886" spans="1:10" x14ac:dyDescent="0.2">
      <c r="A4886" s="10">
        <v>42665</v>
      </c>
      <c r="B4886" s="7" t="s">
        <v>18</v>
      </c>
      <c r="C4886" s="7" t="s">
        <v>6</v>
      </c>
      <c r="D4886" s="7" t="s">
        <v>10</v>
      </c>
      <c r="E4886" s="7" t="s">
        <v>11</v>
      </c>
      <c r="F4886" s="8">
        <v>6.68</v>
      </c>
      <c r="G4886" s="7">
        <v>1</v>
      </c>
      <c r="H4886" s="9">
        <v>0</v>
      </c>
      <c r="I4886" s="8">
        <v>3.2063999999999999</v>
      </c>
      <c r="J4886" s="11">
        <v>4891.5345997864079</v>
      </c>
    </row>
    <row r="4887" spans="1:10" x14ac:dyDescent="0.2">
      <c r="A4887" s="10">
        <v>42316</v>
      </c>
      <c r="B4887" s="7" t="s">
        <v>5</v>
      </c>
      <c r="C4887" s="7" t="s">
        <v>14</v>
      </c>
      <c r="D4887" s="7" t="s">
        <v>10</v>
      </c>
      <c r="E4887" s="7" t="s">
        <v>11</v>
      </c>
      <c r="F4887" s="8">
        <v>5</v>
      </c>
      <c r="G4887" s="7">
        <v>1</v>
      </c>
      <c r="H4887" s="9">
        <v>0</v>
      </c>
      <c r="I4887" s="8">
        <v>2.4</v>
      </c>
      <c r="J4887" s="11">
        <v>4891.7757979127464</v>
      </c>
    </row>
    <row r="4888" spans="1:10" x14ac:dyDescent="0.2">
      <c r="A4888" s="10">
        <v>42660</v>
      </c>
      <c r="B4888" s="7" t="s">
        <v>5</v>
      </c>
      <c r="C4888" s="7" t="s">
        <v>14</v>
      </c>
      <c r="D4888" s="7" t="s">
        <v>15</v>
      </c>
      <c r="E4888" s="7" t="s">
        <v>11</v>
      </c>
      <c r="F4888" s="8">
        <v>1927.5900000000001</v>
      </c>
      <c r="G4888" s="7">
        <v>7</v>
      </c>
      <c r="H4888" s="9">
        <v>0</v>
      </c>
      <c r="I4888" s="8">
        <v>751.76010000000008</v>
      </c>
      <c r="J4888" s="11">
        <v>4892.536273806606</v>
      </c>
    </row>
    <row r="4889" spans="1:10" x14ac:dyDescent="0.2">
      <c r="A4889" s="10">
        <v>42608</v>
      </c>
      <c r="B4889" s="7" t="s">
        <v>17</v>
      </c>
      <c r="C4889" s="7" t="s">
        <v>9</v>
      </c>
      <c r="D4889" s="7" t="s">
        <v>15</v>
      </c>
      <c r="E4889" s="7" t="s">
        <v>13</v>
      </c>
      <c r="F4889" s="8">
        <v>159.98400000000001</v>
      </c>
      <c r="G4889" s="7">
        <v>2</v>
      </c>
      <c r="H4889" s="9">
        <v>0.2</v>
      </c>
      <c r="I4889" s="8">
        <v>43.995600000000003</v>
      </c>
      <c r="J4889" s="11">
        <v>4893.0203873184601</v>
      </c>
    </row>
    <row r="4890" spans="1:10" x14ac:dyDescent="0.2">
      <c r="A4890" s="10">
        <v>42695</v>
      </c>
      <c r="B4890" s="7" t="s">
        <v>12</v>
      </c>
      <c r="C4890" s="7" t="s">
        <v>6</v>
      </c>
      <c r="D4890" s="7" t="s">
        <v>16</v>
      </c>
      <c r="E4890" s="7" t="s">
        <v>13</v>
      </c>
      <c r="F4890" s="8">
        <v>30.345000000000006</v>
      </c>
      <c r="G4890" s="7">
        <v>7</v>
      </c>
      <c r="H4890" s="9">
        <v>0.7</v>
      </c>
      <c r="I4890" s="8">
        <v>-24.275999999999996</v>
      </c>
      <c r="J4890" s="11">
        <v>4893.6707445493294</v>
      </c>
    </row>
    <row r="4891" spans="1:10" x14ac:dyDescent="0.2">
      <c r="A4891" s="10">
        <v>42635</v>
      </c>
      <c r="B4891" s="7" t="s">
        <v>12</v>
      </c>
      <c r="C4891" s="7" t="s">
        <v>9</v>
      </c>
      <c r="D4891" s="7" t="s">
        <v>7</v>
      </c>
      <c r="E4891" s="7" t="s">
        <v>13</v>
      </c>
      <c r="F4891" s="8">
        <v>63.936000000000007</v>
      </c>
      <c r="G4891" s="7">
        <v>8</v>
      </c>
      <c r="H4891" s="9">
        <v>0.2</v>
      </c>
      <c r="I4891" s="8">
        <v>5.5944000000000003</v>
      </c>
      <c r="J4891" s="11">
        <v>4894.6315533857014</v>
      </c>
    </row>
    <row r="4892" spans="1:10" x14ac:dyDescent="0.2">
      <c r="A4892" s="10">
        <v>42421</v>
      </c>
      <c r="B4892" s="7" t="s">
        <v>5</v>
      </c>
      <c r="C4892" s="7" t="s">
        <v>9</v>
      </c>
      <c r="D4892" s="7" t="s">
        <v>10</v>
      </c>
      <c r="E4892" s="7" t="s">
        <v>11</v>
      </c>
      <c r="F4892" s="8">
        <v>449.15</v>
      </c>
      <c r="G4892" s="7">
        <v>5</v>
      </c>
      <c r="H4892" s="9">
        <v>0</v>
      </c>
      <c r="I4892" s="8">
        <v>8.9829999999999899</v>
      </c>
      <c r="J4892" s="11">
        <v>4895.7750106527355</v>
      </c>
    </row>
    <row r="4893" spans="1:10" x14ac:dyDescent="0.2">
      <c r="A4893" s="10">
        <v>43090</v>
      </c>
      <c r="B4893" s="7" t="s">
        <v>5</v>
      </c>
      <c r="C4893" s="7" t="s">
        <v>6</v>
      </c>
      <c r="D4893" s="7" t="s">
        <v>7</v>
      </c>
      <c r="E4893" s="7" t="s">
        <v>11</v>
      </c>
      <c r="F4893" s="8">
        <v>23.88</v>
      </c>
      <c r="G4893" s="7">
        <v>6</v>
      </c>
      <c r="H4893" s="9">
        <v>0</v>
      </c>
      <c r="I4893" s="8">
        <v>11.223600000000001</v>
      </c>
      <c r="J4893" s="11">
        <v>4897.1470123124991</v>
      </c>
    </row>
    <row r="4894" spans="1:10" x14ac:dyDescent="0.2">
      <c r="A4894" s="10">
        <v>43077</v>
      </c>
      <c r="B4894" s="7" t="s">
        <v>12</v>
      </c>
      <c r="C4894" s="7" t="s">
        <v>6</v>
      </c>
      <c r="D4894" s="7" t="s">
        <v>10</v>
      </c>
      <c r="E4894" s="7" t="s">
        <v>11</v>
      </c>
      <c r="F4894" s="8">
        <v>27.15</v>
      </c>
      <c r="G4894" s="7">
        <v>5</v>
      </c>
      <c r="H4894" s="9">
        <v>0</v>
      </c>
      <c r="I4894" s="8">
        <v>13.3035</v>
      </c>
      <c r="J4894" s="11">
        <v>4897.4609496283629</v>
      </c>
    </row>
    <row r="4895" spans="1:10" x14ac:dyDescent="0.2">
      <c r="A4895" s="10">
        <v>42962</v>
      </c>
      <c r="B4895" s="7" t="s">
        <v>5</v>
      </c>
      <c r="C4895" s="7" t="s">
        <v>9</v>
      </c>
      <c r="D4895" s="7" t="s">
        <v>16</v>
      </c>
      <c r="E4895" s="7" t="s">
        <v>11</v>
      </c>
      <c r="F4895" s="8">
        <v>1801.6320000000001</v>
      </c>
      <c r="G4895" s="7">
        <v>6</v>
      </c>
      <c r="H4895" s="9">
        <v>0.2</v>
      </c>
      <c r="I4895" s="8">
        <v>-337.80600000000004</v>
      </c>
      <c r="J4895" s="11">
        <v>4897.5333723582016</v>
      </c>
    </row>
    <row r="4896" spans="1:10" x14ac:dyDescent="0.2">
      <c r="A4896" s="10">
        <v>42979</v>
      </c>
      <c r="B4896" s="7" t="s">
        <v>5</v>
      </c>
      <c r="C4896" s="7" t="s">
        <v>6</v>
      </c>
      <c r="D4896" s="7" t="s">
        <v>16</v>
      </c>
      <c r="E4896" s="7" t="s">
        <v>8</v>
      </c>
      <c r="F4896" s="8">
        <v>114.9</v>
      </c>
      <c r="G4896" s="7">
        <v>5</v>
      </c>
      <c r="H4896" s="9">
        <v>0</v>
      </c>
      <c r="I4896" s="8">
        <v>39.066000000000003</v>
      </c>
      <c r="J4896" s="11">
        <v>4897.7760178222206</v>
      </c>
    </row>
    <row r="4897" spans="1:10" x14ac:dyDescent="0.2">
      <c r="A4897" s="10">
        <v>42049</v>
      </c>
      <c r="B4897" s="7" t="s">
        <v>12</v>
      </c>
      <c r="C4897" s="7" t="s">
        <v>6</v>
      </c>
      <c r="D4897" s="7" t="s">
        <v>16</v>
      </c>
      <c r="E4897" s="7" t="s">
        <v>11</v>
      </c>
      <c r="F4897" s="8">
        <v>2.2860000000000005</v>
      </c>
      <c r="G4897" s="7">
        <v>2</v>
      </c>
      <c r="H4897" s="9">
        <v>0.7</v>
      </c>
      <c r="I4897" s="8">
        <v>-1.6763999999999997</v>
      </c>
      <c r="J4897" s="11">
        <v>4900.0319425761845</v>
      </c>
    </row>
    <row r="4898" spans="1:10" x14ac:dyDescent="0.2">
      <c r="A4898" s="10">
        <v>43038</v>
      </c>
      <c r="B4898" s="7" t="s">
        <v>17</v>
      </c>
      <c r="C4898" s="7" t="s">
        <v>6</v>
      </c>
      <c r="D4898" s="7" t="s">
        <v>10</v>
      </c>
      <c r="E4898" s="7" t="s">
        <v>8</v>
      </c>
      <c r="F4898" s="8">
        <v>97.567999999999998</v>
      </c>
      <c r="G4898" s="7">
        <v>2</v>
      </c>
      <c r="H4898" s="9">
        <v>0.2</v>
      </c>
      <c r="I4898" s="8">
        <v>-6.0980000000000025</v>
      </c>
      <c r="J4898" s="11">
        <v>4900.168643852774</v>
      </c>
    </row>
    <row r="4899" spans="1:10" x14ac:dyDescent="0.2">
      <c r="A4899" s="10">
        <v>42625</v>
      </c>
      <c r="B4899" s="7" t="s">
        <v>5</v>
      </c>
      <c r="C4899" s="7" t="s">
        <v>9</v>
      </c>
      <c r="D4899" s="7" t="s">
        <v>10</v>
      </c>
      <c r="E4899" s="7" t="s">
        <v>8</v>
      </c>
      <c r="F4899" s="8">
        <v>15.231999999999999</v>
      </c>
      <c r="G4899" s="7">
        <v>1</v>
      </c>
      <c r="H4899" s="9">
        <v>0.2</v>
      </c>
      <c r="I4899" s="8">
        <v>1.7135999999999978</v>
      </c>
      <c r="J4899" s="11">
        <v>4900.3564300995122</v>
      </c>
    </row>
    <row r="4900" spans="1:10" x14ac:dyDescent="0.2">
      <c r="A4900" s="10">
        <v>41785</v>
      </c>
      <c r="B4900" s="7" t="s">
        <v>12</v>
      </c>
      <c r="C4900" s="7" t="s">
        <v>6</v>
      </c>
      <c r="D4900" s="7" t="s">
        <v>15</v>
      </c>
      <c r="E4900" s="7" t="s">
        <v>8</v>
      </c>
      <c r="F4900" s="8">
        <v>359.77199999999999</v>
      </c>
      <c r="G4900" s="7">
        <v>2</v>
      </c>
      <c r="H4900" s="9">
        <v>0.3</v>
      </c>
      <c r="I4900" s="8">
        <v>-5.1396000000000583</v>
      </c>
      <c r="J4900" s="11">
        <v>4900.5007357161958</v>
      </c>
    </row>
    <row r="4901" spans="1:10" x14ac:dyDescent="0.2">
      <c r="A4901" s="10">
        <v>41793</v>
      </c>
      <c r="B4901" s="7" t="s">
        <v>17</v>
      </c>
      <c r="C4901" s="7" t="s">
        <v>6</v>
      </c>
      <c r="D4901" s="7" t="s">
        <v>15</v>
      </c>
      <c r="E4901" s="7" t="s">
        <v>11</v>
      </c>
      <c r="F4901" s="8">
        <v>132.696</v>
      </c>
      <c r="G4901" s="7">
        <v>3</v>
      </c>
      <c r="H4901" s="9">
        <v>0.2</v>
      </c>
      <c r="I4901" s="8">
        <v>9.9521999999999977</v>
      </c>
      <c r="J4901" s="11">
        <v>4900.5485583592899</v>
      </c>
    </row>
    <row r="4902" spans="1:10" x14ac:dyDescent="0.2">
      <c r="A4902" s="10">
        <v>42461</v>
      </c>
      <c r="B4902" s="7" t="s">
        <v>12</v>
      </c>
      <c r="C4902" s="7" t="s">
        <v>9</v>
      </c>
      <c r="D4902" s="7" t="s">
        <v>10</v>
      </c>
      <c r="E4902" s="7" t="s">
        <v>11</v>
      </c>
      <c r="F4902" s="8">
        <v>30.144000000000002</v>
      </c>
      <c r="G4902" s="7">
        <v>2</v>
      </c>
      <c r="H4902" s="9">
        <v>0.2</v>
      </c>
      <c r="I4902" s="8">
        <v>3.0143999999999993</v>
      </c>
      <c r="J4902" s="11">
        <v>4901.4862516771473</v>
      </c>
    </row>
    <row r="4903" spans="1:10" x14ac:dyDescent="0.2">
      <c r="A4903" s="10">
        <v>42896</v>
      </c>
      <c r="B4903" s="7" t="s">
        <v>17</v>
      </c>
      <c r="C4903" s="7" t="s">
        <v>14</v>
      </c>
      <c r="D4903" s="7" t="s">
        <v>10</v>
      </c>
      <c r="E4903" s="7" t="s">
        <v>11</v>
      </c>
      <c r="F4903" s="8">
        <v>29.6</v>
      </c>
      <c r="G4903" s="7">
        <v>2</v>
      </c>
      <c r="H4903" s="9">
        <v>0</v>
      </c>
      <c r="I4903" s="8">
        <v>14.8</v>
      </c>
      <c r="J4903" s="11">
        <v>4902.3229012788843</v>
      </c>
    </row>
    <row r="4904" spans="1:10" x14ac:dyDescent="0.2">
      <c r="A4904" s="10">
        <v>43085</v>
      </c>
      <c r="B4904" s="7" t="s">
        <v>12</v>
      </c>
      <c r="C4904" s="7" t="s">
        <v>6</v>
      </c>
      <c r="D4904" s="7" t="s">
        <v>15</v>
      </c>
      <c r="E4904" s="7" t="s">
        <v>11</v>
      </c>
      <c r="F4904" s="8">
        <v>10.8</v>
      </c>
      <c r="G4904" s="7">
        <v>5</v>
      </c>
      <c r="H4904" s="9">
        <v>0</v>
      </c>
      <c r="I4904" s="8">
        <v>5.1839999999999993</v>
      </c>
      <c r="J4904" s="11">
        <v>4902.3603645210906</v>
      </c>
    </row>
    <row r="4905" spans="1:10" x14ac:dyDescent="0.2">
      <c r="A4905" s="10">
        <v>42570</v>
      </c>
      <c r="B4905" s="7" t="s">
        <v>12</v>
      </c>
      <c r="C4905" s="7" t="s">
        <v>6</v>
      </c>
      <c r="D4905" s="7" t="s">
        <v>7</v>
      </c>
      <c r="E4905" s="7" t="s">
        <v>11</v>
      </c>
      <c r="F4905" s="8">
        <v>8.6</v>
      </c>
      <c r="G4905" s="7">
        <v>1</v>
      </c>
      <c r="H4905" s="9">
        <v>0</v>
      </c>
      <c r="I4905" s="8">
        <v>4.0419999999999998</v>
      </c>
      <c r="J4905" s="11">
        <v>4904.6788226397148</v>
      </c>
    </row>
    <row r="4906" spans="1:10" x14ac:dyDescent="0.2">
      <c r="A4906" s="10">
        <v>42618</v>
      </c>
      <c r="B4906" s="7" t="s">
        <v>12</v>
      </c>
      <c r="C4906" s="7" t="s">
        <v>6</v>
      </c>
      <c r="D4906" s="7" t="s">
        <v>7</v>
      </c>
      <c r="E4906" s="7" t="s">
        <v>11</v>
      </c>
      <c r="F4906" s="8">
        <v>25.06</v>
      </c>
      <c r="G4906" s="7">
        <v>2</v>
      </c>
      <c r="H4906" s="9">
        <v>0</v>
      </c>
      <c r="I4906" s="8">
        <v>11.778199999999998</v>
      </c>
      <c r="J4906" s="11">
        <v>4906.5632376841104</v>
      </c>
    </row>
    <row r="4907" spans="1:10" x14ac:dyDescent="0.2">
      <c r="A4907" s="10">
        <v>42658</v>
      </c>
      <c r="B4907" s="7" t="s">
        <v>12</v>
      </c>
      <c r="C4907" s="7" t="s">
        <v>14</v>
      </c>
      <c r="D4907" s="7" t="s">
        <v>10</v>
      </c>
      <c r="E4907" s="7" t="s">
        <v>11</v>
      </c>
      <c r="F4907" s="8">
        <v>71.599999999999994</v>
      </c>
      <c r="G4907" s="7">
        <v>8</v>
      </c>
      <c r="H4907" s="9">
        <v>0</v>
      </c>
      <c r="I4907" s="8">
        <v>32.935999999999993</v>
      </c>
      <c r="J4907" s="11">
        <v>4908.286937746353</v>
      </c>
    </row>
    <row r="4908" spans="1:10" x14ac:dyDescent="0.2">
      <c r="A4908" s="10">
        <v>41652</v>
      </c>
      <c r="B4908" s="7" t="s">
        <v>5</v>
      </c>
      <c r="C4908" s="7" t="s">
        <v>9</v>
      </c>
      <c r="D4908" s="7" t="s">
        <v>7</v>
      </c>
      <c r="E4908" s="7" t="s">
        <v>11</v>
      </c>
      <c r="F4908" s="8">
        <v>11.36</v>
      </c>
      <c r="G4908" s="7">
        <v>2</v>
      </c>
      <c r="H4908" s="9">
        <v>0</v>
      </c>
      <c r="I4908" s="8">
        <v>5.3391999999999991</v>
      </c>
      <c r="J4908" s="11">
        <v>4908.3396562069374</v>
      </c>
    </row>
    <row r="4909" spans="1:10" x14ac:dyDescent="0.2">
      <c r="A4909" s="10">
        <v>42500</v>
      </c>
      <c r="B4909" s="7" t="s">
        <v>5</v>
      </c>
      <c r="C4909" s="7" t="s">
        <v>14</v>
      </c>
      <c r="D4909" s="7" t="s">
        <v>16</v>
      </c>
      <c r="E4909" s="7" t="s">
        <v>13</v>
      </c>
      <c r="F4909" s="8">
        <v>743.98799999999994</v>
      </c>
      <c r="G4909" s="7">
        <v>2</v>
      </c>
      <c r="H4909" s="9">
        <v>0.4</v>
      </c>
      <c r="I4909" s="8">
        <v>-123.9980000000001</v>
      </c>
      <c r="J4909" s="11">
        <v>4908.9485758342544</v>
      </c>
    </row>
    <row r="4910" spans="1:10" x14ac:dyDescent="0.2">
      <c r="A4910" s="10">
        <v>42867</v>
      </c>
      <c r="B4910" s="7" t="s">
        <v>12</v>
      </c>
      <c r="C4910" s="7" t="s">
        <v>9</v>
      </c>
      <c r="D4910" s="7" t="s">
        <v>10</v>
      </c>
      <c r="E4910" s="7" t="s">
        <v>11</v>
      </c>
      <c r="F4910" s="8">
        <v>7.77</v>
      </c>
      <c r="G4910" s="7">
        <v>1</v>
      </c>
      <c r="H4910" s="9">
        <v>0</v>
      </c>
      <c r="I4910" s="8">
        <v>2.0979000000000001</v>
      </c>
      <c r="J4910" s="11">
        <v>4915.1276652734387</v>
      </c>
    </row>
    <row r="4911" spans="1:10" x14ac:dyDescent="0.2">
      <c r="A4911" s="10">
        <v>41780</v>
      </c>
      <c r="B4911" s="7" t="s">
        <v>12</v>
      </c>
      <c r="C4911" s="7" t="s">
        <v>14</v>
      </c>
      <c r="D4911" s="7" t="s">
        <v>16</v>
      </c>
      <c r="E4911" s="7" t="s">
        <v>11</v>
      </c>
      <c r="F4911" s="8">
        <v>447.85999999999996</v>
      </c>
      <c r="G4911" s="7">
        <v>7</v>
      </c>
      <c r="H4911" s="9">
        <v>0</v>
      </c>
      <c r="I4911" s="8">
        <v>219.45140000000001</v>
      </c>
      <c r="J4911" s="11">
        <v>4915.6026386849599</v>
      </c>
    </row>
    <row r="4912" spans="1:10" x14ac:dyDescent="0.2">
      <c r="A4912" s="10">
        <v>42835</v>
      </c>
      <c r="B4912" s="7" t="s">
        <v>12</v>
      </c>
      <c r="C4912" s="7" t="s">
        <v>14</v>
      </c>
      <c r="D4912" s="7" t="s">
        <v>16</v>
      </c>
      <c r="E4912" s="7" t="s">
        <v>11</v>
      </c>
      <c r="F4912" s="8">
        <v>7.61</v>
      </c>
      <c r="G4912" s="7">
        <v>1</v>
      </c>
      <c r="H4912" s="9">
        <v>0</v>
      </c>
      <c r="I4912" s="8">
        <v>3.5766999999999998</v>
      </c>
      <c r="J4912" s="11">
        <v>4916.2666921048731</v>
      </c>
    </row>
    <row r="4913" spans="1:10" x14ac:dyDescent="0.2">
      <c r="A4913" s="10">
        <v>41915</v>
      </c>
      <c r="B4913" s="7" t="s">
        <v>12</v>
      </c>
      <c r="C4913" s="7" t="s">
        <v>6</v>
      </c>
      <c r="D4913" s="7" t="s">
        <v>15</v>
      </c>
      <c r="E4913" s="7" t="s">
        <v>11</v>
      </c>
      <c r="F4913" s="8">
        <v>15.072000000000001</v>
      </c>
      <c r="G4913" s="7">
        <v>4</v>
      </c>
      <c r="H4913" s="9">
        <v>0.2</v>
      </c>
      <c r="I4913" s="8">
        <v>-3.7680000000000002</v>
      </c>
      <c r="J4913" s="11">
        <v>4917.1650792682376</v>
      </c>
    </row>
    <row r="4914" spans="1:10" x14ac:dyDescent="0.2">
      <c r="A4914" s="10">
        <v>43032</v>
      </c>
      <c r="B4914" s="7" t="s">
        <v>12</v>
      </c>
      <c r="C4914" s="7" t="s">
        <v>6</v>
      </c>
      <c r="D4914" s="7" t="s">
        <v>7</v>
      </c>
      <c r="E4914" s="7" t="s">
        <v>11</v>
      </c>
      <c r="F4914" s="8">
        <v>11.68</v>
      </c>
      <c r="G4914" s="7">
        <v>4</v>
      </c>
      <c r="H4914" s="9">
        <v>0</v>
      </c>
      <c r="I4914" s="8">
        <v>5.2559999999999993</v>
      </c>
      <c r="J4914" s="11">
        <v>4917.630624042652</v>
      </c>
    </row>
    <row r="4915" spans="1:10" x14ac:dyDescent="0.2">
      <c r="A4915" s="10">
        <v>42980</v>
      </c>
      <c r="B4915" s="7" t="s">
        <v>12</v>
      </c>
      <c r="C4915" s="7" t="s">
        <v>9</v>
      </c>
      <c r="D4915" s="7" t="s">
        <v>16</v>
      </c>
      <c r="E4915" s="7" t="s">
        <v>11</v>
      </c>
      <c r="F4915" s="8">
        <v>23.1</v>
      </c>
      <c r="G4915" s="7">
        <v>2</v>
      </c>
      <c r="H4915" s="9">
        <v>0</v>
      </c>
      <c r="I4915" s="8">
        <v>6.468</v>
      </c>
      <c r="J4915" s="11">
        <v>4918.6179084547875</v>
      </c>
    </row>
    <row r="4916" spans="1:10" x14ac:dyDescent="0.2">
      <c r="A4916" s="10">
        <v>42981</v>
      </c>
      <c r="B4916" s="7" t="s">
        <v>12</v>
      </c>
      <c r="C4916" s="7" t="s">
        <v>9</v>
      </c>
      <c r="D4916" s="7" t="s">
        <v>15</v>
      </c>
      <c r="E4916" s="7" t="s">
        <v>13</v>
      </c>
      <c r="F4916" s="8">
        <v>100.80000000000001</v>
      </c>
      <c r="G4916" s="7">
        <v>2</v>
      </c>
      <c r="H4916" s="9">
        <v>0.2</v>
      </c>
      <c r="I4916" s="8">
        <v>21.42</v>
      </c>
      <c r="J4916" s="11">
        <v>4919.4380881914112</v>
      </c>
    </row>
    <row r="4917" spans="1:10" x14ac:dyDescent="0.2">
      <c r="A4917" s="10">
        <v>43087</v>
      </c>
      <c r="B4917" s="7" t="s">
        <v>12</v>
      </c>
      <c r="C4917" s="7" t="s">
        <v>6</v>
      </c>
      <c r="D4917" s="7" t="s">
        <v>16</v>
      </c>
      <c r="E4917" s="7" t="s">
        <v>8</v>
      </c>
      <c r="F4917" s="8">
        <v>18.96</v>
      </c>
      <c r="G4917" s="7">
        <v>2</v>
      </c>
      <c r="H4917" s="9">
        <v>0</v>
      </c>
      <c r="I4917" s="8">
        <v>8.532</v>
      </c>
      <c r="J4917" s="11">
        <v>4919.4875210558475</v>
      </c>
    </row>
    <row r="4918" spans="1:10" x14ac:dyDescent="0.2">
      <c r="A4918" s="10">
        <v>42701</v>
      </c>
      <c r="B4918" s="7" t="s">
        <v>17</v>
      </c>
      <c r="C4918" s="7" t="s">
        <v>6</v>
      </c>
      <c r="D4918" s="7" t="s">
        <v>16</v>
      </c>
      <c r="E4918" s="7" t="s">
        <v>11</v>
      </c>
      <c r="F4918" s="8">
        <v>79.95</v>
      </c>
      <c r="G4918" s="7">
        <v>5</v>
      </c>
      <c r="H4918" s="9">
        <v>0</v>
      </c>
      <c r="I4918" s="8">
        <v>38.376000000000005</v>
      </c>
      <c r="J4918" s="11">
        <v>4920.2495001332136</v>
      </c>
    </row>
    <row r="4919" spans="1:10" x14ac:dyDescent="0.2">
      <c r="A4919" s="10">
        <v>42980</v>
      </c>
      <c r="B4919" s="7" t="s">
        <v>12</v>
      </c>
      <c r="C4919" s="7" t="s">
        <v>6</v>
      </c>
      <c r="D4919" s="7" t="s">
        <v>10</v>
      </c>
      <c r="E4919" s="7" t="s">
        <v>11</v>
      </c>
      <c r="F4919" s="8">
        <v>74</v>
      </c>
      <c r="G4919" s="7">
        <v>5</v>
      </c>
      <c r="H4919" s="9">
        <v>0</v>
      </c>
      <c r="I4919" s="8">
        <v>37</v>
      </c>
      <c r="J4919" s="11">
        <v>4920.5689708397585</v>
      </c>
    </row>
    <row r="4920" spans="1:10" x14ac:dyDescent="0.2">
      <c r="A4920" s="10">
        <v>41824</v>
      </c>
      <c r="B4920" s="7" t="s">
        <v>17</v>
      </c>
      <c r="C4920" s="7" t="s">
        <v>9</v>
      </c>
      <c r="D4920" s="7" t="s">
        <v>10</v>
      </c>
      <c r="E4920" s="7" t="s">
        <v>11</v>
      </c>
      <c r="F4920" s="8">
        <v>177.536</v>
      </c>
      <c r="G4920" s="7">
        <v>4</v>
      </c>
      <c r="H4920" s="9">
        <v>0.2</v>
      </c>
      <c r="I4920" s="8">
        <v>62.137599999999992</v>
      </c>
      <c r="J4920" s="11">
        <v>4920.9445014488629</v>
      </c>
    </row>
    <row r="4921" spans="1:10" x14ac:dyDescent="0.2">
      <c r="A4921" s="10">
        <v>42254</v>
      </c>
      <c r="B4921" s="7" t="s">
        <v>12</v>
      </c>
      <c r="C4921" s="7" t="s">
        <v>9</v>
      </c>
      <c r="D4921" s="7" t="s">
        <v>16</v>
      </c>
      <c r="E4921" s="7" t="s">
        <v>13</v>
      </c>
      <c r="F4921" s="8">
        <v>791.96399999999994</v>
      </c>
      <c r="G4921" s="7">
        <v>6</v>
      </c>
      <c r="H4921" s="9">
        <v>0.4</v>
      </c>
      <c r="I4921" s="8">
        <v>-131.9940000000002</v>
      </c>
      <c r="J4921" s="11">
        <v>4922.1160631282792</v>
      </c>
    </row>
    <row r="4922" spans="1:10" x14ac:dyDescent="0.2">
      <c r="A4922" s="10">
        <v>43009</v>
      </c>
      <c r="B4922" s="7" t="s">
        <v>17</v>
      </c>
      <c r="C4922" s="7" t="s">
        <v>6</v>
      </c>
      <c r="D4922" s="7" t="s">
        <v>10</v>
      </c>
      <c r="E4922" s="7" t="s">
        <v>8</v>
      </c>
      <c r="F4922" s="8">
        <v>108.608</v>
      </c>
      <c r="G4922" s="7">
        <v>4</v>
      </c>
      <c r="H4922" s="9">
        <v>0.2</v>
      </c>
      <c r="I4922" s="8">
        <v>9.5031999999999925</v>
      </c>
      <c r="J4922" s="11">
        <v>4922.4256398158268</v>
      </c>
    </row>
    <row r="4923" spans="1:10" x14ac:dyDescent="0.2">
      <c r="A4923" s="10">
        <v>43093</v>
      </c>
      <c r="B4923" s="7" t="s">
        <v>12</v>
      </c>
      <c r="C4923" s="7" t="s">
        <v>6</v>
      </c>
      <c r="D4923" s="7" t="s">
        <v>16</v>
      </c>
      <c r="E4923" s="7" t="s">
        <v>11</v>
      </c>
      <c r="F4923" s="8">
        <v>17.880000000000003</v>
      </c>
      <c r="G4923" s="7">
        <v>3</v>
      </c>
      <c r="H4923" s="9">
        <v>0.2</v>
      </c>
      <c r="I4923" s="8">
        <v>5.5875000000000004</v>
      </c>
      <c r="J4923" s="11">
        <v>4923.6440282210915</v>
      </c>
    </row>
    <row r="4924" spans="1:10" x14ac:dyDescent="0.2">
      <c r="A4924" s="10">
        <v>42174</v>
      </c>
      <c r="B4924" s="7" t="s">
        <v>18</v>
      </c>
      <c r="C4924" s="7" t="s">
        <v>14</v>
      </c>
      <c r="D4924" s="7" t="s">
        <v>16</v>
      </c>
      <c r="E4924" s="7" t="s">
        <v>11</v>
      </c>
      <c r="F4924" s="8">
        <v>5.9039999999999999</v>
      </c>
      <c r="G4924" s="7">
        <v>2</v>
      </c>
      <c r="H4924" s="9">
        <v>0.2</v>
      </c>
      <c r="I4924" s="8">
        <v>1.9925999999999999</v>
      </c>
      <c r="J4924" s="11">
        <v>4923.8227209056831</v>
      </c>
    </row>
    <row r="4925" spans="1:10" x14ac:dyDescent="0.2">
      <c r="A4925" s="10">
        <v>42546</v>
      </c>
      <c r="B4925" s="7" t="s">
        <v>12</v>
      </c>
      <c r="C4925" s="7" t="s">
        <v>9</v>
      </c>
      <c r="D4925" s="7" t="s">
        <v>16</v>
      </c>
      <c r="E4925" s="7" t="s">
        <v>11</v>
      </c>
      <c r="F4925" s="8">
        <v>254.35200000000003</v>
      </c>
      <c r="G4925" s="7">
        <v>6</v>
      </c>
      <c r="H4925" s="9">
        <v>0.2</v>
      </c>
      <c r="I4925" s="8">
        <v>-50.870400000000018</v>
      </c>
      <c r="J4925" s="11">
        <v>4924.5597927442559</v>
      </c>
    </row>
    <row r="4926" spans="1:10" x14ac:dyDescent="0.2">
      <c r="A4926" s="10">
        <v>42810</v>
      </c>
      <c r="B4926" s="7" t="s">
        <v>18</v>
      </c>
      <c r="C4926" s="7" t="s">
        <v>6</v>
      </c>
      <c r="D4926" s="7" t="s">
        <v>16</v>
      </c>
      <c r="E4926" s="7" t="s">
        <v>11</v>
      </c>
      <c r="F4926" s="8">
        <v>5.1930000000000005</v>
      </c>
      <c r="G4926" s="7">
        <v>3</v>
      </c>
      <c r="H4926" s="9">
        <v>0.7</v>
      </c>
      <c r="I4926" s="8">
        <v>-3.4619999999999997</v>
      </c>
      <c r="J4926" s="11">
        <v>4925.9748654980094</v>
      </c>
    </row>
    <row r="4927" spans="1:10" x14ac:dyDescent="0.2">
      <c r="A4927" s="10">
        <v>41799</v>
      </c>
      <c r="B4927" s="7" t="s">
        <v>5</v>
      </c>
      <c r="C4927" s="7" t="s">
        <v>9</v>
      </c>
      <c r="D4927" s="7" t="s">
        <v>10</v>
      </c>
      <c r="E4927" s="7" t="s">
        <v>11</v>
      </c>
      <c r="F4927" s="8">
        <v>18.060000000000002</v>
      </c>
      <c r="G4927" s="7">
        <v>7</v>
      </c>
      <c r="H4927" s="9">
        <v>0</v>
      </c>
      <c r="I4927" s="8">
        <v>4.6956000000000007</v>
      </c>
      <c r="J4927" s="11">
        <v>4926.3584984058325</v>
      </c>
    </row>
    <row r="4928" spans="1:10" x14ac:dyDescent="0.2">
      <c r="A4928" s="10">
        <v>42419</v>
      </c>
      <c r="B4928" s="7" t="s">
        <v>12</v>
      </c>
      <c r="C4928" s="7" t="s">
        <v>6</v>
      </c>
      <c r="D4928" s="7" t="s">
        <v>16</v>
      </c>
      <c r="E4928" s="7" t="s">
        <v>8</v>
      </c>
      <c r="F4928" s="8">
        <v>44.46</v>
      </c>
      <c r="G4928" s="7">
        <v>2</v>
      </c>
      <c r="H4928" s="9">
        <v>0</v>
      </c>
      <c r="I4928" s="8">
        <v>14.671799999999998</v>
      </c>
      <c r="J4928" s="11">
        <v>4927.9572201613137</v>
      </c>
    </row>
    <row r="4929" spans="1:10" x14ac:dyDescent="0.2">
      <c r="A4929" s="10">
        <v>42812</v>
      </c>
      <c r="B4929" s="7" t="s">
        <v>12</v>
      </c>
      <c r="C4929" s="7" t="s">
        <v>6</v>
      </c>
      <c r="D4929" s="7" t="s">
        <v>15</v>
      </c>
      <c r="E4929" s="7" t="s">
        <v>11</v>
      </c>
      <c r="F4929" s="8">
        <v>2.6879999999999997</v>
      </c>
      <c r="G4929" s="7">
        <v>3</v>
      </c>
      <c r="H4929" s="9">
        <v>0.8</v>
      </c>
      <c r="I4929" s="8">
        <v>-7.3920000000000021</v>
      </c>
      <c r="J4929" s="11">
        <v>4928.5574464549118</v>
      </c>
    </row>
    <row r="4930" spans="1:10" x14ac:dyDescent="0.2">
      <c r="A4930" s="10">
        <v>42404</v>
      </c>
      <c r="B4930" s="7" t="s">
        <v>12</v>
      </c>
      <c r="C4930" s="7" t="s">
        <v>9</v>
      </c>
      <c r="D4930" s="7" t="s">
        <v>10</v>
      </c>
      <c r="E4930" s="7" t="s">
        <v>11</v>
      </c>
      <c r="F4930" s="8">
        <v>93.02</v>
      </c>
      <c r="G4930" s="7">
        <v>2</v>
      </c>
      <c r="H4930" s="9">
        <v>0</v>
      </c>
      <c r="I4930" s="8">
        <v>3.720799999999997</v>
      </c>
      <c r="J4930" s="11">
        <v>4928.8198892645632</v>
      </c>
    </row>
    <row r="4931" spans="1:10" x14ac:dyDescent="0.2">
      <c r="A4931" s="10">
        <v>41911</v>
      </c>
      <c r="B4931" s="7" t="s">
        <v>12</v>
      </c>
      <c r="C4931" s="7" t="s">
        <v>6</v>
      </c>
      <c r="D4931" s="7" t="s">
        <v>10</v>
      </c>
      <c r="E4931" s="7" t="s">
        <v>11</v>
      </c>
      <c r="F4931" s="8">
        <v>62.18</v>
      </c>
      <c r="G4931" s="7">
        <v>1</v>
      </c>
      <c r="H4931" s="9">
        <v>0</v>
      </c>
      <c r="I4931" s="8">
        <v>16.788600000000002</v>
      </c>
      <c r="J4931" s="11">
        <v>4930.5826115983464</v>
      </c>
    </row>
    <row r="4932" spans="1:10" x14ac:dyDescent="0.2">
      <c r="A4932" s="10">
        <v>42328</v>
      </c>
      <c r="B4932" s="7" t="s">
        <v>12</v>
      </c>
      <c r="C4932" s="7" t="s">
        <v>6</v>
      </c>
      <c r="D4932" s="7" t="s">
        <v>16</v>
      </c>
      <c r="E4932" s="7" t="s">
        <v>8</v>
      </c>
      <c r="F4932" s="8">
        <v>63.824000000000005</v>
      </c>
      <c r="G4932" s="7">
        <v>2</v>
      </c>
      <c r="H4932" s="9">
        <v>0.2</v>
      </c>
      <c r="I4932" s="8">
        <v>9.5735999999999937</v>
      </c>
      <c r="J4932" s="11">
        <v>4932.5545417072972</v>
      </c>
    </row>
    <row r="4933" spans="1:10" x14ac:dyDescent="0.2">
      <c r="A4933" s="10">
        <v>43010</v>
      </c>
      <c r="B4933" s="7" t="s">
        <v>12</v>
      </c>
      <c r="C4933" s="7" t="s">
        <v>6</v>
      </c>
      <c r="D4933" s="7" t="s">
        <v>15</v>
      </c>
      <c r="E4933" s="7" t="s">
        <v>11</v>
      </c>
      <c r="F4933" s="8">
        <v>56.980000000000004</v>
      </c>
      <c r="G4933" s="7">
        <v>7</v>
      </c>
      <c r="H4933" s="9">
        <v>0</v>
      </c>
      <c r="I4933" s="8">
        <v>22.792000000000002</v>
      </c>
      <c r="J4933" s="11">
        <v>4932.9349681338927</v>
      </c>
    </row>
    <row r="4934" spans="1:10" x14ac:dyDescent="0.2">
      <c r="A4934" s="10">
        <v>41734</v>
      </c>
      <c r="B4934" s="7" t="s">
        <v>17</v>
      </c>
      <c r="C4934" s="7" t="s">
        <v>14</v>
      </c>
      <c r="D4934" s="7" t="s">
        <v>16</v>
      </c>
      <c r="E4934" s="7" t="s">
        <v>11</v>
      </c>
      <c r="F4934" s="8">
        <v>55.48</v>
      </c>
      <c r="G4934" s="7">
        <v>1</v>
      </c>
      <c r="H4934" s="9">
        <v>0</v>
      </c>
      <c r="I4934" s="8">
        <v>26.630399999999998</v>
      </c>
      <c r="J4934" s="11">
        <v>4935.4231417204364</v>
      </c>
    </row>
    <row r="4935" spans="1:10" x14ac:dyDescent="0.2">
      <c r="A4935" s="10">
        <v>41699</v>
      </c>
      <c r="B4935" s="7" t="s">
        <v>12</v>
      </c>
      <c r="C4935" s="7" t="s">
        <v>6</v>
      </c>
      <c r="D4935" s="7" t="s">
        <v>15</v>
      </c>
      <c r="E4935" s="7" t="s">
        <v>11</v>
      </c>
      <c r="F4935" s="8">
        <v>137.352</v>
      </c>
      <c r="G4935" s="7">
        <v>3</v>
      </c>
      <c r="H4935" s="9">
        <v>0.2</v>
      </c>
      <c r="I4935" s="8">
        <v>8.5844999999999914</v>
      </c>
      <c r="J4935" s="11">
        <v>4935.573725338827</v>
      </c>
    </row>
    <row r="4936" spans="1:10" x14ac:dyDescent="0.2">
      <c r="A4936" s="10">
        <v>42630</v>
      </c>
      <c r="B4936" s="7" t="s">
        <v>12</v>
      </c>
      <c r="C4936" s="7" t="s">
        <v>6</v>
      </c>
      <c r="D4936" s="7" t="s">
        <v>7</v>
      </c>
      <c r="E4936" s="7" t="s">
        <v>13</v>
      </c>
      <c r="F4936" s="8">
        <v>396</v>
      </c>
      <c r="G4936" s="7">
        <v>4</v>
      </c>
      <c r="H4936" s="9">
        <v>0</v>
      </c>
      <c r="I4936" s="8">
        <v>190.07999999999998</v>
      </c>
      <c r="J4936" s="11">
        <v>4936.2033079220928</v>
      </c>
    </row>
    <row r="4937" spans="1:10" x14ac:dyDescent="0.2">
      <c r="A4937" s="10">
        <v>42194</v>
      </c>
      <c r="B4937" s="7" t="s">
        <v>12</v>
      </c>
      <c r="C4937" s="7" t="s">
        <v>9</v>
      </c>
      <c r="D4937" s="7" t="s">
        <v>15</v>
      </c>
      <c r="E4937" s="7" t="s">
        <v>11</v>
      </c>
      <c r="F4937" s="8">
        <v>48.631999999999991</v>
      </c>
      <c r="G4937" s="7">
        <v>2</v>
      </c>
      <c r="H4937" s="9">
        <v>0.8</v>
      </c>
      <c r="I4937" s="8">
        <v>-121.58000000000004</v>
      </c>
      <c r="J4937" s="11">
        <v>4936.334675922215</v>
      </c>
    </row>
    <row r="4938" spans="1:10" x14ac:dyDescent="0.2">
      <c r="A4938" s="10">
        <v>43015</v>
      </c>
      <c r="B4938" s="7" t="s">
        <v>12</v>
      </c>
      <c r="C4938" s="7" t="s">
        <v>6</v>
      </c>
      <c r="D4938" s="7" t="s">
        <v>10</v>
      </c>
      <c r="E4938" s="7" t="s">
        <v>13</v>
      </c>
      <c r="F4938" s="8">
        <v>128.744</v>
      </c>
      <c r="G4938" s="7">
        <v>7</v>
      </c>
      <c r="H4938" s="9">
        <v>0.2</v>
      </c>
      <c r="I4938" s="8">
        <v>-28.967399999999991</v>
      </c>
      <c r="J4938" s="11">
        <v>4938.6130320833126</v>
      </c>
    </row>
    <row r="4939" spans="1:10" x14ac:dyDescent="0.2">
      <c r="A4939" s="10">
        <v>42693</v>
      </c>
      <c r="B4939" s="7" t="s">
        <v>12</v>
      </c>
      <c r="C4939" s="7" t="s">
        <v>6</v>
      </c>
      <c r="D4939" s="7" t="s">
        <v>15</v>
      </c>
      <c r="E4939" s="7" t="s">
        <v>11</v>
      </c>
      <c r="F4939" s="8">
        <v>58.368000000000009</v>
      </c>
      <c r="G4939" s="7">
        <v>12</v>
      </c>
      <c r="H4939" s="9">
        <v>0.2</v>
      </c>
      <c r="I4939" s="8">
        <v>21.888000000000002</v>
      </c>
      <c r="J4939" s="11">
        <v>4940.6940849380071</v>
      </c>
    </row>
    <row r="4940" spans="1:10" x14ac:dyDescent="0.2">
      <c r="A4940" s="10">
        <v>42328</v>
      </c>
      <c r="B4940" s="7" t="s">
        <v>12</v>
      </c>
      <c r="C4940" s="7" t="s">
        <v>14</v>
      </c>
      <c r="D4940" s="7" t="s">
        <v>16</v>
      </c>
      <c r="E4940" s="7" t="s">
        <v>8</v>
      </c>
      <c r="F4940" s="8">
        <v>344.37199999999996</v>
      </c>
      <c r="G4940" s="7">
        <v>4</v>
      </c>
      <c r="H4940" s="9">
        <v>0.3</v>
      </c>
      <c r="I4940" s="8">
        <v>-93.472400000000022</v>
      </c>
      <c r="J4940" s="11">
        <v>4941.1544407043393</v>
      </c>
    </row>
    <row r="4941" spans="1:10" x14ac:dyDescent="0.2">
      <c r="A4941" s="10">
        <v>42187</v>
      </c>
      <c r="B4941" s="7" t="s">
        <v>17</v>
      </c>
      <c r="C4941" s="7" t="s">
        <v>9</v>
      </c>
      <c r="D4941" s="7" t="s">
        <v>7</v>
      </c>
      <c r="E4941" s="7" t="s">
        <v>11</v>
      </c>
      <c r="F4941" s="8">
        <v>2.8920000000000008</v>
      </c>
      <c r="G4941" s="7">
        <v>2</v>
      </c>
      <c r="H4941" s="9">
        <v>0.7</v>
      </c>
      <c r="I4941" s="8">
        <v>-2.3136000000000001</v>
      </c>
      <c r="J4941" s="11">
        <v>4941.1558554652875</v>
      </c>
    </row>
    <row r="4942" spans="1:10" x14ac:dyDescent="0.2">
      <c r="A4942" s="10">
        <v>42818</v>
      </c>
      <c r="B4942" s="7" t="s">
        <v>5</v>
      </c>
      <c r="C4942" s="7" t="s">
        <v>9</v>
      </c>
      <c r="D4942" s="7" t="s">
        <v>16</v>
      </c>
      <c r="E4942" s="7" t="s">
        <v>13</v>
      </c>
      <c r="F4942" s="8">
        <v>26</v>
      </c>
      <c r="G4942" s="7">
        <v>2</v>
      </c>
      <c r="H4942" s="9">
        <v>0</v>
      </c>
      <c r="I4942" s="8">
        <v>11.7</v>
      </c>
      <c r="J4942" s="11">
        <v>4941.7347533068314</v>
      </c>
    </row>
    <row r="4943" spans="1:10" x14ac:dyDescent="0.2">
      <c r="A4943" s="10">
        <v>41694</v>
      </c>
      <c r="B4943" s="7" t="s">
        <v>12</v>
      </c>
      <c r="C4943" s="7" t="s">
        <v>6</v>
      </c>
      <c r="D4943" s="7" t="s">
        <v>10</v>
      </c>
      <c r="E4943" s="7" t="s">
        <v>11</v>
      </c>
      <c r="F4943" s="8">
        <v>22.776000000000003</v>
      </c>
      <c r="G4943" s="7">
        <v>3</v>
      </c>
      <c r="H4943" s="9">
        <v>0.2</v>
      </c>
      <c r="I4943" s="8">
        <v>7.6868999999999996</v>
      </c>
      <c r="J4943" s="11">
        <v>4942.2753688340426</v>
      </c>
    </row>
    <row r="4944" spans="1:10" x14ac:dyDescent="0.2">
      <c r="A4944" s="10">
        <v>43079</v>
      </c>
      <c r="B4944" s="7" t="s">
        <v>17</v>
      </c>
      <c r="C4944" s="7" t="s">
        <v>6</v>
      </c>
      <c r="D4944" s="7" t="s">
        <v>16</v>
      </c>
      <c r="E4944" s="7" t="s">
        <v>11</v>
      </c>
      <c r="F4944" s="8">
        <v>3.2730000000000006</v>
      </c>
      <c r="G4944" s="7">
        <v>1</v>
      </c>
      <c r="H4944" s="9">
        <v>0.7</v>
      </c>
      <c r="I4944" s="8">
        <v>-2.5092999999999996</v>
      </c>
      <c r="J4944" s="11">
        <v>4945.6407221311892</v>
      </c>
    </row>
    <row r="4945" spans="1:10" x14ac:dyDescent="0.2">
      <c r="A4945" s="10">
        <v>42576</v>
      </c>
      <c r="B4945" s="7" t="s">
        <v>5</v>
      </c>
      <c r="C4945" s="7" t="s">
        <v>9</v>
      </c>
      <c r="D4945" s="7" t="s">
        <v>15</v>
      </c>
      <c r="E4945" s="7" t="s">
        <v>8</v>
      </c>
      <c r="F4945" s="8">
        <v>95.199999999999989</v>
      </c>
      <c r="G4945" s="7">
        <v>5</v>
      </c>
      <c r="H4945" s="9">
        <v>0</v>
      </c>
      <c r="I4945" s="8">
        <v>27.60799999999999</v>
      </c>
      <c r="J4945" s="11">
        <v>4948.244482617939</v>
      </c>
    </row>
    <row r="4946" spans="1:10" x14ac:dyDescent="0.2">
      <c r="A4946" s="10">
        <v>41967</v>
      </c>
      <c r="B4946" s="7" t="s">
        <v>17</v>
      </c>
      <c r="C4946" s="7" t="s">
        <v>6</v>
      </c>
      <c r="D4946" s="7" t="s">
        <v>16</v>
      </c>
      <c r="E4946" s="7" t="s">
        <v>11</v>
      </c>
      <c r="F4946" s="8">
        <v>2.6240000000000001</v>
      </c>
      <c r="G4946" s="7">
        <v>1</v>
      </c>
      <c r="H4946" s="9">
        <v>0.2</v>
      </c>
      <c r="I4946" s="8">
        <v>0.42639999999999978</v>
      </c>
      <c r="J4946" s="11">
        <v>4949.5173858578864</v>
      </c>
    </row>
    <row r="4947" spans="1:10" x14ac:dyDescent="0.2">
      <c r="A4947" s="10">
        <v>41846</v>
      </c>
      <c r="B4947" s="7" t="s">
        <v>12</v>
      </c>
      <c r="C4947" s="7" t="s">
        <v>6</v>
      </c>
      <c r="D4947" s="7" t="s">
        <v>15</v>
      </c>
      <c r="E4947" s="7" t="s">
        <v>13</v>
      </c>
      <c r="F4947" s="8">
        <v>431.13600000000002</v>
      </c>
      <c r="G4947" s="7">
        <v>9</v>
      </c>
      <c r="H4947" s="9">
        <v>0.2</v>
      </c>
      <c r="I4947" s="8">
        <v>-26.946000000000012</v>
      </c>
      <c r="J4947" s="11">
        <v>4949.9464912302547</v>
      </c>
    </row>
    <row r="4948" spans="1:10" x14ac:dyDescent="0.2">
      <c r="A4948" s="10">
        <v>43071</v>
      </c>
      <c r="B4948" s="7" t="s">
        <v>17</v>
      </c>
      <c r="C4948" s="7" t="s">
        <v>9</v>
      </c>
      <c r="D4948" s="7" t="s">
        <v>10</v>
      </c>
      <c r="E4948" s="7" t="s">
        <v>11</v>
      </c>
      <c r="F4948" s="8">
        <v>559.62</v>
      </c>
      <c r="G4948" s="7">
        <v>9</v>
      </c>
      <c r="H4948" s="9">
        <v>0</v>
      </c>
      <c r="I4948" s="8">
        <v>151.09740000000002</v>
      </c>
      <c r="J4948" s="11">
        <v>4951.1071815887035</v>
      </c>
    </row>
    <row r="4949" spans="1:10" x14ac:dyDescent="0.2">
      <c r="A4949" s="10">
        <v>42685</v>
      </c>
      <c r="B4949" s="7" t="s">
        <v>12</v>
      </c>
      <c r="C4949" s="7" t="s">
        <v>6</v>
      </c>
      <c r="D4949" s="7" t="s">
        <v>16</v>
      </c>
      <c r="E4949" s="7" t="s">
        <v>13</v>
      </c>
      <c r="F4949" s="8">
        <v>59.97</v>
      </c>
      <c r="G4949" s="7">
        <v>3</v>
      </c>
      <c r="H4949" s="9">
        <v>0</v>
      </c>
      <c r="I4949" s="8">
        <v>14.992499999999996</v>
      </c>
      <c r="J4949" s="11">
        <v>4952.0178222572513</v>
      </c>
    </row>
    <row r="4950" spans="1:10" x14ac:dyDescent="0.2">
      <c r="A4950" s="10">
        <v>41986</v>
      </c>
      <c r="B4950" s="7" t="s">
        <v>12</v>
      </c>
      <c r="C4950" s="7" t="s">
        <v>9</v>
      </c>
      <c r="D4950" s="7" t="s">
        <v>15</v>
      </c>
      <c r="E4950" s="7" t="s">
        <v>8</v>
      </c>
      <c r="F4950" s="8">
        <v>94.427999999999997</v>
      </c>
      <c r="G4950" s="7">
        <v>3</v>
      </c>
      <c r="H4950" s="9">
        <v>0.6</v>
      </c>
      <c r="I4950" s="8">
        <v>-42.492599999999982</v>
      </c>
      <c r="J4950" s="11">
        <v>4953.03487249512</v>
      </c>
    </row>
    <row r="4951" spans="1:10" x14ac:dyDescent="0.2">
      <c r="A4951" s="10">
        <v>42338</v>
      </c>
      <c r="B4951" s="7" t="s">
        <v>12</v>
      </c>
      <c r="C4951" s="7" t="s">
        <v>6</v>
      </c>
      <c r="D4951" s="7" t="s">
        <v>16</v>
      </c>
      <c r="E4951" s="7" t="s">
        <v>13</v>
      </c>
      <c r="F4951" s="8">
        <v>94.919999999999987</v>
      </c>
      <c r="G4951" s="7">
        <v>4</v>
      </c>
      <c r="H4951" s="9">
        <v>0.4</v>
      </c>
      <c r="I4951" s="8">
        <v>15.819999999999993</v>
      </c>
      <c r="J4951" s="11">
        <v>4953.7820710436354</v>
      </c>
    </row>
    <row r="4952" spans="1:10" x14ac:dyDescent="0.2">
      <c r="A4952" s="10">
        <v>42690</v>
      </c>
      <c r="B4952" s="7" t="s">
        <v>17</v>
      </c>
      <c r="C4952" s="7" t="s">
        <v>6</v>
      </c>
      <c r="D4952" s="7" t="s">
        <v>10</v>
      </c>
      <c r="E4952" s="7" t="s">
        <v>11</v>
      </c>
      <c r="F4952" s="8">
        <v>8.32</v>
      </c>
      <c r="G4952" s="7">
        <v>5</v>
      </c>
      <c r="H4952" s="9">
        <v>0.2</v>
      </c>
      <c r="I4952" s="8">
        <v>2.8079999999999998</v>
      </c>
      <c r="J4952" s="11">
        <v>4954.6282097821259</v>
      </c>
    </row>
    <row r="4953" spans="1:10" x14ac:dyDescent="0.2">
      <c r="A4953" s="10">
        <v>42174</v>
      </c>
      <c r="B4953" s="7" t="s">
        <v>12</v>
      </c>
      <c r="C4953" s="7" t="s">
        <v>6</v>
      </c>
      <c r="D4953" s="7" t="s">
        <v>10</v>
      </c>
      <c r="E4953" s="7" t="s">
        <v>11</v>
      </c>
      <c r="F4953" s="8">
        <v>6.48</v>
      </c>
      <c r="G4953" s="7">
        <v>1</v>
      </c>
      <c r="H4953" s="9">
        <v>0</v>
      </c>
      <c r="I4953" s="8">
        <v>3.1104000000000003</v>
      </c>
      <c r="J4953" s="11">
        <v>4955.6904067172154</v>
      </c>
    </row>
    <row r="4954" spans="1:10" x14ac:dyDescent="0.2">
      <c r="A4954" s="10">
        <v>42549</v>
      </c>
      <c r="B4954" s="7" t="s">
        <v>5</v>
      </c>
      <c r="C4954" s="7" t="s">
        <v>6</v>
      </c>
      <c r="D4954" s="7" t="s">
        <v>16</v>
      </c>
      <c r="E4954" s="7" t="s">
        <v>11</v>
      </c>
      <c r="F4954" s="8">
        <v>275.24</v>
      </c>
      <c r="G4954" s="7">
        <v>4</v>
      </c>
      <c r="H4954" s="9">
        <v>0</v>
      </c>
      <c r="I4954" s="8">
        <v>121.10560000000001</v>
      </c>
      <c r="J4954" s="11">
        <v>4955.8609226419876</v>
      </c>
    </row>
    <row r="4955" spans="1:10" x14ac:dyDescent="0.2">
      <c r="A4955" s="10">
        <v>43059</v>
      </c>
      <c r="B4955" s="7" t="s">
        <v>17</v>
      </c>
      <c r="C4955" s="7" t="s">
        <v>6</v>
      </c>
      <c r="D4955" s="7" t="s">
        <v>16</v>
      </c>
      <c r="E4955" s="7" t="s">
        <v>11</v>
      </c>
      <c r="F4955" s="8">
        <v>68.97</v>
      </c>
      <c r="G4955" s="7">
        <v>3</v>
      </c>
      <c r="H4955" s="9">
        <v>0</v>
      </c>
      <c r="I4955" s="8">
        <v>19.311600000000002</v>
      </c>
      <c r="J4955" s="11">
        <v>4956.4259009111793</v>
      </c>
    </row>
    <row r="4956" spans="1:10" x14ac:dyDescent="0.2">
      <c r="A4956" s="10">
        <v>42930</v>
      </c>
      <c r="B4956" s="7" t="s">
        <v>12</v>
      </c>
      <c r="C4956" s="7" t="s">
        <v>6</v>
      </c>
      <c r="D4956" s="7" t="s">
        <v>16</v>
      </c>
      <c r="E4956" s="7" t="s">
        <v>11</v>
      </c>
      <c r="F4956" s="8">
        <v>9.2480000000000011</v>
      </c>
      <c r="G4956" s="7">
        <v>2</v>
      </c>
      <c r="H4956" s="9">
        <v>0.2</v>
      </c>
      <c r="I4956" s="8">
        <v>3.3524000000000003</v>
      </c>
      <c r="J4956" s="11">
        <v>4956.8404956761942</v>
      </c>
    </row>
    <row r="4957" spans="1:10" x14ac:dyDescent="0.2">
      <c r="A4957" s="10">
        <v>42567</v>
      </c>
      <c r="B4957" s="7" t="s">
        <v>5</v>
      </c>
      <c r="C4957" s="7" t="s">
        <v>9</v>
      </c>
      <c r="D4957" s="7" t="s">
        <v>15</v>
      </c>
      <c r="E4957" s="7" t="s">
        <v>8</v>
      </c>
      <c r="F4957" s="8">
        <v>9.5519999999999996</v>
      </c>
      <c r="G4957" s="7">
        <v>3</v>
      </c>
      <c r="H4957" s="9">
        <v>0.6</v>
      </c>
      <c r="I4957" s="8">
        <v>-3.8207999999999984</v>
      </c>
      <c r="J4957" s="11">
        <v>4958.6779629954499</v>
      </c>
    </row>
    <row r="4958" spans="1:10" x14ac:dyDescent="0.2">
      <c r="A4958" s="10">
        <v>43058</v>
      </c>
      <c r="B4958" s="7" t="s">
        <v>18</v>
      </c>
      <c r="C4958" s="7" t="s">
        <v>14</v>
      </c>
      <c r="D4958" s="7" t="s">
        <v>16</v>
      </c>
      <c r="E4958" s="7" t="s">
        <v>11</v>
      </c>
      <c r="F4958" s="8">
        <v>58.407999999999994</v>
      </c>
      <c r="G4958" s="7">
        <v>7</v>
      </c>
      <c r="H4958" s="9">
        <v>0.2</v>
      </c>
      <c r="I4958" s="8">
        <v>18.252499999999998</v>
      </c>
      <c r="J4958" s="11">
        <v>4958.7829717652794</v>
      </c>
    </row>
    <row r="4959" spans="1:10" x14ac:dyDescent="0.2">
      <c r="A4959" s="10">
        <v>42855</v>
      </c>
      <c r="B4959" s="7" t="s">
        <v>12</v>
      </c>
      <c r="C4959" s="7" t="s">
        <v>9</v>
      </c>
      <c r="D4959" s="7" t="s">
        <v>7</v>
      </c>
      <c r="E4959" s="7" t="s">
        <v>13</v>
      </c>
      <c r="F4959" s="8">
        <v>2.3760000000000003</v>
      </c>
      <c r="G4959" s="7">
        <v>3</v>
      </c>
      <c r="H4959" s="9">
        <v>0.2</v>
      </c>
      <c r="I4959" s="8">
        <v>0.74249999999999994</v>
      </c>
      <c r="J4959" s="11">
        <v>4959.415504869733</v>
      </c>
    </row>
    <row r="4960" spans="1:10" x14ac:dyDescent="0.2">
      <c r="A4960" s="10">
        <v>41841</v>
      </c>
      <c r="B4960" s="7" t="s">
        <v>12</v>
      </c>
      <c r="C4960" s="7" t="s">
        <v>9</v>
      </c>
      <c r="D4960" s="7" t="s">
        <v>15</v>
      </c>
      <c r="E4960" s="7" t="s">
        <v>11</v>
      </c>
      <c r="F4960" s="8">
        <v>1.0439999999999998</v>
      </c>
      <c r="G4960" s="7">
        <v>1</v>
      </c>
      <c r="H4960" s="9">
        <v>0.8</v>
      </c>
      <c r="I4960" s="8">
        <v>-1.8270000000000004</v>
      </c>
      <c r="J4960" s="11">
        <v>4959.7658490109097</v>
      </c>
    </row>
    <row r="4961" spans="1:10" x14ac:dyDescent="0.2">
      <c r="A4961" s="10">
        <v>41841</v>
      </c>
      <c r="B4961" s="7" t="s">
        <v>12</v>
      </c>
      <c r="C4961" s="7" t="s">
        <v>9</v>
      </c>
      <c r="D4961" s="7" t="s">
        <v>15</v>
      </c>
      <c r="E4961" s="7" t="s">
        <v>8</v>
      </c>
      <c r="F4961" s="8">
        <v>657.93</v>
      </c>
      <c r="G4961" s="7">
        <v>5</v>
      </c>
      <c r="H4961" s="9">
        <v>0.3</v>
      </c>
      <c r="I4961" s="8">
        <v>-93.989999999999952</v>
      </c>
      <c r="J4961" s="11">
        <v>4960.1305269143222</v>
      </c>
    </row>
    <row r="4962" spans="1:10" x14ac:dyDescent="0.2">
      <c r="A4962" s="10">
        <v>42335</v>
      </c>
      <c r="B4962" s="7" t="s">
        <v>5</v>
      </c>
      <c r="C4962" s="7" t="s">
        <v>14</v>
      </c>
      <c r="D4962" s="7" t="s">
        <v>16</v>
      </c>
      <c r="E4962" s="7" t="s">
        <v>11</v>
      </c>
      <c r="F4962" s="8">
        <v>59.94</v>
      </c>
      <c r="G4962" s="7">
        <v>3</v>
      </c>
      <c r="H4962" s="9">
        <v>0</v>
      </c>
      <c r="I4962" s="8">
        <v>28.171799999999998</v>
      </c>
      <c r="J4962" s="11">
        <v>4961.4417171224213</v>
      </c>
    </row>
    <row r="4963" spans="1:10" x14ac:dyDescent="0.2">
      <c r="A4963" s="10">
        <v>41717</v>
      </c>
      <c r="B4963" s="7" t="s">
        <v>17</v>
      </c>
      <c r="C4963" s="7" t="s">
        <v>9</v>
      </c>
      <c r="D4963" s="7" t="s">
        <v>7</v>
      </c>
      <c r="E4963" s="7" t="s">
        <v>8</v>
      </c>
      <c r="F4963" s="8">
        <v>4.9920000000000009</v>
      </c>
      <c r="G4963" s="7">
        <v>3</v>
      </c>
      <c r="H4963" s="9">
        <v>0.2</v>
      </c>
      <c r="I4963" s="8">
        <v>1.3728000000000002</v>
      </c>
      <c r="J4963" s="11">
        <v>4961.6805743778496</v>
      </c>
    </row>
    <row r="4964" spans="1:10" x14ac:dyDescent="0.2">
      <c r="A4964" s="10">
        <v>42225</v>
      </c>
      <c r="B4964" s="7" t="s">
        <v>12</v>
      </c>
      <c r="C4964" s="7" t="s">
        <v>9</v>
      </c>
      <c r="D4964" s="7" t="s">
        <v>16</v>
      </c>
      <c r="E4964" s="7" t="s">
        <v>8</v>
      </c>
      <c r="F4964" s="8">
        <v>10.02</v>
      </c>
      <c r="G4964" s="7">
        <v>3</v>
      </c>
      <c r="H4964" s="9">
        <v>0</v>
      </c>
      <c r="I4964" s="8">
        <v>4.4088000000000012</v>
      </c>
      <c r="J4964" s="11">
        <v>4962.4569384094593</v>
      </c>
    </row>
    <row r="4965" spans="1:10" x14ac:dyDescent="0.2">
      <c r="A4965" s="10">
        <v>42857</v>
      </c>
      <c r="B4965" s="7" t="s">
        <v>12</v>
      </c>
      <c r="C4965" s="7" t="s">
        <v>6</v>
      </c>
      <c r="D4965" s="7" t="s">
        <v>10</v>
      </c>
      <c r="E4965" s="7" t="s">
        <v>11</v>
      </c>
      <c r="F4965" s="8">
        <v>59.519999999999996</v>
      </c>
      <c r="G4965" s="7">
        <v>3</v>
      </c>
      <c r="H4965" s="9">
        <v>0</v>
      </c>
      <c r="I4965" s="8">
        <v>15.475200000000001</v>
      </c>
      <c r="J4965" s="11">
        <v>4962.528286107131</v>
      </c>
    </row>
    <row r="4966" spans="1:10" x14ac:dyDescent="0.2">
      <c r="A4966" s="10">
        <v>42525</v>
      </c>
      <c r="B4966" s="7" t="s">
        <v>17</v>
      </c>
      <c r="C4966" s="7" t="s">
        <v>6</v>
      </c>
      <c r="D4966" s="7" t="s">
        <v>7</v>
      </c>
      <c r="E4966" s="7" t="s">
        <v>11</v>
      </c>
      <c r="F4966" s="8">
        <v>75.88</v>
      </c>
      <c r="G4966" s="7">
        <v>2</v>
      </c>
      <c r="H4966" s="9">
        <v>0</v>
      </c>
      <c r="I4966" s="8">
        <v>35.663599999999995</v>
      </c>
      <c r="J4966" s="11">
        <v>4962.5410980705828</v>
      </c>
    </row>
    <row r="4967" spans="1:10" x14ac:dyDescent="0.2">
      <c r="A4967" s="10">
        <v>42892</v>
      </c>
      <c r="B4967" s="7" t="s">
        <v>12</v>
      </c>
      <c r="C4967" s="7" t="s">
        <v>14</v>
      </c>
      <c r="D4967" s="7" t="s">
        <v>10</v>
      </c>
      <c r="E4967" s="7" t="s">
        <v>11</v>
      </c>
      <c r="F4967" s="8">
        <v>26.400000000000002</v>
      </c>
      <c r="G4967" s="7">
        <v>5</v>
      </c>
      <c r="H4967" s="9">
        <v>0</v>
      </c>
      <c r="I4967" s="8">
        <v>0</v>
      </c>
      <c r="J4967" s="11">
        <v>4964.0988103738518</v>
      </c>
    </row>
    <row r="4968" spans="1:10" x14ac:dyDescent="0.2">
      <c r="A4968" s="10">
        <v>43079</v>
      </c>
      <c r="B4968" s="7" t="s">
        <v>5</v>
      </c>
      <c r="C4968" s="7" t="s">
        <v>9</v>
      </c>
      <c r="D4968" s="7" t="s">
        <v>10</v>
      </c>
      <c r="E4968" s="7" t="s">
        <v>11</v>
      </c>
      <c r="F4968" s="8">
        <v>18.240000000000002</v>
      </c>
      <c r="G4968" s="7">
        <v>3</v>
      </c>
      <c r="H4968" s="9">
        <v>0</v>
      </c>
      <c r="I4968" s="8">
        <v>5.2895999999999983</v>
      </c>
      <c r="J4968" s="11">
        <v>4964.2284704224339</v>
      </c>
    </row>
    <row r="4969" spans="1:10" x14ac:dyDescent="0.2">
      <c r="A4969" s="10">
        <v>42647</v>
      </c>
      <c r="B4969" s="7" t="s">
        <v>12</v>
      </c>
      <c r="C4969" s="7" t="s">
        <v>9</v>
      </c>
      <c r="D4969" s="7" t="s">
        <v>7</v>
      </c>
      <c r="E4969" s="7" t="s">
        <v>8</v>
      </c>
      <c r="F4969" s="8">
        <v>11.568000000000001</v>
      </c>
      <c r="G4969" s="7">
        <v>3</v>
      </c>
      <c r="H4969" s="9">
        <v>0.2</v>
      </c>
      <c r="I4969" s="8">
        <v>2.6028000000000011</v>
      </c>
      <c r="J4969" s="11">
        <v>4964.6200148223988</v>
      </c>
    </row>
    <row r="4970" spans="1:10" x14ac:dyDescent="0.2">
      <c r="A4970" s="10">
        <v>42449</v>
      </c>
      <c r="B4970" s="7" t="s">
        <v>12</v>
      </c>
      <c r="C4970" s="7" t="s">
        <v>6</v>
      </c>
      <c r="D4970" s="7" t="s">
        <v>10</v>
      </c>
      <c r="E4970" s="7" t="s">
        <v>13</v>
      </c>
      <c r="F4970" s="8">
        <v>84.784000000000006</v>
      </c>
      <c r="G4970" s="7">
        <v>2</v>
      </c>
      <c r="H4970" s="9">
        <v>0.2</v>
      </c>
      <c r="I4970" s="8">
        <v>-20.136200000000006</v>
      </c>
      <c r="J4970" s="11">
        <v>4966.102754103068</v>
      </c>
    </row>
    <row r="4971" spans="1:10" x14ac:dyDescent="0.2">
      <c r="A4971" s="10">
        <v>42332</v>
      </c>
      <c r="B4971" s="7" t="s">
        <v>12</v>
      </c>
      <c r="C4971" s="7" t="s">
        <v>6</v>
      </c>
      <c r="D4971" s="7" t="s">
        <v>10</v>
      </c>
      <c r="E4971" s="7" t="s">
        <v>11</v>
      </c>
      <c r="F4971" s="8">
        <v>146.72999999999999</v>
      </c>
      <c r="G4971" s="7">
        <v>3</v>
      </c>
      <c r="H4971" s="9">
        <v>0</v>
      </c>
      <c r="I4971" s="8">
        <v>68.963099999999997</v>
      </c>
      <c r="J4971" s="11">
        <v>4966.2800739110826</v>
      </c>
    </row>
    <row r="4972" spans="1:10" x14ac:dyDescent="0.2">
      <c r="A4972" s="10">
        <v>42719</v>
      </c>
      <c r="B4972" s="7" t="s">
        <v>12</v>
      </c>
      <c r="C4972" s="7" t="s">
        <v>14</v>
      </c>
      <c r="D4972" s="7" t="s">
        <v>10</v>
      </c>
      <c r="E4972" s="7" t="s">
        <v>8</v>
      </c>
      <c r="F4972" s="8">
        <v>564.19499999999994</v>
      </c>
      <c r="G4972" s="7">
        <v>3</v>
      </c>
      <c r="H4972" s="9">
        <v>0.5</v>
      </c>
      <c r="I4972" s="8">
        <v>-304.66529999999989</v>
      </c>
      <c r="J4972" s="11">
        <v>4968.9041808940956</v>
      </c>
    </row>
    <row r="4973" spans="1:10" x14ac:dyDescent="0.2">
      <c r="A4973" s="10">
        <v>41978</v>
      </c>
      <c r="B4973" s="7" t="s">
        <v>12</v>
      </c>
      <c r="C4973" s="7" t="s">
        <v>9</v>
      </c>
      <c r="D4973" s="7" t="s">
        <v>10</v>
      </c>
      <c r="E4973" s="7" t="s">
        <v>11</v>
      </c>
      <c r="F4973" s="8">
        <v>1113.0240000000001</v>
      </c>
      <c r="G4973" s="7">
        <v>8</v>
      </c>
      <c r="H4973" s="9">
        <v>0.2</v>
      </c>
      <c r="I4973" s="8">
        <v>111.30239999999998</v>
      </c>
      <c r="J4973" s="11">
        <v>4970.7094205174171</v>
      </c>
    </row>
    <row r="4974" spans="1:10" x14ac:dyDescent="0.2">
      <c r="A4974" s="10">
        <v>42998</v>
      </c>
      <c r="B4974" s="7" t="s">
        <v>12</v>
      </c>
      <c r="C4974" s="7" t="s">
        <v>6</v>
      </c>
      <c r="D4974" s="7" t="s">
        <v>16</v>
      </c>
      <c r="E4974" s="7" t="s">
        <v>11</v>
      </c>
      <c r="F4974" s="8">
        <v>45.4</v>
      </c>
      <c r="G4974" s="7">
        <v>4</v>
      </c>
      <c r="H4974" s="9">
        <v>0</v>
      </c>
      <c r="I4974" s="8">
        <v>12.712000000000003</v>
      </c>
      <c r="J4974" s="11">
        <v>4971.0410563065861</v>
      </c>
    </row>
    <row r="4975" spans="1:10" x14ac:dyDescent="0.2">
      <c r="A4975" s="10">
        <v>42170</v>
      </c>
      <c r="B4975" s="7" t="s">
        <v>12</v>
      </c>
      <c r="C4975" s="7" t="s">
        <v>6</v>
      </c>
      <c r="D4975" s="7" t="s">
        <v>10</v>
      </c>
      <c r="E4975" s="7" t="s">
        <v>8</v>
      </c>
      <c r="F4975" s="8">
        <v>40.256</v>
      </c>
      <c r="G4975" s="7">
        <v>4</v>
      </c>
      <c r="H4975" s="9">
        <v>0.2</v>
      </c>
      <c r="I4975" s="8">
        <v>11.070400000000003</v>
      </c>
      <c r="J4975" s="11">
        <v>4971.1979598110538</v>
      </c>
    </row>
    <row r="4976" spans="1:10" x14ac:dyDescent="0.2">
      <c r="A4976" s="10">
        <v>42874</v>
      </c>
      <c r="B4976" s="7" t="s">
        <v>5</v>
      </c>
      <c r="C4976" s="7" t="s">
        <v>14</v>
      </c>
      <c r="D4976" s="7" t="s">
        <v>10</v>
      </c>
      <c r="E4976" s="7" t="s">
        <v>8</v>
      </c>
      <c r="F4976" s="8">
        <v>681.40800000000013</v>
      </c>
      <c r="G4976" s="7">
        <v>12</v>
      </c>
      <c r="H4976" s="9">
        <v>0.2</v>
      </c>
      <c r="I4976" s="8">
        <v>42.588000000000022</v>
      </c>
      <c r="J4976" s="11">
        <v>4971.8466230518397</v>
      </c>
    </row>
    <row r="4977" spans="1:10" x14ac:dyDescent="0.2">
      <c r="A4977" s="10">
        <v>42916</v>
      </c>
      <c r="B4977" s="7" t="s">
        <v>12</v>
      </c>
      <c r="C4977" s="7" t="s">
        <v>9</v>
      </c>
      <c r="D4977" s="7" t="s">
        <v>16</v>
      </c>
      <c r="E4977" s="7" t="s">
        <v>11</v>
      </c>
      <c r="F4977" s="8">
        <v>1085.42</v>
      </c>
      <c r="G4977" s="7">
        <v>7</v>
      </c>
      <c r="H4977" s="9">
        <v>0</v>
      </c>
      <c r="I4977" s="8">
        <v>282.20920000000001</v>
      </c>
      <c r="J4977" s="11">
        <v>4972.9876184486729</v>
      </c>
    </row>
    <row r="4978" spans="1:10" x14ac:dyDescent="0.2">
      <c r="A4978" s="10">
        <v>43031</v>
      </c>
      <c r="B4978" s="7" t="s">
        <v>12</v>
      </c>
      <c r="C4978" s="7" t="s">
        <v>9</v>
      </c>
      <c r="D4978" s="7" t="s">
        <v>16</v>
      </c>
      <c r="E4978" s="7" t="s">
        <v>8</v>
      </c>
      <c r="F4978" s="8">
        <v>69.08</v>
      </c>
      <c r="G4978" s="7">
        <v>11</v>
      </c>
      <c r="H4978" s="9">
        <v>0</v>
      </c>
      <c r="I4978" s="8">
        <v>29.013600000000004</v>
      </c>
      <c r="J4978" s="11">
        <v>4973.2968740227152</v>
      </c>
    </row>
    <row r="4979" spans="1:10" x14ac:dyDescent="0.2">
      <c r="A4979" s="10">
        <v>42341</v>
      </c>
      <c r="B4979" s="7" t="s">
        <v>12</v>
      </c>
      <c r="C4979" s="7" t="s">
        <v>9</v>
      </c>
      <c r="D4979" s="7" t="s">
        <v>16</v>
      </c>
      <c r="E4979" s="7" t="s">
        <v>11</v>
      </c>
      <c r="F4979" s="8">
        <v>590.35199999999998</v>
      </c>
      <c r="G4979" s="7">
        <v>6</v>
      </c>
      <c r="H4979" s="9">
        <v>0.2</v>
      </c>
      <c r="I4979" s="8">
        <v>206.62319999999997</v>
      </c>
      <c r="J4979" s="11">
        <v>4973.7128975101341</v>
      </c>
    </row>
    <row r="4980" spans="1:10" x14ac:dyDescent="0.2">
      <c r="A4980" s="10">
        <v>41732</v>
      </c>
      <c r="B4980" s="7" t="s">
        <v>12</v>
      </c>
      <c r="C4980" s="7" t="s">
        <v>9</v>
      </c>
      <c r="D4980" s="7" t="s">
        <v>10</v>
      </c>
      <c r="E4980" s="7" t="s">
        <v>13</v>
      </c>
      <c r="F4980" s="8">
        <v>159.97999999999999</v>
      </c>
      <c r="G4980" s="7">
        <v>2</v>
      </c>
      <c r="H4980" s="9">
        <v>0</v>
      </c>
      <c r="I4980" s="8">
        <v>57.592799999999997</v>
      </c>
      <c r="J4980" s="11">
        <v>4975.0040157972853</v>
      </c>
    </row>
    <row r="4981" spans="1:10" x14ac:dyDescent="0.2">
      <c r="A4981" s="10">
        <v>41701</v>
      </c>
      <c r="B4981" s="7" t="s">
        <v>12</v>
      </c>
      <c r="C4981" s="7" t="s">
        <v>14</v>
      </c>
      <c r="D4981" s="7" t="s">
        <v>16</v>
      </c>
      <c r="E4981" s="7" t="s">
        <v>13</v>
      </c>
      <c r="F4981" s="8">
        <v>9.99</v>
      </c>
      <c r="G4981" s="7">
        <v>1</v>
      </c>
      <c r="H4981" s="9">
        <v>0</v>
      </c>
      <c r="I4981" s="8">
        <v>4.5953999999999997</v>
      </c>
      <c r="J4981" s="11">
        <v>4975.1461713496346</v>
      </c>
    </row>
    <row r="4982" spans="1:10" x14ac:dyDescent="0.2">
      <c r="A4982" s="10">
        <v>42633</v>
      </c>
      <c r="B4982" s="7" t="s">
        <v>12</v>
      </c>
      <c r="C4982" s="7" t="s">
        <v>9</v>
      </c>
      <c r="D4982" s="7" t="s">
        <v>10</v>
      </c>
      <c r="E4982" s="7" t="s">
        <v>11</v>
      </c>
      <c r="F4982" s="8">
        <v>271.98400000000004</v>
      </c>
      <c r="G4982" s="7">
        <v>2</v>
      </c>
      <c r="H4982" s="9">
        <v>0.2</v>
      </c>
      <c r="I4982" s="8">
        <v>88.394799999999975</v>
      </c>
      <c r="J4982" s="11">
        <v>4975.2138332227305</v>
      </c>
    </row>
    <row r="4983" spans="1:10" x14ac:dyDescent="0.2">
      <c r="A4983" s="10">
        <v>42993</v>
      </c>
      <c r="B4983" s="7" t="s">
        <v>12</v>
      </c>
      <c r="C4983" s="7" t="s">
        <v>6</v>
      </c>
      <c r="D4983" s="7" t="s">
        <v>10</v>
      </c>
      <c r="E4983" s="7" t="s">
        <v>11</v>
      </c>
      <c r="F4983" s="8">
        <v>2.6880000000000002</v>
      </c>
      <c r="G4983" s="7">
        <v>1</v>
      </c>
      <c r="H4983" s="9">
        <v>0.2</v>
      </c>
      <c r="I4983" s="8">
        <v>0.83999999999999975</v>
      </c>
      <c r="J4983" s="11">
        <v>4976.5370488988874</v>
      </c>
    </row>
    <row r="4984" spans="1:10" x14ac:dyDescent="0.2">
      <c r="A4984" s="10">
        <v>41684</v>
      </c>
      <c r="B4984" s="7" t="s">
        <v>12</v>
      </c>
      <c r="C4984" s="7" t="s">
        <v>9</v>
      </c>
      <c r="D4984" s="7" t="s">
        <v>10</v>
      </c>
      <c r="E4984" s="7" t="s">
        <v>13</v>
      </c>
      <c r="F4984" s="8">
        <v>239.96999999999997</v>
      </c>
      <c r="G4984" s="7">
        <v>3</v>
      </c>
      <c r="H4984" s="9">
        <v>0</v>
      </c>
      <c r="I4984" s="8">
        <v>86.389199999999988</v>
      </c>
      <c r="J4984" s="11">
        <v>4976.6894521604709</v>
      </c>
    </row>
    <row r="4985" spans="1:10" x14ac:dyDescent="0.2">
      <c r="A4985" s="10">
        <v>42832</v>
      </c>
      <c r="B4985" s="7" t="s">
        <v>12</v>
      </c>
      <c r="C4985" s="7" t="s">
        <v>14</v>
      </c>
      <c r="D4985" s="7" t="s">
        <v>7</v>
      </c>
      <c r="E4985" s="7" t="s">
        <v>13</v>
      </c>
      <c r="F4985" s="8">
        <v>219.18400000000003</v>
      </c>
      <c r="G4985" s="7">
        <v>2</v>
      </c>
      <c r="H4985" s="9">
        <v>0.2</v>
      </c>
      <c r="I4985" s="8">
        <v>19.178600000000003</v>
      </c>
      <c r="J4985" s="11">
        <v>4976.7463404427963</v>
      </c>
    </row>
    <row r="4986" spans="1:10" x14ac:dyDescent="0.2">
      <c r="A4986" s="10">
        <v>42812</v>
      </c>
      <c r="B4986" s="7" t="s">
        <v>12</v>
      </c>
      <c r="C4986" s="7" t="s">
        <v>6</v>
      </c>
      <c r="D4986" s="7" t="s">
        <v>15</v>
      </c>
      <c r="E4986" s="7" t="s">
        <v>11</v>
      </c>
      <c r="F4986" s="8">
        <v>23.832000000000001</v>
      </c>
      <c r="G4986" s="7">
        <v>3</v>
      </c>
      <c r="H4986" s="9">
        <v>0.2</v>
      </c>
      <c r="I4986" s="8">
        <v>6.5538000000000007</v>
      </c>
      <c r="J4986" s="11">
        <v>4977.4572578191091</v>
      </c>
    </row>
    <row r="4987" spans="1:10" x14ac:dyDescent="0.2">
      <c r="A4987" s="10">
        <v>42845</v>
      </c>
      <c r="B4987" s="7" t="s">
        <v>17</v>
      </c>
      <c r="C4987" s="7" t="s">
        <v>14</v>
      </c>
      <c r="D4987" s="7" t="s">
        <v>16</v>
      </c>
      <c r="E4987" s="7" t="s">
        <v>11</v>
      </c>
      <c r="F4987" s="8">
        <v>8.7000000000000011</v>
      </c>
      <c r="G4987" s="7">
        <v>5</v>
      </c>
      <c r="H4987" s="9">
        <v>0.7</v>
      </c>
      <c r="I4987" s="8">
        <v>-6.379999999999999</v>
      </c>
      <c r="J4987" s="11">
        <v>4978.6401329322907</v>
      </c>
    </row>
    <row r="4988" spans="1:10" x14ac:dyDescent="0.2">
      <c r="A4988" s="10">
        <v>42849</v>
      </c>
      <c r="B4988" s="7" t="s">
        <v>17</v>
      </c>
      <c r="C4988" s="7" t="s">
        <v>6</v>
      </c>
      <c r="D4988" s="7" t="s">
        <v>10</v>
      </c>
      <c r="E4988" s="7" t="s">
        <v>13</v>
      </c>
      <c r="F4988" s="8">
        <v>552</v>
      </c>
      <c r="G4988" s="7">
        <v>10</v>
      </c>
      <c r="H4988" s="9">
        <v>0.2</v>
      </c>
      <c r="I4988" s="8">
        <v>34.5</v>
      </c>
      <c r="J4988" s="11">
        <v>4979.8009117132988</v>
      </c>
    </row>
    <row r="4989" spans="1:10" x14ac:dyDescent="0.2">
      <c r="A4989" s="10">
        <v>42336</v>
      </c>
      <c r="B4989" s="7" t="s">
        <v>12</v>
      </c>
      <c r="C4989" s="7" t="s">
        <v>9</v>
      </c>
      <c r="D4989" s="7" t="s">
        <v>16</v>
      </c>
      <c r="E4989" s="7" t="s">
        <v>8</v>
      </c>
      <c r="F4989" s="8">
        <v>68.16</v>
      </c>
      <c r="G4989" s="7">
        <v>3</v>
      </c>
      <c r="H4989" s="9">
        <v>0</v>
      </c>
      <c r="I4989" s="8">
        <v>27.945600000000002</v>
      </c>
      <c r="J4989" s="11">
        <v>4979.8675264771409</v>
      </c>
    </row>
    <row r="4990" spans="1:10" x14ac:dyDescent="0.2">
      <c r="A4990" s="10">
        <v>42721</v>
      </c>
      <c r="B4990" s="7" t="s">
        <v>12</v>
      </c>
      <c r="C4990" s="7" t="s">
        <v>6</v>
      </c>
      <c r="D4990" s="7" t="s">
        <v>10</v>
      </c>
      <c r="E4990" s="7" t="s">
        <v>8</v>
      </c>
      <c r="F4990" s="8">
        <v>2003.52</v>
      </c>
      <c r="G4990" s="7">
        <v>6</v>
      </c>
      <c r="H4990" s="9">
        <v>0.2</v>
      </c>
      <c r="I4990" s="8">
        <v>-325.57200000000023</v>
      </c>
      <c r="J4990" s="11">
        <v>4982.3280005335473</v>
      </c>
    </row>
    <row r="4991" spans="1:10" x14ac:dyDescent="0.2">
      <c r="A4991" s="10">
        <v>42320</v>
      </c>
      <c r="B4991" s="7" t="s">
        <v>12</v>
      </c>
      <c r="C4991" s="7" t="s">
        <v>9</v>
      </c>
      <c r="D4991" s="7" t="s">
        <v>15</v>
      </c>
      <c r="E4991" s="7" t="s">
        <v>11</v>
      </c>
      <c r="F4991" s="8">
        <v>64.784000000000006</v>
      </c>
      <c r="G4991" s="7">
        <v>1</v>
      </c>
      <c r="H4991" s="9">
        <v>0.2</v>
      </c>
      <c r="I4991" s="8">
        <v>-14.576399999999996</v>
      </c>
      <c r="J4991" s="11">
        <v>4982.9679704406153</v>
      </c>
    </row>
    <row r="4992" spans="1:10" x14ac:dyDescent="0.2">
      <c r="A4992" s="10">
        <v>42483</v>
      </c>
      <c r="B4992" s="7" t="s">
        <v>12</v>
      </c>
      <c r="C4992" s="7" t="s">
        <v>9</v>
      </c>
      <c r="D4992" s="7" t="s">
        <v>10</v>
      </c>
      <c r="E4992" s="7" t="s">
        <v>11</v>
      </c>
      <c r="F4992" s="8">
        <v>251.52</v>
      </c>
      <c r="G4992" s="7">
        <v>6</v>
      </c>
      <c r="H4992" s="9">
        <v>0.2</v>
      </c>
      <c r="I4992" s="8">
        <v>81.744</v>
      </c>
      <c r="J4992" s="11">
        <v>4984.2159710955884</v>
      </c>
    </row>
    <row r="4993" spans="1:10" x14ac:dyDescent="0.2">
      <c r="A4993" s="10">
        <v>42638</v>
      </c>
      <c r="B4993" s="7" t="s">
        <v>12</v>
      </c>
      <c r="C4993" s="7" t="s">
        <v>9</v>
      </c>
      <c r="D4993" s="7" t="s">
        <v>15</v>
      </c>
      <c r="E4993" s="7" t="s">
        <v>8</v>
      </c>
      <c r="F4993" s="8">
        <v>68.64</v>
      </c>
      <c r="G4993" s="7">
        <v>11</v>
      </c>
      <c r="H4993" s="9">
        <v>0</v>
      </c>
      <c r="I4993" s="8">
        <v>17.160000000000004</v>
      </c>
      <c r="J4993" s="11">
        <v>4985.0361880627634</v>
      </c>
    </row>
    <row r="4994" spans="1:10" x14ac:dyDescent="0.2">
      <c r="A4994" s="10">
        <v>42488</v>
      </c>
      <c r="B4994" s="7" t="s">
        <v>5</v>
      </c>
      <c r="C4994" s="7" t="s">
        <v>6</v>
      </c>
      <c r="D4994" s="7" t="s">
        <v>15</v>
      </c>
      <c r="E4994" s="7" t="s">
        <v>8</v>
      </c>
      <c r="F4994" s="8">
        <v>30.344000000000001</v>
      </c>
      <c r="G4994" s="7">
        <v>2</v>
      </c>
      <c r="H4994" s="9">
        <v>0.6</v>
      </c>
      <c r="I4994" s="8">
        <v>-31.861200000000004</v>
      </c>
      <c r="J4994" s="11">
        <v>4985.1205292228242</v>
      </c>
    </row>
    <row r="4995" spans="1:10" x14ac:dyDescent="0.2">
      <c r="A4995" s="10">
        <v>42654</v>
      </c>
      <c r="B4995" s="7" t="s">
        <v>12</v>
      </c>
      <c r="C4995" s="7" t="s">
        <v>6</v>
      </c>
      <c r="D4995" s="7" t="s">
        <v>15</v>
      </c>
      <c r="E4995" s="7" t="s">
        <v>11</v>
      </c>
      <c r="F4995" s="8">
        <v>27.72</v>
      </c>
      <c r="G4995" s="7">
        <v>3</v>
      </c>
      <c r="H4995" s="9">
        <v>0.2</v>
      </c>
      <c r="I4995" s="8">
        <v>3.4649999999999999</v>
      </c>
      <c r="J4995" s="11">
        <v>4985.5372880136301</v>
      </c>
    </row>
    <row r="4996" spans="1:10" x14ac:dyDescent="0.2">
      <c r="A4996" s="10">
        <v>43052</v>
      </c>
      <c r="B4996" s="7" t="s">
        <v>5</v>
      </c>
      <c r="C4996" s="7" t="s">
        <v>14</v>
      </c>
      <c r="D4996" s="7" t="s">
        <v>15</v>
      </c>
      <c r="E4996" s="7" t="s">
        <v>11</v>
      </c>
      <c r="F4996" s="8">
        <v>9.3239999999999981</v>
      </c>
      <c r="G4996" s="7">
        <v>6</v>
      </c>
      <c r="H4996" s="9">
        <v>0.8</v>
      </c>
      <c r="I4996" s="8">
        <v>-24.708599999999997</v>
      </c>
      <c r="J4996" s="11">
        <v>4986.1743260147859</v>
      </c>
    </row>
    <row r="4997" spans="1:10" x14ac:dyDescent="0.2">
      <c r="A4997" s="10">
        <v>43053</v>
      </c>
      <c r="B4997" s="7" t="s">
        <v>17</v>
      </c>
      <c r="C4997" s="7" t="s">
        <v>14</v>
      </c>
      <c r="D4997" s="7" t="s">
        <v>15</v>
      </c>
      <c r="E4997" s="7" t="s">
        <v>11</v>
      </c>
      <c r="F4997" s="8">
        <v>15.28</v>
      </c>
      <c r="G4997" s="7">
        <v>2</v>
      </c>
      <c r="H4997" s="9">
        <v>0</v>
      </c>
      <c r="I4997" s="8">
        <v>7.4871999999999996</v>
      </c>
      <c r="J4997" s="11">
        <v>4986.8393334675757</v>
      </c>
    </row>
    <row r="4998" spans="1:10" x14ac:dyDescent="0.2">
      <c r="A4998" s="10">
        <v>41960</v>
      </c>
      <c r="B4998" s="7" t="s">
        <v>12</v>
      </c>
      <c r="C4998" s="7" t="s">
        <v>6</v>
      </c>
      <c r="D4998" s="7" t="s">
        <v>16</v>
      </c>
      <c r="E4998" s="7" t="s">
        <v>11</v>
      </c>
      <c r="F4998" s="8">
        <v>2152.7760000000003</v>
      </c>
      <c r="G4998" s="7">
        <v>3</v>
      </c>
      <c r="H4998" s="9">
        <v>0.2</v>
      </c>
      <c r="I4998" s="8">
        <v>726.56189999999981</v>
      </c>
      <c r="J4998" s="11">
        <v>4986.9682535589527</v>
      </c>
    </row>
    <row r="4999" spans="1:10" x14ac:dyDescent="0.2">
      <c r="A4999" s="10">
        <v>41666</v>
      </c>
      <c r="B4999" s="7" t="s">
        <v>12</v>
      </c>
      <c r="C4999" s="7" t="s">
        <v>6</v>
      </c>
      <c r="D4999" s="7" t="s">
        <v>10</v>
      </c>
      <c r="E4999" s="7" t="s">
        <v>8</v>
      </c>
      <c r="F4999" s="8">
        <v>333</v>
      </c>
      <c r="G4999" s="7">
        <v>3</v>
      </c>
      <c r="H4999" s="9">
        <v>0.2</v>
      </c>
      <c r="I4999" s="8">
        <v>-16.649999999999991</v>
      </c>
      <c r="J4999" s="11">
        <v>4989.4447693291322</v>
      </c>
    </row>
    <row r="5000" spans="1:10" x14ac:dyDescent="0.2">
      <c r="A5000" s="10">
        <v>43083</v>
      </c>
      <c r="B5000" s="7" t="s">
        <v>12</v>
      </c>
      <c r="C5000" s="7" t="s">
        <v>14</v>
      </c>
      <c r="D5000" s="7" t="s">
        <v>16</v>
      </c>
      <c r="E5000" s="7" t="s">
        <v>11</v>
      </c>
      <c r="F5000" s="8">
        <v>17.28</v>
      </c>
      <c r="G5000" s="7">
        <v>6</v>
      </c>
      <c r="H5000" s="9">
        <v>0</v>
      </c>
      <c r="I5000" s="8">
        <v>8.121599999999999</v>
      </c>
      <c r="J5000" s="11">
        <v>4994.0194686614068</v>
      </c>
    </row>
    <row r="5001" spans="1:10" x14ac:dyDescent="0.2">
      <c r="A5001" s="10">
        <v>42970</v>
      </c>
      <c r="B5001" s="7" t="s">
        <v>5</v>
      </c>
      <c r="C5001" s="7" t="s">
        <v>6</v>
      </c>
      <c r="D5001" s="7" t="s">
        <v>7</v>
      </c>
      <c r="E5001" s="7" t="s">
        <v>11</v>
      </c>
      <c r="F5001" s="8">
        <v>161.376</v>
      </c>
      <c r="G5001" s="7">
        <v>6</v>
      </c>
      <c r="H5001" s="9">
        <v>0.2</v>
      </c>
      <c r="I5001" s="8">
        <v>12.103199999999994</v>
      </c>
      <c r="J5001" s="11">
        <v>4994.3426251925257</v>
      </c>
    </row>
    <row r="5002" spans="1:10" x14ac:dyDescent="0.2">
      <c r="A5002" s="10">
        <v>42107</v>
      </c>
      <c r="B5002" s="7" t="s">
        <v>12</v>
      </c>
      <c r="C5002" s="7" t="s">
        <v>6</v>
      </c>
      <c r="D5002" s="7" t="s">
        <v>10</v>
      </c>
      <c r="E5002" s="7" t="s">
        <v>11</v>
      </c>
      <c r="F5002" s="8">
        <v>10.744</v>
      </c>
      <c r="G5002" s="7">
        <v>1</v>
      </c>
      <c r="H5002" s="9">
        <v>0.2</v>
      </c>
      <c r="I5002" s="8">
        <v>0.80579999999999963</v>
      </c>
      <c r="J5002" s="11">
        <v>4994.4195155885163</v>
      </c>
    </row>
    <row r="5003" spans="1:10" x14ac:dyDescent="0.2">
      <c r="A5003" s="10">
        <v>42664</v>
      </c>
      <c r="B5003" s="7" t="s">
        <v>17</v>
      </c>
      <c r="C5003" s="7" t="s">
        <v>6</v>
      </c>
      <c r="D5003" s="7" t="s">
        <v>16</v>
      </c>
      <c r="E5003" s="7" t="s">
        <v>13</v>
      </c>
      <c r="F5003" s="8">
        <v>98.16</v>
      </c>
      <c r="G5003" s="7">
        <v>6</v>
      </c>
      <c r="H5003" s="9">
        <v>0</v>
      </c>
      <c r="I5003" s="8">
        <v>9.8159999999999954</v>
      </c>
      <c r="J5003" s="11">
        <v>4996.7833577491265</v>
      </c>
    </row>
    <row r="5004" spans="1:10" x14ac:dyDescent="0.2">
      <c r="A5004" s="10">
        <v>42859</v>
      </c>
      <c r="B5004" s="7" t="s">
        <v>12</v>
      </c>
      <c r="C5004" s="7" t="s">
        <v>9</v>
      </c>
      <c r="D5004" s="7" t="s">
        <v>10</v>
      </c>
      <c r="E5004" s="7" t="s">
        <v>11</v>
      </c>
      <c r="F5004" s="8">
        <v>17.61</v>
      </c>
      <c r="G5004" s="7">
        <v>3</v>
      </c>
      <c r="H5004" s="9">
        <v>0</v>
      </c>
      <c r="I5004" s="8">
        <v>8.4527999999999999</v>
      </c>
      <c r="J5004" s="11">
        <v>5001.8067922619202</v>
      </c>
    </row>
    <row r="5005" spans="1:10" x14ac:dyDescent="0.2">
      <c r="A5005" s="10">
        <v>42618</v>
      </c>
      <c r="B5005" s="7" t="s">
        <v>12</v>
      </c>
      <c r="C5005" s="7" t="s">
        <v>6</v>
      </c>
      <c r="D5005" s="7" t="s">
        <v>16</v>
      </c>
      <c r="E5005" s="7" t="s">
        <v>11</v>
      </c>
      <c r="F5005" s="8">
        <v>8.9520000000000017</v>
      </c>
      <c r="G5005" s="7">
        <v>2</v>
      </c>
      <c r="H5005" s="9">
        <v>0.7</v>
      </c>
      <c r="I5005" s="8">
        <v>-7.4600000000000009</v>
      </c>
      <c r="J5005" s="11">
        <v>5003.8836147952279</v>
      </c>
    </row>
    <row r="5006" spans="1:10" x14ac:dyDescent="0.2">
      <c r="A5006" s="10">
        <v>42938</v>
      </c>
      <c r="B5006" s="7" t="s">
        <v>12</v>
      </c>
      <c r="C5006" s="7" t="s">
        <v>9</v>
      </c>
      <c r="D5006" s="7" t="s">
        <v>16</v>
      </c>
      <c r="E5006" s="7" t="s">
        <v>13</v>
      </c>
      <c r="F5006" s="8">
        <v>29.97</v>
      </c>
      <c r="G5006" s="7">
        <v>3</v>
      </c>
      <c r="H5006" s="9">
        <v>0</v>
      </c>
      <c r="I5006" s="8">
        <v>14.085899999999999</v>
      </c>
      <c r="J5006" s="11">
        <v>5004.6540684768252</v>
      </c>
    </row>
    <row r="5007" spans="1:10" x14ac:dyDescent="0.2">
      <c r="A5007" s="10">
        <v>42705</v>
      </c>
      <c r="B5007" s="7" t="s">
        <v>12</v>
      </c>
      <c r="C5007" s="7" t="s">
        <v>6</v>
      </c>
      <c r="D5007" s="7" t="s">
        <v>10</v>
      </c>
      <c r="E5007" s="7" t="s">
        <v>8</v>
      </c>
      <c r="F5007" s="8">
        <v>16.739999999999998</v>
      </c>
      <c r="G5007" s="7">
        <v>2</v>
      </c>
      <c r="H5007" s="9">
        <v>0</v>
      </c>
      <c r="I5007" s="8">
        <v>4.3523999999999994</v>
      </c>
      <c r="J5007" s="11">
        <v>5005.3326138888169</v>
      </c>
    </row>
    <row r="5008" spans="1:10" x14ac:dyDescent="0.2">
      <c r="A5008" s="10">
        <v>42569</v>
      </c>
      <c r="B5008" s="7" t="s">
        <v>12</v>
      </c>
      <c r="C5008" s="7" t="s">
        <v>9</v>
      </c>
      <c r="D5008" s="7" t="s">
        <v>10</v>
      </c>
      <c r="E5008" s="7" t="s">
        <v>8</v>
      </c>
      <c r="F5008" s="8">
        <v>854.35200000000009</v>
      </c>
      <c r="G5008" s="7">
        <v>3</v>
      </c>
      <c r="H5008" s="9">
        <v>0.2</v>
      </c>
      <c r="I5008" s="8">
        <v>10.679399999999873</v>
      </c>
      <c r="J5008" s="11">
        <v>5005.6025540007286</v>
      </c>
    </row>
    <row r="5009" spans="1:10" x14ac:dyDescent="0.2">
      <c r="A5009" s="10">
        <v>41772</v>
      </c>
      <c r="B5009" s="7" t="s">
        <v>17</v>
      </c>
      <c r="C5009" s="7" t="s">
        <v>14</v>
      </c>
      <c r="D5009" s="7" t="s">
        <v>7</v>
      </c>
      <c r="E5009" s="7" t="s">
        <v>11</v>
      </c>
      <c r="F5009" s="8">
        <v>398.35200000000003</v>
      </c>
      <c r="G5009" s="7">
        <v>8</v>
      </c>
      <c r="H5009" s="9">
        <v>0.7</v>
      </c>
      <c r="I5009" s="8">
        <v>-331.95999999999992</v>
      </c>
      <c r="J5009" s="11">
        <v>5006.1656614347203</v>
      </c>
    </row>
    <row r="5010" spans="1:10" x14ac:dyDescent="0.2">
      <c r="A5010" s="10">
        <v>43093</v>
      </c>
      <c r="B5010" s="7" t="s">
        <v>17</v>
      </c>
      <c r="C5010" s="7" t="s">
        <v>6</v>
      </c>
      <c r="D5010" s="7" t="s">
        <v>15</v>
      </c>
      <c r="E5010" s="7" t="s">
        <v>11</v>
      </c>
      <c r="F5010" s="8">
        <v>264.32</v>
      </c>
      <c r="G5010" s="7">
        <v>2</v>
      </c>
      <c r="H5010" s="9">
        <v>0.2</v>
      </c>
      <c r="I5010" s="8">
        <v>19.823999999999998</v>
      </c>
      <c r="J5010" s="11">
        <v>5006.5854079772653</v>
      </c>
    </row>
    <row r="5011" spans="1:10" x14ac:dyDescent="0.2">
      <c r="A5011" s="10">
        <v>41917</v>
      </c>
      <c r="B5011" s="7" t="s">
        <v>5</v>
      </c>
      <c r="C5011" s="7" t="s">
        <v>6</v>
      </c>
      <c r="D5011" s="7" t="s">
        <v>16</v>
      </c>
      <c r="E5011" s="7" t="s">
        <v>11</v>
      </c>
      <c r="F5011" s="8">
        <v>91.92</v>
      </c>
      <c r="G5011" s="7">
        <v>5</v>
      </c>
      <c r="H5011" s="9">
        <v>0.2</v>
      </c>
      <c r="I5011" s="8">
        <v>11.489999999999991</v>
      </c>
      <c r="J5011" s="11">
        <v>5007.1021028752921</v>
      </c>
    </row>
    <row r="5012" spans="1:10" x14ac:dyDescent="0.2">
      <c r="A5012" s="10">
        <v>42954</v>
      </c>
      <c r="B5012" s="7" t="s">
        <v>12</v>
      </c>
      <c r="C5012" s="7" t="s">
        <v>6</v>
      </c>
      <c r="D5012" s="7" t="s">
        <v>16</v>
      </c>
      <c r="E5012" s="7" t="s">
        <v>11</v>
      </c>
      <c r="F5012" s="8">
        <v>11.68</v>
      </c>
      <c r="G5012" s="7">
        <v>2</v>
      </c>
      <c r="H5012" s="9">
        <v>0</v>
      </c>
      <c r="I5012" s="8">
        <v>5.4895999999999994</v>
      </c>
      <c r="J5012" s="11">
        <v>5007.1430797507719</v>
      </c>
    </row>
    <row r="5013" spans="1:10" x14ac:dyDescent="0.2">
      <c r="A5013" s="10">
        <v>42612</v>
      </c>
      <c r="B5013" s="7" t="s">
        <v>17</v>
      </c>
      <c r="C5013" s="7" t="s">
        <v>6</v>
      </c>
      <c r="D5013" s="7" t="s">
        <v>16</v>
      </c>
      <c r="E5013" s="7" t="s">
        <v>11</v>
      </c>
      <c r="F5013" s="8">
        <v>54.224000000000004</v>
      </c>
      <c r="G5013" s="7">
        <v>2</v>
      </c>
      <c r="H5013" s="9">
        <v>0.2</v>
      </c>
      <c r="I5013" s="8">
        <v>3.3889999999999993</v>
      </c>
      <c r="J5013" s="11">
        <v>5011.091026021676</v>
      </c>
    </row>
    <row r="5014" spans="1:10" x14ac:dyDescent="0.2">
      <c r="A5014" s="10">
        <v>41889</v>
      </c>
      <c r="B5014" s="7" t="s">
        <v>17</v>
      </c>
      <c r="C5014" s="7" t="s">
        <v>14</v>
      </c>
      <c r="D5014" s="7" t="s">
        <v>15</v>
      </c>
      <c r="E5014" s="7" t="s">
        <v>11</v>
      </c>
      <c r="F5014" s="8">
        <v>2.9199999999999995</v>
      </c>
      <c r="G5014" s="7">
        <v>2</v>
      </c>
      <c r="H5014" s="9">
        <v>0.8</v>
      </c>
      <c r="I5014" s="8">
        <v>-4.8180000000000005</v>
      </c>
      <c r="J5014" s="11">
        <v>5011.1029351442603</v>
      </c>
    </row>
    <row r="5015" spans="1:10" x14ac:dyDescent="0.2">
      <c r="A5015" s="10">
        <v>42038</v>
      </c>
      <c r="B5015" s="7" t="s">
        <v>12</v>
      </c>
      <c r="C5015" s="7" t="s">
        <v>9</v>
      </c>
      <c r="D5015" s="7" t="s">
        <v>16</v>
      </c>
      <c r="E5015" s="7" t="s">
        <v>8</v>
      </c>
      <c r="F5015" s="8">
        <v>90.882000000000005</v>
      </c>
      <c r="G5015" s="7">
        <v>1</v>
      </c>
      <c r="H5015" s="9">
        <v>0.1</v>
      </c>
      <c r="I5015" s="8">
        <v>15.147000000000004</v>
      </c>
      <c r="J5015" s="11">
        <v>5011.8762509244843</v>
      </c>
    </row>
    <row r="5016" spans="1:10" x14ac:dyDescent="0.2">
      <c r="A5016" s="10">
        <v>42985</v>
      </c>
      <c r="B5016" s="7" t="s">
        <v>12</v>
      </c>
      <c r="C5016" s="7" t="s">
        <v>6</v>
      </c>
      <c r="D5016" s="7" t="s">
        <v>16</v>
      </c>
      <c r="E5016" s="7" t="s">
        <v>11</v>
      </c>
      <c r="F5016" s="8">
        <v>4.8960000000000008</v>
      </c>
      <c r="G5016" s="7">
        <v>3</v>
      </c>
      <c r="H5016" s="9">
        <v>0.2</v>
      </c>
      <c r="I5016" s="8">
        <v>1.6523999999999992</v>
      </c>
      <c r="J5016" s="11">
        <v>5012.1122135045525</v>
      </c>
    </row>
    <row r="5017" spans="1:10" x14ac:dyDescent="0.2">
      <c r="A5017" s="10">
        <v>42103</v>
      </c>
      <c r="B5017" s="7" t="s">
        <v>12</v>
      </c>
      <c r="C5017" s="7" t="s">
        <v>6</v>
      </c>
      <c r="D5017" s="7" t="s">
        <v>10</v>
      </c>
      <c r="E5017" s="7" t="s">
        <v>8</v>
      </c>
      <c r="F5017" s="8">
        <v>369.91200000000003</v>
      </c>
      <c r="G5017" s="7">
        <v>3</v>
      </c>
      <c r="H5017" s="9">
        <v>0.2</v>
      </c>
      <c r="I5017" s="8">
        <v>-13.871700000000047</v>
      </c>
      <c r="J5017" s="11">
        <v>5012.3086977388284</v>
      </c>
    </row>
    <row r="5018" spans="1:10" x14ac:dyDescent="0.2">
      <c r="A5018" s="10">
        <v>42565</v>
      </c>
      <c r="B5018" s="7" t="s">
        <v>5</v>
      </c>
      <c r="C5018" s="7" t="s">
        <v>9</v>
      </c>
      <c r="D5018" s="7" t="s">
        <v>16</v>
      </c>
      <c r="E5018" s="7" t="s">
        <v>11</v>
      </c>
      <c r="F5018" s="8">
        <v>9.1440000000000001</v>
      </c>
      <c r="G5018" s="7">
        <v>3</v>
      </c>
      <c r="H5018" s="9">
        <v>0.2</v>
      </c>
      <c r="I5018" s="8">
        <v>3.2003999999999997</v>
      </c>
      <c r="J5018" s="11">
        <v>5013.2797589382526</v>
      </c>
    </row>
    <row r="5019" spans="1:10" x14ac:dyDescent="0.2">
      <c r="A5019" s="10">
        <v>42364</v>
      </c>
      <c r="B5019" s="7" t="s">
        <v>5</v>
      </c>
      <c r="C5019" s="7" t="s">
        <v>6</v>
      </c>
      <c r="D5019" s="7" t="s">
        <v>16</v>
      </c>
      <c r="E5019" s="7" t="s">
        <v>11</v>
      </c>
      <c r="F5019" s="8">
        <v>212.64</v>
      </c>
      <c r="G5019" s="7">
        <v>6</v>
      </c>
      <c r="H5019" s="9">
        <v>0</v>
      </c>
      <c r="I5019" s="8">
        <v>99.940799999999982</v>
      </c>
      <c r="J5019" s="11">
        <v>5013.6724761005826</v>
      </c>
    </row>
    <row r="5020" spans="1:10" x14ac:dyDescent="0.2">
      <c r="A5020" s="10">
        <v>43097</v>
      </c>
      <c r="B5020" s="7" t="s">
        <v>12</v>
      </c>
      <c r="C5020" s="7" t="s">
        <v>9</v>
      </c>
      <c r="D5020" s="7" t="s">
        <v>15</v>
      </c>
      <c r="E5020" s="7" t="s">
        <v>11</v>
      </c>
      <c r="F5020" s="8">
        <v>1.6799999999999995</v>
      </c>
      <c r="G5020" s="7">
        <v>5</v>
      </c>
      <c r="H5020" s="9">
        <v>0.8</v>
      </c>
      <c r="I5020" s="8">
        <v>-2.6880000000000015</v>
      </c>
      <c r="J5020" s="11">
        <v>5015.0347373173736</v>
      </c>
    </row>
    <row r="5021" spans="1:10" x14ac:dyDescent="0.2">
      <c r="A5021" s="10">
        <v>41919</v>
      </c>
      <c r="B5021" s="7" t="s">
        <v>12</v>
      </c>
      <c r="C5021" s="7" t="s">
        <v>9</v>
      </c>
      <c r="D5021" s="7" t="s">
        <v>15</v>
      </c>
      <c r="E5021" s="7" t="s">
        <v>11</v>
      </c>
      <c r="F5021" s="8">
        <v>107.44</v>
      </c>
      <c r="G5021" s="7">
        <v>10</v>
      </c>
      <c r="H5021" s="9">
        <v>0.2</v>
      </c>
      <c r="I5021" s="8">
        <v>10.744000000000007</v>
      </c>
      <c r="J5021" s="11">
        <v>5015.3995874120856</v>
      </c>
    </row>
    <row r="5022" spans="1:10" x14ac:dyDescent="0.2">
      <c r="A5022" s="10">
        <v>42985</v>
      </c>
      <c r="B5022" s="7" t="s">
        <v>12</v>
      </c>
      <c r="C5022" s="7" t="s">
        <v>6</v>
      </c>
      <c r="D5022" s="7" t="s">
        <v>10</v>
      </c>
      <c r="E5022" s="7" t="s">
        <v>13</v>
      </c>
      <c r="F5022" s="8">
        <v>279.94400000000002</v>
      </c>
      <c r="G5022" s="7">
        <v>7</v>
      </c>
      <c r="H5022" s="9">
        <v>0.2</v>
      </c>
      <c r="I5022" s="8">
        <v>80.48390000000002</v>
      </c>
      <c r="J5022" s="11">
        <v>5015.6513729764392</v>
      </c>
    </row>
    <row r="5023" spans="1:10" x14ac:dyDescent="0.2">
      <c r="A5023" s="10">
        <v>42278</v>
      </c>
      <c r="B5023" s="7" t="s">
        <v>17</v>
      </c>
      <c r="C5023" s="7" t="s">
        <v>6</v>
      </c>
      <c r="D5023" s="7" t="s">
        <v>10</v>
      </c>
      <c r="E5023" s="7" t="s">
        <v>13</v>
      </c>
      <c r="F5023" s="8">
        <v>572.80000000000007</v>
      </c>
      <c r="G5023" s="7">
        <v>2</v>
      </c>
      <c r="H5023" s="9">
        <v>0.2</v>
      </c>
      <c r="I5023" s="8">
        <v>50.120000000000033</v>
      </c>
      <c r="J5023" s="11">
        <v>5016.3785461421958</v>
      </c>
    </row>
    <row r="5024" spans="1:10" x14ac:dyDescent="0.2">
      <c r="A5024" s="10">
        <v>42934</v>
      </c>
      <c r="B5024" s="7" t="s">
        <v>12</v>
      </c>
      <c r="C5024" s="7" t="s">
        <v>6</v>
      </c>
      <c r="D5024" s="7" t="s">
        <v>10</v>
      </c>
      <c r="E5024" s="7" t="s">
        <v>8</v>
      </c>
      <c r="F5024" s="8">
        <v>161.56800000000001</v>
      </c>
      <c r="G5024" s="7">
        <v>2</v>
      </c>
      <c r="H5024" s="9">
        <v>0.2</v>
      </c>
      <c r="I5024" s="8">
        <v>10.098000000000006</v>
      </c>
      <c r="J5024" s="11">
        <v>5016.6677158338334</v>
      </c>
    </row>
    <row r="5025" spans="1:10" x14ac:dyDescent="0.2">
      <c r="A5025" s="10">
        <v>43002</v>
      </c>
      <c r="B5025" s="7" t="s">
        <v>12</v>
      </c>
      <c r="C5025" s="7" t="s">
        <v>9</v>
      </c>
      <c r="D5025" s="7" t="s">
        <v>10</v>
      </c>
      <c r="E5025" s="7" t="s">
        <v>13</v>
      </c>
      <c r="F5025" s="8">
        <v>506.28</v>
      </c>
      <c r="G5025" s="7">
        <v>3</v>
      </c>
      <c r="H5025" s="9">
        <v>0.2</v>
      </c>
      <c r="I5025" s="8">
        <v>177.19799999999998</v>
      </c>
      <c r="J5025" s="11">
        <v>5016.71841919083</v>
      </c>
    </row>
    <row r="5026" spans="1:10" x14ac:dyDescent="0.2">
      <c r="A5026" s="10">
        <v>43014</v>
      </c>
      <c r="B5026" s="7" t="s">
        <v>12</v>
      </c>
      <c r="C5026" s="7" t="s">
        <v>14</v>
      </c>
      <c r="D5026" s="7" t="s">
        <v>16</v>
      </c>
      <c r="E5026" s="7" t="s">
        <v>11</v>
      </c>
      <c r="F5026" s="8">
        <v>17.04</v>
      </c>
      <c r="G5026" s="7">
        <v>3</v>
      </c>
      <c r="H5026" s="9">
        <v>0</v>
      </c>
      <c r="I5026" s="8">
        <v>7.6679999999999993</v>
      </c>
      <c r="J5026" s="11">
        <v>5019.3136911118936</v>
      </c>
    </row>
    <row r="5027" spans="1:10" x14ac:dyDescent="0.2">
      <c r="A5027" s="10">
        <v>42681</v>
      </c>
      <c r="B5027" s="7" t="s">
        <v>17</v>
      </c>
      <c r="C5027" s="7" t="s">
        <v>6</v>
      </c>
      <c r="D5027" s="7" t="s">
        <v>16</v>
      </c>
      <c r="E5027" s="7" t="s">
        <v>13</v>
      </c>
      <c r="F5027" s="8">
        <v>263.95999999999998</v>
      </c>
      <c r="G5027" s="7">
        <v>4</v>
      </c>
      <c r="H5027" s="9">
        <v>0</v>
      </c>
      <c r="I5027" s="8">
        <v>71.269200000000012</v>
      </c>
      <c r="J5027" s="11">
        <v>5024.3226848246168</v>
      </c>
    </row>
    <row r="5028" spans="1:10" x14ac:dyDescent="0.2">
      <c r="A5028" s="10">
        <v>42726</v>
      </c>
      <c r="B5028" s="7" t="s">
        <v>12</v>
      </c>
      <c r="C5028" s="7" t="s">
        <v>6</v>
      </c>
      <c r="D5028" s="7" t="s">
        <v>10</v>
      </c>
      <c r="E5028" s="7" t="s">
        <v>8</v>
      </c>
      <c r="F5028" s="8">
        <v>22.784000000000002</v>
      </c>
      <c r="G5028" s="7">
        <v>1</v>
      </c>
      <c r="H5028" s="9">
        <v>0.2</v>
      </c>
      <c r="I5028" s="8">
        <v>4.8416000000000006</v>
      </c>
      <c r="J5028" s="11">
        <v>5025.3910620312163</v>
      </c>
    </row>
    <row r="5029" spans="1:10" x14ac:dyDescent="0.2">
      <c r="A5029" s="10">
        <v>42460</v>
      </c>
      <c r="B5029" s="7" t="s">
        <v>5</v>
      </c>
      <c r="C5029" s="7" t="s">
        <v>6</v>
      </c>
      <c r="D5029" s="7" t="s">
        <v>16</v>
      </c>
      <c r="E5029" s="7" t="s">
        <v>13</v>
      </c>
      <c r="F5029" s="8">
        <v>280.78200000000004</v>
      </c>
      <c r="G5029" s="7">
        <v>3</v>
      </c>
      <c r="H5029" s="9">
        <v>0.4</v>
      </c>
      <c r="I5029" s="8">
        <v>-60.836100000000016</v>
      </c>
      <c r="J5029" s="11">
        <v>5027.9556932085925</v>
      </c>
    </row>
    <row r="5030" spans="1:10" x14ac:dyDescent="0.2">
      <c r="A5030" s="10">
        <v>42316</v>
      </c>
      <c r="B5030" s="7" t="s">
        <v>12</v>
      </c>
      <c r="C5030" s="7" t="s">
        <v>6</v>
      </c>
      <c r="D5030" s="7" t="s">
        <v>10</v>
      </c>
      <c r="E5030" s="7" t="s">
        <v>11</v>
      </c>
      <c r="F5030" s="8">
        <v>5.04</v>
      </c>
      <c r="G5030" s="7">
        <v>3</v>
      </c>
      <c r="H5030" s="9">
        <v>0</v>
      </c>
      <c r="I5030" s="8">
        <v>0.20159999999999978</v>
      </c>
      <c r="J5030" s="11">
        <v>5029.0195562108511</v>
      </c>
    </row>
    <row r="5031" spans="1:10" x14ac:dyDescent="0.2">
      <c r="A5031" s="10">
        <v>41709</v>
      </c>
      <c r="B5031" s="7" t="s">
        <v>5</v>
      </c>
      <c r="C5031" s="7" t="s">
        <v>6</v>
      </c>
      <c r="D5031" s="7" t="s">
        <v>16</v>
      </c>
      <c r="E5031" s="7" t="s">
        <v>11</v>
      </c>
      <c r="F5031" s="8">
        <v>108.92</v>
      </c>
      <c r="G5031" s="7">
        <v>14</v>
      </c>
      <c r="H5031" s="9">
        <v>0</v>
      </c>
      <c r="I5031" s="8">
        <v>49.013999999999996</v>
      </c>
      <c r="J5031" s="11">
        <v>5029.5003655112814</v>
      </c>
    </row>
    <row r="5032" spans="1:10" x14ac:dyDescent="0.2">
      <c r="A5032" s="10">
        <v>41948</v>
      </c>
      <c r="B5032" s="7" t="s">
        <v>12</v>
      </c>
      <c r="C5032" s="7" t="s">
        <v>14</v>
      </c>
      <c r="D5032" s="7" t="s">
        <v>7</v>
      </c>
      <c r="E5032" s="7" t="s">
        <v>13</v>
      </c>
      <c r="F5032" s="8">
        <v>47.79</v>
      </c>
      <c r="G5032" s="7">
        <v>3</v>
      </c>
      <c r="H5032" s="9">
        <v>0</v>
      </c>
      <c r="I5032" s="8">
        <v>16.2486</v>
      </c>
      <c r="J5032" s="11">
        <v>5029.9751900005967</v>
      </c>
    </row>
    <row r="5033" spans="1:10" x14ac:dyDescent="0.2">
      <c r="A5033" s="10">
        <v>41891</v>
      </c>
      <c r="B5033" s="7" t="s">
        <v>5</v>
      </c>
      <c r="C5033" s="7" t="s">
        <v>9</v>
      </c>
      <c r="D5033" s="7" t="s">
        <v>16</v>
      </c>
      <c r="E5033" s="7" t="s">
        <v>11</v>
      </c>
      <c r="F5033" s="8">
        <v>1325.8500000000001</v>
      </c>
      <c r="G5033" s="7">
        <v>5</v>
      </c>
      <c r="H5033" s="9">
        <v>0</v>
      </c>
      <c r="I5033" s="8">
        <v>238.65299999999991</v>
      </c>
      <c r="J5033" s="11">
        <v>5030.9064238178107</v>
      </c>
    </row>
    <row r="5034" spans="1:10" x14ac:dyDescent="0.2">
      <c r="A5034" s="10">
        <v>42944</v>
      </c>
      <c r="B5034" s="7" t="s">
        <v>12</v>
      </c>
      <c r="C5034" s="7" t="s">
        <v>9</v>
      </c>
      <c r="D5034" s="7" t="s">
        <v>10</v>
      </c>
      <c r="E5034" s="7" t="s">
        <v>11</v>
      </c>
      <c r="F5034" s="8">
        <v>9.9840000000000018</v>
      </c>
      <c r="G5034" s="7">
        <v>4</v>
      </c>
      <c r="H5034" s="9">
        <v>0.2</v>
      </c>
      <c r="I5034" s="8">
        <v>3.6191999999999993</v>
      </c>
      <c r="J5034" s="11">
        <v>5031.1737205605832</v>
      </c>
    </row>
    <row r="5035" spans="1:10" x14ac:dyDescent="0.2">
      <c r="A5035" s="10">
        <v>42681</v>
      </c>
      <c r="B5035" s="7" t="s">
        <v>12</v>
      </c>
      <c r="C5035" s="7" t="s">
        <v>6</v>
      </c>
      <c r="D5035" s="7" t="s">
        <v>10</v>
      </c>
      <c r="E5035" s="7" t="s">
        <v>11</v>
      </c>
      <c r="F5035" s="8">
        <v>27.680000000000003</v>
      </c>
      <c r="G5035" s="7">
        <v>2</v>
      </c>
      <c r="H5035" s="9">
        <v>0.2</v>
      </c>
      <c r="I5035" s="8">
        <v>9.6879999999999988</v>
      </c>
      <c r="J5035" s="11">
        <v>5033.4197559493687</v>
      </c>
    </row>
    <row r="5036" spans="1:10" x14ac:dyDescent="0.2">
      <c r="A5036" s="10">
        <v>42882</v>
      </c>
      <c r="B5036" s="7" t="s">
        <v>12</v>
      </c>
      <c r="C5036" s="7" t="s">
        <v>14</v>
      </c>
      <c r="D5036" s="7" t="s">
        <v>7</v>
      </c>
      <c r="E5036" s="7" t="s">
        <v>13</v>
      </c>
      <c r="F5036" s="8">
        <v>539.97</v>
      </c>
      <c r="G5036" s="7">
        <v>3</v>
      </c>
      <c r="H5036" s="9">
        <v>0</v>
      </c>
      <c r="I5036" s="8">
        <v>134.99250000000001</v>
      </c>
      <c r="J5036" s="11">
        <v>5033.8593929139242</v>
      </c>
    </row>
    <row r="5037" spans="1:10" x14ac:dyDescent="0.2">
      <c r="A5037" s="10">
        <v>41782</v>
      </c>
      <c r="B5037" s="7" t="s">
        <v>12</v>
      </c>
      <c r="C5037" s="7" t="s">
        <v>6</v>
      </c>
      <c r="D5037" s="7" t="s">
        <v>16</v>
      </c>
      <c r="E5037" s="7" t="s">
        <v>11</v>
      </c>
      <c r="F5037" s="8">
        <v>21.167999999999999</v>
      </c>
      <c r="G5037" s="7">
        <v>9</v>
      </c>
      <c r="H5037" s="9">
        <v>0.2</v>
      </c>
      <c r="I5037" s="8">
        <v>2.3813999999999984</v>
      </c>
      <c r="J5037" s="11">
        <v>5034.6111894355208</v>
      </c>
    </row>
    <row r="5038" spans="1:10" x14ac:dyDescent="0.2">
      <c r="A5038" s="10">
        <v>41734</v>
      </c>
      <c r="B5038" s="7" t="s">
        <v>5</v>
      </c>
      <c r="C5038" s="7" t="s">
        <v>9</v>
      </c>
      <c r="D5038" s="7" t="s">
        <v>7</v>
      </c>
      <c r="E5038" s="7" t="s">
        <v>11</v>
      </c>
      <c r="F5038" s="8">
        <v>12.96</v>
      </c>
      <c r="G5038" s="7">
        <v>2</v>
      </c>
      <c r="H5038" s="9">
        <v>0</v>
      </c>
      <c r="I5038" s="8">
        <v>6.3504000000000005</v>
      </c>
      <c r="J5038" s="11">
        <v>5037.0724406796844</v>
      </c>
    </row>
    <row r="5039" spans="1:10" x14ac:dyDescent="0.2">
      <c r="A5039" s="10">
        <v>42761</v>
      </c>
      <c r="B5039" s="7" t="s">
        <v>17</v>
      </c>
      <c r="C5039" s="7" t="s">
        <v>6</v>
      </c>
      <c r="D5039" s="7" t="s">
        <v>15</v>
      </c>
      <c r="E5039" s="7" t="s">
        <v>11</v>
      </c>
      <c r="F5039" s="8">
        <v>18.16</v>
      </c>
      <c r="G5039" s="7">
        <v>2</v>
      </c>
      <c r="H5039" s="9">
        <v>0.2</v>
      </c>
      <c r="I5039" s="8">
        <v>1.8160000000000016</v>
      </c>
      <c r="J5039" s="11">
        <v>5037.0931501738223</v>
      </c>
    </row>
    <row r="5040" spans="1:10" x14ac:dyDescent="0.2">
      <c r="A5040" s="10">
        <v>42768</v>
      </c>
      <c r="B5040" s="7" t="s">
        <v>12</v>
      </c>
      <c r="C5040" s="7" t="s">
        <v>6</v>
      </c>
      <c r="D5040" s="7" t="s">
        <v>10</v>
      </c>
      <c r="E5040" s="7" t="s">
        <v>11</v>
      </c>
      <c r="F5040" s="8">
        <v>139.04</v>
      </c>
      <c r="G5040" s="7">
        <v>4</v>
      </c>
      <c r="H5040" s="9">
        <v>0</v>
      </c>
      <c r="I5040" s="8">
        <v>38.931200000000004</v>
      </c>
      <c r="J5040" s="11">
        <v>5038.3625351266755</v>
      </c>
    </row>
    <row r="5041" spans="1:10" x14ac:dyDescent="0.2">
      <c r="A5041" s="10">
        <v>42744</v>
      </c>
      <c r="B5041" s="7" t="s">
        <v>12</v>
      </c>
      <c r="C5041" s="7" t="s">
        <v>6</v>
      </c>
      <c r="D5041" s="7" t="s">
        <v>16</v>
      </c>
      <c r="E5041" s="7" t="s">
        <v>11</v>
      </c>
      <c r="F5041" s="8">
        <v>274.49100000000004</v>
      </c>
      <c r="G5041" s="7">
        <v>3</v>
      </c>
      <c r="H5041" s="9">
        <v>0.7</v>
      </c>
      <c r="I5041" s="8">
        <v>-228.74250000000006</v>
      </c>
      <c r="J5041" s="11">
        <v>5039.2821111275262</v>
      </c>
    </row>
    <row r="5042" spans="1:10" x14ac:dyDescent="0.2">
      <c r="A5042" s="10">
        <v>43010</v>
      </c>
      <c r="B5042" s="7" t="s">
        <v>12</v>
      </c>
      <c r="C5042" s="7" t="s">
        <v>9</v>
      </c>
      <c r="D5042" s="7" t="s">
        <v>16</v>
      </c>
      <c r="E5042" s="7" t="s">
        <v>13</v>
      </c>
      <c r="F5042" s="8">
        <v>65.989999999999995</v>
      </c>
      <c r="G5042" s="7">
        <v>1</v>
      </c>
      <c r="H5042" s="9">
        <v>0</v>
      </c>
      <c r="I5042" s="8">
        <v>17.157400000000003</v>
      </c>
      <c r="J5042" s="11">
        <v>5040.8970328266259</v>
      </c>
    </row>
    <row r="5043" spans="1:10" x14ac:dyDescent="0.2">
      <c r="A5043" s="10">
        <v>41969</v>
      </c>
      <c r="B5043" s="7" t="s">
        <v>12</v>
      </c>
      <c r="C5043" s="7" t="s">
        <v>6</v>
      </c>
      <c r="D5043" s="7" t="s">
        <v>10</v>
      </c>
      <c r="E5043" s="7" t="s">
        <v>11</v>
      </c>
      <c r="F5043" s="8">
        <v>669.08</v>
      </c>
      <c r="G5043" s="7">
        <v>5</v>
      </c>
      <c r="H5043" s="9">
        <v>0.2</v>
      </c>
      <c r="I5043" s="8">
        <v>-167.27</v>
      </c>
      <c r="J5043" s="11">
        <v>5044.3473788184801</v>
      </c>
    </row>
    <row r="5044" spans="1:10" x14ac:dyDescent="0.2">
      <c r="A5044" s="10">
        <v>42713</v>
      </c>
      <c r="B5044" s="7" t="s">
        <v>12</v>
      </c>
      <c r="C5044" s="7" t="s">
        <v>6</v>
      </c>
      <c r="D5044" s="7" t="s">
        <v>16</v>
      </c>
      <c r="E5044" s="7" t="s">
        <v>11</v>
      </c>
      <c r="F5044" s="8">
        <v>3.69</v>
      </c>
      <c r="G5044" s="7">
        <v>1</v>
      </c>
      <c r="H5044" s="9">
        <v>0</v>
      </c>
      <c r="I5044" s="8">
        <v>1.7343</v>
      </c>
      <c r="J5044" s="11">
        <v>5046.0194354523064</v>
      </c>
    </row>
    <row r="5045" spans="1:10" x14ac:dyDescent="0.2">
      <c r="A5045" s="10">
        <v>41860</v>
      </c>
      <c r="B5045" s="7" t="s">
        <v>12</v>
      </c>
      <c r="C5045" s="7" t="s">
        <v>6</v>
      </c>
      <c r="D5045" s="7" t="s">
        <v>10</v>
      </c>
      <c r="E5045" s="7" t="s">
        <v>11</v>
      </c>
      <c r="F5045" s="8">
        <v>2060.7440000000001</v>
      </c>
      <c r="G5045" s="7">
        <v>7</v>
      </c>
      <c r="H5045" s="9">
        <v>0.2</v>
      </c>
      <c r="I5045" s="8">
        <v>643.98249999999996</v>
      </c>
      <c r="J5045" s="11">
        <v>5048.2976147682866</v>
      </c>
    </row>
    <row r="5046" spans="1:10" x14ac:dyDescent="0.2">
      <c r="A5046" s="10">
        <v>42937</v>
      </c>
      <c r="B5046" s="7" t="s">
        <v>12</v>
      </c>
      <c r="C5046" s="7" t="s">
        <v>6</v>
      </c>
      <c r="D5046" s="7" t="s">
        <v>10</v>
      </c>
      <c r="E5046" s="7" t="s">
        <v>11</v>
      </c>
      <c r="F5046" s="8">
        <v>16.34</v>
      </c>
      <c r="G5046" s="7">
        <v>2</v>
      </c>
      <c r="H5046" s="9">
        <v>0</v>
      </c>
      <c r="I5046" s="8">
        <v>7.6798000000000002</v>
      </c>
      <c r="J5046" s="11">
        <v>5049.266218751327</v>
      </c>
    </row>
    <row r="5047" spans="1:10" x14ac:dyDescent="0.2">
      <c r="A5047" s="10">
        <v>42506</v>
      </c>
      <c r="B5047" s="7" t="s">
        <v>5</v>
      </c>
      <c r="C5047" s="7" t="s">
        <v>6</v>
      </c>
      <c r="D5047" s="7" t="s">
        <v>10</v>
      </c>
      <c r="E5047" s="7" t="s">
        <v>8</v>
      </c>
      <c r="F5047" s="8">
        <v>282.83999999999997</v>
      </c>
      <c r="G5047" s="7">
        <v>4</v>
      </c>
      <c r="H5047" s="9">
        <v>0</v>
      </c>
      <c r="I5047" s="8">
        <v>19.798799999999972</v>
      </c>
      <c r="J5047" s="11">
        <v>5051.7881325249509</v>
      </c>
    </row>
    <row r="5048" spans="1:10" x14ac:dyDescent="0.2">
      <c r="A5048" s="10">
        <v>42596</v>
      </c>
      <c r="B5048" s="7" t="s">
        <v>12</v>
      </c>
      <c r="C5048" s="7" t="s">
        <v>9</v>
      </c>
      <c r="D5048" s="7" t="s">
        <v>16</v>
      </c>
      <c r="E5048" s="7" t="s">
        <v>13</v>
      </c>
      <c r="F5048" s="8">
        <v>259.89600000000002</v>
      </c>
      <c r="G5048" s="7">
        <v>2</v>
      </c>
      <c r="H5048" s="9">
        <v>0.4</v>
      </c>
      <c r="I5048" s="8">
        <v>-56.310799999999972</v>
      </c>
      <c r="J5048" s="11">
        <v>5052.3141257531533</v>
      </c>
    </row>
    <row r="5049" spans="1:10" x14ac:dyDescent="0.2">
      <c r="A5049" s="10">
        <v>42614</v>
      </c>
      <c r="B5049" s="7" t="s">
        <v>17</v>
      </c>
      <c r="C5049" s="7" t="s">
        <v>14</v>
      </c>
      <c r="D5049" s="7" t="s">
        <v>16</v>
      </c>
      <c r="E5049" s="7" t="s">
        <v>11</v>
      </c>
      <c r="F5049" s="8">
        <v>4355.1680000000006</v>
      </c>
      <c r="G5049" s="7">
        <v>4</v>
      </c>
      <c r="H5049" s="9">
        <v>0.2</v>
      </c>
      <c r="I5049" s="8">
        <v>1415.4295999999997</v>
      </c>
      <c r="J5049" s="11">
        <v>5052.5667629663676</v>
      </c>
    </row>
    <row r="5050" spans="1:10" x14ac:dyDescent="0.2">
      <c r="A5050" s="10">
        <v>42993</v>
      </c>
      <c r="B5050" s="7" t="s">
        <v>12</v>
      </c>
      <c r="C5050" s="7" t="s">
        <v>14</v>
      </c>
      <c r="D5050" s="7" t="s">
        <v>16</v>
      </c>
      <c r="E5050" s="7" t="s">
        <v>13</v>
      </c>
      <c r="F5050" s="8">
        <v>59.98</v>
      </c>
      <c r="G5050" s="7">
        <v>2</v>
      </c>
      <c r="H5050" s="9">
        <v>0</v>
      </c>
      <c r="I5050" s="8">
        <v>10.796399999999998</v>
      </c>
      <c r="J5050" s="11">
        <v>5054.2902070685714</v>
      </c>
    </row>
    <row r="5051" spans="1:10" x14ac:dyDescent="0.2">
      <c r="A5051" s="10">
        <v>42344</v>
      </c>
      <c r="B5051" s="7" t="s">
        <v>5</v>
      </c>
      <c r="C5051" s="7" t="s">
        <v>9</v>
      </c>
      <c r="D5051" s="7" t="s">
        <v>10</v>
      </c>
      <c r="E5051" s="7" t="s">
        <v>11</v>
      </c>
      <c r="F5051" s="8">
        <v>8.9600000000000009</v>
      </c>
      <c r="G5051" s="7">
        <v>2</v>
      </c>
      <c r="H5051" s="9">
        <v>0</v>
      </c>
      <c r="I5051" s="8">
        <v>4.3904000000000005</v>
      </c>
      <c r="J5051" s="11">
        <v>5056.2172790170725</v>
      </c>
    </row>
    <row r="5052" spans="1:10" x14ac:dyDescent="0.2">
      <c r="A5052" s="10">
        <v>42416</v>
      </c>
      <c r="B5052" s="7" t="s">
        <v>12</v>
      </c>
      <c r="C5052" s="7" t="s">
        <v>9</v>
      </c>
      <c r="D5052" s="7" t="s">
        <v>15</v>
      </c>
      <c r="E5052" s="7" t="s">
        <v>8</v>
      </c>
      <c r="F5052" s="8">
        <v>62.957999999999998</v>
      </c>
      <c r="G5052" s="7">
        <v>3</v>
      </c>
      <c r="H5052" s="9">
        <v>0.3</v>
      </c>
      <c r="I5052" s="8">
        <v>-2.6981999999999999</v>
      </c>
      <c r="J5052" s="11">
        <v>5057.5724850443994</v>
      </c>
    </row>
    <row r="5053" spans="1:10" x14ac:dyDescent="0.2">
      <c r="A5053" s="10">
        <v>43078</v>
      </c>
      <c r="B5053" s="7" t="s">
        <v>12</v>
      </c>
      <c r="C5053" s="7" t="s">
        <v>6</v>
      </c>
      <c r="D5053" s="7" t="s">
        <v>16</v>
      </c>
      <c r="E5053" s="7" t="s">
        <v>11</v>
      </c>
      <c r="F5053" s="8">
        <v>11.088000000000003</v>
      </c>
      <c r="G5053" s="7">
        <v>7</v>
      </c>
      <c r="H5053" s="9">
        <v>0.7</v>
      </c>
      <c r="I5053" s="8">
        <v>-8.1311999999999998</v>
      </c>
      <c r="J5053" s="11">
        <v>5058.1752709383964</v>
      </c>
    </row>
    <row r="5054" spans="1:10" x14ac:dyDescent="0.2">
      <c r="A5054" s="10">
        <v>43078</v>
      </c>
      <c r="B5054" s="7" t="s">
        <v>5</v>
      </c>
      <c r="C5054" s="7" t="s">
        <v>14</v>
      </c>
      <c r="D5054" s="7" t="s">
        <v>10</v>
      </c>
      <c r="E5054" s="7" t="s">
        <v>8</v>
      </c>
      <c r="F5054" s="8">
        <v>896.32799999999997</v>
      </c>
      <c r="G5054" s="7">
        <v>9</v>
      </c>
      <c r="H5054" s="9">
        <v>0.2</v>
      </c>
      <c r="I5054" s="8">
        <v>22.408199999999994</v>
      </c>
      <c r="J5054" s="11">
        <v>5059.1583250291451</v>
      </c>
    </row>
    <row r="5055" spans="1:10" x14ac:dyDescent="0.2">
      <c r="A5055" s="10">
        <v>42343</v>
      </c>
      <c r="B5055" s="7" t="s">
        <v>5</v>
      </c>
      <c r="C5055" s="7" t="s">
        <v>6</v>
      </c>
      <c r="D5055" s="7" t="s">
        <v>16</v>
      </c>
      <c r="E5055" s="7" t="s">
        <v>13</v>
      </c>
      <c r="F5055" s="8">
        <v>47.984000000000002</v>
      </c>
      <c r="G5055" s="7">
        <v>2</v>
      </c>
      <c r="H5055" s="9">
        <v>0.2</v>
      </c>
      <c r="I5055" s="8">
        <v>0.59979999999999656</v>
      </c>
      <c r="J5055" s="11">
        <v>5059.3001780832647</v>
      </c>
    </row>
    <row r="5056" spans="1:10" x14ac:dyDescent="0.2">
      <c r="A5056" s="10">
        <v>42250</v>
      </c>
      <c r="B5056" s="7" t="s">
        <v>12</v>
      </c>
      <c r="C5056" s="7" t="s">
        <v>14</v>
      </c>
      <c r="D5056" s="7" t="s">
        <v>10</v>
      </c>
      <c r="E5056" s="7" t="s">
        <v>11</v>
      </c>
      <c r="F5056" s="8">
        <v>6.3680000000000003</v>
      </c>
      <c r="G5056" s="7">
        <v>2</v>
      </c>
      <c r="H5056" s="9">
        <v>0.2</v>
      </c>
      <c r="I5056" s="8">
        <v>2.1492</v>
      </c>
      <c r="J5056" s="11">
        <v>5059.9557615527674</v>
      </c>
    </row>
    <row r="5057" spans="1:10" x14ac:dyDescent="0.2">
      <c r="A5057" s="10">
        <v>41829</v>
      </c>
      <c r="B5057" s="7" t="s">
        <v>12</v>
      </c>
      <c r="C5057" s="7" t="s">
        <v>14</v>
      </c>
      <c r="D5057" s="7" t="s">
        <v>10</v>
      </c>
      <c r="E5057" s="7" t="s">
        <v>11</v>
      </c>
      <c r="F5057" s="8">
        <v>14.303999999999998</v>
      </c>
      <c r="G5057" s="7">
        <v>6</v>
      </c>
      <c r="H5057" s="9">
        <v>0.2</v>
      </c>
      <c r="I5057" s="8">
        <v>4.6487999999999987</v>
      </c>
      <c r="J5057" s="11">
        <v>5061.7545184063511</v>
      </c>
    </row>
    <row r="5058" spans="1:10" x14ac:dyDescent="0.2">
      <c r="A5058" s="10">
        <v>42279</v>
      </c>
      <c r="B5058" s="7" t="s">
        <v>17</v>
      </c>
      <c r="C5058" s="7" t="s">
        <v>6</v>
      </c>
      <c r="D5058" s="7" t="s">
        <v>10</v>
      </c>
      <c r="E5058" s="7" t="s">
        <v>11</v>
      </c>
      <c r="F5058" s="8">
        <v>11.808</v>
      </c>
      <c r="G5058" s="7">
        <v>3</v>
      </c>
      <c r="H5058" s="9">
        <v>0.2</v>
      </c>
      <c r="I5058" s="8">
        <v>4.1327999999999996</v>
      </c>
      <c r="J5058" s="11">
        <v>5062.0159280682055</v>
      </c>
    </row>
    <row r="5059" spans="1:10" x14ac:dyDescent="0.2">
      <c r="A5059" s="10">
        <v>42178</v>
      </c>
      <c r="B5059" s="7" t="s">
        <v>12</v>
      </c>
      <c r="C5059" s="7" t="s">
        <v>6</v>
      </c>
      <c r="D5059" s="7" t="s">
        <v>10</v>
      </c>
      <c r="E5059" s="7" t="s">
        <v>13</v>
      </c>
      <c r="F5059" s="8">
        <v>217.58400000000003</v>
      </c>
      <c r="G5059" s="7">
        <v>2</v>
      </c>
      <c r="H5059" s="9">
        <v>0.2</v>
      </c>
      <c r="I5059" s="8">
        <v>19.03860000000001</v>
      </c>
      <c r="J5059" s="11">
        <v>5062.0443210173607</v>
      </c>
    </row>
    <row r="5060" spans="1:10" x14ac:dyDescent="0.2">
      <c r="A5060" s="10">
        <v>42569</v>
      </c>
      <c r="B5060" s="7" t="s">
        <v>12</v>
      </c>
      <c r="C5060" s="7" t="s">
        <v>9</v>
      </c>
      <c r="D5060" s="7" t="s">
        <v>7</v>
      </c>
      <c r="E5060" s="7" t="s">
        <v>8</v>
      </c>
      <c r="F5060" s="8">
        <v>140.81</v>
      </c>
      <c r="G5060" s="7">
        <v>1</v>
      </c>
      <c r="H5060" s="9">
        <v>0</v>
      </c>
      <c r="I5060" s="8">
        <v>39.4268</v>
      </c>
      <c r="J5060" s="11">
        <v>5062.8716117892745</v>
      </c>
    </row>
    <row r="5061" spans="1:10" x14ac:dyDescent="0.2">
      <c r="A5061" s="10">
        <v>42285</v>
      </c>
      <c r="B5061" s="7" t="s">
        <v>12</v>
      </c>
      <c r="C5061" s="7" t="s">
        <v>6</v>
      </c>
      <c r="D5061" s="7" t="s">
        <v>15</v>
      </c>
      <c r="E5061" s="7" t="s">
        <v>11</v>
      </c>
      <c r="F5061" s="8">
        <v>3.44</v>
      </c>
      <c r="G5061" s="7">
        <v>2</v>
      </c>
      <c r="H5061" s="9">
        <v>0.2</v>
      </c>
      <c r="I5061" s="8">
        <v>0.55899999999999961</v>
      </c>
      <c r="J5061" s="11">
        <v>5064.4607792545394</v>
      </c>
    </row>
    <row r="5062" spans="1:10" x14ac:dyDescent="0.2">
      <c r="A5062" s="10">
        <v>42825</v>
      </c>
      <c r="B5062" s="7" t="s">
        <v>5</v>
      </c>
      <c r="C5062" s="7" t="s">
        <v>6</v>
      </c>
      <c r="D5062" s="7" t="s">
        <v>16</v>
      </c>
      <c r="E5062" s="7" t="s">
        <v>8</v>
      </c>
      <c r="F5062" s="8">
        <v>29.78</v>
      </c>
      <c r="G5062" s="7">
        <v>2</v>
      </c>
      <c r="H5062" s="9">
        <v>0</v>
      </c>
      <c r="I5062" s="8">
        <v>8.0406000000000013</v>
      </c>
      <c r="J5062" s="11">
        <v>5065.5682950781511</v>
      </c>
    </row>
    <row r="5063" spans="1:10" x14ac:dyDescent="0.2">
      <c r="A5063" s="10">
        <v>42624</v>
      </c>
      <c r="B5063" s="7" t="s">
        <v>12</v>
      </c>
      <c r="C5063" s="7" t="s">
        <v>6</v>
      </c>
      <c r="D5063" s="7" t="s">
        <v>15</v>
      </c>
      <c r="E5063" s="7" t="s">
        <v>11</v>
      </c>
      <c r="F5063" s="8">
        <v>1.9079999999999997</v>
      </c>
      <c r="G5063" s="7">
        <v>3</v>
      </c>
      <c r="H5063" s="9">
        <v>0.8</v>
      </c>
      <c r="I5063" s="8">
        <v>-3.2436000000000016</v>
      </c>
      <c r="J5063" s="11">
        <v>5066.9952350701187</v>
      </c>
    </row>
    <row r="5064" spans="1:10" x14ac:dyDescent="0.2">
      <c r="A5064" s="10">
        <v>42903</v>
      </c>
      <c r="B5064" s="7" t="s">
        <v>17</v>
      </c>
      <c r="C5064" s="7" t="s">
        <v>6</v>
      </c>
      <c r="D5064" s="7" t="s">
        <v>10</v>
      </c>
      <c r="E5064" s="7" t="s">
        <v>11</v>
      </c>
      <c r="F5064" s="8">
        <v>146.352</v>
      </c>
      <c r="G5064" s="7">
        <v>3</v>
      </c>
      <c r="H5064" s="9">
        <v>0.2</v>
      </c>
      <c r="I5064" s="8">
        <v>-32.929200000000002</v>
      </c>
      <c r="J5064" s="11">
        <v>5068.8981071603002</v>
      </c>
    </row>
    <row r="5065" spans="1:10" x14ac:dyDescent="0.2">
      <c r="A5065" s="10">
        <v>42321</v>
      </c>
      <c r="B5065" s="7" t="s">
        <v>12</v>
      </c>
      <c r="C5065" s="7" t="s">
        <v>6</v>
      </c>
      <c r="D5065" s="7" t="s">
        <v>16</v>
      </c>
      <c r="E5065" s="7" t="s">
        <v>8</v>
      </c>
      <c r="F5065" s="8">
        <v>299.96999999999997</v>
      </c>
      <c r="G5065" s="7">
        <v>3</v>
      </c>
      <c r="H5065" s="9">
        <v>0</v>
      </c>
      <c r="I5065" s="8">
        <v>56.994299999999981</v>
      </c>
      <c r="J5065" s="11">
        <v>5068.9576900037737</v>
      </c>
    </row>
    <row r="5066" spans="1:10" x14ac:dyDescent="0.2">
      <c r="A5066" s="10">
        <v>42924</v>
      </c>
      <c r="B5066" s="7" t="s">
        <v>12</v>
      </c>
      <c r="C5066" s="7" t="s">
        <v>6</v>
      </c>
      <c r="D5066" s="7" t="s">
        <v>16</v>
      </c>
      <c r="E5066" s="7" t="s">
        <v>11</v>
      </c>
      <c r="F5066" s="8">
        <v>24.56</v>
      </c>
      <c r="G5066" s="7">
        <v>2</v>
      </c>
      <c r="H5066" s="9">
        <v>0</v>
      </c>
      <c r="I5066" s="8">
        <v>11.543199999999999</v>
      </c>
      <c r="J5066" s="11">
        <v>5069.5863045927072</v>
      </c>
    </row>
    <row r="5067" spans="1:10" x14ac:dyDescent="0.2">
      <c r="A5067" s="10">
        <v>42981</v>
      </c>
      <c r="B5067" s="7" t="s">
        <v>5</v>
      </c>
      <c r="C5067" s="7" t="s">
        <v>14</v>
      </c>
      <c r="D5067" s="7" t="s">
        <v>16</v>
      </c>
      <c r="E5067" s="7" t="s">
        <v>8</v>
      </c>
      <c r="F5067" s="8">
        <v>181.76400000000001</v>
      </c>
      <c r="G5067" s="7">
        <v>2</v>
      </c>
      <c r="H5067" s="9">
        <v>0.1</v>
      </c>
      <c r="I5067" s="8">
        <v>-8.0784000000000198</v>
      </c>
      <c r="J5067" s="11">
        <v>5070.5483606525459</v>
      </c>
    </row>
    <row r="5068" spans="1:10" x14ac:dyDescent="0.2">
      <c r="A5068" s="10">
        <v>42576</v>
      </c>
      <c r="B5068" s="7" t="s">
        <v>12</v>
      </c>
      <c r="C5068" s="7" t="s">
        <v>9</v>
      </c>
      <c r="D5068" s="7" t="s">
        <v>16</v>
      </c>
      <c r="E5068" s="7" t="s">
        <v>11</v>
      </c>
      <c r="F5068" s="8">
        <v>243.88000000000002</v>
      </c>
      <c r="G5068" s="7">
        <v>5</v>
      </c>
      <c r="H5068" s="9">
        <v>0.2</v>
      </c>
      <c r="I5068" s="8">
        <v>27.43649999999996</v>
      </c>
      <c r="J5068" s="11">
        <v>5071.0193597027192</v>
      </c>
    </row>
    <row r="5069" spans="1:10" x14ac:dyDescent="0.2">
      <c r="A5069" s="10">
        <v>43053</v>
      </c>
      <c r="B5069" s="7" t="s">
        <v>12</v>
      </c>
      <c r="C5069" s="7" t="s">
        <v>6</v>
      </c>
      <c r="D5069" s="7" t="s">
        <v>15</v>
      </c>
      <c r="E5069" s="7" t="s">
        <v>11</v>
      </c>
      <c r="F5069" s="8">
        <v>45.04</v>
      </c>
      <c r="G5069" s="7">
        <v>2</v>
      </c>
      <c r="H5069" s="9">
        <v>0.2</v>
      </c>
      <c r="I5069" s="8">
        <v>4.5040000000000031</v>
      </c>
      <c r="J5069" s="11">
        <v>5072.2476607422568</v>
      </c>
    </row>
    <row r="5070" spans="1:10" x14ac:dyDescent="0.2">
      <c r="A5070" s="10">
        <v>42405</v>
      </c>
      <c r="B5070" s="7" t="s">
        <v>18</v>
      </c>
      <c r="C5070" s="7" t="s">
        <v>14</v>
      </c>
      <c r="D5070" s="7" t="s">
        <v>7</v>
      </c>
      <c r="E5070" s="7" t="s">
        <v>8</v>
      </c>
      <c r="F5070" s="8">
        <v>18.84</v>
      </c>
      <c r="G5070" s="7">
        <v>3</v>
      </c>
      <c r="H5070" s="9">
        <v>0</v>
      </c>
      <c r="I5070" s="8">
        <v>7.1592000000000002</v>
      </c>
      <c r="J5070" s="11">
        <v>5073.1977146031322</v>
      </c>
    </row>
    <row r="5071" spans="1:10" x14ac:dyDescent="0.2">
      <c r="A5071" s="10">
        <v>42826</v>
      </c>
      <c r="B5071" s="7" t="s">
        <v>17</v>
      </c>
      <c r="C5071" s="7" t="s">
        <v>9</v>
      </c>
      <c r="D5071" s="7" t="s">
        <v>10</v>
      </c>
      <c r="E5071" s="7" t="s">
        <v>13</v>
      </c>
      <c r="F5071" s="8">
        <v>4799.9839999999995</v>
      </c>
      <c r="G5071" s="7">
        <v>2</v>
      </c>
      <c r="H5071" s="9">
        <v>0.2</v>
      </c>
      <c r="I5071" s="8">
        <v>359.99879999999962</v>
      </c>
      <c r="J5071" s="11">
        <v>5073.3555628328377</v>
      </c>
    </row>
    <row r="5072" spans="1:10" x14ac:dyDescent="0.2">
      <c r="A5072" s="10">
        <v>42901</v>
      </c>
      <c r="B5072" s="7" t="s">
        <v>12</v>
      </c>
      <c r="C5072" s="7" t="s">
        <v>6</v>
      </c>
      <c r="D5072" s="7" t="s">
        <v>7</v>
      </c>
      <c r="E5072" s="7" t="s">
        <v>8</v>
      </c>
      <c r="F5072" s="8">
        <v>698.35200000000009</v>
      </c>
      <c r="G5072" s="7">
        <v>3</v>
      </c>
      <c r="H5072" s="9">
        <v>0.2</v>
      </c>
      <c r="I5072" s="8">
        <v>52.376399999999961</v>
      </c>
      <c r="J5072" s="11">
        <v>5074.8324941475094</v>
      </c>
    </row>
    <row r="5073" spans="1:10" x14ac:dyDescent="0.2">
      <c r="A5073" s="10">
        <v>41745</v>
      </c>
      <c r="B5073" s="7" t="s">
        <v>12</v>
      </c>
      <c r="C5073" s="7" t="s">
        <v>9</v>
      </c>
      <c r="D5073" s="7" t="s">
        <v>7</v>
      </c>
      <c r="E5073" s="7" t="s">
        <v>11</v>
      </c>
      <c r="F5073" s="8">
        <v>39.072000000000003</v>
      </c>
      <c r="G5073" s="7">
        <v>6</v>
      </c>
      <c r="H5073" s="9">
        <v>0.2</v>
      </c>
      <c r="I5073" s="8">
        <v>9.7680000000000007</v>
      </c>
      <c r="J5073" s="11">
        <v>5075.2568945089615</v>
      </c>
    </row>
    <row r="5074" spans="1:10" x14ac:dyDescent="0.2">
      <c r="A5074" s="10">
        <v>42000</v>
      </c>
      <c r="B5074" s="7" t="s">
        <v>12</v>
      </c>
      <c r="C5074" s="7" t="s">
        <v>14</v>
      </c>
      <c r="D5074" s="7" t="s">
        <v>10</v>
      </c>
      <c r="E5074" s="7" t="s">
        <v>11</v>
      </c>
      <c r="F5074" s="8">
        <v>7.86</v>
      </c>
      <c r="G5074" s="7">
        <v>3</v>
      </c>
      <c r="H5074" s="9">
        <v>0</v>
      </c>
      <c r="I5074" s="8">
        <v>3.6156000000000001</v>
      </c>
      <c r="J5074" s="11">
        <v>5078.6132705894361</v>
      </c>
    </row>
    <row r="5075" spans="1:10" x14ac:dyDescent="0.2">
      <c r="A5075" s="10">
        <v>42391</v>
      </c>
      <c r="B5075" s="7" t="s">
        <v>12</v>
      </c>
      <c r="C5075" s="7" t="s">
        <v>6</v>
      </c>
      <c r="D5075" s="7" t="s">
        <v>16</v>
      </c>
      <c r="E5075" s="7" t="s">
        <v>11</v>
      </c>
      <c r="F5075" s="8">
        <v>26.336000000000002</v>
      </c>
      <c r="G5075" s="7">
        <v>4</v>
      </c>
      <c r="H5075" s="9">
        <v>0.2</v>
      </c>
      <c r="I5075" s="8">
        <v>9.2176000000000009</v>
      </c>
      <c r="J5075" s="11">
        <v>5079.908917042384</v>
      </c>
    </row>
    <row r="5076" spans="1:10" x14ac:dyDescent="0.2">
      <c r="A5076" s="10">
        <v>42344</v>
      </c>
      <c r="B5076" s="7" t="s">
        <v>12</v>
      </c>
      <c r="C5076" s="7" t="s">
        <v>6</v>
      </c>
      <c r="D5076" s="7" t="s">
        <v>10</v>
      </c>
      <c r="E5076" s="7" t="s">
        <v>13</v>
      </c>
      <c r="F5076" s="8">
        <v>219.18400000000003</v>
      </c>
      <c r="G5076" s="7">
        <v>2</v>
      </c>
      <c r="H5076" s="9">
        <v>0.2</v>
      </c>
      <c r="I5076" s="8">
        <v>19.178600000000003</v>
      </c>
      <c r="J5076" s="11">
        <v>5082.9144929074282</v>
      </c>
    </row>
    <row r="5077" spans="1:10" x14ac:dyDescent="0.2">
      <c r="A5077" s="10">
        <v>42021</v>
      </c>
      <c r="B5077" s="7" t="s">
        <v>12</v>
      </c>
      <c r="C5077" s="7" t="s">
        <v>14</v>
      </c>
      <c r="D5077" s="7" t="s">
        <v>15</v>
      </c>
      <c r="E5077" s="7" t="s">
        <v>8</v>
      </c>
      <c r="F5077" s="8">
        <v>254.74400000000003</v>
      </c>
      <c r="G5077" s="7">
        <v>7</v>
      </c>
      <c r="H5077" s="9">
        <v>0.6</v>
      </c>
      <c r="I5077" s="8">
        <v>-312.06139999999994</v>
      </c>
      <c r="J5077" s="11">
        <v>5083.0952239647022</v>
      </c>
    </row>
    <row r="5078" spans="1:10" x14ac:dyDescent="0.2">
      <c r="A5078" s="10">
        <v>42701</v>
      </c>
      <c r="B5078" s="7" t="s">
        <v>17</v>
      </c>
      <c r="C5078" s="7" t="s">
        <v>9</v>
      </c>
      <c r="D5078" s="7" t="s">
        <v>15</v>
      </c>
      <c r="E5078" s="7" t="s">
        <v>11</v>
      </c>
      <c r="F5078" s="8">
        <v>152</v>
      </c>
      <c r="G5078" s="7">
        <v>5</v>
      </c>
      <c r="H5078" s="9">
        <v>0</v>
      </c>
      <c r="I5078" s="8">
        <v>69.919999999999987</v>
      </c>
      <c r="J5078" s="11">
        <v>5083.3482846754368</v>
      </c>
    </row>
    <row r="5079" spans="1:10" x14ac:dyDescent="0.2">
      <c r="A5079" s="10">
        <v>42499</v>
      </c>
      <c r="B5079" s="7" t="s">
        <v>12</v>
      </c>
      <c r="C5079" s="7" t="s">
        <v>9</v>
      </c>
      <c r="D5079" s="7" t="s">
        <v>15</v>
      </c>
      <c r="E5079" s="7" t="s">
        <v>11</v>
      </c>
      <c r="F5079" s="8">
        <v>856.65600000000006</v>
      </c>
      <c r="G5079" s="7">
        <v>6</v>
      </c>
      <c r="H5079" s="9">
        <v>0.2</v>
      </c>
      <c r="I5079" s="8">
        <v>107.08199999999985</v>
      </c>
      <c r="J5079" s="11">
        <v>5084.5892813329538</v>
      </c>
    </row>
    <row r="5080" spans="1:10" x14ac:dyDescent="0.2">
      <c r="A5080" s="10">
        <v>41993</v>
      </c>
      <c r="B5080" s="7" t="s">
        <v>12</v>
      </c>
      <c r="C5080" s="7" t="s">
        <v>6</v>
      </c>
      <c r="D5080" s="7" t="s">
        <v>7</v>
      </c>
      <c r="E5080" s="7" t="s">
        <v>11</v>
      </c>
      <c r="F5080" s="8">
        <v>43.512</v>
      </c>
      <c r="G5080" s="7">
        <v>7</v>
      </c>
      <c r="H5080" s="9">
        <v>0.2</v>
      </c>
      <c r="I5080" s="8">
        <v>3.8073000000000015</v>
      </c>
      <c r="J5080" s="11">
        <v>5084.9484723838732</v>
      </c>
    </row>
    <row r="5081" spans="1:10" x14ac:dyDescent="0.2">
      <c r="A5081" s="10">
        <v>41874</v>
      </c>
      <c r="B5081" s="7" t="s">
        <v>12</v>
      </c>
      <c r="C5081" s="7" t="s">
        <v>6</v>
      </c>
      <c r="D5081" s="7" t="s">
        <v>10</v>
      </c>
      <c r="E5081" s="7" t="s">
        <v>13</v>
      </c>
      <c r="F5081" s="8">
        <v>143.64000000000001</v>
      </c>
      <c r="G5081" s="7">
        <v>9</v>
      </c>
      <c r="H5081" s="9">
        <v>0.2</v>
      </c>
      <c r="I5081" s="8">
        <v>10.772999999999989</v>
      </c>
      <c r="J5081" s="11">
        <v>5085.4322833974993</v>
      </c>
    </row>
    <row r="5082" spans="1:10" x14ac:dyDescent="0.2">
      <c r="A5082" s="10">
        <v>42700</v>
      </c>
      <c r="B5082" s="7" t="s">
        <v>5</v>
      </c>
      <c r="C5082" s="7" t="s">
        <v>9</v>
      </c>
      <c r="D5082" s="7" t="s">
        <v>16</v>
      </c>
      <c r="E5082" s="7" t="s">
        <v>8</v>
      </c>
      <c r="F5082" s="8">
        <v>313.17599999999999</v>
      </c>
      <c r="G5082" s="7">
        <v>2</v>
      </c>
      <c r="H5082" s="9">
        <v>0.4</v>
      </c>
      <c r="I5082" s="8">
        <v>-120.05080000000007</v>
      </c>
      <c r="J5082" s="11">
        <v>5086.8670278437748</v>
      </c>
    </row>
    <row r="5083" spans="1:10" x14ac:dyDescent="0.2">
      <c r="A5083" s="10">
        <v>42980</v>
      </c>
      <c r="B5083" s="7" t="s">
        <v>5</v>
      </c>
      <c r="C5083" s="7" t="s">
        <v>6</v>
      </c>
      <c r="D5083" s="7" t="s">
        <v>16</v>
      </c>
      <c r="E5083" s="7" t="s">
        <v>11</v>
      </c>
      <c r="F5083" s="8">
        <v>10.9</v>
      </c>
      <c r="G5083" s="7">
        <v>1</v>
      </c>
      <c r="H5083" s="9">
        <v>0</v>
      </c>
      <c r="I5083" s="8">
        <v>2.8339999999999996</v>
      </c>
      <c r="J5083" s="11">
        <v>5087.5771354555982</v>
      </c>
    </row>
    <row r="5084" spans="1:10" x14ac:dyDescent="0.2">
      <c r="A5084" s="10">
        <v>42442</v>
      </c>
      <c r="B5084" s="7" t="s">
        <v>5</v>
      </c>
      <c r="C5084" s="7" t="s">
        <v>9</v>
      </c>
      <c r="D5084" s="7" t="s">
        <v>16</v>
      </c>
      <c r="E5084" s="7" t="s">
        <v>13</v>
      </c>
      <c r="F5084" s="8">
        <v>379.96000000000004</v>
      </c>
      <c r="G5084" s="7">
        <v>5</v>
      </c>
      <c r="H5084" s="9">
        <v>0.2</v>
      </c>
      <c r="I5084" s="8">
        <v>47.494999999999919</v>
      </c>
      <c r="J5084" s="11">
        <v>5088.4001260988416</v>
      </c>
    </row>
    <row r="5085" spans="1:10" x14ac:dyDescent="0.2">
      <c r="A5085" s="10">
        <v>41733</v>
      </c>
      <c r="B5085" s="7" t="s">
        <v>17</v>
      </c>
      <c r="C5085" s="7" t="s">
        <v>9</v>
      </c>
      <c r="D5085" s="7" t="s">
        <v>10</v>
      </c>
      <c r="E5085" s="7" t="s">
        <v>11</v>
      </c>
      <c r="F5085" s="8">
        <v>7.1840000000000011</v>
      </c>
      <c r="G5085" s="7">
        <v>2</v>
      </c>
      <c r="H5085" s="9">
        <v>0.2</v>
      </c>
      <c r="I5085" s="8">
        <v>2.2449999999999992</v>
      </c>
      <c r="J5085" s="11">
        <v>5088.4935049752203</v>
      </c>
    </row>
    <row r="5086" spans="1:10" x14ac:dyDescent="0.2">
      <c r="A5086" s="10">
        <v>42937</v>
      </c>
      <c r="B5086" s="7" t="s">
        <v>5</v>
      </c>
      <c r="C5086" s="7" t="s">
        <v>9</v>
      </c>
      <c r="D5086" s="7" t="s">
        <v>10</v>
      </c>
      <c r="E5086" s="7" t="s">
        <v>11</v>
      </c>
      <c r="F5086" s="8">
        <v>3.52</v>
      </c>
      <c r="G5086" s="7">
        <v>2</v>
      </c>
      <c r="H5086" s="9">
        <v>0</v>
      </c>
      <c r="I5086" s="8">
        <v>1.6896</v>
      </c>
      <c r="J5086" s="11">
        <v>5089.2751092069202</v>
      </c>
    </row>
    <row r="5087" spans="1:10" x14ac:dyDescent="0.2">
      <c r="A5087" s="10">
        <v>42416</v>
      </c>
      <c r="B5087" s="7" t="s">
        <v>12</v>
      </c>
      <c r="C5087" s="7" t="s">
        <v>6</v>
      </c>
      <c r="D5087" s="7" t="s">
        <v>16</v>
      </c>
      <c r="E5087" s="7" t="s">
        <v>8</v>
      </c>
      <c r="F5087" s="8">
        <v>227.96</v>
      </c>
      <c r="G5087" s="7">
        <v>2</v>
      </c>
      <c r="H5087" s="9">
        <v>0</v>
      </c>
      <c r="I5087" s="8">
        <v>36.473600000000005</v>
      </c>
      <c r="J5087" s="11">
        <v>5092.4655254513327</v>
      </c>
    </row>
    <row r="5088" spans="1:10" x14ac:dyDescent="0.2">
      <c r="A5088" s="10">
        <v>42348</v>
      </c>
      <c r="B5088" s="7" t="s">
        <v>18</v>
      </c>
      <c r="C5088" s="7" t="s">
        <v>14</v>
      </c>
      <c r="D5088" s="7" t="s">
        <v>16</v>
      </c>
      <c r="E5088" s="7" t="s">
        <v>11</v>
      </c>
      <c r="F5088" s="8">
        <v>41.28</v>
      </c>
      <c r="G5088" s="7">
        <v>6</v>
      </c>
      <c r="H5088" s="9">
        <v>0</v>
      </c>
      <c r="I5088" s="8">
        <v>18.988799999999998</v>
      </c>
      <c r="J5088" s="11">
        <v>5093.3066334115838</v>
      </c>
    </row>
    <row r="5089" spans="1:10" x14ac:dyDescent="0.2">
      <c r="A5089" s="10">
        <v>41996</v>
      </c>
      <c r="B5089" s="7" t="s">
        <v>5</v>
      </c>
      <c r="C5089" s="7" t="s">
        <v>6</v>
      </c>
      <c r="D5089" s="7" t="s">
        <v>7</v>
      </c>
      <c r="E5089" s="7" t="s">
        <v>11</v>
      </c>
      <c r="F5089" s="8">
        <v>1.3440000000000001</v>
      </c>
      <c r="G5089" s="7">
        <v>1</v>
      </c>
      <c r="H5089" s="9">
        <v>0.2</v>
      </c>
      <c r="I5089" s="8">
        <v>0.504</v>
      </c>
      <c r="J5089" s="11">
        <v>5094.3148460473467</v>
      </c>
    </row>
    <row r="5090" spans="1:10" x14ac:dyDescent="0.2">
      <c r="A5090" s="10">
        <v>41834</v>
      </c>
      <c r="B5090" s="7" t="s">
        <v>12</v>
      </c>
      <c r="C5090" s="7" t="s">
        <v>6</v>
      </c>
      <c r="D5090" s="7" t="s">
        <v>16</v>
      </c>
      <c r="E5090" s="7" t="s">
        <v>8</v>
      </c>
      <c r="F5090" s="8">
        <v>31.983999999999998</v>
      </c>
      <c r="G5090" s="7">
        <v>2</v>
      </c>
      <c r="H5090" s="9">
        <v>0.2</v>
      </c>
      <c r="I5090" s="8">
        <v>1.1993999999999998</v>
      </c>
      <c r="J5090" s="11">
        <v>5094.3769186839354</v>
      </c>
    </row>
    <row r="5091" spans="1:10" x14ac:dyDescent="0.2">
      <c r="A5091" s="10">
        <v>43078</v>
      </c>
      <c r="B5091" s="7" t="s">
        <v>12</v>
      </c>
      <c r="C5091" s="7" t="s">
        <v>9</v>
      </c>
      <c r="D5091" s="7" t="s">
        <v>16</v>
      </c>
      <c r="E5091" s="7" t="s">
        <v>11</v>
      </c>
      <c r="F5091" s="8">
        <v>37.207999999999998</v>
      </c>
      <c r="G5091" s="7">
        <v>1</v>
      </c>
      <c r="H5091" s="9">
        <v>0.2</v>
      </c>
      <c r="I5091" s="8">
        <v>-7.4416000000000011</v>
      </c>
      <c r="J5091" s="11">
        <v>5094.8966944100794</v>
      </c>
    </row>
    <row r="5092" spans="1:10" x14ac:dyDescent="0.2">
      <c r="A5092" s="10">
        <v>43052</v>
      </c>
      <c r="B5092" s="7" t="s">
        <v>5</v>
      </c>
      <c r="C5092" s="7" t="s">
        <v>9</v>
      </c>
      <c r="D5092" s="7" t="s">
        <v>16</v>
      </c>
      <c r="E5092" s="7" t="s">
        <v>8</v>
      </c>
      <c r="F5092" s="8">
        <v>154.94999999999999</v>
      </c>
      <c r="G5092" s="7">
        <v>3</v>
      </c>
      <c r="H5092" s="9">
        <v>0</v>
      </c>
      <c r="I5092" s="8">
        <v>30.989999999999995</v>
      </c>
      <c r="J5092" s="11">
        <v>5097.719016848001</v>
      </c>
    </row>
    <row r="5093" spans="1:10" x14ac:dyDescent="0.2">
      <c r="A5093" s="10">
        <v>43022</v>
      </c>
      <c r="B5093" s="7" t="s">
        <v>12</v>
      </c>
      <c r="C5093" s="7" t="s">
        <v>6</v>
      </c>
      <c r="D5093" s="7" t="s">
        <v>10</v>
      </c>
      <c r="E5093" s="7" t="s">
        <v>13</v>
      </c>
      <c r="F5093" s="8">
        <v>46.36</v>
      </c>
      <c r="G5093" s="7">
        <v>4</v>
      </c>
      <c r="H5093" s="9">
        <v>0</v>
      </c>
      <c r="I5093" s="8">
        <v>15.298799999999996</v>
      </c>
      <c r="J5093" s="11">
        <v>5098.0650375914129</v>
      </c>
    </row>
    <row r="5094" spans="1:10" x14ac:dyDescent="0.2">
      <c r="A5094" s="10">
        <v>42698</v>
      </c>
      <c r="B5094" s="7" t="s">
        <v>17</v>
      </c>
      <c r="C5094" s="7" t="s">
        <v>14</v>
      </c>
      <c r="D5094" s="7" t="s">
        <v>16</v>
      </c>
      <c r="E5094" s="7" t="s">
        <v>11</v>
      </c>
      <c r="F5094" s="8">
        <v>40.752000000000002</v>
      </c>
      <c r="G5094" s="7">
        <v>3</v>
      </c>
      <c r="H5094" s="9">
        <v>0.2</v>
      </c>
      <c r="I5094" s="8">
        <v>15.281999999999998</v>
      </c>
      <c r="J5094" s="11">
        <v>5098.8023793514831</v>
      </c>
    </row>
    <row r="5095" spans="1:10" x14ac:dyDescent="0.2">
      <c r="A5095" s="10">
        <v>43031</v>
      </c>
      <c r="B5095" s="7" t="s">
        <v>12</v>
      </c>
      <c r="C5095" s="7" t="s">
        <v>6</v>
      </c>
      <c r="D5095" s="7" t="s">
        <v>15</v>
      </c>
      <c r="E5095" s="7" t="s">
        <v>13</v>
      </c>
      <c r="F5095" s="8">
        <v>55.2</v>
      </c>
      <c r="G5095" s="7">
        <v>1</v>
      </c>
      <c r="H5095" s="9">
        <v>0.2</v>
      </c>
      <c r="I5095" s="8">
        <v>-2.0700000000000038</v>
      </c>
      <c r="J5095" s="11">
        <v>5099.4206112704333</v>
      </c>
    </row>
    <row r="5096" spans="1:10" x14ac:dyDescent="0.2">
      <c r="A5096" s="10">
        <v>42262</v>
      </c>
      <c r="B5096" s="7" t="s">
        <v>12</v>
      </c>
      <c r="C5096" s="7" t="s">
        <v>9</v>
      </c>
      <c r="D5096" s="7" t="s">
        <v>16</v>
      </c>
      <c r="E5096" s="7" t="s">
        <v>11</v>
      </c>
      <c r="F5096" s="8">
        <v>3.5760000000000005</v>
      </c>
      <c r="G5096" s="7">
        <v>4</v>
      </c>
      <c r="H5096" s="9">
        <v>0.7</v>
      </c>
      <c r="I5096" s="8">
        <v>-2.8608000000000002</v>
      </c>
      <c r="J5096" s="11">
        <v>5099.9547905660947</v>
      </c>
    </row>
    <row r="5097" spans="1:10" x14ac:dyDescent="0.2">
      <c r="A5097" s="10">
        <v>42421</v>
      </c>
      <c r="B5097" s="7" t="s">
        <v>12</v>
      </c>
      <c r="C5097" s="7" t="s">
        <v>14</v>
      </c>
      <c r="D5097" s="7" t="s">
        <v>7</v>
      </c>
      <c r="E5097" s="7" t="s">
        <v>11</v>
      </c>
      <c r="F5097" s="8">
        <v>34.860000000000007</v>
      </c>
      <c r="G5097" s="7">
        <v>2</v>
      </c>
      <c r="H5097" s="9">
        <v>0.7</v>
      </c>
      <c r="I5097" s="8">
        <v>-26.726000000000006</v>
      </c>
      <c r="J5097" s="11">
        <v>5100.5351124762255</v>
      </c>
    </row>
    <row r="5098" spans="1:10" x14ac:dyDescent="0.2">
      <c r="A5098" s="10">
        <v>42813</v>
      </c>
      <c r="B5098" s="7" t="s">
        <v>5</v>
      </c>
      <c r="C5098" s="7" t="s">
        <v>6</v>
      </c>
      <c r="D5098" s="7" t="s">
        <v>10</v>
      </c>
      <c r="E5098" s="7" t="s">
        <v>8</v>
      </c>
      <c r="F5098" s="8">
        <v>697.16</v>
      </c>
      <c r="G5098" s="7">
        <v>5</v>
      </c>
      <c r="H5098" s="9">
        <v>0.2</v>
      </c>
      <c r="I5098" s="8">
        <v>8.7144999999999868</v>
      </c>
      <c r="J5098" s="11">
        <v>5100.7519432067647</v>
      </c>
    </row>
    <row r="5099" spans="1:10" x14ac:dyDescent="0.2">
      <c r="A5099" s="10">
        <v>41752</v>
      </c>
      <c r="B5099" s="7" t="s">
        <v>12</v>
      </c>
      <c r="C5099" s="7" t="s">
        <v>14</v>
      </c>
      <c r="D5099" s="7" t="s">
        <v>16</v>
      </c>
      <c r="E5099" s="7" t="s">
        <v>8</v>
      </c>
      <c r="F5099" s="8">
        <v>281.37199999999996</v>
      </c>
      <c r="G5099" s="7">
        <v>2</v>
      </c>
      <c r="H5099" s="9">
        <v>0.3</v>
      </c>
      <c r="I5099" s="8">
        <v>-12.058799999999991</v>
      </c>
      <c r="J5099" s="11">
        <v>5101.280002730563</v>
      </c>
    </row>
    <row r="5100" spans="1:10" x14ac:dyDescent="0.2">
      <c r="A5100" s="10">
        <v>42638</v>
      </c>
      <c r="B5100" s="7" t="s">
        <v>12</v>
      </c>
      <c r="C5100" s="7" t="s">
        <v>6</v>
      </c>
      <c r="D5100" s="7" t="s">
        <v>10</v>
      </c>
      <c r="E5100" s="7" t="s">
        <v>11</v>
      </c>
      <c r="F5100" s="8">
        <v>5.76</v>
      </c>
      <c r="G5100" s="7">
        <v>2</v>
      </c>
      <c r="H5100" s="9">
        <v>0</v>
      </c>
      <c r="I5100" s="8">
        <v>1.6703999999999999</v>
      </c>
      <c r="J5100" s="11">
        <v>5105.0720553757028</v>
      </c>
    </row>
    <row r="5101" spans="1:10" x14ac:dyDescent="0.2">
      <c r="A5101" s="10">
        <v>42931</v>
      </c>
      <c r="B5101" s="7" t="s">
        <v>12</v>
      </c>
      <c r="C5101" s="7" t="s">
        <v>6</v>
      </c>
      <c r="D5101" s="7" t="s">
        <v>16</v>
      </c>
      <c r="E5101" s="7" t="s">
        <v>8</v>
      </c>
      <c r="F5101" s="8">
        <v>310.44300000000004</v>
      </c>
      <c r="G5101" s="7">
        <v>3</v>
      </c>
      <c r="H5101" s="9">
        <v>0.3</v>
      </c>
      <c r="I5101" s="8">
        <v>-48.783900000000031</v>
      </c>
      <c r="J5101" s="11">
        <v>5106.6659930053474</v>
      </c>
    </row>
    <row r="5102" spans="1:10" x14ac:dyDescent="0.2">
      <c r="A5102" s="10">
        <v>41673</v>
      </c>
      <c r="B5102" s="7" t="s">
        <v>5</v>
      </c>
      <c r="C5102" s="7" t="s">
        <v>6</v>
      </c>
      <c r="D5102" s="7" t="s">
        <v>10</v>
      </c>
      <c r="E5102" s="7" t="s">
        <v>11</v>
      </c>
      <c r="F5102" s="8">
        <v>13.272000000000002</v>
      </c>
      <c r="G5102" s="7">
        <v>3</v>
      </c>
      <c r="H5102" s="9">
        <v>0.2</v>
      </c>
      <c r="I5102" s="8">
        <v>4.3133999999999997</v>
      </c>
      <c r="J5102" s="11">
        <v>5107.4764881448245</v>
      </c>
    </row>
    <row r="5103" spans="1:10" x14ac:dyDescent="0.2">
      <c r="A5103" s="10">
        <v>42351</v>
      </c>
      <c r="B5103" s="7" t="s">
        <v>12</v>
      </c>
      <c r="C5103" s="7" t="s">
        <v>14</v>
      </c>
      <c r="D5103" s="7" t="s">
        <v>16</v>
      </c>
      <c r="E5103" s="7" t="s">
        <v>11</v>
      </c>
      <c r="F5103" s="8">
        <v>19.440000000000001</v>
      </c>
      <c r="G5103" s="7">
        <v>3</v>
      </c>
      <c r="H5103" s="9">
        <v>0</v>
      </c>
      <c r="I5103" s="8">
        <v>9.3312000000000008</v>
      </c>
      <c r="J5103" s="11">
        <v>5108.8443432519416</v>
      </c>
    </row>
    <row r="5104" spans="1:10" x14ac:dyDescent="0.2">
      <c r="A5104" s="10">
        <v>42908</v>
      </c>
      <c r="B5104" s="7" t="s">
        <v>12</v>
      </c>
      <c r="C5104" s="7" t="s">
        <v>6</v>
      </c>
      <c r="D5104" s="7" t="s">
        <v>15</v>
      </c>
      <c r="E5104" s="7" t="s">
        <v>11</v>
      </c>
      <c r="F5104" s="8">
        <v>3.0359999999999996</v>
      </c>
      <c r="G5104" s="7">
        <v>3</v>
      </c>
      <c r="H5104" s="9">
        <v>0.8</v>
      </c>
      <c r="I5104" s="8">
        <v>-5.0094000000000012</v>
      </c>
      <c r="J5104" s="11">
        <v>5109.1343925153533</v>
      </c>
    </row>
    <row r="5105" spans="1:10" x14ac:dyDescent="0.2">
      <c r="A5105" s="10">
        <v>41876</v>
      </c>
      <c r="B5105" s="7" t="s">
        <v>12</v>
      </c>
      <c r="C5105" s="7" t="s">
        <v>9</v>
      </c>
      <c r="D5105" s="7" t="s">
        <v>16</v>
      </c>
      <c r="E5105" s="7" t="s">
        <v>11</v>
      </c>
      <c r="F5105" s="8">
        <v>6.5280000000000014</v>
      </c>
      <c r="G5105" s="7">
        <v>4</v>
      </c>
      <c r="H5105" s="9">
        <v>0.7</v>
      </c>
      <c r="I5105" s="8">
        <v>-4.5695999999999994</v>
      </c>
      <c r="J5105" s="11">
        <v>5110.3844827350149</v>
      </c>
    </row>
    <row r="5106" spans="1:10" x14ac:dyDescent="0.2">
      <c r="A5106" s="10">
        <v>42656</v>
      </c>
      <c r="B5106" s="7" t="s">
        <v>12</v>
      </c>
      <c r="C5106" s="7" t="s">
        <v>6</v>
      </c>
      <c r="D5106" s="7" t="s">
        <v>10</v>
      </c>
      <c r="E5106" s="7" t="s">
        <v>11</v>
      </c>
      <c r="F5106" s="8">
        <v>76.176000000000002</v>
      </c>
      <c r="G5106" s="7">
        <v>3</v>
      </c>
      <c r="H5106" s="9">
        <v>0.2</v>
      </c>
      <c r="I5106" s="8">
        <v>26.661599999999996</v>
      </c>
      <c r="J5106" s="11">
        <v>5110.4376991542231</v>
      </c>
    </row>
    <row r="5107" spans="1:10" x14ac:dyDescent="0.2">
      <c r="A5107" s="10">
        <v>43009</v>
      </c>
      <c r="B5107" s="7" t="s">
        <v>12</v>
      </c>
      <c r="C5107" s="7" t="s">
        <v>9</v>
      </c>
      <c r="D5107" s="7" t="s">
        <v>10</v>
      </c>
      <c r="E5107" s="7" t="s">
        <v>11</v>
      </c>
      <c r="F5107" s="8">
        <v>91.84</v>
      </c>
      <c r="G5107" s="7">
        <v>8</v>
      </c>
      <c r="H5107" s="9">
        <v>0</v>
      </c>
      <c r="I5107" s="8">
        <v>45.001600000000003</v>
      </c>
      <c r="J5107" s="11">
        <v>5112.2509200769719</v>
      </c>
    </row>
    <row r="5108" spans="1:10" x14ac:dyDescent="0.2">
      <c r="A5108" s="10">
        <v>42190</v>
      </c>
      <c r="B5108" s="7" t="s">
        <v>5</v>
      </c>
      <c r="C5108" s="7" t="s">
        <v>9</v>
      </c>
      <c r="D5108" s="7" t="s">
        <v>7</v>
      </c>
      <c r="E5108" s="7" t="s">
        <v>8</v>
      </c>
      <c r="F5108" s="8">
        <v>4.9280000000000008</v>
      </c>
      <c r="G5108" s="7">
        <v>2</v>
      </c>
      <c r="H5108" s="9">
        <v>0.2</v>
      </c>
      <c r="I5108" s="8">
        <v>0.73919999999999941</v>
      </c>
      <c r="J5108" s="11">
        <v>5112.6849119591925</v>
      </c>
    </row>
    <row r="5109" spans="1:10" x14ac:dyDescent="0.2">
      <c r="A5109" s="10">
        <v>42636</v>
      </c>
      <c r="B5109" s="7" t="s">
        <v>17</v>
      </c>
      <c r="C5109" s="7" t="s">
        <v>9</v>
      </c>
      <c r="D5109" s="7" t="s">
        <v>10</v>
      </c>
      <c r="E5109" s="7" t="s">
        <v>11</v>
      </c>
      <c r="F5109" s="8">
        <v>18.899999999999999</v>
      </c>
      <c r="G5109" s="7">
        <v>3</v>
      </c>
      <c r="H5109" s="9">
        <v>0</v>
      </c>
      <c r="I5109" s="8">
        <v>8.6939999999999991</v>
      </c>
      <c r="J5109" s="11">
        <v>5113.9344530282233</v>
      </c>
    </row>
    <row r="5110" spans="1:10" x14ac:dyDescent="0.2">
      <c r="A5110" s="10">
        <v>42442</v>
      </c>
      <c r="B5110" s="7" t="s">
        <v>12</v>
      </c>
      <c r="C5110" s="7" t="s">
        <v>6</v>
      </c>
      <c r="D5110" s="7" t="s">
        <v>15</v>
      </c>
      <c r="E5110" s="7" t="s">
        <v>11</v>
      </c>
      <c r="F5110" s="8">
        <v>1.2719999999999998</v>
      </c>
      <c r="G5110" s="7">
        <v>2</v>
      </c>
      <c r="H5110" s="9">
        <v>0.8</v>
      </c>
      <c r="I5110" s="8">
        <v>-2.1624000000000012</v>
      </c>
      <c r="J5110" s="11">
        <v>5114.5217742819905</v>
      </c>
    </row>
    <row r="5111" spans="1:10" x14ac:dyDescent="0.2">
      <c r="A5111" s="10">
        <v>42964</v>
      </c>
      <c r="B5111" s="7" t="s">
        <v>12</v>
      </c>
      <c r="C5111" s="7" t="s">
        <v>9</v>
      </c>
      <c r="D5111" s="7" t="s">
        <v>10</v>
      </c>
      <c r="E5111" s="7" t="s">
        <v>11</v>
      </c>
      <c r="F5111" s="8">
        <v>8.56</v>
      </c>
      <c r="G5111" s="7">
        <v>2</v>
      </c>
      <c r="H5111" s="9">
        <v>0</v>
      </c>
      <c r="I5111" s="8">
        <v>3.8519999999999994</v>
      </c>
      <c r="J5111" s="11">
        <v>5114.5864390957104</v>
      </c>
    </row>
    <row r="5112" spans="1:10" x14ac:dyDescent="0.2">
      <c r="A5112" s="10">
        <v>43072</v>
      </c>
      <c r="B5112" s="7" t="s">
        <v>5</v>
      </c>
      <c r="C5112" s="7" t="s">
        <v>6</v>
      </c>
      <c r="D5112" s="7" t="s">
        <v>10</v>
      </c>
      <c r="E5112" s="7" t="s">
        <v>11</v>
      </c>
      <c r="F5112" s="8">
        <v>47.32</v>
      </c>
      <c r="G5112" s="7">
        <v>7</v>
      </c>
      <c r="H5112" s="9">
        <v>0.2</v>
      </c>
      <c r="I5112" s="8">
        <v>5.9149999999999938</v>
      </c>
      <c r="J5112" s="11">
        <v>5115.2674463779049</v>
      </c>
    </row>
    <row r="5113" spans="1:10" x14ac:dyDescent="0.2">
      <c r="A5113" s="10">
        <v>42321</v>
      </c>
      <c r="B5113" s="7" t="s">
        <v>12</v>
      </c>
      <c r="C5113" s="7" t="s">
        <v>6</v>
      </c>
      <c r="D5113" s="7" t="s">
        <v>16</v>
      </c>
      <c r="E5113" s="7" t="s">
        <v>13</v>
      </c>
      <c r="F5113" s="8">
        <v>89.98</v>
      </c>
      <c r="G5113" s="7">
        <v>2</v>
      </c>
      <c r="H5113" s="9">
        <v>0</v>
      </c>
      <c r="I5113" s="8">
        <v>43.190399999999997</v>
      </c>
      <c r="J5113" s="11">
        <v>5115.8958934293569</v>
      </c>
    </row>
    <row r="5114" spans="1:10" x14ac:dyDescent="0.2">
      <c r="A5114" s="10">
        <v>42950</v>
      </c>
      <c r="B5114" s="7" t="s">
        <v>5</v>
      </c>
      <c r="C5114" s="7" t="s">
        <v>6</v>
      </c>
      <c r="D5114" s="7" t="s">
        <v>10</v>
      </c>
      <c r="E5114" s="7" t="s">
        <v>11</v>
      </c>
      <c r="F5114" s="8">
        <v>99.87</v>
      </c>
      <c r="G5114" s="7">
        <v>3</v>
      </c>
      <c r="H5114" s="9">
        <v>0</v>
      </c>
      <c r="I5114" s="8">
        <v>23.968799999999998</v>
      </c>
      <c r="J5114" s="11">
        <v>5116.2694927036155</v>
      </c>
    </row>
    <row r="5115" spans="1:10" x14ac:dyDescent="0.2">
      <c r="A5115" s="10">
        <v>41855</v>
      </c>
      <c r="B5115" s="7" t="s">
        <v>12</v>
      </c>
      <c r="C5115" s="7" t="s">
        <v>9</v>
      </c>
      <c r="D5115" s="7" t="s">
        <v>16</v>
      </c>
      <c r="E5115" s="7" t="s">
        <v>11</v>
      </c>
      <c r="F5115" s="8">
        <v>101.96</v>
      </c>
      <c r="G5115" s="7">
        <v>2</v>
      </c>
      <c r="H5115" s="9">
        <v>0</v>
      </c>
      <c r="I5115" s="8">
        <v>27.529200000000003</v>
      </c>
      <c r="J5115" s="11">
        <v>5118.3608211904584</v>
      </c>
    </row>
    <row r="5116" spans="1:10" x14ac:dyDescent="0.2">
      <c r="A5116" s="10">
        <v>42317</v>
      </c>
      <c r="B5116" s="7" t="s">
        <v>12</v>
      </c>
      <c r="C5116" s="7" t="s">
        <v>6</v>
      </c>
      <c r="D5116" s="7" t="s">
        <v>15</v>
      </c>
      <c r="E5116" s="7" t="s">
        <v>11</v>
      </c>
      <c r="F5116" s="8">
        <v>17.34</v>
      </c>
      <c r="G5116" s="7">
        <v>3</v>
      </c>
      <c r="H5116" s="9">
        <v>0</v>
      </c>
      <c r="I5116" s="8">
        <v>8.4966000000000008</v>
      </c>
      <c r="J5116" s="11">
        <v>5118.986052453045</v>
      </c>
    </row>
    <row r="5117" spans="1:10" x14ac:dyDescent="0.2">
      <c r="A5117" s="10">
        <v>41729</v>
      </c>
      <c r="B5117" s="7" t="s">
        <v>12</v>
      </c>
      <c r="C5117" s="7" t="s">
        <v>6</v>
      </c>
      <c r="D5117" s="7" t="s">
        <v>15</v>
      </c>
      <c r="E5117" s="7" t="s">
        <v>11</v>
      </c>
      <c r="F5117" s="8">
        <v>8.1339999999999986</v>
      </c>
      <c r="G5117" s="7">
        <v>7</v>
      </c>
      <c r="H5117" s="9">
        <v>0.8</v>
      </c>
      <c r="I5117" s="8">
        <v>-13.827800000000003</v>
      </c>
      <c r="J5117" s="11">
        <v>5119.4260942998462</v>
      </c>
    </row>
    <row r="5118" spans="1:10" x14ac:dyDescent="0.2">
      <c r="A5118" s="10">
        <v>41899</v>
      </c>
      <c r="B5118" s="7" t="s">
        <v>12</v>
      </c>
      <c r="C5118" s="7" t="s">
        <v>6</v>
      </c>
      <c r="D5118" s="7" t="s">
        <v>10</v>
      </c>
      <c r="E5118" s="7" t="s">
        <v>11</v>
      </c>
      <c r="F5118" s="8">
        <v>182.94</v>
      </c>
      <c r="G5118" s="7">
        <v>3</v>
      </c>
      <c r="H5118" s="9">
        <v>0</v>
      </c>
      <c r="I5118" s="8">
        <v>85.981799999999993</v>
      </c>
      <c r="J5118" s="11">
        <v>5119.449898583558</v>
      </c>
    </row>
    <row r="5119" spans="1:10" x14ac:dyDescent="0.2">
      <c r="A5119" s="10">
        <v>42568</v>
      </c>
      <c r="B5119" s="7" t="s">
        <v>12</v>
      </c>
      <c r="C5119" s="7" t="s">
        <v>6</v>
      </c>
      <c r="D5119" s="7" t="s">
        <v>15</v>
      </c>
      <c r="E5119" s="7" t="s">
        <v>11</v>
      </c>
      <c r="F5119" s="8">
        <v>7.64</v>
      </c>
      <c r="G5119" s="7">
        <v>1</v>
      </c>
      <c r="H5119" s="9">
        <v>0</v>
      </c>
      <c r="I5119" s="8">
        <v>3.7435999999999998</v>
      </c>
      <c r="J5119" s="11">
        <v>5120.512807552941</v>
      </c>
    </row>
    <row r="5120" spans="1:10" x14ac:dyDescent="0.2">
      <c r="A5120" s="10">
        <v>42685</v>
      </c>
      <c r="B5120" s="7" t="s">
        <v>12</v>
      </c>
      <c r="C5120" s="7" t="s">
        <v>6</v>
      </c>
      <c r="D5120" s="7" t="s">
        <v>10</v>
      </c>
      <c r="E5120" s="7" t="s">
        <v>8</v>
      </c>
      <c r="F5120" s="8">
        <v>41.96</v>
      </c>
      <c r="G5120" s="7">
        <v>2</v>
      </c>
      <c r="H5120" s="9">
        <v>0</v>
      </c>
      <c r="I5120" s="8">
        <v>10.909600000000001</v>
      </c>
      <c r="J5120" s="11">
        <v>5120.8145006712593</v>
      </c>
    </row>
    <row r="5121" spans="1:10" x14ac:dyDescent="0.2">
      <c r="A5121" s="10">
        <v>41779</v>
      </c>
      <c r="B5121" s="7" t="s">
        <v>5</v>
      </c>
      <c r="C5121" s="7" t="s">
        <v>9</v>
      </c>
      <c r="D5121" s="7" t="s">
        <v>16</v>
      </c>
      <c r="E5121" s="7" t="s">
        <v>11</v>
      </c>
      <c r="F5121" s="8">
        <v>33.28</v>
      </c>
      <c r="G5121" s="7">
        <v>4</v>
      </c>
      <c r="H5121" s="9">
        <v>0</v>
      </c>
      <c r="I5121" s="8">
        <v>9.3184000000000005</v>
      </c>
      <c r="J5121" s="11">
        <v>5120.8557055838664</v>
      </c>
    </row>
    <row r="5122" spans="1:10" x14ac:dyDescent="0.2">
      <c r="A5122" s="10">
        <v>41840</v>
      </c>
      <c r="B5122" s="7" t="s">
        <v>17</v>
      </c>
      <c r="C5122" s="7" t="s">
        <v>6</v>
      </c>
      <c r="D5122" s="7" t="s">
        <v>10</v>
      </c>
      <c r="E5122" s="7" t="s">
        <v>11</v>
      </c>
      <c r="F5122" s="8">
        <v>22.830000000000002</v>
      </c>
      <c r="G5122" s="7">
        <v>3</v>
      </c>
      <c r="H5122" s="9">
        <v>0</v>
      </c>
      <c r="I5122" s="8">
        <v>10.7301</v>
      </c>
      <c r="J5122" s="11">
        <v>5125.0837326380806</v>
      </c>
    </row>
    <row r="5123" spans="1:10" x14ac:dyDescent="0.2">
      <c r="A5123" s="10">
        <v>43097</v>
      </c>
      <c r="B5123" s="7" t="s">
        <v>12</v>
      </c>
      <c r="C5123" s="7" t="s">
        <v>6</v>
      </c>
      <c r="D5123" s="7" t="s">
        <v>15</v>
      </c>
      <c r="E5123" s="7" t="s">
        <v>11</v>
      </c>
      <c r="F5123" s="8">
        <v>27.168000000000003</v>
      </c>
      <c r="G5123" s="7">
        <v>2</v>
      </c>
      <c r="H5123" s="9">
        <v>0.2</v>
      </c>
      <c r="I5123" s="8">
        <v>2.7168000000000001</v>
      </c>
      <c r="J5123" s="11">
        <v>5126.1138042612538</v>
      </c>
    </row>
    <row r="5124" spans="1:10" x14ac:dyDescent="0.2">
      <c r="A5124" s="10">
        <v>42705</v>
      </c>
      <c r="B5124" s="7" t="s">
        <v>5</v>
      </c>
      <c r="C5124" s="7" t="s">
        <v>6</v>
      </c>
      <c r="D5124" s="7" t="s">
        <v>16</v>
      </c>
      <c r="E5124" s="7" t="s">
        <v>11</v>
      </c>
      <c r="F5124" s="8">
        <v>88.08</v>
      </c>
      <c r="G5124" s="7">
        <v>6</v>
      </c>
      <c r="H5124" s="9">
        <v>0</v>
      </c>
      <c r="I5124" s="8">
        <v>40.516799999999996</v>
      </c>
      <c r="J5124" s="11">
        <v>5127.2416293505776</v>
      </c>
    </row>
    <row r="5125" spans="1:10" x14ac:dyDescent="0.2">
      <c r="A5125" s="10">
        <v>42861</v>
      </c>
      <c r="B5125" s="7" t="s">
        <v>18</v>
      </c>
      <c r="C5125" s="7" t="s">
        <v>6</v>
      </c>
      <c r="D5125" s="7" t="s">
        <v>7</v>
      </c>
      <c r="E5125" s="7" t="s">
        <v>11</v>
      </c>
      <c r="F5125" s="8">
        <v>122.12000000000002</v>
      </c>
      <c r="G5125" s="7">
        <v>5</v>
      </c>
      <c r="H5125" s="9">
        <v>0.2</v>
      </c>
      <c r="I5125" s="8">
        <v>39.689000000000007</v>
      </c>
      <c r="J5125" s="11">
        <v>5127.7870243498064</v>
      </c>
    </row>
    <row r="5126" spans="1:10" x14ac:dyDescent="0.2">
      <c r="A5126" s="10">
        <v>42043</v>
      </c>
      <c r="B5126" s="7" t="s">
        <v>17</v>
      </c>
      <c r="C5126" s="7" t="s">
        <v>6</v>
      </c>
      <c r="D5126" s="7" t="s">
        <v>15</v>
      </c>
      <c r="E5126" s="7" t="s">
        <v>11</v>
      </c>
      <c r="F5126" s="8">
        <v>9.5399999999999991</v>
      </c>
      <c r="G5126" s="7">
        <v>2</v>
      </c>
      <c r="H5126" s="9">
        <v>0</v>
      </c>
      <c r="I5126" s="8">
        <v>4.2929999999999993</v>
      </c>
      <c r="J5126" s="11">
        <v>5130.2870139825563</v>
      </c>
    </row>
    <row r="5127" spans="1:10" x14ac:dyDescent="0.2">
      <c r="A5127" s="10">
        <v>43070</v>
      </c>
      <c r="B5127" s="7" t="s">
        <v>12</v>
      </c>
      <c r="C5127" s="7" t="s">
        <v>14</v>
      </c>
      <c r="D5127" s="7" t="s">
        <v>10</v>
      </c>
      <c r="E5127" s="7" t="s">
        <v>8</v>
      </c>
      <c r="F5127" s="8">
        <v>629.64</v>
      </c>
      <c r="G5127" s="7">
        <v>9</v>
      </c>
      <c r="H5127" s="9">
        <v>0</v>
      </c>
      <c r="I5127" s="8">
        <v>107.03879999999994</v>
      </c>
      <c r="J5127" s="11">
        <v>5130.6672402949389</v>
      </c>
    </row>
    <row r="5128" spans="1:10" x14ac:dyDescent="0.2">
      <c r="A5128" s="10">
        <v>42538</v>
      </c>
      <c r="B5128" s="7" t="s">
        <v>17</v>
      </c>
      <c r="C5128" s="7" t="s">
        <v>6</v>
      </c>
      <c r="D5128" s="7" t="s">
        <v>16</v>
      </c>
      <c r="E5128" s="7" t="s">
        <v>11</v>
      </c>
      <c r="F5128" s="8">
        <v>48.480000000000004</v>
      </c>
      <c r="G5128" s="7">
        <v>4</v>
      </c>
      <c r="H5128" s="9">
        <v>0.2</v>
      </c>
      <c r="I5128" s="8">
        <v>16.361999999999998</v>
      </c>
      <c r="J5128" s="11">
        <v>5133.6155555721443</v>
      </c>
    </row>
    <row r="5129" spans="1:10" x14ac:dyDescent="0.2">
      <c r="A5129" s="10">
        <v>42958</v>
      </c>
      <c r="B5129" s="7" t="s">
        <v>5</v>
      </c>
      <c r="C5129" s="7" t="s">
        <v>14</v>
      </c>
      <c r="D5129" s="7" t="s">
        <v>7</v>
      </c>
      <c r="E5129" s="7" t="s">
        <v>11</v>
      </c>
      <c r="F5129" s="8">
        <v>477.51</v>
      </c>
      <c r="G5129" s="7">
        <v>11</v>
      </c>
      <c r="H5129" s="9">
        <v>0</v>
      </c>
      <c r="I5129" s="8">
        <v>219.65459999999999</v>
      </c>
      <c r="J5129" s="11">
        <v>5134.372103642846</v>
      </c>
    </row>
    <row r="5130" spans="1:10" x14ac:dyDescent="0.2">
      <c r="A5130" s="10">
        <v>42762</v>
      </c>
      <c r="B5130" s="7" t="s">
        <v>5</v>
      </c>
      <c r="C5130" s="7" t="s">
        <v>6</v>
      </c>
      <c r="D5130" s="7" t="s">
        <v>16</v>
      </c>
      <c r="E5130" s="7" t="s">
        <v>13</v>
      </c>
      <c r="F5130" s="8">
        <v>107.982</v>
      </c>
      <c r="G5130" s="7">
        <v>3</v>
      </c>
      <c r="H5130" s="9">
        <v>0.4</v>
      </c>
      <c r="I5130" s="8">
        <v>-26.995499999999993</v>
      </c>
      <c r="J5130" s="11">
        <v>5134.6936452988048</v>
      </c>
    </row>
    <row r="5131" spans="1:10" x14ac:dyDescent="0.2">
      <c r="A5131" s="10">
        <v>42848</v>
      </c>
      <c r="B5131" s="7" t="s">
        <v>17</v>
      </c>
      <c r="C5131" s="7" t="s">
        <v>6</v>
      </c>
      <c r="D5131" s="7" t="s">
        <v>10</v>
      </c>
      <c r="E5131" s="7" t="s">
        <v>11</v>
      </c>
      <c r="F5131" s="8">
        <v>18.687999999999999</v>
      </c>
      <c r="G5131" s="7">
        <v>2</v>
      </c>
      <c r="H5131" s="9">
        <v>0.2</v>
      </c>
      <c r="I5131" s="8">
        <v>7.008</v>
      </c>
      <c r="J5131" s="11">
        <v>5135.2229008540626</v>
      </c>
    </row>
    <row r="5132" spans="1:10" x14ac:dyDescent="0.2">
      <c r="A5132" s="10">
        <v>42903</v>
      </c>
      <c r="B5132" s="7" t="s">
        <v>12</v>
      </c>
      <c r="C5132" s="7" t="s">
        <v>14</v>
      </c>
      <c r="D5132" s="7" t="s">
        <v>16</v>
      </c>
      <c r="E5132" s="7" t="s">
        <v>13</v>
      </c>
      <c r="F5132" s="8">
        <v>3404.5</v>
      </c>
      <c r="G5132" s="7">
        <v>5</v>
      </c>
      <c r="H5132" s="9">
        <v>0</v>
      </c>
      <c r="I5132" s="8">
        <v>1668.2049999999999</v>
      </c>
      <c r="J5132" s="11">
        <v>5135.2242365000884</v>
      </c>
    </row>
    <row r="5133" spans="1:10" x14ac:dyDescent="0.2">
      <c r="A5133" s="10">
        <v>42316</v>
      </c>
      <c r="B5133" s="7" t="s">
        <v>12</v>
      </c>
      <c r="C5133" s="7" t="s">
        <v>6</v>
      </c>
      <c r="D5133" s="7" t="s">
        <v>15</v>
      </c>
      <c r="E5133" s="7" t="s">
        <v>11</v>
      </c>
      <c r="F5133" s="8">
        <v>10.475999999999999</v>
      </c>
      <c r="G5133" s="7">
        <v>6</v>
      </c>
      <c r="H5133" s="9">
        <v>0.8</v>
      </c>
      <c r="I5133" s="8">
        <v>-17.285400000000006</v>
      </c>
      <c r="J5133" s="11">
        <v>5135.7651126411574</v>
      </c>
    </row>
    <row r="5134" spans="1:10" x14ac:dyDescent="0.2">
      <c r="A5134" s="10">
        <v>42250</v>
      </c>
      <c r="B5134" s="7" t="s">
        <v>12</v>
      </c>
      <c r="C5134" s="7" t="s">
        <v>9</v>
      </c>
      <c r="D5134" s="7" t="s">
        <v>10</v>
      </c>
      <c r="E5134" s="7" t="s">
        <v>13</v>
      </c>
      <c r="F5134" s="8">
        <v>129.44999999999999</v>
      </c>
      <c r="G5134" s="7">
        <v>5</v>
      </c>
      <c r="H5134" s="9">
        <v>0</v>
      </c>
      <c r="I5134" s="8">
        <v>46.601999999999997</v>
      </c>
      <c r="J5134" s="11">
        <v>5135.9587952764514</v>
      </c>
    </row>
    <row r="5135" spans="1:10" x14ac:dyDescent="0.2">
      <c r="A5135" s="10">
        <v>42924</v>
      </c>
      <c r="B5135" s="7" t="s">
        <v>12</v>
      </c>
      <c r="C5135" s="7" t="s">
        <v>6</v>
      </c>
      <c r="D5135" s="7" t="s">
        <v>16</v>
      </c>
      <c r="E5135" s="7" t="s">
        <v>11</v>
      </c>
      <c r="F5135" s="8">
        <v>7.5600000000000005</v>
      </c>
      <c r="G5135" s="7">
        <v>3</v>
      </c>
      <c r="H5135" s="9">
        <v>0</v>
      </c>
      <c r="I5135" s="8">
        <v>3.0996000000000006</v>
      </c>
      <c r="J5135" s="11">
        <v>5136.1484849351218</v>
      </c>
    </row>
    <row r="5136" spans="1:10" x14ac:dyDescent="0.2">
      <c r="A5136" s="10">
        <v>42838</v>
      </c>
      <c r="B5136" s="7" t="s">
        <v>12</v>
      </c>
      <c r="C5136" s="7" t="s">
        <v>9</v>
      </c>
      <c r="D5136" s="7" t="s">
        <v>16</v>
      </c>
      <c r="E5136" s="7" t="s">
        <v>11</v>
      </c>
      <c r="F5136" s="8">
        <v>7.92</v>
      </c>
      <c r="G5136" s="7">
        <v>5</v>
      </c>
      <c r="H5136" s="9">
        <v>0.2</v>
      </c>
      <c r="I5136" s="8">
        <v>1.6829999999999994</v>
      </c>
      <c r="J5136" s="11">
        <v>5137.1431968422348</v>
      </c>
    </row>
    <row r="5137" spans="1:10" x14ac:dyDescent="0.2">
      <c r="A5137" s="10">
        <v>42322</v>
      </c>
      <c r="B5137" s="7" t="s">
        <v>12</v>
      </c>
      <c r="C5137" s="7" t="s">
        <v>14</v>
      </c>
      <c r="D5137" s="7" t="s">
        <v>16</v>
      </c>
      <c r="E5137" s="7" t="s">
        <v>13</v>
      </c>
      <c r="F5137" s="8">
        <v>47.984000000000002</v>
      </c>
      <c r="G5137" s="7">
        <v>2</v>
      </c>
      <c r="H5137" s="9">
        <v>0.2</v>
      </c>
      <c r="I5137" s="8">
        <v>-1.199600000000002</v>
      </c>
      <c r="J5137" s="11">
        <v>5137.1731720898169</v>
      </c>
    </row>
    <row r="5138" spans="1:10" x14ac:dyDescent="0.2">
      <c r="A5138" s="10">
        <v>41799</v>
      </c>
      <c r="B5138" s="7" t="s">
        <v>12</v>
      </c>
      <c r="C5138" s="7" t="s">
        <v>6</v>
      </c>
      <c r="D5138" s="7" t="s">
        <v>10</v>
      </c>
      <c r="E5138" s="7" t="s">
        <v>13</v>
      </c>
      <c r="F5138" s="8">
        <v>907.15200000000004</v>
      </c>
      <c r="G5138" s="7">
        <v>6</v>
      </c>
      <c r="H5138" s="9">
        <v>0.2</v>
      </c>
      <c r="I5138" s="8">
        <v>90.715200000000038</v>
      </c>
      <c r="J5138" s="11">
        <v>5137.5032674649283</v>
      </c>
    </row>
    <row r="5139" spans="1:10" x14ac:dyDescent="0.2">
      <c r="A5139" s="10">
        <v>41881</v>
      </c>
      <c r="B5139" s="7" t="s">
        <v>12</v>
      </c>
      <c r="C5139" s="7" t="s">
        <v>6</v>
      </c>
      <c r="D5139" s="7" t="s">
        <v>16</v>
      </c>
      <c r="E5139" s="7" t="s">
        <v>11</v>
      </c>
      <c r="F5139" s="8">
        <v>95.94</v>
      </c>
      <c r="G5139" s="7">
        <v>3</v>
      </c>
      <c r="H5139" s="9">
        <v>0</v>
      </c>
      <c r="I5139" s="8">
        <v>9.5940000000000012</v>
      </c>
      <c r="J5139" s="11">
        <v>5138.5089577308436</v>
      </c>
    </row>
    <row r="5140" spans="1:10" x14ac:dyDescent="0.2">
      <c r="A5140" s="10">
        <v>42664</v>
      </c>
      <c r="B5140" s="7" t="s">
        <v>18</v>
      </c>
      <c r="C5140" s="7" t="s">
        <v>9</v>
      </c>
      <c r="D5140" s="7" t="s">
        <v>16</v>
      </c>
      <c r="E5140" s="7" t="s">
        <v>11</v>
      </c>
      <c r="F5140" s="8">
        <v>7.36</v>
      </c>
      <c r="G5140" s="7">
        <v>2</v>
      </c>
      <c r="H5140" s="9">
        <v>0</v>
      </c>
      <c r="I5140" s="8">
        <v>0.14719999999999978</v>
      </c>
      <c r="J5140" s="11">
        <v>5139.3535281323611</v>
      </c>
    </row>
    <row r="5141" spans="1:10" x14ac:dyDescent="0.2">
      <c r="A5141" s="10">
        <v>41903</v>
      </c>
      <c r="B5141" s="7" t="s">
        <v>12</v>
      </c>
      <c r="C5141" s="7" t="s">
        <v>6</v>
      </c>
      <c r="D5141" s="7" t="s">
        <v>10</v>
      </c>
      <c r="E5141" s="7" t="s">
        <v>13</v>
      </c>
      <c r="F5141" s="8">
        <v>239.98400000000004</v>
      </c>
      <c r="G5141" s="7">
        <v>2</v>
      </c>
      <c r="H5141" s="9">
        <v>0.2</v>
      </c>
      <c r="I5141" s="8">
        <v>23.998400000000004</v>
      </c>
      <c r="J5141" s="11">
        <v>5139.7554319332148</v>
      </c>
    </row>
    <row r="5142" spans="1:10" x14ac:dyDescent="0.2">
      <c r="A5142" s="10">
        <v>42229</v>
      </c>
      <c r="B5142" s="7" t="s">
        <v>17</v>
      </c>
      <c r="C5142" s="7" t="s">
        <v>9</v>
      </c>
      <c r="D5142" s="7" t="s">
        <v>7</v>
      </c>
      <c r="E5142" s="7" t="s">
        <v>11</v>
      </c>
      <c r="F5142" s="8">
        <v>64.680000000000007</v>
      </c>
      <c r="G5142" s="7">
        <v>7</v>
      </c>
      <c r="H5142" s="9">
        <v>0.2</v>
      </c>
      <c r="I5142" s="8">
        <v>8.0849999999999973</v>
      </c>
      <c r="J5142" s="11">
        <v>5143.4792363240758</v>
      </c>
    </row>
    <row r="5143" spans="1:10" x14ac:dyDescent="0.2">
      <c r="A5143" s="10">
        <v>42296</v>
      </c>
      <c r="B5143" s="7" t="s">
        <v>5</v>
      </c>
      <c r="C5143" s="7" t="s">
        <v>6</v>
      </c>
      <c r="D5143" s="7" t="s">
        <v>15</v>
      </c>
      <c r="E5143" s="7" t="s">
        <v>11</v>
      </c>
      <c r="F5143" s="8">
        <v>1.7199999999999995</v>
      </c>
      <c r="G5143" s="7">
        <v>1</v>
      </c>
      <c r="H5143" s="9">
        <v>0.8</v>
      </c>
      <c r="I5143" s="8">
        <v>-2.8380000000000001</v>
      </c>
      <c r="J5143" s="11">
        <v>5144.3664310529675</v>
      </c>
    </row>
    <row r="5144" spans="1:10" x14ac:dyDescent="0.2">
      <c r="A5144" s="10">
        <v>41768</v>
      </c>
      <c r="B5144" s="7" t="s">
        <v>18</v>
      </c>
      <c r="C5144" s="7" t="s">
        <v>9</v>
      </c>
      <c r="D5144" s="7" t="s">
        <v>7</v>
      </c>
      <c r="E5144" s="7" t="s">
        <v>11</v>
      </c>
      <c r="F5144" s="8">
        <v>9.4499999999999993</v>
      </c>
      <c r="G5144" s="7">
        <v>3</v>
      </c>
      <c r="H5144" s="9">
        <v>0</v>
      </c>
      <c r="I5144" s="8">
        <v>4.5359999999999996</v>
      </c>
      <c r="J5144" s="11">
        <v>5144.5928393428176</v>
      </c>
    </row>
    <row r="5145" spans="1:10" x14ac:dyDescent="0.2">
      <c r="A5145" s="10">
        <v>42549</v>
      </c>
      <c r="B5145" s="7" t="s">
        <v>5</v>
      </c>
      <c r="C5145" s="7" t="s">
        <v>6</v>
      </c>
      <c r="D5145" s="7" t="s">
        <v>16</v>
      </c>
      <c r="E5145" s="7" t="s">
        <v>11</v>
      </c>
      <c r="F5145" s="8">
        <v>8.74</v>
      </c>
      <c r="G5145" s="7">
        <v>2</v>
      </c>
      <c r="H5145" s="9">
        <v>0</v>
      </c>
      <c r="I5145" s="8">
        <v>2.2724000000000002</v>
      </c>
      <c r="J5145" s="11">
        <v>5144.8080598520146</v>
      </c>
    </row>
    <row r="5146" spans="1:10" x14ac:dyDescent="0.2">
      <c r="A5146" s="10">
        <v>41772</v>
      </c>
      <c r="B5146" s="7" t="s">
        <v>12</v>
      </c>
      <c r="C5146" s="7" t="s">
        <v>9</v>
      </c>
      <c r="D5146" s="7" t="s">
        <v>10</v>
      </c>
      <c r="E5146" s="7" t="s">
        <v>11</v>
      </c>
      <c r="F5146" s="8">
        <v>8</v>
      </c>
      <c r="G5146" s="7">
        <v>2</v>
      </c>
      <c r="H5146" s="9">
        <v>0</v>
      </c>
      <c r="I5146" s="8">
        <v>3.84</v>
      </c>
      <c r="J5146" s="11">
        <v>5147.1418755730347</v>
      </c>
    </row>
    <row r="5147" spans="1:10" x14ac:dyDescent="0.2">
      <c r="A5147" s="10">
        <v>42267</v>
      </c>
      <c r="B5147" s="7" t="s">
        <v>12</v>
      </c>
      <c r="C5147" s="7" t="s">
        <v>9</v>
      </c>
      <c r="D5147" s="7" t="s">
        <v>16</v>
      </c>
      <c r="E5147" s="7" t="s">
        <v>11</v>
      </c>
      <c r="F5147" s="8">
        <v>24.448</v>
      </c>
      <c r="G5147" s="7">
        <v>2</v>
      </c>
      <c r="H5147" s="9">
        <v>0.2</v>
      </c>
      <c r="I5147" s="8">
        <v>8.8623999999999992</v>
      </c>
      <c r="J5147" s="11">
        <v>5147.4178284189748</v>
      </c>
    </row>
    <row r="5148" spans="1:10" x14ac:dyDescent="0.2">
      <c r="A5148" s="10">
        <v>42638</v>
      </c>
      <c r="B5148" s="7" t="s">
        <v>12</v>
      </c>
      <c r="C5148" s="7" t="s">
        <v>9</v>
      </c>
      <c r="D5148" s="7" t="s">
        <v>10</v>
      </c>
      <c r="E5148" s="7" t="s">
        <v>11</v>
      </c>
      <c r="F5148" s="8">
        <v>60.048000000000002</v>
      </c>
      <c r="G5148" s="7">
        <v>9</v>
      </c>
      <c r="H5148" s="9">
        <v>0.2</v>
      </c>
      <c r="I5148" s="8">
        <v>22.518000000000001</v>
      </c>
      <c r="J5148" s="11">
        <v>5150.0437922757328</v>
      </c>
    </row>
    <row r="5149" spans="1:10" x14ac:dyDescent="0.2">
      <c r="A5149" s="10">
        <v>42675</v>
      </c>
      <c r="B5149" s="7" t="s">
        <v>12</v>
      </c>
      <c r="C5149" s="7" t="s">
        <v>6</v>
      </c>
      <c r="D5149" s="7" t="s">
        <v>15</v>
      </c>
      <c r="E5149" s="7" t="s">
        <v>13</v>
      </c>
      <c r="F5149" s="8">
        <v>68.111999999999995</v>
      </c>
      <c r="G5149" s="7">
        <v>3</v>
      </c>
      <c r="H5149" s="9">
        <v>0.2</v>
      </c>
      <c r="I5149" s="8">
        <v>17.879399999999997</v>
      </c>
      <c r="J5149" s="11">
        <v>5151.2293107580526</v>
      </c>
    </row>
    <row r="5150" spans="1:10" x14ac:dyDescent="0.2">
      <c r="A5150" s="10">
        <v>42338</v>
      </c>
      <c r="B5150" s="7" t="s">
        <v>5</v>
      </c>
      <c r="C5150" s="7" t="s">
        <v>14</v>
      </c>
      <c r="D5150" s="7" t="s">
        <v>15</v>
      </c>
      <c r="E5150" s="7" t="s">
        <v>11</v>
      </c>
      <c r="F5150" s="8">
        <v>3.8819999999999988</v>
      </c>
      <c r="G5150" s="7">
        <v>3</v>
      </c>
      <c r="H5150" s="9">
        <v>0.8</v>
      </c>
      <c r="I5150" s="8">
        <v>-5.8230000000000004</v>
      </c>
      <c r="J5150" s="11">
        <v>5152.4733928975056</v>
      </c>
    </row>
    <row r="5151" spans="1:10" x14ac:dyDescent="0.2">
      <c r="A5151" s="10">
        <v>42349</v>
      </c>
      <c r="B5151" s="7" t="s">
        <v>17</v>
      </c>
      <c r="C5151" s="7" t="s">
        <v>6</v>
      </c>
      <c r="D5151" s="7" t="s">
        <v>7</v>
      </c>
      <c r="E5151" s="7" t="s">
        <v>11</v>
      </c>
      <c r="F5151" s="8">
        <v>196.62</v>
      </c>
      <c r="G5151" s="7">
        <v>2</v>
      </c>
      <c r="H5151" s="9">
        <v>0</v>
      </c>
      <c r="I5151" s="8">
        <v>96.343800000000002</v>
      </c>
      <c r="J5151" s="11">
        <v>5152.8252076454573</v>
      </c>
    </row>
    <row r="5152" spans="1:10" x14ac:dyDescent="0.2">
      <c r="A5152" s="10">
        <v>41717</v>
      </c>
      <c r="B5152" s="7" t="s">
        <v>17</v>
      </c>
      <c r="C5152" s="7" t="s">
        <v>9</v>
      </c>
      <c r="D5152" s="7" t="s">
        <v>7</v>
      </c>
      <c r="E5152" s="7" t="s">
        <v>11</v>
      </c>
      <c r="F5152" s="8">
        <v>11.808</v>
      </c>
      <c r="G5152" s="7">
        <v>4</v>
      </c>
      <c r="H5152" s="9">
        <v>0.2</v>
      </c>
      <c r="I5152" s="8">
        <v>3.9851999999999999</v>
      </c>
      <c r="J5152" s="11">
        <v>5153.2554392420016</v>
      </c>
    </row>
    <row r="5153" spans="1:10" x14ac:dyDescent="0.2">
      <c r="A5153" s="10">
        <v>42139</v>
      </c>
      <c r="B5153" s="7" t="s">
        <v>12</v>
      </c>
      <c r="C5153" s="7" t="s">
        <v>9</v>
      </c>
      <c r="D5153" s="7" t="s">
        <v>16</v>
      </c>
      <c r="E5153" s="7" t="s">
        <v>11</v>
      </c>
      <c r="F5153" s="8">
        <v>51.967999999999996</v>
      </c>
      <c r="G5153" s="7">
        <v>2</v>
      </c>
      <c r="H5153" s="9">
        <v>0.2</v>
      </c>
      <c r="I5153" s="8">
        <v>-10.393600000000001</v>
      </c>
      <c r="J5153" s="11">
        <v>5153.7530115981363</v>
      </c>
    </row>
    <row r="5154" spans="1:10" x14ac:dyDescent="0.2">
      <c r="A5154" s="10">
        <v>42608</v>
      </c>
      <c r="B5154" s="7" t="s">
        <v>12</v>
      </c>
      <c r="C5154" s="7" t="s">
        <v>9</v>
      </c>
      <c r="D5154" s="7" t="s">
        <v>16</v>
      </c>
      <c r="E5154" s="7" t="s">
        <v>13</v>
      </c>
      <c r="F5154" s="8">
        <v>47.984000000000002</v>
      </c>
      <c r="G5154" s="7">
        <v>2</v>
      </c>
      <c r="H5154" s="9">
        <v>0.2</v>
      </c>
      <c r="I5154" s="8">
        <v>13.195600000000001</v>
      </c>
      <c r="J5154" s="11">
        <v>5154.0927962242122</v>
      </c>
    </row>
    <row r="5155" spans="1:10" x14ac:dyDescent="0.2">
      <c r="A5155" s="10">
        <v>42328</v>
      </c>
      <c r="B5155" s="7" t="s">
        <v>12</v>
      </c>
      <c r="C5155" s="7" t="s">
        <v>6</v>
      </c>
      <c r="D5155" s="7" t="s">
        <v>10</v>
      </c>
      <c r="E5155" s="7" t="s">
        <v>13</v>
      </c>
      <c r="F5155" s="8">
        <v>72.744000000000014</v>
      </c>
      <c r="G5155" s="7">
        <v>7</v>
      </c>
      <c r="H5155" s="9">
        <v>0.2</v>
      </c>
      <c r="I5155" s="8">
        <v>-15.458100000000007</v>
      </c>
      <c r="J5155" s="11">
        <v>5156.9986081733368</v>
      </c>
    </row>
    <row r="5156" spans="1:10" x14ac:dyDescent="0.2">
      <c r="A5156" s="10">
        <v>41985</v>
      </c>
      <c r="B5156" s="7" t="s">
        <v>18</v>
      </c>
      <c r="C5156" s="7" t="s">
        <v>9</v>
      </c>
      <c r="D5156" s="7" t="s">
        <v>15</v>
      </c>
      <c r="E5156" s="7" t="s">
        <v>11</v>
      </c>
      <c r="F5156" s="8">
        <v>210.39199999999997</v>
      </c>
      <c r="G5156" s="7">
        <v>2</v>
      </c>
      <c r="H5156" s="9">
        <v>0.8</v>
      </c>
      <c r="I5156" s="8">
        <v>-336.62720000000013</v>
      </c>
      <c r="J5156" s="11">
        <v>5159.0856830696966</v>
      </c>
    </row>
    <row r="5157" spans="1:10" x14ac:dyDescent="0.2">
      <c r="A5157" s="10">
        <v>42512</v>
      </c>
      <c r="B5157" s="7" t="s">
        <v>12</v>
      </c>
      <c r="C5157" s="7" t="s">
        <v>6</v>
      </c>
      <c r="D5157" s="7" t="s">
        <v>16</v>
      </c>
      <c r="E5157" s="7" t="s">
        <v>8</v>
      </c>
      <c r="F5157" s="8">
        <v>174.28599999999997</v>
      </c>
      <c r="G5157" s="7">
        <v>2</v>
      </c>
      <c r="H5157" s="9">
        <v>0.3</v>
      </c>
      <c r="I5157" s="8">
        <v>-19.918399999999991</v>
      </c>
      <c r="J5157" s="11">
        <v>5161.1783006643782</v>
      </c>
    </row>
    <row r="5158" spans="1:10" x14ac:dyDescent="0.2">
      <c r="A5158" s="10">
        <v>43079</v>
      </c>
      <c r="B5158" s="7" t="s">
        <v>5</v>
      </c>
      <c r="C5158" s="7" t="s">
        <v>14</v>
      </c>
      <c r="D5158" s="7" t="s">
        <v>7</v>
      </c>
      <c r="E5158" s="7" t="s">
        <v>13</v>
      </c>
      <c r="F5158" s="8">
        <v>599.97</v>
      </c>
      <c r="G5158" s="7">
        <v>3</v>
      </c>
      <c r="H5158" s="9">
        <v>0</v>
      </c>
      <c r="I5158" s="8">
        <v>257.98710000000005</v>
      </c>
      <c r="J5158" s="11">
        <v>5161.6551402572804</v>
      </c>
    </row>
    <row r="5159" spans="1:10" x14ac:dyDescent="0.2">
      <c r="A5159" s="10">
        <v>41979</v>
      </c>
      <c r="B5159" s="7" t="s">
        <v>12</v>
      </c>
      <c r="C5159" s="7" t="s">
        <v>6</v>
      </c>
      <c r="D5159" s="7" t="s">
        <v>15</v>
      </c>
      <c r="E5159" s="7" t="s">
        <v>11</v>
      </c>
      <c r="F5159" s="8">
        <v>14.015999999999996</v>
      </c>
      <c r="G5159" s="7">
        <v>4</v>
      </c>
      <c r="H5159" s="9">
        <v>0.8</v>
      </c>
      <c r="I5159" s="8">
        <v>-31.536000000000001</v>
      </c>
      <c r="J5159" s="11">
        <v>5162.1880723294744</v>
      </c>
    </row>
    <row r="5160" spans="1:10" x14ac:dyDescent="0.2">
      <c r="A5160" s="10">
        <v>42159</v>
      </c>
      <c r="B5160" s="7" t="s">
        <v>5</v>
      </c>
      <c r="C5160" s="7" t="s">
        <v>14</v>
      </c>
      <c r="D5160" s="7" t="s">
        <v>16</v>
      </c>
      <c r="E5160" s="7" t="s">
        <v>8</v>
      </c>
      <c r="F5160" s="8">
        <v>35.28</v>
      </c>
      <c r="G5160" s="7">
        <v>3</v>
      </c>
      <c r="H5160" s="9">
        <v>0</v>
      </c>
      <c r="I5160" s="8">
        <v>11.995199999999997</v>
      </c>
      <c r="J5160" s="11">
        <v>5167.9100915984764</v>
      </c>
    </row>
    <row r="5161" spans="1:10" x14ac:dyDescent="0.2">
      <c r="A5161" s="10">
        <v>42163</v>
      </c>
      <c r="B5161" s="7" t="s">
        <v>12</v>
      </c>
      <c r="C5161" s="7" t="s">
        <v>6</v>
      </c>
      <c r="D5161" s="7" t="s">
        <v>15</v>
      </c>
      <c r="E5161" s="7" t="s">
        <v>13</v>
      </c>
      <c r="F5161" s="8">
        <v>2.3760000000000003</v>
      </c>
      <c r="G5161" s="7">
        <v>3</v>
      </c>
      <c r="H5161" s="9">
        <v>0.2</v>
      </c>
      <c r="I5161" s="8">
        <v>0.74249999999999994</v>
      </c>
      <c r="J5161" s="11">
        <v>5168.7650446699772</v>
      </c>
    </row>
    <row r="5162" spans="1:10" x14ac:dyDescent="0.2">
      <c r="A5162" s="10">
        <v>42125</v>
      </c>
      <c r="B5162" s="7" t="s">
        <v>12</v>
      </c>
      <c r="C5162" s="7" t="s">
        <v>6</v>
      </c>
      <c r="D5162" s="7" t="s">
        <v>10</v>
      </c>
      <c r="E5162" s="7" t="s">
        <v>11</v>
      </c>
      <c r="F5162" s="8">
        <v>35.06</v>
      </c>
      <c r="G5162" s="7">
        <v>2</v>
      </c>
      <c r="H5162" s="9">
        <v>0</v>
      </c>
      <c r="I5162" s="8">
        <v>10.517999999999997</v>
      </c>
      <c r="J5162" s="11">
        <v>5169.5591071748913</v>
      </c>
    </row>
    <row r="5163" spans="1:10" x14ac:dyDescent="0.2">
      <c r="A5163" s="10">
        <v>43050</v>
      </c>
      <c r="B5163" s="7" t="s">
        <v>17</v>
      </c>
      <c r="C5163" s="7" t="s">
        <v>6</v>
      </c>
      <c r="D5163" s="7" t="s">
        <v>15</v>
      </c>
      <c r="E5163" s="7" t="s">
        <v>13</v>
      </c>
      <c r="F5163" s="8">
        <v>35.183999999999997</v>
      </c>
      <c r="G5163" s="7">
        <v>2</v>
      </c>
      <c r="H5163" s="9">
        <v>0.2</v>
      </c>
      <c r="I5163" s="8">
        <v>12.314399999999999</v>
      </c>
      <c r="J5163" s="11">
        <v>5169.9698206549365</v>
      </c>
    </row>
    <row r="5164" spans="1:10" x14ac:dyDescent="0.2">
      <c r="A5164" s="10">
        <v>42957</v>
      </c>
      <c r="B5164" s="7" t="s">
        <v>12</v>
      </c>
      <c r="C5164" s="7" t="s">
        <v>6</v>
      </c>
      <c r="D5164" s="7" t="s">
        <v>15</v>
      </c>
      <c r="E5164" s="7" t="s">
        <v>11</v>
      </c>
      <c r="F5164" s="8">
        <v>70.08</v>
      </c>
      <c r="G5164" s="7">
        <v>6</v>
      </c>
      <c r="H5164" s="9">
        <v>0</v>
      </c>
      <c r="I5164" s="8">
        <v>35.04</v>
      </c>
      <c r="J5164" s="11">
        <v>5170.5605764270576</v>
      </c>
    </row>
    <row r="5165" spans="1:10" x14ac:dyDescent="0.2">
      <c r="A5165" s="10">
        <v>42840</v>
      </c>
      <c r="B5165" s="7" t="s">
        <v>17</v>
      </c>
      <c r="C5165" s="7" t="s">
        <v>9</v>
      </c>
      <c r="D5165" s="7" t="s">
        <v>7</v>
      </c>
      <c r="E5165" s="7" t="s">
        <v>11</v>
      </c>
      <c r="F5165" s="8">
        <v>15.570000000000004</v>
      </c>
      <c r="G5165" s="7">
        <v>3</v>
      </c>
      <c r="H5165" s="9">
        <v>0.7</v>
      </c>
      <c r="I5165" s="8">
        <v>-11.936999999999998</v>
      </c>
      <c r="J5165" s="11">
        <v>5171.1843836210592</v>
      </c>
    </row>
    <row r="5166" spans="1:10" x14ac:dyDescent="0.2">
      <c r="A5166" s="10">
        <v>42041</v>
      </c>
      <c r="B5166" s="7" t="s">
        <v>17</v>
      </c>
      <c r="C5166" s="7" t="s">
        <v>9</v>
      </c>
      <c r="D5166" s="7" t="s">
        <v>7</v>
      </c>
      <c r="E5166" s="7" t="s">
        <v>11</v>
      </c>
      <c r="F5166" s="8">
        <v>146.72999999999999</v>
      </c>
      <c r="G5166" s="7">
        <v>3</v>
      </c>
      <c r="H5166" s="9">
        <v>0</v>
      </c>
      <c r="I5166" s="8">
        <v>2.9346000000000032</v>
      </c>
      <c r="J5166" s="11">
        <v>5172.1492878180688</v>
      </c>
    </row>
    <row r="5167" spans="1:10" x14ac:dyDescent="0.2">
      <c r="A5167" s="10">
        <v>41982</v>
      </c>
      <c r="B5167" s="7" t="s">
        <v>17</v>
      </c>
      <c r="C5167" s="7" t="s">
        <v>9</v>
      </c>
      <c r="D5167" s="7" t="s">
        <v>15</v>
      </c>
      <c r="E5167" s="7" t="s">
        <v>11</v>
      </c>
      <c r="F5167" s="8">
        <v>237.09600000000003</v>
      </c>
      <c r="G5167" s="7">
        <v>3</v>
      </c>
      <c r="H5167" s="9">
        <v>0.2</v>
      </c>
      <c r="I5167" s="8">
        <v>20.745899999999985</v>
      </c>
      <c r="J5167" s="11">
        <v>5173.1840970288886</v>
      </c>
    </row>
    <row r="5168" spans="1:10" x14ac:dyDescent="0.2">
      <c r="A5168" s="10">
        <v>42849</v>
      </c>
      <c r="B5168" s="7" t="s">
        <v>12</v>
      </c>
      <c r="C5168" s="7" t="s">
        <v>6</v>
      </c>
      <c r="D5168" s="7" t="s">
        <v>15</v>
      </c>
      <c r="E5168" s="7" t="s">
        <v>11</v>
      </c>
      <c r="F5168" s="8">
        <v>10.429999999999996</v>
      </c>
      <c r="G5168" s="7">
        <v>5</v>
      </c>
      <c r="H5168" s="9">
        <v>0.8</v>
      </c>
      <c r="I5168" s="8">
        <v>-18.252500000000001</v>
      </c>
      <c r="J5168" s="11">
        <v>5173.3554134105125</v>
      </c>
    </row>
    <row r="5169" spans="1:10" x14ac:dyDescent="0.2">
      <c r="A5169" s="10">
        <v>43028</v>
      </c>
      <c r="B5169" s="7" t="s">
        <v>5</v>
      </c>
      <c r="C5169" s="7" t="s">
        <v>9</v>
      </c>
      <c r="D5169" s="7" t="s">
        <v>10</v>
      </c>
      <c r="E5169" s="7" t="s">
        <v>11</v>
      </c>
      <c r="F5169" s="8">
        <v>3.75</v>
      </c>
      <c r="G5169" s="7">
        <v>1</v>
      </c>
      <c r="H5169" s="9">
        <v>0</v>
      </c>
      <c r="I5169" s="8">
        <v>1.7999999999999998</v>
      </c>
      <c r="J5169" s="11">
        <v>5176.0397780407411</v>
      </c>
    </row>
    <row r="5170" spans="1:10" x14ac:dyDescent="0.2">
      <c r="A5170" s="10">
        <v>43094</v>
      </c>
      <c r="B5170" s="7" t="s">
        <v>12</v>
      </c>
      <c r="C5170" s="7" t="s">
        <v>6</v>
      </c>
      <c r="D5170" s="7" t="s">
        <v>15</v>
      </c>
      <c r="E5170" s="7" t="s">
        <v>11</v>
      </c>
      <c r="F5170" s="8">
        <v>31.744</v>
      </c>
      <c r="G5170" s="7">
        <v>2</v>
      </c>
      <c r="H5170" s="9">
        <v>0.2</v>
      </c>
      <c r="I5170" s="8">
        <v>2.3808000000000007</v>
      </c>
      <c r="J5170" s="11">
        <v>5178.0185771863989</v>
      </c>
    </row>
    <row r="5171" spans="1:10" x14ac:dyDescent="0.2">
      <c r="A5171" s="10">
        <v>41815</v>
      </c>
      <c r="B5171" s="7" t="s">
        <v>17</v>
      </c>
      <c r="C5171" s="7" t="s">
        <v>9</v>
      </c>
      <c r="D5171" s="7" t="s">
        <v>10</v>
      </c>
      <c r="E5171" s="7" t="s">
        <v>8</v>
      </c>
      <c r="F5171" s="8">
        <v>447.84</v>
      </c>
      <c r="G5171" s="7">
        <v>5</v>
      </c>
      <c r="H5171" s="9">
        <v>0.2</v>
      </c>
      <c r="I5171" s="8">
        <v>11.19599999999997</v>
      </c>
      <c r="J5171" s="11">
        <v>5179.0042653386499</v>
      </c>
    </row>
    <row r="5172" spans="1:10" x14ac:dyDescent="0.2">
      <c r="A5172" s="10">
        <v>43069</v>
      </c>
      <c r="B5172" s="7" t="s">
        <v>12</v>
      </c>
      <c r="C5172" s="7" t="s">
        <v>6</v>
      </c>
      <c r="D5172" s="7" t="s">
        <v>7</v>
      </c>
      <c r="E5172" s="7" t="s">
        <v>8</v>
      </c>
      <c r="F5172" s="8">
        <v>1781.6819999999998</v>
      </c>
      <c r="G5172" s="7">
        <v>7</v>
      </c>
      <c r="H5172" s="9">
        <v>0.4</v>
      </c>
      <c r="I5172" s="8">
        <v>-653.28340000000003</v>
      </c>
      <c r="J5172" s="11">
        <v>5181.5249272349874</v>
      </c>
    </row>
    <row r="5173" spans="1:10" x14ac:dyDescent="0.2">
      <c r="A5173" s="10">
        <v>42339</v>
      </c>
      <c r="B5173" s="7" t="s">
        <v>12</v>
      </c>
      <c r="C5173" s="7" t="s">
        <v>14</v>
      </c>
      <c r="D5173" s="7" t="s">
        <v>10</v>
      </c>
      <c r="E5173" s="7" t="s">
        <v>11</v>
      </c>
      <c r="F5173" s="8">
        <v>13.899999999999999</v>
      </c>
      <c r="G5173" s="7">
        <v>5</v>
      </c>
      <c r="H5173" s="9">
        <v>0</v>
      </c>
      <c r="I5173" s="8">
        <v>5.56</v>
      </c>
      <c r="J5173" s="11">
        <v>5183.010254038968</v>
      </c>
    </row>
    <row r="5174" spans="1:10" x14ac:dyDescent="0.2">
      <c r="A5174" s="10">
        <v>42768</v>
      </c>
      <c r="B5174" s="7" t="s">
        <v>12</v>
      </c>
      <c r="C5174" s="7" t="s">
        <v>9</v>
      </c>
      <c r="D5174" s="7" t="s">
        <v>10</v>
      </c>
      <c r="E5174" s="7" t="s">
        <v>13</v>
      </c>
      <c r="F5174" s="8">
        <v>239.98400000000004</v>
      </c>
      <c r="G5174" s="7">
        <v>2</v>
      </c>
      <c r="H5174" s="9">
        <v>0.2</v>
      </c>
      <c r="I5174" s="8">
        <v>38.997399999999971</v>
      </c>
      <c r="J5174" s="11">
        <v>5183.8218521335266</v>
      </c>
    </row>
    <row r="5175" spans="1:10" x14ac:dyDescent="0.2">
      <c r="A5175" s="10">
        <v>42993</v>
      </c>
      <c r="B5175" s="7" t="s">
        <v>5</v>
      </c>
      <c r="C5175" s="7" t="s">
        <v>6</v>
      </c>
      <c r="D5175" s="7" t="s">
        <v>10</v>
      </c>
      <c r="E5175" s="7" t="s">
        <v>11</v>
      </c>
      <c r="F5175" s="8">
        <v>295.05599999999998</v>
      </c>
      <c r="G5175" s="7">
        <v>9</v>
      </c>
      <c r="H5175" s="9">
        <v>0.2</v>
      </c>
      <c r="I5175" s="8">
        <v>106.95779999999998</v>
      </c>
      <c r="J5175" s="11">
        <v>5183.8376471948977</v>
      </c>
    </row>
    <row r="5176" spans="1:10" x14ac:dyDescent="0.2">
      <c r="A5176" s="10">
        <v>43048</v>
      </c>
      <c r="B5176" s="7" t="s">
        <v>12</v>
      </c>
      <c r="C5176" s="7" t="s">
        <v>9</v>
      </c>
      <c r="D5176" s="7" t="s">
        <v>10</v>
      </c>
      <c r="E5176" s="7" t="s">
        <v>11</v>
      </c>
      <c r="F5176" s="8">
        <v>63.56</v>
      </c>
      <c r="G5176" s="7">
        <v>2</v>
      </c>
      <c r="H5176" s="9">
        <v>0</v>
      </c>
      <c r="I5176" s="8">
        <v>3.1779999999999973</v>
      </c>
      <c r="J5176" s="11">
        <v>5184.5412673831643</v>
      </c>
    </row>
    <row r="5177" spans="1:10" x14ac:dyDescent="0.2">
      <c r="A5177" s="10">
        <v>42993</v>
      </c>
      <c r="B5177" s="7" t="s">
        <v>12</v>
      </c>
      <c r="C5177" s="7" t="s">
        <v>6</v>
      </c>
      <c r="D5177" s="7" t="s">
        <v>10</v>
      </c>
      <c r="E5177" s="7" t="s">
        <v>8</v>
      </c>
      <c r="F5177" s="8">
        <v>529.9</v>
      </c>
      <c r="G5177" s="7">
        <v>5</v>
      </c>
      <c r="H5177" s="9">
        <v>0</v>
      </c>
      <c r="I5177" s="8">
        <v>105.97999999999999</v>
      </c>
      <c r="J5177" s="11">
        <v>5185.8728506257166</v>
      </c>
    </row>
    <row r="5178" spans="1:10" x14ac:dyDescent="0.2">
      <c r="A5178" s="10">
        <v>42001</v>
      </c>
      <c r="B5178" s="7" t="s">
        <v>12</v>
      </c>
      <c r="C5178" s="7" t="s">
        <v>6</v>
      </c>
      <c r="D5178" s="7" t="s">
        <v>10</v>
      </c>
      <c r="E5178" s="7" t="s">
        <v>11</v>
      </c>
      <c r="F5178" s="8">
        <v>998.82</v>
      </c>
      <c r="G5178" s="7">
        <v>9</v>
      </c>
      <c r="H5178" s="9">
        <v>0</v>
      </c>
      <c r="I5178" s="8">
        <v>29.964600000000061</v>
      </c>
      <c r="J5178" s="11">
        <v>5186.1288665114571</v>
      </c>
    </row>
    <row r="5179" spans="1:10" x14ac:dyDescent="0.2">
      <c r="A5179" s="10">
        <v>42049</v>
      </c>
      <c r="B5179" s="7" t="s">
        <v>12</v>
      </c>
      <c r="C5179" s="7" t="s">
        <v>6</v>
      </c>
      <c r="D5179" s="7" t="s">
        <v>16</v>
      </c>
      <c r="E5179" s="7" t="s">
        <v>11</v>
      </c>
      <c r="F5179" s="8">
        <v>14.952000000000004</v>
      </c>
      <c r="G5179" s="7">
        <v>2</v>
      </c>
      <c r="H5179" s="9">
        <v>0.7</v>
      </c>
      <c r="I5179" s="8">
        <v>-11.961599999999997</v>
      </c>
      <c r="J5179" s="11">
        <v>5186.7972759058694</v>
      </c>
    </row>
    <row r="5180" spans="1:10" x14ac:dyDescent="0.2">
      <c r="A5180" s="10">
        <v>41950</v>
      </c>
      <c r="B5180" s="7" t="s">
        <v>12</v>
      </c>
      <c r="C5180" s="7" t="s">
        <v>6</v>
      </c>
      <c r="D5180" s="7" t="s">
        <v>15</v>
      </c>
      <c r="E5180" s="7" t="s">
        <v>11</v>
      </c>
      <c r="F5180" s="8">
        <v>40.711999999999996</v>
      </c>
      <c r="G5180" s="7">
        <v>7</v>
      </c>
      <c r="H5180" s="9">
        <v>0.2</v>
      </c>
      <c r="I5180" s="8">
        <v>3.5623000000000022</v>
      </c>
      <c r="J5180" s="11">
        <v>5187.3796827268689</v>
      </c>
    </row>
    <row r="5181" spans="1:10" x14ac:dyDescent="0.2">
      <c r="A5181" s="10">
        <v>42758</v>
      </c>
      <c r="B5181" s="7" t="s">
        <v>12</v>
      </c>
      <c r="C5181" s="7" t="s">
        <v>14</v>
      </c>
      <c r="D5181" s="7" t="s">
        <v>10</v>
      </c>
      <c r="E5181" s="7" t="s">
        <v>13</v>
      </c>
      <c r="F5181" s="8">
        <v>95.984000000000009</v>
      </c>
      <c r="G5181" s="7">
        <v>2</v>
      </c>
      <c r="H5181" s="9">
        <v>0.2</v>
      </c>
      <c r="I5181" s="8">
        <v>11.997999999999998</v>
      </c>
      <c r="J5181" s="11">
        <v>5189.0110370605307</v>
      </c>
    </row>
    <row r="5182" spans="1:10" x14ac:dyDescent="0.2">
      <c r="A5182" s="10">
        <v>43044</v>
      </c>
      <c r="B5182" s="7" t="s">
        <v>12</v>
      </c>
      <c r="C5182" s="7" t="s">
        <v>6</v>
      </c>
      <c r="D5182" s="7" t="s">
        <v>10</v>
      </c>
      <c r="E5182" s="7" t="s">
        <v>11</v>
      </c>
      <c r="F5182" s="8">
        <v>2.3880000000000003</v>
      </c>
      <c r="G5182" s="7">
        <v>2</v>
      </c>
      <c r="H5182" s="9">
        <v>0.7</v>
      </c>
      <c r="I5182" s="8">
        <v>-1.8308</v>
      </c>
      <c r="J5182" s="11">
        <v>5190.2763126912887</v>
      </c>
    </row>
    <row r="5183" spans="1:10" x14ac:dyDescent="0.2">
      <c r="A5183" s="10">
        <v>42073</v>
      </c>
      <c r="B5183" s="7" t="s">
        <v>18</v>
      </c>
      <c r="C5183" s="7" t="s">
        <v>9</v>
      </c>
      <c r="D5183" s="7" t="s">
        <v>16</v>
      </c>
      <c r="E5183" s="7" t="s">
        <v>11</v>
      </c>
      <c r="F5183" s="8">
        <v>89.820000000000007</v>
      </c>
      <c r="G5183" s="7">
        <v>6</v>
      </c>
      <c r="H5183" s="9">
        <v>0</v>
      </c>
      <c r="I5183" s="8">
        <v>25.149600000000007</v>
      </c>
      <c r="J5183" s="11">
        <v>5192.1711383285801</v>
      </c>
    </row>
    <row r="5184" spans="1:10" x14ac:dyDescent="0.2">
      <c r="A5184" s="10">
        <v>42639</v>
      </c>
      <c r="B5184" s="7" t="s">
        <v>12</v>
      </c>
      <c r="C5184" s="7" t="s">
        <v>6</v>
      </c>
      <c r="D5184" s="7" t="s">
        <v>15</v>
      </c>
      <c r="E5184" s="7" t="s">
        <v>11</v>
      </c>
      <c r="F5184" s="8">
        <v>8.9280000000000008</v>
      </c>
      <c r="G5184" s="7">
        <v>2</v>
      </c>
      <c r="H5184" s="9">
        <v>0.2</v>
      </c>
      <c r="I5184" s="8">
        <v>3.3479999999999999</v>
      </c>
      <c r="J5184" s="11">
        <v>5192.284621702639</v>
      </c>
    </row>
    <row r="5185" spans="1:10" x14ac:dyDescent="0.2">
      <c r="A5185" s="10">
        <v>43028</v>
      </c>
      <c r="B5185" s="7" t="s">
        <v>18</v>
      </c>
      <c r="C5185" s="7" t="s">
        <v>6</v>
      </c>
      <c r="D5185" s="7" t="s">
        <v>7</v>
      </c>
      <c r="E5185" s="7" t="s">
        <v>11</v>
      </c>
      <c r="F5185" s="8">
        <v>6.6720000000000006</v>
      </c>
      <c r="G5185" s="7">
        <v>1</v>
      </c>
      <c r="H5185" s="9">
        <v>0.2</v>
      </c>
      <c r="I5185" s="8">
        <v>2.5019999999999998</v>
      </c>
      <c r="J5185" s="11">
        <v>5192.6138747365285</v>
      </c>
    </row>
    <row r="5186" spans="1:10" x14ac:dyDescent="0.2">
      <c r="A5186" s="10">
        <v>41650</v>
      </c>
      <c r="B5186" s="7" t="s">
        <v>17</v>
      </c>
      <c r="C5186" s="7" t="s">
        <v>6</v>
      </c>
      <c r="D5186" s="7" t="s">
        <v>16</v>
      </c>
      <c r="E5186" s="7" t="s">
        <v>8</v>
      </c>
      <c r="F5186" s="8">
        <v>9.94</v>
      </c>
      <c r="G5186" s="7">
        <v>2</v>
      </c>
      <c r="H5186" s="9">
        <v>0</v>
      </c>
      <c r="I5186" s="8">
        <v>3.0813999999999995</v>
      </c>
      <c r="J5186" s="11">
        <v>5194.4129433959788</v>
      </c>
    </row>
    <row r="5187" spans="1:10" x14ac:dyDescent="0.2">
      <c r="A5187" s="10">
        <v>42958</v>
      </c>
      <c r="B5187" s="7" t="s">
        <v>12</v>
      </c>
      <c r="C5187" s="7" t="s">
        <v>14</v>
      </c>
      <c r="D5187" s="7" t="s">
        <v>16</v>
      </c>
      <c r="E5187" s="7" t="s">
        <v>11</v>
      </c>
      <c r="F5187" s="8">
        <v>25.92</v>
      </c>
      <c r="G5187" s="7">
        <v>4</v>
      </c>
      <c r="H5187" s="9">
        <v>0</v>
      </c>
      <c r="I5187" s="8">
        <v>12.441600000000001</v>
      </c>
      <c r="J5187" s="11">
        <v>5195.945925305572</v>
      </c>
    </row>
    <row r="5188" spans="1:10" x14ac:dyDescent="0.2">
      <c r="A5188" s="10">
        <v>43015</v>
      </c>
      <c r="B5188" s="7" t="s">
        <v>12</v>
      </c>
      <c r="C5188" s="7" t="s">
        <v>6</v>
      </c>
      <c r="D5188" s="7" t="s">
        <v>15</v>
      </c>
      <c r="E5188" s="7" t="s">
        <v>11</v>
      </c>
      <c r="F5188" s="8">
        <v>85.52</v>
      </c>
      <c r="G5188" s="7">
        <v>2</v>
      </c>
      <c r="H5188" s="9">
        <v>0</v>
      </c>
      <c r="I5188" s="8">
        <v>22.235199999999999</v>
      </c>
      <c r="J5188" s="11">
        <v>5198.8993411683014</v>
      </c>
    </row>
    <row r="5189" spans="1:10" x14ac:dyDescent="0.2">
      <c r="A5189" s="10">
        <v>42138</v>
      </c>
      <c r="B5189" s="7" t="s">
        <v>12</v>
      </c>
      <c r="C5189" s="7" t="s">
        <v>9</v>
      </c>
      <c r="D5189" s="7" t="s">
        <v>10</v>
      </c>
      <c r="E5189" s="7" t="s">
        <v>8</v>
      </c>
      <c r="F5189" s="8">
        <v>122.91</v>
      </c>
      <c r="G5189" s="7">
        <v>3</v>
      </c>
      <c r="H5189" s="9">
        <v>0</v>
      </c>
      <c r="I5189" s="8">
        <v>34.414800000000007</v>
      </c>
      <c r="J5189" s="11">
        <v>5202.8378215715456</v>
      </c>
    </row>
    <row r="5190" spans="1:10" x14ac:dyDescent="0.2">
      <c r="A5190" s="10">
        <v>41891</v>
      </c>
      <c r="B5190" s="7" t="s">
        <v>12</v>
      </c>
      <c r="C5190" s="7" t="s">
        <v>6</v>
      </c>
      <c r="D5190" s="7" t="s">
        <v>7</v>
      </c>
      <c r="E5190" s="7" t="s">
        <v>13</v>
      </c>
      <c r="F5190" s="8">
        <v>1299.99</v>
      </c>
      <c r="G5190" s="7">
        <v>2</v>
      </c>
      <c r="H5190" s="9">
        <v>0.5</v>
      </c>
      <c r="I5190" s="8">
        <v>-571.99559999999997</v>
      </c>
      <c r="J5190" s="11">
        <v>5204.2651059461123</v>
      </c>
    </row>
    <row r="5191" spans="1:10" x14ac:dyDescent="0.2">
      <c r="A5191" s="10">
        <v>42950</v>
      </c>
      <c r="B5191" s="7" t="s">
        <v>5</v>
      </c>
      <c r="C5191" s="7" t="s">
        <v>9</v>
      </c>
      <c r="D5191" s="7" t="s">
        <v>10</v>
      </c>
      <c r="E5191" s="7" t="s">
        <v>11</v>
      </c>
      <c r="F5191" s="8">
        <v>16.059999999999999</v>
      </c>
      <c r="G5191" s="7">
        <v>1</v>
      </c>
      <c r="H5191" s="9">
        <v>0</v>
      </c>
      <c r="I5191" s="8">
        <v>4.1755999999999993</v>
      </c>
      <c r="J5191" s="11">
        <v>5204.7762814149146</v>
      </c>
    </row>
    <row r="5192" spans="1:10" x14ac:dyDescent="0.2">
      <c r="A5192" s="10">
        <v>42730</v>
      </c>
      <c r="B5192" s="7" t="s">
        <v>17</v>
      </c>
      <c r="C5192" s="7" t="s">
        <v>6</v>
      </c>
      <c r="D5192" s="7" t="s">
        <v>10</v>
      </c>
      <c r="E5192" s="7" t="s">
        <v>11</v>
      </c>
      <c r="F5192" s="8">
        <v>11.328000000000001</v>
      </c>
      <c r="G5192" s="7">
        <v>2</v>
      </c>
      <c r="H5192" s="9">
        <v>0.2</v>
      </c>
      <c r="I5192" s="8">
        <v>2.5488000000000004</v>
      </c>
      <c r="J5192" s="11">
        <v>5207.3967956497318</v>
      </c>
    </row>
    <row r="5193" spans="1:10" x14ac:dyDescent="0.2">
      <c r="A5193" s="10">
        <v>42461</v>
      </c>
      <c r="B5193" s="7" t="s">
        <v>5</v>
      </c>
      <c r="C5193" s="7" t="s">
        <v>6</v>
      </c>
      <c r="D5193" s="7" t="s">
        <v>16</v>
      </c>
      <c r="E5193" s="7" t="s">
        <v>11</v>
      </c>
      <c r="F5193" s="8">
        <v>9.84</v>
      </c>
      <c r="G5193" s="7">
        <v>3</v>
      </c>
      <c r="H5193" s="9">
        <v>0</v>
      </c>
      <c r="I5193" s="8">
        <v>2.8535999999999988</v>
      </c>
      <c r="J5193" s="11">
        <v>5207.6815162904941</v>
      </c>
    </row>
    <row r="5194" spans="1:10" x14ac:dyDescent="0.2">
      <c r="A5194" s="10">
        <v>43094</v>
      </c>
      <c r="B5194" s="7" t="s">
        <v>12</v>
      </c>
      <c r="C5194" s="7" t="s">
        <v>9</v>
      </c>
      <c r="D5194" s="7" t="s">
        <v>10</v>
      </c>
      <c r="E5194" s="7" t="s">
        <v>11</v>
      </c>
      <c r="F5194" s="8">
        <v>3.8560000000000003</v>
      </c>
      <c r="G5194" s="7">
        <v>1</v>
      </c>
      <c r="H5194" s="9">
        <v>0.2</v>
      </c>
      <c r="I5194" s="8">
        <v>1.3978000000000002</v>
      </c>
      <c r="J5194" s="11">
        <v>5208.1480942127055</v>
      </c>
    </row>
    <row r="5195" spans="1:10" x14ac:dyDescent="0.2">
      <c r="A5195" s="10">
        <v>42194</v>
      </c>
      <c r="B5195" s="7" t="s">
        <v>12</v>
      </c>
      <c r="C5195" s="7" t="s">
        <v>6</v>
      </c>
      <c r="D5195" s="7" t="s">
        <v>16</v>
      </c>
      <c r="E5195" s="7" t="s">
        <v>11</v>
      </c>
      <c r="F5195" s="8">
        <v>84.09</v>
      </c>
      <c r="G5195" s="7">
        <v>3</v>
      </c>
      <c r="H5195" s="9">
        <v>0</v>
      </c>
      <c r="I5195" s="8">
        <v>42.045000000000002</v>
      </c>
      <c r="J5195" s="11">
        <v>5209.0921911853793</v>
      </c>
    </row>
    <row r="5196" spans="1:10" x14ac:dyDescent="0.2">
      <c r="A5196" s="10">
        <v>42921</v>
      </c>
      <c r="B5196" s="7" t="s">
        <v>17</v>
      </c>
      <c r="C5196" s="7" t="s">
        <v>9</v>
      </c>
      <c r="D5196" s="7" t="s">
        <v>15</v>
      </c>
      <c r="E5196" s="7" t="s">
        <v>13</v>
      </c>
      <c r="F5196" s="8">
        <v>79.959999999999994</v>
      </c>
      <c r="G5196" s="7">
        <v>4</v>
      </c>
      <c r="H5196" s="9">
        <v>0</v>
      </c>
      <c r="I5196" s="8">
        <v>22.388800000000003</v>
      </c>
      <c r="J5196" s="11">
        <v>5210.7711959708349</v>
      </c>
    </row>
    <row r="5197" spans="1:10" x14ac:dyDescent="0.2">
      <c r="A5197" s="10">
        <v>41971</v>
      </c>
      <c r="B5197" s="7" t="s">
        <v>17</v>
      </c>
      <c r="C5197" s="7" t="s">
        <v>6</v>
      </c>
      <c r="D5197" s="7" t="s">
        <v>10</v>
      </c>
      <c r="E5197" s="7" t="s">
        <v>11</v>
      </c>
      <c r="F5197" s="8">
        <v>43.68</v>
      </c>
      <c r="G5197" s="7">
        <v>3</v>
      </c>
      <c r="H5197" s="9">
        <v>0</v>
      </c>
      <c r="I5197" s="8">
        <v>11.793600000000001</v>
      </c>
      <c r="J5197" s="11">
        <v>5211.8452089521315</v>
      </c>
    </row>
    <row r="5198" spans="1:10" x14ac:dyDescent="0.2">
      <c r="A5198" s="10">
        <v>42064</v>
      </c>
      <c r="B5198" s="7" t="s">
        <v>17</v>
      </c>
      <c r="C5198" s="7" t="s">
        <v>9</v>
      </c>
      <c r="D5198" s="7" t="s">
        <v>15</v>
      </c>
      <c r="E5198" s="7" t="s">
        <v>13</v>
      </c>
      <c r="F5198" s="8">
        <v>95.84</v>
      </c>
      <c r="G5198" s="7">
        <v>4</v>
      </c>
      <c r="H5198" s="9">
        <v>0.2</v>
      </c>
      <c r="I5198" s="8">
        <v>34.741999999999997</v>
      </c>
      <c r="J5198" s="11">
        <v>5213.4930936505516</v>
      </c>
    </row>
    <row r="5199" spans="1:10" x14ac:dyDescent="0.2">
      <c r="A5199" s="10">
        <v>42859</v>
      </c>
      <c r="B5199" s="7" t="s">
        <v>12</v>
      </c>
      <c r="C5199" s="7" t="s">
        <v>6</v>
      </c>
      <c r="D5199" s="7" t="s">
        <v>7</v>
      </c>
      <c r="E5199" s="7" t="s">
        <v>11</v>
      </c>
      <c r="F5199" s="8">
        <v>9.11</v>
      </c>
      <c r="G5199" s="7">
        <v>1</v>
      </c>
      <c r="H5199" s="9">
        <v>0</v>
      </c>
      <c r="I5199" s="8">
        <v>4.099499999999999</v>
      </c>
      <c r="J5199" s="11">
        <v>5217.9326181588376</v>
      </c>
    </row>
    <row r="5200" spans="1:10" x14ac:dyDescent="0.2">
      <c r="A5200" s="10">
        <v>43077</v>
      </c>
      <c r="B5200" s="7" t="s">
        <v>17</v>
      </c>
      <c r="C5200" s="7" t="s">
        <v>6</v>
      </c>
      <c r="D5200" s="7" t="s">
        <v>10</v>
      </c>
      <c r="E5200" s="7" t="s">
        <v>11</v>
      </c>
      <c r="F5200" s="8">
        <v>60.12</v>
      </c>
      <c r="G5200" s="7">
        <v>9</v>
      </c>
      <c r="H5200" s="9">
        <v>0</v>
      </c>
      <c r="I5200" s="8">
        <v>28.857599999999998</v>
      </c>
      <c r="J5200" s="11">
        <v>5218.0457850732118</v>
      </c>
    </row>
    <row r="5201" spans="1:10" x14ac:dyDescent="0.2">
      <c r="A5201" s="10">
        <v>41975</v>
      </c>
      <c r="B5201" s="7" t="s">
        <v>12</v>
      </c>
      <c r="C5201" s="7" t="s">
        <v>9</v>
      </c>
      <c r="D5201" s="7" t="s">
        <v>16</v>
      </c>
      <c r="E5201" s="7" t="s">
        <v>11</v>
      </c>
      <c r="F5201" s="8">
        <v>15.66</v>
      </c>
      <c r="G5201" s="7">
        <v>6</v>
      </c>
      <c r="H5201" s="9">
        <v>0</v>
      </c>
      <c r="I5201" s="8">
        <v>7.2035999999999998</v>
      </c>
      <c r="J5201" s="11">
        <v>5218.6461230584637</v>
      </c>
    </row>
    <row r="5202" spans="1:10" x14ac:dyDescent="0.2">
      <c r="A5202" s="10">
        <v>42488</v>
      </c>
      <c r="B5202" s="7" t="s">
        <v>17</v>
      </c>
      <c r="C5202" s="7" t="s">
        <v>9</v>
      </c>
      <c r="D5202" s="7" t="s">
        <v>15</v>
      </c>
      <c r="E5202" s="7" t="s">
        <v>13</v>
      </c>
      <c r="F5202" s="8">
        <v>369.57600000000002</v>
      </c>
      <c r="G5202" s="7">
        <v>3</v>
      </c>
      <c r="H5202" s="9">
        <v>0.2</v>
      </c>
      <c r="I5202" s="8">
        <v>41.577299999999951</v>
      </c>
      <c r="J5202" s="11">
        <v>5218.7346480017222</v>
      </c>
    </row>
    <row r="5203" spans="1:10" x14ac:dyDescent="0.2">
      <c r="A5203" s="10">
        <v>42712</v>
      </c>
      <c r="B5203" s="7" t="s">
        <v>12</v>
      </c>
      <c r="C5203" s="7" t="s">
        <v>6</v>
      </c>
      <c r="D5203" s="7" t="s">
        <v>7</v>
      </c>
      <c r="E5203" s="7" t="s">
        <v>13</v>
      </c>
      <c r="F5203" s="8">
        <v>249.58400000000003</v>
      </c>
      <c r="G5203" s="7">
        <v>2</v>
      </c>
      <c r="H5203" s="9">
        <v>0.2</v>
      </c>
      <c r="I5203" s="8">
        <v>31.197999999999986</v>
      </c>
      <c r="J5203" s="11">
        <v>5218.8671236107439</v>
      </c>
    </row>
    <row r="5204" spans="1:10" x14ac:dyDescent="0.2">
      <c r="A5204" s="10">
        <v>42596</v>
      </c>
      <c r="B5204" s="7" t="s">
        <v>12</v>
      </c>
      <c r="C5204" s="7" t="s">
        <v>9</v>
      </c>
      <c r="D5204" s="7" t="s">
        <v>16</v>
      </c>
      <c r="E5204" s="7" t="s">
        <v>13</v>
      </c>
      <c r="F5204" s="8">
        <v>247.18799999999999</v>
      </c>
      <c r="G5204" s="7">
        <v>2</v>
      </c>
      <c r="H5204" s="9">
        <v>0.4</v>
      </c>
      <c r="I5204" s="8">
        <v>-49.437600000000032</v>
      </c>
      <c r="J5204" s="11">
        <v>5219.5115332610494</v>
      </c>
    </row>
    <row r="5205" spans="1:10" x14ac:dyDescent="0.2">
      <c r="A5205" s="10">
        <v>41912</v>
      </c>
      <c r="B5205" s="7" t="s">
        <v>18</v>
      </c>
      <c r="C5205" s="7" t="s">
        <v>9</v>
      </c>
      <c r="D5205" s="7" t="s">
        <v>16</v>
      </c>
      <c r="E5205" s="7" t="s">
        <v>11</v>
      </c>
      <c r="F5205" s="8">
        <v>795.40800000000013</v>
      </c>
      <c r="G5205" s="7">
        <v>6</v>
      </c>
      <c r="H5205" s="9">
        <v>0.2</v>
      </c>
      <c r="I5205" s="8">
        <v>59.655599999999993</v>
      </c>
      <c r="J5205" s="11">
        <v>5222.107298486917</v>
      </c>
    </row>
    <row r="5206" spans="1:10" x14ac:dyDescent="0.2">
      <c r="A5206" s="10">
        <v>42992</v>
      </c>
      <c r="B5206" s="7" t="s">
        <v>12</v>
      </c>
      <c r="C5206" s="7" t="s">
        <v>9</v>
      </c>
      <c r="D5206" s="7" t="s">
        <v>16</v>
      </c>
      <c r="E5206" s="7" t="s">
        <v>13</v>
      </c>
      <c r="F5206" s="8">
        <v>895.94400000000019</v>
      </c>
      <c r="G5206" s="7">
        <v>7</v>
      </c>
      <c r="H5206" s="9">
        <v>0.2</v>
      </c>
      <c r="I5206" s="8">
        <v>190.38810000000001</v>
      </c>
      <c r="J5206" s="11">
        <v>5222.9194224630101</v>
      </c>
    </row>
    <row r="5207" spans="1:10" x14ac:dyDescent="0.2">
      <c r="A5207" s="10">
        <v>43057</v>
      </c>
      <c r="B5207" s="7" t="s">
        <v>17</v>
      </c>
      <c r="C5207" s="7" t="s">
        <v>6</v>
      </c>
      <c r="D5207" s="7" t="s">
        <v>10</v>
      </c>
      <c r="E5207" s="7" t="s">
        <v>13</v>
      </c>
      <c r="F5207" s="8">
        <v>132.52000000000001</v>
      </c>
      <c r="G5207" s="7">
        <v>4</v>
      </c>
      <c r="H5207" s="9">
        <v>0</v>
      </c>
      <c r="I5207" s="8">
        <v>54.333200000000005</v>
      </c>
      <c r="J5207" s="11">
        <v>5223.4268329923161</v>
      </c>
    </row>
    <row r="5208" spans="1:10" x14ac:dyDescent="0.2">
      <c r="A5208" s="10">
        <v>43058</v>
      </c>
      <c r="B5208" s="7" t="s">
        <v>12</v>
      </c>
      <c r="C5208" s="7" t="s">
        <v>6</v>
      </c>
      <c r="D5208" s="7" t="s">
        <v>16</v>
      </c>
      <c r="E5208" s="7" t="s">
        <v>11</v>
      </c>
      <c r="F5208" s="8">
        <v>59.913000000000011</v>
      </c>
      <c r="G5208" s="7">
        <v>7</v>
      </c>
      <c r="H5208" s="9">
        <v>0.7</v>
      </c>
      <c r="I5208" s="8">
        <v>-45.933299999999988</v>
      </c>
      <c r="J5208" s="11">
        <v>5224.2158228346216</v>
      </c>
    </row>
    <row r="5209" spans="1:10" x14ac:dyDescent="0.2">
      <c r="A5209" s="10">
        <v>42616</v>
      </c>
      <c r="B5209" s="7" t="s">
        <v>12</v>
      </c>
      <c r="C5209" s="7" t="s">
        <v>6</v>
      </c>
      <c r="D5209" s="7" t="s">
        <v>15</v>
      </c>
      <c r="E5209" s="7" t="s">
        <v>8</v>
      </c>
      <c r="F5209" s="8">
        <v>198.744</v>
      </c>
      <c r="G5209" s="7">
        <v>4</v>
      </c>
      <c r="H5209" s="9">
        <v>0.3</v>
      </c>
      <c r="I5209" s="8">
        <v>0</v>
      </c>
      <c r="J5209" s="11">
        <v>5224.4217217445475</v>
      </c>
    </row>
    <row r="5210" spans="1:10" x14ac:dyDescent="0.2">
      <c r="A5210" s="10">
        <v>42954</v>
      </c>
      <c r="B5210" s="7" t="s">
        <v>12</v>
      </c>
      <c r="C5210" s="7" t="s">
        <v>6</v>
      </c>
      <c r="D5210" s="7" t="s">
        <v>10</v>
      </c>
      <c r="E5210" s="7" t="s">
        <v>13</v>
      </c>
      <c r="F5210" s="8">
        <v>159.96000000000004</v>
      </c>
      <c r="G5210" s="7">
        <v>5</v>
      </c>
      <c r="H5210" s="9">
        <v>0.2</v>
      </c>
      <c r="I5210" s="8">
        <v>17.995499999999979</v>
      </c>
      <c r="J5210" s="11">
        <v>5225.035230037307</v>
      </c>
    </row>
    <row r="5211" spans="1:10" x14ac:dyDescent="0.2">
      <c r="A5211" s="10">
        <v>42852</v>
      </c>
      <c r="B5211" s="7" t="s">
        <v>12</v>
      </c>
      <c r="C5211" s="7" t="s">
        <v>6</v>
      </c>
      <c r="D5211" s="7" t="s">
        <v>10</v>
      </c>
      <c r="E5211" s="7" t="s">
        <v>8</v>
      </c>
      <c r="F5211" s="8">
        <v>139.58000000000001</v>
      </c>
      <c r="G5211" s="7">
        <v>7</v>
      </c>
      <c r="H5211" s="9">
        <v>0</v>
      </c>
      <c r="I5211" s="8">
        <v>39.082400000000007</v>
      </c>
      <c r="J5211" s="11">
        <v>5225.1855576956568</v>
      </c>
    </row>
    <row r="5212" spans="1:10" x14ac:dyDescent="0.2">
      <c r="A5212" s="10">
        <v>43079</v>
      </c>
      <c r="B5212" s="7" t="s">
        <v>17</v>
      </c>
      <c r="C5212" s="7" t="s">
        <v>6</v>
      </c>
      <c r="D5212" s="7" t="s">
        <v>7</v>
      </c>
      <c r="E5212" s="7" t="s">
        <v>8</v>
      </c>
      <c r="F5212" s="8">
        <v>19.103999999999999</v>
      </c>
      <c r="G5212" s="7">
        <v>3</v>
      </c>
      <c r="H5212" s="9">
        <v>0.2</v>
      </c>
      <c r="I5212" s="8">
        <v>5.7312000000000012</v>
      </c>
      <c r="J5212" s="11">
        <v>5225.4286592339295</v>
      </c>
    </row>
    <row r="5213" spans="1:10" x14ac:dyDescent="0.2">
      <c r="A5213" s="10">
        <v>41829</v>
      </c>
      <c r="B5213" s="7" t="s">
        <v>12</v>
      </c>
      <c r="C5213" s="7" t="s">
        <v>14</v>
      </c>
      <c r="D5213" s="7" t="s">
        <v>10</v>
      </c>
      <c r="E5213" s="7" t="s">
        <v>11</v>
      </c>
      <c r="F5213" s="8">
        <v>5.56</v>
      </c>
      <c r="G5213" s="7">
        <v>2</v>
      </c>
      <c r="H5213" s="9">
        <v>0</v>
      </c>
      <c r="I5213" s="8">
        <v>2.2239999999999998</v>
      </c>
      <c r="J5213" s="11">
        <v>5225.7091774762184</v>
      </c>
    </row>
    <row r="5214" spans="1:10" x14ac:dyDescent="0.2">
      <c r="A5214" s="10">
        <v>42563</v>
      </c>
      <c r="B5214" s="7" t="s">
        <v>12</v>
      </c>
      <c r="C5214" s="7" t="s">
        <v>9</v>
      </c>
      <c r="D5214" s="7" t="s">
        <v>10</v>
      </c>
      <c r="E5214" s="7" t="s">
        <v>13</v>
      </c>
      <c r="F5214" s="8">
        <v>95.76</v>
      </c>
      <c r="G5214" s="7">
        <v>6</v>
      </c>
      <c r="H5214" s="9">
        <v>0.2</v>
      </c>
      <c r="I5214" s="8">
        <v>7.1819999999999951</v>
      </c>
      <c r="J5214" s="11">
        <v>5227.5263076068495</v>
      </c>
    </row>
    <row r="5215" spans="1:10" x14ac:dyDescent="0.2">
      <c r="A5215" s="10">
        <v>42692</v>
      </c>
      <c r="B5215" s="7" t="s">
        <v>18</v>
      </c>
      <c r="C5215" s="7" t="s">
        <v>6</v>
      </c>
      <c r="D5215" s="7" t="s">
        <v>10</v>
      </c>
      <c r="E5215" s="7" t="s">
        <v>11</v>
      </c>
      <c r="F5215" s="8">
        <v>61.120000000000005</v>
      </c>
      <c r="G5215" s="7">
        <v>5</v>
      </c>
      <c r="H5215" s="9">
        <v>0.2</v>
      </c>
      <c r="I5215" s="8">
        <v>22.155999999999999</v>
      </c>
      <c r="J5215" s="11">
        <v>5228.7360864471348</v>
      </c>
    </row>
    <row r="5216" spans="1:10" x14ac:dyDescent="0.2">
      <c r="A5216" s="10">
        <v>43091</v>
      </c>
      <c r="B5216" s="7" t="s">
        <v>12</v>
      </c>
      <c r="C5216" s="7" t="s">
        <v>6</v>
      </c>
      <c r="D5216" s="7" t="s">
        <v>7</v>
      </c>
      <c r="E5216" s="7" t="s">
        <v>8</v>
      </c>
      <c r="F5216" s="8">
        <v>934.9559999999999</v>
      </c>
      <c r="G5216" s="7">
        <v>6</v>
      </c>
      <c r="H5216" s="9">
        <v>0.4</v>
      </c>
      <c r="I5216" s="8">
        <v>-249.32159999999999</v>
      </c>
      <c r="J5216" s="11">
        <v>5229.0660049771268</v>
      </c>
    </row>
    <row r="5217" spans="1:10" x14ac:dyDescent="0.2">
      <c r="A5217" s="10">
        <v>41922</v>
      </c>
      <c r="B5217" s="7" t="s">
        <v>12</v>
      </c>
      <c r="C5217" s="7" t="s">
        <v>9</v>
      </c>
      <c r="D5217" s="7" t="s">
        <v>15</v>
      </c>
      <c r="E5217" s="7" t="s">
        <v>11</v>
      </c>
      <c r="F5217" s="8">
        <v>0.8979999999999998</v>
      </c>
      <c r="G5217" s="7">
        <v>1</v>
      </c>
      <c r="H5217" s="9">
        <v>0.8</v>
      </c>
      <c r="I5217" s="8">
        <v>-1.5715000000000008</v>
      </c>
      <c r="J5217" s="11">
        <v>5230.1624400579194</v>
      </c>
    </row>
    <row r="5218" spans="1:10" x14ac:dyDescent="0.2">
      <c r="A5218" s="10">
        <v>43073</v>
      </c>
      <c r="B5218" s="7" t="s">
        <v>12</v>
      </c>
      <c r="C5218" s="7" t="s">
        <v>6</v>
      </c>
      <c r="D5218" s="7" t="s">
        <v>15</v>
      </c>
      <c r="E5218" s="7" t="s">
        <v>13</v>
      </c>
      <c r="F5218" s="8">
        <v>142.80000000000001</v>
      </c>
      <c r="G5218" s="7">
        <v>1</v>
      </c>
      <c r="H5218" s="9">
        <v>0</v>
      </c>
      <c r="I5218" s="8">
        <v>29.988</v>
      </c>
      <c r="J5218" s="11">
        <v>5230.4014788122849</v>
      </c>
    </row>
    <row r="5219" spans="1:10" x14ac:dyDescent="0.2">
      <c r="A5219" s="10">
        <v>43067</v>
      </c>
      <c r="B5219" s="7" t="s">
        <v>12</v>
      </c>
      <c r="C5219" s="7" t="s">
        <v>6</v>
      </c>
      <c r="D5219" s="7" t="s">
        <v>10</v>
      </c>
      <c r="E5219" s="7" t="s">
        <v>11</v>
      </c>
      <c r="F5219" s="8">
        <v>62.65</v>
      </c>
      <c r="G5219" s="7">
        <v>5</v>
      </c>
      <c r="H5219" s="9">
        <v>0</v>
      </c>
      <c r="I5219" s="8">
        <v>29.445499999999996</v>
      </c>
      <c r="J5219" s="11">
        <v>5232.2340735831458</v>
      </c>
    </row>
    <row r="5220" spans="1:10" x14ac:dyDescent="0.2">
      <c r="A5220" s="10">
        <v>42450</v>
      </c>
      <c r="B5220" s="7" t="s">
        <v>12</v>
      </c>
      <c r="C5220" s="7" t="s">
        <v>6</v>
      </c>
      <c r="D5220" s="7" t="s">
        <v>15</v>
      </c>
      <c r="E5220" s="7" t="s">
        <v>8</v>
      </c>
      <c r="F5220" s="8">
        <v>528.42999999999995</v>
      </c>
      <c r="G5220" s="7">
        <v>5</v>
      </c>
      <c r="H5220" s="9">
        <v>0.3</v>
      </c>
      <c r="I5220" s="8">
        <v>0</v>
      </c>
      <c r="J5220" s="11">
        <v>5233.0528013282701</v>
      </c>
    </row>
    <row r="5221" spans="1:10" x14ac:dyDescent="0.2">
      <c r="A5221" s="10">
        <v>42597</v>
      </c>
      <c r="B5221" s="7" t="s">
        <v>12</v>
      </c>
      <c r="C5221" s="7" t="s">
        <v>6</v>
      </c>
      <c r="D5221" s="7" t="s">
        <v>10</v>
      </c>
      <c r="E5221" s="7" t="s">
        <v>11</v>
      </c>
      <c r="F5221" s="8">
        <v>18.882000000000005</v>
      </c>
      <c r="G5221" s="7">
        <v>3</v>
      </c>
      <c r="H5221" s="9">
        <v>0.7</v>
      </c>
      <c r="I5221" s="8">
        <v>-13.846800000000002</v>
      </c>
      <c r="J5221" s="11">
        <v>5233.3483095212596</v>
      </c>
    </row>
    <row r="5222" spans="1:10" x14ac:dyDescent="0.2">
      <c r="A5222" s="10">
        <v>42649</v>
      </c>
      <c r="B5222" s="7" t="s">
        <v>17</v>
      </c>
      <c r="C5222" s="7" t="s">
        <v>14</v>
      </c>
      <c r="D5222" s="7" t="s">
        <v>10</v>
      </c>
      <c r="E5222" s="7" t="s">
        <v>13</v>
      </c>
      <c r="F5222" s="8">
        <v>67.959999999999994</v>
      </c>
      <c r="G5222" s="7">
        <v>5</v>
      </c>
      <c r="H5222" s="9">
        <v>0.2</v>
      </c>
      <c r="I5222" s="8">
        <v>0.84950000000000259</v>
      </c>
      <c r="J5222" s="11">
        <v>5234.2992057233578</v>
      </c>
    </row>
    <row r="5223" spans="1:10" x14ac:dyDescent="0.2">
      <c r="A5223" s="10">
        <v>41645</v>
      </c>
      <c r="B5223" s="7" t="s">
        <v>12</v>
      </c>
      <c r="C5223" s="7" t="s">
        <v>14</v>
      </c>
      <c r="D5223" s="7" t="s">
        <v>7</v>
      </c>
      <c r="E5223" s="7" t="s">
        <v>11</v>
      </c>
      <c r="F5223" s="8">
        <v>6.54</v>
      </c>
      <c r="G5223" s="7">
        <v>1</v>
      </c>
      <c r="H5223" s="9">
        <v>0</v>
      </c>
      <c r="I5223" s="8">
        <v>3.0084</v>
      </c>
      <c r="J5223" s="11">
        <v>5234.5417301880852</v>
      </c>
    </row>
    <row r="5224" spans="1:10" x14ac:dyDescent="0.2">
      <c r="A5224" s="10">
        <v>42107</v>
      </c>
      <c r="B5224" s="7" t="s">
        <v>12</v>
      </c>
      <c r="C5224" s="7" t="s">
        <v>6</v>
      </c>
      <c r="D5224" s="7" t="s">
        <v>15</v>
      </c>
      <c r="E5224" s="7" t="s">
        <v>8</v>
      </c>
      <c r="F5224" s="8">
        <v>609.9799999999999</v>
      </c>
      <c r="G5224" s="7">
        <v>4</v>
      </c>
      <c r="H5224" s="9">
        <v>0.3</v>
      </c>
      <c r="I5224" s="8">
        <v>-113.28200000000004</v>
      </c>
      <c r="J5224" s="11">
        <v>5238.1072023520737</v>
      </c>
    </row>
    <row r="5225" spans="1:10" x14ac:dyDescent="0.2">
      <c r="A5225" s="10">
        <v>42821</v>
      </c>
      <c r="B5225" s="7" t="s">
        <v>12</v>
      </c>
      <c r="C5225" s="7" t="s">
        <v>6</v>
      </c>
      <c r="D5225" s="7" t="s">
        <v>15</v>
      </c>
      <c r="E5225" s="7" t="s">
        <v>8</v>
      </c>
      <c r="F5225" s="8">
        <v>211.24599999999998</v>
      </c>
      <c r="G5225" s="7">
        <v>2</v>
      </c>
      <c r="H5225" s="9">
        <v>0.3</v>
      </c>
      <c r="I5225" s="8">
        <v>-66.391599999999983</v>
      </c>
      <c r="J5225" s="11">
        <v>5238.2760242867635</v>
      </c>
    </row>
    <row r="5226" spans="1:10" x14ac:dyDescent="0.2">
      <c r="A5226" s="10">
        <v>42002</v>
      </c>
      <c r="B5226" s="7" t="s">
        <v>12</v>
      </c>
      <c r="C5226" s="7" t="s">
        <v>9</v>
      </c>
      <c r="D5226" s="7" t="s">
        <v>10</v>
      </c>
      <c r="E5226" s="7" t="s">
        <v>11</v>
      </c>
      <c r="F5226" s="8">
        <v>21.12</v>
      </c>
      <c r="G5226" s="7">
        <v>4</v>
      </c>
      <c r="H5226" s="9">
        <v>0</v>
      </c>
      <c r="I5226" s="8">
        <v>9.5039999999999996</v>
      </c>
      <c r="J5226" s="11">
        <v>5240.270432341038</v>
      </c>
    </row>
    <row r="5227" spans="1:10" x14ac:dyDescent="0.2">
      <c r="A5227" s="10">
        <v>42615</v>
      </c>
      <c r="B5227" s="7" t="s">
        <v>12</v>
      </c>
      <c r="C5227" s="7" t="s">
        <v>6</v>
      </c>
      <c r="D5227" s="7" t="s">
        <v>16</v>
      </c>
      <c r="E5227" s="7" t="s">
        <v>8</v>
      </c>
      <c r="F5227" s="8">
        <v>39.979999999999997</v>
      </c>
      <c r="G5227" s="7">
        <v>2</v>
      </c>
      <c r="H5227" s="9">
        <v>0</v>
      </c>
      <c r="I5227" s="8">
        <v>9.9949999999999974</v>
      </c>
      <c r="J5227" s="11">
        <v>5240.6673286327477</v>
      </c>
    </row>
    <row r="5228" spans="1:10" x14ac:dyDescent="0.2">
      <c r="A5228" s="10">
        <v>42349</v>
      </c>
      <c r="B5228" s="7" t="s">
        <v>17</v>
      </c>
      <c r="C5228" s="7" t="s">
        <v>6</v>
      </c>
      <c r="D5228" s="7" t="s">
        <v>15</v>
      </c>
      <c r="E5228" s="7" t="s">
        <v>13</v>
      </c>
      <c r="F5228" s="8">
        <v>125.99</v>
      </c>
      <c r="G5228" s="7">
        <v>1</v>
      </c>
      <c r="H5228" s="9">
        <v>0</v>
      </c>
      <c r="I5228" s="8">
        <v>31.497500000000002</v>
      </c>
      <c r="J5228" s="11">
        <v>5241.1273958623069</v>
      </c>
    </row>
    <row r="5229" spans="1:10" x14ac:dyDescent="0.2">
      <c r="A5229" s="10">
        <v>42352</v>
      </c>
      <c r="B5229" s="7" t="s">
        <v>5</v>
      </c>
      <c r="C5229" s="7" t="s">
        <v>9</v>
      </c>
      <c r="D5229" s="7" t="s">
        <v>10</v>
      </c>
      <c r="E5229" s="7" t="s">
        <v>11</v>
      </c>
      <c r="F5229" s="8">
        <v>6.48</v>
      </c>
      <c r="G5229" s="7">
        <v>1</v>
      </c>
      <c r="H5229" s="9">
        <v>0</v>
      </c>
      <c r="I5229" s="8">
        <v>3.1104000000000003</v>
      </c>
      <c r="J5229" s="11">
        <v>5242.5319509853289</v>
      </c>
    </row>
    <row r="5230" spans="1:10" x14ac:dyDescent="0.2">
      <c r="A5230" s="10">
        <v>42653</v>
      </c>
      <c r="B5230" s="7" t="s">
        <v>17</v>
      </c>
      <c r="C5230" s="7" t="s">
        <v>9</v>
      </c>
      <c r="D5230" s="7" t="s">
        <v>10</v>
      </c>
      <c r="E5230" s="7" t="s">
        <v>8</v>
      </c>
      <c r="F5230" s="8">
        <v>90.882000000000005</v>
      </c>
      <c r="G5230" s="7">
        <v>3</v>
      </c>
      <c r="H5230" s="9">
        <v>0.7</v>
      </c>
      <c r="I5230" s="8">
        <v>-190.85220000000004</v>
      </c>
      <c r="J5230" s="11">
        <v>5242.7976049300278</v>
      </c>
    </row>
    <row r="5231" spans="1:10" x14ac:dyDescent="0.2">
      <c r="A5231" s="10">
        <v>42006</v>
      </c>
      <c r="B5231" s="7" t="s">
        <v>12</v>
      </c>
      <c r="C5231" s="7" t="s">
        <v>9</v>
      </c>
      <c r="D5231" s="7" t="s">
        <v>16</v>
      </c>
      <c r="E5231" s="7" t="s">
        <v>11</v>
      </c>
      <c r="F5231" s="8">
        <v>23.680000000000003</v>
      </c>
      <c r="G5231" s="7">
        <v>2</v>
      </c>
      <c r="H5231" s="9">
        <v>0.2</v>
      </c>
      <c r="I5231" s="8">
        <v>8.879999999999999</v>
      </c>
      <c r="J5231" s="11">
        <v>5243.6450746607252</v>
      </c>
    </row>
    <row r="5232" spans="1:10" x14ac:dyDescent="0.2">
      <c r="A5232" s="10">
        <v>42483</v>
      </c>
      <c r="B5232" s="7" t="s">
        <v>12</v>
      </c>
      <c r="C5232" s="7" t="s">
        <v>6</v>
      </c>
      <c r="D5232" s="7" t="s">
        <v>10</v>
      </c>
      <c r="E5232" s="7" t="s">
        <v>11</v>
      </c>
      <c r="F5232" s="8">
        <v>18.088000000000001</v>
      </c>
      <c r="G5232" s="7">
        <v>7</v>
      </c>
      <c r="H5232" s="9">
        <v>0.2</v>
      </c>
      <c r="I5232" s="8">
        <v>6.5569000000000006</v>
      </c>
      <c r="J5232" s="11">
        <v>5245.003035748844</v>
      </c>
    </row>
    <row r="5233" spans="1:10" x14ac:dyDescent="0.2">
      <c r="A5233" s="10">
        <v>42309</v>
      </c>
      <c r="B5233" s="7" t="s">
        <v>17</v>
      </c>
      <c r="C5233" s="7" t="s">
        <v>14</v>
      </c>
      <c r="D5233" s="7" t="s">
        <v>16</v>
      </c>
      <c r="E5233" s="7" t="s">
        <v>11</v>
      </c>
      <c r="F5233" s="8">
        <v>3.1680000000000001</v>
      </c>
      <c r="G5233" s="7">
        <v>2</v>
      </c>
      <c r="H5233" s="9">
        <v>0.2</v>
      </c>
      <c r="I5233" s="8">
        <v>-0.71279999999999988</v>
      </c>
      <c r="J5233" s="11">
        <v>5245.2686710782673</v>
      </c>
    </row>
    <row r="5234" spans="1:10" x14ac:dyDescent="0.2">
      <c r="A5234" s="10">
        <v>43060</v>
      </c>
      <c r="B5234" s="7" t="s">
        <v>12</v>
      </c>
      <c r="C5234" s="7" t="s">
        <v>14</v>
      </c>
      <c r="D5234" s="7" t="s">
        <v>10</v>
      </c>
      <c r="E5234" s="7" t="s">
        <v>11</v>
      </c>
      <c r="F5234" s="8">
        <v>5.56</v>
      </c>
      <c r="G5234" s="7">
        <v>2</v>
      </c>
      <c r="H5234" s="9">
        <v>0</v>
      </c>
      <c r="I5234" s="8">
        <v>1.4455999999999998</v>
      </c>
      <c r="J5234" s="11">
        <v>5248.5146864971675</v>
      </c>
    </row>
    <row r="5235" spans="1:10" x14ac:dyDescent="0.2">
      <c r="A5235" s="10">
        <v>42316</v>
      </c>
      <c r="B5235" s="7" t="s">
        <v>12</v>
      </c>
      <c r="C5235" s="7" t="s">
        <v>9</v>
      </c>
      <c r="D5235" s="7" t="s">
        <v>7</v>
      </c>
      <c r="E5235" s="7" t="s">
        <v>11</v>
      </c>
      <c r="F5235" s="8">
        <v>39.878999999999998</v>
      </c>
      <c r="G5235" s="7">
        <v>7</v>
      </c>
      <c r="H5235" s="9">
        <v>0.7</v>
      </c>
      <c r="I5235" s="8">
        <v>-29.244599999999991</v>
      </c>
      <c r="J5235" s="11">
        <v>5248.7797912912347</v>
      </c>
    </row>
    <row r="5236" spans="1:10" x14ac:dyDescent="0.2">
      <c r="A5236" s="10">
        <v>42004</v>
      </c>
      <c r="B5236" s="7" t="s">
        <v>18</v>
      </c>
      <c r="C5236" s="7" t="s">
        <v>14</v>
      </c>
      <c r="D5236" s="7" t="s">
        <v>10</v>
      </c>
      <c r="E5236" s="7" t="s">
        <v>13</v>
      </c>
      <c r="F5236" s="8">
        <v>475.94400000000002</v>
      </c>
      <c r="G5236" s="7">
        <v>7</v>
      </c>
      <c r="H5236" s="9">
        <v>0.2</v>
      </c>
      <c r="I5236" s="8">
        <v>59.492999999999952</v>
      </c>
      <c r="J5236" s="11">
        <v>5248.8809699681033</v>
      </c>
    </row>
    <row r="5237" spans="1:10" x14ac:dyDescent="0.2">
      <c r="A5237" s="10">
        <v>42183</v>
      </c>
      <c r="B5237" s="7" t="s">
        <v>12</v>
      </c>
      <c r="C5237" s="7" t="s">
        <v>9</v>
      </c>
      <c r="D5237" s="7" t="s">
        <v>10</v>
      </c>
      <c r="E5237" s="7" t="s">
        <v>11</v>
      </c>
      <c r="F5237" s="8">
        <v>5.9039999999999999</v>
      </c>
      <c r="G5237" s="7">
        <v>2</v>
      </c>
      <c r="H5237" s="9">
        <v>0.2</v>
      </c>
      <c r="I5237" s="8">
        <v>1.9925999999999999</v>
      </c>
      <c r="J5237" s="11">
        <v>5249.6384115720348</v>
      </c>
    </row>
    <row r="5238" spans="1:10" x14ac:dyDescent="0.2">
      <c r="A5238" s="10">
        <v>42685</v>
      </c>
      <c r="B5238" s="7" t="s">
        <v>12</v>
      </c>
      <c r="C5238" s="7" t="s">
        <v>14</v>
      </c>
      <c r="D5238" s="7" t="s">
        <v>7</v>
      </c>
      <c r="E5238" s="7" t="s">
        <v>11</v>
      </c>
      <c r="F5238" s="8">
        <v>671.5440000000001</v>
      </c>
      <c r="G5238" s="7">
        <v>3</v>
      </c>
      <c r="H5238" s="9">
        <v>0.2</v>
      </c>
      <c r="I5238" s="8">
        <v>50.36579999999995</v>
      </c>
      <c r="J5238" s="11">
        <v>5252.8674731286555</v>
      </c>
    </row>
    <row r="5239" spans="1:10" x14ac:dyDescent="0.2">
      <c r="A5239" s="10">
        <v>42538</v>
      </c>
      <c r="B5239" s="7" t="s">
        <v>17</v>
      </c>
      <c r="C5239" s="7" t="s">
        <v>6</v>
      </c>
      <c r="D5239" s="7" t="s">
        <v>10</v>
      </c>
      <c r="E5239" s="7" t="s">
        <v>8</v>
      </c>
      <c r="F5239" s="8">
        <v>266.35200000000003</v>
      </c>
      <c r="G5239" s="7">
        <v>3</v>
      </c>
      <c r="H5239" s="9">
        <v>0.2</v>
      </c>
      <c r="I5239" s="8">
        <v>-13.317600000000013</v>
      </c>
      <c r="J5239" s="11">
        <v>5253.0017590732314</v>
      </c>
    </row>
    <row r="5240" spans="1:10" x14ac:dyDescent="0.2">
      <c r="A5240" s="10">
        <v>42546</v>
      </c>
      <c r="B5240" s="7" t="s">
        <v>5</v>
      </c>
      <c r="C5240" s="7" t="s">
        <v>6</v>
      </c>
      <c r="D5240" s="7" t="s">
        <v>15</v>
      </c>
      <c r="E5240" s="7" t="s">
        <v>8</v>
      </c>
      <c r="F5240" s="8">
        <v>85.245999999999995</v>
      </c>
      <c r="G5240" s="7">
        <v>2</v>
      </c>
      <c r="H5240" s="9">
        <v>0.3</v>
      </c>
      <c r="I5240" s="8">
        <v>-6.0890000000000057</v>
      </c>
      <c r="J5240" s="11">
        <v>5253.10950428858</v>
      </c>
    </row>
    <row r="5241" spans="1:10" x14ac:dyDescent="0.2">
      <c r="A5241" s="10">
        <v>42621</v>
      </c>
      <c r="B5241" s="7" t="s">
        <v>12</v>
      </c>
      <c r="C5241" s="7" t="s">
        <v>9</v>
      </c>
      <c r="D5241" s="7" t="s">
        <v>15</v>
      </c>
      <c r="E5241" s="7" t="s">
        <v>13</v>
      </c>
      <c r="F5241" s="8">
        <v>59.960000000000008</v>
      </c>
      <c r="G5241" s="7">
        <v>5</v>
      </c>
      <c r="H5241" s="9">
        <v>0.2</v>
      </c>
      <c r="I5241" s="8">
        <v>21.735500000000002</v>
      </c>
      <c r="J5241" s="11">
        <v>5255.7089134546513</v>
      </c>
    </row>
    <row r="5242" spans="1:10" x14ac:dyDescent="0.2">
      <c r="A5242" s="10">
        <v>42112</v>
      </c>
      <c r="B5242" s="7" t="s">
        <v>5</v>
      </c>
      <c r="C5242" s="7" t="s">
        <v>9</v>
      </c>
      <c r="D5242" s="7" t="s">
        <v>15</v>
      </c>
      <c r="E5242" s="7" t="s">
        <v>11</v>
      </c>
      <c r="F5242" s="8">
        <v>4.3119999999999985</v>
      </c>
      <c r="G5242" s="7">
        <v>2</v>
      </c>
      <c r="H5242" s="9">
        <v>0.8</v>
      </c>
      <c r="I5242" s="8">
        <v>-6.8992000000000022</v>
      </c>
      <c r="J5242" s="11">
        <v>5256.0508621065183</v>
      </c>
    </row>
    <row r="5243" spans="1:10" x14ac:dyDescent="0.2">
      <c r="A5243" s="10">
        <v>42961</v>
      </c>
      <c r="B5243" s="7" t="s">
        <v>5</v>
      </c>
      <c r="C5243" s="7" t="s">
        <v>6</v>
      </c>
      <c r="D5243" s="7" t="s">
        <v>10</v>
      </c>
      <c r="E5243" s="7" t="s">
        <v>11</v>
      </c>
      <c r="F5243" s="8">
        <v>5.76</v>
      </c>
      <c r="G5243" s="7">
        <v>2</v>
      </c>
      <c r="H5243" s="9">
        <v>0</v>
      </c>
      <c r="I5243" s="8">
        <v>2.8224</v>
      </c>
      <c r="J5243" s="11">
        <v>5259.5747617062061</v>
      </c>
    </row>
    <row r="5244" spans="1:10" x14ac:dyDescent="0.2">
      <c r="A5244" s="10">
        <v>42632</v>
      </c>
      <c r="B5244" s="7" t="s">
        <v>5</v>
      </c>
      <c r="C5244" s="7" t="s">
        <v>14</v>
      </c>
      <c r="D5244" s="7" t="s">
        <v>10</v>
      </c>
      <c r="E5244" s="7" t="s">
        <v>11</v>
      </c>
      <c r="F5244" s="8">
        <v>11.952000000000002</v>
      </c>
      <c r="G5244" s="7">
        <v>3</v>
      </c>
      <c r="H5244" s="9">
        <v>0.2</v>
      </c>
      <c r="I5244" s="8">
        <v>4.1832000000000003</v>
      </c>
      <c r="J5244" s="11">
        <v>5261.9694168018032</v>
      </c>
    </row>
    <row r="5245" spans="1:10" x14ac:dyDescent="0.2">
      <c r="A5245" s="10">
        <v>42068</v>
      </c>
      <c r="B5245" s="7" t="s">
        <v>18</v>
      </c>
      <c r="C5245" s="7" t="s">
        <v>6</v>
      </c>
      <c r="D5245" s="7" t="s">
        <v>16</v>
      </c>
      <c r="E5245" s="7" t="s">
        <v>11</v>
      </c>
      <c r="F5245" s="8">
        <v>563.4</v>
      </c>
      <c r="G5245" s="7">
        <v>4</v>
      </c>
      <c r="H5245" s="9">
        <v>0</v>
      </c>
      <c r="I5245" s="8">
        <v>67.608000000000004</v>
      </c>
      <c r="J5245" s="11">
        <v>5266.1844317783534</v>
      </c>
    </row>
    <row r="5246" spans="1:10" x14ac:dyDescent="0.2">
      <c r="A5246" s="10">
        <v>42076</v>
      </c>
      <c r="B5246" s="7" t="s">
        <v>5</v>
      </c>
      <c r="C5246" s="7" t="s">
        <v>14</v>
      </c>
      <c r="D5246" s="7" t="s">
        <v>10</v>
      </c>
      <c r="E5246" s="7" t="s">
        <v>8</v>
      </c>
      <c r="F5246" s="8">
        <v>915.13600000000008</v>
      </c>
      <c r="G5246" s="7">
        <v>4</v>
      </c>
      <c r="H5246" s="9">
        <v>0.2</v>
      </c>
      <c r="I5246" s="8">
        <v>102.95279999999988</v>
      </c>
      <c r="J5246" s="11">
        <v>5267.1694544344991</v>
      </c>
    </row>
    <row r="5247" spans="1:10" x14ac:dyDescent="0.2">
      <c r="A5247" s="10">
        <v>42147</v>
      </c>
      <c r="B5247" s="7" t="s">
        <v>12</v>
      </c>
      <c r="C5247" s="7" t="s">
        <v>6</v>
      </c>
      <c r="D5247" s="7" t="s">
        <v>10</v>
      </c>
      <c r="E5247" s="7" t="s">
        <v>11</v>
      </c>
      <c r="F5247" s="8">
        <v>19.194000000000003</v>
      </c>
      <c r="G5247" s="7">
        <v>7</v>
      </c>
      <c r="H5247" s="9">
        <v>0.7</v>
      </c>
      <c r="I5247" s="8">
        <v>-12.795999999999999</v>
      </c>
      <c r="J5247" s="11">
        <v>5267.662843007437</v>
      </c>
    </row>
    <row r="5248" spans="1:10" x14ac:dyDescent="0.2">
      <c r="A5248" s="10">
        <v>42841</v>
      </c>
      <c r="B5248" s="7" t="s">
        <v>12</v>
      </c>
      <c r="C5248" s="7" t="s">
        <v>6</v>
      </c>
      <c r="D5248" s="7" t="s">
        <v>10</v>
      </c>
      <c r="E5248" s="7" t="s">
        <v>11</v>
      </c>
      <c r="F5248" s="8">
        <v>205.92</v>
      </c>
      <c r="G5248" s="7">
        <v>4</v>
      </c>
      <c r="H5248" s="9">
        <v>0</v>
      </c>
      <c r="I5248" s="8">
        <v>2.0592000000000041</v>
      </c>
      <c r="J5248" s="11">
        <v>5268.3894716763816</v>
      </c>
    </row>
    <row r="5249" spans="1:10" x14ac:dyDescent="0.2">
      <c r="A5249" s="10">
        <v>41993</v>
      </c>
      <c r="B5249" s="7" t="s">
        <v>17</v>
      </c>
      <c r="C5249" s="7" t="s">
        <v>6</v>
      </c>
      <c r="D5249" s="7" t="s">
        <v>10</v>
      </c>
      <c r="E5249" s="7" t="s">
        <v>11</v>
      </c>
      <c r="F5249" s="8">
        <v>221.92000000000002</v>
      </c>
      <c r="G5249" s="7">
        <v>5</v>
      </c>
      <c r="H5249" s="9">
        <v>0.2</v>
      </c>
      <c r="I5249" s="8">
        <v>77.671999999999983</v>
      </c>
      <c r="J5249" s="11">
        <v>5268.5211142518192</v>
      </c>
    </row>
    <row r="5250" spans="1:10" x14ac:dyDescent="0.2">
      <c r="A5250" s="10">
        <v>42216</v>
      </c>
      <c r="B5250" s="7" t="s">
        <v>12</v>
      </c>
      <c r="C5250" s="7" t="s">
        <v>9</v>
      </c>
      <c r="D5250" s="7" t="s">
        <v>15</v>
      </c>
      <c r="E5250" s="7" t="s">
        <v>11</v>
      </c>
      <c r="F5250" s="8">
        <v>52.59</v>
      </c>
      <c r="G5250" s="7">
        <v>3</v>
      </c>
      <c r="H5250" s="9">
        <v>0</v>
      </c>
      <c r="I5250" s="8">
        <v>15.776999999999996</v>
      </c>
      <c r="J5250" s="11">
        <v>5271.1956081321441</v>
      </c>
    </row>
    <row r="5251" spans="1:10" x14ac:dyDescent="0.2">
      <c r="A5251" s="10">
        <v>41896</v>
      </c>
      <c r="B5251" s="7" t="s">
        <v>18</v>
      </c>
      <c r="C5251" s="7" t="s">
        <v>6</v>
      </c>
      <c r="D5251" s="7" t="s">
        <v>16</v>
      </c>
      <c r="E5251" s="7" t="s">
        <v>11</v>
      </c>
      <c r="F5251" s="8">
        <v>44.820000000000007</v>
      </c>
      <c r="G5251" s="7">
        <v>9</v>
      </c>
      <c r="H5251" s="9">
        <v>0</v>
      </c>
      <c r="I5251" s="8">
        <v>21.065400000000004</v>
      </c>
      <c r="J5251" s="11">
        <v>5271.4316498271337</v>
      </c>
    </row>
    <row r="5252" spans="1:10" x14ac:dyDescent="0.2">
      <c r="A5252" s="10">
        <v>41751</v>
      </c>
      <c r="B5252" s="7" t="s">
        <v>5</v>
      </c>
      <c r="C5252" s="7" t="s">
        <v>9</v>
      </c>
      <c r="D5252" s="7" t="s">
        <v>16</v>
      </c>
      <c r="E5252" s="7" t="s">
        <v>11</v>
      </c>
      <c r="F5252" s="8">
        <v>9.9120000000000008</v>
      </c>
      <c r="G5252" s="7">
        <v>3</v>
      </c>
      <c r="H5252" s="9">
        <v>0.2</v>
      </c>
      <c r="I5252" s="8">
        <v>3.3452999999999995</v>
      </c>
      <c r="J5252" s="11">
        <v>5272.7915050195497</v>
      </c>
    </row>
    <row r="5253" spans="1:10" x14ac:dyDescent="0.2">
      <c r="A5253" s="10">
        <v>41953</v>
      </c>
      <c r="B5253" s="7" t="s">
        <v>12</v>
      </c>
      <c r="C5253" s="7" t="s">
        <v>6</v>
      </c>
      <c r="D5253" s="7" t="s">
        <v>10</v>
      </c>
      <c r="E5253" s="7" t="s">
        <v>8</v>
      </c>
      <c r="F5253" s="8">
        <v>39.880000000000003</v>
      </c>
      <c r="G5253" s="7">
        <v>2</v>
      </c>
      <c r="H5253" s="9">
        <v>0</v>
      </c>
      <c r="I5253" s="8">
        <v>11.166400000000003</v>
      </c>
      <c r="J5253" s="11">
        <v>5274.5705250271458</v>
      </c>
    </row>
    <row r="5254" spans="1:10" x14ac:dyDescent="0.2">
      <c r="A5254" s="10">
        <v>41981</v>
      </c>
      <c r="B5254" s="7" t="s">
        <v>12</v>
      </c>
      <c r="C5254" s="7" t="s">
        <v>6</v>
      </c>
      <c r="D5254" s="7" t="s">
        <v>10</v>
      </c>
      <c r="E5254" s="7" t="s">
        <v>11</v>
      </c>
      <c r="F5254" s="8">
        <v>27.888000000000002</v>
      </c>
      <c r="G5254" s="7">
        <v>7</v>
      </c>
      <c r="H5254" s="9">
        <v>0.2</v>
      </c>
      <c r="I5254" s="8">
        <v>9.0635999999999974</v>
      </c>
      <c r="J5254" s="11">
        <v>5274.9690408478355</v>
      </c>
    </row>
    <row r="5255" spans="1:10" x14ac:dyDescent="0.2">
      <c r="A5255" s="10">
        <v>42714</v>
      </c>
      <c r="B5255" s="7" t="s">
        <v>12</v>
      </c>
      <c r="C5255" s="7" t="s">
        <v>9</v>
      </c>
      <c r="D5255" s="7" t="s">
        <v>16</v>
      </c>
      <c r="E5255" s="7" t="s">
        <v>11</v>
      </c>
      <c r="F5255" s="8">
        <v>62.820000000000007</v>
      </c>
      <c r="G5255" s="7">
        <v>9</v>
      </c>
      <c r="H5255" s="9">
        <v>0</v>
      </c>
      <c r="I5255" s="8">
        <v>29.525400000000001</v>
      </c>
      <c r="J5255" s="11">
        <v>5276.0415134150735</v>
      </c>
    </row>
    <row r="5256" spans="1:10" x14ac:dyDescent="0.2">
      <c r="A5256" s="10">
        <v>42533</v>
      </c>
      <c r="B5256" s="7" t="s">
        <v>17</v>
      </c>
      <c r="C5256" s="7" t="s">
        <v>6</v>
      </c>
      <c r="D5256" s="7" t="s">
        <v>16</v>
      </c>
      <c r="E5256" s="7" t="s">
        <v>13</v>
      </c>
      <c r="F5256" s="8">
        <v>68.040000000000006</v>
      </c>
      <c r="G5256" s="7">
        <v>7</v>
      </c>
      <c r="H5256" s="9">
        <v>0</v>
      </c>
      <c r="I5256" s="8">
        <v>19.731599999999997</v>
      </c>
      <c r="J5256" s="11">
        <v>5276.0420858347989</v>
      </c>
    </row>
    <row r="5257" spans="1:10" x14ac:dyDescent="0.2">
      <c r="A5257" s="10">
        <v>42303</v>
      </c>
      <c r="B5257" s="7" t="s">
        <v>12</v>
      </c>
      <c r="C5257" s="7" t="s">
        <v>9</v>
      </c>
      <c r="D5257" s="7" t="s">
        <v>10</v>
      </c>
      <c r="E5257" s="7" t="s">
        <v>11</v>
      </c>
      <c r="F5257" s="8">
        <v>5.76</v>
      </c>
      <c r="G5257" s="7">
        <v>2</v>
      </c>
      <c r="H5257" s="9">
        <v>0</v>
      </c>
      <c r="I5257" s="8">
        <v>2.6495999999999995</v>
      </c>
      <c r="J5257" s="11">
        <v>5276.6349823636165</v>
      </c>
    </row>
    <row r="5258" spans="1:10" x14ac:dyDescent="0.2">
      <c r="A5258" s="10">
        <v>42569</v>
      </c>
      <c r="B5258" s="7" t="s">
        <v>12</v>
      </c>
      <c r="C5258" s="7" t="s">
        <v>6</v>
      </c>
      <c r="D5258" s="7" t="s">
        <v>10</v>
      </c>
      <c r="E5258" s="7" t="s">
        <v>13</v>
      </c>
      <c r="F5258" s="8">
        <v>55.991999999999997</v>
      </c>
      <c r="G5258" s="7">
        <v>1</v>
      </c>
      <c r="H5258" s="9">
        <v>0.2</v>
      </c>
      <c r="I5258" s="8">
        <v>3.4995000000000029</v>
      </c>
      <c r="J5258" s="11">
        <v>5277.1660529082483</v>
      </c>
    </row>
    <row r="5259" spans="1:10" x14ac:dyDescent="0.2">
      <c r="A5259" s="10">
        <v>43072</v>
      </c>
      <c r="B5259" s="7" t="s">
        <v>5</v>
      </c>
      <c r="C5259" s="7" t="s">
        <v>14</v>
      </c>
      <c r="D5259" s="7" t="s">
        <v>10</v>
      </c>
      <c r="E5259" s="7" t="s">
        <v>8</v>
      </c>
      <c r="F5259" s="8">
        <v>521.96</v>
      </c>
      <c r="G5259" s="7">
        <v>2</v>
      </c>
      <c r="H5259" s="9">
        <v>0</v>
      </c>
      <c r="I5259" s="8">
        <v>88.733199999999954</v>
      </c>
      <c r="J5259" s="11">
        <v>5277.7724315504411</v>
      </c>
    </row>
    <row r="5260" spans="1:10" x14ac:dyDescent="0.2">
      <c r="A5260" s="10">
        <v>42705</v>
      </c>
      <c r="B5260" s="7" t="s">
        <v>5</v>
      </c>
      <c r="C5260" s="7" t="s">
        <v>6</v>
      </c>
      <c r="D5260" s="7" t="s">
        <v>16</v>
      </c>
      <c r="E5260" s="7" t="s">
        <v>8</v>
      </c>
      <c r="F5260" s="8">
        <v>751.92</v>
      </c>
      <c r="G5260" s="7">
        <v>4</v>
      </c>
      <c r="H5260" s="9">
        <v>0</v>
      </c>
      <c r="I5260" s="8">
        <v>150.38400000000001</v>
      </c>
      <c r="J5260" s="11">
        <v>5282.0644951528229</v>
      </c>
    </row>
    <row r="5261" spans="1:10" x14ac:dyDescent="0.2">
      <c r="A5261" s="10">
        <v>43046</v>
      </c>
      <c r="B5261" s="7" t="s">
        <v>5</v>
      </c>
      <c r="C5261" s="7" t="s">
        <v>14</v>
      </c>
      <c r="D5261" s="7" t="s">
        <v>10</v>
      </c>
      <c r="E5261" s="7" t="s">
        <v>13</v>
      </c>
      <c r="F5261" s="8">
        <v>761.5440000000001</v>
      </c>
      <c r="G5261" s="7">
        <v>7</v>
      </c>
      <c r="H5261" s="9">
        <v>0.2</v>
      </c>
      <c r="I5261" s="8">
        <v>66.635100000000023</v>
      </c>
      <c r="J5261" s="11">
        <v>5282.0858049896005</v>
      </c>
    </row>
    <row r="5262" spans="1:10" x14ac:dyDescent="0.2">
      <c r="A5262" s="10">
        <v>42694</v>
      </c>
      <c r="B5262" s="7" t="s">
        <v>5</v>
      </c>
      <c r="C5262" s="7" t="s">
        <v>14</v>
      </c>
      <c r="D5262" s="7" t="s">
        <v>16</v>
      </c>
      <c r="E5262" s="7" t="s">
        <v>11</v>
      </c>
      <c r="F5262" s="8">
        <v>18.496000000000002</v>
      </c>
      <c r="G5262" s="7">
        <v>8</v>
      </c>
      <c r="H5262" s="9">
        <v>0.2</v>
      </c>
      <c r="I5262" s="8">
        <v>6.2423999999999999</v>
      </c>
      <c r="J5262" s="11">
        <v>5282.5396547171003</v>
      </c>
    </row>
    <row r="5263" spans="1:10" x14ac:dyDescent="0.2">
      <c r="A5263" s="10">
        <v>42567</v>
      </c>
      <c r="B5263" s="7" t="s">
        <v>12</v>
      </c>
      <c r="C5263" s="7" t="s">
        <v>9</v>
      </c>
      <c r="D5263" s="7" t="s">
        <v>15</v>
      </c>
      <c r="E5263" s="7" t="s">
        <v>11</v>
      </c>
      <c r="F5263" s="8">
        <v>20.016000000000002</v>
      </c>
      <c r="G5263" s="7">
        <v>3</v>
      </c>
      <c r="H5263" s="9">
        <v>0.2</v>
      </c>
      <c r="I5263" s="8">
        <v>6.2549999999999963</v>
      </c>
      <c r="J5263" s="11">
        <v>5282.6884978072194</v>
      </c>
    </row>
    <row r="5264" spans="1:10" x14ac:dyDescent="0.2">
      <c r="A5264" s="10">
        <v>42857</v>
      </c>
      <c r="B5264" s="7" t="s">
        <v>12</v>
      </c>
      <c r="C5264" s="7" t="s">
        <v>6</v>
      </c>
      <c r="D5264" s="7" t="s">
        <v>10</v>
      </c>
      <c r="E5264" s="7" t="s">
        <v>11</v>
      </c>
      <c r="F5264" s="8">
        <v>34.4</v>
      </c>
      <c r="G5264" s="7">
        <v>5</v>
      </c>
      <c r="H5264" s="9">
        <v>0</v>
      </c>
      <c r="I5264" s="8">
        <v>15.823999999999998</v>
      </c>
      <c r="J5264" s="11">
        <v>5282.9046025420093</v>
      </c>
    </row>
    <row r="5265" spans="1:10" x14ac:dyDescent="0.2">
      <c r="A5265" s="10">
        <v>42545</v>
      </c>
      <c r="B5265" s="7" t="s">
        <v>12</v>
      </c>
      <c r="C5265" s="7" t="s">
        <v>9</v>
      </c>
      <c r="D5265" s="7" t="s">
        <v>15</v>
      </c>
      <c r="E5265" s="7" t="s">
        <v>11</v>
      </c>
      <c r="F5265" s="8">
        <v>8.711999999999998</v>
      </c>
      <c r="G5265" s="7">
        <v>2</v>
      </c>
      <c r="H5265" s="9">
        <v>0.8</v>
      </c>
      <c r="I5265" s="8">
        <v>-19.602000000000007</v>
      </c>
      <c r="J5265" s="11">
        <v>5283.8394709917893</v>
      </c>
    </row>
    <row r="5266" spans="1:10" x14ac:dyDescent="0.2">
      <c r="A5266" s="10">
        <v>42322</v>
      </c>
      <c r="B5266" s="7" t="s">
        <v>17</v>
      </c>
      <c r="C5266" s="7" t="s">
        <v>9</v>
      </c>
      <c r="D5266" s="7" t="s">
        <v>7</v>
      </c>
      <c r="E5266" s="7" t="s">
        <v>11</v>
      </c>
      <c r="F5266" s="8">
        <v>826.11</v>
      </c>
      <c r="G5266" s="7">
        <v>3</v>
      </c>
      <c r="H5266" s="9">
        <v>0</v>
      </c>
      <c r="I5266" s="8">
        <v>322.18290000000002</v>
      </c>
      <c r="J5266" s="11">
        <v>5284.5352262261022</v>
      </c>
    </row>
    <row r="5267" spans="1:10" x14ac:dyDescent="0.2">
      <c r="A5267" s="10">
        <v>42980</v>
      </c>
      <c r="B5267" s="7" t="s">
        <v>12</v>
      </c>
      <c r="C5267" s="7" t="s">
        <v>6</v>
      </c>
      <c r="D5267" s="7" t="s">
        <v>10</v>
      </c>
      <c r="E5267" s="7" t="s">
        <v>11</v>
      </c>
      <c r="F5267" s="8">
        <v>9.3999999999999986</v>
      </c>
      <c r="G5267" s="7">
        <v>5</v>
      </c>
      <c r="H5267" s="9">
        <v>0</v>
      </c>
      <c r="I5267" s="8">
        <v>2.7259999999999995</v>
      </c>
      <c r="J5267" s="11">
        <v>5284.7979156881565</v>
      </c>
    </row>
    <row r="5268" spans="1:10" x14ac:dyDescent="0.2">
      <c r="A5268" s="10">
        <v>42516</v>
      </c>
      <c r="B5268" s="7" t="s">
        <v>5</v>
      </c>
      <c r="C5268" s="7" t="s">
        <v>9</v>
      </c>
      <c r="D5268" s="7" t="s">
        <v>7</v>
      </c>
      <c r="E5268" s="7" t="s">
        <v>11</v>
      </c>
      <c r="F5268" s="8">
        <v>184.70400000000001</v>
      </c>
      <c r="G5268" s="7">
        <v>6</v>
      </c>
      <c r="H5268" s="9">
        <v>0.2</v>
      </c>
      <c r="I5268" s="8">
        <v>13.852799999999995</v>
      </c>
      <c r="J5268" s="11">
        <v>5284.8311765318886</v>
      </c>
    </row>
    <row r="5269" spans="1:10" x14ac:dyDescent="0.2">
      <c r="A5269" s="10">
        <v>41846</v>
      </c>
      <c r="B5269" s="7" t="s">
        <v>12</v>
      </c>
      <c r="C5269" s="7" t="s">
        <v>6</v>
      </c>
      <c r="D5269" s="7" t="s">
        <v>10</v>
      </c>
      <c r="E5269" s="7" t="s">
        <v>13</v>
      </c>
      <c r="F5269" s="8">
        <v>170.97</v>
      </c>
      <c r="G5269" s="7">
        <v>3</v>
      </c>
      <c r="H5269" s="9">
        <v>0</v>
      </c>
      <c r="I5269" s="8">
        <v>70.097700000000003</v>
      </c>
      <c r="J5269" s="11">
        <v>5285.6042130829783</v>
      </c>
    </row>
    <row r="5270" spans="1:10" x14ac:dyDescent="0.2">
      <c r="A5270" s="10">
        <v>42713</v>
      </c>
      <c r="B5270" s="7" t="s">
        <v>12</v>
      </c>
      <c r="C5270" s="7" t="s">
        <v>9</v>
      </c>
      <c r="D5270" s="7" t="s">
        <v>15</v>
      </c>
      <c r="E5270" s="7" t="s">
        <v>11</v>
      </c>
      <c r="F5270" s="8">
        <v>9.3920000000000012</v>
      </c>
      <c r="G5270" s="7">
        <v>2</v>
      </c>
      <c r="H5270" s="9">
        <v>0.2</v>
      </c>
      <c r="I5270" s="8">
        <v>3.2871999999999999</v>
      </c>
      <c r="J5270" s="11">
        <v>5286.229672382693</v>
      </c>
    </row>
    <row r="5271" spans="1:10" x14ac:dyDescent="0.2">
      <c r="A5271" s="10">
        <v>41917</v>
      </c>
      <c r="B5271" s="7" t="s">
        <v>17</v>
      </c>
      <c r="C5271" s="7" t="s">
        <v>6</v>
      </c>
      <c r="D5271" s="7" t="s">
        <v>10</v>
      </c>
      <c r="E5271" s="7" t="s">
        <v>13</v>
      </c>
      <c r="F5271" s="8">
        <v>99.98</v>
      </c>
      <c r="G5271" s="7">
        <v>2</v>
      </c>
      <c r="H5271" s="9">
        <v>0</v>
      </c>
      <c r="I5271" s="8">
        <v>34.992999999999995</v>
      </c>
      <c r="J5271" s="11">
        <v>5287.1815970787693</v>
      </c>
    </row>
    <row r="5272" spans="1:10" x14ac:dyDescent="0.2">
      <c r="A5272" s="10">
        <v>42335</v>
      </c>
      <c r="B5272" s="7" t="s">
        <v>12</v>
      </c>
      <c r="C5272" s="7" t="s">
        <v>14</v>
      </c>
      <c r="D5272" s="7" t="s">
        <v>10</v>
      </c>
      <c r="E5272" s="7" t="s">
        <v>11</v>
      </c>
      <c r="F5272" s="8">
        <v>113.82</v>
      </c>
      <c r="G5272" s="7">
        <v>3</v>
      </c>
      <c r="H5272" s="9">
        <v>0</v>
      </c>
      <c r="I5272" s="8">
        <v>53.495399999999989</v>
      </c>
      <c r="J5272" s="11">
        <v>5287.3995261105711</v>
      </c>
    </row>
    <row r="5273" spans="1:10" x14ac:dyDescent="0.2">
      <c r="A5273" s="10">
        <v>43065</v>
      </c>
      <c r="B5273" s="7" t="s">
        <v>12</v>
      </c>
      <c r="C5273" s="7" t="s">
        <v>14</v>
      </c>
      <c r="D5273" s="7" t="s">
        <v>16</v>
      </c>
      <c r="E5273" s="7" t="s">
        <v>11</v>
      </c>
      <c r="F5273" s="8">
        <v>93.344000000000008</v>
      </c>
      <c r="G5273" s="7">
        <v>4</v>
      </c>
      <c r="H5273" s="9">
        <v>0.2</v>
      </c>
      <c r="I5273" s="8">
        <v>32.670400000000001</v>
      </c>
      <c r="J5273" s="11">
        <v>5288.1715760520528</v>
      </c>
    </row>
    <row r="5274" spans="1:10" x14ac:dyDescent="0.2">
      <c r="A5274" s="10">
        <v>42510</v>
      </c>
      <c r="B5274" s="7" t="s">
        <v>17</v>
      </c>
      <c r="C5274" s="7" t="s">
        <v>14</v>
      </c>
      <c r="D5274" s="7" t="s">
        <v>10</v>
      </c>
      <c r="E5274" s="7" t="s">
        <v>11</v>
      </c>
      <c r="F5274" s="8">
        <v>40.635000000000012</v>
      </c>
      <c r="G5274" s="7">
        <v>7</v>
      </c>
      <c r="H5274" s="9">
        <v>0.7</v>
      </c>
      <c r="I5274" s="8">
        <v>-32.507999999999996</v>
      </c>
      <c r="J5274" s="11">
        <v>5288.2849756573723</v>
      </c>
    </row>
    <row r="5275" spans="1:10" x14ac:dyDescent="0.2">
      <c r="A5275" s="10">
        <v>41894</v>
      </c>
      <c r="B5275" s="7" t="s">
        <v>12</v>
      </c>
      <c r="C5275" s="7" t="s">
        <v>14</v>
      </c>
      <c r="D5275" s="7" t="s">
        <v>15</v>
      </c>
      <c r="E5275" s="7" t="s">
        <v>13</v>
      </c>
      <c r="F5275" s="8">
        <v>57.400000000000006</v>
      </c>
      <c r="G5275" s="7">
        <v>5</v>
      </c>
      <c r="H5275" s="9">
        <v>0</v>
      </c>
      <c r="I5275" s="8">
        <v>10.905999999999993</v>
      </c>
      <c r="J5275" s="11">
        <v>5289.6789805729304</v>
      </c>
    </row>
    <row r="5276" spans="1:10" x14ac:dyDescent="0.2">
      <c r="A5276" s="10">
        <v>43056</v>
      </c>
      <c r="B5276" s="7" t="s">
        <v>12</v>
      </c>
      <c r="C5276" s="7" t="s">
        <v>9</v>
      </c>
      <c r="D5276" s="7" t="s">
        <v>10</v>
      </c>
      <c r="E5276" s="7" t="s">
        <v>11</v>
      </c>
      <c r="F5276" s="8">
        <v>4.1580000000000004</v>
      </c>
      <c r="G5276" s="7">
        <v>7</v>
      </c>
      <c r="H5276" s="9">
        <v>0.7</v>
      </c>
      <c r="I5276" s="8">
        <v>-3.4649999999999999</v>
      </c>
      <c r="J5276" s="11">
        <v>5289.9858301225986</v>
      </c>
    </row>
    <row r="5277" spans="1:10" x14ac:dyDescent="0.2">
      <c r="A5277" s="10">
        <v>41740</v>
      </c>
      <c r="B5277" s="7" t="s">
        <v>12</v>
      </c>
      <c r="C5277" s="7" t="s">
        <v>6</v>
      </c>
      <c r="D5277" s="7" t="s">
        <v>10</v>
      </c>
      <c r="E5277" s="7" t="s">
        <v>13</v>
      </c>
      <c r="F5277" s="8">
        <v>217.44</v>
      </c>
      <c r="G5277" s="7">
        <v>6</v>
      </c>
      <c r="H5277" s="9">
        <v>0</v>
      </c>
      <c r="I5277" s="8">
        <v>91.32480000000001</v>
      </c>
      <c r="J5277" s="11">
        <v>5290.5251751572478</v>
      </c>
    </row>
    <row r="5278" spans="1:10" x14ac:dyDescent="0.2">
      <c r="A5278" s="10">
        <v>42308</v>
      </c>
      <c r="B5278" s="7" t="s">
        <v>18</v>
      </c>
      <c r="C5278" s="7" t="s">
        <v>6</v>
      </c>
      <c r="D5278" s="7" t="s">
        <v>10</v>
      </c>
      <c r="E5278" s="7" t="s">
        <v>8</v>
      </c>
      <c r="F5278" s="8">
        <v>323.13600000000002</v>
      </c>
      <c r="G5278" s="7">
        <v>4</v>
      </c>
      <c r="H5278" s="9">
        <v>0.2</v>
      </c>
      <c r="I5278" s="8">
        <v>20.196000000000012</v>
      </c>
      <c r="J5278" s="11">
        <v>5293.0063447463363</v>
      </c>
    </row>
    <row r="5279" spans="1:10" x14ac:dyDescent="0.2">
      <c r="A5279" s="10">
        <v>42355</v>
      </c>
      <c r="B5279" s="7" t="s">
        <v>18</v>
      </c>
      <c r="C5279" s="7" t="s">
        <v>6</v>
      </c>
      <c r="D5279" s="7" t="s">
        <v>15</v>
      </c>
      <c r="E5279" s="7" t="s">
        <v>11</v>
      </c>
      <c r="F5279" s="8">
        <v>29.52</v>
      </c>
      <c r="G5279" s="7">
        <v>4</v>
      </c>
      <c r="H5279" s="9">
        <v>0</v>
      </c>
      <c r="I5279" s="8">
        <v>14.4648</v>
      </c>
      <c r="J5279" s="11">
        <v>5293.2372160485183</v>
      </c>
    </row>
    <row r="5280" spans="1:10" x14ac:dyDescent="0.2">
      <c r="A5280" s="10">
        <v>42223</v>
      </c>
      <c r="B5280" s="7" t="s">
        <v>5</v>
      </c>
      <c r="C5280" s="7" t="s">
        <v>9</v>
      </c>
      <c r="D5280" s="7" t="s">
        <v>7</v>
      </c>
      <c r="E5280" s="7" t="s">
        <v>11</v>
      </c>
      <c r="F5280" s="8">
        <v>25.06</v>
      </c>
      <c r="G5280" s="7">
        <v>2</v>
      </c>
      <c r="H5280" s="9">
        <v>0</v>
      </c>
      <c r="I5280" s="8">
        <v>11.778199999999998</v>
      </c>
      <c r="J5280" s="11">
        <v>5294.5604643014076</v>
      </c>
    </row>
    <row r="5281" spans="1:10" x14ac:dyDescent="0.2">
      <c r="A5281" s="10">
        <v>43007</v>
      </c>
      <c r="B5281" s="7" t="s">
        <v>12</v>
      </c>
      <c r="C5281" s="7" t="s">
        <v>9</v>
      </c>
      <c r="D5281" s="7" t="s">
        <v>16</v>
      </c>
      <c r="E5281" s="7" t="s">
        <v>11</v>
      </c>
      <c r="F5281" s="8">
        <v>51.168000000000006</v>
      </c>
      <c r="G5281" s="7">
        <v>2</v>
      </c>
      <c r="H5281" s="9">
        <v>0.2</v>
      </c>
      <c r="I5281" s="8">
        <v>-6.3960000000000008</v>
      </c>
      <c r="J5281" s="11">
        <v>5295.1382591878701</v>
      </c>
    </row>
    <row r="5282" spans="1:10" x14ac:dyDescent="0.2">
      <c r="A5282" s="10">
        <v>42527</v>
      </c>
      <c r="B5282" s="7" t="s">
        <v>17</v>
      </c>
      <c r="C5282" s="7" t="s">
        <v>6</v>
      </c>
      <c r="D5282" s="7" t="s">
        <v>7</v>
      </c>
      <c r="E5282" s="7" t="s">
        <v>11</v>
      </c>
      <c r="F5282" s="8">
        <v>64.14</v>
      </c>
      <c r="G5282" s="7">
        <v>3</v>
      </c>
      <c r="H5282" s="9">
        <v>0</v>
      </c>
      <c r="I5282" s="8">
        <v>30.787199999999999</v>
      </c>
      <c r="J5282" s="11">
        <v>5296.5453785651107</v>
      </c>
    </row>
    <row r="5283" spans="1:10" x14ac:dyDescent="0.2">
      <c r="A5283" s="10">
        <v>42997</v>
      </c>
      <c r="B5283" s="7" t="s">
        <v>12</v>
      </c>
      <c r="C5283" s="7" t="s">
        <v>6</v>
      </c>
      <c r="D5283" s="7" t="s">
        <v>10</v>
      </c>
      <c r="E5283" s="7" t="s">
        <v>11</v>
      </c>
      <c r="F5283" s="8">
        <v>18.180000000000003</v>
      </c>
      <c r="G5283" s="7">
        <v>4</v>
      </c>
      <c r="H5283" s="9">
        <v>0.7</v>
      </c>
      <c r="I5283" s="8">
        <v>-13.938000000000002</v>
      </c>
      <c r="J5283" s="11">
        <v>5296.7228612567869</v>
      </c>
    </row>
    <row r="5284" spans="1:10" x14ac:dyDescent="0.2">
      <c r="A5284" s="10">
        <v>41978</v>
      </c>
      <c r="B5284" s="7" t="s">
        <v>17</v>
      </c>
      <c r="C5284" s="7" t="s">
        <v>9</v>
      </c>
      <c r="D5284" s="7" t="s">
        <v>16</v>
      </c>
      <c r="E5284" s="7" t="s">
        <v>11</v>
      </c>
      <c r="F5284" s="8">
        <v>348.488</v>
      </c>
      <c r="G5284" s="7">
        <v>7</v>
      </c>
      <c r="H5284" s="9">
        <v>0.2</v>
      </c>
      <c r="I5284" s="8">
        <v>117.61469999999996</v>
      </c>
      <c r="J5284" s="11">
        <v>5299.1886546282039</v>
      </c>
    </row>
    <row r="5285" spans="1:10" x14ac:dyDescent="0.2">
      <c r="A5285" s="10">
        <v>42383</v>
      </c>
      <c r="B5285" s="7" t="s">
        <v>12</v>
      </c>
      <c r="C5285" s="7" t="s">
        <v>6</v>
      </c>
      <c r="D5285" s="7" t="s">
        <v>7</v>
      </c>
      <c r="E5285" s="7" t="s">
        <v>8</v>
      </c>
      <c r="F5285" s="8">
        <v>315.77600000000007</v>
      </c>
      <c r="G5285" s="7">
        <v>8</v>
      </c>
      <c r="H5285" s="9">
        <v>0.2</v>
      </c>
      <c r="I5285" s="8">
        <v>31.577600000000018</v>
      </c>
      <c r="J5285" s="11">
        <v>5300.3816843742425</v>
      </c>
    </row>
    <row r="5286" spans="1:10" x14ac:dyDescent="0.2">
      <c r="A5286" s="10">
        <v>42187</v>
      </c>
      <c r="B5286" s="7" t="s">
        <v>17</v>
      </c>
      <c r="C5286" s="7" t="s">
        <v>14</v>
      </c>
      <c r="D5286" s="7" t="s">
        <v>16</v>
      </c>
      <c r="E5286" s="7" t="s">
        <v>11</v>
      </c>
      <c r="F5286" s="8">
        <v>19.440000000000001</v>
      </c>
      <c r="G5286" s="7">
        <v>3</v>
      </c>
      <c r="H5286" s="9">
        <v>0</v>
      </c>
      <c r="I5286" s="8">
        <v>9.3312000000000008</v>
      </c>
      <c r="J5286" s="11">
        <v>5300.8122463919281</v>
      </c>
    </row>
    <row r="5287" spans="1:10" x14ac:dyDescent="0.2">
      <c r="A5287" s="10">
        <v>42737</v>
      </c>
      <c r="B5287" s="7" t="s">
        <v>5</v>
      </c>
      <c r="C5287" s="7" t="s">
        <v>6</v>
      </c>
      <c r="D5287" s="7" t="s">
        <v>15</v>
      </c>
      <c r="E5287" s="7" t="s">
        <v>8</v>
      </c>
      <c r="F5287" s="8">
        <v>913.43000000000006</v>
      </c>
      <c r="G5287" s="7">
        <v>5</v>
      </c>
      <c r="H5287" s="9">
        <v>0.3</v>
      </c>
      <c r="I5287" s="8">
        <v>-169.63700000000009</v>
      </c>
      <c r="J5287" s="11">
        <v>5302.1505311337069</v>
      </c>
    </row>
    <row r="5288" spans="1:10" x14ac:dyDescent="0.2">
      <c r="A5288" s="10">
        <v>42957</v>
      </c>
      <c r="B5288" s="7" t="s">
        <v>5</v>
      </c>
      <c r="C5288" s="7" t="s">
        <v>9</v>
      </c>
      <c r="D5288" s="7" t="s">
        <v>15</v>
      </c>
      <c r="E5288" s="7" t="s">
        <v>11</v>
      </c>
      <c r="F5288" s="8">
        <v>177.2</v>
      </c>
      <c r="G5288" s="7">
        <v>5</v>
      </c>
      <c r="H5288" s="9">
        <v>0</v>
      </c>
      <c r="I5288" s="8">
        <v>83.283999999999992</v>
      </c>
      <c r="J5288" s="11">
        <v>5302.2871812182893</v>
      </c>
    </row>
    <row r="5289" spans="1:10" x14ac:dyDescent="0.2">
      <c r="A5289" s="10">
        <v>41803</v>
      </c>
      <c r="B5289" s="7" t="s">
        <v>12</v>
      </c>
      <c r="C5289" s="7" t="s">
        <v>9</v>
      </c>
      <c r="D5289" s="7" t="s">
        <v>10</v>
      </c>
      <c r="E5289" s="7" t="s">
        <v>11</v>
      </c>
      <c r="F5289" s="8">
        <v>14.52</v>
      </c>
      <c r="G5289" s="7">
        <v>3</v>
      </c>
      <c r="H5289" s="9">
        <v>0</v>
      </c>
      <c r="I5289" s="8">
        <v>4.7915999999999999</v>
      </c>
      <c r="J5289" s="11">
        <v>5303.6141013342949</v>
      </c>
    </row>
    <row r="5290" spans="1:10" x14ac:dyDescent="0.2">
      <c r="A5290" s="10">
        <v>43052</v>
      </c>
      <c r="B5290" s="7" t="s">
        <v>5</v>
      </c>
      <c r="C5290" s="7" t="s">
        <v>6</v>
      </c>
      <c r="D5290" s="7" t="s">
        <v>7</v>
      </c>
      <c r="E5290" s="7" t="s">
        <v>11</v>
      </c>
      <c r="F5290" s="8">
        <v>8.9039999999999999</v>
      </c>
      <c r="G5290" s="7">
        <v>3</v>
      </c>
      <c r="H5290" s="9">
        <v>0.2</v>
      </c>
      <c r="I5290" s="8">
        <v>3.3389999999999995</v>
      </c>
      <c r="J5290" s="11">
        <v>5306.9920059810356</v>
      </c>
    </row>
    <row r="5291" spans="1:10" x14ac:dyDescent="0.2">
      <c r="A5291" s="10">
        <v>42931</v>
      </c>
      <c r="B5291" s="7" t="s">
        <v>5</v>
      </c>
      <c r="C5291" s="7" t="s">
        <v>6</v>
      </c>
      <c r="D5291" s="7" t="s">
        <v>16</v>
      </c>
      <c r="E5291" s="7" t="s">
        <v>11</v>
      </c>
      <c r="F5291" s="8">
        <v>6.56</v>
      </c>
      <c r="G5291" s="7">
        <v>2</v>
      </c>
      <c r="H5291" s="9">
        <v>0</v>
      </c>
      <c r="I5291" s="8">
        <v>1.9023999999999992</v>
      </c>
      <c r="J5291" s="11">
        <v>5308.8082053478838</v>
      </c>
    </row>
    <row r="5292" spans="1:10" x14ac:dyDescent="0.2">
      <c r="A5292" s="10">
        <v>42001</v>
      </c>
      <c r="B5292" s="7" t="s">
        <v>12</v>
      </c>
      <c r="C5292" s="7" t="s">
        <v>9</v>
      </c>
      <c r="D5292" s="7" t="s">
        <v>16</v>
      </c>
      <c r="E5292" s="7" t="s">
        <v>11</v>
      </c>
      <c r="F5292" s="8">
        <v>704.25</v>
      </c>
      <c r="G5292" s="7">
        <v>5</v>
      </c>
      <c r="H5292" s="9">
        <v>0</v>
      </c>
      <c r="I5292" s="8">
        <v>84.51</v>
      </c>
      <c r="J5292" s="11">
        <v>5308.9290324481808</v>
      </c>
    </row>
    <row r="5293" spans="1:10" x14ac:dyDescent="0.2">
      <c r="A5293" s="10">
        <v>42358</v>
      </c>
      <c r="B5293" s="7" t="s">
        <v>12</v>
      </c>
      <c r="C5293" s="7" t="s">
        <v>6</v>
      </c>
      <c r="D5293" s="7" t="s">
        <v>15</v>
      </c>
      <c r="E5293" s="7" t="s">
        <v>11</v>
      </c>
      <c r="F5293" s="8">
        <v>88.800000000000011</v>
      </c>
      <c r="G5293" s="7">
        <v>4</v>
      </c>
      <c r="H5293" s="9">
        <v>0.2</v>
      </c>
      <c r="I5293" s="8">
        <v>-2.2200000000000131</v>
      </c>
      <c r="J5293" s="11">
        <v>5308.9461538479409</v>
      </c>
    </row>
    <row r="5294" spans="1:10" x14ac:dyDescent="0.2">
      <c r="A5294" s="10">
        <v>42411</v>
      </c>
      <c r="B5294" s="7" t="s">
        <v>17</v>
      </c>
      <c r="C5294" s="7" t="s">
        <v>9</v>
      </c>
      <c r="D5294" s="7" t="s">
        <v>15</v>
      </c>
      <c r="E5294" s="7" t="s">
        <v>13</v>
      </c>
      <c r="F5294" s="8">
        <v>69.930000000000007</v>
      </c>
      <c r="G5294" s="7">
        <v>7</v>
      </c>
      <c r="H5294" s="9">
        <v>0</v>
      </c>
      <c r="I5294" s="8">
        <v>0.69929999999999914</v>
      </c>
      <c r="J5294" s="11">
        <v>5310.0582909137283</v>
      </c>
    </row>
    <row r="5295" spans="1:10" x14ac:dyDescent="0.2">
      <c r="A5295" s="10">
        <v>42055</v>
      </c>
      <c r="B5295" s="7" t="s">
        <v>12</v>
      </c>
      <c r="C5295" s="7" t="s">
        <v>6</v>
      </c>
      <c r="D5295" s="7" t="s">
        <v>7</v>
      </c>
      <c r="E5295" s="7" t="s">
        <v>13</v>
      </c>
      <c r="F5295" s="8">
        <v>29.99</v>
      </c>
      <c r="G5295" s="7">
        <v>1</v>
      </c>
      <c r="H5295" s="9">
        <v>0</v>
      </c>
      <c r="I5295" s="8">
        <v>2.9989999999999988</v>
      </c>
      <c r="J5295" s="11">
        <v>5310.8195812258955</v>
      </c>
    </row>
    <row r="5296" spans="1:10" x14ac:dyDescent="0.2">
      <c r="A5296" s="10">
        <v>42825</v>
      </c>
      <c r="B5296" s="7" t="s">
        <v>5</v>
      </c>
      <c r="C5296" s="7" t="s">
        <v>9</v>
      </c>
      <c r="D5296" s="7" t="s">
        <v>7</v>
      </c>
      <c r="E5296" s="7" t="s">
        <v>11</v>
      </c>
      <c r="F5296" s="8">
        <v>64.12</v>
      </c>
      <c r="G5296" s="7">
        <v>4</v>
      </c>
      <c r="H5296" s="9">
        <v>0</v>
      </c>
      <c r="I5296" s="8">
        <v>30.7776</v>
      </c>
      <c r="J5296" s="11">
        <v>5312.0128902010674</v>
      </c>
    </row>
    <row r="5297" spans="1:10" x14ac:dyDescent="0.2">
      <c r="A5297" s="10">
        <v>42625</v>
      </c>
      <c r="B5297" s="7" t="s">
        <v>12</v>
      </c>
      <c r="C5297" s="7" t="s">
        <v>9</v>
      </c>
      <c r="D5297" s="7" t="s">
        <v>15</v>
      </c>
      <c r="E5297" s="7" t="s">
        <v>11</v>
      </c>
      <c r="F5297" s="8">
        <v>68.52</v>
      </c>
      <c r="G5297" s="7">
        <v>3</v>
      </c>
      <c r="H5297" s="9">
        <v>0</v>
      </c>
      <c r="I5297" s="8">
        <v>31.519199999999998</v>
      </c>
      <c r="J5297" s="11">
        <v>5312.3625455770471</v>
      </c>
    </row>
    <row r="5298" spans="1:10" x14ac:dyDescent="0.2">
      <c r="A5298" s="10">
        <v>42786</v>
      </c>
      <c r="B5298" s="7" t="s">
        <v>12</v>
      </c>
      <c r="C5298" s="7" t="s">
        <v>14</v>
      </c>
      <c r="D5298" s="7" t="s">
        <v>10</v>
      </c>
      <c r="E5298" s="7" t="s">
        <v>13</v>
      </c>
      <c r="F5298" s="8">
        <v>31.992000000000004</v>
      </c>
      <c r="G5298" s="7">
        <v>1</v>
      </c>
      <c r="H5298" s="9">
        <v>0.2</v>
      </c>
      <c r="I5298" s="8">
        <v>4.7987999999999964</v>
      </c>
      <c r="J5298" s="11">
        <v>5314.184050297451</v>
      </c>
    </row>
    <row r="5299" spans="1:10" x14ac:dyDescent="0.2">
      <c r="A5299" s="10">
        <v>42779</v>
      </c>
      <c r="B5299" s="7" t="s">
        <v>12</v>
      </c>
      <c r="C5299" s="7" t="s">
        <v>6</v>
      </c>
      <c r="D5299" s="7" t="s">
        <v>15</v>
      </c>
      <c r="E5299" s="7" t="s">
        <v>11</v>
      </c>
      <c r="F5299" s="8">
        <v>90.64</v>
      </c>
      <c r="G5299" s="7">
        <v>8</v>
      </c>
      <c r="H5299" s="9">
        <v>0</v>
      </c>
      <c r="I5299" s="8">
        <v>38.975200000000008</v>
      </c>
      <c r="J5299" s="11">
        <v>5317.3215060826951</v>
      </c>
    </row>
    <row r="5300" spans="1:10" x14ac:dyDescent="0.2">
      <c r="A5300" s="10">
        <v>42934</v>
      </c>
      <c r="B5300" s="7" t="s">
        <v>12</v>
      </c>
      <c r="C5300" s="7" t="s">
        <v>6</v>
      </c>
      <c r="D5300" s="7" t="s">
        <v>10</v>
      </c>
      <c r="E5300" s="7" t="s">
        <v>8</v>
      </c>
      <c r="F5300" s="8">
        <v>311.97600000000006</v>
      </c>
      <c r="G5300" s="7">
        <v>3</v>
      </c>
      <c r="H5300" s="9">
        <v>0.2</v>
      </c>
      <c r="I5300" s="8">
        <v>-42.89670000000001</v>
      </c>
      <c r="J5300" s="11">
        <v>5318.5128744153826</v>
      </c>
    </row>
    <row r="5301" spans="1:10" x14ac:dyDescent="0.2">
      <c r="A5301" s="10">
        <v>43060</v>
      </c>
      <c r="B5301" s="7" t="s">
        <v>17</v>
      </c>
      <c r="C5301" s="7" t="s">
        <v>6</v>
      </c>
      <c r="D5301" s="7" t="s">
        <v>16</v>
      </c>
      <c r="E5301" s="7" t="s">
        <v>11</v>
      </c>
      <c r="F5301" s="8">
        <v>39.295999999999999</v>
      </c>
      <c r="G5301" s="7">
        <v>4</v>
      </c>
      <c r="H5301" s="9">
        <v>0.2</v>
      </c>
      <c r="I5301" s="8">
        <v>3.9295999999999989</v>
      </c>
      <c r="J5301" s="11">
        <v>5320.8376943044541</v>
      </c>
    </row>
    <row r="5302" spans="1:10" x14ac:dyDescent="0.2">
      <c r="A5302" s="10">
        <v>42615</v>
      </c>
      <c r="B5302" s="7" t="s">
        <v>12</v>
      </c>
      <c r="C5302" s="7" t="s">
        <v>6</v>
      </c>
      <c r="D5302" s="7" t="s">
        <v>10</v>
      </c>
      <c r="E5302" s="7" t="s">
        <v>11</v>
      </c>
      <c r="F5302" s="8">
        <v>23.669999999999998</v>
      </c>
      <c r="G5302" s="7">
        <v>3</v>
      </c>
      <c r="H5302" s="9">
        <v>0</v>
      </c>
      <c r="I5302" s="8">
        <v>0.94679999999999698</v>
      </c>
      <c r="J5302" s="11">
        <v>5321.1653976166454</v>
      </c>
    </row>
    <row r="5303" spans="1:10" x14ac:dyDescent="0.2">
      <c r="A5303" s="10">
        <v>42166</v>
      </c>
      <c r="B5303" s="7" t="s">
        <v>12</v>
      </c>
      <c r="C5303" s="7" t="s">
        <v>6</v>
      </c>
      <c r="D5303" s="7" t="s">
        <v>7</v>
      </c>
      <c r="E5303" s="7" t="s">
        <v>8</v>
      </c>
      <c r="F5303" s="8">
        <v>29.16</v>
      </c>
      <c r="G5303" s="7">
        <v>2</v>
      </c>
      <c r="H5303" s="9">
        <v>0</v>
      </c>
      <c r="I5303" s="8">
        <v>10.789200000000001</v>
      </c>
      <c r="J5303" s="11">
        <v>5321.8376417578374</v>
      </c>
    </row>
    <row r="5304" spans="1:10" x14ac:dyDescent="0.2">
      <c r="A5304" s="10">
        <v>43078</v>
      </c>
      <c r="B5304" s="7" t="s">
        <v>5</v>
      </c>
      <c r="C5304" s="7" t="s">
        <v>14</v>
      </c>
      <c r="D5304" s="7" t="s">
        <v>10</v>
      </c>
      <c r="E5304" s="7" t="s">
        <v>11</v>
      </c>
      <c r="F5304" s="8">
        <v>11.16</v>
      </c>
      <c r="G5304" s="7">
        <v>2</v>
      </c>
      <c r="H5304" s="9">
        <v>0</v>
      </c>
      <c r="I5304" s="8">
        <v>2.7899999999999991</v>
      </c>
      <c r="J5304" s="11">
        <v>5324.0519520631306</v>
      </c>
    </row>
    <row r="5305" spans="1:10" x14ac:dyDescent="0.2">
      <c r="A5305" s="10">
        <v>42707</v>
      </c>
      <c r="B5305" s="7" t="s">
        <v>12</v>
      </c>
      <c r="C5305" s="7" t="s">
        <v>6</v>
      </c>
      <c r="D5305" s="7" t="s">
        <v>10</v>
      </c>
      <c r="E5305" s="7" t="s">
        <v>11</v>
      </c>
      <c r="F5305" s="8">
        <v>48.72</v>
      </c>
      <c r="G5305" s="7">
        <v>3</v>
      </c>
      <c r="H5305" s="9">
        <v>0</v>
      </c>
      <c r="I5305" s="8">
        <v>7.3079999999999998</v>
      </c>
      <c r="J5305" s="11">
        <v>5324.6624539888753</v>
      </c>
    </row>
    <row r="5306" spans="1:10" x14ac:dyDescent="0.2">
      <c r="A5306" s="10">
        <v>43034</v>
      </c>
      <c r="B5306" s="7" t="s">
        <v>12</v>
      </c>
      <c r="C5306" s="7" t="s">
        <v>6</v>
      </c>
      <c r="D5306" s="7" t="s">
        <v>15</v>
      </c>
      <c r="E5306" s="7" t="s">
        <v>11</v>
      </c>
      <c r="F5306" s="8">
        <v>6.16</v>
      </c>
      <c r="G5306" s="7">
        <v>2</v>
      </c>
      <c r="H5306" s="9">
        <v>0</v>
      </c>
      <c r="I5306" s="8">
        <v>2.9567999999999999</v>
      </c>
      <c r="J5306" s="11">
        <v>5325.612931347272</v>
      </c>
    </row>
    <row r="5307" spans="1:10" x14ac:dyDescent="0.2">
      <c r="A5307" s="10">
        <v>42707</v>
      </c>
      <c r="B5307" s="7" t="s">
        <v>12</v>
      </c>
      <c r="C5307" s="7" t="s">
        <v>6</v>
      </c>
      <c r="D5307" s="7" t="s">
        <v>10</v>
      </c>
      <c r="E5307" s="7" t="s">
        <v>8</v>
      </c>
      <c r="F5307" s="8">
        <v>205.666</v>
      </c>
      <c r="G5307" s="7">
        <v>2</v>
      </c>
      <c r="H5307" s="9">
        <v>0.15</v>
      </c>
      <c r="I5307" s="8">
        <v>-12.097999999999999</v>
      </c>
      <c r="J5307" s="11">
        <v>5325.8641910300885</v>
      </c>
    </row>
    <row r="5308" spans="1:10" x14ac:dyDescent="0.2">
      <c r="A5308" s="10">
        <v>41762</v>
      </c>
      <c r="B5308" s="7" t="s">
        <v>12</v>
      </c>
      <c r="C5308" s="7" t="s">
        <v>6</v>
      </c>
      <c r="D5308" s="7" t="s">
        <v>16</v>
      </c>
      <c r="E5308" s="7" t="s">
        <v>11</v>
      </c>
      <c r="F5308" s="8">
        <v>10.896000000000001</v>
      </c>
      <c r="G5308" s="7">
        <v>3</v>
      </c>
      <c r="H5308" s="9">
        <v>0.2</v>
      </c>
      <c r="I5308" s="8">
        <v>3.9497999999999998</v>
      </c>
      <c r="J5308" s="11">
        <v>5327.066398107012</v>
      </c>
    </row>
    <row r="5309" spans="1:10" x14ac:dyDescent="0.2">
      <c r="A5309" s="10">
        <v>43075</v>
      </c>
      <c r="B5309" s="7" t="s">
        <v>5</v>
      </c>
      <c r="C5309" s="7" t="s">
        <v>9</v>
      </c>
      <c r="D5309" s="7" t="s">
        <v>10</v>
      </c>
      <c r="E5309" s="7" t="s">
        <v>11</v>
      </c>
      <c r="F5309" s="8">
        <v>10.68</v>
      </c>
      <c r="G5309" s="7">
        <v>1</v>
      </c>
      <c r="H5309" s="9">
        <v>0</v>
      </c>
      <c r="I5309" s="8">
        <v>2.8836000000000004</v>
      </c>
      <c r="J5309" s="11">
        <v>5327.6014709359042</v>
      </c>
    </row>
    <row r="5310" spans="1:10" x14ac:dyDescent="0.2">
      <c r="A5310" s="10">
        <v>42365</v>
      </c>
      <c r="B5310" s="7" t="s">
        <v>12</v>
      </c>
      <c r="C5310" s="7" t="s">
        <v>9</v>
      </c>
      <c r="D5310" s="7" t="s">
        <v>7</v>
      </c>
      <c r="E5310" s="7" t="s">
        <v>8</v>
      </c>
      <c r="F5310" s="8">
        <v>53.352000000000004</v>
      </c>
      <c r="G5310" s="7">
        <v>3</v>
      </c>
      <c r="H5310" s="9">
        <v>0.2</v>
      </c>
      <c r="I5310" s="8">
        <v>16.005600000000005</v>
      </c>
      <c r="J5310" s="11">
        <v>5327.6538124371573</v>
      </c>
    </row>
    <row r="5311" spans="1:10" x14ac:dyDescent="0.2">
      <c r="A5311" s="10">
        <v>41980</v>
      </c>
      <c r="B5311" s="7" t="s">
        <v>17</v>
      </c>
      <c r="C5311" s="7" t="s">
        <v>6</v>
      </c>
      <c r="D5311" s="7" t="s">
        <v>10</v>
      </c>
      <c r="E5311" s="7" t="s">
        <v>11</v>
      </c>
      <c r="F5311" s="8">
        <v>8.64</v>
      </c>
      <c r="G5311" s="7">
        <v>3</v>
      </c>
      <c r="H5311" s="9">
        <v>0</v>
      </c>
      <c r="I5311" s="8">
        <v>2.4192</v>
      </c>
      <c r="J5311" s="11">
        <v>5327.7409831191135</v>
      </c>
    </row>
    <row r="5312" spans="1:10" x14ac:dyDescent="0.2">
      <c r="A5312" s="10">
        <v>42004</v>
      </c>
      <c r="B5312" s="7" t="s">
        <v>17</v>
      </c>
      <c r="C5312" s="7" t="s">
        <v>14</v>
      </c>
      <c r="D5312" s="7" t="s">
        <v>16</v>
      </c>
      <c r="E5312" s="7" t="s">
        <v>8</v>
      </c>
      <c r="F5312" s="8">
        <v>63.2</v>
      </c>
      <c r="G5312" s="7">
        <v>5</v>
      </c>
      <c r="H5312" s="9">
        <v>0</v>
      </c>
      <c r="I5312" s="8">
        <v>23.384</v>
      </c>
      <c r="J5312" s="11">
        <v>5333.0536664384672</v>
      </c>
    </row>
    <row r="5313" spans="1:10" x14ac:dyDescent="0.2">
      <c r="A5313" s="10">
        <v>41723</v>
      </c>
      <c r="B5313" s="7" t="s">
        <v>12</v>
      </c>
      <c r="C5313" s="7" t="s">
        <v>6</v>
      </c>
      <c r="D5313" s="7" t="s">
        <v>10</v>
      </c>
      <c r="E5313" s="7" t="s">
        <v>13</v>
      </c>
      <c r="F5313" s="8">
        <v>45.48</v>
      </c>
      <c r="G5313" s="7">
        <v>4</v>
      </c>
      <c r="H5313" s="9">
        <v>0</v>
      </c>
      <c r="I5313" s="8">
        <v>15.917999999999999</v>
      </c>
      <c r="J5313" s="11">
        <v>5334.7195800313357</v>
      </c>
    </row>
    <row r="5314" spans="1:10" x14ac:dyDescent="0.2">
      <c r="A5314" s="10">
        <v>42638</v>
      </c>
      <c r="B5314" s="7" t="s">
        <v>12</v>
      </c>
      <c r="C5314" s="7" t="s">
        <v>6</v>
      </c>
      <c r="D5314" s="7" t="s">
        <v>10</v>
      </c>
      <c r="E5314" s="7" t="s">
        <v>11</v>
      </c>
      <c r="F5314" s="8">
        <v>16.559999999999999</v>
      </c>
      <c r="G5314" s="7">
        <v>4</v>
      </c>
      <c r="H5314" s="9">
        <v>0</v>
      </c>
      <c r="I5314" s="8">
        <v>6.9551999999999996</v>
      </c>
      <c r="J5314" s="11">
        <v>5335.0397860412668</v>
      </c>
    </row>
    <row r="5315" spans="1:10" x14ac:dyDescent="0.2">
      <c r="A5315" s="10">
        <v>42608</v>
      </c>
      <c r="B5315" s="7" t="s">
        <v>17</v>
      </c>
      <c r="C5315" s="7" t="s">
        <v>9</v>
      </c>
      <c r="D5315" s="7" t="s">
        <v>10</v>
      </c>
      <c r="E5315" s="7" t="s">
        <v>8</v>
      </c>
      <c r="F5315" s="8">
        <v>1603.1360000000002</v>
      </c>
      <c r="G5315" s="7">
        <v>4</v>
      </c>
      <c r="H5315" s="9">
        <v>0.2</v>
      </c>
      <c r="I5315" s="8">
        <v>100.19599999999997</v>
      </c>
      <c r="J5315" s="11">
        <v>5335.1093559801147</v>
      </c>
    </row>
    <row r="5316" spans="1:10" x14ac:dyDescent="0.2">
      <c r="A5316" s="10">
        <v>43091</v>
      </c>
      <c r="B5316" s="7" t="s">
        <v>12</v>
      </c>
      <c r="C5316" s="7" t="s">
        <v>6</v>
      </c>
      <c r="D5316" s="7" t="s">
        <v>7</v>
      </c>
      <c r="E5316" s="7" t="s">
        <v>11</v>
      </c>
      <c r="F5316" s="8">
        <v>59.24</v>
      </c>
      <c r="G5316" s="7">
        <v>5</v>
      </c>
      <c r="H5316" s="9">
        <v>0.2</v>
      </c>
      <c r="I5316" s="8">
        <v>16.290999999999997</v>
      </c>
      <c r="J5316" s="11">
        <v>5335.6172877371391</v>
      </c>
    </row>
    <row r="5317" spans="1:10" x14ac:dyDescent="0.2">
      <c r="A5317" s="10">
        <v>42362</v>
      </c>
      <c r="B5317" s="7" t="s">
        <v>17</v>
      </c>
      <c r="C5317" s="7" t="s">
        <v>6</v>
      </c>
      <c r="D5317" s="7" t="s">
        <v>16</v>
      </c>
      <c r="E5317" s="7" t="s">
        <v>11</v>
      </c>
      <c r="F5317" s="8">
        <v>5.5840000000000005</v>
      </c>
      <c r="G5317" s="7">
        <v>2</v>
      </c>
      <c r="H5317" s="9">
        <v>0.2</v>
      </c>
      <c r="I5317" s="8">
        <v>1.8147999999999997</v>
      </c>
      <c r="J5317" s="11">
        <v>5338.6177350937469</v>
      </c>
    </row>
    <row r="5318" spans="1:10" x14ac:dyDescent="0.2">
      <c r="A5318" s="10">
        <v>42905</v>
      </c>
      <c r="B5318" s="7" t="s">
        <v>12</v>
      </c>
      <c r="C5318" s="7" t="s">
        <v>9</v>
      </c>
      <c r="D5318" s="7" t="s">
        <v>16</v>
      </c>
      <c r="E5318" s="7" t="s">
        <v>13</v>
      </c>
      <c r="F5318" s="8">
        <v>103.12</v>
      </c>
      <c r="G5318" s="7">
        <v>8</v>
      </c>
      <c r="H5318" s="9">
        <v>0</v>
      </c>
      <c r="I5318" s="8">
        <v>10.311999999999998</v>
      </c>
      <c r="J5318" s="11">
        <v>5338.8595056398117</v>
      </c>
    </row>
    <row r="5319" spans="1:10" x14ac:dyDescent="0.2">
      <c r="A5319" s="10">
        <v>43021</v>
      </c>
      <c r="B5319" s="7" t="s">
        <v>12</v>
      </c>
      <c r="C5319" s="7" t="s">
        <v>9</v>
      </c>
      <c r="D5319" s="7" t="s">
        <v>16</v>
      </c>
      <c r="E5319" s="7" t="s">
        <v>11</v>
      </c>
      <c r="F5319" s="8">
        <v>18.175999999999998</v>
      </c>
      <c r="G5319" s="7">
        <v>4</v>
      </c>
      <c r="H5319" s="9">
        <v>0.2</v>
      </c>
      <c r="I5319" s="8">
        <v>5.9071999999999987</v>
      </c>
      <c r="J5319" s="11">
        <v>5339.2622983200763</v>
      </c>
    </row>
    <row r="5320" spans="1:10" x14ac:dyDescent="0.2">
      <c r="A5320" s="10">
        <v>43044</v>
      </c>
      <c r="B5320" s="7" t="s">
        <v>12</v>
      </c>
      <c r="C5320" s="7" t="s">
        <v>6</v>
      </c>
      <c r="D5320" s="7" t="s">
        <v>10</v>
      </c>
      <c r="E5320" s="7" t="s">
        <v>11</v>
      </c>
      <c r="F5320" s="8">
        <v>243.99200000000002</v>
      </c>
      <c r="G5320" s="7">
        <v>7</v>
      </c>
      <c r="H5320" s="9">
        <v>0.2</v>
      </c>
      <c r="I5320" s="8">
        <v>30.498999999999981</v>
      </c>
      <c r="J5320" s="11">
        <v>5341.9874024810206</v>
      </c>
    </row>
    <row r="5321" spans="1:10" x14ac:dyDescent="0.2">
      <c r="A5321" s="10">
        <v>42950</v>
      </c>
      <c r="B5321" s="7" t="s">
        <v>5</v>
      </c>
      <c r="C5321" s="7" t="s">
        <v>6</v>
      </c>
      <c r="D5321" s="7" t="s">
        <v>10</v>
      </c>
      <c r="E5321" s="7" t="s">
        <v>11</v>
      </c>
      <c r="F5321" s="8">
        <v>51.75</v>
      </c>
      <c r="G5321" s="7">
        <v>5</v>
      </c>
      <c r="H5321" s="9">
        <v>0</v>
      </c>
      <c r="I5321" s="8">
        <v>24.84</v>
      </c>
      <c r="J5321" s="11">
        <v>5343.1945798365377</v>
      </c>
    </row>
    <row r="5322" spans="1:10" x14ac:dyDescent="0.2">
      <c r="A5322" s="10">
        <v>41965</v>
      </c>
      <c r="B5322" s="7" t="s">
        <v>17</v>
      </c>
      <c r="C5322" s="7" t="s">
        <v>9</v>
      </c>
      <c r="D5322" s="7" t="s">
        <v>7</v>
      </c>
      <c r="E5322" s="7" t="s">
        <v>11</v>
      </c>
      <c r="F5322" s="8">
        <v>9.9600000000000009</v>
      </c>
      <c r="G5322" s="7">
        <v>2</v>
      </c>
      <c r="H5322" s="9">
        <v>0</v>
      </c>
      <c r="I5322" s="8">
        <v>4.8804000000000007</v>
      </c>
      <c r="J5322" s="11">
        <v>5345.5968811565999</v>
      </c>
    </row>
    <row r="5323" spans="1:10" x14ac:dyDescent="0.2">
      <c r="A5323" s="10">
        <v>42311</v>
      </c>
      <c r="B5323" s="7" t="s">
        <v>12</v>
      </c>
      <c r="C5323" s="7" t="s">
        <v>14</v>
      </c>
      <c r="D5323" s="7" t="s">
        <v>10</v>
      </c>
      <c r="E5323" s="7" t="s">
        <v>8</v>
      </c>
      <c r="F5323" s="8">
        <v>42.599999999999994</v>
      </c>
      <c r="G5323" s="7">
        <v>3</v>
      </c>
      <c r="H5323" s="9">
        <v>0</v>
      </c>
      <c r="I5323" s="8">
        <v>16.614000000000001</v>
      </c>
      <c r="J5323" s="11">
        <v>5346.2358365311457</v>
      </c>
    </row>
    <row r="5324" spans="1:10" x14ac:dyDescent="0.2">
      <c r="A5324" s="10">
        <v>43097</v>
      </c>
      <c r="B5324" s="7" t="s">
        <v>12</v>
      </c>
      <c r="C5324" s="7" t="s">
        <v>6</v>
      </c>
      <c r="D5324" s="7" t="s">
        <v>16</v>
      </c>
      <c r="E5324" s="7" t="s">
        <v>11</v>
      </c>
      <c r="F5324" s="8">
        <v>72.45</v>
      </c>
      <c r="G5324" s="7">
        <v>7</v>
      </c>
      <c r="H5324" s="9">
        <v>0</v>
      </c>
      <c r="I5324" s="8">
        <v>34.775999999999996</v>
      </c>
      <c r="J5324" s="11">
        <v>5347.3297166653583</v>
      </c>
    </row>
    <row r="5325" spans="1:10" x14ac:dyDescent="0.2">
      <c r="A5325" s="10">
        <v>42694</v>
      </c>
      <c r="B5325" s="7" t="s">
        <v>12</v>
      </c>
      <c r="C5325" s="7" t="s">
        <v>6</v>
      </c>
      <c r="D5325" s="7" t="s">
        <v>15</v>
      </c>
      <c r="E5325" s="7" t="s">
        <v>13</v>
      </c>
      <c r="F5325" s="8">
        <v>944.93000000000006</v>
      </c>
      <c r="G5325" s="7">
        <v>7</v>
      </c>
      <c r="H5325" s="9">
        <v>0</v>
      </c>
      <c r="I5325" s="8">
        <v>236.23250000000002</v>
      </c>
      <c r="J5325" s="11">
        <v>5348.0050695575801</v>
      </c>
    </row>
    <row r="5326" spans="1:10" x14ac:dyDescent="0.2">
      <c r="A5326" s="10">
        <v>42328</v>
      </c>
      <c r="B5326" s="7" t="s">
        <v>12</v>
      </c>
      <c r="C5326" s="7" t="s">
        <v>14</v>
      </c>
      <c r="D5326" s="7" t="s">
        <v>10</v>
      </c>
      <c r="E5326" s="7" t="s">
        <v>11</v>
      </c>
      <c r="F5326" s="8">
        <v>24.192</v>
      </c>
      <c r="G5326" s="7">
        <v>9</v>
      </c>
      <c r="H5326" s="9">
        <v>0.2</v>
      </c>
      <c r="I5326" s="8">
        <v>7.5599999999999987</v>
      </c>
      <c r="J5326" s="11">
        <v>5348.4165741868392</v>
      </c>
    </row>
    <row r="5327" spans="1:10" x14ac:dyDescent="0.2">
      <c r="A5327" s="10">
        <v>41672</v>
      </c>
      <c r="B5327" s="7" t="s">
        <v>12</v>
      </c>
      <c r="C5327" s="7" t="s">
        <v>14</v>
      </c>
      <c r="D5327" s="7" t="s">
        <v>10</v>
      </c>
      <c r="E5327" s="7" t="s">
        <v>11</v>
      </c>
      <c r="F5327" s="8">
        <v>12.350000000000001</v>
      </c>
      <c r="G5327" s="7">
        <v>5</v>
      </c>
      <c r="H5327" s="9">
        <v>0</v>
      </c>
      <c r="I5327" s="8">
        <v>5.8045</v>
      </c>
      <c r="J5327" s="11">
        <v>5350.9688215521019</v>
      </c>
    </row>
    <row r="5328" spans="1:10" x14ac:dyDescent="0.2">
      <c r="A5328" s="10">
        <v>42771</v>
      </c>
      <c r="B5328" s="7" t="s">
        <v>5</v>
      </c>
      <c r="C5328" s="7" t="s">
        <v>6</v>
      </c>
      <c r="D5328" s="7" t="s">
        <v>15</v>
      </c>
      <c r="E5328" s="7" t="s">
        <v>11</v>
      </c>
      <c r="F5328" s="8">
        <v>7.120000000000001</v>
      </c>
      <c r="G5328" s="7">
        <v>5</v>
      </c>
      <c r="H5328" s="9">
        <v>0.2</v>
      </c>
      <c r="I5328" s="8">
        <v>0.71199999999999974</v>
      </c>
      <c r="J5328" s="11">
        <v>5352.1104731374007</v>
      </c>
    </row>
    <row r="5329" spans="1:10" x14ac:dyDescent="0.2">
      <c r="A5329" s="10">
        <v>42498</v>
      </c>
      <c r="B5329" s="7" t="s">
        <v>5</v>
      </c>
      <c r="C5329" s="7" t="s">
        <v>9</v>
      </c>
      <c r="D5329" s="7" t="s">
        <v>16</v>
      </c>
      <c r="E5329" s="7" t="s">
        <v>8</v>
      </c>
      <c r="F5329" s="8">
        <v>211.96</v>
      </c>
      <c r="G5329" s="7">
        <v>2</v>
      </c>
      <c r="H5329" s="9">
        <v>0</v>
      </c>
      <c r="I5329" s="8">
        <v>42.391999999999996</v>
      </c>
      <c r="J5329" s="11">
        <v>5352.5583845919737</v>
      </c>
    </row>
    <row r="5330" spans="1:10" x14ac:dyDescent="0.2">
      <c r="A5330" s="10">
        <v>42325</v>
      </c>
      <c r="B5330" s="7" t="s">
        <v>12</v>
      </c>
      <c r="C5330" s="7" t="s">
        <v>6</v>
      </c>
      <c r="D5330" s="7" t="s">
        <v>10</v>
      </c>
      <c r="E5330" s="7" t="s">
        <v>11</v>
      </c>
      <c r="F5330" s="8">
        <v>304.89999999999998</v>
      </c>
      <c r="G5330" s="7">
        <v>5</v>
      </c>
      <c r="H5330" s="9">
        <v>0</v>
      </c>
      <c r="I5330" s="8">
        <v>6.097999999999999</v>
      </c>
      <c r="J5330" s="11">
        <v>5352.9057735581437</v>
      </c>
    </row>
    <row r="5331" spans="1:10" x14ac:dyDescent="0.2">
      <c r="A5331" s="10">
        <v>42889</v>
      </c>
      <c r="B5331" s="7" t="s">
        <v>12</v>
      </c>
      <c r="C5331" s="7" t="s">
        <v>6</v>
      </c>
      <c r="D5331" s="7" t="s">
        <v>7</v>
      </c>
      <c r="E5331" s="7" t="s">
        <v>11</v>
      </c>
      <c r="F5331" s="8">
        <v>24.472000000000001</v>
      </c>
      <c r="G5331" s="7">
        <v>7</v>
      </c>
      <c r="H5331" s="9">
        <v>0.2</v>
      </c>
      <c r="I5331" s="8">
        <v>1.8353999999999999</v>
      </c>
      <c r="J5331" s="11">
        <v>5353.0273825000168</v>
      </c>
    </row>
    <row r="5332" spans="1:10" x14ac:dyDescent="0.2">
      <c r="A5332" s="10">
        <v>42262</v>
      </c>
      <c r="B5332" s="7" t="s">
        <v>18</v>
      </c>
      <c r="C5332" s="7" t="s">
        <v>9</v>
      </c>
      <c r="D5332" s="7" t="s">
        <v>7</v>
      </c>
      <c r="E5332" s="7" t="s">
        <v>8</v>
      </c>
      <c r="F5332" s="8">
        <v>55.967999999999996</v>
      </c>
      <c r="G5332" s="7">
        <v>1</v>
      </c>
      <c r="H5332" s="9">
        <v>0.2</v>
      </c>
      <c r="I5332" s="8">
        <v>-2.098800000000006</v>
      </c>
      <c r="J5332" s="11">
        <v>5355.2690432990294</v>
      </c>
    </row>
    <row r="5333" spans="1:10" x14ac:dyDescent="0.2">
      <c r="A5333" s="10">
        <v>42495</v>
      </c>
      <c r="B5333" s="7" t="s">
        <v>5</v>
      </c>
      <c r="C5333" s="7" t="s">
        <v>6</v>
      </c>
      <c r="D5333" s="7" t="s">
        <v>10</v>
      </c>
      <c r="E5333" s="7" t="s">
        <v>8</v>
      </c>
      <c r="F5333" s="8">
        <v>71.088000000000008</v>
      </c>
      <c r="G5333" s="7">
        <v>2</v>
      </c>
      <c r="H5333" s="9">
        <v>0.2</v>
      </c>
      <c r="I5333" s="8">
        <v>-1.7772000000000041</v>
      </c>
      <c r="J5333" s="11">
        <v>5355.4003601071427</v>
      </c>
    </row>
    <row r="5334" spans="1:10" x14ac:dyDescent="0.2">
      <c r="A5334" s="10">
        <v>42349</v>
      </c>
      <c r="B5334" s="7" t="s">
        <v>12</v>
      </c>
      <c r="C5334" s="7" t="s">
        <v>6</v>
      </c>
      <c r="D5334" s="7" t="s">
        <v>10</v>
      </c>
      <c r="E5334" s="7" t="s">
        <v>8</v>
      </c>
      <c r="F5334" s="8">
        <v>54.920000000000009</v>
      </c>
      <c r="G5334" s="7">
        <v>5</v>
      </c>
      <c r="H5334" s="9">
        <v>0.2</v>
      </c>
      <c r="I5334" s="8">
        <v>10.983999999999996</v>
      </c>
      <c r="J5334" s="11">
        <v>5356.4151718581161</v>
      </c>
    </row>
    <row r="5335" spans="1:10" x14ac:dyDescent="0.2">
      <c r="A5335" s="10">
        <v>43052</v>
      </c>
      <c r="B5335" s="7" t="s">
        <v>17</v>
      </c>
      <c r="C5335" s="7" t="s">
        <v>14</v>
      </c>
      <c r="D5335" s="7" t="s">
        <v>15</v>
      </c>
      <c r="E5335" s="7" t="s">
        <v>11</v>
      </c>
      <c r="F5335" s="8">
        <v>230.376</v>
      </c>
      <c r="G5335" s="7">
        <v>3</v>
      </c>
      <c r="H5335" s="9">
        <v>0.2</v>
      </c>
      <c r="I5335" s="8">
        <v>-48.954900000000002</v>
      </c>
      <c r="J5335" s="11">
        <v>5357.3661564827735</v>
      </c>
    </row>
    <row r="5336" spans="1:10" x14ac:dyDescent="0.2">
      <c r="A5336" s="10">
        <v>42747</v>
      </c>
      <c r="B5336" s="7" t="s">
        <v>12</v>
      </c>
      <c r="C5336" s="7" t="s">
        <v>9</v>
      </c>
      <c r="D5336" s="7" t="s">
        <v>15</v>
      </c>
      <c r="E5336" s="7" t="s">
        <v>11</v>
      </c>
      <c r="F5336" s="8">
        <v>760.97999999999979</v>
      </c>
      <c r="G5336" s="7">
        <v>5</v>
      </c>
      <c r="H5336" s="9">
        <v>0.8</v>
      </c>
      <c r="I5336" s="8">
        <v>-1141.47</v>
      </c>
      <c r="J5336" s="11">
        <v>5357.9937332700911</v>
      </c>
    </row>
    <row r="5337" spans="1:10" x14ac:dyDescent="0.2">
      <c r="A5337" s="10">
        <v>42733</v>
      </c>
      <c r="B5337" s="7" t="s">
        <v>12</v>
      </c>
      <c r="C5337" s="7" t="s">
        <v>6</v>
      </c>
      <c r="D5337" s="7" t="s">
        <v>15</v>
      </c>
      <c r="E5337" s="7" t="s">
        <v>8</v>
      </c>
      <c r="F5337" s="8">
        <v>70.56</v>
      </c>
      <c r="G5337" s="7">
        <v>6</v>
      </c>
      <c r="H5337" s="9">
        <v>0</v>
      </c>
      <c r="I5337" s="8">
        <v>23.990399999999994</v>
      </c>
      <c r="J5337" s="11">
        <v>5360.4072456399017</v>
      </c>
    </row>
    <row r="5338" spans="1:10" x14ac:dyDescent="0.2">
      <c r="A5338" s="10">
        <v>41765</v>
      </c>
      <c r="B5338" s="7" t="s">
        <v>12</v>
      </c>
      <c r="C5338" s="7" t="s">
        <v>14</v>
      </c>
      <c r="D5338" s="7" t="s">
        <v>10</v>
      </c>
      <c r="E5338" s="7" t="s">
        <v>11</v>
      </c>
      <c r="F5338" s="8">
        <v>140.73599999999999</v>
      </c>
      <c r="G5338" s="7">
        <v>8</v>
      </c>
      <c r="H5338" s="9">
        <v>0.2</v>
      </c>
      <c r="I5338" s="8">
        <v>52.775999999999996</v>
      </c>
      <c r="J5338" s="11">
        <v>5361.4476115104962</v>
      </c>
    </row>
    <row r="5339" spans="1:10" x14ac:dyDescent="0.2">
      <c r="A5339" s="10">
        <v>42979</v>
      </c>
      <c r="B5339" s="7" t="s">
        <v>18</v>
      </c>
      <c r="C5339" s="7" t="s">
        <v>9</v>
      </c>
      <c r="D5339" s="7" t="s">
        <v>10</v>
      </c>
      <c r="E5339" s="7" t="s">
        <v>11</v>
      </c>
      <c r="F5339" s="8">
        <v>314.60000000000002</v>
      </c>
      <c r="G5339" s="7">
        <v>4</v>
      </c>
      <c r="H5339" s="9">
        <v>0</v>
      </c>
      <c r="I5339" s="8">
        <v>103.81799999999998</v>
      </c>
      <c r="J5339" s="11">
        <v>5361.6252710472909</v>
      </c>
    </row>
    <row r="5340" spans="1:10" x14ac:dyDescent="0.2">
      <c r="A5340" s="10">
        <v>41902</v>
      </c>
      <c r="B5340" s="7" t="s">
        <v>17</v>
      </c>
      <c r="C5340" s="7" t="s">
        <v>6</v>
      </c>
      <c r="D5340" s="7" t="s">
        <v>15</v>
      </c>
      <c r="E5340" s="7" t="s">
        <v>13</v>
      </c>
      <c r="F5340" s="8">
        <v>11.120000000000001</v>
      </c>
      <c r="G5340" s="7">
        <v>2</v>
      </c>
      <c r="H5340" s="9">
        <v>0.2</v>
      </c>
      <c r="I5340" s="8">
        <v>3.4749999999999996</v>
      </c>
      <c r="J5340" s="11">
        <v>5361.8479097438267</v>
      </c>
    </row>
    <row r="5341" spans="1:10" x14ac:dyDescent="0.2">
      <c r="A5341" s="10">
        <v>42100</v>
      </c>
      <c r="B5341" s="7" t="s">
        <v>12</v>
      </c>
      <c r="C5341" s="7" t="s">
        <v>6</v>
      </c>
      <c r="D5341" s="7" t="s">
        <v>7</v>
      </c>
      <c r="E5341" s="7" t="s">
        <v>11</v>
      </c>
      <c r="F5341" s="8">
        <v>47.952000000000005</v>
      </c>
      <c r="G5341" s="7">
        <v>3</v>
      </c>
      <c r="H5341" s="9">
        <v>0.2</v>
      </c>
      <c r="I5341" s="8">
        <v>16.183799999999998</v>
      </c>
      <c r="J5341" s="11">
        <v>5362.5594181551414</v>
      </c>
    </row>
    <row r="5342" spans="1:10" x14ac:dyDescent="0.2">
      <c r="A5342" s="10">
        <v>42232</v>
      </c>
      <c r="B5342" s="7" t="s">
        <v>12</v>
      </c>
      <c r="C5342" s="7" t="s">
        <v>6</v>
      </c>
      <c r="D5342" s="7" t="s">
        <v>10</v>
      </c>
      <c r="E5342" s="7" t="s">
        <v>11</v>
      </c>
      <c r="F5342" s="8">
        <v>5.04</v>
      </c>
      <c r="G5342" s="7">
        <v>2</v>
      </c>
      <c r="H5342" s="9">
        <v>0.2</v>
      </c>
      <c r="I5342" s="8">
        <v>1.764</v>
      </c>
      <c r="J5342" s="11">
        <v>5363.7230404195016</v>
      </c>
    </row>
    <row r="5343" spans="1:10" x14ac:dyDescent="0.2">
      <c r="A5343" s="10">
        <v>43051</v>
      </c>
      <c r="B5343" s="7" t="s">
        <v>18</v>
      </c>
      <c r="C5343" s="7" t="s">
        <v>14</v>
      </c>
      <c r="D5343" s="7" t="s">
        <v>10</v>
      </c>
      <c r="E5343" s="7" t="s">
        <v>13</v>
      </c>
      <c r="F5343" s="8">
        <v>41.6</v>
      </c>
      <c r="G5343" s="7">
        <v>4</v>
      </c>
      <c r="H5343" s="9">
        <v>0.2</v>
      </c>
      <c r="I5343" s="8">
        <v>12.999999999999998</v>
      </c>
      <c r="J5343" s="11">
        <v>5365.6169539082875</v>
      </c>
    </row>
    <row r="5344" spans="1:10" x14ac:dyDescent="0.2">
      <c r="A5344" s="10">
        <v>41787</v>
      </c>
      <c r="B5344" s="7" t="s">
        <v>12</v>
      </c>
      <c r="C5344" s="7" t="s">
        <v>9</v>
      </c>
      <c r="D5344" s="7" t="s">
        <v>10</v>
      </c>
      <c r="E5344" s="7" t="s">
        <v>13</v>
      </c>
      <c r="F5344" s="8">
        <v>27.6</v>
      </c>
      <c r="G5344" s="7">
        <v>4</v>
      </c>
      <c r="H5344" s="9">
        <v>0</v>
      </c>
      <c r="I5344" s="8">
        <v>2.2079999999999984</v>
      </c>
      <c r="J5344" s="11">
        <v>5368.0444928882853</v>
      </c>
    </row>
    <row r="5345" spans="1:10" x14ac:dyDescent="0.2">
      <c r="A5345" s="10">
        <v>42002</v>
      </c>
      <c r="B5345" s="7" t="s">
        <v>12</v>
      </c>
      <c r="C5345" s="7" t="s">
        <v>6</v>
      </c>
      <c r="D5345" s="7" t="s">
        <v>10</v>
      </c>
      <c r="E5345" s="7" t="s">
        <v>11</v>
      </c>
      <c r="F5345" s="8">
        <v>88.800000000000011</v>
      </c>
      <c r="G5345" s="7">
        <v>6</v>
      </c>
      <c r="H5345" s="9">
        <v>0</v>
      </c>
      <c r="I5345" s="8">
        <v>44.400000000000006</v>
      </c>
      <c r="J5345" s="11">
        <v>5368.7720988592</v>
      </c>
    </row>
    <row r="5346" spans="1:10" x14ac:dyDescent="0.2">
      <c r="A5346" s="10">
        <v>42656</v>
      </c>
      <c r="B5346" s="7" t="s">
        <v>12</v>
      </c>
      <c r="C5346" s="7" t="s">
        <v>6</v>
      </c>
      <c r="D5346" s="7" t="s">
        <v>10</v>
      </c>
      <c r="E5346" s="7" t="s">
        <v>11</v>
      </c>
      <c r="F5346" s="8">
        <v>11.52</v>
      </c>
      <c r="G5346" s="7">
        <v>4</v>
      </c>
      <c r="H5346" s="9">
        <v>0</v>
      </c>
      <c r="I5346" s="8">
        <v>3.4559999999999995</v>
      </c>
      <c r="J5346" s="11">
        <v>5372.3762907965001</v>
      </c>
    </row>
    <row r="5347" spans="1:10" x14ac:dyDescent="0.2">
      <c r="A5347" s="10">
        <v>43046</v>
      </c>
      <c r="B5347" s="7" t="s">
        <v>18</v>
      </c>
      <c r="C5347" s="7" t="s">
        <v>6</v>
      </c>
      <c r="D5347" s="7" t="s">
        <v>15</v>
      </c>
      <c r="E5347" s="7" t="s">
        <v>11</v>
      </c>
      <c r="F5347" s="8">
        <v>38.160000000000004</v>
      </c>
      <c r="G5347" s="7">
        <v>9</v>
      </c>
      <c r="H5347" s="9">
        <v>0</v>
      </c>
      <c r="I5347" s="8">
        <v>19.080000000000002</v>
      </c>
      <c r="J5347" s="11">
        <v>5372.5461738019003</v>
      </c>
    </row>
    <row r="5348" spans="1:10" x14ac:dyDescent="0.2">
      <c r="A5348" s="10">
        <v>41726</v>
      </c>
      <c r="B5348" s="7" t="s">
        <v>12</v>
      </c>
      <c r="C5348" s="7" t="s">
        <v>6</v>
      </c>
      <c r="D5348" s="7" t="s">
        <v>15</v>
      </c>
      <c r="E5348" s="7" t="s">
        <v>8</v>
      </c>
      <c r="F5348" s="8">
        <v>1184.72</v>
      </c>
      <c r="G5348" s="7">
        <v>4</v>
      </c>
      <c r="H5348" s="9">
        <v>0</v>
      </c>
      <c r="I5348" s="8">
        <v>106.62480000000005</v>
      </c>
      <c r="J5348" s="11">
        <v>5373.5393313334971</v>
      </c>
    </row>
    <row r="5349" spans="1:10" x14ac:dyDescent="0.2">
      <c r="A5349" s="10">
        <v>43051</v>
      </c>
      <c r="B5349" s="7" t="s">
        <v>12</v>
      </c>
      <c r="C5349" s="7" t="s">
        <v>14</v>
      </c>
      <c r="D5349" s="7" t="s">
        <v>15</v>
      </c>
      <c r="E5349" s="7" t="s">
        <v>13</v>
      </c>
      <c r="F5349" s="8">
        <v>44.783999999999999</v>
      </c>
      <c r="G5349" s="7">
        <v>2</v>
      </c>
      <c r="H5349" s="9">
        <v>0.2</v>
      </c>
      <c r="I5349" s="8">
        <v>-0.55980000000000452</v>
      </c>
      <c r="J5349" s="11">
        <v>5374.2878469127636</v>
      </c>
    </row>
    <row r="5350" spans="1:10" x14ac:dyDescent="0.2">
      <c r="A5350" s="10">
        <v>42668</v>
      </c>
      <c r="B5350" s="7" t="s">
        <v>17</v>
      </c>
      <c r="C5350" s="7" t="s">
        <v>9</v>
      </c>
      <c r="D5350" s="7" t="s">
        <v>7</v>
      </c>
      <c r="E5350" s="7" t="s">
        <v>13</v>
      </c>
      <c r="F5350" s="8">
        <v>783.96000000000015</v>
      </c>
      <c r="G5350" s="7">
        <v>5</v>
      </c>
      <c r="H5350" s="9">
        <v>0.2</v>
      </c>
      <c r="I5350" s="8">
        <v>78.396000000000043</v>
      </c>
      <c r="J5350" s="11">
        <v>5376.3280857756399</v>
      </c>
    </row>
    <row r="5351" spans="1:10" x14ac:dyDescent="0.2">
      <c r="A5351" s="10">
        <v>43083</v>
      </c>
      <c r="B5351" s="7" t="s">
        <v>12</v>
      </c>
      <c r="C5351" s="7" t="s">
        <v>14</v>
      </c>
      <c r="D5351" s="7" t="s">
        <v>10</v>
      </c>
      <c r="E5351" s="7" t="s">
        <v>8</v>
      </c>
      <c r="F5351" s="8">
        <v>26.25</v>
      </c>
      <c r="G5351" s="7">
        <v>3</v>
      </c>
      <c r="H5351" s="9">
        <v>0</v>
      </c>
      <c r="I5351" s="8">
        <v>11.025000000000002</v>
      </c>
      <c r="J5351" s="11">
        <v>5376.5959968225088</v>
      </c>
    </row>
    <row r="5352" spans="1:10" x14ac:dyDescent="0.2">
      <c r="A5352" s="10">
        <v>42686</v>
      </c>
      <c r="B5352" s="7" t="s">
        <v>5</v>
      </c>
      <c r="C5352" s="7" t="s">
        <v>9</v>
      </c>
      <c r="D5352" s="7" t="s">
        <v>15</v>
      </c>
      <c r="E5352" s="7" t="s">
        <v>11</v>
      </c>
      <c r="F5352" s="8">
        <v>37.68</v>
      </c>
      <c r="G5352" s="7">
        <v>2</v>
      </c>
      <c r="H5352" s="9">
        <v>0</v>
      </c>
      <c r="I5352" s="8">
        <v>10.5504</v>
      </c>
      <c r="J5352" s="11">
        <v>5376.7270483629445</v>
      </c>
    </row>
    <row r="5353" spans="1:10" x14ac:dyDescent="0.2">
      <c r="A5353" s="10">
        <v>42673</v>
      </c>
      <c r="B5353" s="7" t="s">
        <v>12</v>
      </c>
      <c r="C5353" s="7" t="s">
        <v>9</v>
      </c>
      <c r="D5353" s="7" t="s">
        <v>16</v>
      </c>
      <c r="E5353" s="7" t="s">
        <v>11</v>
      </c>
      <c r="F5353" s="8">
        <v>114.94999999999999</v>
      </c>
      <c r="G5353" s="7">
        <v>5</v>
      </c>
      <c r="H5353" s="9">
        <v>0</v>
      </c>
      <c r="I5353" s="8">
        <v>32.186000000000007</v>
      </c>
      <c r="J5353" s="11">
        <v>5377.1666713660425</v>
      </c>
    </row>
    <row r="5354" spans="1:10" x14ac:dyDescent="0.2">
      <c r="A5354" s="10">
        <v>42937</v>
      </c>
      <c r="B5354" s="7" t="s">
        <v>12</v>
      </c>
      <c r="C5354" s="7" t="s">
        <v>6</v>
      </c>
      <c r="D5354" s="7" t="s">
        <v>15</v>
      </c>
      <c r="E5354" s="7" t="s">
        <v>11</v>
      </c>
      <c r="F5354" s="8">
        <v>2.1119999999999997</v>
      </c>
      <c r="G5354" s="7">
        <v>2</v>
      </c>
      <c r="H5354" s="9">
        <v>0.8</v>
      </c>
      <c r="I5354" s="8">
        <v>-3.3792</v>
      </c>
      <c r="J5354" s="11">
        <v>5378.1247996027232</v>
      </c>
    </row>
    <row r="5355" spans="1:10" x14ac:dyDescent="0.2">
      <c r="A5355" s="10">
        <v>42855</v>
      </c>
      <c r="B5355" s="7" t="s">
        <v>12</v>
      </c>
      <c r="C5355" s="7" t="s">
        <v>9</v>
      </c>
      <c r="D5355" s="7" t="s">
        <v>10</v>
      </c>
      <c r="E5355" s="7" t="s">
        <v>11</v>
      </c>
      <c r="F5355" s="8">
        <v>30.56</v>
      </c>
      <c r="G5355" s="7">
        <v>4</v>
      </c>
      <c r="H5355" s="9">
        <v>0</v>
      </c>
      <c r="I5355" s="8">
        <v>14.974399999999999</v>
      </c>
      <c r="J5355" s="11">
        <v>5378.3114130870963</v>
      </c>
    </row>
    <row r="5356" spans="1:10" x14ac:dyDescent="0.2">
      <c r="A5356" s="10">
        <v>42603</v>
      </c>
      <c r="B5356" s="7" t="s">
        <v>12</v>
      </c>
      <c r="C5356" s="7" t="s">
        <v>9</v>
      </c>
      <c r="D5356" s="7" t="s">
        <v>10</v>
      </c>
      <c r="E5356" s="7" t="s">
        <v>13</v>
      </c>
      <c r="F5356" s="8">
        <v>91.96</v>
      </c>
      <c r="G5356" s="7">
        <v>5</v>
      </c>
      <c r="H5356" s="9">
        <v>0.2</v>
      </c>
      <c r="I5356" s="8">
        <v>-20.690999999999992</v>
      </c>
      <c r="J5356" s="11">
        <v>5378.944830417141</v>
      </c>
    </row>
    <row r="5357" spans="1:10" x14ac:dyDescent="0.2">
      <c r="A5357" s="10">
        <v>42364</v>
      </c>
      <c r="B5357" s="7" t="s">
        <v>12</v>
      </c>
      <c r="C5357" s="7" t="s">
        <v>14</v>
      </c>
      <c r="D5357" s="7" t="s">
        <v>15</v>
      </c>
      <c r="E5357" s="7" t="s">
        <v>8</v>
      </c>
      <c r="F5357" s="8">
        <v>275.05799999999999</v>
      </c>
      <c r="G5357" s="7">
        <v>3</v>
      </c>
      <c r="H5357" s="9">
        <v>0.3</v>
      </c>
      <c r="I5357" s="8">
        <v>-90.376199999999997</v>
      </c>
      <c r="J5357" s="11">
        <v>5379.3058224959796</v>
      </c>
    </row>
    <row r="5358" spans="1:10" x14ac:dyDescent="0.2">
      <c r="A5358" s="10">
        <v>43064</v>
      </c>
      <c r="B5358" s="7" t="s">
        <v>12</v>
      </c>
      <c r="C5358" s="7" t="s">
        <v>6</v>
      </c>
      <c r="D5358" s="7" t="s">
        <v>7</v>
      </c>
      <c r="E5358" s="7" t="s">
        <v>8</v>
      </c>
      <c r="F5358" s="8">
        <v>723.92</v>
      </c>
      <c r="G5358" s="7">
        <v>5</v>
      </c>
      <c r="H5358" s="9">
        <v>0.2</v>
      </c>
      <c r="I5358" s="8">
        <v>-81.440999999999946</v>
      </c>
      <c r="J5358" s="11">
        <v>5380.8423087312112</v>
      </c>
    </row>
    <row r="5359" spans="1:10" x14ac:dyDescent="0.2">
      <c r="A5359" s="10">
        <v>42565</v>
      </c>
      <c r="B5359" s="7" t="s">
        <v>17</v>
      </c>
      <c r="C5359" s="7" t="s">
        <v>6</v>
      </c>
      <c r="D5359" s="7" t="s">
        <v>16</v>
      </c>
      <c r="E5359" s="7" t="s">
        <v>11</v>
      </c>
      <c r="F5359" s="8">
        <v>11.632</v>
      </c>
      <c r="G5359" s="7">
        <v>2</v>
      </c>
      <c r="H5359" s="9">
        <v>0.2</v>
      </c>
      <c r="I5359" s="8">
        <v>1.0178000000000007</v>
      </c>
      <c r="J5359" s="11">
        <v>5381.2952742331172</v>
      </c>
    </row>
    <row r="5360" spans="1:10" x14ac:dyDescent="0.2">
      <c r="A5360" s="10">
        <v>41884</v>
      </c>
      <c r="B5360" s="7" t="s">
        <v>17</v>
      </c>
      <c r="C5360" s="7" t="s">
        <v>6</v>
      </c>
      <c r="D5360" s="7" t="s">
        <v>16</v>
      </c>
      <c r="E5360" s="7" t="s">
        <v>11</v>
      </c>
      <c r="F5360" s="8">
        <v>57.75</v>
      </c>
      <c r="G5360" s="7">
        <v>5</v>
      </c>
      <c r="H5360" s="9">
        <v>0</v>
      </c>
      <c r="I5360" s="8">
        <v>16.170000000000002</v>
      </c>
      <c r="J5360" s="11">
        <v>5381.5469015676272</v>
      </c>
    </row>
    <row r="5361" spans="1:10" x14ac:dyDescent="0.2">
      <c r="A5361" s="10">
        <v>42768</v>
      </c>
      <c r="B5361" s="7" t="s">
        <v>12</v>
      </c>
      <c r="C5361" s="7" t="s">
        <v>6</v>
      </c>
      <c r="D5361" s="7" t="s">
        <v>10</v>
      </c>
      <c r="E5361" s="7" t="s">
        <v>8</v>
      </c>
      <c r="F5361" s="8">
        <v>86.26</v>
      </c>
      <c r="G5361" s="7">
        <v>2</v>
      </c>
      <c r="H5361" s="9">
        <v>0</v>
      </c>
      <c r="I5361" s="8">
        <v>29.328400000000002</v>
      </c>
      <c r="J5361" s="11">
        <v>5383.5140335892856</v>
      </c>
    </row>
    <row r="5362" spans="1:10" x14ac:dyDescent="0.2">
      <c r="A5362" s="10">
        <v>43063</v>
      </c>
      <c r="B5362" s="7" t="s">
        <v>12</v>
      </c>
      <c r="C5362" s="7" t="s">
        <v>6</v>
      </c>
      <c r="D5362" s="7" t="s">
        <v>16</v>
      </c>
      <c r="E5362" s="7" t="s">
        <v>11</v>
      </c>
      <c r="F5362" s="8">
        <v>167.96</v>
      </c>
      <c r="G5362" s="7">
        <v>2</v>
      </c>
      <c r="H5362" s="9">
        <v>0</v>
      </c>
      <c r="I5362" s="8">
        <v>78.941199999999995</v>
      </c>
      <c r="J5362" s="11">
        <v>5385.269630926321</v>
      </c>
    </row>
    <row r="5363" spans="1:10" x14ac:dyDescent="0.2">
      <c r="A5363" s="10">
        <v>42479</v>
      </c>
      <c r="B5363" s="7" t="s">
        <v>5</v>
      </c>
      <c r="C5363" s="7" t="s">
        <v>6</v>
      </c>
      <c r="D5363" s="7" t="s">
        <v>10</v>
      </c>
      <c r="E5363" s="7" t="s">
        <v>11</v>
      </c>
      <c r="F5363" s="8">
        <v>5.46</v>
      </c>
      <c r="G5363" s="7">
        <v>3</v>
      </c>
      <c r="H5363" s="9">
        <v>0</v>
      </c>
      <c r="I5363" s="8">
        <v>1.5288000000000002</v>
      </c>
      <c r="J5363" s="11">
        <v>5385.4630436401176</v>
      </c>
    </row>
    <row r="5364" spans="1:10" x14ac:dyDescent="0.2">
      <c r="A5364" s="10">
        <v>43086</v>
      </c>
      <c r="B5364" s="7" t="s">
        <v>12</v>
      </c>
      <c r="C5364" s="7" t="s">
        <v>6</v>
      </c>
      <c r="D5364" s="7" t="s">
        <v>16</v>
      </c>
      <c r="E5364" s="7" t="s">
        <v>8</v>
      </c>
      <c r="F5364" s="8">
        <v>124.36</v>
      </c>
      <c r="G5364" s="7">
        <v>2</v>
      </c>
      <c r="H5364" s="9">
        <v>0</v>
      </c>
      <c r="I5364" s="8">
        <v>27.359200000000001</v>
      </c>
      <c r="J5364" s="11">
        <v>5385.6480841336997</v>
      </c>
    </row>
    <row r="5365" spans="1:10" x14ac:dyDescent="0.2">
      <c r="A5365" s="10">
        <v>43044</v>
      </c>
      <c r="B5365" s="7" t="s">
        <v>5</v>
      </c>
      <c r="C5365" s="7" t="s">
        <v>6</v>
      </c>
      <c r="D5365" s="7" t="s">
        <v>16</v>
      </c>
      <c r="E5365" s="7" t="s">
        <v>11</v>
      </c>
      <c r="F5365" s="8">
        <v>164.68800000000002</v>
      </c>
      <c r="G5365" s="7">
        <v>6</v>
      </c>
      <c r="H5365" s="9">
        <v>0.2</v>
      </c>
      <c r="I5365" s="8">
        <v>55.582200000000007</v>
      </c>
      <c r="J5365" s="11">
        <v>5388.7470249136659</v>
      </c>
    </row>
    <row r="5366" spans="1:10" x14ac:dyDescent="0.2">
      <c r="A5366" s="10">
        <v>42964</v>
      </c>
      <c r="B5366" s="7" t="s">
        <v>12</v>
      </c>
      <c r="C5366" s="7" t="s">
        <v>14</v>
      </c>
      <c r="D5366" s="7" t="s">
        <v>15</v>
      </c>
      <c r="E5366" s="7" t="s">
        <v>11</v>
      </c>
      <c r="F5366" s="8">
        <v>5.5520000000000005</v>
      </c>
      <c r="G5366" s="7">
        <v>2</v>
      </c>
      <c r="H5366" s="9">
        <v>0.2</v>
      </c>
      <c r="I5366" s="8">
        <v>-1.0410000000000006</v>
      </c>
      <c r="J5366" s="11">
        <v>5389.3207290933096</v>
      </c>
    </row>
    <row r="5367" spans="1:10" x14ac:dyDescent="0.2">
      <c r="A5367" s="10">
        <v>41930</v>
      </c>
      <c r="B5367" s="7" t="s">
        <v>5</v>
      </c>
      <c r="C5367" s="7" t="s">
        <v>6</v>
      </c>
      <c r="D5367" s="7" t="s">
        <v>10</v>
      </c>
      <c r="E5367" s="7" t="s">
        <v>11</v>
      </c>
      <c r="F5367" s="8">
        <v>61.96</v>
      </c>
      <c r="G5367" s="7">
        <v>2</v>
      </c>
      <c r="H5367" s="9">
        <v>0</v>
      </c>
      <c r="I5367" s="8">
        <v>27.881999999999998</v>
      </c>
      <c r="J5367" s="11">
        <v>5391.0333856432853</v>
      </c>
    </row>
    <row r="5368" spans="1:10" x14ac:dyDescent="0.2">
      <c r="A5368" s="10">
        <v>42708</v>
      </c>
      <c r="B5368" s="7" t="s">
        <v>12</v>
      </c>
      <c r="C5368" s="7" t="s">
        <v>6</v>
      </c>
      <c r="D5368" s="7" t="s">
        <v>16</v>
      </c>
      <c r="E5368" s="7" t="s">
        <v>11</v>
      </c>
      <c r="F5368" s="8">
        <v>15.528</v>
      </c>
      <c r="G5368" s="7">
        <v>3</v>
      </c>
      <c r="H5368" s="9">
        <v>0.2</v>
      </c>
      <c r="I5368" s="8">
        <v>5.8230000000000004</v>
      </c>
      <c r="J5368" s="11">
        <v>5391.748188958386</v>
      </c>
    </row>
    <row r="5369" spans="1:10" x14ac:dyDescent="0.2">
      <c r="A5369" s="10">
        <v>42978</v>
      </c>
      <c r="B5369" s="7" t="s">
        <v>12</v>
      </c>
      <c r="C5369" s="7" t="s">
        <v>6</v>
      </c>
      <c r="D5369" s="7" t="s">
        <v>10</v>
      </c>
      <c r="E5369" s="7" t="s">
        <v>11</v>
      </c>
      <c r="F5369" s="8">
        <v>8.3760000000000012</v>
      </c>
      <c r="G5369" s="7">
        <v>3</v>
      </c>
      <c r="H5369" s="9">
        <v>0.2</v>
      </c>
      <c r="I5369" s="8">
        <v>2.7222</v>
      </c>
      <c r="J5369" s="11">
        <v>5391.8855371158033</v>
      </c>
    </row>
    <row r="5370" spans="1:10" x14ac:dyDescent="0.2">
      <c r="A5370" s="10">
        <v>42449</v>
      </c>
      <c r="B5370" s="7" t="s">
        <v>12</v>
      </c>
      <c r="C5370" s="7" t="s">
        <v>6</v>
      </c>
      <c r="D5370" s="7" t="s">
        <v>10</v>
      </c>
      <c r="E5370" s="7" t="s">
        <v>11</v>
      </c>
      <c r="F5370" s="8">
        <v>20.736000000000004</v>
      </c>
      <c r="G5370" s="7">
        <v>4</v>
      </c>
      <c r="H5370" s="9">
        <v>0.2</v>
      </c>
      <c r="I5370" s="8">
        <v>7.2576000000000001</v>
      </c>
      <c r="J5370" s="11">
        <v>5394.9882102585343</v>
      </c>
    </row>
    <row r="5371" spans="1:10" x14ac:dyDescent="0.2">
      <c r="A5371" s="10">
        <v>41793</v>
      </c>
      <c r="B5371" s="7" t="s">
        <v>17</v>
      </c>
      <c r="C5371" s="7" t="s">
        <v>6</v>
      </c>
      <c r="D5371" s="7" t="s">
        <v>15</v>
      </c>
      <c r="E5371" s="7" t="s">
        <v>11</v>
      </c>
      <c r="F5371" s="8">
        <v>15.936000000000002</v>
      </c>
      <c r="G5371" s="7">
        <v>4</v>
      </c>
      <c r="H5371" s="9">
        <v>0.2</v>
      </c>
      <c r="I5371" s="8">
        <v>5.1791999999999998</v>
      </c>
      <c r="J5371" s="11">
        <v>5396.3908805848987</v>
      </c>
    </row>
    <row r="5372" spans="1:10" x14ac:dyDescent="0.2">
      <c r="A5372" s="10">
        <v>42003</v>
      </c>
      <c r="B5372" s="7" t="s">
        <v>12</v>
      </c>
      <c r="C5372" s="7" t="s">
        <v>9</v>
      </c>
      <c r="D5372" s="7" t="s">
        <v>15</v>
      </c>
      <c r="E5372" s="7" t="s">
        <v>11</v>
      </c>
      <c r="F5372" s="8">
        <v>9.84</v>
      </c>
      <c r="G5372" s="7">
        <v>3</v>
      </c>
      <c r="H5372" s="9">
        <v>0</v>
      </c>
      <c r="I5372" s="8">
        <v>2.8535999999999988</v>
      </c>
      <c r="J5372" s="11">
        <v>5396.7049761306052</v>
      </c>
    </row>
    <row r="5373" spans="1:10" x14ac:dyDescent="0.2">
      <c r="A5373" s="10">
        <v>42092</v>
      </c>
      <c r="B5373" s="7" t="s">
        <v>5</v>
      </c>
      <c r="C5373" s="7" t="s">
        <v>6</v>
      </c>
      <c r="D5373" s="7" t="s">
        <v>10</v>
      </c>
      <c r="E5373" s="7" t="s">
        <v>11</v>
      </c>
      <c r="F5373" s="8">
        <v>212.64</v>
      </c>
      <c r="G5373" s="7">
        <v>6</v>
      </c>
      <c r="H5373" s="9">
        <v>0</v>
      </c>
      <c r="I5373" s="8">
        <v>99.940799999999982</v>
      </c>
      <c r="J5373" s="11">
        <v>5399.7170766497575</v>
      </c>
    </row>
    <row r="5374" spans="1:10" x14ac:dyDescent="0.2">
      <c r="A5374" s="10">
        <v>41967</v>
      </c>
      <c r="B5374" s="7" t="s">
        <v>18</v>
      </c>
      <c r="C5374" s="7" t="s">
        <v>9</v>
      </c>
      <c r="D5374" s="7" t="s">
        <v>16</v>
      </c>
      <c r="E5374" s="7" t="s">
        <v>13</v>
      </c>
      <c r="F5374" s="8">
        <v>1049.97</v>
      </c>
      <c r="G5374" s="7">
        <v>5</v>
      </c>
      <c r="H5374" s="9">
        <v>0.4</v>
      </c>
      <c r="I5374" s="8">
        <v>-209.99399999999991</v>
      </c>
      <c r="J5374" s="11">
        <v>5400.3388035867074</v>
      </c>
    </row>
    <row r="5375" spans="1:10" x14ac:dyDescent="0.2">
      <c r="A5375" s="10">
        <v>42384</v>
      </c>
      <c r="B5375" s="7" t="s">
        <v>12</v>
      </c>
      <c r="C5375" s="7" t="s">
        <v>6</v>
      </c>
      <c r="D5375" s="7" t="s">
        <v>16</v>
      </c>
      <c r="E5375" s="7" t="s">
        <v>11</v>
      </c>
      <c r="F5375" s="8">
        <v>49.536000000000001</v>
      </c>
      <c r="G5375" s="7">
        <v>3</v>
      </c>
      <c r="H5375" s="9">
        <v>0.2</v>
      </c>
      <c r="I5375" s="8">
        <v>17.337599999999998</v>
      </c>
      <c r="J5375" s="11">
        <v>5402.1074967701488</v>
      </c>
    </row>
    <row r="5376" spans="1:10" x14ac:dyDescent="0.2">
      <c r="A5376" s="10">
        <v>42166</v>
      </c>
      <c r="B5376" s="7" t="s">
        <v>17</v>
      </c>
      <c r="C5376" s="7" t="s">
        <v>9</v>
      </c>
      <c r="D5376" s="7" t="s">
        <v>7</v>
      </c>
      <c r="E5376" s="7" t="s">
        <v>11</v>
      </c>
      <c r="F5376" s="8">
        <v>78.600000000000009</v>
      </c>
      <c r="G5376" s="7">
        <v>5</v>
      </c>
      <c r="H5376" s="9">
        <v>0.7</v>
      </c>
      <c r="I5376" s="8">
        <v>-62.88000000000001</v>
      </c>
      <c r="J5376" s="11">
        <v>5402.2251685812262</v>
      </c>
    </row>
    <row r="5377" spans="1:10" x14ac:dyDescent="0.2">
      <c r="A5377" s="10">
        <v>42490</v>
      </c>
      <c r="B5377" s="7" t="s">
        <v>12</v>
      </c>
      <c r="C5377" s="7" t="s">
        <v>9</v>
      </c>
      <c r="D5377" s="7" t="s">
        <v>10</v>
      </c>
      <c r="E5377" s="7" t="s">
        <v>8</v>
      </c>
      <c r="F5377" s="8">
        <v>111.88800000000001</v>
      </c>
      <c r="G5377" s="7">
        <v>7</v>
      </c>
      <c r="H5377" s="9">
        <v>0.2</v>
      </c>
      <c r="I5377" s="8">
        <v>22.377600000000001</v>
      </c>
      <c r="J5377" s="11">
        <v>5403.1772096227742</v>
      </c>
    </row>
    <row r="5378" spans="1:10" x14ac:dyDescent="0.2">
      <c r="A5378" s="10">
        <v>42922</v>
      </c>
      <c r="B5378" s="7" t="s">
        <v>12</v>
      </c>
      <c r="C5378" s="7" t="s">
        <v>9</v>
      </c>
      <c r="D5378" s="7" t="s">
        <v>16</v>
      </c>
      <c r="E5378" s="7" t="s">
        <v>11</v>
      </c>
      <c r="F5378" s="8">
        <v>16.056000000000001</v>
      </c>
      <c r="G5378" s="7">
        <v>3</v>
      </c>
      <c r="H5378" s="9">
        <v>0.2</v>
      </c>
      <c r="I5378" s="8">
        <v>5.8203000000000005</v>
      </c>
      <c r="J5378" s="11">
        <v>5404.5603432173657</v>
      </c>
    </row>
    <row r="5379" spans="1:10" x14ac:dyDescent="0.2">
      <c r="A5379" s="10">
        <v>42099</v>
      </c>
      <c r="B5379" s="7" t="s">
        <v>12</v>
      </c>
      <c r="C5379" s="7" t="s">
        <v>14</v>
      </c>
      <c r="D5379" s="7" t="s">
        <v>16</v>
      </c>
      <c r="E5379" s="7" t="s">
        <v>11</v>
      </c>
      <c r="F5379" s="8">
        <v>10.428000000000001</v>
      </c>
      <c r="G5379" s="7">
        <v>4</v>
      </c>
      <c r="H5379" s="9">
        <v>0.7</v>
      </c>
      <c r="I5379" s="8">
        <v>-6.9519999999999982</v>
      </c>
      <c r="J5379" s="11">
        <v>5408.2926082510003</v>
      </c>
    </row>
    <row r="5380" spans="1:10" x14ac:dyDescent="0.2">
      <c r="A5380" s="10">
        <v>42483</v>
      </c>
      <c r="B5380" s="7" t="s">
        <v>17</v>
      </c>
      <c r="C5380" s="7" t="s">
        <v>6</v>
      </c>
      <c r="D5380" s="7" t="s">
        <v>16</v>
      </c>
      <c r="E5380" s="7" t="s">
        <v>11</v>
      </c>
      <c r="F5380" s="8">
        <v>55.92</v>
      </c>
      <c r="G5380" s="7">
        <v>5</v>
      </c>
      <c r="H5380" s="9">
        <v>0.2</v>
      </c>
      <c r="I5380" s="8">
        <v>6.2910000000000004</v>
      </c>
      <c r="J5380" s="11">
        <v>5408.9375810133934</v>
      </c>
    </row>
    <row r="5381" spans="1:10" x14ac:dyDescent="0.2">
      <c r="A5381" s="10">
        <v>42199</v>
      </c>
      <c r="B5381" s="7" t="s">
        <v>5</v>
      </c>
      <c r="C5381" s="7" t="s">
        <v>6</v>
      </c>
      <c r="D5381" s="7" t="s">
        <v>10</v>
      </c>
      <c r="E5381" s="7" t="s">
        <v>8</v>
      </c>
      <c r="F5381" s="8">
        <v>441.92</v>
      </c>
      <c r="G5381" s="7">
        <v>2</v>
      </c>
      <c r="H5381" s="9">
        <v>0.2</v>
      </c>
      <c r="I5381" s="8">
        <v>49.715999999999966</v>
      </c>
      <c r="J5381" s="11">
        <v>5408.9495925199935</v>
      </c>
    </row>
    <row r="5382" spans="1:10" x14ac:dyDescent="0.2">
      <c r="A5382" s="10">
        <v>43073</v>
      </c>
      <c r="B5382" s="7" t="s">
        <v>12</v>
      </c>
      <c r="C5382" s="7" t="s">
        <v>9</v>
      </c>
      <c r="D5382" s="7" t="s">
        <v>16</v>
      </c>
      <c r="E5382" s="7" t="s">
        <v>8</v>
      </c>
      <c r="F5382" s="8">
        <v>54.768000000000001</v>
      </c>
      <c r="G5382" s="7">
        <v>2</v>
      </c>
      <c r="H5382" s="9">
        <v>0.2</v>
      </c>
      <c r="I5382" s="8">
        <v>6.8459999999999965</v>
      </c>
      <c r="J5382" s="11">
        <v>5410.0629488863342</v>
      </c>
    </row>
    <row r="5383" spans="1:10" x14ac:dyDescent="0.2">
      <c r="A5383" s="10">
        <v>42987</v>
      </c>
      <c r="B5383" s="7" t="s">
        <v>5</v>
      </c>
      <c r="C5383" s="7" t="s">
        <v>6</v>
      </c>
      <c r="D5383" s="7" t="s">
        <v>10</v>
      </c>
      <c r="E5383" s="7" t="s">
        <v>8</v>
      </c>
      <c r="F5383" s="8">
        <v>243.92</v>
      </c>
      <c r="G5383" s="7">
        <v>5</v>
      </c>
      <c r="H5383" s="9">
        <v>0.2</v>
      </c>
      <c r="I5383" s="8">
        <v>-15.245000000000005</v>
      </c>
      <c r="J5383" s="11">
        <v>5414.1492252704447</v>
      </c>
    </row>
    <row r="5384" spans="1:10" x14ac:dyDescent="0.2">
      <c r="A5384" s="10">
        <v>42432</v>
      </c>
      <c r="B5384" s="7" t="s">
        <v>18</v>
      </c>
      <c r="C5384" s="7" t="s">
        <v>9</v>
      </c>
      <c r="D5384" s="7" t="s">
        <v>10</v>
      </c>
      <c r="E5384" s="7" t="s">
        <v>8</v>
      </c>
      <c r="F5384" s="8">
        <v>35.28</v>
      </c>
      <c r="G5384" s="7">
        <v>3</v>
      </c>
      <c r="H5384" s="9">
        <v>0</v>
      </c>
      <c r="I5384" s="8">
        <v>11.995199999999997</v>
      </c>
      <c r="J5384" s="11">
        <v>5415.9824622683136</v>
      </c>
    </row>
    <row r="5385" spans="1:10" x14ac:dyDescent="0.2">
      <c r="A5385" s="10">
        <v>43059</v>
      </c>
      <c r="B5385" s="7" t="s">
        <v>5</v>
      </c>
      <c r="C5385" s="7" t="s">
        <v>9</v>
      </c>
      <c r="D5385" s="7" t="s">
        <v>16</v>
      </c>
      <c r="E5385" s="7" t="s">
        <v>13</v>
      </c>
      <c r="F5385" s="8">
        <v>2.9699999999999998</v>
      </c>
      <c r="G5385" s="7">
        <v>3</v>
      </c>
      <c r="H5385" s="9">
        <v>0</v>
      </c>
      <c r="I5385" s="8">
        <v>1.3365</v>
      </c>
      <c r="J5385" s="11">
        <v>5417.9347067232875</v>
      </c>
    </row>
    <row r="5386" spans="1:10" x14ac:dyDescent="0.2">
      <c r="A5386" s="10">
        <v>42421</v>
      </c>
      <c r="B5386" s="7" t="s">
        <v>12</v>
      </c>
      <c r="C5386" s="7" t="s">
        <v>14</v>
      </c>
      <c r="D5386" s="7" t="s">
        <v>7</v>
      </c>
      <c r="E5386" s="7" t="s">
        <v>11</v>
      </c>
      <c r="F5386" s="8">
        <v>3.762</v>
      </c>
      <c r="G5386" s="7">
        <v>3</v>
      </c>
      <c r="H5386" s="9">
        <v>0.7</v>
      </c>
      <c r="I5386" s="8">
        <v>-2.758799999999999</v>
      </c>
      <c r="J5386" s="11">
        <v>5419.1957241097443</v>
      </c>
    </row>
    <row r="5387" spans="1:10" x14ac:dyDescent="0.2">
      <c r="A5387" s="10">
        <v>42533</v>
      </c>
      <c r="B5387" s="7" t="s">
        <v>5</v>
      </c>
      <c r="C5387" s="7" t="s">
        <v>14</v>
      </c>
      <c r="D5387" s="7" t="s">
        <v>15</v>
      </c>
      <c r="E5387" s="7" t="s">
        <v>13</v>
      </c>
      <c r="F5387" s="8">
        <v>1007.979</v>
      </c>
      <c r="G5387" s="7">
        <v>3</v>
      </c>
      <c r="H5387" s="9">
        <v>0.3</v>
      </c>
      <c r="I5387" s="8">
        <v>43.199100000000044</v>
      </c>
      <c r="J5387" s="11">
        <v>5419.506185022884</v>
      </c>
    </row>
    <row r="5388" spans="1:10" x14ac:dyDescent="0.2">
      <c r="A5388" s="10">
        <v>42221</v>
      </c>
      <c r="B5388" s="7" t="s">
        <v>12</v>
      </c>
      <c r="C5388" s="7" t="s">
        <v>9</v>
      </c>
      <c r="D5388" s="7" t="s">
        <v>15</v>
      </c>
      <c r="E5388" s="7" t="s">
        <v>8</v>
      </c>
      <c r="F5388" s="8">
        <v>14.76</v>
      </c>
      <c r="G5388" s="7">
        <v>5</v>
      </c>
      <c r="H5388" s="9">
        <v>0.6</v>
      </c>
      <c r="I5388" s="8">
        <v>-11.439000000000004</v>
      </c>
      <c r="J5388" s="11">
        <v>5422.3205075461046</v>
      </c>
    </row>
    <row r="5389" spans="1:10" x14ac:dyDescent="0.2">
      <c r="A5389" s="10">
        <v>42400</v>
      </c>
      <c r="B5389" s="7" t="s">
        <v>12</v>
      </c>
      <c r="C5389" s="7" t="s">
        <v>14</v>
      </c>
      <c r="D5389" s="7" t="s">
        <v>7</v>
      </c>
      <c r="E5389" s="7" t="s">
        <v>11</v>
      </c>
      <c r="F5389" s="8">
        <v>125.36</v>
      </c>
      <c r="G5389" s="7">
        <v>8</v>
      </c>
      <c r="H5389" s="9">
        <v>0</v>
      </c>
      <c r="I5389" s="8">
        <v>58.919199999999989</v>
      </c>
      <c r="J5389" s="11">
        <v>5422.9584344266723</v>
      </c>
    </row>
    <row r="5390" spans="1:10" x14ac:dyDescent="0.2">
      <c r="A5390" s="10">
        <v>42353</v>
      </c>
      <c r="B5390" s="7" t="s">
        <v>12</v>
      </c>
      <c r="C5390" s="7" t="s">
        <v>14</v>
      </c>
      <c r="D5390" s="7" t="s">
        <v>16</v>
      </c>
      <c r="E5390" s="7" t="s">
        <v>11</v>
      </c>
      <c r="F5390" s="8">
        <v>3.28</v>
      </c>
      <c r="G5390" s="7">
        <v>1</v>
      </c>
      <c r="H5390" s="9">
        <v>0</v>
      </c>
      <c r="I5390" s="8">
        <v>1.4104000000000001</v>
      </c>
      <c r="J5390" s="11">
        <v>5423.8240819740213</v>
      </c>
    </row>
    <row r="5391" spans="1:10" x14ac:dyDescent="0.2">
      <c r="A5391" s="10">
        <v>41959</v>
      </c>
      <c r="B5391" s="7" t="s">
        <v>12</v>
      </c>
      <c r="C5391" s="7" t="s">
        <v>14</v>
      </c>
      <c r="D5391" s="7" t="s">
        <v>15</v>
      </c>
      <c r="E5391" s="7" t="s">
        <v>13</v>
      </c>
      <c r="F5391" s="8">
        <v>273.95999999999998</v>
      </c>
      <c r="G5391" s="7">
        <v>2</v>
      </c>
      <c r="H5391" s="9">
        <v>0</v>
      </c>
      <c r="I5391" s="8">
        <v>10.958399999999983</v>
      </c>
      <c r="J5391" s="11">
        <v>5430.6043563934991</v>
      </c>
    </row>
    <row r="5392" spans="1:10" x14ac:dyDescent="0.2">
      <c r="A5392" s="10">
        <v>42300</v>
      </c>
      <c r="B5392" s="7" t="s">
        <v>17</v>
      </c>
      <c r="C5392" s="7" t="s">
        <v>6</v>
      </c>
      <c r="D5392" s="7" t="s">
        <v>15</v>
      </c>
      <c r="E5392" s="7" t="s">
        <v>11</v>
      </c>
      <c r="F5392" s="8">
        <v>36.288000000000011</v>
      </c>
      <c r="G5392" s="7">
        <v>7</v>
      </c>
      <c r="H5392" s="9">
        <v>0.2</v>
      </c>
      <c r="I5392" s="8">
        <v>12.700800000000001</v>
      </c>
      <c r="J5392" s="11">
        <v>5430.9355221469586</v>
      </c>
    </row>
    <row r="5393" spans="1:10" x14ac:dyDescent="0.2">
      <c r="A5393" s="10">
        <v>42961</v>
      </c>
      <c r="B5393" s="7" t="s">
        <v>12</v>
      </c>
      <c r="C5393" s="7" t="s">
        <v>6</v>
      </c>
      <c r="D5393" s="7" t="s">
        <v>10</v>
      </c>
      <c r="E5393" s="7" t="s">
        <v>8</v>
      </c>
      <c r="F5393" s="8">
        <v>418.29599999999994</v>
      </c>
      <c r="G5393" s="7">
        <v>3</v>
      </c>
      <c r="H5393" s="9">
        <v>0.2</v>
      </c>
      <c r="I5393" s="8">
        <v>5.2287000000000035</v>
      </c>
      <c r="J5393" s="11">
        <v>5431.0763094765489</v>
      </c>
    </row>
    <row r="5394" spans="1:10" x14ac:dyDescent="0.2">
      <c r="A5394" s="10">
        <v>42164</v>
      </c>
      <c r="B5394" s="7" t="s">
        <v>12</v>
      </c>
      <c r="C5394" s="7" t="s">
        <v>6</v>
      </c>
      <c r="D5394" s="7" t="s">
        <v>7</v>
      </c>
      <c r="E5394" s="7" t="s">
        <v>11</v>
      </c>
      <c r="F5394" s="8">
        <v>38.520000000000003</v>
      </c>
      <c r="G5394" s="7">
        <v>3</v>
      </c>
      <c r="H5394" s="9">
        <v>0.7</v>
      </c>
      <c r="I5394" s="8">
        <v>-26.963999999999999</v>
      </c>
      <c r="J5394" s="11">
        <v>5431.5649744232951</v>
      </c>
    </row>
    <row r="5395" spans="1:10" x14ac:dyDescent="0.2">
      <c r="A5395" s="10">
        <v>42316</v>
      </c>
      <c r="B5395" s="7" t="s">
        <v>5</v>
      </c>
      <c r="C5395" s="7" t="s">
        <v>14</v>
      </c>
      <c r="D5395" s="7" t="s">
        <v>10</v>
      </c>
      <c r="E5395" s="7" t="s">
        <v>13</v>
      </c>
      <c r="F5395" s="8">
        <v>371.96999999999997</v>
      </c>
      <c r="G5395" s="7">
        <v>3</v>
      </c>
      <c r="H5395" s="9">
        <v>0</v>
      </c>
      <c r="I5395" s="8">
        <v>66.954599999999971</v>
      </c>
      <c r="J5395" s="11">
        <v>5431.8355195316653</v>
      </c>
    </row>
    <row r="5396" spans="1:10" x14ac:dyDescent="0.2">
      <c r="A5396" s="10">
        <v>42618</v>
      </c>
      <c r="B5396" s="7" t="s">
        <v>5</v>
      </c>
      <c r="C5396" s="7" t="s">
        <v>6</v>
      </c>
      <c r="D5396" s="7" t="s">
        <v>15</v>
      </c>
      <c r="E5396" s="7" t="s">
        <v>8</v>
      </c>
      <c r="F5396" s="8">
        <v>12.22</v>
      </c>
      <c r="G5396" s="7">
        <v>1</v>
      </c>
      <c r="H5396" s="9">
        <v>0</v>
      </c>
      <c r="I5396" s="8">
        <v>3.6659999999999986</v>
      </c>
      <c r="J5396" s="11">
        <v>5431.8696692548083</v>
      </c>
    </row>
    <row r="5397" spans="1:10" x14ac:dyDescent="0.2">
      <c r="A5397" s="10">
        <v>42303</v>
      </c>
      <c r="B5397" s="7" t="s">
        <v>12</v>
      </c>
      <c r="C5397" s="7" t="s">
        <v>9</v>
      </c>
      <c r="D5397" s="7" t="s">
        <v>10</v>
      </c>
      <c r="E5397" s="7" t="s">
        <v>11</v>
      </c>
      <c r="F5397" s="8">
        <v>203.88000000000002</v>
      </c>
      <c r="G5397" s="7">
        <v>5</v>
      </c>
      <c r="H5397" s="9">
        <v>0.2</v>
      </c>
      <c r="I5397" s="8">
        <v>20.387999999999998</v>
      </c>
      <c r="J5397" s="11">
        <v>5432.6062291733015</v>
      </c>
    </row>
    <row r="5398" spans="1:10" x14ac:dyDescent="0.2">
      <c r="A5398" s="10">
        <v>42910</v>
      </c>
      <c r="B5398" s="7" t="s">
        <v>12</v>
      </c>
      <c r="C5398" s="7" t="s">
        <v>9</v>
      </c>
      <c r="D5398" s="7" t="s">
        <v>10</v>
      </c>
      <c r="E5398" s="7" t="s">
        <v>11</v>
      </c>
      <c r="F5398" s="8">
        <v>35.82</v>
      </c>
      <c r="G5398" s="7">
        <v>9</v>
      </c>
      <c r="H5398" s="9">
        <v>0</v>
      </c>
      <c r="I5398" s="8">
        <v>11.820599999999997</v>
      </c>
      <c r="J5398" s="11">
        <v>5435.6241236969945</v>
      </c>
    </row>
    <row r="5399" spans="1:10" x14ac:dyDescent="0.2">
      <c r="A5399" s="10">
        <v>41728</v>
      </c>
      <c r="B5399" s="7" t="s">
        <v>12</v>
      </c>
      <c r="C5399" s="7" t="s">
        <v>9</v>
      </c>
      <c r="D5399" s="7" t="s">
        <v>10</v>
      </c>
      <c r="E5399" s="7" t="s">
        <v>11</v>
      </c>
      <c r="F5399" s="8">
        <v>15.84</v>
      </c>
      <c r="G5399" s="7">
        <v>3</v>
      </c>
      <c r="H5399" s="9">
        <v>0</v>
      </c>
      <c r="I5399" s="8">
        <v>0</v>
      </c>
      <c r="J5399" s="11">
        <v>5436.0718443449923</v>
      </c>
    </row>
    <row r="5400" spans="1:10" x14ac:dyDescent="0.2">
      <c r="A5400" s="10">
        <v>42122</v>
      </c>
      <c r="B5400" s="7" t="s">
        <v>12</v>
      </c>
      <c r="C5400" s="7" t="s">
        <v>6</v>
      </c>
      <c r="D5400" s="7" t="s">
        <v>15</v>
      </c>
      <c r="E5400" s="7" t="s">
        <v>11</v>
      </c>
      <c r="F5400" s="8">
        <v>8.6519999999999975</v>
      </c>
      <c r="G5400" s="7">
        <v>3</v>
      </c>
      <c r="H5400" s="9">
        <v>0.8</v>
      </c>
      <c r="I5400" s="8">
        <v>-20.332200000000007</v>
      </c>
      <c r="J5400" s="11">
        <v>5437.4505242348878</v>
      </c>
    </row>
    <row r="5401" spans="1:10" x14ac:dyDescent="0.2">
      <c r="A5401" s="10">
        <v>42985</v>
      </c>
      <c r="B5401" s="7" t="s">
        <v>17</v>
      </c>
      <c r="C5401" s="7" t="s">
        <v>6</v>
      </c>
      <c r="D5401" s="7" t="s">
        <v>16</v>
      </c>
      <c r="E5401" s="7" t="s">
        <v>11</v>
      </c>
      <c r="F5401" s="8">
        <v>16.899999999999999</v>
      </c>
      <c r="G5401" s="7">
        <v>5</v>
      </c>
      <c r="H5401" s="9">
        <v>0</v>
      </c>
      <c r="I5401" s="8">
        <v>7.7739999999999991</v>
      </c>
      <c r="J5401" s="11">
        <v>5438.9387922524193</v>
      </c>
    </row>
    <row r="5402" spans="1:10" x14ac:dyDescent="0.2">
      <c r="A5402" s="10">
        <v>42316</v>
      </c>
      <c r="B5402" s="7" t="s">
        <v>18</v>
      </c>
      <c r="C5402" s="7" t="s">
        <v>9</v>
      </c>
      <c r="D5402" s="7" t="s">
        <v>16</v>
      </c>
      <c r="E5402" s="7" t="s">
        <v>13</v>
      </c>
      <c r="F5402" s="8">
        <v>4643.8</v>
      </c>
      <c r="G5402" s="7">
        <v>4</v>
      </c>
      <c r="H5402" s="9">
        <v>0</v>
      </c>
      <c r="I5402" s="8">
        <v>2229.0239999999999</v>
      </c>
      <c r="J5402" s="11">
        <v>5439.3779033354376</v>
      </c>
    </row>
    <row r="5403" spans="1:10" x14ac:dyDescent="0.2">
      <c r="A5403" s="10">
        <v>42527</v>
      </c>
      <c r="B5403" s="7" t="s">
        <v>17</v>
      </c>
      <c r="C5403" s="7" t="s">
        <v>6</v>
      </c>
      <c r="D5403" s="7" t="s">
        <v>7</v>
      </c>
      <c r="E5403" s="7" t="s">
        <v>13</v>
      </c>
      <c r="F5403" s="8">
        <v>323.37</v>
      </c>
      <c r="G5403" s="7">
        <v>3</v>
      </c>
      <c r="H5403" s="9">
        <v>0</v>
      </c>
      <c r="I5403" s="8">
        <v>129.34800000000001</v>
      </c>
      <c r="J5403" s="11">
        <v>5439.6827750120692</v>
      </c>
    </row>
    <row r="5404" spans="1:10" x14ac:dyDescent="0.2">
      <c r="A5404" s="10">
        <v>43051</v>
      </c>
      <c r="B5404" s="7" t="s">
        <v>12</v>
      </c>
      <c r="C5404" s="7" t="s">
        <v>14</v>
      </c>
      <c r="D5404" s="7" t="s">
        <v>15</v>
      </c>
      <c r="E5404" s="7" t="s">
        <v>11</v>
      </c>
      <c r="F5404" s="8">
        <v>12.224</v>
      </c>
      <c r="G5404" s="7">
        <v>2</v>
      </c>
      <c r="H5404" s="9">
        <v>0.2</v>
      </c>
      <c r="I5404" s="8">
        <v>4.4311999999999996</v>
      </c>
      <c r="J5404" s="11">
        <v>5440.6188069165773</v>
      </c>
    </row>
    <row r="5405" spans="1:10" x14ac:dyDescent="0.2">
      <c r="A5405" s="10">
        <v>42506</v>
      </c>
      <c r="B5405" s="7" t="s">
        <v>12</v>
      </c>
      <c r="C5405" s="7" t="s">
        <v>6</v>
      </c>
      <c r="D5405" s="7" t="s">
        <v>16</v>
      </c>
      <c r="E5405" s="7" t="s">
        <v>11</v>
      </c>
      <c r="F5405" s="8">
        <v>552.55999999999995</v>
      </c>
      <c r="G5405" s="7">
        <v>4</v>
      </c>
      <c r="H5405" s="9">
        <v>0</v>
      </c>
      <c r="I5405" s="8">
        <v>0</v>
      </c>
      <c r="J5405" s="11">
        <v>5442.1445893683212</v>
      </c>
    </row>
    <row r="5406" spans="1:10" x14ac:dyDescent="0.2">
      <c r="A5406" s="10">
        <v>43036</v>
      </c>
      <c r="B5406" s="7" t="s">
        <v>12</v>
      </c>
      <c r="C5406" s="7" t="s">
        <v>6</v>
      </c>
      <c r="D5406" s="7" t="s">
        <v>16</v>
      </c>
      <c r="E5406" s="7" t="s">
        <v>11</v>
      </c>
      <c r="F5406" s="8">
        <v>21.93</v>
      </c>
      <c r="G5406" s="7">
        <v>3</v>
      </c>
      <c r="H5406" s="9">
        <v>0</v>
      </c>
      <c r="I5406" s="8">
        <v>10.307099999999998</v>
      </c>
      <c r="J5406" s="11">
        <v>5443.7163422432341</v>
      </c>
    </row>
    <row r="5407" spans="1:10" x14ac:dyDescent="0.2">
      <c r="A5407" s="10">
        <v>41847</v>
      </c>
      <c r="B5407" s="7" t="s">
        <v>5</v>
      </c>
      <c r="C5407" s="7" t="s">
        <v>9</v>
      </c>
      <c r="D5407" s="7" t="s">
        <v>10</v>
      </c>
      <c r="E5407" s="7" t="s">
        <v>11</v>
      </c>
      <c r="F5407" s="8">
        <v>276.27999999999997</v>
      </c>
      <c r="G5407" s="7">
        <v>2</v>
      </c>
      <c r="H5407" s="9">
        <v>0</v>
      </c>
      <c r="I5407" s="8">
        <v>0</v>
      </c>
      <c r="J5407" s="11">
        <v>5444.0634380188139</v>
      </c>
    </row>
    <row r="5408" spans="1:10" x14ac:dyDescent="0.2">
      <c r="A5408" s="10">
        <v>41967</v>
      </c>
      <c r="B5408" s="7" t="s">
        <v>12</v>
      </c>
      <c r="C5408" s="7" t="s">
        <v>6</v>
      </c>
      <c r="D5408" s="7" t="s">
        <v>16</v>
      </c>
      <c r="E5408" s="7" t="s">
        <v>13</v>
      </c>
      <c r="F5408" s="8">
        <v>1502.376</v>
      </c>
      <c r="G5408" s="7">
        <v>4</v>
      </c>
      <c r="H5408" s="9">
        <v>0.4</v>
      </c>
      <c r="I5408" s="8">
        <v>-250.39600000000019</v>
      </c>
      <c r="J5408" s="11">
        <v>5444.3515512935583</v>
      </c>
    </row>
    <row r="5409" spans="1:10" x14ac:dyDescent="0.2">
      <c r="A5409" s="10">
        <v>42023</v>
      </c>
      <c r="B5409" s="7" t="s">
        <v>12</v>
      </c>
      <c r="C5409" s="7" t="s">
        <v>6</v>
      </c>
      <c r="D5409" s="7" t="s">
        <v>15</v>
      </c>
      <c r="E5409" s="7" t="s">
        <v>8</v>
      </c>
      <c r="F5409" s="8">
        <v>199.304</v>
      </c>
      <c r="G5409" s="7">
        <v>4</v>
      </c>
      <c r="H5409" s="9">
        <v>0.3</v>
      </c>
      <c r="I5409" s="8">
        <v>-8.5416000000000025</v>
      </c>
      <c r="J5409" s="11">
        <v>5446.1399580538928</v>
      </c>
    </row>
    <row r="5410" spans="1:10" x14ac:dyDescent="0.2">
      <c r="A5410" s="10">
        <v>41911</v>
      </c>
      <c r="B5410" s="7" t="s">
        <v>12</v>
      </c>
      <c r="C5410" s="7" t="s">
        <v>6</v>
      </c>
      <c r="D5410" s="7" t="s">
        <v>10</v>
      </c>
      <c r="E5410" s="7" t="s">
        <v>8</v>
      </c>
      <c r="F5410" s="8">
        <v>204.6</v>
      </c>
      <c r="G5410" s="7">
        <v>2</v>
      </c>
      <c r="H5410" s="9">
        <v>0</v>
      </c>
      <c r="I5410" s="8">
        <v>53.195999999999998</v>
      </c>
      <c r="J5410" s="11">
        <v>5447.9443646436293</v>
      </c>
    </row>
    <row r="5411" spans="1:10" x14ac:dyDescent="0.2">
      <c r="A5411" s="10">
        <v>42684</v>
      </c>
      <c r="B5411" s="7" t="s">
        <v>17</v>
      </c>
      <c r="C5411" s="7" t="s">
        <v>6</v>
      </c>
      <c r="D5411" s="7" t="s">
        <v>15</v>
      </c>
      <c r="E5411" s="7" t="s">
        <v>8</v>
      </c>
      <c r="F5411" s="8">
        <v>341.96</v>
      </c>
      <c r="G5411" s="7">
        <v>2</v>
      </c>
      <c r="H5411" s="9">
        <v>0</v>
      </c>
      <c r="I5411" s="8">
        <v>54.713599999999985</v>
      </c>
      <c r="J5411" s="11">
        <v>5449.3749066914315</v>
      </c>
    </row>
    <row r="5412" spans="1:10" x14ac:dyDescent="0.2">
      <c r="A5412" s="10">
        <v>42832</v>
      </c>
      <c r="B5412" s="7" t="s">
        <v>12</v>
      </c>
      <c r="C5412" s="7" t="s">
        <v>14</v>
      </c>
      <c r="D5412" s="7" t="s">
        <v>7</v>
      </c>
      <c r="E5412" s="7" t="s">
        <v>13</v>
      </c>
      <c r="F5412" s="8">
        <v>617.97600000000011</v>
      </c>
      <c r="G5412" s="7">
        <v>3</v>
      </c>
      <c r="H5412" s="9">
        <v>0.2</v>
      </c>
      <c r="I5412" s="8">
        <v>-7.724700000000098</v>
      </c>
      <c r="J5412" s="11">
        <v>5449.4235111761018</v>
      </c>
    </row>
    <row r="5413" spans="1:10" x14ac:dyDescent="0.2">
      <c r="A5413" s="10">
        <v>43027</v>
      </c>
      <c r="B5413" s="7" t="s">
        <v>5</v>
      </c>
      <c r="C5413" s="7" t="s">
        <v>9</v>
      </c>
      <c r="D5413" s="7" t="s">
        <v>10</v>
      </c>
      <c r="E5413" s="7" t="s">
        <v>8</v>
      </c>
      <c r="F5413" s="8">
        <v>24.368000000000002</v>
      </c>
      <c r="G5413" s="7">
        <v>2</v>
      </c>
      <c r="H5413" s="9">
        <v>0.2</v>
      </c>
      <c r="I5413" s="8">
        <v>-3.3506000000000018</v>
      </c>
      <c r="J5413" s="11">
        <v>5449.4796781164969</v>
      </c>
    </row>
    <row r="5414" spans="1:10" x14ac:dyDescent="0.2">
      <c r="A5414" s="10">
        <v>43071</v>
      </c>
      <c r="B5414" s="7" t="s">
        <v>12</v>
      </c>
      <c r="C5414" s="7" t="s">
        <v>9</v>
      </c>
      <c r="D5414" s="7" t="s">
        <v>10</v>
      </c>
      <c r="E5414" s="7" t="s">
        <v>11</v>
      </c>
      <c r="F5414" s="8">
        <v>114.28800000000001</v>
      </c>
      <c r="G5414" s="7">
        <v>1</v>
      </c>
      <c r="H5414" s="9">
        <v>0.2</v>
      </c>
      <c r="I5414" s="8">
        <v>12.857399999999984</v>
      </c>
      <c r="J5414" s="11">
        <v>5449.5559635160289</v>
      </c>
    </row>
    <row r="5415" spans="1:10" x14ac:dyDescent="0.2">
      <c r="A5415" s="10">
        <v>42959</v>
      </c>
      <c r="B5415" s="7" t="s">
        <v>12</v>
      </c>
      <c r="C5415" s="7" t="s">
        <v>6</v>
      </c>
      <c r="D5415" s="7" t="s">
        <v>10</v>
      </c>
      <c r="E5415" s="7" t="s">
        <v>13</v>
      </c>
      <c r="F5415" s="8">
        <v>174.95000000000002</v>
      </c>
      <c r="G5415" s="7">
        <v>5</v>
      </c>
      <c r="H5415" s="9">
        <v>0</v>
      </c>
      <c r="I5415" s="8">
        <v>12.246500000000005</v>
      </c>
      <c r="J5415" s="11">
        <v>5454.5654831102884</v>
      </c>
    </row>
    <row r="5416" spans="1:10" x14ac:dyDescent="0.2">
      <c r="A5416" s="10">
        <v>43041</v>
      </c>
      <c r="B5416" s="7" t="s">
        <v>12</v>
      </c>
      <c r="C5416" s="7" t="s">
        <v>6</v>
      </c>
      <c r="D5416" s="7" t="s">
        <v>10</v>
      </c>
      <c r="E5416" s="7" t="s">
        <v>11</v>
      </c>
      <c r="F5416" s="8">
        <v>168.1</v>
      </c>
      <c r="G5416" s="7">
        <v>5</v>
      </c>
      <c r="H5416" s="9">
        <v>0</v>
      </c>
      <c r="I5416" s="8">
        <v>43.705999999999996</v>
      </c>
      <c r="J5416" s="11">
        <v>5455.2630719492508</v>
      </c>
    </row>
    <row r="5417" spans="1:10" x14ac:dyDescent="0.2">
      <c r="A5417" s="10">
        <v>42976</v>
      </c>
      <c r="B5417" s="7" t="s">
        <v>17</v>
      </c>
      <c r="C5417" s="7" t="s">
        <v>9</v>
      </c>
      <c r="D5417" s="7" t="s">
        <v>15</v>
      </c>
      <c r="E5417" s="7" t="s">
        <v>11</v>
      </c>
      <c r="F5417" s="8">
        <v>27.439999999999998</v>
      </c>
      <c r="G5417" s="7">
        <v>2</v>
      </c>
      <c r="H5417" s="9">
        <v>0.2</v>
      </c>
      <c r="I5417" s="8">
        <v>2.4009999999999998</v>
      </c>
      <c r="J5417" s="11">
        <v>5455.5581287218065</v>
      </c>
    </row>
    <row r="5418" spans="1:10" x14ac:dyDescent="0.2">
      <c r="A5418" s="10">
        <v>42062</v>
      </c>
      <c r="B5418" s="7" t="s">
        <v>5</v>
      </c>
      <c r="C5418" s="7" t="s">
        <v>6</v>
      </c>
      <c r="D5418" s="7" t="s">
        <v>10</v>
      </c>
      <c r="E5418" s="7" t="s">
        <v>13</v>
      </c>
      <c r="F5418" s="8">
        <v>538.92000000000007</v>
      </c>
      <c r="G5418" s="7">
        <v>9</v>
      </c>
      <c r="H5418" s="9">
        <v>0</v>
      </c>
      <c r="I5418" s="8">
        <v>80.837999999999994</v>
      </c>
      <c r="J5418" s="11">
        <v>5458.2070172905023</v>
      </c>
    </row>
    <row r="5419" spans="1:10" x14ac:dyDescent="0.2">
      <c r="A5419" s="10">
        <v>42399</v>
      </c>
      <c r="B5419" s="7" t="s">
        <v>17</v>
      </c>
      <c r="C5419" s="7" t="s">
        <v>6</v>
      </c>
      <c r="D5419" s="7" t="s">
        <v>10</v>
      </c>
      <c r="E5419" s="7" t="s">
        <v>11</v>
      </c>
      <c r="F5419" s="8">
        <v>26.01</v>
      </c>
      <c r="G5419" s="7">
        <v>9</v>
      </c>
      <c r="H5419" s="9">
        <v>0</v>
      </c>
      <c r="I5419" s="8">
        <v>12.2247</v>
      </c>
      <c r="J5419" s="11">
        <v>5458.986141036723</v>
      </c>
    </row>
    <row r="5420" spans="1:10" x14ac:dyDescent="0.2">
      <c r="A5420" s="10">
        <v>42870</v>
      </c>
      <c r="B5420" s="7" t="s">
        <v>12</v>
      </c>
      <c r="C5420" s="7" t="s">
        <v>6</v>
      </c>
      <c r="D5420" s="7" t="s">
        <v>15</v>
      </c>
      <c r="E5420" s="7" t="s">
        <v>13</v>
      </c>
      <c r="F5420" s="8">
        <v>11.120000000000001</v>
      </c>
      <c r="G5420" s="7">
        <v>2</v>
      </c>
      <c r="H5420" s="9">
        <v>0.2</v>
      </c>
      <c r="I5420" s="8">
        <v>3.4749999999999996</v>
      </c>
      <c r="J5420" s="11">
        <v>5460.329707862963</v>
      </c>
    </row>
    <row r="5421" spans="1:10" x14ac:dyDescent="0.2">
      <c r="A5421" s="10">
        <v>42166</v>
      </c>
      <c r="B5421" s="7" t="s">
        <v>12</v>
      </c>
      <c r="C5421" s="7" t="s">
        <v>6</v>
      </c>
      <c r="D5421" s="7" t="s">
        <v>7</v>
      </c>
      <c r="E5421" s="7" t="s">
        <v>11</v>
      </c>
      <c r="F5421" s="8">
        <v>56.3</v>
      </c>
      <c r="G5421" s="7">
        <v>2</v>
      </c>
      <c r="H5421" s="9">
        <v>0</v>
      </c>
      <c r="I5421" s="8">
        <v>15.764000000000003</v>
      </c>
      <c r="J5421" s="11">
        <v>5462.9924880810977</v>
      </c>
    </row>
    <row r="5422" spans="1:10" x14ac:dyDescent="0.2">
      <c r="A5422" s="10">
        <v>42998</v>
      </c>
      <c r="B5422" s="7" t="s">
        <v>12</v>
      </c>
      <c r="C5422" s="7" t="s">
        <v>6</v>
      </c>
      <c r="D5422" s="7" t="s">
        <v>16</v>
      </c>
      <c r="E5422" s="7" t="s">
        <v>8</v>
      </c>
      <c r="F5422" s="8">
        <v>272.64600000000002</v>
      </c>
      <c r="G5422" s="7">
        <v>3</v>
      </c>
      <c r="H5422" s="9">
        <v>0.1</v>
      </c>
      <c r="I5422" s="8">
        <v>18.176400000000008</v>
      </c>
      <c r="J5422" s="11">
        <v>5463.1291428194982</v>
      </c>
    </row>
    <row r="5423" spans="1:10" x14ac:dyDescent="0.2">
      <c r="A5423" s="10">
        <v>42867</v>
      </c>
      <c r="B5423" s="7" t="s">
        <v>5</v>
      </c>
      <c r="C5423" s="7" t="s">
        <v>6</v>
      </c>
      <c r="D5423" s="7" t="s">
        <v>16</v>
      </c>
      <c r="E5423" s="7" t="s">
        <v>8</v>
      </c>
      <c r="F5423" s="8">
        <v>42.85</v>
      </c>
      <c r="G5423" s="7">
        <v>5</v>
      </c>
      <c r="H5423" s="9">
        <v>0</v>
      </c>
      <c r="I5423" s="8">
        <v>15.426000000000002</v>
      </c>
      <c r="J5423" s="11">
        <v>5466.5807593039153</v>
      </c>
    </row>
    <row r="5424" spans="1:10" x14ac:dyDescent="0.2">
      <c r="A5424" s="10">
        <v>42572</v>
      </c>
      <c r="B5424" s="7" t="s">
        <v>12</v>
      </c>
      <c r="C5424" s="7" t="s">
        <v>6</v>
      </c>
      <c r="D5424" s="7" t="s">
        <v>7</v>
      </c>
      <c r="E5424" s="7" t="s">
        <v>8</v>
      </c>
      <c r="F5424" s="8">
        <v>363.92</v>
      </c>
      <c r="G5424" s="7">
        <v>5</v>
      </c>
      <c r="H5424" s="9">
        <v>0.2</v>
      </c>
      <c r="I5424" s="8">
        <v>0</v>
      </c>
      <c r="J5424" s="11">
        <v>5468.4479179878008</v>
      </c>
    </row>
    <row r="5425" spans="1:10" x14ac:dyDescent="0.2">
      <c r="A5425" s="10">
        <v>42836</v>
      </c>
      <c r="B5425" s="7" t="s">
        <v>12</v>
      </c>
      <c r="C5425" s="7" t="s">
        <v>6</v>
      </c>
      <c r="D5425" s="7" t="s">
        <v>10</v>
      </c>
      <c r="E5425" s="7" t="s">
        <v>11</v>
      </c>
      <c r="F5425" s="8">
        <v>41.86</v>
      </c>
      <c r="G5425" s="7">
        <v>7</v>
      </c>
      <c r="H5425" s="9">
        <v>0</v>
      </c>
      <c r="I5425" s="8">
        <v>14.232399999999998</v>
      </c>
      <c r="J5425" s="11">
        <v>5470.3595671804442</v>
      </c>
    </row>
    <row r="5426" spans="1:10" x14ac:dyDescent="0.2">
      <c r="A5426" s="10">
        <v>41749</v>
      </c>
      <c r="B5426" s="7" t="s">
        <v>12</v>
      </c>
      <c r="C5426" s="7" t="s">
        <v>6</v>
      </c>
      <c r="D5426" s="7" t="s">
        <v>10</v>
      </c>
      <c r="E5426" s="7" t="s">
        <v>8</v>
      </c>
      <c r="F5426" s="8">
        <v>59.92</v>
      </c>
      <c r="G5426" s="7">
        <v>4</v>
      </c>
      <c r="H5426" s="9">
        <v>0</v>
      </c>
      <c r="I5426" s="8">
        <v>27.563200000000002</v>
      </c>
      <c r="J5426" s="11">
        <v>5470.445281217083</v>
      </c>
    </row>
    <row r="5427" spans="1:10" x14ac:dyDescent="0.2">
      <c r="A5427" s="10">
        <v>42805</v>
      </c>
      <c r="B5427" s="7" t="s">
        <v>12</v>
      </c>
      <c r="C5427" s="7" t="s">
        <v>6</v>
      </c>
      <c r="D5427" s="7" t="s">
        <v>15</v>
      </c>
      <c r="E5427" s="7" t="s">
        <v>11</v>
      </c>
      <c r="F5427" s="8">
        <v>895.92</v>
      </c>
      <c r="G5427" s="7">
        <v>4</v>
      </c>
      <c r="H5427" s="9">
        <v>0</v>
      </c>
      <c r="I5427" s="8">
        <v>421.08239999999995</v>
      </c>
      <c r="J5427" s="11">
        <v>5472.4957631353736</v>
      </c>
    </row>
    <row r="5428" spans="1:10" x14ac:dyDescent="0.2">
      <c r="A5428" s="10">
        <v>41709</v>
      </c>
      <c r="B5428" s="7" t="s">
        <v>5</v>
      </c>
      <c r="C5428" s="7" t="s">
        <v>6</v>
      </c>
      <c r="D5428" s="7" t="s">
        <v>16</v>
      </c>
      <c r="E5428" s="7" t="s">
        <v>8</v>
      </c>
      <c r="F5428" s="8">
        <v>8.32</v>
      </c>
      <c r="G5428" s="7">
        <v>5</v>
      </c>
      <c r="H5428" s="9">
        <v>0.2</v>
      </c>
      <c r="I5428" s="8">
        <v>2.2880000000000003</v>
      </c>
      <c r="J5428" s="11">
        <v>5473.3902783214071</v>
      </c>
    </row>
    <row r="5429" spans="1:10" x14ac:dyDescent="0.2">
      <c r="A5429" s="10">
        <v>43074</v>
      </c>
      <c r="B5429" s="7" t="s">
        <v>12</v>
      </c>
      <c r="C5429" s="7" t="s">
        <v>6</v>
      </c>
      <c r="D5429" s="7" t="s">
        <v>10</v>
      </c>
      <c r="E5429" s="7" t="s">
        <v>11</v>
      </c>
      <c r="F5429" s="8">
        <v>14.976000000000003</v>
      </c>
      <c r="G5429" s="7">
        <v>6</v>
      </c>
      <c r="H5429" s="9">
        <v>0.2</v>
      </c>
      <c r="I5429" s="8">
        <v>5.4287999999999981</v>
      </c>
      <c r="J5429" s="11">
        <v>5474.1975855949322</v>
      </c>
    </row>
    <row r="5430" spans="1:10" x14ac:dyDescent="0.2">
      <c r="A5430" s="10">
        <v>42259</v>
      </c>
      <c r="B5430" s="7" t="s">
        <v>12</v>
      </c>
      <c r="C5430" s="7" t="s">
        <v>6</v>
      </c>
      <c r="D5430" s="7" t="s">
        <v>16</v>
      </c>
      <c r="E5430" s="7" t="s">
        <v>13</v>
      </c>
      <c r="F5430" s="8">
        <v>479.98400000000004</v>
      </c>
      <c r="G5430" s="7">
        <v>2</v>
      </c>
      <c r="H5430" s="9">
        <v>0.2</v>
      </c>
      <c r="I5430" s="8">
        <v>59.997999999999962</v>
      </c>
      <c r="J5430" s="11">
        <v>5474.8835631557195</v>
      </c>
    </row>
    <row r="5431" spans="1:10" x14ac:dyDescent="0.2">
      <c r="A5431" s="10">
        <v>42605</v>
      </c>
      <c r="B5431" s="7" t="s">
        <v>12</v>
      </c>
      <c r="C5431" s="7" t="s">
        <v>14</v>
      </c>
      <c r="D5431" s="7" t="s">
        <v>15</v>
      </c>
      <c r="E5431" s="7" t="s">
        <v>8</v>
      </c>
      <c r="F5431" s="8">
        <v>22.608000000000001</v>
      </c>
      <c r="G5431" s="7">
        <v>3</v>
      </c>
      <c r="H5431" s="9">
        <v>0.6</v>
      </c>
      <c r="I5431" s="8">
        <v>-10.173599999999997</v>
      </c>
      <c r="J5431" s="11">
        <v>5478.2806927283673</v>
      </c>
    </row>
    <row r="5432" spans="1:10" x14ac:dyDescent="0.2">
      <c r="A5432" s="10">
        <v>41781</v>
      </c>
      <c r="B5432" s="7" t="s">
        <v>12</v>
      </c>
      <c r="C5432" s="7" t="s">
        <v>6</v>
      </c>
      <c r="D5432" s="7" t="s">
        <v>7</v>
      </c>
      <c r="E5432" s="7" t="s">
        <v>13</v>
      </c>
      <c r="F5432" s="8">
        <v>135.97999999999999</v>
      </c>
      <c r="G5432" s="7">
        <v>2</v>
      </c>
      <c r="H5432" s="9">
        <v>0</v>
      </c>
      <c r="I5432" s="8">
        <v>33.995000000000005</v>
      </c>
      <c r="J5432" s="11">
        <v>5479.1420727237783</v>
      </c>
    </row>
    <row r="5433" spans="1:10" x14ac:dyDescent="0.2">
      <c r="A5433" s="10">
        <v>42516</v>
      </c>
      <c r="B5433" s="7" t="s">
        <v>5</v>
      </c>
      <c r="C5433" s="7" t="s">
        <v>9</v>
      </c>
      <c r="D5433" s="7" t="s">
        <v>7</v>
      </c>
      <c r="E5433" s="7" t="s">
        <v>13</v>
      </c>
      <c r="F5433" s="8">
        <v>47.92</v>
      </c>
      <c r="G5433" s="7">
        <v>2</v>
      </c>
      <c r="H5433" s="9">
        <v>0.2</v>
      </c>
      <c r="I5433" s="8">
        <v>11.98</v>
      </c>
      <c r="J5433" s="11">
        <v>5479.5839714443237</v>
      </c>
    </row>
    <row r="5434" spans="1:10" x14ac:dyDescent="0.2">
      <c r="A5434" s="10">
        <v>42901</v>
      </c>
      <c r="B5434" s="7" t="s">
        <v>12</v>
      </c>
      <c r="C5434" s="7" t="s">
        <v>9</v>
      </c>
      <c r="D5434" s="7" t="s">
        <v>7</v>
      </c>
      <c r="E5434" s="7" t="s">
        <v>8</v>
      </c>
      <c r="F5434" s="8">
        <v>31.168000000000003</v>
      </c>
      <c r="G5434" s="7">
        <v>4</v>
      </c>
      <c r="H5434" s="9">
        <v>0.2</v>
      </c>
      <c r="I5434" s="8">
        <v>9.3504000000000005</v>
      </c>
      <c r="J5434" s="11">
        <v>5480.9116640942693</v>
      </c>
    </row>
    <row r="5435" spans="1:10" x14ac:dyDescent="0.2">
      <c r="A5435" s="10">
        <v>42812</v>
      </c>
      <c r="B5435" s="7" t="s">
        <v>5</v>
      </c>
      <c r="C5435" s="7" t="s">
        <v>9</v>
      </c>
      <c r="D5435" s="7" t="s">
        <v>10</v>
      </c>
      <c r="E5435" s="7" t="s">
        <v>11</v>
      </c>
      <c r="F5435" s="8">
        <v>90.86</v>
      </c>
      <c r="G5435" s="7">
        <v>7</v>
      </c>
      <c r="H5435" s="9">
        <v>0</v>
      </c>
      <c r="I5435" s="8">
        <v>26.349399999999992</v>
      </c>
      <c r="J5435" s="11">
        <v>5481.030252707671</v>
      </c>
    </row>
    <row r="5436" spans="1:10" x14ac:dyDescent="0.2">
      <c r="A5436" s="10">
        <v>42855</v>
      </c>
      <c r="B5436" s="7" t="s">
        <v>12</v>
      </c>
      <c r="C5436" s="7" t="s">
        <v>6</v>
      </c>
      <c r="D5436" s="7" t="s">
        <v>16</v>
      </c>
      <c r="E5436" s="7" t="s">
        <v>11</v>
      </c>
      <c r="F5436" s="8">
        <v>10.368000000000002</v>
      </c>
      <c r="G5436" s="7">
        <v>2</v>
      </c>
      <c r="H5436" s="9">
        <v>0.2</v>
      </c>
      <c r="I5436" s="8">
        <v>3.6288</v>
      </c>
      <c r="J5436" s="11">
        <v>5481.1532019493879</v>
      </c>
    </row>
    <row r="5437" spans="1:10" x14ac:dyDescent="0.2">
      <c r="A5437" s="10">
        <v>42071</v>
      </c>
      <c r="B5437" s="7" t="s">
        <v>12</v>
      </c>
      <c r="C5437" s="7" t="s">
        <v>6</v>
      </c>
      <c r="D5437" s="7" t="s">
        <v>15</v>
      </c>
      <c r="E5437" s="7" t="s">
        <v>13</v>
      </c>
      <c r="F5437" s="8">
        <v>769.95</v>
      </c>
      <c r="G5437" s="7">
        <v>5</v>
      </c>
      <c r="H5437" s="9">
        <v>0</v>
      </c>
      <c r="I5437" s="8">
        <v>223.28549999999993</v>
      </c>
      <c r="J5437" s="11">
        <v>5481.36312175885</v>
      </c>
    </row>
    <row r="5438" spans="1:10" x14ac:dyDescent="0.2">
      <c r="A5438" s="10">
        <v>42341</v>
      </c>
      <c r="B5438" s="7" t="s">
        <v>12</v>
      </c>
      <c r="C5438" s="7" t="s">
        <v>14</v>
      </c>
      <c r="D5438" s="7" t="s">
        <v>16</v>
      </c>
      <c r="E5438" s="7" t="s">
        <v>13</v>
      </c>
      <c r="F5438" s="8">
        <v>36.783999999999999</v>
      </c>
      <c r="G5438" s="7">
        <v>2</v>
      </c>
      <c r="H5438" s="9">
        <v>0.2</v>
      </c>
      <c r="I5438" s="8">
        <v>10.5754</v>
      </c>
      <c r="J5438" s="11">
        <v>5483.073013940394</v>
      </c>
    </row>
    <row r="5439" spans="1:10" x14ac:dyDescent="0.2">
      <c r="A5439" s="10">
        <v>41961</v>
      </c>
      <c r="B5439" s="7" t="s">
        <v>12</v>
      </c>
      <c r="C5439" s="7" t="s">
        <v>6</v>
      </c>
      <c r="D5439" s="7" t="s">
        <v>16</v>
      </c>
      <c r="E5439" s="7" t="s">
        <v>11</v>
      </c>
      <c r="F5439" s="8">
        <v>50.997000000000007</v>
      </c>
      <c r="G5439" s="7">
        <v>1</v>
      </c>
      <c r="H5439" s="9">
        <v>0.7</v>
      </c>
      <c r="I5439" s="8">
        <v>-40.797600000000003</v>
      </c>
      <c r="J5439" s="11">
        <v>5483.643958405426</v>
      </c>
    </row>
    <row r="5440" spans="1:10" x14ac:dyDescent="0.2">
      <c r="A5440" s="10">
        <v>41999</v>
      </c>
      <c r="B5440" s="7" t="s">
        <v>12</v>
      </c>
      <c r="C5440" s="7" t="s">
        <v>6</v>
      </c>
      <c r="D5440" s="7" t="s">
        <v>10</v>
      </c>
      <c r="E5440" s="7" t="s">
        <v>11</v>
      </c>
      <c r="F5440" s="8">
        <v>11.91</v>
      </c>
      <c r="G5440" s="7">
        <v>3</v>
      </c>
      <c r="H5440" s="9">
        <v>0</v>
      </c>
      <c r="I5440" s="8">
        <v>0.11909999999999954</v>
      </c>
      <c r="J5440" s="11">
        <v>5488.0709082950243</v>
      </c>
    </row>
    <row r="5441" spans="1:10" x14ac:dyDescent="0.2">
      <c r="A5441" s="10">
        <v>42409</v>
      </c>
      <c r="B5441" s="7" t="s">
        <v>12</v>
      </c>
      <c r="C5441" s="7" t="s">
        <v>9</v>
      </c>
      <c r="D5441" s="7" t="s">
        <v>10</v>
      </c>
      <c r="E5441" s="7" t="s">
        <v>13</v>
      </c>
      <c r="F5441" s="8">
        <v>31.86</v>
      </c>
      <c r="G5441" s="7">
        <v>2</v>
      </c>
      <c r="H5441" s="9">
        <v>0</v>
      </c>
      <c r="I5441" s="8">
        <v>11.151</v>
      </c>
      <c r="J5441" s="11">
        <v>5490.5641731594524</v>
      </c>
    </row>
    <row r="5442" spans="1:10" x14ac:dyDescent="0.2">
      <c r="A5442" s="10">
        <v>43008</v>
      </c>
      <c r="B5442" s="7" t="s">
        <v>17</v>
      </c>
      <c r="C5442" s="7" t="s">
        <v>9</v>
      </c>
      <c r="D5442" s="7" t="s">
        <v>10</v>
      </c>
      <c r="E5442" s="7" t="s">
        <v>11</v>
      </c>
      <c r="F5442" s="8">
        <v>3.89</v>
      </c>
      <c r="G5442" s="7">
        <v>1</v>
      </c>
      <c r="H5442" s="9">
        <v>0</v>
      </c>
      <c r="I5442" s="8">
        <v>1.0114000000000001</v>
      </c>
      <c r="J5442" s="11">
        <v>5492.631920745891</v>
      </c>
    </row>
    <row r="5443" spans="1:10" x14ac:dyDescent="0.2">
      <c r="A5443" s="10">
        <v>42293</v>
      </c>
      <c r="B5443" s="7" t="s">
        <v>5</v>
      </c>
      <c r="C5443" s="7" t="s">
        <v>9</v>
      </c>
      <c r="D5443" s="7" t="s">
        <v>16</v>
      </c>
      <c r="E5443" s="7" t="s">
        <v>13</v>
      </c>
      <c r="F5443" s="8">
        <v>824.97</v>
      </c>
      <c r="G5443" s="7">
        <v>3</v>
      </c>
      <c r="H5443" s="9">
        <v>0</v>
      </c>
      <c r="I5443" s="8">
        <v>214.4922</v>
      </c>
      <c r="J5443" s="11">
        <v>5492.9850432169551</v>
      </c>
    </row>
    <row r="5444" spans="1:10" x14ac:dyDescent="0.2">
      <c r="A5444" s="10">
        <v>42448</v>
      </c>
      <c r="B5444" s="7" t="s">
        <v>12</v>
      </c>
      <c r="C5444" s="7" t="s">
        <v>9</v>
      </c>
      <c r="D5444" s="7" t="s">
        <v>7</v>
      </c>
      <c r="E5444" s="7" t="s">
        <v>11</v>
      </c>
      <c r="F5444" s="8">
        <v>31.086000000000006</v>
      </c>
      <c r="G5444" s="7">
        <v>3</v>
      </c>
      <c r="H5444" s="9">
        <v>0.7</v>
      </c>
      <c r="I5444" s="8">
        <v>-20.72399999999999</v>
      </c>
      <c r="J5444" s="11">
        <v>5494.167760100293</v>
      </c>
    </row>
    <row r="5445" spans="1:10" x14ac:dyDescent="0.2">
      <c r="A5445" s="10">
        <v>42068</v>
      </c>
      <c r="B5445" s="7" t="s">
        <v>12</v>
      </c>
      <c r="C5445" s="7" t="s">
        <v>6</v>
      </c>
      <c r="D5445" s="7" t="s">
        <v>15</v>
      </c>
      <c r="E5445" s="7" t="s">
        <v>13</v>
      </c>
      <c r="F5445" s="8">
        <v>23.92</v>
      </c>
      <c r="G5445" s="7">
        <v>2</v>
      </c>
      <c r="H5445" s="9">
        <v>0</v>
      </c>
      <c r="I5445" s="8">
        <v>6.6976000000000013</v>
      </c>
      <c r="J5445" s="11">
        <v>5494.6078671005589</v>
      </c>
    </row>
    <row r="5446" spans="1:10" x14ac:dyDescent="0.2">
      <c r="A5446" s="10">
        <v>42812</v>
      </c>
      <c r="B5446" s="7" t="s">
        <v>12</v>
      </c>
      <c r="C5446" s="7" t="s">
        <v>6</v>
      </c>
      <c r="D5446" s="7" t="s">
        <v>15</v>
      </c>
      <c r="E5446" s="7" t="s">
        <v>11</v>
      </c>
      <c r="F5446" s="8">
        <v>182.99399999999997</v>
      </c>
      <c r="G5446" s="7">
        <v>3</v>
      </c>
      <c r="H5446" s="9">
        <v>0.8</v>
      </c>
      <c r="I5446" s="8">
        <v>-320.23950000000013</v>
      </c>
      <c r="J5446" s="11">
        <v>5496.7553066819692</v>
      </c>
    </row>
    <row r="5447" spans="1:10" x14ac:dyDescent="0.2">
      <c r="A5447" s="10">
        <v>42621</v>
      </c>
      <c r="B5447" s="7" t="s">
        <v>12</v>
      </c>
      <c r="C5447" s="7" t="s">
        <v>9</v>
      </c>
      <c r="D5447" s="7" t="s">
        <v>15</v>
      </c>
      <c r="E5447" s="7" t="s">
        <v>11</v>
      </c>
      <c r="F5447" s="8">
        <v>70.367999999999995</v>
      </c>
      <c r="G5447" s="7">
        <v>2</v>
      </c>
      <c r="H5447" s="9">
        <v>0.2</v>
      </c>
      <c r="I5447" s="8">
        <v>6.1572000000000031</v>
      </c>
      <c r="J5447" s="11">
        <v>5497.1019044989262</v>
      </c>
    </row>
    <row r="5448" spans="1:10" x14ac:dyDescent="0.2">
      <c r="A5448" s="10">
        <v>42525</v>
      </c>
      <c r="B5448" s="7" t="s">
        <v>5</v>
      </c>
      <c r="C5448" s="7" t="s">
        <v>6</v>
      </c>
      <c r="D5448" s="7" t="s">
        <v>15</v>
      </c>
      <c r="E5448" s="7" t="s">
        <v>11</v>
      </c>
      <c r="F5448" s="8">
        <v>25.920000000000005</v>
      </c>
      <c r="G5448" s="7">
        <v>5</v>
      </c>
      <c r="H5448" s="9">
        <v>0.2</v>
      </c>
      <c r="I5448" s="8">
        <v>9.3960000000000008</v>
      </c>
      <c r="J5448" s="11">
        <v>5498.2352722865699</v>
      </c>
    </row>
    <row r="5449" spans="1:10" x14ac:dyDescent="0.2">
      <c r="A5449" s="10">
        <v>42454</v>
      </c>
      <c r="B5449" s="7" t="s">
        <v>18</v>
      </c>
      <c r="C5449" s="7" t="s">
        <v>6</v>
      </c>
      <c r="D5449" s="7" t="s">
        <v>15</v>
      </c>
      <c r="E5449" s="7" t="s">
        <v>13</v>
      </c>
      <c r="F5449" s="8">
        <v>1287.45</v>
      </c>
      <c r="G5449" s="7">
        <v>5</v>
      </c>
      <c r="H5449" s="9">
        <v>0</v>
      </c>
      <c r="I5449" s="8">
        <v>244.61549999999988</v>
      </c>
      <c r="J5449" s="11">
        <v>5498.7781868003203</v>
      </c>
    </row>
    <row r="5450" spans="1:10" x14ac:dyDescent="0.2">
      <c r="A5450" s="10">
        <v>42595</v>
      </c>
      <c r="B5450" s="7" t="s">
        <v>12</v>
      </c>
      <c r="C5450" s="7" t="s">
        <v>6</v>
      </c>
      <c r="D5450" s="7" t="s">
        <v>15</v>
      </c>
      <c r="E5450" s="7" t="s">
        <v>11</v>
      </c>
      <c r="F5450" s="8">
        <v>185.376</v>
      </c>
      <c r="G5450" s="7">
        <v>2</v>
      </c>
      <c r="H5450" s="9">
        <v>0.2</v>
      </c>
      <c r="I5450" s="8">
        <v>-34.758000000000017</v>
      </c>
      <c r="J5450" s="11">
        <v>5499.0474055703016</v>
      </c>
    </row>
    <row r="5451" spans="1:10" x14ac:dyDescent="0.2">
      <c r="A5451" s="10">
        <v>42939</v>
      </c>
      <c r="B5451" s="7" t="s">
        <v>17</v>
      </c>
      <c r="C5451" s="7" t="s">
        <v>6</v>
      </c>
      <c r="D5451" s="7" t="s">
        <v>10</v>
      </c>
      <c r="E5451" s="7" t="s">
        <v>11</v>
      </c>
      <c r="F5451" s="8">
        <v>58.320000000000007</v>
      </c>
      <c r="G5451" s="7">
        <v>9</v>
      </c>
      <c r="H5451" s="9">
        <v>0</v>
      </c>
      <c r="I5451" s="8">
        <v>27.993600000000001</v>
      </c>
      <c r="J5451" s="11">
        <v>5499.1670412929579</v>
      </c>
    </row>
    <row r="5452" spans="1:10" x14ac:dyDescent="0.2">
      <c r="A5452" s="10">
        <v>42327</v>
      </c>
      <c r="B5452" s="7" t="s">
        <v>12</v>
      </c>
      <c r="C5452" s="7" t="s">
        <v>9</v>
      </c>
      <c r="D5452" s="7" t="s">
        <v>10</v>
      </c>
      <c r="E5452" s="7" t="s">
        <v>11</v>
      </c>
      <c r="F5452" s="8">
        <v>31.08</v>
      </c>
      <c r="G5452" s="7">
        <v>4</v>
      </c>
      <c r="H5452" s="9">
        <v>0</v>
      </c>
      <c r="I5452" s="8">
        <v>8.3916000000000004</v>
      </c>
      <c r="J5452" s="11">
        <v>5499.6020570153378</v>
      </c>
    </row>
    <row r="5453" spans="1:10" x14ac:dyDescent="0.2">
      <c r="A5453" s="10">
        <v>43053</v>
      </c>
      <c r="B5453" s="7" t="s">
        <v>5</v>
      </c>
      <c r="C5453" s="7" t="s">
        <v>6</v>
      </c>
      <c r="D5453" s="7" t="s">
        <v>15</v>
      </c>
      <c r="E5453" s="7" t="s">
        <v>11</v>
      </c>
      <c r="F5453" s="8">
        <v>21.989999999999995</v>
      </c>
      <c r="G5453" s="7">
        <v>5</v>
      </c>
      <c r="H5453" s="9">
        <v>0.8</v>
      </c>
      <c r="I5453" s="8">
        <v>-32.984999999999999</v>
      </c>
      <c r="J5453" s="11">
        <v>5500.0448585767508</v>
      </c>
    </row>
    <row r="5454" spans="1:10" x14ac:dyDescent="0.2">
      <c r="A5454" s="10">
        <v>42468</v>
      </c>
      <c r="B5454" s="7" t="s">
        <v>12</v>
      </c>
      <c r="C5454" s="7" t="s">
        <v>6</v>
      </c>
      <c r="D5454" s="7" t="s">
        <v>10</v>
      </c>
      <c r="E5454" s="7" t="s">
        <v>11</v>
      </c>
      <c r="F5454" s="8">
        <v>12.96</v>
      </c>
      <c r="G5454" s="7">
        <v>2</v>
      </c>
      <c r="H5454" s="9">
        <v>0</v>
      </c>
      <c r="I5454" s="8">
        <v>6.2208000000000006</v>
      </c>
      <c r="J5454" s="11">
        <v>5500.1438080743628</v>
      </c>
    </row>
    <row r="5455" spans="1:10" x14ac:dyDescent="0.2">
      <c r="A5455" s="10">
        <v>42901</v>
      </c>
      <c r="B5455" s="7" t="s">
        <v>12</v>
      </c>
      <c r="C5455" s="7" t="s">
        <v>6</v>
      </c>
      <c r="D5455" s="7" t="s">
        <v>15</v>
      </c>
      <c r="E5455" s="7" t="s">
        <v>11</v>
      </c>
      <c r="F5455" s="8">
        <v>19.559999999999999</v>
      </c>
      <c r="G5455" s="7">
        <v>5</v>
      </c>
      <c r="H5455" s="9">
        <v>0.2</v>
      </c>
      <c r="I5455" s="8">
        <v>1.7115</v>
      </c>
      <c r="J5455" s="11">
        <v>5501.4030104714457</v>
      </c>
    </row>
    <row r="5456" spans="1:10" x14ac:dyDescent="0.2">
      <c r="A5456" s="10">
        <v>42368</v>
      </c>
      <c r="B5456" s="7" t="s">
        <v>12</v>
      </c>
      <c r="C5456" s="7" t="s">
        <v>6</v>
      </c>
      <c r="D5456" s="7" t="s">
        <v>10</v>
      </c>
      <c r="E5456" s="7" t="s">
        <v>11</v>
      </c>
      <c r="F5456" s="8">
        <v>68.52</v>
      </c>
      <c r="G5456" s="7">
        <v>3</v>
      </c>
      <c r="H5456" s="9">
        <v>0</v>
      </c>
      <c r="I5456" s="8">
        <v>31.519199999999998</v>
      </c>
      <c r="J5456" s="11">
        <v>5501.4748421662835</v>
      </c>
    </row>
    <row r="5457" spans="1:10" x14ac:dyDescent="0.2">
      <c r="A5457" s="10">
        <v>42031</v>
      </c>
      <c r="B5457" s="7" t="s">
        <v>17</v>
      </c>
      <c r="C5457" s="7" t="s">
        <v>6</v>
      </c>
      <c r="D5457" s="7" t="s">
        <v>10</v>
      </c>
      <c r="E5457" s="7" t="s">
        <v>8</v>
      </c>
      <c r="F5457" s="8">
        <v>2803.92</v>
      </c>
      <c r="G5457" s="7">
        <v>5</v>
      </c>
      <c r="H5457" s="9">
        <v>0.2</v>
      </c>
      <c r="I5457" s="8">
        <v>0</v>
      </c>
      <c r="J5457" s="11">
        <v>5501.7502923997818</v>
      </c>
    </row>
    <row r="5458" spans="1:10" x14ac:dyDescent="0.2">
      <c r="A5458" s="10">
        <v>42983</v>
      </c>
      <c r="B5458" s="7" t="s">
        <v>12</v>
      </c>
      <c r="C5458" s="7" t="s">
        <v>6</v>
      </c>
      <c r="D5458" s="7" t="s">
        <v>7</v>
      </c>
      <c r="E5458" s="7" t="s">
        <v>11</v>
      </c>
      <c r="F5458" s="8">
        <v>71.959999999999994</v>
      </c>
      <c r="G5458" s="7">
        <v>5</v>
      </c>
      <c r="H5458" s="9">
        <v>0.2</v>
      </c>
      <c r="I5458" s="8">
        <v>7.1960000000000015</v>
      </c>
      <c r="J5458" s="11">
        <v>5502.4073883604287</v>
      </c>
    </row>
    <row r="5459" spans="1:10" x14ac:dyDescent="0.2">
      <c r="A5459" s="10">
        <v>42141</v>
      </c>
      <c r="B5459" s="7" t="s">
        <v>12</v>
      </c>
      <c r="C5459" s="7" t="s">
        <v>9</v>
      </c>
      <c r="D5459" s="7" t="s">
        <v>15</v>
      </c>
      <c r="E5459" s="7" t="s">
        <v>11</v>
      </c>
      <c r="F5459" s="8">
        <v>14.088000000000001</v>
      </c>
      <c r="G5459" s="7">
        <v>3</v>
      </c>
      <c r="H5459" s="9">
        <v>0.2</v>
      </c>
      <c r="I5459" s="8">
        <v>4.9307999999999996</v>
      </c>
      <c r="J5459" s="11">
        <v>5503.6864392951529</v>
      </c>
    </row>
    <row r="5460" spans="1:10" x14ac:dyDescent="0.2">
      <c r="A5460" s="10">
        <v>43050</v>
      </c>
      <c r="B5460" s="7" t="s">
        <v>12</v>
      </c>
      <c r="C5460" s="7" t="s">
        <v>6</v>
      </c>
      <c r="D5460" s="7" t="s">
        <v>10</v>
      </c>
      <c r="E5460" s="7" t="s">
        <v>11</v>
      </c>
      <c r="F5460" s="8">
        <v>19.440000000000001</v>
      </c>
      <c r="G5460" s="7">
        <v>3</v>
      </c>
      <c r="H5460" s="9">
        <v>0</v>
      </c>
      <c r="I5460" s="8">
        <v>9.3312000000000008</v>
      </c>
      <c r="J5460" s="11">
        <v>5503.8118504070735</v>
      </c>
    </row>
    <row r="5461" spans="1:10" x14ac:dyDescent="0.2">
      <c r="A5461" s="10">
        <v>42693</v>
      </c>
      <c r="B5461" s="7" t="s">
        <v>17</v>
      </c>
      <c r="C5461" s="7" t="s">
        <v>6</v>
      </c>
      <c r="D5461" s="7" t="s">
        <v>7</v>
      </c>
      <c r="E5461" s="7" t="s">
        <v>11</v>
      </c>
      <c r="F5461" s="8">
        <v>18.48</v>
      </c>
      <c r="G5461" s="7">
        <v>2</v>
      </c>
      <c r="H5461" s="9">
        <v>0.2</v>
      </c>
      <c r="I5461" s="8">
        <v>6.0059999999999993</v>
      </c>
      <c r="J5461" s="11">
        <v>5503.87324823992</v>
      </c>
    </row>
    <row r="5462" spans="1:10" x14ac:dyDescent="0.2">
      <c r="A5462" s="10">
        <v>42170</v>
      </c>
      <c r="B5462" s="7" t="s">
        <v>17</v>
      </c>
      <c r="C5462" s="7" t="s">
        <v>6</v>
      </c>
      <c r="D5462" s="7" t="s">
        <v>7</v>
      </c>
      <c r="E5462" s="7" t="s">
        <v>13</v>
      </c>
      <c r="F5462" s="8">
        <v>11.672000000000001</v>
      </c>
      <c r="G5462" s="7">
        <v>1</v>
      </c>
      <c r="H5462" s="9">
        <v>0.2</v>
      </c>
      <c r="I5462" s="8">
        <v>-0.7295000000000007</v>
      </c>
      <c r="J5462" s="11">
        <v>5504.9281572946011</v>
      </c>
    </row>
    <row r="5463" spans="1:10" x14ac:dyDescent="0.2">
      <c r="A5463" s="10">
        <v>41740</v>
      </c>
      <c r="B5463" s="7" t="s">
        <v>5</v>
      </c>
      <c r="C5463" s="7" t="s">
        <v>6</v>
      </c>
      <c r="D5463" s="7" t="s">
        <v>7</v>
      </c>
      <c r="E5463" s="7" t="s">
        <v>13</v>
      </c>
      <c r="F5463" s="8">
        <v>383.97600000000006</v>
      </c>
      <c r="G5463" s="7">
        <v>3</v>
      </c>
      <c r="H5463" s="9">
        <v>0.2</v>
      </c>
      <c r="I5463" s="8">
        <v>81.59490000000001</v>
      </c>
      <c r="J5463" s="11">
        <v>5506.5331291288758</v>
      </c>
    </row>
    <row r="5464" spans="1:10" x14ac:dyDescent="0.2">
      <c r="A5464" s="10">
        <v>42240</v>
      </c>
      <c r="B5464" s="7" t="s">
        <v>5</v>
      </c>
      <c r="C5464" s="7" t="s">
        <v>6</v>
      </c>
      <c r="D5464" s="7" t="s">
        <v>16</v>
      </c>
      <c r="E5464" s="7" t="s">
        <v>11</v>
      </c>
      <c r="F5464" s="8">
        <v>6.911999999999999</v>
      </c>
      <c r="G5464" s="7">
        <v>3</v>
      </c>
      <c r="H5464" s="9">
        <v>0.2</v>
      </c>
      <c r="I5464" s="8">
        <v>2.5056000000000003</v>
      </c>
      <c r="J5464" s="11">
        <v>5507.9832404851841</v>
      </c>
    </row>
    <row r="5465" spans="1:10" x14ac:dyDescent="0.2">
      <c r="A5465" s="10">
        <v>42441</v>
      </c>
      <c r="B5465" s="7" t="s">
        <v>5</v>
      </c>
      <c r="C5465" s="7" t="s">
        <v>9</v>
      </c>
      <c r="D5465" s="7" t="s">
        <v>10</v>
      </c>
      <c r="E5465" s="7" t="s">
        <v>11</v>
      </c>
      <c r="F5465" s="8">
        <v>676.55</v>
      </c>
      <c r="G5465" s="7">
        <v>5</v>
      </c>
      <c r="H5465" s="9">
        <v>0</v>
      </c>
      <c r="I5465" s="8">
        <v>6.7655000000000598</v>
      </c>
      <c r="J5465" s="11">
        <v>5509.749555567163</v>
      </c>
    </row>
    <row r="5466" spans="1:10" x14ac:dyDescent="0.2">
      <c r="A5466" s="10">
        <v>42985</v>
      </c>
      <c r="B5466" s="7" t="s">
        <v>17</v>
      </c>
      <c r="C5466" s="7" t="s">
        <v>6</v>
      </c>
      <c r="D5466" s="7" t="s">
        <v>10</v>
      </c>
      <c r="E5466" s="7" t="s">
        <v>13</v>
      </c>
      <c r="F5466" s="8">
        <v>126.56</v>
      </c>
      <c r="G5466" s="7">
        <v>4</v>
      </c>
      <c r="H5466" s="9">
        <v>0.2</v>
      </c>
      <c r="I5466" s="8">
        <v>47.459999999999994</v>
      </c>
      <c r="J5466" s="11">
        <v>5511.1554416823928</v>
      </c>
    </row>
    <row r="5467" spans="1:10" x14ac:dyDescent="0.2">
      <c r="A5467" s="10">
        <v>42391</v>
      </c>
      <c r="B5467" s="7" t="s">
        <v>12</v>
      </c>
      <c r="C5467" s="7" t="s">
        <v>6</v>
      </c>
      <c r="D5467" s="7" t="s">
        <v>10</v>
      </c>
      <c r="E5467" s="7" t="s">
        <v>11</v>
      </c>
      <c r="F5467" s="8">
        <v>44.400000000000006</v>
      </c>
      <c r="G5467" s="7">
        <v>3</v>
      </c>
      <c r="H5467" s="9">
        <v>0</v>
      </c>
      <c r="I5467" s="8">
        <v>22.200000000000003</v>
      </c>
      <c r="J5467" s="11">
        <v>5513.0251366975835</v>
      </c>
    </row>
    <row r="5468" spans="1:10" x14ac:dyDescent="0.2">
      <c r="A5468" s="10">
        <v>42624</v>
      </c>
      <c r="B5468" s="7" t="s">
        <v>5</v>
      </c>
      <c r="C5468" s="7" t="s">
        <v>9</v>
      </c>
      <c r="D5468" s="7" t="s">
        <v>16</v>
      </c>
      <c r="E5468" s="7" t="s">
        <v>11</v>
      </c>
      <c r="F5468" s="8">
        <v>8.4480000000000004</v>
      </c>
      <c r="G5468" s="7">
        <v>2</v>
      </c>
      <c r="H5468" s="9">
        <v>0.2</v>
      </c>
      <c r="I5468" s="8">
        <v>2.6399999999999997</v>
      </c>
      <c r="J5468" s="11">
        <v>5514.2950009937849</v>
      </c>
    </row>
    <row r="5469" spans="1:10" x14ac:dyDescent="0.2">
      <c r="A5469" s="10">
        <v>43044</v>
      </c>
      <c r="B5469" s="7" t="s">
        <v>12</v>
      </c>
      <c r="C5469" s="7" t="s">
        <v>6</v>
      </c>
      <c r="D5469" s="7" t="s">
        <v>16</v>
      </c>
      <c r="E5469" s="7" t="s">
        <v>13</v>
      </c>
      <c r="F5469" s="8">
        <v>390.75</v>
      </c>
      <c r="G5469" s="7">
        <v>5</v>
      </c>
      <c r="H5469" s="9">
        <v>0</v>
      </c>
      <c r="I5469" s="8">
        <v>171.93000000000006</v>
      </c>
      <c r="J5469" s="11">
        <v>5514.7426006424903</v>
      </c>
    </row>
    <row r="5470" spans="1:10" x14ac:dyDescent="0.2">
      <c r="A5470" s="10">
        <v>42894</v>
      </c>
      <c r="B5470" s="7" t="s">
        <v>12</v>
      </c>
      <c r="C5470" s="7" t="s">
        <v>6</v>
      </c>
      <c r="D5470" s="7" t="s">
        <v>10</v>
      </c>
      <c r="E5470" s="7" t="s">
        <v>13</v>
      </c>
      <c r="F5470" s="8">
        <v>89.544000000000011</v>
      </c>
      <c r="G5470" s="7">
        <v>7</v>
      </c>
      <c r="H5470" s="9">
        <v>0.2</v>
      </c>
      <c r="I5470" s="8">
        <v>12.312299999999993</v>
      </c>
      <c r="J5470" s="11">
        <v>5518.2748817700312</v>
      </c>
    </row>
    <row r="5471" spans="1:10" x14ac:dyDescent="0.2">
      <c r="A5471" s="10">
        <v>42718</v>
      </c>
      <c r="B5471" s="7" t="s">
        <v>17</v>
      </c>
      <c r="C5471" s="7" t="s">
        <v>9</v>
      </c>
      <c r="D5471" s="7" t="s">
        <v>10</v>
      </c>
      <c r="E5471" s="7" t="s">
        <v>8</v>
      </c>
      <c r="F5471" s="8">
        <v>81.424000000000007</v>
      </c>
      <c r="G5471" s="7">
        <v>2</v>
      </c>
      <c r="H5471" s="9">
        <v>0.2</v>
      </c>
      <c r="I5471" s="8">
        <v>-9.1601999999999961</v>
      </c>
      <c r="J5471" s="11">
        <v>5520.2208994153061</v>
      </c>
    </row>
    <row r="5472" spans="1:10" x14ac:dyDescent="0.2">
      <c r="A5472" s="10">
        <v>42349</v>
      </c>
      <c r="B5472" s="7" t="s">
        <v>17</v>
      </c>
      <c r="C5472" s="7" t="s">
        <v>6</v>
      </c>
      <c r="D5472" s="7" t="s">
        <v>15</v>
      </c>
      <c r="E5472" s="7" t="s">
        <v>13</v>
      </c>
      <c r="F5472" s="8">
        <v>175.23</v>
      </c>
      <c r="G5472" s="7">
        <v>11</v>
      </c>
      <c r="H5472" s="9">
        <v>0</v>
      </c>
      <c r="I5472" s="8">
        <v>61.330500000000001</v>
      </c>
      <c r="J5472" s="11">
        <v>5523.2648972092502</v>
      </c>
    </row>
    <row r="5473" spans="1:10" x14ac:dyDescent="0.2">
      <c r="A5473" s="10">
        <v>43055</v>
      </c>
      <c r="B5473" s="7" t="s">
        <v>17</v>
      </c>
      <c r="C5473" s="7" t="s">
        <v>6</v>
      </c>
      <c r="D5473" s="7" t="s">
        <v>10</v>
      </c>
      <c r="E5473" s="7" t="s">
        <v>11</v>
      </c>
      <c r="F5473" s="8">
        <v>73.679999999999993</v>
      </c>
      <c r="G5473" s="7">
        <v>6</v>
      </c>
      <c r="H5473" s="9">
        <v>0</v>
      </c>
      <c r="I5473" s="8">
        <v>34.629599999999996</v>
      </c>
      <c r="J5473" s="11">
        <v>5524.8964423494863</v>
      </c>
    </row>
    <row r="5474" spans="1:10" x14ac:dyDescent="0.2">
      <c r="A5474" s="10">
        <v>41747</v>
      </c>
      <c r="B5474" s="7" t="s">
        <v>12</v>
      </c>
      <c r="C5474" s="7" t="s">
        <v>6</v>
      </c>
      <c r="D5474" s="7" t="s">
        <v>10</v>
      </c>
      <c r="E5474" s="7" t="s">
        <v>11</v>
      </c>
      <c r="F5474" s="8">
        <v>13.12</v>
      </c>
      <c r="G5474" s="7">
        <v>4</v>
      </c>
      <c r="H5474" s="9">
        <v>0</v>
      </c>
      <c r="I5474" s="8">
        <v>3.8047999999999984</v>
      </c>
      <c r="J5474" s="11">
        <v>5525.8288396214266</v>
      </c>
    </row>
    <row r="5475" spans="1:10" x14ac:dyDescent="0.2">
      <c r="A5475" s="10">
        <v>42836</v>
      </c>
      <c r="B5475" s="7" t="s">
        <v>12</v>
      </c>
      <c r="C5475" s="7" t="s">
        <v>14</v>
      </c>
      <c r="D5475" s="7" t="s">
        <v>15</v>
      </c>
      <c r="E5475" s="7" t="s">
        <v>11</v>
      </c>
      <c r="F5475" s="8">
        <v>11.363999999999997</v>
      </c>
      <c r="G5475" s="7">
        <v>3</v>
      </c>
      <c r="H5475" s="9">
        <v>0.8</v>
      </c>
      <c r="I5475" s="8">
        <v>-17.045999999999999</v>
      </c>
      <c r="J5475" s="11">
        <v>5527.2456017114437</v>
      </c>
    </row>
    <row r="5476" spans="1:10" x14ac:dyDescent="0.2">
      <c r="A5476" s="10">
        <v>42126</v>
      </c>
      <c r="B5476" s="7" t="s">
        <v>12</v>
      </c>
      <c r="C5476" s="7" t="s">
        <v>9</v>
      </c>
      <c r="D5476" s="7" t="s">
        <v>15</v>
      </c>
      <c r="E5476" s="7" t="s">
        <v>11</v>
      </c>
      <c r="F5476" s="8">
        <v>8.8559999999999999</v>
      </c>
      <c r="G5476" s="7">
        <v>3</v>
      </c>
      <c r="H5476" s="9">
        <v>0.2</v>
      </c>
      <c r="I5476" s="8">
        <v>2.9888999999999997</v>
      </c>
      <c r="J5476" s="11">
        <v>5527.4451807352916</v>
      </c>
    </row>
    <row r="5477" spans="1:10" x14ac:dyDescent="0.2">
      <c r="A5477" s="10">
        <v>43001</v>
      </c>
      <c r="B5477" s="7" t="s">
        <v>17</v>
      </c>
      <c r="C5477" s="7" t="s">
        <v>14</v>
      </c>
      <c r="D5477" s="7" t="s">
        <v>10</v>
      </c>
      <c r="E5477" s="7" t="s">
        <v>11</v>
      </c>
      <c r="F5477" s="8">
        <v>14.352000000000002</v>
      </c>
      <c r="G5477" s="7">
        <v>3</v>
      </c>
      <c r="H5477" s="9">
        <v>0.2</v>
      </c>
      <c r="I5477" s="8">
        <v>5.2026000000000003</v>
      </c>
      <c r="J5477" s="11">
        <v>5531.5382889255588</v>
      </c>
    </row>
    <row r="5478" spans="1:10" x14ac:dyDescent="0.2">
      <c r="A5478" s="10">
        <v>42618</v>
      </c>
      <c r="B5478" s="7" t="s">
        <v>5</v>
      </c>
      <c r="C5478" s="7" t="s">
        <v>9</v>
      </c>
      <c r="D5478" s="7" t="s">
        <v>16</v>
      </c>
      <c r="E5478" s="7" t="s">
        <v>8</v>
      </c>
      <c r="F5478" s="8">
        <v>82.800000000000011</v>
      </c>
      <c r="G5478" s="7">
        <v>2</v>
      </c>
      <c r="H5478" s="9">
        <v>0.2</v>
      </c>
      <c r="I5478" s="8">
        <v>10.349999999999994</v>
      </c>
      <c r="J5478" s="11">
        <v>5531.6011108269922</v>
      </c>
    </row>
    <row r="5479" spans="1:10" x14ac:dyDescent="0.2">
      <c r="A5479" s="10">
        <v>41841</v>
      </c>
      <c r="B5479" s="7" t="s">
        <v>12</v>
      </c>
      <c r="C5479" s="7" t="s">
        <v>9</v>
      </c>
      <c r="D5479" s="7" t="s">
        <v>10</v>
      </c>
      <c r="E5479" s="7" t="s">
        <v>11</v>
      </c>
      <c r="F5479" s="8">
        <v>99.2</v>
      </c>
      <c r="G5479" s="7">
        <v>5</v>
      </c>
      <c r="H5479" s="9">
        <v>0</v>
      </c>
      <c r="I5479" s="8">
        <v>25.792000000000002</v>
      </c>
      <c r="J5479" s="11">
        <v>5531.9442415488629</v>
      </c>
    </row>
    <row r="5480" spans="1:10" x14ac:dyDescent="0.2">
      <c r="A5480" s="10">
        <v>42575</v>
      </c>
      <c r="B5480" s="7" t="s">
        <v>17</v>
      </c>
      <c r="C5480" s="7" t="s">
        <v>6</v>
      </c>
      <c r="D5480" s="7" t="s">
        <v>7</v>
      </c>
      <c r="E5480" s="7" t="s">
        <v>11</v>
      </c>
      <c r="F5480" s="8">
        <v>73.2</v>
      </c>
      <c r="G5480" s="7">
        <v>5</v>
      </c>
      <c r="H5480" s="9">
        <v>0</v>
      </c>
      <c r="I5480" s="8">
        <v>21.227999999999998</v>
      </c>
      <c r="J5480" s="11">
        <v>5532.0890916623584</v>
      </c>
    </row>
    <row r="5481" spans="1:10" x14ac:dyDescent="0.2">
      <c r="A5481" s="10">
        <v>42089</v>
      </c>
      <c r="B5481" s="7" t="s">
        <v>12</v>
      </c>
      <c r="C5481" s="7" t="s">
        <v>9</v>
      </c>
      <c r="D5481" s="7" t="s">
        <v>10</v>
      </c>
      <c r="E5481" s="7" t="s">
        <v>8</v>
      </c>
      <c r="F5481" s="8">
        <v>3393.68</v>
      </c>
      <c r="G5481" s="7">
        <v>8</v>
      </c>
      <c r="H5481" s="9">
        <v>0</v>
      </c>
      <c r="I5481" s="8">
        <v>610.86239999999998</v>
      </c>
      <c r="J5481" s="11">
        <v>5534.3886506223989</v>
      </c>
    </row>
    <row r="5482" spans="1:10" x14ac:dyDescent="0.2">
      <c r="A5482" s="10">
        <v>42310</v>
      </c>
      <c r="B5482" s="7" t="s">
        <v>12</v>
      </c>
      <c r="C5482" s="7" t="s">
        <v>6</v>
      </c>
      <c r="D5482" s="7" t="s">
        <v>16</v>
      </c>
      <c r="E5482" s="7" t="s">
        <v>8</v>
      </c>
      <c r="F5482" s="8">
        <v>109.764</v>
      </c>
      <c r="G5482" s="7">
        <v>2</v>
      </c>
      <c r="H5482" s="9">
        <v>0.1</v>
      </c>
      <c r="I5482" s="8">
        <v>8.5371999999999968</v>
      </c>
      <c r="J5482" s="11">
        <v>5534.7649398039857</v>
      </c>
    </row>
    <row r="5483" spans="1:10" x14ac:dyDescent="0.2">
      <c r="A5483" s="10">
        <v>42707</v>
      </c>
      <c r="B5483" s="7" t="s">
        <v>12</v>
      </c>
      <c r="C5483" s="7" t="s">
        <v>6</v>
      </c>
      <c r="D5483" s="7" t="s">
        <v>16</v>
      </c>
      <c r="E5483" s="7" t="s">
        <v>11</v>
      </c>
      <c r="F5483" s="8">
        <v>394.81600000000003</v>
      </c>
      <c r="G5483" s="7">
        <v>4</v>
      </c>
      <c r="H5483" s="9">
        <v>0.2</v>
      </c>
      <c r="I5483" s="8">
        <v>93.768799999999999</v>
      </c>
      <c r="J5483" s="11">
        <v>5535.4586427041604</v>
      </c>
    </row>
    <row r="5484" spans="1:10" x14ac:dyDescent="0.2">
      <c r="A5484" s="10">
        <v>42405</v>
      </c>
      <c r="B5484" s="7" t="s">
        <v>18</v>
      </c>
      <c r="C5484" s="7" t="s">
        <v>14</v>
      </c>
      <c r="D5484" s="7" t="s">
        <v>7</v>
      </c>
      <c r="E5484" s="7" t="s">
        <v>11</v>
      </c>
      <c r="F5484" s="8">
        <v>167.96</v>
      </c>
      <c r="G5484" s="7">
        <v>2</v>
      </c>
      <c r="H5484" s="9">
        <v>0</v>
      </c>
      <c r="I5484" s="8">
        <v>78.941199999999995</v>
      </c>
      <c r="J5484" s="11">
        <v>5536.750770870015</v>
      </c>
    </row>
    <row r="5485" spans="1:10" x14ac:dyDescent="0.2">
      <c r="A5485" s="10">
        <v>42710</v>
      </c>
      <c r="B5485" s="7" t="s">
        <v>12</v>
      </c>
      <c r="C5485" s="7" t="s">
        <v>14</v>
      </c>
      <c r="D5485" s="7" t="s">
        <v>10</v>
      </c>
      <c r="E5485" s="7" t="s">
        <v>11</v>
      </c>
      <c r="F5485" s="8">
        <v>13.86</v>
      </c>
      <c r="G5485" s="7">
        <v>7</v>
      </c>
      <c r="H5485" s="9">
        <v>0</v>
      </c>
      <c r="I5485" s="8">
        <v>0</v>
      </c>
      <c r="J5485" s="11">
        <v>5537.2449366307092</v>
      </c>
    </row>
    <row r="5486" spans="1:10" x14ac:dyDescent="0.2">
      <c r="A5486" s="10">
        <v>42308</v>
      </c>
      <c r="B5486" s="7" t="s">
        <v>5</v>
      </c>
      <c r="C5486" s="7" t="s">
        <v>9</v>
      </c>
      <c r="D5486" s="7" t="s">
        <v>10</v>
      </c>
      <c r="E5486" s="7" t="s">
        <v>11</v>
      </c>
      <c r="F5486" s="8">
        <v>427.42</v>
      </c>
      <c r="G5486" s="7">
        <v>14</v>
      </c>
      <c r="H5486" s="9">
        <v>0</v>
      </c>
      <c r="I5486" s="8">
        <v>196.61320000000001</v>
      </c>
      <c r="J5486" s="11">
        <v>5537.4627958552273</v>
      </c>
    </row>
    <row r="5487" spans="1:10" x14ac:dyDescent="0.2">
      <c r="A5487" s="10">
        <v>42237</v>
      </c>
      <c r="B5487" s="7" t="s">
        <v>17</v>
      </c>
      <c r="C5487" s="7" t="s">
        <v>14</v>
      </c>
      <c r="D5487" s="7" t="s">
        <v>10</v>
      </c>
      <c r="E5487" s="7" t="s">
        <v>11</v>
      </c>
      <c r="F5487" s="8">
        <v>23.92</v>
      </c>
      <c r="G5487" s="7">
        <v>4</v>
      </c>
      <c r="H5487" s="9">
        <v>0</v>
      </c>
      <c r="I5487" s="8">
        <v>11.720800000000001</v>
      </c>
      <c r="J5487" s="11">
        <v>5540.4000955430784</v>
      </c>
    </row>
    <row r="5488" spans="1:10" x14ac:dyDescent="0.2">
      <c r="A5488" s="10">
        <v>41785</v>
      </c>
      <c r="B5488" s="7" t="s">
        <v>12</v>
      </c>
      <c r="C5488" s="7" t="s">
        <v>6</v>
      </c>
      <c r="D5488" s="7" t="s">
        <v>10</v>
      </c>
      <c r="E5488" s="7" t="s">
        <v>8</v>
      </c>
      <c r="F5488" s="8">
        <v>225.29600000000002</v>
      </c>
      <c r="G5488" s="7">
        <v>2</v>
      </c>
      <c r="H5488" s="9">
        <v>0.2</v>
      </c>
      <c r="I5488" s="8">
        <v>22.529599999999995</v>
      </c>
      <c r="J5488" s="11">
        <v>5540.9313243175529</v>
      </c>
    </row>
    <row r="5489" spans="1:10" x14ac:dyDescent="0.2">
      <c r="A5489" s="10">
        <v>42126</v>
      </c>
      <c r="B5489" s="7" t="s">
        <v>12</v>
      </c>
      <c r="C5489" s="7" t="s">
        <v>9</v>
      </c>
      <c r="D5489" s="7" t="s">
        <v>15</v>
      </c>
      <c r="E5489" s="7" t="s">
        <v>13</v>
      </c>
      <c r="F5489" s="8">
        <v>158.376</v>
      </c>
      <c r="G5489" s="7">
        <v>3</v>
      </c>
      <c r="H5489" s="9">
        <v>0.2</v>
      </c>
      <c r="I5489" s="8">
        <v>13.857900000000008</v>
      </c>
      <c r="J5489" s="11">
        <v>5541.1526180604251</v>
      </c>
    </row>
    <row r="5490" spans="1:10" x14ac:dyDescent="0.2">
      <c r="A5490" s="10">
        <v>42472</v>
      </c>
      <c r="B5490" s="7" t="s">
        <v>12</v>
      </c>
      <c r="C5490" s="7" t="s">
        <v>9</v>
      </c>
      <c r="D5490" s="7" t="s">
        <v>7</v>
      </c>
      <c r="E5490" s="7" t="s">
        <v>11</v>
      </c>
      <c r="F5490" s="8">
        <v>10.272000000000002</v>
      </c>
      <c r="G5490" s="7">
        <v>3</v>
      </c>
      <c r="H5490" s="9">
        <v>0.2</v>
      </c>
      <c r="I5490" s="8">
        <v>3.4668000000000001</v>
      </c>
      <c r="J5490" s="11">
        <v>5542.4554918941367</v>
      </c>
    </row>
    <row r="5491" spans="1:10" x14ac:dyDescent="0.2">
      <c r="A5491" s="10">
        <v>42639</v>
      </c>
      <c r="B5491" s="7" t="s">
        <v>12</v>
      </c>
      <c r="C5491" s="7" t="s">
        <v>6</v>
      </c>
      <c r="D5491" s="7" t="s">
        <v>15</v>
      </c>
      <c r="E5491" s="7" t="s">
        <v>11</v>
      </c>
      <c r="F5491" s="8">
        <v>15.623999999999997</v>
      </c>
      <c r="G5491" s="7">
        <v>2</v>
      </c>
      <c r="H5491" s="9">
        <v>0.8</v>
      </c>
      <c r="I5491" s="8">
        <v>-24.998400000000011</v>
      </c>
      <c r="J5491" s="11">
        <v>5542.9441103026938</v>
      </c>
    </row>
    <row r="5492" spans="1:10" x14ac:dyDescent="0.2">
      <c r="A5492" s="10">
        <v>42684</v>
      </c>
      <c r="B5492" s="7" t="s">
        <v>12</v>
      </c>
      <c r="C5492" s="7" t="s">
        <v>6</v>
      </c>
      <c r="D5492" s="7" t="s">
        <v>7</v>
      </c>
      <c r="E5492" s="7" t="s">
        <v>11</v>
      </c>
      <c r="F5492" s="8">
        <v>41.86</v>
      </c>
      <c r="G5492" s="7">
        <v>7</v>
      </c>
      <c r="H5492" s="9">
        <v>0</v>
      </c>
      <c r="I5492" s="8">
        <v>10.465</v>
      </c>
      <c r="J5492" s="11">
        <v>5543.2419593665945</v>
      </c>
    </row>
    <row r="5493" spans="1:10" x14ac:dyDescent="0.2">
      <c r="A5493" s="10">
        <v>42923</v>
      </c>
      <c r="B5493" s="7" t="s">
        <v>17</v>
      </c>
      <c r="C5493" s="7" t="s">
        <v>6</v>
      </c>
      <c r="D5493" s="7" t="s">
        <v>16</v>
      </c>
      <c r="E5493" s="7" t="s">
        <v>13</v>
      </c>
      <c r="F5493" s="8">
        <v>527.91999999999996</v>
      </c>
      <c r="G5493" s="7">
        <v>2</v>
      </c>
      <c r="H5493" s="9">
        <v>0.2</v>
      </c>
      <c r="I5493" s="8">
        <v>85.786999999999949</v>
      </c>
      <c r="J5493" s="11">
        <v>5543.4177899525585</v>
      </c>
    </row>
    <row r="5494" spans="1:10" x14ac:dyDescent="0.2">
      <c r="A5494" s="10">
        <v>42615</v>
      </c>
      <c r="B5494" s="7" t="s">
        <v>12</v>
      </c>
      <c r="C5494" s="7" t="s">
        <v>6</v>
      </c>
      <c r="D5494" s="7" t="s">
        <v>15</v>
      </c>
      <c r="E5494" s="7" t="s">
        <v>11</v>
      </c>
      <c r="F5494" s="8">
        <v>29.24</v>
      </c>
      <c r="G5494" s="7">
        <v>5</v>
      </c>
      <c r="H5494" s="9">
        <v>0.2</v>
      </c>
      <c r="I5494" s="8">
        <v>9.8685000000000009</v>
      </c>
      <c r="J5494" s="11">
        <v>5544.9931960753138</v>
      </c>
    </row>
    <row r="5495" spans="1:10" x14ac:dyDescent="0.2">
      <c r="A5495" s="10">
        <v>42468</v>
      </c>
      <c r="B5495" s="7" t="s">
        <v>12</v>
      </c>
      <c r="C5495" s="7" t="s">
        <v>6</v>
      </c>
      <c r="D5495" s="7" t="s">
        <v>16</v>
      </c>
      <c r="E5495" s="7" t="s">
        <v>11</v>
      </c>
      <c r="F5495" s="8">
        <v>17.04</v>
      </c>
      <c r="G5495" s="7">
        <v>4</v>
      </c>
      <c r="H5495" s="9">
        <v>0</v>
      </c>
      <c r="I5495" s="8">
        <v>6.9863999999999997</v>
      </c>
      <c r="J5495" s="11">
        <v>5545.5698554299634</v>
      </c>
    </row>
    <row r="5496" spans="1:10" x14ac:dyDescent="0.2">
      <c r="A5496" s="10">
        <v>42092</v>
      </c>
      <c r="B5496" s="7" t="s">
        <v>5</v>
      </c>
      <c r="C5496" s="7" t="s">
        <v>6</v>
      </c>
      <c r="D5496" s="7" t="s">
        <v>10</v>
      </c>
      <c r="E5496" s="7" t="s">
        <v>8</v>
      </c>
      <c r="F5496" s="8">
        <v>19.919999999999998</v>
      </c>
      <c r="G5496" s="7">
        <v>3</v>
      </c>
      <c r="H5496" s="9">
        <v>0</v>
      </c>
      <c r="I5496" s="8">
        <v>9.5615999999999985</v>
      </c>
      <c r="J5496" s="11">
        <v>5547.0757707287912</v>
      </c>
    </row>
    <row r="5497" spans="1:10" x14ac:dyDescent="0.2">
      <c r="A5497" s="10">
        <v>42338</v>
      </c>
      <c r="B5497" s="7" t="s">
        <v>5</v>
      </c>
      <c r="C5497" s="7" t="s">
        <v>14</v>
      </c>
      <c r="D5497" s="7" t="s">
        <v>7</v>
      </c>
      <c r="E5497" s="7" t="s">
        <v>11</v>
      </c>
      <c r="F5497" s="8">
        <v>17.48</v>
      </c>
      <c r="G5497" s="7">
        <v>2</v>
      </c>
      <c r="H5497" s="9">
        <v>0</v>
      </c>
      <c r="I5497" s="8">
        <v>8.2156000000000002</v>
      </c>
      <c r="J5497" s="11">
        <v>5547.6204211169952</v>
      </c>
    </row>
    <row r="5498" spans="1:10" x14ac:dyDescent="0.2">
      <c r="A5498" s="10">
        <v>42770</v>
      </c>
      <c r="B5498" s="7" t="s">
        <v>12</v>
      </c>
      <c r="C5498" s="7" t="s">
        <v>6</v>
      </c>
      <c r="D5498" s="7" t="s">
        <v>16</v>
      </c>
      <c r="E5498" s="7" t="s">
        <v>11</v>
      </c>
      <c r="F5498" s="8">
        <v>32.67</v>
      </c>
      <c r="G5498" s="7">
        <v>3</v>
      </c>
      <c r="H5498" s="9">
        <v>0</v>
      </c>
      <c r="I5498" s="8">
        <v>8.4942000000000011</v>
      </c>
      <c r="J5498" s="11">
        <v>5549.3587574397025</v>
      </c>
    </row>
    <row r="5499" spans="1:10" x14ac:dyDescent="0.2">
      <c r="A5499" s="10">
        <v>41988</v>
      </c>
      <c r="B5499" s="7" t="s">
        <v>17</v>
      </c>
      <c r="C5499" s="7" t="s">
        <v>6</v>
      </c>
      <c r="D5499" s="7" t="s">
        <v>15</v>
      </c>
      <c r="E5499" s="7" t="s">
        <v>8</v>
      </c>
      <c r="F5499" s="8">
        <v>763.28</v>
      </c>
      <c r="G5499" s="7">
        <v>5</v>
      </c>
      <c r="H5499" s="9">
        <v>0.3</v>
      </c>
      <c r="I5499" s="8">
        <v>-21.807999999999993</v>
      </c>
      <c r="J5499" s="11">
        <v>5550.119829022382</v>
      </c>
    </row>
    <row r="5500" spans="1:10" x14ac:dyDescent="0.2">
      <c r="A5500" s="10">
        <v>41901</v>
      </c>
      <c r="B5500" s="7" t="s">
        <v>5</v>
      </c>
      <c r="C5500" s="7" t="s">
        <v>9</v>
      </c>
      <c r="D5500" s="7" t="s">
        <v>15</v>
      </c>
      <c r="E5500" s="7" t="s">
        <v>13</v>
      </c>
      <c r="F5500" s="8">
        <v>2519.9579999999996</v>
      </c>
      <c r="G5500" s="7">
        <v>7</v>
      </c>
      <c r="H5500" s="9">
        <v>0.4</v>
      </c>
      <c r="I5500" s="8">
        <v>-251.99579999999992</v>
      </c>
      <c r="J5500" s="11">
        <v>5551.4804148643661</v>
      </c>
    </row>
    <row r="5501" spans="1:10" x14ac:dyDescent="0.2">
      <c r="A5501" s="10">
        <v>42338</v>
      </c>
      <c r="B5501" s="7" t="s">
        <v>17</v>
      </c>
      <c r="C5501" s="7" t="s">
        <v>6</v>
      </c>
      <c r="D5501" s="7" t="s">
        <v>7</v>
      </c>
      <c r="E5501" s="7" t="s">
        <v>11</v>
      </c>
      <c r="F5501" s="8">
        <v>98.352000000000004</v>
      </c>
      <c r="G5501" s="7">
        <v>3</v>
      </c>
      <c r="H5501" s="9">
        <v>0.2</v>
      </c>
      <c r="I5501" s="8">
        <v>9.8351999999999933</v>
      </c>
      <c r="J5501" s="11">
        <v>5553.6957303945419</v>
      </c>
    </row>
    <row r="5502" spans="1:10" x14ac:dyDescent="0.2">
      <c r="A5502" s="10">
        <v>42321</v>
      </c>
      <c r="B5502" s="7" t="s">
        <v>12</v>
      </c>
      <c r="C5502" s="7" t="s">
        <v>6</v>
      </c>
      <c r="D5502" s="7" t="s">
        <v>7</v>
      </c>
      <c r="E5502" s="7" t="s">
        <v>13</v>
      </c>
      <c r="F5502" s="8">
        <v>111.96</v>
      </c>
      <c r="G5502" s="7">
        <v>5</v>
      </c>
      <c r="H5502" s="9">
        <v>0.2</v>
      </c>
      <c r="I5502" s="8">
        <v>-1.3995000000000104</v>
      </c>
      <c r="J5502" s="11">
        <v>5554.6030854669416</v>
      </c>
    </row>
    <row r="5503" spans="1:10" x14ac:dyDescent="0.2">
      <c r="A5503" s="10">
        <v>42110</v>
      </c>
      <c r="B5503" s="7" t="s">
        <v>12</v>
      </c>
      <c r="C5503" s="7" t="s">
        <v>9</v>
      </c>
      <c r="D5503" s="7" t="s">
        <v>16</v>
      </c>
      <c r="E5503" s="7" t="s">
        <v>13</v>
      </c>
      <c r="F5503" s="8">
        <v>118.78199999999998</v>
      </c>
      <c r="G5503" s="7">
        <v>3</v>
      </c>
      <c r="H5503" s="9">
        <v>0.4</v>
      </c>
      <c r="I5503" s="8">
        <v>-27.715799999999994</v>
      </c>
      <c r="J5503" s="11">
        <v>5555.6293223433331</v>
      </c>
    </row>
    <row r="5504" spans="1:10" x14ac:dyDescent="0.2">
      <c r="A5504" s="10">
        <v>43009</v>
      </c>
      <c r="B5504" s="7" t="s">
        <v>12</v>
      </c>
      <c r="C5504" s="7" t="s">
        <v>6</v>
      </c>
      <c r="D5504" s="7" t="s">
        <v>15</v>
      </c>
      <c r="E5504" s="7" t="s">
        <v>11</v>
      </c>
      <c r="F5504" s="8">
        <v>104.85</v>
      </c>
      <c r="G5504" s="7">
        <v>1</v>
      </c>
      <c r="H5504" s="9">
        <v>0</v>
      </c>
      <c r="I5504" s="8">
        <v>50.327999999999996</v>
      </c>
      <c r="J5504" s="11">
        <v>5556.2229541755387</v>
      </c>
    </row>
    <row r="5505" spans="1:10" x14ac:dyDescent="0.2">
      <c r="A5505" s="10">
        <v>42233</v>
      </c>
      <c r="B5505" s="7" t="s">
        <v>12</v>
      </c>
      <c r="C5505" s="7" t="s">
        <v>6</v>
      </c>
      <c r="D5505" s="7" t="s">
        <v>10</v>
      </c>
      <c r="E5505" s="7" t="s">
        <v>11</v>
      </c>
      <c r="F5505" s="8">
        <v>36.288000000000011</v>
      </c>
      <c r="G5505" s="7">
        <v>7</v>
      </c>
      <c r="H5505" s="9">
        <v>0.2</v>
      </c>
      <c r="I5505" s="8">
        <v>12.700800000000001</v>
      </c>
      <c r="J5505" s="11">
        <v>5556.4864440944457</v>
      </c>
    </row>
    <row r="5506" spans="1:10" x14ac:dyDescent="0.2">
      <c r="A5506" s="10">
        <v>43044</v>
      </c>
      <c r="B5506" s="7" t="s">
        <v>5</v>
      </c>
      <c r="C5506" s="7" t="s">
        <v>6</v>
      </c>
      <c r="D5506" s="7" t="s">
        <v>16</v>
      </c>
      <c r="E5506" s="7" t="s">
        <v>8</v>
      </c>
      <c r="F5506" s="8">
        <v>128.12400000000002</v>
      </c>
      <c r="G5506" s="7">
        <v>2</v>
      </c>
      <c r="H5506" s="9">
        <v>0.1</v>
      </c>
      <c r="I5506" s="8">
        <v>24.2012</v>
      </c>
      <c r="J5506" s="11">
        <v>5556.8707285369146</v>
      </c>
    </row>
    <row r="5507" spans="1:10" x14ac:dyDescent="0.2">
      <c r="A5507" s="10">
        <v>42988</v>
      </c>
      <c r="B5507" s="7" t="s">
        <v>5</v>
      </c>
      <c r="C5507" s="7" t="s">
        <v>6</v>
      </c>
      <c r="D5507" s="7" t="s">
        <v>15</v>
      </c>
      <c r="E5507" s="7" t="s">
        <v>11</v>
      </c>
      <c r="F5507" s="8">
        <v>16.200000000000003</v>
      </c>
      <c r="G5507" s="7">
        <v>3</v>
      </c>
      <c r="H5507" s="9">
        <v>0</v>
      </c>
      <c r="I5507" s="8">
        <v>7.7759999999999998</v>
      </c>
      <c r="J5507" s="11">
        <v>5557.0343149253322</v>
      </c>
    </row>
    <row r="5508" spans="1:10" x14ac:dyDescent="0.2">
      <c r="A5508" s="10">
        <v>42810</v>
      </c>
      <c r="B5508" s="7" t="s">
        <v>5</v>
      </c>
      <c r="C5508" s="7" t="s">
        <v>14</v>
      </c>
      <c r="D5508" s="7" t="s">
        <v>10</v>
      </c>
      <c r="E5508" s="7" t="s">
        <v>11</v>
      </c>
      <c r="F5508" s="8">
        <v>46.51</v>
      </c>
      <c r="G5508" s="7">
        <v>1</v>
      </c>
      <c r="H5508" s="9">
        <v>0</v>
      </c>
      <c r="I5508" s="8">
        <v>1.8603999999999985</v>
      </c>
      <c r="J5508" s="11">
        <v>5557.6675088720713</v>
      </c>
    </row>
    <row r="5509" spans="1:10" x14ac:dyDescent="0.2">
      <c r="A5509" s="10">
        <v>42980</v>
      </c>
      <c r="B5509" s="7" t="s">
        <v>12</v>
      </c>
      <c r="C5509" s="7" t="s">
        <v>14</v>
      </c>
      <c r="D5509" s="7" t="s">
        <v>15</v>
      </c>
      <c r="E5509" s="7" t="s">
        <v>11</v>
      </c>
      <c r="F5509" s="8">
        <v>352.38</v>
      </c>
      <c r="G5509" s="7">
        <v>2</v>
      </c>
      <c r="H5509" s="9">
        <v>0</v>
      </c>
      <c r="I5509" s="8">
        <v>81.047399999999982</v>
      </c>
      <c r="J5509" s="11">
        <v>5559.1213618987804</v>
      </c>
    </row>
    <row r="5510" spans="1:10" x14ac:dyDescent="0.2">
      <c r="A5510" s="10">
        <v>42248</v>
      </c>
      <c r="B5510" s="7" t="s">
        <v>12</v>
      </c>
      <c r="C5510" s="7" t="s">
        <v>14</v>
      </c>
      <c r="D5510" s="7" t="s">
        <v>16</v>
      </c>
      <c r="E5510" s="7" t="s">
        <v>8</v>
      </c>
      <c r="F5510" s="8">
        <v>124.36</v>
      </c>
      <c r="G5510" s="7">
        <v>2</v>
      </c>
      <c r="H5510" s="9">
        <v>0</v>
      </c>
      <c r="I5510" s="8">
        <v>27.359200000000001</v>
      </c>
      <c r="J5510" s="11">
        <v>5560.0869455533511</v>
      </c>
    </row>
    <row r="5511" spans="1:10" x14ac:dyDescent="0.2">
      <c r="A5511" s="10">
        <v>41979</v>
      </c>
      <c r="B5511" s="7" t="s">
        <v>5</v>
      </c>
      <c r="C5511" s="7" t="s">
        <v>6</v>
      </c>
      <c r="D5511" s="7" t="s">
        <v>10</v>
      </c>
      <c r="E5511" s="7" t="s">
        <v>11</v>
      </c>
      <c r="F5511" s="8">
        <v>53.424000000000007</v>
      </c>
      <c r="G5511" s="7">
        <v>3</v>
      </c>
      <c r="H5511" s="9">
        <v>0.2</v>
      </c>
      <c r="I5511" s="8">
        <v>4.6746000000000016</v>
      </c>
      <c r="J5511" s="11">
        <v>5561.2702767407845</v>
      </c>
    </row>
    <row r="5512" spans="1:10" x14ac:dyDescent="0.2">
      <c r="A5512" s="10">
        <v>42111</v>
      </c>
      <c r="B5512" s="7" t="s">
        <v>12</v>
      </c>
      <c r="C5512" s="7" t="s">
        <v>6</v>
      </c>
      <c r="D5512" s="7" t="s">
        <v>16</v>
      </c>
      <c r="E5512" s="7" t="s">
        <v>11</v>
      </c>
      <c r="F5512" s="8">
        <v>10.709999999999999</v>
      </c>
      <c r="G5512" s="7">
        <v>3</v>
      </c>
      <c r="H5512" s="9">
        <v>0</v>
      </c>
      <c r="I5512" s="8">
        <v>2.7845999999999997</v>
      </c>
      <c r="J5512" s="11">
        <v>5562.8412058897502</v>
      </c>
    </row>
    <row r="5513" spans="1:10" x14ac:dyDescent="0.2">
      <c r="A5513" s="10">
        <v>42336</v>
      </c>
      <c r="B5513" s="7" t="s">
        <v>12</v>
      </c>
      <c r="C5513" s="7" t="s">
        <v>9</v>
      </c>
      <c r="D5513" s="7" t="s">
        <v>15</v>
      </c>
      <c r="E5513" s="7" t="s">
        <v>8</v>
      </c>
      <c r="F5513" s="8">
        <v>12.132000000000001</v>
      </c>
      <c r="G5513" s="7">
        <v>9</v>
      </c>
      <c r="H5513" s="9">
        <v>0.6</v>
      </c>
      <c r="I5513" s="8">
        <v>-8.4923999999999982</v>
      </c>
      <c r="J5513" s="11">
        <v>5564.4624148981939</v>
      </c>
    </row>
    <row r="5514" spans="1:10" x14ac:dyDescent="0.2">
      <c r="A5514" s="10">
        <v>42484</v>
      </c>
      <c r="B5514" s="7" t="s">
        <v>12</v>
      </c>
      <c r="C5514" s="7" t="s">
        <v>14</v>
      </c>
      <c r="D5514" s="7" t="s">
        <v>10</v>
      </c>
      <c r="E5514" s="7" t="s">
        <v>11</v>
      </c>
      <c r="F5514" s="8">
        <v>15.552000000000003</v>
      </c>
      <c r="G5514" s="7">
        <v>3</v>
      </c>
      <c r="H5514" s="9">
        <v>0.2</v>
      </c>
      <c r="I5514" s="8">
        <v>5.4432</v>
      </c>
      <c r="J5514" s="11">
        <v>5565.3622493992389</v>
      </c>
    </row>
    <row r="5515" spans="1:10" x14ac:dyDescent="0.2">
      <c r="A5515" s="10">
        <v>43046</v>
      </c>
      <c r="B5515" s="7" t="s">
        <v>12</v>
      </c>
      <c r="C5515" s="7" t="s">
        <v>6</v>
      </c>
      <c r="D5515" s="7" t="s">
        <v>10</v>
      </c>
      <c r="E5515" s="7" t="s">
        <v>13</v>
      </c>
      <c r="F5515" s="8">
        <v>439.8</v>
      </c>
      <c r="G5515" s="7">
        <v>4</v>
      </c>
      <c r="H5515" s="9">
        <v>0</v>
      </c>
      <c r="I5515" s="8">
        <v>145.13400000000001</v>
      </c>
      <c r="J5515" s="11">
        <v>5565.8030963567107</v>
      </c>
    </row>
    <row r="5516" spans="1:10" x14ac:dyDescent="0.2">
      <c r="A5516" s="10">
        <v>42954</v>
      </c>
      <c r="B5516" s="7" t="s">
        <v>12</v>
      </c>
      <c r="C5516" s="7" t="s">
        <v>6</v>
      </c>
      <c r="D5516" s="7" t="s">
        <v>16</v>
      </c>
      <c r="E5516" s="7" t="s">
        <v>11</v>
      </c>
      <c r="F5516" s="8">
        <v>104.80000000000001</v>
      </c>
      <c r="G5516" s="7">
        <v>10</v>
      </c>
      <c r="H5516" s="9">
        <v>0</v>
      </c>
      <c r="I5516" s="8">
        <v>26.200000000000003</v>
      </c>
      <c r="J5516" s="11">
        <v>5573.7413712273074</v>
      </c>
    </row>
    <row r="5517" spans="1:10" x14ac:dyDescent="0.2">
      <c r="A5517" s="10">
        <v>42926</v>
      </c>
      <c r="B5517" s="7" t="s">
        <v>12</v>
      </c>
      <c r="C5517" s="7" t="s">
        <v>9</v>
      </c>
      <c r="D5517" s="7" t="s">
        <v>7</v>
      </c>
      <c r="E5517" s="7" t="s">
        <v>11</v>
      </c>
      <c r="F5517" s="8">
        <v>41.910000000000004</v>
      </c>
      <c r="G5517" s="7">
        <v>3</v>
      </c>
      <c r="H5517" s="9">
        <v>0</v>
      </c>
      <c r="I5517" s="8">
        <v>10.896600000000003</v>
      </c>
      <c r="J5517" s="11">
        <v>5575.9717046310989</v>
      </c>
    </row>
    <row r="5518" spans="1:10" x14ac:dyDescent="0.2">
      <c r="A5518" s="10">
        <v>42833</v>
      </c>
      <c r="B5518" s="7" t="s">
        <v>12</v>
      </c>
      <c r="C5518" s="7" t="s">
        <v>9</v>
      </c>
      <c r="D5518" s="7" t="s">
        <v>15</v>
      </c>
      <c r="E5518" s="7" t="s">
        <v>8</v>
      </c>
      <c r="F5518" s="8">
        <v>306.89999999999998</v>
      </c>
      <c r="G5518" s="7">
        <v>3</v>
      </c>
      <c r="H5518" s="9">
        <v>0</v>
      </c>
      <c r="I5518" s="8">
        <v>79.793999999999997</v>
      </c>
      <c r="J5518" s="11">
        <v>5576.9934273031513</v>
      </c>
    </row>
    <row r="5519" spans="1:10" x14ac:dyDescent="0.2">
      <c r="A5519" s="10">
        <v>42789</v>
      </c>
      <c r="B5519" s="7" t="s">
        <v>12</v>
      </c>
      <c r="C5519" s="7" t="s">
        <v>6</v>
      </c>
      <c r="D5519" s="7" t="s">
        <v>10</v>
      </c>
      <c r="E5519" s="7" t="s">
        <v>11</v>
      </c>
      <c r="F5519" s="8">
        <v>37.44</v>
      </c>
      <c r="G5519" s="7">
        <v>6</v>
      </c>
      <c r="H5519" s="9">
        <v>0</v>
      </c>
      <c r="I5519" s="8">
        <v>16.847999999999999</v>
      </c>
      <c r="J5519" s="11">
        <v>5578.4760828150793</v>
      </c>
    </row>
    <row r="5520" spans="1:10" x14ac:dyDescent="0.2">
      <c r="A5520" s="10">
        <v>42678</v>
      </c>
      <c r="B5520" s="7" t="s">
        <v>5</v>
      </c>
      <c r="C5520" s="7" t="s">
        <v>9</v>
      </c>
      <c r="D5520" s="7" t="s">
        <v>10</v>
      </c>
      <c r="E5520" s="7" t="s">
        <v>8</v>
      </c>
      <c r="F5520" s="8">
        <v>650.35200000000009</v>
      </c>
      <c r="G5520" s="7">
        <v>3</v>
      </c>
      <c r="H5520" s="9">
        <v>0.2</v>
      </c>
      <c r="I5520" s="8">
        <v>-97.552800000000076</v>
      </c>
      <c r="J5520" s="11">
        <v>5578.8502033170544</v>
      </c>
    </row>
    <row r="5521" spans="1:10" x14ac:dyDescent="0.2">
      <c r="A5521" s="10">
        <v>42698</v>
      </c>
      <c r="B5521" s="7" t="s">
        <v>12</v>
      </c>
      <c r="C5521" s="7" t="s">
        <v>14</v>
      </c>
      <c r="D5521" s="7" t="s">
        <v>10</v>
      </c>
      <c r="E5521" s="7" t="s">
        <v>8</v>
      </c>
      <c r="F5521" s="8">
        <v>82.26</v>
      </c>
      <c r="G5521" s="7">
        <v>3</v>
      </c>
      <c r="H5521" s="9">
        <v>0</v>
      </c>
      <c r="I5521" s="8">
        <v>33.726600000000005</v>
      </c>
      <c r="J5521" s="11">
        <v>5580.2543489040127</v>
      </c>
    </row>
    <row r="5522" spans="1:10" x14ac:dyDescent="0.2">
      <c r="A5522" s="10">
        <v>42460</v>
      </c>
      <c r="B5522" s="7" t="s">
        <v>5</v>
      </c>
      <c r="C5522" s="7" t="s">
        <v>6</v>
      </c>
      <c r="D5522" s="7" t="s">
        <v>16</v>
      </c>
      <c r="E5522" s="7" t="s">
        <v>13</v>
      </c>
      <c r="F5522" s="8">
        <v>31.983999999999998</v>
      </c>
      <c r="G5522" s="7">
        <v>2</v>
      </c>
      <c r="H5522" s="9">
        <v>0.2</v>
      </c>
      <c r="I5522" s="8">
        <v>1.1993999999999998</v>
      </c>
      <c r="J5522" s="11">
        <v>5581.3357568035535</v>
      </c>
    </row>
    <row r="5523" spans="1:10" x14ac:dyDescent="0.2">
      <c r="A5523" s="10">
        <v>42679</v>
      </c>
      <c r="B5523" s="7" t="s">
        <v>12</v>
      </c>
      <c r="C5523" s="7" t="s">
        <v>14</v>
      </c>
      <c r="D5523" s="7" t="s">
        <v>15</v>
      </c>
      <c r="E5523" s="7" t="s">
        <v>11</v>
      </c>
      <c r="F5523" s="8">
        <v>51.75</v>
      </c>
      <c r="G5523" s="7">
        <v>5</v>
      </c>
      <c r="H5523" s="9">
        <v>0</v>
      </c>
      <c r="I5523" s="8">
        <v>24.84</v>
      </c>
      <c r="J5523" s="11">
        <v>5587.0461973711135</v>
      </c>
    </row>
    <row r="5524" spans="1:10" x14ac:dyDescent="0.2">
      <c r="A5524" s="10">
        <v>43058</v>
      </c>
      <c r="B5524" s="7" t="s">
        <v>12</v>
      </c>
      <c r="C5524" s="7" t="s">
        <v>6</v>
      </c>
      <c r="D5524" s="7" t="s">
        <v>10</v>
      </c>
      <c r="E5524" s="7" t="s">
        <v>8</v>
      </c>
      <c r="F5524" s="8">
        <v>18.7</v>
      </c>
      <c r="G5524" s="7">
        <v>1</v>
      </c>
      <c r="H5524" s="9">
        <v>0</v>
      </c>
      <c r="I5524" s="8">
        <v>7.1059999999999999</v>
      </c>
      <c r="J5524" s="11">
        <v>5587.8243810459144</v>
      </c>
    </row>
    <row r="5525" spans="1:10" x14ac:dyDescent="0.2">
      <c r="A5525" s="10">
        <v>42136</v>
      </c>
      <c r="B5525" s="7" t="s">
        <v>12</v>
      </c>
      <c r="C5525" s="7" t="s">
        <v>6</v>
      </c>
      <c r="D5525" s="7" t="s">
        <v>15</v>
      </c>
      <c r="E5525" s="7" t="s">
        <v>13</v>
      </c>
      <c r="F5525" s="8">
        <v>619.15200000000004</v>
      </c>
      <c r="G5525" s="7">
        <v>6</v>
      </c>
      <c r="H5525" s="9">
        <v>0.2</v>
      </c>
      <c r="I5525" s="8">
        <v>69.654599999999988</v>
      </c>
      <c r="J5525" s="11">
        <v>5588.2371375524617</v>
      </c>
    </row>
    <row r="5526" spans="1:10" x14ac:dyDescent="0.2">
      <c r="A5526" s="10">
        <v>42749</v>
      </c>
      <c r="B5526" s="7" t="s">
        <v>17</v>
      </c>
      <c r="C5526" s="7" t="s">
        <v>6</v>
      </c>
      <c r="D5526" s="7" t="s">
        <v>7</v>
      </c>
      <c r="E5526" s="7" t="s">
        <v>13</v>
      </c>
      <c r="F5526" s="8">
        <v>7.92</v>
      </c>
      <c r="G5526" s="7">
        <v>5</v>
      </c>
      <c r="H5526" s="9">
        <v>0.2</v>
      </c>
      <c r="I5526" s="8">
        <v>0.69300000000000006</v>
      </c>
      <c r="J5526" s="11">
        <v>5588.2998012240505</v>
      </c>
    </row>
    <row r="5527" spans="1:10" x14ac:dyDescent="0.2">
      <c r="A5527" s="10">
        <v>42835</v>
      </c>
      <c r="B5527" s="7" t="s">
        <v>18</v>
      </c>
      <c r="C5527" s="7" t="s">
        <v>6</v>
      </c>
      <c r="D5527" s="7" t="s">
        <v>15</v>
      </c>
      <c r="E5527" s="7" t="s">
        <v>13</v>
      </c>
      <c r="F5527" s="8">
        <v>95.736000000000004</v>
      </c>
      <c r="G5527" s="7">
        <v>3</v>
      </c>
      <c r="H5527" s="9">
        <v>0.2</v>
      </c>
      <c r="I5527" s="8">
        <v>20.343900000000001</v>
      </c>
      <c r="J5527" s="11">
        <v>5588.9568925308795</v>
      </c>
    </row>
    <row r="5528" spans="1:10" x14ac:dyDescent="0.2">
      <c r="A5528" s="10">
        <v>42709</v>
      </c>
      <c r="B5528" s="7" t="s">
        <v>12</v>
      </c>
      <c r="C5528" s="7" t="s">
        <v>9</v>
      </c>
      <c r="D5528" s="7" t="s">
        <v>15</v>
      </c>
      <c r="E5528" s="7" t="s">
        <v>13</v>
      </c>
      <c r="F5528" s="8">
        <v>149.97</v>
      </c>
      <c r="G5528" s="7">
        <v>3</v>
      </c>
      <c r="H5528" s="9">
        <v>0</v>
      </c>
      <c r="I5528" s="8">
        <v>5.9987999999999815</v>
      </c>
      <c r="J5528" s="11">
        <v>5589.7259314515286</v>
      </c>
    </row>
    <row r="5529" spans="1:10" x14ac:dyDescent="0.2">
      <c r="A5529" s="10">
        <v>42722</v>
      </c>
      <c r="B5529" s="7" t="s">
        <v>17</v>
      </c>
      <c r="C5529" s="7" t="s">
        <v>14</v>
      </c>
      <c r="D5529" s="7" t="s">
        <v>10</v>
      </c>
      <c r="E5529" s="7" t="s">
        <v>8</v>
      </c>
      <c r="F5529" s="8">
        <v>377.45</v>
      </c>
      <c r="G5529" s="7">
        <v>5</v>
      </c>
      <c r="H5529" s="9">
        <v>0.5</v>
      </c>
      <c r="I5529" s="8">
        <v>-264.21500000000003</v>
      </c>
      <c r="J5529" s="11">
        <v>5589.906006320336</v>
      </c>
    </row>
    <row r="5530" spans="1:10" x14ac:dyDescent="0.2">
      <c r="A5530" s="10">
        <v>41747</v>
      </c>
      <c r="B5530" s="7" t="s">
        <v>12</v>
      </c>
      <c r="C5530" s="7" t="s">
        <v>6</v>
      </c>
      <c r="D5530" s="7" t="s">
        <v>10</v>
      </c>
      <c r="E5530" s="7" t="s">
        <v>11</v>
      </c>
      <c r="F5530" s="8">
        <v>11.62</v>
      </c>
      <c r="G5530" s="7">
        <v>2</v>
      </c>
      <c r="H5530" s="9">
        <v>0</v>
      </c>
      <c r="I5530" s="8">
        <v>3.6021999999999998</v>
      </c>
      <c r="J5530" s="11">
        <v>5591.4436373950184</v>
      </c>
    </row>
    <row r="5531" spans="1:10" x14ac:dyDescent="0.2">
      <c r="A5531" s="10">
        <v>42749</v>
      </c>
      <c r="B5531" s="7" t="s">
        <v>17</v>
      </c>
      <c r="C5531" s="7" t="s">
        <v>6</v>
      </c>
      <c r="D5531" s="7" t="s">
        <v>7</v>
      </c>
      <c r="E5531" s="7" t="s">
        <v>11</v>
      </c>
      <c r="F5531" s="8">
        <v>21.744</v>
      </c>
      <c r="G5531" s="7">
        <v>1</v>
      </c>
      <c r="H5531" s="9">
        <v>0.2</v>
      </c>
      <c r="I5531" s="8">
        <v>7.3385999999999996</v>
      </c>
      <c r="J5531" s="11">
        <v>5591.6683703100634</v>
      </c>
    </row>
    <row r="5532" spans="1:10" x14ac:dyDescent="0.2">
      <c r="A5532" s="10">
        <v>42120</v>
      </c>
      <c r="B5532" s="7" t="s">
        <v>12</v>
      </c>
      <c r="C5532" s="7" t="s">
        <v>6</v>
      </c>
      <c r="D5532" s="7" t="s">
        <v>7</v>
      </c>
      <c r="E5532" s="7" t="s">
        <v>8</v>
      </c>
      <c r="F5532" s="8">
        <v>191.5155</v>
      </c>
      <c r="G5532" s="7">
        <v>1</v>
      </c>
      <c r="H5532" s="9">
        <v>0.45</v>
      </c>
      <c r="I5532" s="8">
        <v>-76.606200000000001</v>
      </c>
      <c r="J5532" s="11">
        <v>5593.2236998580502</v>
      </c>
    </row>
    <row r="5533" spans="1:10" x14ac:dyDescent="0.2">
      <c r="A5533" s="10">
        <v>42001</v>
      </c>
      <c r="B5533" s="7" t="s">
        <v>12</v>
      </c>
      <c r="C5533" s="7" t="s">
        <v>6</v>
      </c>
      <c r="D5533" s="7" t="s">
        <v>10</v>
      </c>
      <c r="E5533" s="7" t="s">
        <v>11</v>
      </c>
      <c r="F5533" s="8">
        <v>51.150000000000006</v>
      </c>
      <c r="G5533" s="7">
        <v>5</v>
      </c>
      <c r="H5533" s="9">
        <v>0</v>
      </c>
      <c r="I5533" s="8">
        <v>13.299000000000003</v>
      </c>
      <c r="J5533" s="11">
        <v>5593.859458059007</v>
      </c>
    </row>
    <row r="5534" spans="1:10" x14ac:dyDescent="0.2">
      <c r="A5534" s="10">
        <v>42818</v>
      </c>
      <c r="B5534" s="7" t="s">
        <v>12</v>
      </c>
      <c r="C5534" s="7" t="s">
        <v>6</v>
      </c>
      <c r="D5534" s="7" t="s">
        <v>16</v>
      </c>
      <c r="E5534" s="7" t="s">
        <v>8</v>
      </c>
      <c r="F5534" s="8">
        <v>271.76400000000001</v>
      </c>
      <c r="G5534" s="7">
        <v>2</v>
      </c>
      <c r="H5534" s="9">
        <v>0.1</v>
      </c>
      <c r="I5534" s="8">
        <v>60.391999999999967</v>
      </c>
      <c r="J5534" s="11">
        <v>5595.9988279184317</v>
      </c>
    </row>
    <row r="5535" spans="1:10" x14ac:dyDescent="0.2">
      <c r="A5535" s="10">
        <v>41735</v>
      </c>
      <c r="B5535" s="7" t="s">
        <v>17</v>
      </c>
      <c r="C5535" s="7" t="s">
        <v>14</v>
      </c>
      <c r="D5535" s="7" t="s">
        <v>16</v>
      </c>
      <c r="E5535" s="7" t="s">
        <v>13</v>
      </c>
      <c r="F5535" s="8">
        <v>116.78399999999999</v>
      </c>
      <c r="G5535" s="7">
        <v>2</v>
      </c>
      <c r="H5535" s="9">
        <v>0.2</v>
      </c>
      <c r="I5535" s="8">
        <v>21.896999999999991</v>
      </c>
      <c r="J5535" s="11">
        <v>5596.1389869824698</v>
      </c>
    </row>
    <row r="5536" spans="1:10" x14ac:dyDescent="0.2">
      <c r="A5536" s="10">
        <v>43096</v>
      </c>
      <c r="B5536" s="7" t="s">
        <v>18</v>
      </c>
      <c r="C5536" s="7" t="s">
        <v>9</v>
      </c>
      <c r="D5536" s="7" t="s">
        <v>16</v>
      </c>
      <c r="E5536" s="7" t="s">
        <v>11</v>
      </c>
      <c r="F5536" s="8">
        <v>13.247999999999999</v>
      </c>
      <c r="G5536" s="7">
        <v>4</v>
      </c>
      <c r="H5536" s="9">
        <v>0.2</v>
      </c>
      <c r="I5536" s="8">
        <v>3.6431999999999998</v>
      </c>
      <c r="J5536" s="11">
        <v>5597.5031469573742</v>
      </c>
    </row>
    <row r="5537" spans="1:10" x14ac:dyDescent="0.2">
      <c r="A5537" s="10">
        <v>41899</v>
      </c>
      <c r="B5537" s="7" t="s">
        <v>12</v>
      </c>
      <c r="C5537" s="7" t="s">
        <v>6</v>
      </c>
      <c r="D5537" s="7" t="s">
        <v>10</v>
      </c>
      <c r="E5537" s="7" t="s">
        <v>8</v>
      </c>
      <c r="F5537" s="8">
        <v>35.340000000000003</v>
      </c>
      <c r="G5537" s="7">
        <v>2</v>
      </c>
      <c r="H5537" s="9">
        <v>0</v>
      </c>
      <c r="I5537" s="8">
        <v>13.429200000000002</v>
      </c>
      <c r="J5537" s="11">
        <v>5599.6561199294665</v>
      </c>
    </row>
    <row r="5538" spans="1:10" x14ac:dyDescent="0.2">
      <c r="A5538" s="10">
        <v>42127</v>
      </c>
      <c r="B5538" s="7" t="s">
        <v>12</v>
      </c>
      <c r="C5538" s="7" t="s">
        <v>6</v>
      </c>
      <c r="D5538" s="7" t="s">
        <v>16</v>
      </c>
      <c r="E5538" s="7" t="s">
        <v>11</v>
      </c>
      <c r="F5538" s="8">
        <v>18.2</v>
      </c>
      <c r="G5538" s="7">
        <v>7</v>
      </c>
      <c r="H5538" s="9">
        <v>0.2</v>
      </c>
      <c r="I5538" s="8">
        <v>2.0474999999999994</v>
      </c>
      <c r="J5538" s="11">
        <v>5600.1993788258169</v>
      </c>
    </row>
    <row r="5539" spans="1:10" x14ac:dyDescent="0.2">
      <c r="A5539" s="10">
        <v>42615</v>
      </c>
      <c r="B5539" s="7" t="s">
        <v>12</v>
      </c>
      <c r="C5539" s="7" t="s">
        <v>6</v>
      </c>
      <c r="D5539" s="7" t="s">
        <v>7</v>
      </c>
      <c r="E5539" s="7" t="s">
        <v>8</v>
      </c>
      <c r="F5539" s="8">
        <v>472.51800000000003</v>
      </c>
      <c r="G5539" s="7">
        <v>3</v>
      </c>
      <c r="H5539" s="9">
        <v>0.4</v>
      </c>
      <c r="I5539" s="8">
        <v>-149.63070000000005</v>
      </c>
      <c r="J5539" s="11">
        <v>5600.6264039411326</v>
      </c>
    </row>
    <row r="5540" spans="1:10" x14ac:dyDescent="0.2">
      <c r="A5540" s="10">
        <v>42842</v>
      </c>
      <c r="B5540" s="7" t="s">
        <v>12</v>
      </c>
      <c r="C5540" s="7" t="s">
        <v>6</v>
      </c>
      <c r="D5540" s="7" t="s">
        <v>10</v>
      </c>
      <c r="E5540" s="7" t="s">
        <v>11</v>
      </c>
      <c r="F5540" s="8">
        <v>7.38</v>
      </c>
      <c r="G5540" s="7">
        <v>2</v>
      </c>
      <c r="H5540" s="9">
        <v>0</v>
      </c>
      <c r="I5540" s="8">
        <v>3.4685999999999999</v>
      </c>
      <c r="J5540" s="11">
        <v>5603.1398477643443</v>
      </c>
    </row>
    <row r="5541" spans="1:10" x14ac:dyDescent="0.2">
      <c r="A5541" s="10">
        <v>43014</v>
      </c>
      <c r="B5541" s="7" t="s">
        <v>12</v>
      </c>
      <c r="C5541" s="7" t="s">
        <v>6</v>
      </c>
      <c r="D5541" s="7" t="s">
        <v>10</v>
      </c>
      <c r="E5541" s="7" t="s">
        <v>11</v>
      </c>
      <c r="F5541" s="8">
        <v>9.3439999999999994</v>
      </c>
      <c r="G5541" s="7">
        <v>2</v>
      </c>
      <c r="H5541" s="9">
        <v>0.2</v>
      </c>
      <c r="I5541" s="8">
        <v>1.8687999999999998</v>
      </c>
      <c r="J5541" s="11">
        <v>5604.8554362202321</v>
      </c>
    </row>
    <row r="5542" spans="1:10" x14ac:dyDescent="0.2">
      <c r="A5542" s="10">
        <v>42924</v>
      </c>
      <c r="B5542" s="7" t="s">
        <v>12</v>
      </c>
      <c r="C5542" s="7" t="s">
        <v>6</v>
      </c>
      <c r="D5542" s="7" t="s">
        <v>10</v>
      </c>
      <c r="E5542" s="7" t="s">
        <v>13</v>
      </c>
      <c r="F5542" s="8">
        <v>50</v>
      </c>
      <c r="G5542" s="7">
        <v>2</v>
      </c>
      <c r="H5542" s="9">
        <v>0</v>
      </c>
      <c r="I5542" s="8">
        <v>10.5</v>
      </c>
      <c r="J5542" s="11">
        <v>5605.0575841521186</v>
      </c>
    </row>
    <row r="5543" spans="1:10" x14ac:dyDescent="0.2">
      <c r="A5543" s="10">
        <v>42821</v>
      </c>
      <c r="B5543" s="7" t="s">
        <v>12</v>
      </c>
      <c r="C5543" s="7" t="s">
        <v>6</v>
      </c>
      <c r="D5543" s="7" t="s">
        <v>15</v>
      </c>
      <c r="E5543" s="7" t="s">
        <v>13</v>
      </c>
      <c r="F5543" s="8">
        <v>39.992000000000004</v>
      </c>
      <c r="G5543" s="7">
        <v>1</v>
      </c>
      <c r="H5543" s="9">
        <v>0.2</v>
      </c>
      <c r="I5543" s="8">
        <v>6.9985999999999997</v>
      </c>
      <c r="J5543" s="11">
        <v>5605.9187407642221</v>
      </c>
    </row>
    <row r="5544" spans="1:10" x14ac:dyDescent="0.2">
      <c r="A5544" s="10">
        <v>41831</v>
      </c>
      <c r="B5544" s="7" t="s">
        <v>12</v>
      </c>
      <c r="C5544" s="7" t="s">
        <v>9</v>
      </c>
      <c r="D5544" s="7" t="s">
        <v>16</v>
      </c>
      <c r="E5544" s="7" t="s">
        <v>8</v>
      </c>
      <c r="F5544" s="8">
        <v>854.94</v>
      </c>
      <c r="G5544" s="7">
        <v>3</v>
      </c>
      <c r="H5544" s="9">
        <v>0</v>
      </c>
      <c r="I5544" s="8">
        <v>213.73500000000001</v>
      </c>
      <c r="J5544" s="11">
        <v>5606.7964323949054</v>
      </c>
    </row>
    <row r="5545" spans="1:10" x14ac:dyDescent="0.2">
      <c r="A5545" s="10">
        <v>42493</v>
      </c>
      <c r="B5545" s="7" t="s">
        <v>12</v>
      </c>
      <c r="C5545" s="7" t="s">
        <v>6</v>
      </c>
      <c r="D5545" s="7" t="s">
        <v>15</v>
      </c>
      <c r="E5545" s="7" t="s">
        <v>11</v>
      </c>
      <c r="F5545" s="8">
        <v>2.1819999999999995</v>
      </c>
      <c r="G5545" s="7">
        <v>1</v>
      </c>
      <c r="H5545" s="9">
        <v>0.8</v>
      </c>
      <c r="I5545" s="8">
        <v>-3.6002999999999998</v>
      </c>
      <c r="J5545" s="11">
        <v>5609.1798997098485</v>
      </c>
    </row>
    <row r="5546" spans="1:10" x14ac:dyDescent="0.2">
      <c r="A5546" s="10">
        <v>41798</v>
      </c>
      <c r="B5546" s="7" t="s">
        <v>12</v>
      </c>
      <c r="C5546" s="7" t="s">
        <v>9</v>
      </c>
      <c r="D5546" s="7" t="s">
        <v>7</v>
      </c>
      <c r="E5546" s="7" t="s">
        <v>8</v>
      </c>
      <c r="F5546" s="8">
        <v>170.35200000000003</v>
      </c>
      <c r="G5546" s="7">
        <v>3</v>
      </c>
      <c r="H5546" s="9">
        <v>0.2</v>
      </c>
      <c r="I5546" s="8">
        <v>10.647000000000006</v>
      </c>
      <c r="J5546" s="11">
        <v>5609.5443402684969</v>
      </c>
    </row>
    <row r="5547" spans="1:10" x14ac:dyDescent="0.2">
      <c r="A5547" s="10">
        <v>42628</v>
      </c>
      <c r="B5547" s="7" t="s">
        <v>12</v>
      </c>
      <c r="C5547" s="7" t="s">
        <v>6</v>
      </c>
      <c r="D5547" s="7" t="s">
        <v>10</v>
      </c>
      <c r="E5547" s="7" t="s">
        <v>11</v>
      </c>
      <c r="F5547" s="8">
        <v>21.400000000000002</v>
      </c>
      <c r="G5547" s="7">
        <v>5</v>
      </c>
      <c r="H5547" s="9">
        <v>0</v>
      </c>
      <c r="I5547" s="8">
        <v>10.058</v>
      </c>
      <c r="J5547" s="11">
        <v>5610.2537591151213</v>
      </c>
    </row>
    <row r="5548" spans="1:10" x14ac:dyDescent="0.2">
      <c r="A5548" s="10">
        <v>42098</v>
      </c>
      <c r="B5548" s="7" t="s">
        <v>18</v>
      </c>
      <c r="C5548" s="7" t="s">
        <v>6</v>
      </c>
      <c r="D5548" s="7" t="s">
        <v>15</v>
      </c>
      <c r="E5548" s="7" t="s">
        <v>13</v>
      </c>
      <c r="F5548" s="8">
        <v>10.95</v>
      </c>
      <c r="G5548" s="7">
        <v>1</v>
      </c>
      <c r="H5548" s="9">
        <v>0</v>
      </c>
      <c r="I5548" s="8">
        <v>0.43799999999999883</v>
      </c>
      <c r="J5548" s="11">
        <v>5610.7779094310381</v>
      </c>
    </row>
    <row r="5549" spans="1:10" x14ac:dyDescent="0.2">
      <c r="A5549" s="10">
        <v>42267</v>
      </c>
      <c r="B5549" s="7" t="s">
        <v>12</v>
      </c>
      <c r="C5549" s="7" t="s">
        <v>6</v>
      </c>
      <c r="D5549" s="7" t="s">
        <v>7</v>
      </c>
      <c r="E5549" s="7" t="s">
        <v>11</v>
      </c>
      <c r="F5549" s="8">
        <v>294.36799999999999</v>
      </c>
      <c r="G5549" s="7">
        <v>4</v>
      </c>
      <c r="H5549" s="9">
        <v>0.2</v>
      </c>
      <c r="I5549" s="8">
        <v>-58.873600000000025</v>
      </c>
      <c r="J5549" s="11">
        <v>5611.6674217617456</v>
      </c>
    </row>
    <row r="5550" spans="1:10" x14ac:dyDescent="0.2">
      <c r="A5550" s="10">
        <v>42594</v>
      </c>
      <c r="B5550" s="7" t="s">
        <v>5</v>
      </c>
      <c r="C5550" s="7" t="s">
        <v>6</v>
      </c>
      <c r="D5550" s="7" t="s">
        <v>16</v>
      </c>
      <c r="E5550" s="7" t="s">
        <v>8</v>
      </c>
      <c r="F5550" s="8">
        <v>209.148</v>
      </c>
      <c r="G5550" s="7">
        <v>2</v>
      </c>
      <c r="H5550" s="9">
        <v>0.4</v>
      </c>
      <c r="I5550" s="8">
        <v>-66.230199999999996</v>
      </c>
      <c r="J5550" s="11">
        <v>5612.4829383718234</v>
      </c>
    </row>
    <row r="5551" spans="1:10" x14ac:dyDescent="0.2">
      <c r="A5551" s="10">
        <v>42516</v>
      </c>
      <c r="B5551" s="7" t="s">
        <v>12</v>
      </c>
      <c r="C5551" s="7" t="s">
        <v>6</v>
      </c>
      <c r="D5551" s="7" t="s">
        <v>16</v>
      </c>
      <c r="E5551" s="7" t="s">
        <v>8</v>
      </c>
      <c r="F5551" s="8">
        <v>41.37</v>
      </c>
      <c r="G5551" s="7">
        <v>3</v>
      </c>
      <c r="H5551" s="9">
        <v>0</v>
      </c>
      <c r="I5551" s="8">
        <v>17.375399999999999</v>
      </c>
      <c r="J5551" s="11">
        <v>5613.0256155408106</v>
      </c>
    </row>
    <row r="5552" spans="1:10" x14ac:dyDescent="0.2">
      <c r="A5552" s="10">
        <v>41770</v>
      </c>
      <c r="B5552" s="7" t="s">
        <v>12</v>
      </c>
      <c r="C5552" s="7" t="s">
        <v>6</v>
      </c>
      <c r="D5552" s="7" t="s">
        <v>15</v>
      </c>
      <c r="E5552" s="7" t="s">
        <v>13</v>
      </c>
      <c r="F5552" s="8">
        <v>100.792</v>
      </c>
      <c r="G5552" s="7">
        <v>1</v>
      </c>
      <c r="H5552" s="9">
        <v>0.2</v>
      </c>
      <c r="I5552" s="8">
        <v>6.2995000000000019</v>
      </c>
      <c r="J5552" s="11">
        <v>5613.1192689925056</v>
      </c>
    </row>
    <row r="5553" spans="1:10" x14ac:dyDescent="0.2">
      <c r="A5553" s="10">
        <v>42565</v>
      </c>
      <c r="B5553" s="7" t="s">
        <v>12</v>
      </c>
      <c r="C5553" s="7" t="s">
        <v>6</v>
      </c>
      <c r="D5553" s="7" t="s">
        <v>10</v>
      </c>
      <c r="E5553" s="7" t="s">
        <v>11</v>
      </c>
      <c r="F5553" s="8">
        <v>151.62</v>
      </c>
      <c r="G5553" s="7">
        <v>7</v>
      </c>
      <c r="H5553" s="9">
        <v>0</v>
      </c>
      <c r="I5553" s="8">
        <v>50.03459999999999</v>
      </c>
      <c r="J5553" s="11">
        <v>5613.8851247010225</v>
      </c>
    </row>
    <row r="5554" spans="1:10" x14ac:dyDescent="0.2">
      <c r="A5554" s="10">
        <v>41733</v>
      </c>
      <c r="B5554" s="7" t="s">
        <v>12</v>
      </c>
      <c r="C5554" s="7" t="s">
        <v>6</v>
      </c>
      <c r="D5554" s="7" t="s">
        <v>15</v>
      </c>
      <c r="E5554" s="7" t="s">
        <v>8</v>
      </c>
      <c r="F5554" s="8">
        <v>5.47</v>
      </c>
      <c r="G5554" s="7">
        <v>1</v>
      </c>
      <c r="H5554" s="9">
        <v>0</v>
      </c>
      <c r="I5554" s="8">
        <v>2.3521000000000001</v>
      </c>
      <c r="J5554" s="11">
        <v>5614.1369428421076</v>
      </c>
    </row>
    <row r="5555" spans="1:10" x14ac:dyDescent="0.2">
      <c r="A5555" s="10">
        <v>43067</v>
      </c>
      <c r="B5555" s="7" t="s">
        <v>12</v>
      </c>
      <c r="C5555" s="7" t="s">
        <v>14</v>
      </c>
      <c r="D5555" s="7" t="s">
        <v>16</v>
      </c>
      <c r="E5555" s="7" t="s">
        <v>8</v>
      </c>
      <c r="F5555" s="8">
        <v>2065.3200000000002</v>
      </c>
      <c r="G5555" s="7">
        <v>12</v>
      </c>
      <c r="H5555" s="9">
        <v>0.4</v>
      </c>
      <c r="I5555" s="8">
        <v>-619.59600000000012</v>
      </c>
      <c r="J5555" s="11">
        <v>5614.573396594531</v>
      </c>
    </row>
    <row r="5556" spans="1:10" x14ac:dyDescent="0.2">
      <c r="A5556" s="10">
        <v>42399</v>
      </c>
      <c r="B5556" s="7" t="s">
        <v>12</v>
      </c>
      <c r="C5556" s="7" t="s">
        <v>6</v>
      </c>
      <c r="D5556" s="7" t="s">
        <v>10</v>
      </c>
      <c r="E5556" s="7" t="s">
        <v>11</v>
      </c>
      <c r="F5556" s="8">
        <v>17.456</v>
      </c>
      <c r="G5556" s="7">
        <v>2</v>
      </c>
      <c r="H5556" s="9">
        <v>0.2</v>
      </c>
      <c r="I5556" s="8">
        <v>5.8914</v>
      </c>
      <c r="J5556" s="11">
        <v>5615.2281796071802</v>
      </c>
    </row>
    <row r="5557" spans="1:10" x14ac:dyDescent="0.2">
      <c r="A5557" s="10">
        <v>43070</v>
      </c>
      <c r="B5557" s="7" t="s">
        <v>12</v>
      </c>
      <c r="C5557" s="7" t="s">
        <v>6</v>
      </c>
      <c r="D5557" s="7" t="s">
        <v>16</v>
      </c>
      <c r="E5557" s="7" t="s">
        <v>11</v>
      </c>
      <c r="F5557" s="8">
        <v>8.0010000000000012</v>
      </c>
      <c r="G5557" s="7">
        <v>7</v>
      </c>
      <c r="H5557" s="9">
        <v>0.7</v>
      </c>
      <c r="I5557" s="8">
        <v>-5.6006999999999962</v>
      </c>
      <c r="J5557" s="11">
        <v>5615.8281918251087</v>
      </c>
    </row>
    <row r="5558" spans="1:10" x14ac:dyDescent="0.2">
      <c r="A5558" s="10">
        <v>43039</v>
      </c>
      <c r="B5558" s="7" t="s">
        <v>12</v>
      </c>
      <c r="C5558" s="7" t="s">
        <v>9</v>
      </c>
      <c r="D5558" s="7" t="s">
        <v>15</v>
      </c>
      <c r="E5558" s="7" t="s">
        <v>13</v>
      </c>
      <c r="F5558" s="8">
        <v>508.76800000000003</v>
      </c>
      <c r="G5558" s="7">
        <v>4</v>
      </c>
      <c r="H5558" s="9">
        <v>0.2</v>
      </c>
      <c r="I5558" s="8">
        <v>38.157600000000002</v>
      </c>
      <c r="J5558" s="11">
        <v>5616.560865804815</v>
      </c>
    </row>
    <row r="5559" spans="1:10" x14ac:dyDescent="0.2">
      <c r="A5559" s="10">
        <v>43029</v>
      </c>
      <c r="B5559" s="7" t="s">
        <v>12</v>
      </c>
      <c r="C5559" s="7" t="s">
        <v>14</v>
      </c>
      <c r="D5559" s="7" t="s">
        <v>7</v>
      </c>
      <c r="E5559" s="7" t="s">
        <v>11</v>
      </c>
      <c r="F5559" s="8">
        <v>17.856000000000002</v>
      </c>
      <c r="G5559" s="7">
        <v>4</v>
      </c>
      <c r="H5559" s="9">
        <v>0.2</v>
      </c>
      <c r="I5559" s="8">
        <v>2.0087999999999973</v>
      </c>
      <c r="J5559" s="11">
        <v>5619.8819752456066</v>
      </c>
    </row>
    <row r="5560" spans="1:10" x14ac:dyDescent="0.2">
      <c r="A5560" s="10">
        <v>42576</v>
      </c>
      <c r="B5560" s="7" t="s">
        <v>5</v>
      </c>
      <c r="C5560" s="7" t="s">
        <v>9</v>
      </c>
      <c r="D5560" s="7" t="s">
        <v>15</v>
      </c>
      <c r="E5560" s="7" t="s">
        <v>8</v>
      </c>
      <c r="F5560" s="8">
        <v>403.56</v>
      </c>
      <c r="G5560" s="7">
        <v>4</v>
      </c>
      <c r="H5560" s="9">
        <v>0</v>
      </c>
      <c r="I5560" s="8">
        <v>96.854399999999998</v>
      </c>
      <c r="J5560" s="11">
        <v>5620.1726806974839</v>
      </c>
    </row>
    <row r="5561" spans="1:10" x14ac:dyDescent="0.2">
      <c r="A5561" s="10">
        <v>42060</v>
      </c>
      <c r="B5561" s="7" t="s">
        <v>12</v>
      </c>
      <c r="C5561" s="7" t="s">
        <v>6</v>
      </c>
      <c r="D5561" s="7" t="s">
        <v>16</v>
      </c>
      <c r="E5561" s="7" t="s">
        <v>11</v>
      </c>
      <c r="F5561" s="8">
        <v>22.72</v>
      </c>
      <c r="G5561" s="7">
        <v>4</v>
      </c>
      <c r="H5561" s="9">
        <v>0</v>
      </c>
      <c r="I5561" s="8">
        <v>10.223999999999998</v>
      </c>
      <c r="J5561" s="11">
        <v>5620.3607880577256</v>
      </c>
    </row>
    <row r="5562" spans="1:10" x14ac:dyDescent="0.2">
      <c r="A5562" s="10">
        <v>41982</v>
      </c>
      <c r="B5562" s="7" t="s">
        <v>12</v>
      </c>
      <c r="C5562" s="7" t="s">
        <v>6</v>
      </c>
      <c r="D5562" s="7" t="s">
        <v>16</v>
      </c>
      <c r="E5562" s="7" t="s">
        <v>13</v>
      </c>
      <c r="F5562" s="8">
        <v>1079.9759999999999</v>
      </c>
      <c r="G5562" s="7">
        <v>4</v>
      </c>
      <c r="H5562" s="9">
        <v>0.4</v>
      </c>
      <c r="I5562" s="8">
        <v>125.99719999999991</v>
      </c>
      <c r="J5562" s="11">
        <v>5620.7381522714804</v>
      </c>
    </row>
    <row r="5563" spans="1:10" x14ac:dyDescent="0.2">
      <c r="A5563" s="10">
        <v>42608</v>
      </c>
      <c r="B5563" s="7" t="s">
        <v>12</v>
      </c>
      <c r="C5563" s="7" t="s">
        <v>6</v>
      </c>
      <c r="D5563" s="7" t="s">
        <v>15</v>
      </c>
      <c r="E5563" s="7" t="s">
        <v>13</v>
      </c>
      <c r="F5563" s="8">
        <v>479.97</v>
      </c>
      <c r="G5563" s="7">
        <v>3</v>
      </c>
      <c r="H5563" s="9">
        <v>0</v>
      </c>
      <c r="I5563" s="8">
        <v>163.18979999999999</v>
      </c>
      <c r="J5563" s="11">
        <v>5622.5245904664162</v>
      </c>
    </row>
    <row r="5564" spans="1:10" x14ac:dyDescent="0.2">
      <c r="A5564" s="10">
        <v>42231</v>
      </c>
      <c r="B5564" s="7" t="s">
        <v>12</v>
      </c>
      <c r="C5564" s="7" t="s">
        <v>9</v>
      </c>
      <c r="D5564" s="7" t="s">
        <v>10</v>
      </c>
      <c r="E5564" s="7" t="s">
        <v>11</v>
      </c>
      <c r="F5564" s="8">
        <v>323.10000000000002</v>
      </c>
      <c r="G5564" s="7">
        <v>2</v>
      </c>
      <c r="H5564" s="9">
        <v>0</v>
      </c>
      <c r="I5564" s="8">
        <v>61.38900000000001</v>
      </c>
      <c r="J5564" s="11">
        <v>5623.9548719003587</v>
      </c>
    </row>
    <row r="5565" spans="1:10" x14ac:dyDescent="0.2">
      <c r="A5565" s="10">
        <v>42874</v>
      </c>
      <c r="B5565" s="7" t="s">
        <v>5</v>
      </c>
      <c r="C5565" s="7" t="s">
        <v>9</v>
      </c>
      <c r="D5565" s="7" t="s">
        <v>7</v>
      </c>
      <c r="E5565" s="7" t="s">
        <v>8</v>
      </c>
      <c r="F5565" s="8">
        <v>314.35199999999998</v>
      </c>
      <c r="G5565" s="7">
        <v>3</v>
      </c>
      <c r="H5565" s="9">
        <v>0.2</v>
      </c>
      <c r="I5565" s="8">
        <v>-35.36460000000001</v>
      </c>
      <c r="J5565" s="11">
        <v>5624.7959379762397</v>
      </c>
    </row>
    <row r="5566" spans="1:10" x14ac:dyDescent="0.2">
      <c r="A5566" s="10">
        <v>41902</v>
      </c>
      <c r="B5566" s="7" t="s">
        <v>12</v>
      </c>
      <c r="C5566" s="7" t="s">
        <v>14</v>
      </c>
      <c r="D5566" s="7" t="s">
        <v>10</v>
      </c>
      <c r="E5566" s="7" t="s">
        <v>11</v>
      </c>
      <c r="F5566" s="8">
        <v>20.231999999999999</v>
      </c>
      <c r="G5566" s="7">
        <v>3</v>
      </c>
      <c r="H5566" s="9">
        <v>0.2</v>
      </c>
      <c r="I5566" s="8">
        <v>6.5753999999999984</v>
      </c>
      <c r="J5566" s="11">
        <v>5625.1159438719578</v>
      </c>
    </row>
    <row r="5567" spans="1:10" x14ac:dyDescent="0.2">
      <c r="A5567" s="10">
        <v>41968</v>
      </c>
      <c r="B5567" s="7" t="s">
        <v>12</v>
      </c>
      <c r="C5567" s="7" t="s">
        <v>6</v>
      </c>
      <c r="D5567" s="7" t="s">
        <v>10</v>
      </c>
      <c r="E5567" s="7" t="s">
        <v>11</v>
      </c>
      <c r="F5567" s="8">
        <v>51.016000000000005</v>
      </c>
      <c r="G5567" s="7">
        <v>7</v>
      </c>
      <c r="H5567" s="9">
        <v>0.2</v>
      </c>
      <c r="I5567" s="8">
        <v>8.2900999999999954</v>
      </c>
      <c r="J5567" s="11">
        <v>5625.2500995096052</v>
      </c>
    </row>
    <row r="5568" spans="1:10" x14ac:dyDescent="0.2">
      <c r="A5568" s="10">
        <v>41993</v>
      </c>
      <c r="B5568" s="7" t="s">
        <v>5</v>
      </c>
      <c r="C5568" s="7" t="s">
        <v>6</v>
      </c>
      <c r="D5568" s="7" t="s">
        <v>10</v>
      </c>
      <c r="E5568" s="7" t="s">
        <v>11</v>
      </c>
      <c r="F5568" s="8">
        <v>4.13</v>
      </c>
      <c r="G5568" s="7">
        <v>1</v>
      </c>
      <c r="H5568" s="9">
        <v>0</v>
      </c>
      <c r="I5568" s="8">
        <v>1.1564000000000001</v>
      </c>
      <c r="J5568" s="11">
        <v>5625.4225653844996</v>
      </c>
    </row>
    <row r="5569" spans="1:10" x14ac:dyDescent="0.2">
      <c r="A5569" s="10">
        <v>42859</v>
      </c>
      <c r="B5569" s="7" t="s">
        <v>12</v>
      </c>
      <c r="C5569" s="7" t="s">
        <v>9</v>
      </c>
      <c r="D5569" s="7" t="s">
        <v>16</v>
      </c>
      <c r="E5569" s="7" t="s">
        <v>11</v>
      </c>
      <c r="F5569" s="8">
        <v>9.3960000000000008</v>
      </c>
      <c r="G5569" s="7">
        <v>3</v>
      </c>
      <c r="H5569" s="9">
        <v>0.7</v>
      </c>
      <c r="I5569" s="8">
        <v>-7.5167999999999964</v>
      </c>
      <c r="J5569" s="11">
        <v>5625.517922133914</v>
      </c>
    </row>
    <row r="5570" spans="1:10" x14ac:dyDescent="0.2">
      <c r="A5570" s="10">
        <v>43070</v>
      </c>
      <c r="B5570" s="7" t="s">
        <v>12</v>
      </c>
      <c r="C5570" s="7" t="s">
        <v>6</v>
      </c>
      <c r="D5570" s="7" t="s">
        <v>15</v>
      </c>
      <c r="E5570" s="7" t="s">
        <v>11</v>
      </c>
      <c r="F5570" s="8">
        <v>52.29</v>
      </c>
      <c r="G5570" s="7">
        <v>9</v>
      </c>
      <c r="H5570" s="9">
        <v>0</v>
      </c>
      <c r="I5570" s="8">
        <v>16.209899999999998</v>
      </c>
      <c r="J5570" s="11">
        <v>5626.6436995429185</v>
      </c>
    </row>
    <row r="5571" spans="1:10" x14ac:dyDescent="0.2">
      <c r="A5571" s="10">
        <v>42680</v>
      </c>
      <c r="B5571" s="7" t="s">
        <v>17</v>
      </c>
      <c r="C5571" s="7" t="s">
        <v>9</v>
      </c>
      <c r="D5571" s="7" t="s">
        <v>7</v>
      </c>
      <c r="E5571" s="7" t="s">
        <v>11</v>
      </c>
      <c r="F5571" s="8">
        <v>36.112000000000002</v>
      </c>
      <c r="G5571" s="7">
        <v>2</v>
      </c>
      <c r="H5571" s="9">
        <v>0.2</v>
      </c>
      <c r="I5571" s="8">
        <v>12.639200000000001</v>
      </c>
      <c r="J5571" s="11">
        <v>5626.9083482627329</v>
      </c>
    </row>
    <row r="5572" spans="1:10" x14ac:dyDescent="0.2">
      <c r="A5572" s="10">
        <v>42594</v>
      </c>
      <c r="B5572" s="7" t="s">
        <v>5</v>
      </c>
      <c r="C5572" s="7" t="s">
        <v>6</v>
      </c>
      <c r="D5572" s="7" t="s">
        <v>16</v>
      </c>
      <c r="E5572" s="7" t="s">
        <v>11</v>
      </c>
      <c r="F5572" s="8">
        <v>1591.02</v>
      </c>
      <c r="G5572" s="7">
        <v>6</v>
      </c>
      <c r="H5572" s="9">
        <v>0</v>
      </c>
      <c r="I5572" s="8">
        <v>286.38359999999989</v>
      </c>
      <c r="J5572" s="11">
        <v>5628.7452152393498</v>
      </c>
    </row>
    <row r="5573" spans="1:10" x14ac:dyDescent="0.2">
      <c r="A5573" s="10">
        <v>42985</v>
      </c>
      <c r="B5573" s="7" t="s">
        <v>18</v>
      </c>
      <c r="C5573" s="7" t="s">
        <v>6</v>
      </c>
      <c r="D5573" s="7" t="s">
        <v>15</v>
      </c>
      <c r="E5573" s="7" t="s">
        <v>13</v>
      </c>
      <c r="F5573" s="8">
        <v>113.52</v>
      </c>
      <c r="G5573" s="7">
        <v>4</v>
      </c>
      <c r="H5573" s="9">
        <v>0</v>
      </c>
      <c r="I5573" s="8">
        <v>46.543199999999999</v>
      </c>
      <c r="J5573" s="11">
        <v>5628.7899058623188</v>
      </c>
    </row>
    <row r="5574" spans="1:10" x14ac:dyDescent="0.2">
      <c r="A5574" s="10">
        <v>43083</v>
      </c>
      <c r="B5574" s="7" t="s">
        <v>18</v>
      </c>
      <c r="C5574" s="7" t="s">
        <v>6</v>
      </c>
      <c r="D5574" s="7" t="s">
        <v>15</v>
      </c>
      <c r="E5574" s="7" t="s">
        <v>11</v>
      </c>
      <c r="F5574" s="8">
        <v>95.231999999999999</v>
      </c>
      <c r="G5574" s="7">
        <v>6</v>
      </c>
      <c r="H5574" s="9">
        <v>0.2</v>
      </c>
      <c r="I5574" s="8">
        <v>24.998400000000011</v>
      </c>
      <c r="J5574" s="11">
        <v>5629.1176650203388</v>
      </c>
    </row>
    <row r="5575" spans="1:10" x14ac:dyDescent="0.2">
      <c r="A5575" s="10">
        <v>42802</v>
      </c>
      <c r="B5575" s="7" t="s">
        <v>17</v>
      </c>
      <c r="C5575" s="7" t="s">
        <v>9</v>
      </c>
      <c r="D5575" s="7" t="s">
        <v>7</v>
      </c>
      <c r="E5575" s="7" t="s">
        <v>11</v>
      </c>
      <c r="F5575" s="8">
        <v>20.7</v>
      </c>
      <c r="G5575" s="7">
        <v>2</v>
      </c>
      <c r="H5575" s="9">
        <v>0</v>
      </c>
      <c r="I5575" s="8">
        <v>9.9359999999999999</v>
      </c>
      <c r="J5575" s="11">
        <v>5629.2631945913954</v>
      </c>
    </row>
    <row r="5576" spans="1:10" x14ac:dyDescent="0.2">
      <c r="A5576" s="10">
        <v>42806</v>
      </c>
      <c r="B5576" s="7" t="s">
        <v>12</v>
      </c>
      <c r="C5576" s="7" t="s">
        <v>6</v>
      </c>
      <c r="D5576" s="7" t="s">
        <v>7</v>
      </c>
      <c r="E5576" s="7" t="s">
        <v>11</v>
      </c>
      <c r="F5576" s="8">
        <v>40.410000000000004</v>
      </c>
      <c r="G5576" s="7">
        <v>9</v>
      </c>
      <c r="H5576" s="9">
        <v>0</v>
      </c>
      <c r="I5576" s="8">
        <v>18.5886</v>
      </c>
      <c r="J5576" s="11">
        <v>5629.8044895761668</v>
      </c>
    </row>
    <row r="5577" spans="1:10" x14ac:dyDescent="0.2">
      <c r="A5577" s="10">
        <v>42696</v>
      </c>
      <c r="B5577" s="7" t="s">
        <v>12</v>
      </c>
      <c r="C5577" s="7" t="s">
        <v>14</v>
      </c>
      <c r="D5577" s="7" t="s">
        <v>16</v>
      </c>
      <c r="E5577" s="7" t="s">
        <v>11</v>
      </c>
      <c r="F5577" s="8">
        <v>134.27200000000002</v>
      </c>
      <c r="G5577" s="7">
        <v>8</v>
      </c>
      <c r="H5577" s="9">
        <v>0.2</v>
      </c>
      <c r="I5577" s="8">
        <v>46.99519999999999</v>
      </c>
      <c r="J5577" s="11">
        <v>5629.8805329771158</v>
      </c>
    </row>
    <row r="5578" spans="1:10" x14ac:dyDescent="0.2">
      <c r="A5578" s="10">
        <v>41659</v>
      </c>
      <c r="B5578" s="7" t="s">
        <v>12</v>
      </c>
      <c r="C5578" s="7" t="s">
        <v>6</v>
      </c>
      <c r="D5578" s="7" t="s">
        <v>7</v>
      </c>
      <c r="E5578" s="7" t="s">
        <v>8</v>
      </c>
      <c r="F5578" s="8">
        <v>38.6</v>
      </c>
      <c r="G5578" s="7">
        <v>4</v>
      </c>
      <c r="H5578" s="9">
        <v>0</v>
      </c>
      <c r="I5578" s="8">
        <v>11.579999999999998</v>
      </c>
      <c r="J5578" s="11">
        <v>5630.9833344821745</v>
      </c>
    </row>
    <row r="5579" spans="1:10" x14ac:dyDescent="0.2">
      <c r="A5579" s="10">
        <v>41986</v>
      </c>
      <c r="B5579" s="7" t="s">
        <v>12</v>
      </c>
      <c r="C5579" s="7" t="s">
        <v>9</v>
      </c>
      <c r="D5579" s="7" t="s">
        <v>10</v>
      </c>
      <c r="E5579" s="7" t="s">
        <v>8</v>
      </c>
      <c r="F5579" s="8">
        <v>87.960000000000008</v>
      </c>
      <c r="G5579" s="7">
        <v>3</v>
      </c>
      <c r="H5579" s="9">
        <v>0.2</v>
      </c>
      <c r="I5579" s="8">
        <v>7.6965000000000039</v>
      </c>
      <c r="J5579" s="11">
        <v>5631.1020254795912</v>
      </c>
    </row>
    <row r="5580" spans="1:10" x14ac:dyDescent="0.2">
      <c r="A5580" s="10">
        <v>42365</v>
      </c>
      <c r="B5580" s="7" t="s">
        <v>12</v>
      </c>
      <c r="C5580" s="7" t="s">
        <v>9</v>
      </c>
      <c r="D5580" s="7" t="s">
        <v>7</v>
      </c>
      <c r="E5580" s="7" t="s">
        <v>8</v>
      </c>
      <c r="F5580" s="8">
        <v>131.10400000000001</v>
      </c>
      <c r="G5580" s="7">
        <v>2</v>
      </c>
      <c r="H5580" s="9">
        <v>0.2</v>
      </c>
      <c r="I5580" s="8">
        <v>8.1939999999999955</v>
      </c>
      <c r="J5580" s="11">
        <v>5631.6256312986952</v>
      </c>
    </row>
    <row r="5581" spans="1:10" x14ac:dyDescent="0.2">
      <c r="A5581" s="10">
        <v>41876</v>
      </c>
      <c r="B5581" s="7" t="s">
        <v>5</v>
      </c>
      <c r="C5581" s="7" t="s">
        <v>6</v>
      </c>
      <c r="D5581" s="7" t="s">
        <v>16</v>
      </c>
      <c r="E5581" s="7" t="s">
        <v>11</v>
      </c>
      <c r="F5581" s="8">
        <v>23.976000000000003</v>
      </c>
      <c r="G5581" s="7">
        <v>3</v>
      </c>
      <c r="H5581" s="9">
        <v>0.2</v>
      </c>
      <c r="I5581" s="8">
        <v>7.4924999999999988</v>
      </c>
      <c r="J5581" s="11">
        <v>5633.4358412006104</v>
      </c>
    </row>
    <row r="5582" spans="1:10" x14ac:dyDescent="0.2">
      <c r="A5582" s="10">
        <v>42537</v>
      </c>
      <c r="B5582" s="7" t="s">
        <v>12</v>
      </c>
      <c r="C5582" s="7" t="s">
        <v>6</v>
      </c>
      <c r="D5582" s="7" t="s">
        <v>16</v>
      </c>
      <c r="E5582" s="7" t="s">
        <v>11</v>
      </c>
      <c r="F5582" s="8">
        <v>9.4499999999999993</v>
      </c>
      <c r="G5582" s="7">
        <v>3</v>
      </c>
      <c r="H5582" s="9">
        <v>0</v>
      </c>
      <c r="I5582" s="8">
        <v>4.5359999999999996</v>
      </c>
      <c r="J5582" s="11">
        <v>5633.7090762163079</v>
      </c>
    </row>
    <row r="5583" spans="1:10" x14ac:dyDescent="0.2">
      <c r="A5583" s="10">
        <v>42765</v>
      </c>
      <c r="B5583" s="7" t="s">
        <v>12</v>
      </c>
      <c r="C5583" s="7" t="s">
        <v>6</v>
      </c>
      <c r="D5583" s="7" t="s">
        <v>7</v>
      </c>
      <c r="E5583" s="7" t="s">
        <v>8</v>
      </c>
      <c r="F5583" s="8">
        <v>419.13599999999997</v>
      </c>
      <c r="G5583" s="7">
        <v>4</v>
      </c>
      <c r="H5583" s="9">
        <v>0.2</v>
      </c>
      <c r="I5583" s="8">
        <v>-68.1096</v>
      </c>
      <c r="J5583" s="11">
        <v>5634.1019516084816</v>
      </c>
    </row>
    <row r="5584" spans="1:10" x14ac:dyDescent="0.2">
      <c r="A5584" s="10">
        <v>42168</v>
      </c>
      <c r="B5584" s="7" t="s">
        <v>12</v>
      </c>
      <c r="C5584" s="7" t="s">
        <v>9</v>
      </c>
      <c r="D5584" s="7" t="s">
        <v>7</v>
      </c>
      <c r="E5584" s="7" t="s">
        <v>11</v>
      </c>
      <c r="F5584" s="8">
        <v>24.78</v>
      </c>
      <c r="G5584" s="7">
        <v>6</v>
      </c>
      <c r="H5584" s="9">
        <v>0</v>
      </c>
      <c r="I5584" s="8">
        <v>6.9384000000000006</v>
      </c>
      <c r="J5584" s="11">
        <v>5634.7160090518728</v>
      </c>
    </row>
    <row r="5585" spans="1:10" x14ac:dyDescent="0.2">
      <c r="A5585" s="10">
        <v>41665</v>
      </c>
      <c r="B5585" s="7" t="s">
        <v>12</v>
      </c>
      <c r="C5585" s="7" t="s">
        <v>14</v>
      </c>
      <c r="D5585" s="7" t="s">
        <v>7</v>
      </c>
      <c r="E5585" s="7" t="s">
        <v>11</v>
      </c>
      <c r="F5585" s="8">
        <v>489.92</v>
      </c>
      <c r="G5585" s="7">
        <v>8</v>
      </c>
      <c r="H5585" s="9">
        <v>0</v>
      </c>
      <c r="I5585" s="8">
        <v>0</v>
      </c>
      <c r="J5585" s="11">
        <v>5635.2644755715801</v>
      </c>
    </row>
    <row r="5586" spans="1:10" x14ac:dyDescent="0.2">
      <c r="A5586" s="10">
        <v>42152</v>
      </c>
      <c r="B5586" s="7" t="s">
        <v>12</v>
      </c>
      <c r="C5586" s="7" t="s">
        <v>14</v>
      </c>
      <c r="D5586" s="7" t="s">
        <v>10</v>
      </c>
      <c r="E5586" s="7" t="s">
        <v>11</v>
      </c>
      <c r="F5586" s="8">
        <v>6.63</v>
      </c>
      <c r="G5586" s="7">
        <v>3</v>
      </c>
      <c r="H5586" s="9">
        <v>0</v>
      </c>
      <c r="I5586" s="8">
        <v>1.7901</v>
      </c>
      <c r="J5586" s="11">
        <v>5635.3584035985914</v>
      </c>
    </row>
    <row r="5587" spans="1:10" x14ac:dyDescent="0.2">
      <c r="A5587" s="10">
        <v>42615</v>
      </c>
      <c r="B5587" s="7" t="s">
        <v>12</v>
      </c>
      <c r="C5587" s="7" t="s">
        <v>6</v>
      </c>
      <c r="D5587" s="7" t="s">
        <v>10</v>
      </c>
      <c r="E5587" s="7" t="s">
        <v>13</v>
      </c>
      <c r="F5587" s="8">
        <v>999.98</v>
      </c>
      <c r="G5587" s="7">
        <v>2</v>
      </c>
      <c r="H5587" s="9">
        <v>0</v>
      </c>
      <c r="I5587" s="8">
        <v>449.99099999999999</v>
      </c>
      <c r="J5587" s="11">
        <v>5636.1105212336915</v>
      </c>
    </row>
    <row r="5588" spans="1:10" x14ac:dyDescent="0.2">
      <c r="A5588" s="10">
        <v>41659</v>
      </c>
      <c r="B5588" s="7" t="s">
        <v>12</v>
      </c>
      <c r="C5588" s="7" t="s">
        <v>6</v>
      </c>
      <c r="D5588" s="7" t="s">
        <v>15</v>
      </c>
      <c r="E5588" s="7" t="s">
        <v>11</v>
      </c>
      <c r="F5588" s="8">
        <v>66.58</v>
      </c>
      <c r="G5588" s="7">
        <v>2</v>
      </c>
      <c r="H5588" s="9">
        <v>0</v>
      </c>
      <c r="I5588" s="8">
        <v>15.979199999999999</v>
      </c>
      <c r="J5588" s="11">
        <v>5636.2051240644441</v>
      </c>
    </row>
    <row r="5589" spans="1:10" x14ac:dyDescent="0.2">
      <c r="A5589" s="10">
        <v>41846</v>
      </c>
      <c r="B5589" s="7" t="s">
        <v>12</v>
      </c>
      <c r="C5589" s="7" t="s">
        <v>6</v>
      </c>
      <c r="D5589" s="7" t="s">
        <v>10</v>
      </c>
      <c r="E5589" s="7" t="s">
        <v>13</v>
      </c>
      <c r="F5589" s="8">
        <v>911.98400000000004</v>
      </c>
      <c r="G5589" s="7">
        <v>2</v>
      </c>
      <c r="H5589" s="9">
        <v>0.2</v>
      </c>
      <c r="I5589" s="8">
        <v>113.99799999999991</v>
      </c>
      <c r="J5589" s="11">
        <v>5636.4101294411394</v>
      </c>
    </row>
    <row r="5590" spans="1:10" x14ac:dyDescent="0.2">
      <c r="A5590" s="10">
        <v>41794</v>
      </c>
      <c r="B5590" s="7" t="s">
        <v>12</v>
      </c>
      <c r="C5590" s="7" t="s">
        <v>14</v>
      </c>
      <c r="D5590" s="7" t="s">
        <v>16</v>
      </c>
      <c r="E5590" s="7" t="s">
        <v>11</v>
      </c>
      <c r="F5590" s="8">
        <v>16.224</v>
      </c>
      <c r="G5590" s="7">
        <v>2</v>
      </c>
      <c r="H5590" s="9">
        <v>0.2</v>
      </c>
      <c r="I5590" s="8">
        <v>5.8812000000000006</v>
      </c>
      <c r="J5590" s="11">
        <v>5637.7463571949611</v>
      </c>
    </row>
    <row r="5591" spans="1:10" x14ac:dyDescent="0.2">
      <c r="A5591" s="10">
        <v>42128</v>
      </c>
      <c r="B5591" s="7" t="s">
        <v>12</v>
      </c>
      <c r="C5591" s="7" t="s">
        <v>9</v>
      </c>
      <c r="D5591" s="7" t="s">
        <v>15</v>
      </c>
      <c r="E5591" s="7" t="s">
        <v>11</v>
      </c>
      <c r="F5591" s="8">
        <v>125.92999999999999</v>
      </c>
      <c r="G5591" s="7">
        <v>7</v>
      </c>
      <c r="H5591" s="9">
        <v>0</v>
      </c>
      <c r="I5591" s="8">
        <v>35.260400000000004</v>
      </c>
      <c r="J5591" s="11">
        <v>5638.2718757336361</v>
      </c>
    </row>
    <row r="5592" spans="1:10" x14ac:dyDescent="0.2">
      <c r="A5592" s="10">
        <v>42642</v>
      </c>
      <c r="B5592" s="7" t="s">
        <v>12</v>
      </c>
      <c r="C5592" s="7" t="s">
        <v>6</v>
      </c>
      <c r="D5592" s="7" t="s">
        <v>10</v>
      </c>
      <c r="E5592" s="7" t="s">
        <v>11</v>
      </c>
      <c r="F5592" s="8">
        <v>27.240000000000002</v>
      </c>
      <c r="G5592" s="7">
        <v>5</v>
      </c>
      <c r="H5592" s="9">
        <v>0.2</v>
      </c>
      <c r="I5592" s="8">
        <v>9.5339999999999971</v>
      </c>
      <c r="J5592" s="11">
        <v>5638.8555577010175</v>
      </c>
    </row>
    <row r="5593" spans="1:10" x14ac:dyDescent="0.2">
      <c r="A5593" s="10">
        <v>42041</v>
      </c>
      <c r="B5593" s="7" t="s">
        <v>12</v>
      </c>
      <c r="C5593" s="7" t="s">
        <v>6</v>
      </c>
      <c r="D5593" s="7" t="s">
        <v>16</v>
      </c>
      <c r="E5593" s="7" t="s">
        <v>8</v>
      </c>
      <c r="F5593" s="8">
        <v>1268.82</v>
      </c>
      <c r="G5593" s="7">
        <v>9</v>
      </c>
      <c r="H5593" s="9">
        <v>0</v>
      </c>
      <c r="I5593" s="8">
        <v>266.45219999999989</v>
      </c>
      <c r="J5593" s="11">
        <v>5638.8880599722679</v>
      </c>
    </row>
    <row r="5594" spans="1:10" x14ac:dyDescent="0.2">
      <c r="A5594" s="10">
        <v>42515</v>
      </c>
      <c r="B5594" s="7" t="s">
        <v>12</v>
      </c>
      <c r="C5594" s="7" t="s">
        <v>14</v>
      </c>
      <c r="D5594" s="7" t="s">
        <v>7</v>
      </c>
      <c r="E5594" s="7" t="s">
        <v>11</v>
      </c>
      <c r="F5594" s="8">
        <v>1267.6499999999999</v>
      </c>
      <c r="G5594" s="7">
        <v>9</v>
      </c>
      <c r="H5594" s="9">
        <v>0</v>
      </c>
      <c r="I5594" s="8">
        <v>152.11799999999999</v>
      </c>
      <c r="J5594" s="11">
        <v>5639.2640094250737</v>
      </c>
    </row>
    <row r="5595" spans="1:10" x14ac:dyDescent="0.2">
      <c r="A5595" s="10">
        <v>42957</v>
      </c>
      <c r="B5595" s="7" t="s">
        <v>12</v>
      </c>
      <c r="C5595" s="7" t="s">
        <v>6</v>
      </c>
      <c r="D5595" s="7" t="s">
        <v>15</v>
      </c>
      <c r="E5595" s="7" t="s">
        <v>13</v>
      </c>
      <c r="F5595" s="8">
        <v>1454.4900000000002</v>
      </c>
      <c r="G5595" s="7">
        <v>9</v>
      </c>
      <c r="H5595" s="9">
        <v>0</v>
      </c>
      <c r="I5595" s="8">
        <v>378.16740000000004</v>
      </c>
      <c r="J5595" s="11">
        <v>5639.816641112704</v>
      </c>
    </row>
    <row r="5596" spans="1:10" x14ac:dyDescent="0.2">
      <c r="A5596" s="10">
        <v>42359</v>
      </c>
      <c r="B5596" s="7" t="s">
        <v>12</v>
      </c>
      <c r="C5596" s="7" t="s">
        <v>9</v>
      </c>
      <c r="D5596" s="7" t="s">
        <v>10</v>
      </c>
      <c r="E5596" s="7" t="s">
        <v>11</v>
      </c>
      <c r="F5596" s="8">
        <v>60.984000000000009</v>
      </c>
      <c r="G5596" s="7">
        <v>7</v>
      </c>
      <c r="H5596" s="9">
        <v>0.2</v>
      </c>
      <c r="I5596" s="8">
        <v>4.5737999999999985</v>
      </c>
      <c r="J5596" s="11">
        <v>5639.8711652550255</v>
      </c>
    </row>
    <row r="5597" spans="1:10" x14ac:dyDescent="0.2">
      <c r="A5597" s="10">
        <v>42288</v>
      </c>
      <c r="B5597" s="7" t="s">
        <v>5</v>
      </c>
      <c r="C5597" s="7" t="s">
        <v>6</v>
      </c>
      <c r="D5597" s="7" t="s">
        <v>16</v>
      </c>
      <c r="E5597" s="7" t="s">
        <v>13</v>
      </c>
      <c r="F5597" s="8">
        <v>31.95</v>
      </c>
      <c r="G5597" s="7">
        <v>1</v>
      </c>
      <c r="H5597" s="9">
        <v>0</v>
      </c>
      <c r="I5597" s="8">
        <v>2.2364999999999995</v>
      </c>
      <c r="J5597" s="11">
        <v>5640.098634615586</v>
      </c>
    </row>
    <row r="5598" spans="1:10" x14ac:dyDescent="0.2">
      <c r="A5598" s="10">
        <v>42684</v>
      </c>
      <c r="B5598" s="7" t="s">
        <v>12</v>
      </c>
      <c r="C5598" s="7" t="s">
        <v>9</v>
      </c>
      <c r="D5598" s="7" t="s">
        <v>15</v>
      </c>
      <c r="E5598" s="7" t="s">
        <v>8</v>
      </c>
      <c r="F5598" s="8">
        <v>37.299999999999997</v>
      </c>
      <c r="G5598" s="7">
        <v>2</v>
      </c>
      <c r="H5598" s="9">
        <v>0</v>
      </c>
      <c r="I5598" s="8">
        <v>17.157999999999998</v>
      </c>
      <c r="J5598" s="11">
        <v>5640.6990982539483</v>
      </c>
    </row>
    <row r="5599" spans="1:10" x14ac:dyDescent="0.2">
      <c r="A5599" s="10">
        <v>42259</v>
      </c>
      <c r="B5599" s="7" t="s">
        <v>12</v>
      </c>
      <c r="C5599" s="7" t="s">
        <v>6</v>
      </c>
      <c r="D5599" s="7" t="s">
        <v>16</v>
      </c>
      <c r="E5599" s="7" t="s">
        <v>11</v>
      </c>
      <c r="F5599" s="8">
        <v>9.26</v>
      </c>
      <c r="G5599" s="7">
        <v>2</v>
      </c>
      <c r="H5599" s="9">
        <v>0</v>
      </c>
      <c r="I5599" s="8">
        <v>3.0557999999999996</v>
      </c>
      <c r="J5599" s="11">
        <v>5641.1288551609623</v>
      </c>
    </row>
    <row r="5600" spans="1:10" x14ac:dyDescent="0.2">
      <c r="A5600" s="10">
        <v>42765</v>
      </c>
      <c r="B5600" s="7" t="s">
        <v>12</v>
      </c>
      <c r="C5600" s="7" t="s">
        <v>14</v>
      </c>
      <c r="D5600" s="7" t="s">
        <v>10</v>
      </c>
      <c r="E5600" s="7" t="s">
        <v>8</v>
      </c>
      <c r="F5600" s="8">
        <v>120.78399999999999</v>
      </c>
      <c r="G5600" s="7">
        <v>1</v>
      </c>
      <c r="H5600" s="9">
        <v>0.2</v>
      </c>
      <c r="I5600" s="8">
        <v>-13.588200000000001</v>
      </c>
      <c r="J5600" s="11">
        <v>5641.667581237698</v>
      </c>
    </row>
    <row r="5601" spans="1:10" x14ac:dyDescent="0.2">
      <c r="A5601" s="10">
        <v>41975</v>
      </c>
      <c r="B5601" s="7" t="s">
        <v>12</v>
      </c>
      <c r="C5601" s="7" t="s">
        <v>9</v>
      </c>
      <c r="D5601" s="7" t="s">
        <v>16</v>
      </c>
      <c r="E5601" s="7" t="s">
        <v>8</v>
      </c>
      <c r="F5601" s="8">
        <v>239.84</v>
      </c>
      <c r="G5601" s="7">
        <v>8</v>
      </c>
      <c r="H5601" s="9">
        <v>0</v>
      </c>
      <c r="I5601" s="8">
        <v>64.756799999999998</v>
      </c>
      <c r="J5601" s="11">
        <v>5644.5687300602758</v>
      </c>
    </row>
    <row r="5602" spans="1:10" x14ac:dyDescent="0.2">
      <c r="A5602" s="10">
        <v>43069</v>
      </c>
      <c r="B5602" s="7" t="s">
        <v>12</v>
      </c>
      <c r="C5602" s="7" t="s">
        <v>14</v>
      </c>
      <c r="D5602" s="7" t="s">
        <v>16</v>
      </c>
      <c r="E5602" s="7" t="s">
        <v>11</v>
      </c>
      <c r="F5602" s="8">
        <v>269.49</v>
      </c>
      <c r="G5602" s="7">
        <v>3</v>
      </c>
      <c r="H5602" s="9">
        <v>0</v>
      </c>
      <c r="I5602" s="8">
        <v>5.3897999999999939</v>
      </c>
      <c r="J5602" s="11">
        <v>5649.0426230211942</v>
      </c>
    </row>
    <row r="5603" spans="1:10" x14ac:dyDescent="0.2">
      <c r="A5603" s="10">
        <v>42181</v>
      </c>
      <c r="B5603" s="7" t="s">
        <v>12</v>
      </c>
      <c r="C5603" s="7" t="s">
        <v>6</v>
      </c>
      <c r="D5603" s="7" t="s">
        <v>7</v>
      </c>
      <c r="E5603" s="7" t="s">
        <v>11</v>
      </c>
      <c r="F5603" s="8">
        <v>15.42</v>
      </c>
      <c r="G5603" s="7">
        <v>1</v>
      </c>
      <c r="H5603" s="9">
        <v>0</v>
      </c>
      <c r="I5603" s="8">
        <v>4.1634000000000011</v>
      </c>
      <c r="J5603" s="11">
        <v>5649.0480074896705</v>
      </c>
    </row>
    <row r="5604" spans="1:10" x14ac:dyDescent="0.2">
      <c r="A5604" s="10">
        <v>41943</v>
      </c>
      <c r="B5604" s="7" t="s">
        <v>12</v>
      </c>
      <c r="C5604" s="7" t="s">
        <v>9</v>
      </c>
      <c r="D5604" s="7" t="s">
        <v>10</v>
      </c>
      <c r="E5604" s="7" t="s">
        <v>11</v>
      </c>
      <c r="F5604" s="8">
        <v>11.34</v>
      </c>
      <c r="G5604" s="7">
        <v>3</v>
      </c>
      <c r="H5604" s="9">
        <v>0</v>
      </c>
      <c r="I5604" s="8">
        <v>5.2164000000000001</v>
      </c>
      <c r="J5604" s="11">
        <v>5649.7290938867864</v>
      </c>
    </row>
    <row r="5605" spans="1:10" x14ac:dyDescent="0.2">
      <c r="A5605" s="10">
        <v>42476</v>
      </c>
      <c r="B5605" s="7" t="s">
        <v>12</v>
      </c>
      <c r="C5605" s="7" t="s">
        <v>9</v>
      </c>
      <c r="D5605" s="7" t="s">
        <v>16</v>
      </c>
      <c r="E5605" s="7" t="s">
        <v>13</v>
      </c>
      <c r="F5605" s="8">
        <v>9099.93</v>
      </c>
      <c r="G5605" s="7">
        <v>7</v>
      </c>
      <c r="H5605" s="9">
        <v>0</v>
      </c>
      <c r="I5605" s="8">
        <v>2365.9817999999996</v>
      </c>
      <c r="J5605" s="11">
        <v>5651.5147921245143</v>
      </c>
    </row>
    <row r="5606" spans="1:10" x14ac:dyDescent="0.2">
      <c r="A5606" s="10">
        <v>42985</v>
      </c>
      <c r="B5606" s="7" t="s">
        <v>12</v>
      </c>
      <c r="C5606" s="7" t="s">
        <v>6</v>
      </c>
      <c r="D5606" s="7" t="s">
        <v>16</v>
      </c>
      <c r="E5606" s="7" t="s">
        <v>11</v>
      </c>
      <c r="F5606" s="8">
        <v>29.24</v>
      </c>
      <c r="G5606" s="7">
        <v>5</v>
      </c>
      <c r="H5606" s="9">
        <v>0.2</v>
      </c>
      <c r="I5606" s="8">
        <v>9.8685000000000009</v>
      </c>
      <c r="J5606" s="11">
        <v>5653.5881149860043</v>
      </c>
    </row>
    <row r="5607" spans="1:10" x14ac:dyDescent="0.2">
      <c r="A5607" s="10">
        <v>41735</v>
      </c>
      <c r="B5607" s="7" t="s">
        <v>5</v>
      </c>
      <c r="C5607" s="7" t="s">
        <v>9</v>
      </c>
      <c r="D5607" s="7" t="s">
        <v>10</v>
      </c>
      <c r="E5607" s="7" t="s">
        <v>11</v>
      </c>
      <c r="F5607" s="8">
        <v>70.949999999999989</v>
      </c>
      <c r="G5607" s="7">
        <v>3</v>
      </c>
      <c r="H5607" s="9">
        <v>0</v>
      </c>
      <c r="I5607" s="8">
        <v>18.447000000000003</v>
      </c>
      <c r="J5607" s="11">
        <v>5654.4809454895931</v>
      </c>
    </row>
    <row r="5608" spans="1:10" x14ac:dyDescent="0.2">
      <c r="A5608" s="10">
        <v>43064</v>
      </c>
      <c r="B5608" s="7" t="s">
        <v>5</v>
      </c>
      <c r="C5608" s="7" t="s">
        <v>14</v>
      </c>
      <c r="D5608" s="7" t="s">
        <v>15</v>
      </c>
      <c r="E5608" s="7" t="s">
        <v>11</v>
      </c>
      <c r="F5608" s="8">
        <v>501.81000000000006</v>
      </c>
      <c r="G5608" s="7">
        <v>3</v>
      </c>
      <c r="H5608" s="9">
        <v>0</v>
      </c>
      <c r="I5608" s="8">
        <v>0</v>
      </c>
      <c r="J5608" s="11">
        <v>5654.6081297065166</v>
      </c>
    </row>
    <row r="5609" spans="1:10" x14ac:dyDescent="0.2">
      <c r="A5609" s="10">
        <v>42716</v>
      </c>
      <c r="B5609" s="7" t="s">
        <v>18</v>
      </c>
      <c r="C5609" s="7" t="s">
        <v>9</v>
      </c>
      <c r="D5609" s="7" t="s">
        <v>16</v>
      </c>
      <c r="E5609" s="7" t="s">
        <v>13</v>
      </c>
      <c r="F5609" s="8">
        <v>383.952</v>
      </c>
      <c r="G5609" s="7">
        <v>6</v>
      </c>
      <c r="H5609" s="9">
        <v>0.2</v>
      </c>
      <c r="I5609" s="8">
        <v>76.790399999999977</v>
      </c>
      <c r="J5609" s="11">
        <v>5655.6400163190619</v>
      </c>
    </row>
    <row r="5610" spans="1:10" x14ac:dyDescent="0.2">
      <c r="A5610" s="10">
        <v>42729</v>
      </c>
      <c r="B5610" s="7" t="s">
        <v>12</v>
      </c>
      <c r="C5610" s="7" t="s">
        <v>6</v>
      </c>
      <c r="D5610" s="7" t="s">
        <v>16</v>
      </c>
      <c r="E5610" s="7" t="s">
        <v>8</v>
      </c>
      <c r="F5610" s="8">
        <v>2563.056</v>
      </c>
      <c r="G5610" s="7">
        <v>8</v>
      </c>
      <c r="H5610" s="9">
        <v>0.1</v>
      </c>
      <c r="I5610" s="8">
        <v>313.26239999999967</v>
      </c>
      <c r="J5610" s="11">
        <v>5659.9942689035061</v>
      </c>
    </row>
    <row r="5611" spans="1:10" x14ac:dyDescent="0.2">
      <c r="A5611" s="10">
        <v>42712</v>
      </c>
      <c r="B5611" s="7" t="s">
        <v>5</v>
      </c>
      <c r="C5611" s="7" t="s">
        <v>6</v>
      </c>
      <c r="D5611" s="7" t="s">
        <v>10</v>
      </c>
      <c r="E5611" s="7" t="s">
        <v>11</v>
      </c>
      <c r="F5611" s="8">
        <v>34.049999999999997</v>
      </c>
      <c r="G5611" s="7">
        <v>3</v>
      </c>
      <c r="H5611" s="9">
        <v>0</v>
      </c>
      <c r="I5611" s="8">
        <v>9.5340000000000025</v>
      </c>
      <c r="J5611" s="11">
        <v>5660.5143238587834</v>
      </c>
    </row>
    <row r="5612" spans="1:10" x14ac:dyDescent="0.2">
      <c r="A5612" s="10">
        <v>42987</v>
      </c>
      <c r="B5612" s="7" t="s">
        <v>17</v>
      </c>
      <c r="C5612" s="7" t="s">
        <v>6</v>
      </c>
      <c r="D5612" s="7" t="s">
        <v>16</v>
      </c>
      <c r="E5612" s="7" t="s">
        <v>11</v>
      </c>
      <c r="F5612" s="8">
        <v>17.712</v>
      </c>
      <c r="G5612" s="7">
        <v>6</v>
      </c>
      <c r="H5612" s="9">
        <v>0.2</v>
      </c>
      <c r="I5612" s="8">
        <v>5.9777999999999993</v>
      </c>
      <c r="J5612" s="11">
        <v>5661.7475114081744</v>
      </c>
    </row>
    <row r="5613" spans="1:10" x14ac:dyDescent="0.2">
      <c r="A5613" s="10">
        <v>42264</v>
      </c>
      <c r="B5613" s="7" t="s">
        <v>12</v>
      </c>
      <c r="C5613" s="7" t="s">
        <v>6</v>
      </c>
      <c r="D5613" s="7" t="s">
        <v>16</v>
      </c>
      <c r="E5613" s="7" t="s">
        <v>13</v>
      </c>
      <c r="F5613" s="8">
        <v>659.9</v>
      </c>
      <c r="G5613" s="7">
        <v>2</v>
      </c>
      <c r="H5613" s="9">
        <v>0</v>
      </c>
      <c r="I5613" s="8">
        <v>217.76699999999994</v>
      </c>
      <c r="J5613" s="11">
        <v>5663.3837475978689</v>
      </c>
    </row>
    <row r="5614" spans="1:10" x14ac:dyDescent="0.2">
      <c r="A5614" s="10">
        <v>41810</v>
      </c>
      <c r="B5614" s="7" t="s">
        <v>12</v>
      </c>
      <c r="C5614" s="7" t="s">
        <v>6</v>
      </c>
      <c r="D5614" s="7" t="s">
        <v>15</v>
      </c>
      <c r="E5614" s="7" t="s">
        <v>13</v>
      </c>
      <c r="F5614" s="8">
        <v>418.8</v>
      </c>
      <c r="G5614" s="7">
        <v>2</v>
      </c>
      <c r="H5614" s="9">
        <v>0.4</v>
      </c>
      <c r="I5614" s="8">
        <v>-97.71999999999997</v>
      </c>
      <c r="J5614" s="11">
        <v>5663.7271342797803</v>
      </c>
    </row>
    <row r="5615" spans="1:10" x14ac:dyDescent="0.2">
      <c r="A5615" s="10">
        <v>42729</v>
      </c>
      <c r="B5615" s="7" t="s">
        <v>12</v>
      </c>
      <c r="C5615" s="7" t="s">
        <v>9</v>
      </c>
      <c r="D5615" s="7" t="s">
        <v>16</v>
      </c>
      <c r="E5615" s="7" t="s">
        <v>8</v>
      </c>
      <c r="F5615" s="8">
        <v>313.17599999999999</v>
      </c>
      <c r="G5615" s="7">
        <v>2</v>
      </c>
      <c r="H5615" s="9">
        <v>0.4</v>
      </c>
      <c r="I5615" s="8">
        <v>-120.05080000000007</v>
      </c>
      <c r="J5615" s="11">
        <v>5664.3996716115626</v>
      </c>
    </row>
    <row r="5616" spans="1:10" x14ac:dyDescent="0.2">
      <c r="A5616" s="10">
        <v>41874</v>
      </c>
      <c r="B5616" s="7" t="s">
        <v>12</v>
      </c>
      <c r="C5616" s="7" t="s">
        <v>6</v>
      </c>
      <c r="D5616" s="7" t="s">
        <v>10</v>
      </c>
      <c r="E5616" s="7" t="s">
        <v>11</v>
      </c>
      <c r="F5616" s="8">
        <v>15.552000000000003</v>
      </c>
      <c r="G5616" s="7">
        <v>3</v>
      </c>
      <c r="H5616" s="9">
        <v>0.2</v>
      </c>
      <c r="I5616" s="8">
        <v>5.4432</v>
      </c>
      <c r="J5616" s="11">
        <v>5664.7093925674963</v>
      </c>
    </row>
    <row r="5617" spans="1:10" x14ac:dyDescent="0.2">
      <c r="A5617" s="10">
        <v>42170</v>
      </c>
      <c r="B5617" s="7" t="s">
        <v>12</v>
      </c>
      <c r="C5617" s="7" t="s">
        <v>6</v>
      </c>
      <c r="D5617" s="7" t="s">
        <v>10</v>
      </c>
      <c r="E5617" s="7" t="s">
        <v>11</v>
      </c>
      <c r="F5617" s="8">
        <v>9.5680000000000014</v>
      </c>
      <c r="G5617" s="7">
        <v>2</v>
      </c>
      <c r="H5617" s="9">
        <v>0.2</v>
      </c>
      <c r="I5617" s="8">
        <v>2.9899999999999993</v>
      </c>
      <c r="J5617" s="11">
        <v>5664.9036615839705</v>
      </c>
    </row>
    <row r="5618" spans="1:10" x14ac:dyDescent="0.2">
      <c r="A5618" s="10">
        <v>42624</v>
      </c>
      <c r="B5618" s="7" t="s">
        <v>17</v>
      </c>
      <c r="C5618" s="7" t="s">
        <v>9</v>
      </c>
      <c r="D5618" s="7" t="s">
        <v>10</v>
      </c>
      <c r="E5618" s="7" t="s">
        <v>11</v>
      </c>
      <c r="F5618" s="8">
        <v>2.9120000000000004</v>
      </c>
      <c r="G5618" s="7">
        <v>2</v>
      </c>
      <c r="H5618" s="9">
        <v>0.2</v>
      </c>
      <c r="I5618" s="8">
        <v>0.90999999999999981</v>
      </c>
      <c r="J5618" s="11">
        <v>5665.1743974989158</v>
      </c>
    </row>
    <row r="5619" spans="1:10" x14ac:dyDescent="0.2">
      <c r="A5619" s="10">
        <v>42268</v>
      </c>
      <c r="B5619" s="7" t="s">
        <v>12</v>
      </c>
      <c r="C5619" s="7" t="s">
        <v>6</v>
      </c>
      <c r="D5619" s="7" t="s">
        <v>7</v>
      </c>
      <c r="E5619" s="7" t="s">
        <v>8</v>
      </c>
      <c r="F5619" s="8">
        <v>1690.04</v>
      </c>
      <c r="G5619" s="7">
        <v>4</v>
      </c>
      <c r="H5619" s="9">
        <v>0</v>
      </c>
      <c r="I5619" s="8">
        <v>422.51</v>
      </c>
      <c r="J5619" s="11">
        <v>5665.4578383394792</v>
      </c>
    </row>
    <row r="5620" spans="1:10" x14ac:dyDescent="0.2">
      <c r="A5620" s="10">
        <v>43007</v>
      </c>
      <c r="B5620" s="7" t="s">
        <v>18</v>
      </c>
      <c r="C5620" s="7" t="s">
        <v>14</v>
      </c>
      <c r="D5620" s="7" t="s">
        <v>16</v>
      </c>
      <c r="E5620" s="7" t="s">
        <v>13</v>
      </c>
      <c r="F5620" s="8">
        <v>239.976</v>
      </c>
      <c r="G5620" s="7">
        <v>3</v>
      </c>
      <c r="H5620" s="9">
        <v>0.2</v>
      </c>
      <c r="I5620" s="8">
        <v>65.993400000000008</v>
      </c>
      <c r="J5620" s="11">
        <v>5665.5201110902799</v>
      </c>
    </row>
    <row r="5621" spans="1:10" x14ac:dyDescent="0.2">
      <c r="A5621" s="10">
        <v>43067</v>
      </c>
      <c r="B5621" s="7" t="s">
        <v>12</v>
      </c>
      <c r="C5621" s="7" t="s">
        <v>14</v>
      </c>
      <c r="D5621" s="7" t="s">
        <v>16</v>
      </c>
      <c r="E5621" s="7" t="s">
        <v>8</v>
      </c>
      <c r="F5621" s="8">
        <v>1007.2320000000001</v>
      </c>
      <c r="G5621" s="7">
        <v>6</v>
      </c>
      <c r="H5621" s="9">
        <v>0.2</v>
      </c>
      <c r="I5621" s="8">
        <v>75.542400000000015</v>
      </c>
      <c r="J5621" s="11">
        <v>5665.9990821322426</v>
      </c>
    </row>
    <row r="5622" spans="1:10" x14ac:dyDescent="0.2">
      <c r="A5622" s="10">
        <v>42813</v>
      </c>
      <c r="B5622" s="7" t="s">
        <v>17</v>
      </c>
      <c r="C5622" s="7" t="s">
        <v>6</v>
      </c>
      <c r="D5622" s="7" t="s">
        <v>10</v>
      </c>
      <c r="E5622" s="7" t="s">
        <v>11</v>
      </c>
      <c r="F5622" s="8">
        <v>19.824000000000002</v>
      </c>
      <c r="G5622" s="7">
        <v>6</v>
      </c>
      <c r="H5622" s="9">
        <v>0.2</v>
      </c>
      <c r="I5622" s="8">
        <v>6.690599999999999</v>
      </c>
      <c r="J5622" s="11">
        <v>5666.2511888101008</v>
      </c>
    </row>
    <row r="5623" spans="1:10" x14ac:dyDescent="0.2">
      <c r="A5623" s="10">
        <v>42254</v>
      </c>
      <c r="B5623" s="7" t="s">
        <v>12</v>
      </c>
      <c r="C5623" s="7" t="s">
        <v>9</v>
      </c>
      <c r="D5623" s="7" t="s">
        <v>16</v>
      </c>
      <c r="E5623" s="7" t="s">
        <v>11</v>
      </c>
      <c r="F5623" s="8">
        <v>4.9230000000000009</v>
      </c>
      <c r="G5623" s="7">
        <v>3</v>
      </c>
      <c r="H5623" s="9">
        <v>0.7</v>
      </c>
      <c r="I5623" s="8">
        <v>-3.9383999999999997</v>
      </c>
      <c r="J5623" s="11">
        <v>5666.6729969944217</v>
      </c>
    </row>
    <row r="5624" spans="1:10" x14ac:dyDescent="0.2">
      <c r="A5624" s="10">
        <v>42342</v>
      </c>
      <c r="B5624" s="7" t="s">
        <v>5</v>
      </c>
      <c r="C5624" s="7" t="s">
        <v>9</v>
      </c>
      <c r="D5624" s="7" t="s">
        <v>10</v>
      </c>
      <c r="E5624" s="7" t="s">
        <v>13</v>
      </c>
      <c r="F5624" s="8">
        <v>110.352</v>
      </c>
      <c r="G5624" s="7">
        <v>3</v>
      </c>
      <c r="H5624" s="9">
        <v>0.2</v>
      </c>
      <c r="I5624" s="8">
        <v>8.2763999999999953</v>
      </c>
      <c r="J5624" s="11">
        <v>5667.3185840609103</v>
      </c>
    </row>
    <row r="5625" spans="1:10" x14ac:dyDescent="0.2">
      <c r="A5625" s="10">
        <v>42717</v>
      </c>
      <c r="B5625" s="7" t="s">
        <v>12</v>
      </c>
      <c r="C5625" s="7" t="s">
        <v>9</v>
      </c>
      <c r="D5625" s="7" t="s">
        <v>10</v>
      </c>
      <c r="E5625" s="7" t="s">
        <v>11</v>
      </c>
      <c r="F5625" s="8">
        <v>6.0960000000000001</v>
      </c>
      <c r="G5625" s="7">
        <v>2</v>
      </c>
      <c r="H5625" s="9">
        <v>0.2</v>
      </c>
      <c r="I5625" s="8">
        <v>2.2098</v>
      </c>
      <c r="J5625" s="11">
        <v>5668.4568476660434</v>
      </c>
    </row>
    <row r="5626" spans="1:10" x14ac:dyDescent="0.2">
      <c r="A5626" s="10">
        <v>42632</v>
      </c>
      <c r="B5626" s="7" t="s">
        <v>17</v>
      </c>
      <c r="C5626" s="7" t="s">
        <v>14</v>
      </c>
      <c r="D5626" s="7" t="s">
        <v>16</v>
      </c>
      <c r="E5626" s="7" t="s">
        <v>11</v>
      </c>
      <c r="F5626" s="8">
        <v>49.53</v>
      </c>
      <c r="G5626" s="7">
        <v>3</v>
      </c>
      <c r="H5626" s="9">
        <v>0</v>
      </c>
      <c r="I5626" s="8">
        <v>23.774400000000004</v>
      </c>
      <c r="J5626" s="11">
        <v>5669.0230405819711</v>
      </c>
    </row>
    <row r="5627" spans="1:10" x14ac:dyDescent="0.2">
      <c r="A5627" s="10">
        <v>42399</v>
      </c>
      <c r="B5627" s="7" t="s">
        <v>17</v>
      </c>
      <c r="C5627" s="7" t="s">
        <v>6</v>
      </c>
      <c r="D5627" s="7" t="s">
        <v>10</v>
      </c>
      <c r="E5627" s="7" t="s">
        <v>11</v>
      </c>
      <c r="F5627" s="8">
        <v>50.783999999999999</v>
      </c>
      <c r="G5627" s="7">
        <v>2</v>
      </c>
      <c r="H5627" s="9">
        <v>0.2</v>
      </c>
      <c r="I5627" s="8">
        <v>17.7744</v>
      </c>
      <c r="J5627" s="11">
        <v>5670.1522571631485</v>
      </c>
    </row>
    <row r="5628" spans="1:10" x14ac:dyDescent="0.2">
      <c r="A5628" s="10">
        <v>42092</v>
      </c>
      <c r="B5628" s="7" t="s">
        <v>5</v>
      </c>
      <c r="C5628" s="7" t="s">
        <v>6</v>
      </c>
      <c r="D5628" s="7" t="s">
        <v>7</v>
      </c>
      <c r="E5628" s="7" t="s">
        <v>11</v>
      </c>
      <c r="F5628" s="8">
        <v>5.56</v>
      </c>
      <c r="G5628" s="7">
        <v>2</v>
      </c>
      <c r="H5628" s="9">
        <v>0</v>
      </c>
      <c r="I5628" s="8">
        <v>1.4455999999999998</v>
      </c>
      <c r="J5628" s="11">
        <v>5670.4786387907707</v>
      </c>
    </row>
    <row r="5629" spans="1:10" x14ac:dyDescent="0.2">
      <c r="A5629" s="10">
        <v>43071</v>
      </c>
      <c r="B5629" s="7" t="s">
        <v>12</v>
      </c>
      <c r="C5629" s="7" t="s">
        <v>9</v>
      </c>
      <c r="D5629" s="7" t="s">
        <v>10</v>
      </c>
      <c r="E5629" s="7" t="s">
        <v>11</v>
      </c>
      <c r="F5629" s="8">
        <v>36.624000000000002</v>
      </c>
      <c r="G5629" s="7">
        <v>8</v>
      </c>
      <c r="H5629" s="9">
        <v>0.7</v>
      </c>
      <c r="I5629" s="8">
        <v>-24.41599999999999</v>
      </c>
      <c r="J5629" s="11">
        <v>5671.0788138923599</v>
      </c>
    </row>
    <row r="5630" spans="1:10" x14ac:dyDescent="0.2">
      <c r="A5630" s="10">
        <v>42751</v>
      </c>
      <c r="B5630" s="7" t="s">
        <v>18</v>
      </c>
      <c r="C5630" s="7" t="s">
        <v>9</v>
      </c>
      <c r="D5630" s="7" t="s">
        <v>10</v>
      </c>
      <c r="E5630" s="7" t="s">
        <v>8</v>
      </c>
      <c r="F5630" s="8">
        <v>27.92</v>
      </c>
      <c r="G5630" s="7">
        <v>4</v>
      </c>
      <c r="H5630" s="9">
        <v>0</v>
      </c>
      <c r="I5630" s="8">
        <v>8.0967999999999982</v>
      </c>
      <c r="J5630" s="11">
        <v>5672.3471656974161</v>
      </c>
    </row>
    <row r="5631" spans="1:10" x14ac:dyDescent="0.2">
      <c r="A5631" s="10">
        <v>42709</v>
      </c>
      <c r="B5631" s="7" t="s">
        <v>5</v>
      </c>
      <c r="C5631" s="7" t="s">
        <v>9</v>
      </c>
      <c r="D5631" s="7" t="s">
        <v>16</v>
      </c>
      <c r="E5631" s="7" t="s">
        <v>11</v>
      </c>
      <c r="F5631" s="8">
        <v>4.9800000000000004</v>
      </c>
      <c r="G5631" s="7">
        <v>1</v>
      </c>
      <c r="H5631" s="9">
        <v>0</v>
      </c>
      <c r="I5631" s="8">
        <v>2.3406000000000002</v>
      </c>
      <c r="J5631" s="11">
        <v>5673.6602593174484</v>
      </c>
    </row>
    <row r="5632" spans="1:10" x14ac:dyDescent="0.2">
      <c r="A5632" s="10">
        <v>41700</v>
      </c>
      <c r="B5632" s="7" t="s">
        <v>12</v>
      </c>
      <c r="C5632" s="7" t="s">
        <v>9</v>
      </c>
      <c r="D5632" s="7" t="s">
        <v>16</v>
      </c>
      <c r="E5632" s="7" t="s">
        <v>11</v>
      </c>
      <c r="F5632" s="8">
        <v>3.4240000000000004</v>
      </c>
      <c r="G5632" s="7">
        <v>1</v>
      </c>
      <c r="H5632" s="9">
        <v>0.2</v>
      </c>
      <c r="I5632" s="8">
        <v>1.0699999999999996</v>
      </c>
      <c r="J5632" s="11">
        <v>5674.9426982323366</v>
      </c>
    </row>
    <row r="5633" spans="1:10" x14ac:dyDescent="0.2">
      <c r="A5633" s="10">
        <v>42532</v>
      </c>
      <c r="B5633" s="7" t="s">
        <v>12</v>
      </c>
      <c r="C5633" s="7" t="s">
        <v>6</v>
      </c>
      <c r="D5633" s="7" t="s">
        <v>10</v>
      </c>
      <c r="E5633" s="7" t="s">
        <v>11</v>
      </c>
      <c r="F5633" s="8">
        <v>14.62</v>
      </c>
      <c r="G5633" s="7">
        <v>2</v>
      </c>
      <c r="H5633" s="9">
        <v>0</v>
      </c>
      <c r="I5633" s="8">
        <v>6.8713999999999995</v>
      </c>
      <c r="J5633" s="11">
        <v>5676.053415883358</v>
      </c>
    </row>
    <row r="5634" spans="1:10" x14ac:dyDescent="0.2">
      <c r="A5634" s="10">
        <v>41890</v>
      </c>
      <c r="B5634" s="7" t="s">
        <v>17</v>
      </c>
      <c r="C5634" s="7" t="s">
        <v>9</v>
      </c>
      <c r="D5634" s="7" t="s">
        <v>7</v>
      </c>
      <c r="E5634" s="7" t="s">
        <v>13</v>
      </c>
      <c r="F5634" s="8">
        <v>83.88</v>
      </c>
      <c r="G5634" s="7">
        <v>4</v>
      </c>
      <c r="H5634" s="9">
        <v>0</v>
      </c>
      <c r="I5634" s="8">
        <v>30.196799999999996</v>
      </c>
      <c r="J5634" s="11">
        <v>5677.3977645511732</v>
      </c>
    </row>
    <row r="5635" spans="1:10" x14ac:dyDescent="0.2">
      <c r="A5635" s="10">
        <v>42650</v>
      </c>
      <c r="B5635" s="7" t="s">
        <v>17</v>
      </c>
      <c r="C5635" s="7" t="s">
        <v>9</v>
      </c>
      <c r="D5635" s="7" t="s">
        <v>10</v>
      </c>
      <c r="E5635" s="7" t="s">
        <v>13</v>
      </c>
      <c r="F5635" s="8">
        <v>837.59999999999991</v>
      </c>
      <c r="G5635" s="7">
        <v>3</v>
      </c>
      <c r="H5635" s="9">
        <v>0.2</v>
      </c>
      <c r="I5635" s="8">
        <v>62.82000000000005</v>
      </c>
      <c r="J5635" s="11">
        <v>5678.7505924770385</v>
      </c>
    </row>
    <row r="5636" spans="1:10" x14ac:dyDescent="0.2">
      <c r="A5636" s="10">
        <v>42633</v>
      </c>
      <c r="B5636" s="7" t="s">
        <v>12</v>
      </c>
      <c r="C5636" s="7" t="s">
        <v>9</v>
      </c>
      <c r="D5636" s="7" t="s">
        <v>7</v>
      </c>
      <c r="E5636" s="7" t="s">
        <v>8</v>
      </c>
      <c r="F5636" s="8">
        <v>17.088000000000001</v>
      </c>
      <c r="G5636" s="7">
        <v>2</v>
      </c>
      <c r="H5636" s="9">
        <v>0.2</v>
      </c>
      <c r="I5636" s="8">
        <v>1.0679999999999996</v>
      </c>
      <c r="J5636" s="11">
        <v>5679.3181117313534</v>
      </c>
    </row>
    <row r="5637" spans="1:10" x14ac:dyDescent="0.2">
      <c r="A5637" s="10">
        <v>42927</v>
      </c>
      <c r="B5637" s="7" t="s">
        <v>12</v>
      </c>
      <c r="C5637" s="7" t="s">
        <v>9</v>
      </c>
      <c r="D5637" s="7" t="s">
        <v>10</v>
      </c>
      <c r="E5637" s="7" t="s">
        <v>11</v>
      </c>
      <c r="F5637" s="8">
        <v>168.1</v>
      </c>
      <c r="G5637" s="7">
        <v>5</v>
      </c>
      <c r="H5637" s="9">
        <v>0</v>
      </c>
      <c r="I5637" s="8">
        <v>43.705999999999996</v>
      </c>
      <c r="J5637" s="11">
        <v>5684.373392326931</v>
      </c>
    </row>
    <row r="5638" spans="1:10" x14ac:dyDescent="0.2">
      <c r="A5638" s="10">
        <v>42869</v>
      </c>
      <c r="B5638" s="7" t="s">
        <v>17</v>
      </c>
      <c r="C5638" s="7" t="s">
        <v>9</v>
      </c>
      <c r="D5638" s="7" t="s">
        <v>16</v>
      </c>
      <c r="E5638" s="7" t="s">
        <v>11</v>
      </c>
      <c r="F5638" s="8">
        <v>3.76</v>
      </c>
      <c r="G5638" s="7">
        <v>2</v>
      </c>
      <c r="H5638" s="9">
        <v>0</v>
      </c>
      <c r="I5638" s="8">
        <v>1.0903999999999998</v>
      </c>
      <c r="J5638" s="11">
        <v>5684.8111258795534</v>
      </c>
    </row>
    <row r="5639" spans="1:10" x14ac:dyDescent="0.2">
      <c r="A5639" s="10">
        <v>41791</v>
      </c>
      <c r="B5639" s="7" t="s">
        <v>12</v>
      </c>
      <c r="C5639" s="7" t="s">
        <v>14</v>
      </c>
      <c r="D5639" s="7" t="s">
        <v>16</v>
      </c>
      <c r="E5639" s="7" t="s">
        <v>11</v>
      </c>
      <c r="F5639" s="8">
        <v>289.20000000000005</v>
      </c>
      <c r="G5639" s="7">
        <v>6</v>
      </c>
      <c r="H5639" s="9">
        <v>0</v>
      </c>
      <c r="I5639" s="8">
        <v>83.867999999999967</v>
      </c>
      <c r="J5639" s="11">
        <v>5685.5624663268964</v>
      </c>
    </row>
    <row r="5640" spans="1:10" x14ac:dyDescent="0.2">
      <c r="A5640" s="10">
        <v>42483</v>
      </c>
      <c r="B5640" s="7" t="s">
        <v>12</v>
      </c>
      <c r="C5640" s="7" t="s">
        <v>6</v>
      </c>
      <c r="D5640" s="7" t="s">
        <v>10</v>
      </c>
      <c r="E5640" s="7" t="s">
        <v>11</v>
      </c>
      <c r="F5640" s="8">
        <v>71.97</v>
      </c>
      <c r="G5640" s="7">
        <v>3</v>
      </c>
      <c r="H5640" s="9">
        <v>0</v>
      </c>
      <c r="I5640" s="8">
        <v>35.984999999999999</v>
      </c>
      <c r="J5640" s="11">
        <v>5686.0218308298017</v>
      </c>
    </row>
    <row r="5641" spans="1:10" x14ac:dyDescent="0.2">
      <c r="A5641" s="10">
        <v>42924</v>
      </c>
      <c r="B5641" s="7" t="s">
        <v>12</v>
      </c>
      <c r="C5641" s="7" t="s">
        <v>6</v>
      </c>
      <c r="D5641" s="7" t="s">
        <v>16</v>
      </c>
      <c r="E5641" s="7" t="s">
        <v>11</v>
      </c>
      <c r="F5641" s="8">
        <v>12.96</v>
      </c>
      <c r="G5641" s="7">
        <v>2</v>
      </c>
      <c r="H5641" s="9">
        <v>0</v>
      </c>
      <c r="I5641" s="8">
        <v>4.1471999999999998</v>
      </c>
      <c r="J5641" s="11">
        <v>5687.0212896322</v>
      </c>
    </row>
    <row r="5642" spans="1:10" x14ac:dyDescent="0.2">
      <c r="A5642" s="10">
        <v>42814</v>
      </c>
      <c r="B5642" s="7" t="s">
        <v>5</v>
      </c>
      <c r="C5642" s="7" t="s">
        <v>6</v>
      </c>
      <c r="D5642" s="7" t="s">
        <v>15</v>
      </c>
      <c r="E5642" s="7" t="s">
        <v>8</v>
      </c>
      <c r="F5642" s="8">
        <v>2.91</v>
      </c>
      <c r="G5642" s="7">
        <v>1</v>
      </c>
      <c r="H5642" s="9">
        <v>0</v>
      </c>
      <c r="I5642" s="8">
        <v>1.3676999999999999</v>
      </c>
      <c r="J5642" s="11">
        <v>5687.6445523293896</v>
      </c>
    </row>
    <row r="5643" spans="1:10" x14ac:dyDescent="0.2">
      <c r="A5643" s="10">
        <v>41946</v>
      </c>
      <c r="B5643" s="7" t="s">
        <v>12</v>
      </c>
      <c r="C5643" s="7" t="s">
        <v>6</v>
      </c>
      <c r="D5643" s="7" t="s">
        <v>16</v>
      </c>
      <c r="E5643" s="7" t="s">
        <v>11</v>
      </c>
      <c r="F5643" s="8">
        <v>11.64</v>
      </c>
      <c r="G5643" s="7">
        <v>3</v>
      </c>
      <c r="H5643" s="9">
        <v>0</v>
      </c>
      <c r="I5643" s="8">
        <v>3.3755999999999986</v>
      </c>
      <c r="J5643" s="11">
        <v>5687.6644241361255</v>
      </c>
    </row>
    <row r="5644" spans="1:10" x14ac:dyDescent="0.2">
      <c r="A5644" s="10">
        <v>42782</v>
      </c>
      <c r="B5644" s="7" t="s">
        <v>12</v>
      </c>
      <c r="C5644" s="7" t="s">
        <v>9</v>
      </c>
      <c r="D5644" s="7" t="s">
        <v>16</v>
      </c>
      <c r="E5644" s="7" t="s">
        <v>13</v>
      </c>
      <c r="F5644" s="8">
        <v>14.99</v>
      </c>
      <c r="G5644" s="7">
        <v>1</v>
      </c>
      <c r="H5644" s="9">
        <v>0</v>
      </c>
      <c r="I5644" s="8">
        <v>7.3451000000000004</v>
      </c>
      <c r="J5644" s="11">
        <v>5688.9402360128888</v>
      </c>
    </row>
    <row r="5645" spans="1:10" x14ac:dyDescent="0.2">
      <c r="A5645" s="10">
        <v>43076</v>
      </c>
      <c r="B5645" s="7" t="s">
        <v>12</v>
      </c>
      <c r="C5645" s="7" t="s">
        <v>6</v>
      </c>
      <c r="D5645" s="7" t="s">
        <v>7</v>
      </c>
      <c r="E5645" s="7" t="s">
        <v>11</v>
      </c>
      <c r="F5645" s="8">
        <v>320.64</v>
      </c>
      <c r="G5645" s="7">
        <v>4</v>
      </c>
      <c r="H5645" s="9">
        <v>0</v>
      </c>
      <c r="I5645" s="8">
        <v>89.779200000000003</v>
      </c>
      <c r="J5645" s="11">
        <v>5689.8425323841366</v>
      </c>
    </row>
    <row r="5646" spans="1:10" x14ac:dyDescent="0.2">
      <c r="A5646" s="10">
        <v>43001</v>
      </c>
      <c r="B5646" s="7" t="s">
        <v>5</v>
      </c>
      <c r="C5646" s="7" t="s">
        <v>6</v>
      </c>
      <c r="D5646" s="7" t="s">
        <v>7</v>
      </c>
      <c r="E5646" s="7" t="s">
        <v>11</v>
      </c>
      <c r="F5646" s="8">
        <v>12.96</v>
      </c>
      <c r="G5646" s="7">
        <v>2</v>
      </c>
      <c r="H5646" s="9">
        <v>0</v>
      </c>
      <c r="I5646" s="8">
        <v>6.2208000000000006</v>
      </c>
      <c r="J5646" s="11">
        <v>5690.6598360606749</v>
      </c>
    </row>
    <row r="5647" spans="1:10" x14ac:dyDescent="0.2">
      <c r="A5647" s="10">
        <v>42980</v>
      </c>
      <c r="B5647" s="7" t="s">
        <v>12</v>
      </c>
      <c r="C5647" s="7" t="s">
        <v>9</v>
      </c>
      <c r="D5647" s="7" t="s">
        <v>16</v>
      </c>
      <c r="E5647" s="7" t="s">
        <v>8</v>
      </c>
      <c r="F5647" s="8">
        <v>1282.4100000000001</v>
      </c>
      <c r="G5647" s="7">
        <v>5</v>
      </c>
      <c r="H5647" s="9">
        <v>0.1</v>
      </c>
      <c r="I5647" s="8">
        <v>213.73500000000001</v>
      </c>
      <c r="J5647" s="11">
        <v>5691.6040540326403</v>
      </c>
    </row>
    <row r="5648" spans="1:10" x14ac:dyDescent="0.2">
      <c r="A5648" s="10">
        <v>41908</v>
      </c>
      <c r="B5648" s="7" t="s">
        <v>12</v>
      </c>
      <c r="C5648" s="7" t="s">
        <v>9</v>
      </c>
      <c r="D5648" s="7" t="s">
        <v>16</v>
      </c>
      <c r="E5648" s="7" t="s">
        <v>11</v>
      </c>
      <c r="F5648" s="8">
        <v>41.375999999999998</v>
      </c>
      <c r="G5648" s="7">
        <v>6</v>
      </c>
      <c r="H5648" s="9">
        <v>0.2</v>
      </c>
      <c r="I5648" s="8">
        <v>3.1032000000000011</v>
      </c>
      <c r="J5648" s="11">
        <v>5691.6666851274977</v>
      </c>
    </row>
    <row r="5649" spans="1:10" x14ac:dyDescent="0.2">
      <c r="A5649" s="10">
        <v>41986</v>
      </c>
      <c r="B5649" s="7" t="s">
        <v>5</v>
      </c>
      <c r="C5649" s="7" t="s">
        <v>9</v>
      </c>
      <c r="D5649" s="7" t="s">
        <v>7</v>
      </c>
      <c r="E5649" s="7" t="s">
        <v>11</v>
      </c>
      <c r="F5649" s="8">
        <v>12.39</v>
      </c>
      <c r="G5649" s="7">
        <v>3</v>
      </c>
      <c r="H5649" s="9">
        <v>0</v>
      </c>
      <c r="I5649" s="8">
        <v>5.8232999999999997</v>
      </c>
      <c r="J5649" s="11">
        <v>5693.3128479129227</v>
      </c>
    </row>
    <row r="5650" spans="1:10" x14ac:dyDescent="0.2">
      <c r="A5650" s="10">
        <v>42041</v>
      </c>
      <c r="B5650" s="7" t="s">
        <v>12</v>
      </c>
      <c r="C5650" s="7" t="s">
        <v>6</v>
      </c>
      <c r="D5650" s="7" t="s">
        <v>15</v>
      </c>
      <c r="E5650" s="7" t="s">
        <v>13</v>
      </c>
      <c r="F5650" s="8">
        <v>18.528000000000002</v>
      </c>
      <c r="G5650" s="7">
        <v>2</v>
      </c>
      <c r="H5650" s="9">
        <v>0.2</v>
      </c>
      <c r="I5650" s="8">
        <v>4.4004000000000003</v>
      </c>
      <c r="J5650" s="11">
        <v>5693.6086539503222</v>
      </c>
    </row>
    <row r="5651" spans="1:10" x14ac:dyDescent="0.2">
      <c r="A5651" s="10">
        <v>42528</v>
      </c>
      <c r="B5651" s="7" t="s">
        <v>12</v>
      </c>
      <c r="C5651" s="7" t="s">
        <v>14</v>
      </c>
      <c r="D5651" s="7" t="s">
        <v>10</v>
      </c>
      <c r="E5651" s="7" t="s">
        <v>11</v>
      </c>
      <c r="F5651" s="8">
        <v>4.7840000000000007</v>
      </c>
      <c r="G5651" s="7">
        <v>1</v>
      </c>
      <c r="H5651" s="9">
        <v>0.2</v>
      </c>
      <c r="I5651" s="8">
        <v>1.5547999999999997</v>
      </c>
      <c r="J5651" s="11">
        <v>5693.7096278591598</v>
      </c>
    </row>
    <row r="5652" spans="1:10" x14ac:dyDescent="0.2">
      <c r="A5652" s="10">
        <v>43083</v>
      </c>
      <c r="B5652" s="7" t="s">
        <v>12</v>
      </c>
      <c r="C5652" s="7" t="s">
        <v>14</v>
      </c>
      <c r="D5652" s="7" t="s">
        <v>16</v>
      </c>
      <c r="E5652" s="7" t="s">
        <v>11</v>
      </c>
      <c r="F5652" s="8">
        <v>25.71</v>
      </c>
      <c r="G5652" s="7">
        <v>3</v>
      </c>
      <c r="H5652" s="9">
        <v>0</v>
      </c>
      <c r="I5652" s="8">
        <v>6.6846000000000005</v>
      </c>
      <c r="J5652" s="11">
        <v>5696.883085587473</v>
      </c>
    </row>
    <row r="5653" spans="1:10" x14ac:dyDescent="0.2">
      <c r="A5653" s="10">
        <v>41665</v>
      </c>
      <c r="B5653" s="7" t="s">
        <v>12</v>
      </c>
      <c r="C5653" s="7" t="s">
        <v>14</v>
      </c>
      <c r="D5653" s="7" t="s">
        <v>7</v>
      </c>
      <c r="E5653" s="7" t="s">
        <v>13</v>
      </c>
      <c r="F5653" s="8">
        <v>187.98</v>
      </c>
      <c r="G5653" s="7">
        <v>2</v>
      </c>
      <c r="H5653" s="9">
        <v>0</v>
      </c>
      <c r="I5653" s="8">
        <v>52.634399999999999</v>
      </c>
      <c r="J5653" s="11">
        <v>5697.2120500845895</v>
      </c>
    </row>
    <row r="5654" spans="1:10" x14ac:dyDescent="0.2">
      <c r="A5654" s="10">
        <v>42300</v>
      </c>
      <c r="B5654" s="7" t="s">
        <v>5</v>
      </c>
      <c r="C5654" s="7" t="s">
        <v>6</v>
      </c>
      <c r="D5654" s="7" t="s">
        <v>10</v>
      </c>
      <c r="E5654" s="7" t="s">
        <v>8</v>
      </c>
      <c r="F5654" s="8">
        <v>191.96800000000002</v>
      </c>
      <c r="G5654" s="7">
        <v>7</v>
      </c>
      <c r="H5654" s="9">
        <v>0.2</v>
      </c>
      <c r="I5654" s="8">
        <v>16.797200000000004</v>
      </c>
      <c r="J5654" s="11">
        <v>5697.5654517847888</v>
      </c>
    </row>
    <row r="5655" spans="1:10" x14ac:dyDescent="0.2">
      <c r="A5655" s="10">
        <v>42535</v>
      </c>
      <c r="B5655" s="7" t="s">
        <v>12</v>
      </c>
      <c r="C5655" s="7" t="s">
        <v>9</v>
      </c>
      <c r="D5655" s="7" t="s">
        <v>16</v>
      </c>
      <c r="E5655" s="7" t="s">
        <v>8</v>
      </c>
      <c r="F5655" s="8">
        <v>337.17599999999999</v>
      </c>
      <c r="G5655" s="7">
        <v>2</v>
      </c>
      <c r="H5655" s="9">
        <v>0.4</v>
      </c>
      <c r="I5655" s="8">
        <v>-118.01160000000002</v>
      </c>
      <c r="J5655" s="11">
        <v>5699.3489580738114</v>
      </c>
    </row>
    <row r="5656" spans="1:10" x14ac:dyDescent="0.2">
      <c r="A5656" s="10">
        <v>41859</v>
      </c>
      <c r="B5656" s="7" t="s">
        <v>5</v>
      </c>
      <c r="C5656" s="7" t="s">
        <v>6</v>
      </c>
      <c r="D5656" s="7" t="s">
        <v>7</v>
      </c>
      <c r="E5656" s="7" t="s">
        <v>8</v>
      </c>
      <c r="F5656" s="8">
        <v>155.45600000000002</v>
      </c>
      <c r="G5656" s="7">
        <v>4</v>
      </c>
      <c r="H5656" s="9">
        <v>0.2</v>
      </c>
      <c r="I5656" s="8">
        <v>-7.7727999999999895</v>
      </c>
      <c r="J5656" s="11">
        <v>5699.4739596496684</v>
      </c>
    </row>
    <row r="5657" spans="1:10" x14ac:dyDescent="0.2">
      <c r="A5657" s="10">
        <v>42877</v>
      </c>
      <c r="B5657" s="7" t="s">
        <v>5</v>
      </c>
      <c r="C5657" s="7" t="s">
        <v>6</v>
      </c>
      <c r="D5657" s="7" t="s">
        <v>10</v>
      </c>
      <c r="E5657" s="7" t="s">
        <v>13</v>
      </c>
      <c r="F5657" s="8">
        <v>68.459999999999994</v>
      </c>
      <c r="G5657" s="7">
        <v>7</v>
      </c>
      <c r="H5657" s="9">
        <v>0</v>
      </c>
      <c r="I5657" s="8">
        <v>25.330199999999998</v>
      </c>
      <c r="J5657" s="11">
        <v>5699.587796713965</v>
      </c>
    </row>
    <row r="5658" spans="1:10" x14ac:dyDescent="0.2">
      <c r="A5658" s="10">
        <v>42419</v>
      </c>
      <c r="B5658" s="7" t="s">
        <v>5</v>
      </c>
      <c r="C5658" s="7" t="s">
        <v>9</v>
      </c>
      <c r="D5658" s="7" t="s">
        <v>16</v>
      </c>
      <c r="E5658" s="7" t="s">
        <v>11</v>
      </c>
      <c r="F5658" s="8">
        <v>8.67</v>
      </c>
      <c r="G5658" s="7">
        <v>3</v>
      </c>
      <c r="H5658" s="9">
        <v>0</v>
      </c>
      <c r="I5658" s="8">
        <v>4.0749000000000004</v>
      </c>
      <c r="J5658" s="11">
        <v>5700.6196833265112</v>
      </c>
    </row>
    <row r="5659" spans="1:10" x14ac:dyDescent="0.2">
      <c r="A5659" s="10">
        <v>42120</v>
      </c>
      <c r="B5659" s="7" t="s">
        <v>12</v>
      </c>
      <c r="C5659" s="7" t="s">
        <v>6</v>
      </c>
      <c r="D5659" s="7" t="s">
        <v>15</v>
      </c>
      <c r="E5659" s="7" t="s">
        <v>8</v>
      </c>
      <c r="F5659" s="8">
        <v>408.42200000000003</v>
      </c>
      <c r="G5659" s="7">
        <v>2</v>
      </c>
      <c r="H5659" s="9">
        <v>0.3</v>
      </c>
      <c r="I5659" s="8">
        <v>-5.8346000000000231</v>
      </c>
      <c r="J5659" s="11">
        <v>5701.0811699708365</v>
      </c>
    </row>
    <row r="5660" spans="1:10" x14ac:dyDescent="0.2">
      <c r="A5660" s="10">
        <v>43071</v>
      </c>
      <c r="B5660" s="7" t="s">
        <v>5</v>
      </c>
      <c r="C5660" s="7" t="s">
        <v>6</v>
      </c>
      <c r="D5660" s="7" t="s">
        <v>15</v>
      </c>
      <c r="E5660" s="7" t="s">
        <v>8</v>
      </c>
      <c r="F5660" s="8">
        <v>8.7520000000000007</v>
      </c>
      <c r="G5660" s="7">
        <v>4</v>
      </c>
      <c r="H5660" s="9">
        <v>0.6</v>
      </c>
      <c r="I5660" s="8">
        <v>-3.719599999999998</v>
      </c>
      <c r="J5660" s="11">
        <v>5701.8465044516361</v>
      </c>
    </row>
    <row r="5661" spans="1:10" x14ac:dyDescent="0.2">
      <c r="A5661" s="10">
        <v>41652</v>
      </c>
      <c r="B5661" s="7" t="s">
        <v>12</v>
      </c>
      <c r="C5661" s="7" t="s">
        <v>6</v>
      </c>
      <c r="D5661" s="7" t="s">
        <v>10</v>
      </c>
      <c r="E5661" s="7" t="s">
        <v>8</v>
      </c>
      <c r="F5661" s="8">
        <v>333.99899999999997</v>
      </c>
      <c r="G5661" s="7">
        <v>3</v>
      </c>
      <c r="H5661" s="9">
        <v>0.15</v>
      </c>
      <c r="I5661" s="8">
        <v>3.9294000000000082</v>
      </c>
      <c r="J5661" s="11">
        <v>5704.391235899363</v>
      </c>
    </row>
    <row r="5662" spans="1:10" x14ac:dyDescent="0.2">
      <c r="A5662" s="10">
        <v>41699</v>
      </c>
      <c r="B5662" s="7" t="s">
        <v>12</v>
      </c>
      <c r="C5662" s="7" t="s">
        <v>6</v>
      </c>
      <c r="D5662" s="7" t="s">
        <v>15</v>
      </c>
      <c r="E5662" s="7" t="s">
        <v>8</v>
      </c>
      <c r="F5662" s="8">
        <v>63.552000000000007</v>
      </c>
      <c r="G5662" s="7">
        <v>6</v>
      </c>
      <c r="H5662" s="9">
        <v>0.6</v>
      </c>
      <c r="I5662" s="8">
        <v>-34.953600000000002</v>
      </c>
      <c r="J5662" s="11">
        <v>5704.9974702731697</v>
      </c>
    </row>
    <row r="5663" spans="1:10" x14ac:dyDescent="0.2">
      <c r="A5663" s="10">
        <v>42856</v>
      </c>
      <c r="B5663" s="7" t="s">
        <v>12</v>
      </c>
      <c r="C5663" s="7" t="s">
        <v>6</v>
      </c>
      <c r="D5663" s="7" t="s">
        <v>7</v>
      </c>
      <c r="E5663" s="7" t="s">
        <v>11</v>
      </c>
      <c r="F5663" s="8">
        <v>3.3280000000000003</v>
      </c>
      <c r="G5663" s="7">
        <v>2</v>
      </c>
      <c r="H5663" s="9">
        <v>0.2</v>
      </c>
      <c r="I5663" s="8">
        <v>0.4159999999999997</v>
      </c>
      <c r="J5663" s="11">
        <v>5706.4432908084445</v>
      </c>
    </row>
    <row r="5664" spans="1:10" x14ac:dyDescent="0.2">
      <c r="A5664" s="10">
        <v>41901</v>
      </c>
      <c r="B5664" s="7" t="s">
        <v>5</v>
      </c>
      <c r="C5664" s="7" t="s">
        <v>9</v>
      </c>
      <c r="D5664" s="7" t="s">
        <v>15</v>
      </c>
      <c r="E5664" s="7" t="s">
        <v>13</v>
      </c>
      <c r="F5664" s="8">
        <v>3059.982</v>
      </c>
      <c r="G5664" s="7">
        <v>3</v>
      </c>
      <c r="H5664" s="9">
        <v>0.4</v>
      </c>
      <c r="I5664" s="8">
        <v>-509.99700000000075</v>
      </c>
      <c r="J5664" s="11">
        <v>5707.0250181718848</v>
      </c>
    </row>
    <row r="5665" spans="1:10" x14ac:dyDescent="0.2">
      <c r="A5665" s="10">
        <v>42657</v>
      </c>
      <c r="B5665" s="7" t="s">
        <v>12</v>
      </c>
      <c r="C5665" s="7" t="s">
        <v>6</v>
      </c>
      <c r="D5665" s="7" t="s">
        <v>7</v>
      </c>
      <c r="E5665" s="7" t="s">
        <v>11</v>
      </c>
      <c r="F5665" s="8">
        <v>35.008000000000003</v>
      </c>
      <c r="G5665" s="7">
        <v>4</v>
      </c>
      <c r="H5665" s="9">
        <v>0.2</v>
      </c>
      <c r="I5665" s="8">
        <v>13.127999999999998</v>
      </c>
      <c r="J5665" s="11">
        <v>5707.1467062286783</v>
      </c>
    </row>
    <row r="5666" spans="1:10" x14ac:dyDescent="0.2">
      <c r="A5666" s="10">
        <v>42328</v>
      </c>
      <c r="B5666" s="7" t="s">
        <v>12</v>
      </c>
      <c r="C5666" s="7" t="s">
        <v>6</v>
      </c>
      <c r="D5666" s="7" t="s">
        <v>10</v>
      </c>
      <c r="E5666" s="7" t="s">
        <v>8</v>
      </c>
      <c r="F5666" s="8">
        <v>572.16000000000008</v>
      </c>
      <c r="G5666" s="7">
        <v>3</v>
      </c>
      <c r="H5666" s="9">
        <v>0.2</v>
      </c>
      <c r="I5666" s="8">
        <v>35.759999999999962</v>
      </c>
      <c r="J5666" s="11">
        <v>5707.6075692612712</v>
      </c>
    </row>
    <row r="5667" spans="1:10" x14ac:dyDescent="0.2">
      <c r="A5667" s="10">
        <v>42715</v>
      </c>
      <c r="B5667" s="7" t="s">
        <v>18</v>
      </c>
      <c r="C5667" s="7" t="s">
        <v>9</v>
      </c>
      <c r="D5667" s="7" t="s">
        <v>16</v>
      </c>
      <c r="E5667" s="7" t="s">
        <v>8</v>
      </c>
      <c r="F5667" s="8">
        <v>328.59000000000003</v>
      </c>
      <c r="G5667" s="7">
        <v>3</v>
      </c>
      <c r="H5667" s="9">
        <v>0.4</v>
      </c>
      <c r="I5667" s="8">
        <v>-147.8655</v>
      </c>
      <c r="J5667" s="11">
        <v>5710.4369329272013</v>
      </c>
    </row>
    <row r="5668" spans="1:10" x14ac:dyDescent="0.2">
      <c r="A5668" s="10">
        <v>42638</v>
      </c>
      <c r="B5668" s="7" t="s">
        <v>17</v>
      </c>
      <c r="C5668" s="7" t="s">
        <v>9</v>
      </c>
      <c r="D5668" s="7" t="s">
        <v>10</v>
      </c>
      <c r="E5668" s="7" t="s">
        <v>8</v>
      </c>
      <c r="F5668" s="8">
        <v>477.666</v>
      </c>
      <c r="G5668" s="7">
        <v>2</v>
      </c>
      <c r="H5668" s="9">
        <v>0.15</v>
      </c>
      <c r="I5668" s="8">
        <v>84.293999999999969</v>
      </c>
      <c r="J5668" s="11">
        <v>5715.325997726678</v>
      </c>
    </row>
    <row r="5669" spans="1:10" x14ac:dyDescent="0.2">
      <c r="A5669" s="10">
        <v>42490</v>
      </c>
      <c r="B5669" s="7" t="s">
        <v>12</v>
      </c>
      <c r="C5669" s="7" t="s">
        <v>14</v>
      </c>
      <c r="D5669" s="7" t="s">
        <v>15</v>
      </c>
      <c r="E5669" s="7" t="s">
        <v>8</v>
      </c>
      <c r="F5669" s="8">
        <v>22.608000000000001</v>
      </c>
      <c r="G5669" s="7">
        <v>3</v>
      </c>
      <c r="H5669" s="9">
        <v>0.6</v>
      </c>
      <c r="I5669" s="8">
        <v>-10.173599999999997</v>
      </c>
      <c r="J5669" s="11">
        <v>5715.3621299766764</v>
      </c>
    </row>
    <row r="5670" spans="1:10" x14ac:dyDescent="0.2">
      <c r="A5670" s="10">
        <v>41742</v>
      </c>
      <c r="B5670" s="7" t="s">
        <v>12</v>
      </c>
      <c r="C5670" s="7" t="s">
        <v>14</v>
      </c>
      <c r="D5670" s="7" t="s">
        <v>16</v>
      </c>
      <c r="E5670" s="7" t="s">
        <v>11</v>
      </c>
      <c r="F5670" s="8">
        <v>7.83</v>
      </c>
      <c r="G5670" s="7">
        <v>3</v>
      </c>
      <c r="H5670" s="9">
        <v>0</v>
      </c>
      <c r="I5670" s="8">
        <v>3.6017999999999999</v>
      </c>
      <c r="J5670" s="11">
        <v>5716.2805797533501</v>
      </c>
    </row>
    <row r="5671" spans="1:10" x14ac:dyDescent="0.2">
      <c r="A5671" s="10">
        <v>42813</v>
      </c>
      <c r="B5671" s="7" t="s">
        <v>12</v>
      </c>
      <c r="C5671" s="7" t="s">
        <v>14</v>
      </c>
      <c r="D5671" s="7" t="s">
        <v>16</v>
      </c>
      <c r="E5671" s="7" t="s">
        <v>11</v>
      </c>
      <c r="F5671" s="8">
        <v>28.91</v>
      </c>
      <c r="G5671" s="7">
        <v>7</v>
      </c>
      <c r="H5671" s="9">
        <v>0</v>
      </c>
      <c r="I5671" s="8">
        <v>13.2986</v>
      </c>
      <c r="J5671" s="11">
        <v>5717.3486451540839</v>
      </c>
    </row>
    <row r="5672" spans="1:10" x14ac:dyDescent="0.2">
      <c r="A5672" s="10">
        <v>43021</v>
      </c>
      <c r="B5672" s="7" t="s">
        <v>12</v>
      </c>
      <c r="C5672" s="7" t="s">
        <v>9</v>
      </c>
      <c r="D5672" s="7" t="s">
        <v>16</v>
      </c>
      <c r="E5672" s="7" t="s">
        <v>11</v>
      </c>
      <c r="F5672" s="8">
        <v>11.648000000000001</v>
      </c>
      <c r="G5672" s="7">
        <v>2</v>
      </c>
      <c r="H5672" s="9">
        <v>0.2</v>
      </c>
      <c r="I5672" s="8">
        <v>4.0768000000000004</v>
      </c>
      <c r="J5672" s="11">
        <v>5718.3104219847874</v>
      </c>
    </row>
    <row r="5673" spans="1:10" x14ac:dyDescent="0.2">
      <c r="A5673" s="10">
        <v>42297</v>
      </c>
      <c r="B5673" s="7" t="s">
        <v>12</v>
      </c>
      <c r="C5673" s="7" t="s">
        <v>9</v>
      </c>
      <c r="D5673" s="7" t="s">
        <v>10</v>
      </c>
      <c r="E5673" s="7" t="s">
        <v>13</v>
      </c>
      <c r="F5673" s="8">
        <v>239.96999999999997</v>
      </c>
      <c r="G5673" s="7">
        <v>3</v>
      </c>
      <c r="H5673" s="9">
        <v>0</v>
      </c>
      <c r="I5673" s="8">
        <v>86.389199999999988</v>
      </c>
      <c r="J5673" s="11">
        <v>5718.9282350600361</v>
      </c>
    </row>
    <row r="5674" spans="1:10" x14ac:dyDescent="0.2">
      <c r="A5674" s="10">
        <v>42635</v>
      </c>
      <c r="B5674" s="7" t="s">
        <v>5</v>
      </c>
      <c r="C5674" s="7" t="s">
        <v>14</v>
      </c>
      <c r="D5674" s="7" t="s">
        <v>16</v>
      </c>
      <c r="E5674" s="7" t="s">
        <v>11</v>
      </c>
      <c r="F5674" s="8">
        <v>63.967999999999996</v>
      </c>
      <c r="G5674" s="7">
        <v>2</v>
      </c>
      <c r="H5674" s="9">
        <v>0.2</v>
      </c>
      <c r="I5674" s="8">
        <v>19.989999999999995</v>
      </c>
      <c r="J5674" s="11">
        <v>5719.5238354576395</v>
      </c>
    </row>
    <row r="5675" spans="1:10" x14ac:dyDescent="0.2">
      <c r="A5675" s="10">
        <v>42945</v>
      </c>
      <c r="B5675" s="7" t="s">
        <v>5</v>
      </c>
      <c r="C5675" s="7" t="s">
        <v>6</v>
      </c>
      <c r="D5675" s="7" t="s">
        <v>16</v>
      </c>
      <c r="E5675" s="7" t="s">
        <v>11</v>
      </c>
      <c r="F5675" s="8">
        <v>60.12</v>
      </c>
      <c r="G5675" s="7">
        <v>9</v>
      </c>
      <c r="H5675" s="9">
        <v>0</v>
      </c>
      <c r="I5675" s="8">
        <v>22.244399999999995</v>
      </c>
      <c r="J5675" s="11">
        <v>5719.7643587802368</v>
      </c>
    </row>
    <row r="5676" spans="1:10" x14ac:dyDescent="0.2">
      <c r="A5676" s="10">
        <v>41971</v>
      </c>
      <c r="B5676" s="7" t="s">
        <v>12</v>
      </c>
      <c r="C5676" s="7" t="s">
        <v>9</v>
      </c>
      <c r="D5676" s="7" t="s">
        <v>15</v>
      </c>
      <c r="E5676" s="7" t="s">
        <v>11</v>
      </c>
      <c r="F5676" s="8">
        <v>64.02</v>
      </c>
      <c r="G5676" s="7">
        <v>6</v>
      </c>
      <c r="H5676" s="9">
        <v>0</v>
      </c>
      <c r="I5676" s="8">
        <v>29.449199999999998</v>
      </c>
      <c r="J5676" s="11">
        <v>5720.8761281943307</v>
      </c>
    </row>
    <row r="5677" spans="1:10" x14ac:dyDescent="0.2">
      <c r="A5677" s="10">
        <v>41965</v>
      </c>
      <c r="B5677" s="7" t="s">
        <v>17</v>
      </c>
      <c r="C5677" s="7" t="s">
        <v>6</v>
      </c>
      <c r="D5677" s="7" t="s">
        <v>15</v>
      </c>
      <c r="E5677" s="7" t="s">
        <v>11</v>
      </c>
      <c r="F5677" s="8">
        <v>6.9279999999999982</v>
      </c>
      <c r="G5677" s="7">
        <v>1</v>
      </c>
      <c r="H5677" s="9">
        <v>0.8</v>
      </c>
      <c r="I5677" s="8">
        <v>-11.084800000000005</v>
      </c>
      <c r="J5677" s="11">
        <v>5721.8785980175617</v>
      </c>
    </row>
    <row r="5678" spans="1:10" x14ac:dyDescent="0.2">
      <c r="A5678" s="10">
        <v>42958</v>
      </c>
      <c r="B5678" s="7" t="s">
        <v>17</v>
      </c>
      <c r="C5678" s="7" t="s">
        <v>9</v>
      </c>
      <c r="D5678" s="7" t="s">
        <v>15</v>
      </c>
      <c r="E5678" s="7" t="s">
        <v>11</v>
      </c>
      <c r="F5678" s="8">
        <v>12.863999999999995</v>
      </c>
      <c r="G5678" s="7">
        <v>8</v>
      </c>
      <c r="H5678" s="9">
        <v>0.8</v>
      </c>
      <c r="I5678" s="8">
        <v>-22.512</v>
      </c>
      <c r="J5678" s="11">
        <v>5723.6499299163233</v>
      </c>
    </row>
    <row r="5679" spans="1:10" x14ac:dyDescent="0.2">
      <c r="A5679" s="10">
        <v>42642</v>
      </c>
      <c r="B5679" s="7" t="s">
        <v>17</v>
      </c>
      <c r="C5679" s="7" t="s">
        <v>14</v>
      </c>
      <c r="D5679" s="7" t="s">
        <v>15</v>
      </c>
      <c r="E5679" s="7" t="s">
        <v>11</v>
      </c>
      <c r="F5679" s="8">
        <v>40.879999999999995</v>
      </c>
      <c r="G5679" s="7">
        <v>7</v>
      </c>
      <c r="H5679" s="9">
        <v>0</v>
      </c>
      <c r="I5679" s="8">
        <v>10.628799999999998</v>
      </c>
      <c r="J5679" s="11">
        <v>5725.146290924934</v>
      </c>
    </row>
    <row r="5680" spans="1:10" x14ac:dyDescent="0.2">
      <c r="A5680" s="10">
        <v>42049</v>
      </c>
      <c r="B5680" s="7" t="s">
        <v>12</v>
      </c>
      <c r="C5680" s="7" t="s">
        <v>6</v>
      </c>
      <c r="D5680" s="7" t="s">
        <v>16</v>
      </c>
      <c r="E5680" s="7" t="s">
        <v>11</v>
      </c>
      <c r="F5680" s="8">
        <v>26.423999999999999</v>
      </c>
      <c r="G5680" s="7">
        <v>9</v>
      </c>
      <c r="H5680" s="9">
        <v>0.2</v>
      </c>
      <c r="I5680" s="8">
        <v>9.5786999999999995</v>
      </c>
      <c r="J5680" s="11">
        <v>5725.5781420504572</v>
      </c>
    </row>
    <row r="5681" spans="1:10" x14ac:dyDescent="0.2">
      <c r="A5681" s="10">
        <v>42604</v>
      </c>
      <c r="B5681" s="7" t="s">
        <v>12</v>
      </c>
      <c r="C5681" s="7" t="s">
        <v>6</v>
      </c>
      <c r="D5681" s="7" t="s">
        <v>10</v>
      </c>
      <c r="E5681" s="7" t="s">
        <v>11</v>
      </c>
      <c r="F5681" s="8">
        <v>26.352000000000004</v>
      </c>
      <c r="G5681" s="7">
        <v>8</v>
      </c>
      <c r="H5681" s="9">
        <v>0.7</v>
      </c>
      <c r="I5681" s="8">
        <v>-18.446399999999997</v>
      </c>
      <c r="J5681" s="11">
        <v>5727.5052000375026</v>
      </c>
    </row>
    <row r="5682" spans="1:10" x14ac:dyDescent="0.2">
      <c r="A5682" s="10">
        <v>41903</v>
      </c>
      <c r="B5682" s="7" t="s">
        <v>12</v>
      </c>
      <c r="C5682" s="7" t="s">
        <v>6</v>
      </c>
      <c r="D5682" s="7" t="s">
        <v>10</v>
      </c>
      <c r="E5682" s="7" t="s">
        <v>11</v>
      </c>
      <c r="F5682" s="8">
        <v>19.350000000000001</v>
      </c>
      <c r="G5682" s="7">
        <v>3</v>
      </c>
      <c r="H5682" s="9">
        <v>0</v>
      </c>
      <c r="I5682" s="8">
        <v>9.4815000000000005</v>
      </c>
      <c r="J5682" s="11">
        <v>5727.5445015381765</v>
      </c>
    </row>
    <row r="5683" spans="1:10" x14ac:dyDescent="0.2">
      <c r="A5683" s="10">
        <v>42621</v>
      </c>
      <c r="B5683" s="7" t="s">
        <v>12</v>
      </c>
      <c r="C5683" s="7" t="s">
        <v>6</v>
      </c>
      <c r="D5683" s="7" t="s">
        <v>7</v>
      </c>
      <c r="E5683" s="7" t="s">
        <v>13</v>
      </c>
      <c r="F5683" s="8">
        <v>35.167999999999999</v>
      </c>
      <c r="G5683" s="7">
        <v>4</v>
      </c>
      <c r="H5683" s="9">
        <v>0.2</v>
      </c>
      <c r="I5683" s="8">
        <v>8.3524000000000012</v>
      </c>
      <c r="J5683" s="11">
        <v>5727.7084323091931</v>
      </c>
    </row>
    <row r="5684" spans="1:10" x14ac:dyDescent="0.2">
      <c r="A5684" s="10">
        <v>42297</v>
      </c>
      <c r="B5684" s="7" t="s">
        <v>12</v>
      </c>
      <c r="C5684" s="7" t="s">
        <v>9</v>
      </c>
      <c r="D5684" s="7" t="s">
        <v>10</v>
      </c>
      <c r="E5684" s="7" t="s">
        <v>8</v>
      </c>
      <c r="F5684" s="8">
        <v>16.02</v>
      </c>
      <c r="G5684" s="7">
        <v>6</v>
      </c>
      <c r="H5684" s="9">
        <v>0</v>
      </c>
      <c r="I5684" s="8">
        <v>6.0876000000000001</v>
      </c>
      <c r="J5684" s="11">
        <v>5728.8466540299569</v>
      </c>
    </row>
    <row r="5685" spans="1:10" x14ac:dyDescent="0.2">
      <c r="A5685" s="10">
        <v>41703</v>
      </c>
      <c r="B5685" s="7" t="s">
        <v>5</v>
      </c>
      <c r="C5685" s="7" t="s">
        <v>6</v>
      </c>
      <c r="D5685" s="7" t="s">
        <v>16</v>
      </c>
      <c r="E5685" s="7" t="s">
        <v>11</v>
      </c>
      <c r="F5685" s="8">
        <v>97.82</v>
      </c>
      <c r="G5685" s="7">
        <v>2</v>
      </c>
      <c r="H5685" s="9">
        <v>0</v>
      </c>
      <c r="I5685" s="8">
        <v>45.975399999999993</v>
      </c>
      <c r="J5685" s="11">
        <v>5731.0118758534136</v>
      </c>
    </row>
    <row r="5686" spans="1:10" x14ac:dyDescent="0.2">
      <c r="A5686" s="10">
        <v>43038</v>
      </c>
      <c r="B5686" s="7" t="s">
        <v>18</v>
      </c>
      <c r="C5686" s="7" t="s">
        <v>6</v>
      </c>
      <c r="D5686" s="7" t="s">
        <v>15</v>
      </c>
      <c r="E5686" s="7" t="s">
        <v>11</v>
      </c>
      <c r="F5686" s="8">
        <v>54.192</v>
      </c>
      <c r="G5686" s="7">
        <v>6</v>
      </c>
      <c r="H5686" s="9">
        <v>0.2</v>
      </c>
      <c r="I5686" s="8">
        <v>4.0643999999999973</v>
      </c>
      <c r="J5686" s="11">
        <v>5731.4200855788868</v>
      </c>
    </row>
    <row r="5687" spans="1:10" x14ac:dyDescent="0.2">
      <c r="A5687" s="10">
        <v>41761</v>
      </c>
      <c r="B5687" s="7" t="s">
        <v>18</v>
      </c>
      <c r="C5687" s="7" t="s">
        <v>6</v>
      </c>
      <c r="D5687" s="7" t="s">
        <v>16</v>
      </c>
      <c r="E5687" s="7" t="s">
        <v>11</v>
      </c>
      <c r="F5687" s="8">
        <v>26.136000000000003</v>
      </c>
      <c r="G5687" s="7">
        <v>3</v>
      </c>
      <c r="H5687" s="9">
        <v>0.2</v>
      </c>
      <c r="I5687" s="8">
        <v>1.9602000000000004</v>
      </c>
      <c r="J5687" s="11">
        <v>5732.1356986584769</v>
      </c>
    </row>
    <row r="5688" spans="1:10" x14ac:dyDescent="0.2">
      <c r="A5688" s="10">
        <v>42842</v>
      </c>
      <c r="B5688" s="7" t="s">
        <v>12</v>
      </c>
      <c r="C5688" s="7" t="s">
        <v>14</v>
      </c>
      <c r="D5688" s="7" t="s">
        <v>10</v>
      </c>
      <c r="E5688" s="7" t="s">
        <v>11</v>
      </c>
      <c r="F5688" s="8">
        <v>8.9640000000000022</v>
      </c>
      <c r="G5688" s="7">
        <v>6</v>
      </c>
      <c r="H5688" s="9">
        <v>0.7</v>
      </c>
      <c r="I5688" s="8">
        <v>-6.573599999999999</v>
      </c>
      <c r="J5688" s="11">
        <v>5734.2071227618526</v>
      </c>
    </row>
    <row r="5689" spans="1:10" x14ac:dyDescent="0.2">
      <c r="A5689" s="10">
        <v>42341</v>
      </c>
      <c r="B5689" s="7" t="s">
        <v>12</v>
      </c>
      <c r="C5689" s="7" t="s">
        <v>6</v>
      </c>
      <c r="D5689" s="7" t="s">
        <v>7</v>
      </c>
      <c r="E5689" s="7" t="s">
        <v>8</v>
      </c>
      <c r="F5689" s="8">
        <v>77.951999999999998</v>
      </c>
      <c r="G5689" s="7">
        <v>3</v>
      </c>
      <c r="H5689" s="9">
        <v>0.2</v>
      </c>
      <c r="I5689" s="8">
        <v>12.667199999999994</v>
      </c>
      <c r="J5689" s="11">
        <v>5734.6866103777138</v>
      </c>
    </row>
    <row r="5690" spans="1:10" x14ac:dyDescent="0.2">
      <c r="A5690" s="10">
        <v>42954</v>
      </c>
      <c r="B5690" s="7" t="s">
        <v>12</v>
      </c>
      <c r="C5690" s="7" t="s">
        <v>6</v>
      </c>
      <c r="D5690" s="7" t="s">
        <v>10</v>
      </c>
      <c r="E5690" s="7" t="s">
        <v>13</v>
      </c>
      <c r="F5690" s="8">
        <v>707.88</v>
      </c>
      <c r="G5690" s="7">
        <v>3</v>
      </c>
      <c r="H5690" s="9">
        <v>0.2</v>
      </c>
      <c r="I5690" s="8">
        <v>44.242500000000035</v>
      </c>
      <c r="J5690" s="11">
        <v>5735.9439559010534</v>
      </c>
    </row>
    <row r="5691" spans="1:10" x14ac:dyDescent="0.2">
      <c r="A5691" s="10">
        <v>43001</v>
      </c>
      <c r="B5691" s="7" t="s">
        <v>12</v>
      </c>
      <c r="C5691" s="7" t="s">
        <v>6</v>
      </c>
      <c r="D5691" s="7" t="s">
        <v>10</v>
      </c>
      <c r="E5691" s="7" t="s">
        <v>11</v>
      </c>
      <c r="F5691" s="8">
        <v>160.96</v>
      </c>
      <c r="G5691" s="7">
        <v>2</v>
      </c>
      <c r="H5691" s="9">
        <v>0</v>
      </c>
      <c r="I5691" s="8">
        <v>48.287999999999997</v>
      </c>
      <c r="J5691" s="11">
        <v>5737.8760818968885</v>
      </c>
    </row>
    <row r="5692" spans="1:10" x14ac:dyDescent="0.2">
      <c r="A5692" s="10">
        <v>42671</v>
      </c>
      <c r="B5692" s="7" t="s">
        <v>18</v>
      </c>
      <c r="C5692" s="7" t="s">
        <v>6</v>
      </c>
      <c r="D5692" s="7" t="s">
        <v>7</v>
      </c>
      <c r="E5692" s="7" t="s">
        <v>11</v>
      </c>
      <c r="F5692" s="8">
        <v>37.425000000000004</v>
      </c>
      <c r="G5692" s="7">
        <v>5</v>
      </c>
      <c r="H5692" s="9">
        <v>0.7</v>
      </c>
      <c r="I5692" s="8">
        <v>-29.940000000000012</v>
      </c>
      <c r="J5692" s="11">
        <v>5740.0868413383541</v>
      </c>
    </row>
    <row r="5693" spans="1:10" x14ac:dyDescent="0.2">
      <c r="A5693" s="10">
        <v>43048</v>
      </c>
      <c r="B5693" s="7" t="s">
        <v>12</v>
      </c>
      <c r="C5693" s="7" t="s">
        <v>6</v>
      </c>
      <c r="D5693" s="7" t="s">
        <v>10</v>
      </c>
      <c r="E5693" s="7" t="s">
        <v>8</v>
      </c>
      <c r="F5693" s="8">
        <v>47.12</v>
      </c>
      <c r="G5693" s="7">
        <v>8</v>
      </c>
      <c r="H5693" s="9">
        <v>0</v>
      </c>
      <c r="I5693" s="8">
        <v>20.732800000000001</v>
      </c>
      <c r="J5693" s="11">
        <v>5740.8349380739191</v>
      </c>
    </row>
    <row r="5694" spans="1:10" x14ac:dyDescent="0.2">
      <c r="A5694" s="10">
        <v>42371</v>
      </c>
      <c r="B5694" s="7" t="s">
        <v>12</v>
      </c>
      <c r="C5694" s="7" t="s">
        <v>9</v>
      </c>
      <c r="D5694" s="7" t="s">
        <v>16</v>
      </c>
      <c r="E5694" s="7" t="s">
        <v>13</v>
      </c>
      <c r="F5694" s="8">
        <v>231.98</v>
      </c>
      <c r="G5694" s="7">
        <v>2</v>
      </c>
      <c r="H5694" s="9">
        <v>0</v>
      </c>
      <c r="I5694" s="8">
        <v>67.274199999999979</v>
      </c>
      <c r="J5694" s="11">
        <v>5741.3788903892882</v>
      </c>
    </row>
    <row r="5695" spans="1:10" x14ac:dyDescent="0.2">
      <c r="A5695" s="10">
        <v>41918</v>
      </c>
      <c r="B5695" s="7" t="s">
        <v>12</v>
      </c>
      <c r="C5695" s="7" t="s">
        <v>6</v>
      </c>
      <c r="D5695" s="7" t="s">
        <v>16</v>
      </c>
      <c r="E5695" s="7" t="s">
        <v>11</v>
      </c>
      <c r="F5695" s="8">
        <v>83.920000000000016</v>
      </c>
      <c r="G5695" s="7">
        <v>5</v>
      </c>
      <c r="H5695" s="9">
        <v>0.2</v>
      </c>
      <c r="I5695" s="8">
        <v>-13.637000000000011</v>
      </c>
      <c r="J5695" s="11">
        <v>5741.4818468249787</v>
      </c>
    </row>
    <row r="5696" spans="1:10" x14ac:dyDescent="0.2">
      <c r="A5696" s="10">
        <v>42464</v>
      </c>
      <c r="B5696" s="7" t="s">
        <v>17</v>
      </c>
      <c r="C5696" s="7" t="s">
        <v>14</v>
      </c>
      <c r="D5696" s="7" t="s">
        <v>7</v>
      </c>
      <c r="E5696" s="7" t="s">
        <v>13</v>
      </c>
      <c r="F5696" s="8">
        <v>149.97</v>
      </c>
      <c r="G5696" s="7">
        <v>3</v>
      </c>
      <c r="H5696" s="9">
        <v>0</v>
      </c>
      <c r="I5696" s="8">
        <v>5.9987999999999815</v>
      </c>
      <c r="J5696" s="11">
        <v>5741.6235323416176</v>
      </c>
    </row>
    <row r="5697" spans="1:10" x14ac:dyDescent="0.2">
      <c r="A5697" s="10">
        <v>42756</v>
      </c>
      <c r="B5697" s="7" t="s">
        <v>12</v>
      </c>
      <c r="C5697" s="7" t="s">
        <v>14</v>
      </c>
      <c r="D5697" s="7" t="s">
        <v>10</v>
      </c>
      <c r="E5697" s="7" t="s">
        <v>11</v>
      </c>
      <c r="F5697" s="8">
        <v>242.94</v>
      </c>
      <c r="G5697" s="7">
        <v>3</v>
      </c>
      <c r="H5697" s="9">
        <v>0</v>
      </c>
      <c r="I5697" s="8">
        <v>9.7175999999999902</v>
      </c>
      <c r="J5697" s="11">
        <v>5745.0038802432846</v>
      </c>
    </row>
    <row r="5698" spans="1:10" x14ac:dyDescent="0.2">
      <c r="A5698" s="10">
        <v>42635</v>
      </c>
      <c r="B5698" s="7" t="s">
        <v>17</v>
      </c>
      <c r="C5698" s="7" t="s">
        <v>14</v>
      </c>
      <c r="D5698" s="7" t="s">
        <v>16</v>
      </c>
      <c r="E5698" s="7" t="s">
        <v>11</v>
      </c>
      <c r="F5698" s="8">
        <v>128.34</v>
      </c>
      <c r="G5698" s="7">
        <v>6</v>
      </c>
      <c r="H5698" s="9">
        <v>0</v>
      </c>
      <c r="I5698" s="8">
        <v>37.218599999999995</v>
      </c>
      <c r="J5698" s="11">
        <v>5745.1025365503046</v>
      </c>
    </row>
    <row r="5699" spans="1:10" x14ac:dyDescent="0.2">
      <c r="A5699" s="10">
        <v>42894</v>
      </c>
      <c r="B5699" s="7" t="s">
        <v>5</v>
      </c>
      <c r="C5699" s="7" t="s">
        <v>9</v>
      </c>
      <c r="D5699" s="7" t="s">
        <v>15</v>
      </c>
      <c r="E5699" s="7" t="s">
        <v>13</v>
      </c>
      <c r="F5699" s="8">
        <v>381.57600000000002</v>
      </c>
      <c r="G5699" s="7">
        <v>3</v>
      </c>
      <c r="H5699" s="9">
        <v>0.2</v>
      </c>
      <c r="I5699" s="8">
        <v>28.618200000000002</v>
      </c>
      <c r="J5699" s="11">
        <v>5746.3432539786882</v>
      </c>
    </row>
    <row r="5700" spans="1:10" x14ac:dyDescent="0.2">
      <c r="A5700" s="10">
        <v>42344</v>
      </c>
      <c r="B5700" s="7" t="s">
        <v>12</v>
      </c>
      <c r="C5700" s="7" t="s">
        <v>6</v>
      </c>
      <c r="D5700" s="7" t="s">
        <v>16</v>
      </c>
      <c r="E5700" s="7" t="s">
        <v>8</v>
      </c>
      <c r="F5700" s="8">
        <v>113.92</v>
      </c>
      <c r="G5700" s="7">
        <v>4</v>
      </c>
      <c r="H5700" s="9">
        <v>0</v>
      </c>
      <c r="I5700" s="8">
        <v>42.150400000000005</v>
      </c>
      <c r="J5700" s="11">
        <v>5747.6216673402223</v>
      </c>
    </row>
    <row r="5701" spans="1:10" x14ac:dyDescent="0.2">
      <c r="A5701" s="10">
        <v>42934</v>
      </c>
      <c r="B5701" s="7" t="s">
        <v>12</v>
      </c>
      <c r="C5701" s="7" t="s">
        <v>6</v>
      </c>
      <c r="D5701" s="7" t="s">
        <v>10</v>
      </c>
      <c r="E5701" s="7" t="s">
        <v>11</v>
      </c>
      <c r="F5701" s="8">
        <v>16.096</v>
      </c>
      <c r="G5701" s="7">
        <v>2</v>
      </c>
      <c r="H5701" s="9">
        <v>0.2</v>
      </c>
      <c r="I5701" s="8">
        <v>5.2312000000000003</v>
      </c>
      <c r="J5701" s="11">
        <v>5750.3000192364216</v>
      </c>
    </row>
    <row r="5702" spans="1:10" x14ac:dyDescent="0.2">
      <c r="A5702" s="10">
        <v>42978</v>
      </c>
      <c r="B5702" s="7" t="s">
        <v>5</v>
      </c>
      <c r="C5702" s="7" t="s">
        <v>9</v>
      </c>
      <c r="D5702" s="7" t="s">
        <v>10</v>
      </c>
      <c r="E5702" s="7" t="s">
        <v>8</v>
      </c>
      <c r="F5702" s="8">
        <v>569.5680000000001</v>
      </c>
      <c r="G5702" s="7">
        <v>2</v>
      </c>
      <c r="H5702" s="9">
        <v>0.2</v>
      </c>
      <c r="I5702" s="8">
        <v>7.119599999999906</v>
      </c>
      <c r="J5702" s="11">
        <v>5750.8907424318104</v>
      </c>
    </row>
    <row r="5703" spans="1:10" x14ac:dyDescent="0.2">
      <c r="A5703" s="10">
        <v>42696</v>
      </c>
      <c r="B5703" s="7" t="s">
        <v>12</v>
      </c>
      <c r="C5703" s="7" t="s">
        <v>6</v>
      </c>
      <c r="D5703" s="7" t="s">
        <v>15</v>
      </c>
      <c r="E5703" s="7" t="s">
        <v>11</v>
      </c>
      <c r="F5703" s="8">
        <v>4.4879999999999995</v>
      </c>
      <c r="G5703" s="7">
        <v>6</v>
      </c>
      <c r="H5703" s="9">
        <v>0.8</v>
      </c>
      <c r="I5703" s="8">
        <v>-6.7320000000000011</v>
      </c>
      <c r="J5703" s="11">
        <v>5751.6271720433742</v>
      </c>
    </row>
    <row r="5704" spans="1:10" x14ac:dyDescent="0.2">
      <c r="A5704" s="10">
        <v>41904</v>
      </c>
      <c r="B5704" s="7" t="s">
        <v>5</v>
      </c>
      <c r="C5704" s="7" t="s">
        <v>6</v>
      </c>
      <c r="D5704" s="7" t="s">
        <v>7</v>
      </c>
      <c r="E5704" s="7" t="s">
        <v>11</v>
      </c>
      <c r="F5704" s="8">
        <v>4.6079999999999997</v>
      </c>
      <c r="G5704" s="7">
        <v>2</v>
      </c>
      <c r="H5704" s="9">
        <v>0.2</v>
      </c>
      <c r="I5704" s="8">
        <v>1.6704000000000001</v>
      </c>
      <c r="J5704" s="11">
        <v>5752.5772398657055</v>
      </c>
    </row>
    <row r="5705" spans="1:10" x14ac:dyDescent="0.2">
      <c r="A5705" s="10">
        <v>41763</v>
      </c>
      <c r="B5705" s="7" t="s">
        <v>18</v>
      </c>
      <c r="C5705" s="7" t="s">
        <v>6</v>
      </c>
      <c r="D5705" s="7" t="s">
        <v>16</v>
      </c>
      <c r="E5705" s="7" t="s">
        <v>8</v>
      </c>
      <c r="F5705" s="8">
        <v>27.46</v>
      </c>
      <c r="G5705" s="7">
        <v>2</v>
      </c>
      <c r="H5705" s="9">
        <v>0</v>
      </c>
      <c r="I5705" s="8">
        <v>9.8856000000000002</v>
      </c>
      <c r="J5705" s="11">
        <v>5752.9529845504803</v>
      </c>
    </row>
    <row r="5706" spans="1:10" x14ac:dyDescent="0.2">
      <c r="A5706" s="10">
        <v>42350</v>
      </c>
      <c r="B5706" s="7" t="s">
        <v>5</v>
      </c>
      <c r="C5706" s="7" t="s">
        <v>6</v>
      </c>
      <c r="D5706" s="7" t="s">
        <v>10</v>
      </c>
      <c r="E5706" s="7" t="s">
        <v>11</v>
      </c>
      <c r="F5706" s="8">
        <v>15.52</v>
      </c>
      <c r="G5706" s="7">
        <v>4</v>
      </c>
      <c r="H5706" s="9">
        <v>0</v>
      </c>
      <c r="I5706" s="8">
        <v>7.4496000000000002</v>
      </c>
      <c r="J5706" s="11">
        <v>5753.6993686806873</v>
      </c>
    </row>
    <row r="5707" spans="1:10" x14ac:dyDescent="0.2">
      <c r="A5707" s="10">
        <v>42197</v>
      </c>
      <c r="B5707" s="7" t="s">
        <v>5</v>
      </c>
      <c r="C5707" s="7" t="s">
        <v>6</v>
      </c>
      <c r="D5707" s="7" t="s">
        <v>15</v>
      </c>
      <c r="E5707" s="7" t="s">
        <v>11</v>
      </c>
      <c r="F5707" s="8">
        <v>6.911999999999999</v>
      </c>
      <c r="G5707" s="7">
        <v>3</v>
      </c>
      <c r="H5707" s="9">
        <v>0.2</v>
      </c>
      <c r="I5707" s="8">
        <v>0.69120000000000026</v>
      </c>
      <c r="J5707" s="11">
        <v>5754.8816806817804</v>
      </c>
    </row>
    <row r="5708" spans="1:10" x14ac:dyDescent="0.2">
      <c r="A5708" s="10">
        <v>42491</v>
      </c>
      <c r="B5708" s="7" t="s">
        <v>17</v>
      </c>
      <c r="C5708" s="7" t="s">
        <v>6</v>
      </c>
      <c r="D5708" s="7" t="s">
        <v>7</v>
      </c>
      <c r="E5708" s="7" t="s">
        <v>11</v>
      </c>
      <c r="F5708" s="8">
        <v>3.9840000000000004</v>
      </c>
      <c r="G5708" s="7">
        <v>1</v>
      </c>
      <c r="H5708" s="9">
        <v>0.2</v>
      </c>
      <c r="I5708" s="8">
        <v>1.2948</v>
      </c>
      <c r="J5708" s="11">
        <v>5757.3185179919556</v>
      </c>
    </row>
    <row r="5709" spans="1:10" x14ac:dyDescent="0.2">
      <c r="A5709" s="10">
        <v>43058</v>
      </c>
      <c r="B5709" s="7" t="s">
        <v>12</v>
      </c>
      <c r="C5709" s="7" t="s">
        <v>6</v>
      </c>
      <c r="D5709" s="7" t="s">
        <v>10</v>
      </c>
      <c r="E5709" s="7" t="s">
        <v>11</v>
      </c>
      <c r="F5709" s="8">
        <v>305.01</v>
      </c>
      <c r="G5709" s="7">
        <v>9</v>
      </c>
      <c r="H5709" s="9">
        <v>0</v>
      </c>
      <c r="I5709" s="8">
        <v>76.252499999999998</v>
      </c>
      <c r="J5709" s="11">
        <v>5757.571001629145</v>
      </c>
    </row>
    <row r="5710" spans="1:10" x14ac:dyDescent="0.2">
      <c r="A5710" s="10">
        <v>42849</v>
      </c>
      <c r="B5710" s="7" t="s">
        <v>17</v>
      </c>
      <c r="C5710" s="7" t="s">
        <v>9</v>
      </c>
      <c r="D5710" s="7" t="s">
        <v>16</v>
      </c>
      <c r="E5710" s="7" t="s">
        <v>11</v>
      </c>
      <c r="F5710" s="8">
        <v>99.28</v>
      </c>
      <c r="G5710" s="7">
        <v>2</v>
      </c>
      <c r="H5710" s="9">
        <v>0.2</v>
      </c>
      <c r="I5710" s="8">
        <v>12.409999999999989</v>
      </c>
      <c r="J5710" s="11">
        <v>5757.9231654135156</v>
      </c>
    </row>
    <row r="5711" spans="1:10" x14ac:dyDescent="0.2">
      <c r="A5711" s="10">
        <v>42597</v>
      </c>
      <c r="B5711" s="7" t="s">
        <v>5</v>
      </c>
      <c r="C5711" s="7" t="s">
        <v>9</v>
      </c>
      <c r="D5711" s="7" t="s">
        <v>10</v>
      </c>
      <c r="E5711" s="7" t="s">
        <v>13</v>
      </c>
      <c r="F5711" s="8">
        <v>71.975999999999999</v>
      </c>
      <c r="G5711" s="7">
        <v>3</v>
      </c>
      <c r="H5711" s="9">
        <v>0.2</v>
      </c>
      <c r="I5711" s="8">
        <v>7.1976000000000049</v>
      </c>
      <c r="J5711" s="11">
        <v>5758.3836096024061</v>
      </c>
    </row>
    <row r="5712" spans="1:10" x14ac:dyDescent="0.2">
      <c r="A5712" s="10">
        <v>41989</v>
      </c>
      <c r="B5712" s="7" t="s">
        <v>12</v>
      </c>
      <c r="C5712" s="7" t="s">
        <v>6</v>
      </c>
      <c r="D5712" s="7" t="s">
        <v>15</v>
      </c>
      <c r="E5712" s="7" t="s">
        <v>8</v>
      </c>
      <c r="F5712" s="8">
        <v>56.567999999999998</v>
      </c>
      <c r="G5712" s="7">
        <v>2</v>
      </c>
      <c r="H5712" s="9">
        <v>0.6</v>
      </c>
      <c r="I5712" s="8">
        <v>-74.952600000000004</v>
      </c>
      <c r="J5712" s="11">
        <v>5759.4713048112917</v>
      </c>
    </row>
    <row r="5713" spans="1:10" x14ac:dyDescent="0.2">
      <c r="A5713" s="10">
        <v>43057</v>
      </c>
      <c r="B5713" s="7" t="s">
        <v>18</v>
      </c>
      <c r="C5713" s="7" t="s">
        <v>9</v>
      </c>
      <c r="D5713" s="7" t="s">
        <v>15</v>
      </c>
      <c r="E5713" s="7" t="s">
        <v>11</v>
      </c>
      <c r="F5713" s="8">
        <v>92.52</v>
      </c>
      <c r="G5713" s="7">
        <v>6</v>
      </c>
      <c r="H5713" s="9">
        <v>0</v>
      </c>
      <c r="I5713" s="8">
        <v>24.980400000000007</v>
      </c>
      <c r="J5713" s="11">
        <v>5759.5232460841171</v>
      </c>
    </row>
    <row r="5714" spans="1:10" x14ac:dyDescent="0.2">
      <c r="A5714" s="10">
        <v>43090</v>
      </c>
      <c r="B5714" s="7" t="s">
        <v>12</v>
      </c>
      <c r="C5714" s="7" t="s">
        <v>6</v>
      </c>
      <c r="D5714" s="7" t="s">
        <v>10</v>
      </c>
      <c r="E5714" s="7" t="s">
        <v>11</v>
      </c>
      <c r="F5714" s="8">
        <v>124.36</v>
      </c>
      <c r="G5714" s="7">
        <v>2</v>
      </c>
      <c r="H5714" s="9">
        <v>0</v>
      </c>
      <c r="I5714" s="8">
        <v>33.577200000000005</v>
      </c>
      <c r="J5714" s="11">
        <v>5759.8359361765142</v>
      </c>
    </row>
    <row r="5715" spans="1:10" x14ac:dyDescent="0.2">
      <c r="A5715" s="10">
        <v>42253</v>
      </c>
      <c r="B5715" s="7" t="s">
        <v>12</v>
      </c>
      <c r="C5715" s="7" t="s">
        <v>14</v>
      </c>
      <c r="D5715" s="7" t="s">
        <v>10</v>
      </c>
      <c r="E5715" s="7" t="s">
        <v>11</v>
      </c>
      <c r="F5715" s="8">
        <v>6.0960000000000001</v>
      </c>
      <c r="G5715" s="7">
        <v>2</v>
      </c>
      <c r="H5715" s="9">
        <v>0.2</v>
      </c>
      <c r="I5715" s="8">
        <v>2.1335999999999999</v>
      </c>
      <c r="J5715" s="11">
        <v>5759.8457185038578</v>
      </c>
    </row>
    <row r="5716" spans="1:10" x14ac:dyDescent="0.2">
      <c r="A5716" s="10">
        <v>42796</v>
      </c>
      <c r="B5716" s="7" t="s">
        <v>18</v>
      </c>
      <c r="C5716" s="7" t="s">
        <v>9</v>
      </c>
      <c r="D5716" s="7" t="s">
        <v>15</v>
      </c>
      <c r="E5716" s="7" t="s">
        <v>11</v>
      </c>
      <c r="F5716" s="8">
        <v>0.55599999999999983</v>
      </c>
      <c r="G5716" s="7">
        <v>1</v>
      </c>
      <c r="H5716" s="9">
        <v>0.8</v>
      </c>
      <c r="I5716" s="8">
        <v>-0.94520000000000004</v>
      </c>
      <c r="J5716" s="11">
        <v>5762.8047608336456</v>
      </c>
    </row>
    <row r="5717" spans="1:10" x14ac:dyDescent="0.2">
      <c r="A5717" s="10">
        <v>42635</v>
      </c>
      <c r="B5717" s="7" t="s">
        <v>12</v>
      </c>
      <c r="C5717" s="7" t="s">
        <v>6</v>
      </c>
      <c r="D5717" s="7" t="s">
        <v>15</v>
      </c>
      <c r="E5717" s="7" t="s">
        <v>11</v>
      </c>
      <c r="F5717" s="8">
        <v>35.56</v>
      </c>
      <c r="G5717" s="7">
        <v>7</v>
      </c>
      <c r="H5717" s="9">
        <v>0</v>
      </c>
      <c r="I5717" s="8">
        <v>16.713200000000001</v>
      </c>
      <c r="J5717" s="11">
        <v>5763.8893845220518</v>
      </c>
    </row>
    <row r="5718" spans="1:10" x14ac:dyDescent="0.2">
      <c r="A5718" s="10">
        <v>43055</v>
      </c>
      <c r="B5718" s="7" t="s">
        <v>12</v>
      </c>
      <c r="C5718" s="7" t="s">
        <v>14</v>
      </c>
      <c r="D5718" s="7" t="s">
        <v>10</v>
      </c>
      <c r="E5718" s="7" t="s">
        <v>11</v>
      </c>
      <c r="F5718" s="8">
        <v>23.36</v>
      </c>
      <c r="G5718" s="7">
        <v>4</v>
      </c>
      <c r="H5718" s="9">
        <v>0</v>
      </c>
      <c r="I5718" s="8">
        <v>6.073599999999999</v>
      </c>
      <c r="J5718" s="11">
        <v>5764.2749254956261</v>
      </c>
    </row>
    <row r="5719" spans="1:10" x14ac:dyDescent="0.2">
      <c r="A5719" s="10">
        <v>42864</v>
      </c>
      <c r="B5719" s="7" t="s">
        <v>17</v>
      </c>
      <c r="C5719" s="7" t="s">
        <v>14</v>
      </c>
      <c r="D5719" s="7" t="s">
        <v>10</v>
      </c>
      <c r="E5719" s="7" t="s">
        <v>11</v>
      </c>
      <c r="F5719" s="8">
        <v>147.91999999999999</v>
      </c>
      <c r="G5719" s="7">
        <v>5</v>
      </c>
      <c r="H5719" s="9">
        <v>0.2</v>
      </c>
      <c r="I5719" s="8">
        <v>46.224999999999987</v>
      </c>
      <c r="J5719" s="11">
        <v>5764.8378933150498</v>
      </c>
    </row>
    <row r="5720" spans="1:10" x14ac:dyDescent="0.2">
      <c r="A5720" s="10">
        <v>42681</v>
      </c>
      <c r="B5720" s="7" t="s">
        <v>17</v>
      </c>
      <c r="C5720" s="7" t="s">
        <v>6</v>
      </c>
      <c r="D5720" s="7" t="s">
        <v>16</v>
      </c>
      <c r="E5720" s="7" t="s">
        <v>11</v>
      </c>
      <c r="F5720" s="8">
        <v>14.96</v>
      </c>
      <c r="G5720" s="7">
        <v>4</v>
      </c>
      <c r="H5720" s="9">
        <v>0</v>
      </c>
      <c r="I5720" s="8">
        <v>0.2992000000000008</v>
      </c>
      <c r="J5720" s="11">
        <v>5765.8623384711627</v>
      </c>
    </row>
    <row r="5721" spans="1:10" x14ac:dyDescent="0.2">
      <c r="A5721" s="10">
        <v>43030</v>
      </c>
      <c r="B5721" s="7" t="s">
        <v>18</v>
      </c>
      <c r="C5721" s="7" t="s">
        <v>6</v>
      </c>
      <c r="D5721" s="7" t="s">
        <v>15</v>
      </c>
      <c r="E5721" s="7" t="s">
        <v>8</v>
      </c>
      <c r="F5721" s="8">
        <v>248.98</v>
      </c>
      <c r="G5721" s="7">
        <v>2</v>
      </c>
      <c r="H5721" s="9">
        <v>0</v>
      </c>
      <c r="I5721" s="8">
        <v>54.775599999999997</v>
      </c>
      <c r="J5721" s="11">
        <v>5766.9324794751274</v>
      </c>
    </row>
    <row r="5722" spans="1:10" x14ac:dyDescent="0.2">
      <c r="A5722" s="10">
        <v>43064</v>
      </c>
      <c r="B5722" s="7" t="s">
        <v>5</v>
      </c>
      <c r="C5722" s="7" t="s">
        <v>9</v>
      </c>
      <c r="D5722" s="7" t="s">
        <v>7</v>
      </c>
      <c r="E5722" s="7" t="s">
        <v>8</v>
      </c>
      <c r="F5722" s="8">
        <v>701.96</v>
      </c>
      <c r="G5722" s="7">
        <v>2</v>
      </c>
      <c r="H5722" s="9">
        <v>0</v>
      </c>
      <c r="I5722" s="8">
        <v>168.47040000000004</v>
      </c>
      <c r="J5722" s="11">
        <v>5767.1949734767877</v>
      </c>
    </row>
    <row r="5723" spans="1:10" x14ac:dyDescent="0.2">
      <c r="A5723" s="10">
        <v>43042</v>
      </c>
      <c r="B5723" s="7" t="s">
        <v>5</v>
      </c>
      <c r="C5723" s="7" t="s">
        <v>9</v>
      </c>
      <c r="D5723" s="7" t="s">
        <v>7</v>
      </c>
      <c r="E5723" s="7" t="s">
        <v>8</v>
      </c>
      <c r="F5723" s="8">
        <v>15.991999999999999</v>
      </c>
      <c r="G5723" s="7">
        <v>1</v>
      </c>
      <c r="H5723" s="9">
        <v>0.2</v>
      </c>
      <c r="I5723" s="8">
        <v>0.99949999999999894</v>
      </c>
      <c r="J5723" s="11">
        <v>5767.3694684167249</v>
      </c>
    </row>
    <row r="5724" spans="1:10" x14ac:dyDescent="0.2">
      <c r="A5724" s="10">
        <v>42856</v>
      </c>
      <c r="B5724" s="7" t="s">
        <v>12</v>
      </c>
      <c r="C5724" s="7" t="s">
        <v>6</v>
      </c>
      <c r="D5724" s="7" t="s">
        <v>7</v>
      </c>
      <c r="E5724" s="7" t="s">
        <v>8</v>
      </c>
      <c r="F5724" s="8">
        <v>933.26200000000006</v>
      </c>
      <c r="G5724" s="7">
        <v>4</v>
      </c>
      <c r="H5724" s="9">
        <v>0.45</v>
      </c>
      <c r="I5724" s="8">
        <v>-458.14679999999998</v>
      </c>
      <c r="J5724" s="11">
        <v>5768.3886175269208</v>
      </c>
    </row>
    <row r="5725" spans="1:10" x14ac:dyDescent="0.2">
      <c r="A5725" s="10">
        <v>42265</v>
      </c>
      <c r="B5725" s="7" t="s">
        <v>17</v>
      </c>
      <c r="C5725" s="7" t="s">
        <v>6</v>
      </c>
      <c r="D5725" s="7" t="s">
        <v>10</v>
      </c>
      <c r="E5725" s="7" t="s">
        <v>11</v>
      </c>
      <c r="F5725" s="8">
        <v>443.92</v>
      </c>
      <c r="G5725" s="7">
        <v>4</v>
      </c>
      <c r="H5725" s="9">
        <v>0</v>
      </c>
      <c r="I5725" s="8">
        <v>8.8783999999999992</v>
      </c>
      <c r="J5725" s="11">
        <v>5768.6963047639911</v>
      </c>
    </row>
    <row r="5726" spans="1:10" x14ac:dyDescent="0.2">
      <c r="A5726" s="10">
        <v>42852</v>
      </c>
      <c r="B5726" s="7" t="s">
        <v>17</v>
      </c>
      <c r="C5726" s="7" t="s">
        <v>6</v>
      </c>
      <c r="D5726" s="7" t="s">
        <v>10</v>
      </c>
      <c r="E5726" s="7" t="s">
        <v>11</v>
      </c>
      <c r="F5726" s="8">
        <v>123.92</v>
      </c>
      <c r="G5726" s="7">
        <v>4</v>
      </c>
      <c r="H5726" s="9">
        <v>0</v>
      </c>
      <c r="I5726" s="8">
        <v>33.458399999999997</v>
      </c>
      <c r="J5726" s="11">
        <v>5769.3083098732441</v>
      </c>
    </row>
    <row r="5727" spans="1:10" x14ac:dyDescent="0.2">
      <c r="A5727" s="10">
        <v>42988</v>
      </c>
      <c r="B5727" s="7" t="s">
        <v>5</v>
      </c>
      <c r="C5727" s="7" t="s">
        <v>6</v>
      </c>
      <c r="D5727" s="7" t="s">
        <v>15</v>
      </c>
      <c r="E5727" s="7" t="s">
        <v>11</v>
      </c>
      <c r="F5727" s="8">
        <v>24.900000000000002</v>
      </c>
      <c r="G5727" s="7">
        <v>5</v>
      </c>
      <c r="H5727" s="9">
        <v>0</v>
      </c>
      <c r="I5727" s="8">
        <v>11.703000000000001</v>
      </c>
      <c r="J5727" s="11">
        <v>5770.5054256722815</v>
      </c>
    </row>
    <row r="5728" spans="1:10" x14ac:dyDescent="0.2">
      <c r="A5728" s="10">
        <v>42625</v>
      </c>
      <c r="B5728" s="7" t="s">
        <v>12</v>
      </c>
      <c r="C5728" s="7" t="s">
        <v>9</v>
      </c>
      <c r="D5728" s="7" t="s">
        <v>7</v>
      </c>
      <c r="E5728" s="7" t="s">
        <v>11</v>
      </c>
      <c r="F5728" s="8">
        <v>11.34</v>
      </c>
      <c r="G5728" s="7">
        <v>3</v>
      </c>
      <c r="H5728" s="9">
        <v>0</v>
      </c>
      <c r="I5728" s="8">
        <v>5.2164000000000001</v>
      </c>
      <c r="J5728" s="11">
        <v>5771.5613446056668</v>
      </c>
    </row>
    <row r="5729" spans="1:10" x14ac:dyDescent="0.2">
      <c r="A5729" s="10">
        <v>41828</v>
      </c>
      <c r="B5729" s="7" t="s">
        <v>12</v>
      </c>
      <c r="C5729" s="7" t="s">
        <v>9</v>
      </c>
      <c r="D5729" s="7" t="s">
        <v>10</v>
      </c>
      <c r="E5729" s="7" t="s">
        <v>8</v>
      </c>
      <c r="F5729" s="8">
        <v>502.48800000000006</v>
      </c>
      <c r="G5729" s="7">
        <v>3</v>
      </c>
      <c r="H5729" s="9">
        <v>0.2</v>
      </c>
      <c r="I5729" s="8">
        <v>-87.935400000000044</v>
      </c>
      <c r="J5729" s="11">
        <v>5773.342714791811</v>
      </c>
    </row>
    <row r="5730" spans="1:10" x14ac:dyDescent="0.2">
      <c r="A5730" s="10">
        <v>42678</v>
      </c>
      <c r="B5730" s="7" t="s">
        <v>18</v>
      </c>
      <c r="C5730" s="7" t="s">
        <v>6</v>
      </c>
      <c r="D5730" s="7" t="s">
        <v>10</v>
      </c>
      <c r="E5730" s="7" t="s">
        <v>11</v>
      </c>
      <c r="F5730" s="8">
        <v>192.8</v>
      </c>
      <c r="G5730" s="7">
        <v>4</v>
      </c>
      <c r="H5730" s="9">
        <v>0</v>
      </c>
      <c r="I5730" s="8">
        <v>55.911999999999978</v>
      </c>
      <c r="J5730" s="11">
        <v>5775.4369751845661</v>
      </c>
    </row>
    <row r="5731" spans="1:10" x14ac:dyDescent="0.2">
      <c r="A5731" s="10">
        <v>41757</v>
      </c>
      <c r="B5731" s="7" t="s">
        <v>12</v>
      </c>
      <c r="C5731" s="7" t="s">
        <v>9</v>
      </c>
      <c r="D5731" s="7" t="s">
        <v>16</v>
      </c>
      <c r="E5731" s="7" t="s">
        <v>11</v>
      </c>
      <c r="F5731" s="8">
        <v>27.096</v>
      </c>
      <c r="G5731" s="7">
        <v>3</v>
      </c>
      <c r="H5731" s="9">
        <v>0.2</v>
      </c>
      <c r="I5731" s="8">
        <v>2.0321999999999987</v>
      </c>
      <c r="J5731" s="11">
        <v>5777.488029522583</v>
      </c>
    </row>
    <row r="5732" spans="1:10" x14ac:dyDescent="0.2">
      <c r="A5732" s="10">
        <v>41993</v>
      </c>
      <c r="B5732" s="7" t="s">
        <v>5</v>
      </c>
      <c r="C5732" s="7" t="s">
        <v>6</v>
      </c>
      <c r="D5732" s="7" t="s">
        <v>10</v>
      </c>
      <c r="E5732" s="7" t="s">
        <v>11</v>
      </c>
      <c r="F5732" s="8">
        <v>487.98400000000004</v>
      </c>
      <c r="G5732" s="7">
        <v>2</v>
      </c>
      <c r="H5732" s="9">
        <v>0.2</v>
      </c>
      <c r="I5732" s="8">
        <v>152.49499999999998</v>
      </c>
      <c r="J5732" s="11">
        <v>5778.0400282908422</v>
      </c>
    </row>
    <row r="5733" spans="1:10" x14ac:dyDescent="0.2">
      <c r="A5733" s="10">
        <v>42469</v>
      </c>
      <c r="B5733" s="7" t="s">
        <v>12</v>
      </c>
      <c r="C5733" s="7" t="s">
        <v>6</v>
      </c>
      <c r="D5733" s="7" t="s">
        <v>10</v>
      </c>
      <c r="E5733" s="7" t="s">
        <v>8</v>
      </c>
      <c r="F5733" s="8">
        <v>556.66499999999996</v>
      </c>
      <c r="G5733" s="7">
        <v>5</v>
      </c>
      <c r="H5733" s="9">
        <v>0.15</v>
      </c>
      <c r="I5733" s="8">
        <v>6.5490000000000208</v>
      </c>
      <c r="J5733" s="11">
        <v>5778.1133724768242</v>
      </c>
    </row>
    <row r="5734" spans="1:10" x14ac:dyDescent="0.2">
      <c r="A5734" s="10">
        <v>42869</v>
      </c>
      <c r="B5734" s="7" t="s">
        <v>18</v>
      </c>
      <c r="C5734" s="7" t="s">
        <v>6</v>
      </c>
      <c r="D5734" s="7" t="s">
        <v>10</v>
      </c>
      <c r="E5734" s="7" t="s">
        <v>8</v>
      </c>
      <c r="F5734" s="8">
        <v>18.28</v>
      </c>
      <c r="G5734" s="7">
        <v>2</v>
      </c>
      <c r="H5734" s="9">
        <v>0</v>
      </c>
      <c r="I5734" s="8">
        <v>6.2151999999999994</v>
      </c>
      <c r="J5734" s="11">
        <v>5778.6188051330946</v>
      </c>
    </row>
    <row r="5735" spans="1:10" x14ac:dyDescent="0.2">
      <c r="A5735" s="10">
        <v>41817</v>
      </c>
      <c r="B5735" s="7" t="s">
        <v>12</v>
      </c>
      <c r="C5735" s="7" t="s">
        <v>6</v>
      </c>
      <c r="D5735" s="7" t="s">
        <v>7</v>
      </c>
      <c r="E5735" s="7" t="s">
        <v>11</v>
      </c>
      <c r="F5735" s="8">
        <v>306.2</v>
      </c>
      <c r="G5735" s="7">
        <v>5</v>
      </c>
      <c r="H5735" s="9">
        <v>0</v>
      </c>
      <c r="I5735" s="8">
        <v>0</v>
      </c>
      <c r="J5735" s="11">
        <v>5778.6875466921774</v>
      </c>
    </row>
    <row r="5736" spans="1:10" x14ac:dyDescent="0.2">
      <c r="A5736" s="10">
        <v>42761</v>
      </c>
      <c r="B5736" s="7" t="s">
        <v>5</v>
      </c>
      <c r="C5736" s="7" t="s">
        <v>9</v>
      </c>
      <c r="D5736" s="7" t="s">
        <v>7</v>
      </c>
      <c r="E5736" s="7" t="s">
        <v>11</v>
      </c>
      <c r="F5736" s="8">
        <v>7.16</v>
      </c>
      <c r="G5736" s="7">
        <v>2</v>
      </c>
      <c r="H5736" s="9">
        <v>0</v>
      </c>
      <c r="I5736" s="8">
        <v>3.4367999999999999</v>
      </c>
      <c r="J5736" s="11">
        <v>5779.3537780993402</v>
      </c>
    </row>
    <row r="5737" spans="1:10" x14ac:dyDescent="0.2">
      <c r="A5737" s="10">
        <v>41791</v>
      </c>
      <c r="B5737" s="7" t="s">
        <v>12</v>
      </c>
      <c r="C5737" s="7" t="s">
        <v>9</v>
      </c>
      <c r="D5737" s="7" t="s">
        <v>15</v>
      </c>
      <c r="E5737" s="7" t="s">
        <v>11</v>
      </c>
      <c r="F5737" s="8">
        <v>65.52000000000001</v>
      </c>
      <c r="G5737" s="7">
        <v>5</v>
      </c>
      <c r="H5737" s="9">
        <v>0.1</v>
      </c>
      <c r="I5737" s="8">
        <v>12.376000000000001</v>
      </c>
      <c r="J5737" s="11">
        <v>5779.5160009188185</v>
      </c>
    </row>
    <row r="5738" spans="1:10" x14ac:dyDescent="0.2">
      <c r="A5738" s="10">
        <v>42064</v>
      </c>
      <c r="B5738" s="7" t="s">
        <v>5</v>
      </c>
      <c r="C5738" s="7" t="s">
        <v>9</v>
      </c>
      <c r="D5738" s="7" t="s">
        <v>10</v>
      </c>
      <c r="E5738" s="7" t="s">
        <v>13</v>
      </c>
      <c r="F5738" s="8">
        <v>15.984000000000002</v>
      </c>
      <c r="G5738" s="7">
        <v>2</v>
      </c>
      <c r="H5738" s="9">
        <v>0.2</v>
      </c>
      <c r="I5738" s="8">
        <v>1.1988000000000003</v>
      </c>
      <c r="J5738" s="11">
        <v>5780.4249848278359</v>
      </c>
    </row>
    <row r="5739" spans="1:10" x14ac:dyDescent="0.2">
      <c r="A5739" s="10">
        <v>42127</v>
      </c>
      <c r="B5739" s="7" t="s">
        <v>17</v>
      </c>
      <c r="C5739" s="7" t="s">
        <v>14</v>
      </c>
      <c r="D5739" s="7" t="s">
        <v>10</v>
      </c>
      <c r="E5739" s="7" t="s">
        <v>11</v>
      </c>
      <c r="F5739" s="8">
        <v>13.847999999999999</v>
      </c>
      <c r="G5739" s="7">
        <v>3</v>
      </c>
      <c r="H5739" s="9">
        <v>0.2</v>
      </c>
      <c r="I5739" s="8">
        <v>5.1929999999999996</v>
      </c>
      <c r="J5739" s="11">
        <v>5783.8117643072328</v>
      </c>
    </row>
    <row r="5740" spans="1:10" x14ac:dyDescent="0.2">
      <c r="A5740" s="10">
        <v>42700</v>
      </c>
      <c r="B5740" s="7" t="s">
        <v>17</v>
      </c>
      <c r="C5740" s="7" t="s">
        <v>9</v>
      </c>
      <c r="D5740" s="7" t="s">
        <v>7</v>
      </c>
      <c r="E5740" s="7" t="s">
        <v>13</v>
      </c>
      <c r="F5740" s="8">
        <v>3040</v>
      </c>
      <c r="G5740" s="7">
        <v>8</v>
      </c>
      <c r="H5740" s="9">
        <v>0</v>
      </c>
      <c r="I5740" s="8">
        <v>1459.2</v>
      </c>
      <c r="J5740" s="11">
        <v>5785.5413840271258</v>
      </c>
    </row>
    <row r="5741" spans="1:10" x14ac:dyDescent="0.2">
      <c r="A5741" s="10">
        <v>42800</v>
      </c>
      <c r="B5741" s="7" t="s">
        <v>12</v>
      </c>
      <c r="C5741" s="7" t="s">
        <v>14</v>
      </c>
      <c r="D5741" s="7" t="s">
        <v>10</v>
      </c>
      <c r="E5741" s="7" t="s">
        <v>11</v>
      </c>
      <c r="F5741" s="8">
        <v>11.52</v>
      </c>
      <c r="G5741" s="7">
        <v>4</v>
      </c>
      <c r="H5741" s="9">
        <v>0</v>
      </c>
      <c r="I5741" s="8">
        <v>5.6448</v>
      </c>
      <c r="J5741" s="11">
        <v>5785.5512128926584</v>
      </c>
    </row>
    <row r="5742" spans="1:10" x14ac:dyDescent="0.2">
      <c r="A5742" s="10">
        <v>42898</v>
      </c>
      <c r="B5742" s="7" t="s">
        <v>5</v>
      </c>
      <c r="C5742" s="7" t="s">
        <v>6</v>
      </c>
      <c r="D5742" s="7" t="s">
        <v>10</v>
      </c>
      <c r="E5742" s="7" t="s">
        <v>11</v>
      </c>
      <c r="F5742" s="8">
        <v>19.440000000000001</v>
      </c>
      <c r="G5742" s="7">
        <v>3</v>
      </c>
      <c r="H5742" s="9">
        <v>0</v>
      </c>
      <c r="I5742" s="8">
        <v>9.3312000000000008</v>
      </c>
      <c r="J5742" s="11">
        <v>5786.2379769488416</v>
      </c>
    </row>
    <row r="5743" spans="1:10" x14ac:dyDescent="0.2">
      <c r="A5743" s="10">
        <v>42307</v>
      </c>
      <c r="B5743" s="7" t="s">
        <v>18</v>
      </c>
      <c r="C5743" s="7" t="s">
        <v>9</v>
      </c>
      <c r="D5743" s="7" t="s">
        <v>16</v>
      </c>
      <c r="E5743" s="7" t="s">
        <v>13</v>
      </c>
      <c r="F5743" s="8">
        <v>1035.8</v>
      </c>
      <c r="G5743" s="7">
        <v>4</v>
      </c>
      <c r="H5743" s="9">
        <v>0</v>
      </c>
      <c r="I5743" s="8">
        <v>269.30799999999999</v>
      </c>
      <c r="J5743" s="11">
        <v>5786.2912445600568</v>
      </c>
    </row>
    <row r="5744" spans="1:10" x14ac:dyDescent="0.2">
      <c r="A5744" s="10">
        <v>41961</v>
      </c>
      <c r="B5744" s="7" t="s">
        <v>12</v>
      </c>
      <c r="C5744" s="7" t="s">
        <v>6</v>
      </c>
      <c r="D5744" s="7" t="s">
        <v>16</v>
      </c>
      <c r="E5744" s="7" t="s">
        <v>8</v>
      </c>
      <c r="F5744" s="8">
        <v>60.311999999999998</v>
      </c>
      <c r="G5744" s="7">
        <v>3</v>
      </c>
      <c r="H5744" s="9">
        <v>0.2</v>
      </c>
      <c r="I5744" s="8">
        <v>5.2773000000000003</v>
      </c>
      <c r="J5744" s="11">
        <v>5786.5730612178213</v>
      </c>
    </row>
    <row r="5745" spans="1:10" x14ac:dyDescent="0.2">
      <c r="A5745" s="10">
        <v>42936</v>
      </c>
      <c r="B5745" s="7" t="s">
        <v>12</v>
      </c>
      <c r="C5745" s="7" t="s">
        <v>9</v>
      </c>
      <c r="D5745" s="7" t="s">
        <v>15</v>
      </c>
      <c r="E5745" s="7" t="s">
        <v>8</v>
      </c>
      <c r="F5745" s="8">
        <v>182.94</v>
      </c>
      <c r="G5745" s="7">
        <v>3</v>
      </c>
      <c r="H5745" s="9">
        <v>0</v>
      </c>
      <c r="I5745" s="8">
        <v>27.440999999999995</v>
      </c>
      <c r="J5745" s="11">
        <v>5786.7700620259948</v>
      </c>
    </row>
    <row r="5746" spans="1:10" x14ac:dyDescent="0.2">
      <c r="A5746" s="10">
        <v>42257</v>
      </c>
      <c r="B5746" s="7" t="s">
        <v>12</v>
      </c>
      <c r="C5746" s="7" t="s">
        <v>9</v>
      </c>
      <c r="D5746" s="7" t="s">
        <v>16</v>
      </c>
      <c r="E5746" s="7" t="s">
        <v>8</v>
      </c>
      <c r="F5746" s="8">
        <v>361.96</v>
      </c>
      <c r="G5746" s="7">
        <v>2</v>
      </c>
      <c r="H5746" s="9">
        <v>0</v>
      </c>
      <c r="I5746" s="8">
        <v>83.25079999999997</v>
      </c>
      <c r="J5746" s="11">
        <v>5787.4657707221177</v>
      </c>
    </row>
    <row r="5747" spans="1:10" x14ac:dyDescent="0.2">
      <c r="A5747" s="10">
        <v>42574</v>
      </c>
      <c r="B5747" s="7" t="s">
        <v>12</v>
      </c>
      <c r="C5747" s="7" t="s">
        <v>9</v>
      </c>
      <c r="D5747" s="7" t="s">
        <v>7</v>
      </c>
      <c r="E5747" s="7" t="s">
        <v>11</v>
      </c>
      <c r="F5747" s="8">
        <v>23.696000000000002</v>
      </c>
      <c r="G5747" s="7">
        <v>2</v>
      </c>
      <c r="H5747" s="9">
        <v>0.2</v>
      </c>
      <c r="I5747" s="8">
        <v>6.5164</v>
      </c>
      <c r="J5747" s="11">
        <v>5787.7631218273946</v>
      </c>
    </row>
    <row r="5748" spans="1:10" x14ac:dyDescent="0.2">
      <c r="A5748" s="10">
        <v>42435</v>
      </c>
      <c r="B5748" s="7" t="s">
        <v>12</v>
      </c>
      <c r="C5748" s="7" t="s">
        <v>6</v>
      </c>
      <c r="D5748" s="7" t="s">
        <v>15</v>
      </c>
      <c r="E5748" s="7" t="s">
        <v>11</v>
      </c>
      <c r="F5748" s="8">
        <v>2.3339999999999996</v>
      </c>
      <c r="G5748" s="7">
        <v>3</v>
      </c>
      <c r="H5748" s="9">
        <v>0.8</v>
      </c>
      <c r="I5748" s="8">
        <v>-6.3018000000000001</v>
      </c>
      <c r="J5748" s="11">
        <v>5788.3885392427392</v>
      </c>
    </row>
    <row r="5749" spans="1:10" x14ac:dyDescent="0.2">
      <c r="A5749" s="10">
        <v>41855</v>
      </c>
      <c r="B5749" s="7" t="s">
        <v>5</v>
      </c>
      <c r="C5749" s="7" t="s">
        <v>6</v>
      </c>
      <c r="D5749" s="7" t="s">
        <v>10</v>
      </c>
      <c r="E5749" s="7" t="s">
        <v>13</v>
      </c>
      <c r="F5749" s="8">
        <v>399.96000000000004</v>
      </c>
      <c r="G5749" s="7">
        <v>5</v>
      </c>
      <c r="H5749" s="9">
        <v>0.2</v>
      </c>
      <c r="I5749" s="8">
        <v>34.996499999999969</v>
      </c>
      <c r="J5749" s="11">
        <v>5790.929892017939</v>
      </c>
    </row>
    <row r="5750" spans="1:10" x14ac:dyDescent="0.2">
      <c r="A5750" s="10">
        <v>42919</v>
      </c>
      <c r="B5750" s="7" t="s">
        <v>12</v>
      </c>
      <c r="C5750" s="7" t="s">
        <v>14</v>
      </c>
      <c r="D5750" s="7" t="s">
        <v>16</v>
      </c>
      <c r="E5750" s="7" t="s">
        <v>13</v>
      </c>
      <c r="F5750" s="8">
        <v>258.89999999999998</v>
      </c>
      <c r="G5750" s="7">
        <v>10</v>
      </c>
      <c r="H5750" s="9">
        <v>0</v>
      </c>
      <c r="I5750" s="8">
        <v>93.203999999999994</v>
      </c>
      <c r="J5750" s="11">
        <v>5791.0843941518497</v>
      </c>
    </row>
    <row r="5751" spans="1:10" x14ac:dyDescent="0.2">
      <c r="A5751" s="10">
        <v>41791</v>
      </c>
      <c r="B5751" s="7" t="s">
        <v>5</v>
      </c>
      <c r="C5751" s="7" t="s">
        <v>14</v>
      </c>
      <c r="D5751" s="7" t="s">
        <v>15</v>
      </c>
      <c r="E5751" s="7" t="s">
        <v>11</v>
      </c>
      <c r="F5751" s="8">
        <v>47.88</v>
      </c>
      <c r="G5751" s="7">
        <v>6</v>
      </c>
      <c r="H5751" s="9">
        <v>0</v>
      </c>
      <c r="I5751" s="8">
        <v>23.94</v>
      </c>
      <c r="J5751" s="11">
        <v>5791.1490077735616</v>
      </c>
    </row>
    <row r="5752" spans="1:10" x14ac:dyDescent="0.2">
      <c r="A5752" s="10">
        <v>42698</v>
      </c>
      <c r="B5752" s="7" t="s">
        <v>12</v>
      </c>
      <c r="C5752" s="7" t="s">
        <v>6</v>
      </c>
      <c r="D5752" s="7" t="s">
        <v>15</v>
      </c>
      <c r="E5752" s="7" t="s">
        <v>13</v>
      </c>
      <c r="F5752" s="8">
        <v>657.55200000000013</v>
      </c>
      <c r="G5752" s="7">
        <v>6</v>
      </c>
      <c r="H5752" s="9">
        <v>0.2</v>
      </c>
      <c r="I5752" s="8">
        <v>49.316399999999987</v>
      </c>
      <c r="J5752" s="11">
        <v>5791.5532384838689</v>
      </c>
    </row>
    <row r="5753" spans="1:10" x14ac:dyDescent="0.2">
      <c r="A5753" s="10">
        <v>42681</v>
      </c>
      <c r="B5753" s="7" t="s">
        <v>17</v>
      </c>
      <c r="C5753" s="7" t="s">
        <v>9</v>
      </c>
      <c r="D5753" s="7" t="s">
        <v>10</v>
      </c>
      <c r="E5753" s="7" t="s">
        <v>11</v>
      </c>
      <c r="F5753" s="8">
        <v>14.62</v>
      </c>
      <c r="G5753" s="7">
        <v>2</v>
      </c>
      <c r="H5753" s="9">
        <v>0</v>
      </c>
      <c r="I5753" s="8">
        <v>6.8713999999999995</v>
      </c>
      <c r="J5753" s="11">
        <v>5792.0703196488648</v>
      </c>
    </row>
    <row r="5754" spans="1:10" x14ac:dyDescent="0.2">
      <c r="A5754" s="10">
        <v>41812</v>
      </c>
      <c r="B5754" s="7" t="s">
        <v>12</v>
      </c>
      <c r="C5754" s="7" t="s">
        <v>6</v>
      </c>
      <c r="D5754" s="7" t="s">
        <v>16</v>
      </c>
      <c r="E5754" s="7" t="s">
        <v>8</v>
      </c>
      <c r="F5754" s="8">
        <v>853.92999999999984</v>
      </c>
      <c r="G5754" s="7">
        <v>5</v>
      </c>
      <c r="H5754" s="9">
        <v>0.3</v>
      </c>
      <c r="I5754" s="8">
        <v>0</v>
      </c>
      <c r="J5754" s="11">
        <v>5792.5523482498493</v>
      </c>
    </row>
    <row r="5755" spans="1:10" x14ac:dyDescent="0.2">
      <c r="A5755" s="10">
        <v>43062</v>
      </c>
      <c r="B5755" s="7" t="s">
        <v>17</v>
      </c>
      <c r="C5755" s="7" t="s">
        <v>9</v>
      </c>
      <c r="D5755" s="7" t="s">
        <v>15</v>
      </c>
      <c r="E5755" s="7" t="s">
        <v>11</v>
      </c>
      <c r="F5755" s="8">
        <v>36.288000000000011</v>
      </c>
      <c r="G5755" s="7">
        <v>7</v>
      </c>
      <c r="H5755" s="9">
        <v>0.2</v>
      </c>
      <c r="I5755" s="8">
        <v>12.700800000000001</v>
      </c>
      <c r="J5755" s="11">
        <v>5792.675939718576</v>
      </c>
    </row>
    <row r="5756" spans="1:10" x14ac:dyDescent="0.2">
      <c r="A5756" s="10">
        <v>42513</v>
      </c>
      <c r="B5756" s="7" t="s">
        <v>12</v>
      </c>
      <c r="C5756" s="7" t="s">
        <v>6</v>
      </c>
      <c r="D5756" s="7" t="s">
        <v>16</v>
      </c>
      <c r="E5756" s="7" t="s">
        <v>13</v>
      </c>
      <c r="F5756" s="8">
        <v>122.38199999999999</v>
      </c>
      <c r="G5756" s="7">
        <v>3</v>
      </c>
      <c r="H5756" s="9">
        <v>0.4</v>
      </c>
      <c r="I5756" s="8">
        <v>-24.476399999999998</v>
      </c>
      <c r="J5756" s="11">
        <v>5794.8097156876747</v>
      </c>
    </row>
    <row r="5757" spans="1:10" x14ac:dyDescent="0.2">
      <c r="A5757" s="10">
        <v>42862</v>
      </c>
      <c r="B5757" s="7" t="s">
        <v>12</v>
      </c>
      <c r="C5757" s="7" t="s">
        <v>14</v>
      </c>
      <c r="D5757" s="7" t="s">
        <v>10</v>
      </c>
      <c r="E5757" s="7" t="s">
        <v>13</v>
      </c>
      <c r="F5757" s="8">
        <v>79.989999999999995</v>
      </c>
      <c r="G5757" s="7">
        <v>1</v>
      </c>
      <c r="H5757" s="9">
        <v>0</v>
      </c>
      <c r="I5757" s="8">
        <v>28.796399999999998</v>
      </c>
      <c r="J5757" s="11">
        <v>5795.3136963524457</v>
      </c>
    </row>
    <row r="5758" spans="1:10" x14ac:dyDescent="0.2">
      <c r="A5758" s="10">
        <v>41796</v>
      </c>
      <c r="B5758" s="7" t="s">
        <v>12</v>
      </c>
      <c r="C5758" s="7" t="s">
        <v>9</v>
      </c>
      <c r="D5758" s="7" t="s">
        <v>16</v>
      </c>
      <c r="E5758" s="7" t="s">
        <v>8</v>
      </c>
      <c r="F5758" s="8">
        <v>991.76400000000012</v>
      </c>
      <c r="G5758" s="7">
        <v>3</v>
      </c>
      <c r="H5758" s="9">
        <v>0.4</v>
      </c>
      <c r="I5758" s="8">
        <v>-347.11740000000009</v>
      </c>
      <c r="J5758" s="11">
        <v>5795.6816272752731</v>
      </c>
    </row>
    <row r="5759" spans="1:10" x14ac:dyDescent="0.2">
      <c r="A5759" s="10">
        <v>42264</v>
      </c>
      <c r="B5759" s="7" t="s">
        <v>12</v>
      </c>
      <c r="C5759" s="7" t="s">
        <v>14</v>
      </c>
      <c r="D5759" s="7" t="s">
        <v>16</v>
      </c>
      <c r="E5759" s="7" t="s">
        <v>8</v>
      </c>
      <c r="F5759" s="8">
        <v>344.22</v>
      </c>
      <c r="G5759" s="7">
        <v>2</v>
      </c>
      <c r="H5759" s="9">
        <v>0.4</v>
      </c>
      <c r="I5759" s="8">
        <v>-103.26600000000002</v>
      </c>
      <c r="J5759" s="11">
        <v>5796.0998334037604</v>
      </c>
    </row>
    <row r="5760" spans="1:10" x14ac:dyDescent="0.2">
      <c r="A5760" s="10">
        <v>41897</v>
      </c>
      <c r="B5760" s="7" t="s">
        <v>12</v>
      </c>
      <c r="C5760" s="7" t="s">
        <v>6</v>
      </c>
      <c r="D5760" s="7" t="s">
        <v>16</v>
      </c>
      <c r="E5760" s="7" t="s">
        <v>8</v>
      </c>
      <c r="F5760" s="8">
        <v>14.56</v>
      </c>
      <c r="G5760" s="7">
        <v>2</v>
      </c>
      <c r="H5760" s="9">
        <v>0</v>
      </c>
      <c r="I5760" s="8">
        <v>6.2608000000000015</v>
      </c>
      <c r="J5760" s="11">
        <v>5798.7421182034268</v>
      </c>
    </row>
    <row r="5761" spans="1:10" x14ac:dyDescent="0.2">
      <c r="A5761" s="10">
        <v>42561</v>
      </c>
      <c r="B5761" s="7" t="s">
        <v>12</v>
      </c>
      <c r="C5761" s="7" t="s">
        <v>6</v>
      </c>
      <c r="D5761" s="7" t="s">
        <v>15</v>
      </c>
      <c r="E5761" s="7" t="s">
        <v>11</v>
      </c>
      <c r="F5761" s="8">
        <v>338.04</v>
      </c>
      <c r="G5761" s="7">
        <v>3</v>
      </c>
      <c r="H5761" s="9">
        <v>0.2</v>
      </c>
      <c r="I5761" s="8">
        <v>-33.804000000000002</v>
      </c>
      <c r="J5761" s="11">
        <v>5801.0731974789278</v>
      </c>
    </row>
    <row r="5762" spans="1:10" x14ac:dyDescent="0.2">
      <c r="A5762" s="10">
        <v>42800</v>
      </c>
      <c r="B5762" s="7" t="s">
        <v>5</v>
      </c>
      <c r="C5762" s="7" t="s">
        <v>9</v>
      </c>
      <c r="D5762" s="7" t="s">
        <v>10</v>
      </c>
      <c r="E5762" s="7" t="s">
        <v>11</v>
      </c>
      <c r="F5762" s="8">
        <v>67.78</v>
      </c>
      <c r="G5762" s="7">
        <v>2</v>
      </c>
      <c r="H5762" s="9">
        <v>0</v>
      </c>
      <c r="I5762" s="8">
        <v>16.945</v>
      </c>
      <c r="J5762" s="11">
        <v>5801.8838043100586</v>
      </c>
    </row>
    <row r="5763" spans="1:10" x14ac:dyDescent="0.2">
      <c r="A5763" s="10">
        <v>42700</v>
      </c>
      <c r="B5763" s="7" t="s">
        <v>12</v>
      </c>
      <c r="C5763" s="7" t="s">
        <v>6</v>
      </c>
      <c r="D5763" s="7" t="s">
        <v>15</v>
      </c>
      <c r="E5763" s="7" t="s">
        <v>11</v>
      </c>
      <c r="F5763" s="8">
        <v>17.856000000000002</v>
      </c>
      <c r="G5763" s="7">
        <v>4</v>
      </c>
      <c r="H5763" s="9">
        <v>0.2</v>
      </c>
      <c r="I5763" s="8">
        <v>4.2408000000000001</v>
      </c>
      <c r="J5763" s="11">
        <v>5803.6361812044106</v>
      </c>
    </row>
    <row r="5764" spans="1:10" x14ac:dyDescent="0.2">
      <c r="A5764" s="10">
        <v>41938</v>
      </c>
      <c r="B5764" s="7" t="s">
        <v>5</v>
      </c>
      <c r="C5764" s="7" t="s">
        <v>6</v>
      </c>
      <c r="D5764" s="7" t="s">
        <v>10</v>
      </c>
      <c r="E5764" s="7" t="s">
        <v>13</v>
      </c>
      <c r="F5764" s="8">
        <v>383.96000000000004</v>
      </c>
      <c r="G5764" s="7">
        <v>5</v>
      </c>
      <c r="H5764" s="9">
        <v>0.2</v>
      </c>
      <c r="I5764" s="8">
        <v>38.396000000000015</v>
      </c>
      <c r="J5764" s="11">
        <v>5804.2056085244776</v>
      </c>
    </row>
    <row r="5765" spans="1:10" x14ac:dyDescent="0.2">
      <c r="A5765" s="10">
        <v>41780</v>
      </c>
      <c r="B5765" s="7" t="s">
        <v>5</v>
      </c>
      <c r="C5765" s="7" t="s">
        <v>6</v>
      </c>
      <c r="D5765" s="7" t="s">
        <v>15</v>
      </c>
      <c r="E5765" s="7" t="s">
        <v>11</v>
      </c>
      <c r="F5765" s="8">
        <v>4.8320000000000007</v>
      </c>
      <c r="G5765" s="7">
        <v>1</v>
      </c>
      <c r="H5765" s="9">
        <v>0.2</v>
      </c>
      <c r="I5765" s="8">
        <v>1.6307999999999998</v>
      </c>
      <c r="J5765" s="11">
        <v>5804.3323459747862</v>
      </c>
    </row>
    <row r="5766" spans="1:10" x14ac:dyDescent="0.2">
      <c r="A5766" s="10">
        <v>43038</v>
      </c>
      <c r="B5766" s="7" t="s">
        <v>17</v>
      </c>
      <c r="C5766" s="7" t="s">
        <v>14</v>
      </c>
      <c r="D5766" s="7" t="s">
        <v>7</v>
      </c>
      <c r="E5766" s="7" t="s">
        <v>11</v>
      </c>
      <c r="F5766" s="8">
        <v>105.98</v>
      </c>
      <c r="G5766" s="7">
        <v>7</v>
      </c>
      <c r="H5766" s="9">
        <v>0</v>
      </c>
      <c r="I5766" s="8">
        <v>4.2391999999999932</v>
      </c>
      <c r="J5766" s="11">
        <v>5805.3783243509843</v>
      </c>
    </row>
    <row r="5767" spans="1:10" x14ac:dyDescent="0.2">
      <c r="A5767" s="10">
        <v>43093</v>
      </c>
      <c r="B5767" s="7" t="s">
        <v>12</v>
      </c>
      <c r="C5767" s="7" t="s">
        <v>6</v>
      </c>
      <c r="D5767" s="7" t="s">
        <v>7</v>
      </c>
      <c r="E5767" s="7" t="s">
        <v>13</v>
      </c>
      <c r="F5767" s="8">
        <v>479.97</v>
      </c>
      <c r="G5767" s="7">
        <v>3</v>
      </c>
      <c r="H5767" s="9">
        <v>0</v>
      </c>
      <c r="I5767" s="8">
        <v>239.98500000000001</v>
      </c>
      <c r="J5767" s="11">
        <v>5811.0438834890001</v>
      </c>
    </row>
    <row r="5768" spans="1:10" x14ac:dyDescent="0.2">
      <c r="A5768" s="10">
        <v>43086</v>
      </c>
      <c r="B5768" s="7" t="s">
        <v>12</v>
      </c>
      <c r="C5768" s="7" t="s">
        <v>6</v>
      </c>
      <c r="D5768" s="7" t="s">
        <v>10</v>
      </c>
      <c r="E5768" s="7" t="s">
        <v>11</v>
      </c>
      <c r="F5768" s="8">
        <v>15.24</v>
      </c>
      <c r="G5768" s="7">
        <v>5</v>
      </c>
      <c r="H5768" s="9">
        <v>0.2</v>
      </c>
      <c r="I5768" s="8">
        <v>5.1434999999999977</v>
      </c>
      <c r="J5768" s="11">
        <v>5811.2525746902693</v>
      </c>
    </row>
    <row r="5769" spans="1:10" x14ac:dyDescent="0.2">
      <c r="A5769" s="10">
        <v>42180</v>
      </c>
      <c r="B5769" s="7" t="s">
        <v>12</v>
      </c>
      <c r="C5769" s="7" t="s">
        <v>6</v>
      </c>
      <c r="D5769" s="7" t="s">
        <v>10</v>
      </c>
      <c r="E5769" s="7" t="s">
        <v>11</v>
      </c>
      <c r="F5769" s="8">
        <v>304.23</v>
      </c>
      <c r="G5769" s="7">
        <v>3</v>
      </c>
      <c r="H5769" s="9">
        <v>0</v>
      </c>
      <c r="I5769" s="8">
        <v>9.126899999999992</v>
      </c>
      <c r="J5769" s="11">
        <v>5812.7849469495859</v>
      </c>
    </row>
    <row r="5770" spans="1:10" x14ac:dyDescent="0.2">
      <c r="A5770" s="10">
        <v>42754</v>
      </c>
      <c r="B5770" s="7" t="s">
        <v>5</v>
      </c>
      <c r="C5770" s="7" t="s">
        <v>6</v>
      </c>
      <c r="D5770" s="7" t="s">
        <v>16</v>
      </c>
      <c r="E5770" s="7" t="s">
        <v>8</v>
      </c>
      <c r="F5770" s="8">
        <v>31.968000000000004</v>
      </c>
      <c r="G5770" s="7">
        <v>2</v>
      </c>
      <c r="H5770" s="9">
        <v>0.2</v>
      </c>
      <c r="I5770" s="8">
        <v>6.3935999999999993</v>
      </c>
      <c r="J5770" s="11">
        <v>5815.1795368917183</v>
      </c>
    </row>
    <row r="5771" spans="1:10" x14ac:dyDescent="0.2">
      <c r="A5771" s="10">
        <v>41954</v>
      </c>
      <c r="B5771" s="7" t="s">
        <v>5</v>
      </c>
      <c r="C5771" s="7" t="s">
        <v>6</v>
      </c>
      <c r="D5771" s="7" t="s">
        <v>10</v>
      </c>
      <c r="E5771" s="7" t="s">
        <v>13</v>
      </c>
      <c r="F5771" s="8">
        <v>559.98400000000004</v>
      </c>
      <c r="G5771" s="7">
        <v>2</v>
      </c>
      <c r="H5771" s="9">
        <v>0.2</v>
      </c>
      <c r="I5771" s="8">
        <v>55.998400000000032</v>
      </c>
      <c r="J5771" s="11">
        <v>5816.7365464683326</v>
      </c>
    </row>
    <row r="5772" spans="1:10" x14ac:dyDescent="0.2">
      <c r="A5772" s="10">
        <v>42705</v>
      </c>
      <c r="B5772" s="7" t="s">
        <v>12</v>
      </c>
      <c r="C5772" s="7" t="s">
        <v>6</v>
      </c>
      <c r="D5772" s="7" t="s">
        <v>15</v>
      </c>
      <c r="E5772" s="7" t="s">
        <v>8</v>
      </c>
      <c r="F5772" s="8">
        <v>17.309999999999999</v>
      </c>
      <c r="G5772" s="7">
        <v>3</v>
      </c>
      <c r="H5772" s="9">
        <v>0</v>
      </c>
      <c r="I5772" s="8">
        <v>5.1929999999999996</v>
      </c>
      <c r="J5772" s="11">
        <v>5816.8896989947598</v>
      </c>
    </row>
    <row r="5773" spans="1:10" x14ac:dyDescent="0.2">
      <c r="A5773" s="10">
        <v>41768</v>
      </c>
      <c r="B5773" s="7" t="s">
        <v>12</v>
      </c>
      <c r="C5773" s="7" t="s">
        <v>6</v>
      </c>
      <c r="D5773" s="7" t="s">
        <v>10</v>
      </c>
      <c r="E5773" s="7" t="s">
        <v>13</v>
      </c>
      <c r="F5773" s="8">
        <v>167.97</v>
      </c>
      <c r="G5773" s="7">
        <v>3</v>
      </c>
      <c r="H5773" s="9">
        <v>0</v>
      </c>
      <c r="I5773" s="8">
        <v>40.31280000000001</v>
      </c>
      <c r="J5773" s="11">
        <v>5816.921531116087</v>
      </c>
    </row>
    <row r="5774" spans="1:10" x14ac:dyDescent="0.2">
      <c r="A5774" s="10">
        <v>41790</v>
      </c>
      <c r="B5774" s="7" t="s">
        <v>12</v>
      </c>
      <c r="C5774" s="7" t="s">
        <v>6</v>
      </c>
      <c r="D5774" s="7" t="s">
        <v>7</v>
      </c>
      <c r="E5774" s="7" t="s">
        <v>13</v>
      </c>
      <c r="F5774" s="8">
        <v>113.72999999999999</v>
      </c>
      <c r="G5774" s="7">
        <v>3</v>
      </c>
      <c r="H5774" s="9">
        <v>0</v>
      </c>
      <c r="I5774" s="8">
        <v>32.981699999999989</v>
      </c>
      <c r="J5774" s="11">
        <v>5817.1481302125139</v>
      </c>
    </row>
    <row r="5775" spans="1:10" x14ac:dyDescent="0.2">
      <c r="A5775" s="10">
        <v>42848</v>
      </c>
      <c r="B5775" s="7" t="s">
        <v>12</v>
      </c>
      <c r="C5775" s="7" t="s">
        <v>6</v>
      </c>
      <c r="D5775" s="7" t="s">
        <v>16</v>
      </c>
      <c r="E5775" s="7" t="s">
        <v>11</v>
      </c>
      <c r="F5775" s="8">
        <v>121.94</v>
      </c>
      <c r="G5775" s="7">
        <v>2</v>
      </c>
      <c r="H5775" s="9">
        <v>0</v>
      </c>
      <c r="I5775" s="8">
        <v>35.362599999999986</v>
      </c>
      <c r="J5775" s="11">
        <v>5818.1182746096138</v>
      </c>
    </row>
    <row r="5776" spans="1:10" x14ac:dyDescent="0.2">
      <c r="A5776" s="10">
        <v>42678</v>
      </c>
      <c r="B5776" s="7" t="s">
        <v>12</v>
      </c>
      <c r="C5776" s="7" t="s">
        <v>14</v>
      </c>
      <c r="D5776" s="7" t="s">
        <v>10</v>
      </c>
      <c r="E5776" s="7" t="s">
        <v>11</v>
      </c>
      <c r="F5776" s="8">
        <v>4.1760000000000002</v>
      </c>
      <c r="G5776" s="7">
        <v>1</v>
      </c>
      <c r="H5776" s="9">
        <v>0.2</v>
      </c>
      <c r="I5776" s="8">
        <v>1.3049999999999997</v>
      </c>
      <c r="J5776" s="11">
        <v>5818.2466222812645</v>
      </c>
    </row>
    <row r="5777" spans="1:10" x14ac:dyDescent="0.2">
      <c r="A5777" s="10">
        <v>41845</v>
      </c>
      <c r="B5777" s="7" t="s">
        <v>5</v>
      </c>
      <c r="C5777" s="7" t="s">
        <v>14</v>
      </c>
      <c r="D5777" s="7" t="s">
        <v>10</v>
      </c>
      <c r="E5777" s="7" t="s">
        <v>11</v>
      </c>
      <c r="F5777" s="8">
        <v>6.48</v>
      </c>
      <c r="G5777" s="7">
        <v>1</v>
      </c>
      <c r="H5777" s="9">
        <v>0</v>
      </c>
      <c r="I5777" s="8">
        <v>3.1752000000000002</v>
      </c>
      <c r="J5777" s="11">
        <v>5820.7356707857616</v>
      </c>
    </row>
    <row r="5778" spans="1:10" x14ac:dyDescent="0.2">
      <c r="A5778" s="10">
        <v>42903</v>
      </c>
      <c r="B5778" s="7" t="s">
        <v>17</v>
      </c>
      <c r="C5778" s="7" t="s">
        <v>9</v>
      </c>
      <c r="D5778" s="7" t="s">
        <v>15</v>
      </c>
      <c r="E5778" s="7" t="s">
        <v>11</v>
      </c>
      <c r="F5778" s="8">
        <v>12.224</v>
      </c>
      <c r="G5778" s="7">
        <v>2</v>
      </c>
      <c r="H5778" s="9">
        <v>0.2</v>
      </c>
      <c r="I5778" s="8">
        <v>4.4311999999999996</v>
      </c>
      <c r="J5778" s="11">
        <v>5821.9666338097149</v>
      </c>
    </row>
    <row r="5779" spans="1:10" x14ac:dyDescent="0.2">
      <c r="A5779" s="10">
        <v>42978</v>
      </c>
      <c r="B5779" s="7" t="s">
        <v>12</v>
      </c>
      <c r="C5779" s="7" t="s">
        <v>6</v>
      </c>
      <c r="D5779" s="7" t="s">
        <v>15</v>
      </c>
      <c r="E5779" s="7" t="s">
        <v>11</v>
      </c>
      <c r="F5779" s="8">
        <v>638.73</v>
      </c>
      <c r="G5779" s="7">
        <v>9</v>
      </c>
      <c r="H5779" s="9">
        <v>0</v>
      </c>
      <c r="I5779" s="8">
        <v>166.06979999999999</v>
      </c>
      <c r="J5779" s="11">
        <v>5822.2223053128564</v>
      </c>
    </row>
    <row r="5780" spans="1:10" x14ac:dyDescent="0.2">
      <c r="A5780" s="10">
        <v>42945</v>
      </c>
      <c r="B5780" s="7" t="s">
        <v>12</v>
      </c>
      <c r="C5780" s="7" t="s">
        <v>6</v>
      </c>
      <c r="D5780" s="7" t="s">
        <v>15</v>
      </c>
      <c r="E5780" s="7" t="s">
        <v>11</v>
      </c>
      <c r="F5780" s="8">
        <v>137.62</v>
      </c>
      <c r="G5780" s="7">
        <v>2</v>
      </c>
      <c r="H5780" s="9">
        <v>0</v>
      </c>
      <c r="I5780" s="8">
        <v>60.552800000000005</v>
      </c>
      <c r="J5780" s="11">
        <v>5822.3021881144041</v>
      </c>
    </row>
    <row r="5781" spans="1:10" x14ac:dyDescent="0.2">
      <c r="A5781" s="10">
        <v>42170</v>
      </c>
      <c r="B5781" s="7" t="s">
        <v>12</v>
      </c>
      <c r="C5781" s="7" t="s">
        <v>6</v>
      </c>
      <c r="D5781" s="7" t="s">
        <v>10</v>
      </c>
      <c r="E5781" s="7" t="s">
        <v>8</v>
      </c>
      <c r="F5781" s="8">
        <v>364.70400000000006</v>
      </c>
      <c r="G5781" s="7">
        <v>6</v>
      </c>
      <c r="H5781" s="9">
        <v>0.2</v>
      </c>
      <c r="I5781" s="8">
        <v>-36.470400000000041</v>
      </c>
      <c r="J5781" s="11">
        <v>5822.9439637032074</v>
      </c>
    </row>
    <row r="5782" spans="1:10" x14ac:dyDescent="0.2">
      <c r="A5782" s="10">
        <v>42438</v>
      </c>
      <c r="B5782" s="7" t="s">
        <v>17</v>
      </c>
      <c r="C5782" s="7" t="s">
        <v>6</v>
      </c>
      <c r="D5782" s="7" t="s">
        <v>16</v>
      </c>
      <c r="E5782" s="7" t="s">
        <v>11</v>
      </c>
      <c r="F5782" s="8">
        <v>51.8</v>
      </c>
      <c r="G5782" s="7">
        <v>4</v>
      </c>
      <c r="H5782" s="9">
        <v>0</v>
      </c>
      <c r="I5782" s="8">
        <v>23.309999999999995</v>
      </c>
      <c r="J5782" s="11">
        <v>5824.5696822621712</v>
      </c>
    </row>
    <row r="5783" spans="1:10" x14ac:dyDescent="0.2">
      <c r="A5783" s="10">
        <v>43031</v>
      </c>
      <c r="B5783" s="7" t="s">
        <v>12</v>
      </c>
      <c r="C5783" s="7" t="s">
        <v>6</v>
      </c>
      <c r="D5783" s="7" t="s">
        <v>15</v>
      </c>
      <c r="E5783" s="7" t="s">
        <v>11</v>
      </c>
      <c r="F5783" s="8">
        <v>13.719999999999999</v>
      </c>
      <c r="G5783" s="7">
        <v>1</v>
      </c>
      <c r="H5783" s="9">
        <v>0.2</v>
      </c>
      <c r="I5783" s="8">
        <v>1.2004999999999999</v>
      </c>
      <c r="J5783" s="11">
        <v>5825.3301255792985</v>
      </c>
    </row>
    <row r="5784" spans="1:10" x14ac:dyDescent="0.2">
      <c r="A5784" s="10">
        <v>42650</v>
      </c>
      <c r="B5784" s="7" t="s">
        <v>12</v>
      </c>
      <c r="C5784" s="7" t="s">
        <v>6</v>
      </c>
      <c r="D5784" s="7" t="s">
        <v>10</v>
      </c>
      <c r="E5784" s="7" t="s">
        <v>11</v>
      </c>
      <c r="F5784" s="8">
        <v>27.263999999999999</v>
      </c>
      <c r="G5784" s="7">
        <v>2</v>
      </c>
      <c r="H5784" s="9">
        <v>0.2</v>
      </c>
      <c r="I5784" s="8">
        <v>8.8607999999999976</v>
      </c>
      <c r="J5784" s="11">
        <v>5828.0009382888675</v>
      </c>
    </row>
    <row r="5785" spans="1:10" x14ac:dyDescent="0.2">
      <c r="A5785" s="10">
        <v>41825</v>
      </c>
      <c r="B5785" s="7" t="s">
        <v>18</v>
      </c>
      <c r="C5785" s="7" t="s">
        <v>6</v>
      </c>
      <c r="D5785" s="7" t="s">
        <v>15</v>
      </c>
      <c r="E5785" s="7" t="s">
        <v>11</v>
      </c>
      <c r="F5785" s="8">
        <v>220.77600000000001</v>
      </c>
      <c r="G5785" s="7">
        <v>3</v>
      </c>
      <c r="H5785" s="9">
        <v>0.2</v>
      </c>
      <c r="I5785" s="8">
        <v>-44.155200000000022</v>
      </c>
      <c r="J5785" s="11">
        <v>5830.0289189927407</v>
      </c>
    </row>
    <row r="5786" spans="1:10" x14ac:dyDescent="0.2">
      <c r="A5786" s="10">
        <v>42237</v>
      </c>
      <c r="B5786" s="7" t="s">
        <v>12</v>
      </c>
      <c r="C5786" s="7" t="s">
        <v>9</v>
      </c>
      <c r="D5786" s="7" t="s">
        <v>16</v>
      </c>
      <c r="E5786" s="7" t="s">
        <v>11</v>
      </c>
      <c r="F5786" s="8">
        <v>12.828000000000001</v>
      </c>
      <c r="G5786" s="7">
        <v>2</v>
      </c>
      <c r="H5786" s="9">
        <v>0.7</v>
      </c>
      <c r="I5786" s="8">
        <v>-8.9795999999999978</v>
      </c>
      <c r="J5786" s="11">
        <v>5830.1550654080484</v>
      </c>
    </row>
    <row r="5787" spans="1:10" x14ac:dyDescent="0.2">
      <c r="A5787" s="10">
        <v>42859</v>
      </c>
      <c r="B5787" s="7" t="s">
        <v>12</v>
      </c>
      <c r="C5787" s="7" t="s">
        <v>9</v>
      </c>
      <c r="D5787" s="7" t="s">
        <v>10</v>
      </c>
      <c r="E5787" s="7" t="s">
        <v>8</v>
      </c>
      <c r="F5787" s="8">
        <v>300.904</v>
      </c>
      <c r="G5787" s="7">
        <v>1</v>
      </c>
      <c r="H5787" s="9">
        <v>0.2</v>
      </c>
      <c r="I5787" s="8">
        <v>11.283900000000017</v>
      </c>
      <c r="J5787" s="11">
        <v>5832.7575460945991</v>
      </c>
    </row>
    <row r="5788" spans="1:10" x14ac:dyDescent="0.2">
      <c r="A5788" s="10">
        <v>42849</v>
      </c>
      <c r="B5788" s="7" t="s">
        <v>12</v>
      </c>
      <c r="C5788" s="7" t="s">
        <v>14</v>
      </c>
      <c r="D5788" s="7" t="s">
        <v>10</v>
      </c>
      <c r="E5788" s="7" t="s">
        <v>11</v>
      </c>
      <c r="F5788" s="8">
        <v>1.81</v>
      </c>
      <c r="G5788" s="7">
        <v>1</v>
      </c>
      <c r="H5788" s="9">
        <v>0</v>
      </c>
      <c r="I5788" s="8">
        <v>0.65159999999999996</v>
      </c>
      <c r="J5788" s="11">
        <v>5833.3267965695477</v>
      </c>
    </row>
    <row r="5789" spans="1:10" x14ac:dyDescent="0.2">
      <c r="A5789" s="10">
        <v>41715</v>
      </c>
      <c r="B5789" s="7" t="s">
        <v>12</v>
      </c>
      <c r="C5789" s="7" t="s">
        <v>6</v>
      </c>
      <c r="D5789" s="7" t="s">
        <v>15</v>
      </c>
      <c r="E5789" s="7" t="s">
        <v>11</v>
      </c>
      <c r="F5789" s="8">
        <v>53.4</v>
      </c>
      <c r="G5789" s="7">
        <v>10</v>
      </c>
      <c r="H5789" s="9">
        <v>0</v>
      </c>
      <c r="I5789" s="8">
        <v>25.097999999999999</v>
      </c>
      <c r="J5789" s="11">
        <v>5834.4045326059704</v>
      </c>
    </row>
    <row r="5790" spans="1:10" x14ac:dyDescent="0.2">
      <c r="A5790" s="10">
        <v>42328</v>
      </c>
      <c r="B5790" s="7" t="s">
        <v>12</v>
      </c>
      <c r="C5790" s="7" t="s">
        <v>6</v>
      </c>
      <c r="D5790" s="7" t="s">
        <v>10</v>
      </c>
      <c r="E5790" s="7" t="s">
        <v>8</v>
      </c>
      <c r="F5790" s="8">
        <v>32.04</v>
      </c>
      <c r="G5790" s="7">
        <v>3</v>
      </c>
      <c r="H5790" s="9">
        <v>0</v>
      </c>
      <c r="I5790" s="8">
        <v>8.01</v>
      </c>
      <c r="J5790" s="11">
        <v>5836.6849178321127</v>
      </c>
    </row>
    <row r="5791" spans="1:10" x14ac:dyDescent="0.2">
      <c r="A5791" s="10">
        <v>42308</v>
      </c>
      <c r="B5791" s="7" t="s">
        <v>5</v>
      </c>
      <c r="C5791" s="7" t="s">
        <v>9</v>
      </c>
      <c r="D5791" s="7" t="s">
        <v>10</v>
      </c>
      <c r="E5791" s="7" t="s">
        <v>11</v>
      </c>
      <c r="F5791" s="8">
        <v>14.75</v>
      </c>
      <c r="G5791" s="7">
        <v>5</v>
      </c>
      <c r="H5791" s="9">
        <v>0</v>
      </c>
      <c r="I5791" s="8">
        <v>7.08</v>
      </c>
      <c r="J5791" s="11">
        <v>5836.8813648358364</v>
      </c>
    </row>
    <row r="5792" spans="1:10" x14ac:dyDescent="0.2">
      <c r="A5792" s="10">
        <v>42527</v>
      </c>
      <c r="B5792" s="7" t="s">
        <v>17</v>
      </c>
      <c r="C5792" s="7" t="s">
        <v>6</v>
      </c>
      <c r="D5792" s="7" t="s">
        <v>16</v>
      </c>
      <c r="E5792" s="7" t="s">
        <v>11</v>
      </c>
      <c r="F5792" s="8">
        <v>714.30000000000007</v>
      </c>
      <c r="G5792" s="7">
        <v>5</v>
      </c>
      <c r="H5792" s="9">
        <v>0</v>
      </c>
      <c r="I5792" s="8">
        <v>207.14699999999993</v>
      </c>
      <c r="J5792" s="11">
        <v>5837.6179154466918</v>
      </c>
    </row>
    <row r="5793" spans="1:10" x14ac:dyDescent="0.2">
      <c r="A5793" s="10">
        <v>43010</v>
      </c>
      <c r="B5793" s="7" t="s">
        <v>5</v>
      </c>
      <c r="C5793" s="7" t="s">
        <v>9</v>
      </c>
      <c r="D5793" s="7" t="s">
        <v>7</v>
      </c>
      <c r="E5793" s="7" t="s">
        <v>8</v>
      </c>
      <c r="F5793" s="8">
        <v>10.16</v>
      </c>
      <c r="G5793" s="7">
        <v>2</v>
      </c>
      <c r="H5793" s="9">
        <v>0</v>
      </c>
      <c r="I5793" s="8">
        <v>3.4543999999999997</v>
      </c>
      <c r="J5793" s="11">
        <v>5838.7131498422068</v>
      </c>
    </row>
    <row r="5794" spans="1:10" x14ac:dyDescent="0.2">
      <c r="A5794" s="10">
        <v>43074</v>
      </c>
      <c r="B5794" s="7" t="s">
        <v>12</v>
      </c>
      <c r="C5794" s="7" t="s">
        <v>9</v>
      </c>
      <c r="D5794" s="7" t="s">
        <v>16</v>
      </c>
      <c r="E5794" s="7" t="s">
        <v>8</v>
      </c>
      <c r="F5794" s="8">
        <v>58.68</v>
      </c>
      <c r="G5794" s="7">
        <v>2</v>
      </c>
      <c r="H5794" s="9">
        <v>0</v>
      </c>
      <c r="I5794" s="8">
        <v>18.190799999999996</v>
      </c>
      <c r="J5794" s="11">
        <v>5840.0407354543177</v>
      </c>
    </row>
    <row r="5795" spans="1:10" x14ac:dyDescent="0.2">
      <c r="A5795" s="10">
        <v>42358</v>
      </c>
      <c r="B5795" s="7" t="s">
        <v>17</v>
      </c>
      <c r="C5795" s="7" t="s">
        <v>14</v>
      </c>
      <c r="D5795" s="7" t="s">
        <v>15</v>
      </c>
      <c r="E5795" s="7" t="s">
        <v>13</v>
      </c>
      <c r="F5795" s="8">
        <v>100.80000000000001</v>
      </c>
      <c r="G5795" s="7">
        <v>2</v>
      </c>
      <c r="H5795" s="9">
        <v>0.2</v>
      </c>
      <c r="I5795" s="8">
        <v>21.42</v>
      </c>
      <c r="J5795" s="11">
        <v>5840.2084218571936</v>
      </c>
    </row>
    <row r="5796" spans="1:10" x14ac:dyDescent="0.2">
      <c r="A5796" s="10">
        <v>41892</v>
      </c>
      <c r="B5796" s="7" t="s">
        <v>17</v>
      </c>
      <c r="C5796" s="7" t="s">
        <v>6</v>
      </c>
      <c r="D5796" s="7" t="s">
        <v>16</v>
      </c>
      <c r="E5796" s="7" t="s">
        <v>11</v>
      </c>
      <c r="F5796" s="8">
        <v>81.92</v>
      </c>
      <c r="G5796" s="7">
        <v>4</v>
      </c>
      <c r="H5796" s="9">
        <v>0</v>
      </c>
      <c r="I5796" s="8">
        <v>22.118400000000001</v>
      </c>
      <c r="J5796" s="11">
        <v>5840.6355865870773</v>
      </c>
    </row>
    <row r="5797" spans="1:10" x14ac:dyDescent="0.2">
      <c r="A5797" s="10">
        <v>42225</v>
      </c>
      <c r="B5797" s="7" t="s">
        <v>5</v>
      </c>
      <c r="C5797" s="7" t="s">
        <v>14</v>
      </c>
      <c r="D5797" s="7" t="s">
        <v>15</v>
      </c>
      <c r="E5797" s="7" t="s">
        <v>8</v>
      </c>
      <c r="F5797" s="8">
        <v>687.4</v>
      </c>
      <c r="G5797" s="7">
        <v>5</v>
      </c>
      <c r="H5797" s="9">
        <v>0</v>
      </c>
      <c r="I5797" s="8">
        <v>48.117999999999981</v>
      </c>
      <c r="J5797" s="11">
        <v>5844.4618168782736</v>
      </c>
    </row>
    <row r="5798" spans="1:10" x14ac:dyDescent="0.2">
      <c r="A5798" s="10">
        <v>41877</v>
      </c>
      <c r="B5798" s="7" t="s">
        <v>12</v>
      </c>
      <c r="C5798" s="7" t="s">
        <v>14</v>
      </c>
      <c r="D5798" s="7" t="s">
        <v>16</v>
      </c>
      <c r="E5798" s="7" t="s">
        <v>13</v>
      </c>
      <c r="F5798" s="8">
        <v>149.97</v>
      </c>
      <c r="G5798" s="7">
        <v>3</v>
      </c>
      <c r="H5798" s="9">
        <v>0</v>
      </c>
      <c r="I5798" s="8">
        <v>52.489499999999992</v>
      </c>
      <c r="J5798" s="11">
        <v>5846.8184456195768</v>
      </c>
    </row>
    <row r="5799" spans="1:10" x14ac:dyDescent="0.2">
      <c r="A5799" s="10">
        <v>41715</v>
      </c>
      <c r="B5799" s="7" t="s">
        <v>18</v>
      </c>
      <c r="C5799" s="7" t="s">
        <v>6</v>
      </c>
      <c r="D5799" s="7" t="s">
        <v>15</v>
      </c>
      <c r="E5799" s="7" t="s">
        <v>11</v>
      </c>
      <c r="F5799" s="8">
        <v>4.4479999999999995</v>
      </c>
      <c r="G5799" s="7">
        <v>2</v>
      </c>
      <c r="H5799" s="9">
        <v>0.2</v>
      </c>
      <c r="I5799" s="8">
        <v>0.3335999999999999</v>
      </c>
      <c r="J5799" s="11">
        <v>5847.5571881791384</v>
      </c>
    </row>
    <row r="5800" spans="1:10" x14ac:dyDescent="0.2">
      <c r="A5800" s="10">
        <v>41946</v>
      </c>
      <c r="B5800" s="7" t="s">
        <v>12</v>
      </c>
      <c r="C5800" s="7" t="s">
        <v>6</v>
      </c>
      <c r="D5800" s="7" t="s">
        <v>7</v>
      </c>
      <c r="E5800" s="7" t="s">
        <v>11</v>
      </c>
      <c r="F5800" s="8">
        <v>14.301000000000002</v>
      </c>
      <c r="G5800" s="7">
        <v>7</v>
      </c>
      <c r="H5800" s="9">
        <v>0.7</v>
      </c>
      <c r="I5800" s="8">
        <v>-10.487400000000001</v>
      </c>
      <c r="J5800" s="11">
        <v>5847.6167244844219</v>
      </c>
    </row>
    <row r="5801" spans="1:10" x14ac:dyDescent="0.2">
      <c r="A5801" s="10">
        <v>42729</v>
      </c>
      <c r="B5801" s="7" t="s">
        <v>12</v>
      </c>
      <c r="C5801" s="7" t="s">
        <v>6</v>
      </c>
      <c r="D5801" s="7" t="s">
        <v>10</v>
      </c>
      <c r="E5801" s="7" t="s">
        <v>8</v>
      </c>
      <c r="F5801" s="8">
        <v>1747.25</v>
      </c>
      <c r="G5801" s="7">
        <v>5</v>
      </c>
      <c r="H5801" s="9">
        <v>0</v>
      </c>
      <c r="I5801" s="8">
        <v>629.01</v>
      </c>
      <c r="J5801" s="11">
        <v>5849.149068820826</v>
      </c>
    </row>
    <row r="5802" spans="1:10" x14ac:dyDescent="0.2">
      <c r="A5802" s="10">
        <v>42964</v>
      </c>
      <c r="B5802" s="7" t="s">
        <v>12</v>
      </c>
      <c r="C5802" s="7" t="s">
        <v>9</v>
      </c>
      <c r="D5802" s="7" t="s">
        <v>10</v>
      </c>
      <c r="E5802" s="7" t="s">
        <v>11</v>
      </c>
      <c r="F5802" s="8">
        <v>23.36</v>
      </c>
      <c r="G5802" s="7">
        <v>2</v>
      </c>
      <c r="H5802" s="9">
        <v>0</v>
      </c>
      <c r="I5802" s="8">
        <v>11.68</v>
      </c>
      <c r="J5802" s="11">
        <v>5851.7665813424464</v>
      </c>
    </row>
    <row r="5803" spans="1:10" x14ac:dyDescent="0.2">
      <c r="A5803" s="10">
        <v>43011</v>
      </c>
      <c r="B5803" s="7" t="s">
        <v>12</v>
      </c>
      <c r="C5803" s="7" t="s">
        <v>6</v>
      </c>
      <c r="D5803" s="7" t="s">
        <v>7</v>
      </c>
      <c r="E5803" s="7" t="s">
        <v>11</v>
      </c>
      <c r="F5803" s="8">
        <v>15.552000000000003</v>
      </c>
      <c r="G5803" s="7">
        <v>3</v>
      </c>
      <c r="H5803" s="9">
        <v>0.2</v>
      </c>
      <c r="I5803" s="8">
        <v>5.4432</v>
      </c>
      <c r="J5803" s="11">
        <v>5851.8225202457152</v>
      </c>
    </row>
    <row r="5804" spans="1:10" x14ac:dyDescent="0.2">
      <c r="A5804" s="10">
        <v>42267</v>
      </c>
      <c r="B5804" s="7" t="s">
        <v>12</v>
      </c>
      <c r="C5804" s="7" t="s">
        <v>6</v>
      </c>
      <c r="D5804" s="7" t="s">
        <v>7</v>
      </c>
      <c r="E5804" s="7" t="s">
        <v>11</v>
      </c>
      <c r="F5804" s="8">
        <v>1369.7640000000001</v>
      </c>
      <c r="G5804" s="7">
        <v>6</v>
      </c>
      <c r="H5804" s="9">
        <v>0.7</v>
      </c>
      <c r="I5804" s="8">
        <v>-913.17599999999993</v>
      </c>
      <c r="J5804" s="11">
        <v>5853.3083636235942</v>
      </c>
    </row>
    <row r="5805" spans="1:10" x14ac:dyDescent="0.2">
      <c r="A5805" s="10">
        <v>42952</v>
      </c>
      <c r="B5805" s="7" t="s">
        <v>17</v>
      </c>
      <c r="C5805" s="7" t="s">
        <v>14</v>
      </c>
      <c r="D5805" s="7" t="s">
        <v>15</v>
      </c>
      <c r="E5805" s="7" t="s">
        <v>11</v>
      </c>
      <c r="F5805" s="8">
        <v>151.05600000000001</v>
      </c>
      <c r="G5805" s="7">
        <v>9</v>
      </c>
      <c r="H5805" s="9">
        <v>0.2</v>
      </c>
      <c r="I5805" s="8">
        <v>7.5527999999999977</v>
      </c>
      <c r="J5805" s="11">
        <v>5854.9972950047795</v>
      </c>
    </row>
    <row r="5806" spans="1:10" x14ac:dyDescent="0.2">
      <c r="A5806" s="10">
        <v>42989</v>
      </c>
      <c r="B5806" s="7" t="s">
        <v>12</v>
      </c>
      <c r="C5806" s="7" t="s">
        <v>6</v>
      </c>
      <c r="D5806" s="7" t="s">
        <v>15</v>
      </c>
      <c r="E5806" s="7" t="s">
        <v>11</v>
      </c>
      <c r="F5806" s="8">
        <v>10.272000000000002</v>
      </c>
      <c r="G5806" s="7">
        <v>3</v>
      </c>
      <c r="H5806" s="9">
        <v>0.2</v>
      </c>
      <c r="I5806" s="8">
        <v>3.2099999999999982</v>
      </c>
      <c r="J5806" s="11">
        <v>5855.4868534847574</v>
      </c>
    </row>
    <row r="5807" spans="1:10" x14ac:dyDescent="0.2">
      <c r="A5807" s="10">
        <v>42819</v>
      </c>
      <c r="B5807" s="7" t="s">
        <v>12</v>
      </c>
      <c r="C5807" s="7" t="s">
        <v>6</v>
      </c>
      <c r="D5807" s="7" t="s">
        <v>15</v>
      </c>
      <c r="E5807" s="7" t="s">
        <v>13</v>
      </c>
      <c r="F5807" s="8">
        <v>470.37600000000009</v>
      </c>
      <c r="G5807" s="7">
        <v>3</v>
      </c>
      <c r="H5807" s="9">
        <v>0.2</v>
      </c>
      <c r="I5807" s="8">
        <v>47.037600000000026</v>
      </c>
      <c r="J5807" s="11">
        <v>5856.0350733520627</v>
      </c>
    </row>
    <row r="5808" spans="1:10" x14ac:dyDescent="0.2">
      <c r="A5808" s="10">
        <v>42727</v>
      </c>
      <c r="B5808" s="7" t="s">
        <v>12</v>
      </c>
      <c r="C5808" s="7" t="s">
        <v>9</v>
      </c>
      <c r="D5808" s="7" t="s">
        <v>10</v>
      </c>
      <c r="E5808" s="7" t="s">
        <v>11</v>
      </c>
      <c r="F5808" s="8">
        <v>8.82</v>
      </c>
      <c r="G5808" s="7">
        <v>3</v>
      </c>
      <c r="H5808" s="9">
        <v>0</v>
      </c>
      <c r="I5808" s="8">
        <v>2.5577999999999994</v>
      </c>
      <c r="J5808" s="11">
        <v>5857.5776374747875</v>
      </c>
    </row>
    <row r="5809" spans="1:10" x14ac:dyDescent="0.2">
      <c r="A5809" s="10">
        <v>41981</v>
      </c>
      <c r="B5809" s="7" t="s">
        <v>12</v>
      </c>
      <c r="C5809" s="7" t="s">
        <v>6</v>
      </c>
      <c r="D5809" s="7" t="s">
        <v>10</v>
      </c>
      <c r="E5809" s="7" t="s">
        <v>11</v>
      </c>
      <c r="F5809" s="8">
        <v>10.368000000000002</v>
      </c>
      <c r="G5809" s="7">
        <v>2</v>
      </c>
      <c r="H5809" s="9">
        <v>0.2</v>
      </c>
      <c r="I5809" s="8">
        <v>3.6288</v>
      </c>
      <c r="J5809" s="11">
        <v>5857.6803053737058</v>
      </c>
    </row>
    <row r="5810" spans="1:10" x14ac:dyDescent="0.2">
      <c r="A5810" s="10">
        <v>42722</v>
      </c>
      <c r="B5810" s="7" t="s">
        <v>17</v>
      </c>
      <c r="C5810" s="7" t="s">
        <v>14</v>
      </c>
      <c r="D5810" s="7" t="s">
        <v>10</v>
      </c>
      <c r="E5810" s="7" t="s">
        <v>13</v>
      </c>
      <c r="F5810" s="8">
        <v>28.68</v>
      </c>
      <c r="G5810" s="7">
        <v>3</v>
      </c>
      <c r="H5810" s="9">
        <v>0.2</v>
      </c>
      <c r="I5810" s="8">
        <v>-7.17</v>
      </c>
      <c r="J5810" s="11">
        <v>5857.932458589753</v>
      </c>
    </row>
    <row r="5811" spans="1:10" x14ac:dyDescent="0.2">
      <c r="A5811" s="10">
        <v>42756</v>
      </c>
      <c r="B5811" s="7" t="s">
        <v>12</v>
      </c>
      <c r="C5811" s="7" t="s">
        <v>14</v>
      </c>
      <c r="D5811" s="7" t="s">
        <v>15</v>
      </c>
      <c r="E5811" s="7" t="s">
        <v>13</v>
      </c>
      <c r="F5811" s="8">
        <v>164.99</v>
      </c>
      <c r="G5811" s="7">
        <v>1</v>
      </c>
      <c r="H5811" s="9">
        <v>0</v>
      </c>
      <c r="I5811" s="8">
        <v>49.496999999999986</v>
      </c>
      <c r="J5811" s="11">
        <v>5857.96650592888</v>
      </c>
    </row>
    <row r="5812" spans="1:10" x14ac:dyDescent="0.2">
      <c r="A5812" s="10">
        <v>42237</v>
      </c>
      <c r="B5812" s="7" t="s">
        <v>12</v>
      </c>
      <c r="C5812" s="7" t="s">
        <v>14</v>
      </c>
      <c r="D5812" s="7" t="s">
        <v>16</v>
      </c>
      <c r="E5812" s="7" t="s">
        <v>11</v>
      </c>
      <c r="F5812" s="8">
        <v>663.072</v>
      </c>
      <c r="G5812" s="7">
        <v>6</v>
      </c>
      <c r="H5812" s="9">
        <v>0.2</v>
      </c>
      <c r="I5812" s="8">
        <v>-165.768</v>
      </c>
      <c r="J5812" s="11">
        <v>5860.0826299628625</v>
      </c>
    </row>
    <row r="5813" spans="1:10" x14ac:dyDescent="0.2">
      <c r="A5813" s="10">
        <v>42187</v>
      </c>
      <c r="B5813" s="7" t="s">
        <v>17</v>
      </c>
      <c r="C5813" s="7" t="s">
        <v>9</v>
      </c>
      <c r="D5813" s="7" t="s">
        <v>7</v>
      </c>
      <c r="E5813" s="7" t="s">
        <v>11</v>
      </c>
      <c r="F5813" s="8">
        <v>9.3920000000000012</v>
      </c>
      <c r="G5813" s="7">
        <v>2</v>
      </c>
      <c r="H5813" s="9">
        <v>0.2</v>
      </c>
      <c r="I5813" s="8">
        <v>3.2871999999999999</v>
      </c>
      <c r="J5813" s="11">
        <v>5860.4628050832371</v>
      </c>
    </row>
    <row r="5814" spans="1:10" x14ac:dyDescent="0.2">
      <c r="A5814" s="10">
        <v>42747</v>
      </c>
      <c r="B5814" s="7" t="s">
        <v>5</v>
      </c>
      <c r="C5814" s="7" t="s">
        <v>14</v>
      </c>
      <c r="D5814" s="7" t="s">
        <v>16</v>
      </c>
      <c r="E5814" s="7" t="s">
        <v>11</v>
      </c>
      <c r="F5814" s="8">
        <v>40.08</v>
      </c>
      <c r="G5814" s="7">
        <v>6</v>
      </c>
      <c r="H5814" s="9">
        <v>0</v>
      </c>
      <c r="I5814" s="8">
        <v>19.238399999999999</v>
      </c>
      <c r="J5814" s="11">
        <v>5860.6750704174283</v>
      </c>
    </row>
    <row r="5815" spans="1:10" x14ac:dyDescent="0.2">
      <c r="A5815" s="10">
        <v>42523</v>
      </c>
      <c r="B5815" s="7" t="s">
        <v>12</v>
      </c>
      <c r="C5815" s="7" t="s">
        <v>9</v>
      </c>
      <c r="D5815" s="7" t="s">
        <v>10</v>
      </c>
      <c r="E5815" s="7" t="s">
        <v>11</v>
      </c>
      <c r="F5815" s="8">
        <v>11.231999999999999</v>
      </c>
      <c r="G5815" s="7">
        <v>3</v>
      </c>
      <c r="H5815" s="9">
        <v>0.2</v>
      </c>
      <c r="I5815" s="8">
        <v>3.9312000000000005</v>
      </c>
      <c r="J5815" s="11">
        <v>5861.5489598780632</v>
      </c>
    </row>
    <row r="5816" spans="1:10" x14ac:dyDescent="0.2">
      <c r="A5816" s="10">
        <v>41702</v>
      </c>
      <c r="B5816" s="7" t="s">
        <v>12</v>
      </c>
      <c r="C5816" s="7" t="s">
        <v>6</v>
      </c>
      <c r="D5816" s="7" t="s">
        <v>7</v>
      </c>
      <c r="E5816" s="7" t="s">
        <v>11</v>
      </c>
      <c r="F5816" s="8">
        <v>15.552000000000003</v>
      </c>
      <c r="G5816" s="7">
        <v>3</v>
      </c>
      <c r="H5816" s="9">
        <v>0.2</v>
      </c>
      <c r="I5816" s="8">
        <v>2.3327999999999989</v>
      </c>
      <c r="J5816" s="11">
        <v>5862.4567384479833</v>
      </c>
    </row>
    <row r="5817" spans="1:10" x14ac:dyDescent="0.2">
      <c r="A5817" s="10">
        <v>42053</v>
      </c>
      <c r="B5817" s="7" t="s">
        <v>12</v>
      </c>
      <c r="C5817" s="7" t="s">
        <v>9</v>
      </c>
      <c r="D5817" s="7" t="s">
        <v>10</v>
      </c>
      <c r="E5817" s="7" t="s">
        <v>11</v>
      </c>
      <c r="F5817" s="8">
        <v>9.24</v>
      </c>
      <c r="G5817" s="7">
        <v>3</v>
      </c>
      <c r="H5817" s="9">
        <v>0</v>
      </c>
      <c r="I5817" s="8">
        <v>4.4352</v>
      </c>
      <c r="J5817" s="11">
        <v>5863.2140497449855</v>
      </c>
    </row>
    <row r="5818" spans="1:10" x14ac:dyDescent="0.2">
      <c r="A5818" s="10">
        <v>42919</v>
      </c>
      <c r="B5818" s="7" t="s">
        <v>12</v>
      </c>
      <c r="C5818" s="7" t="s">
        <v>6</v>
      </c>
      <c r="D5818" s="7" t="s">
        <v>15</v>
      </c>
      <c r="E5818" s="7" t="s">
        <v>13</v>
      </c>
      <c r="F5818" s="8">
        <v>167.96800000000002</v>
      </c>
      <c r="G5818" s="7">
        <v>4</v>
      </c>
      <c r="H5818" s="9">
        <v>0.2</v>
      </c>
      <c r="I5818" s="8">
        <v>62.988</v>
      </c>
      <c r="J5818" s="11">
        <v>5863.616260697886</v>
      </c>
    </row>
    <row r="5819" spans="1:10" x14ac:dyDescent="0.2">
      <c r="A5819" s="10">
        <v>41731</v>
      </c>
      <c r="B5819" s="7" t="s">
        <v>12</v>
      </c>
      <c r="C5819" s="7" t="s">
        <v>6</v>
      </c>
      <c r="D5819" s="7" t="s">
        <v>7</v>
      </c>
      <c r="E5819" s="7" t="s">
        <v>11</v>
      </c>
      <c r="F5819" s="8">
        <v>154.9</v>
      </c>
      <c r="G5819" s="7">
        <v>5</v>
      </c>
      <c r="H5819" s="9">
        <v>0</v>
      </c>
      <c r="I5819" s="8">
        <v>40.274000000000001</v>
      </c>
      <c r="J5819" s="11">
        <v>5866.2054500776367</v>
      </c>
    </row>
    <row r="5820" spans="1:10" x14ac:dyDescent="0.2">
      <c r="A5820" s="10">
        <v>42707</v>
      </c>
      <c r="B5820" s="7" t="s">
        <v>17</v>
      </c>
      <c r="C5820" s="7" t="s">
        <v>6</v>
      </c>
      <c r="D5820" s="7" t="s">
        <v>10</v>
      </c>
      <c r="E5820" s="7" t="s">
        <v>13</v>
      </c>
      <c r="F5820" s="8">
        <v>1649.95</v>
      </c>
      <c r="G5820" s="7">
        <v>5</v>
      </c>
      <c r="H5820" s="9">
        <v>0</v>
      </c>
      <c r="I5820" s="8">
        <v>659.98</v>
      </c>
      <c r="J5820" s="11">
        <v>5866.2522768034851</v>
      </c>
    </row>
    <row r="5821" spans="1:10" x14ac:dyDescent="0.2">
      <c r="A5821" s="10">
        <v>42605</v>
      </c>
      <c r="B5821" s="7" t="s">
        <v>12</v>
      </c>
      <c r="C5821" s="7" t="s">
        <v>14</v>
      </c>
      <c r="D5821" s="7" t="s">
        <v>15</v>
      </c>
      <c r="E5821" s="7" t="s">
        <v>11</v>
      </c>
      <c r="F5821" s="8">
        <v>14.97</v>
      </c>
      <c r="G5821" s="7">
        <v>1</v>
      </c>
      <c r="H5821" s="9">
        <v>0</v>
      </c>
      <c r="I5821" s="8">
        <v>4.1916000000000011</v>
      </c>
      <c r="J5821" s="11">
        <v>5866.8628531903323</v>
      </c>
    </row>
    <row r="5822" spans="1:10" x14ac:dyDescent="0.2">
      <c r="A5822" s="10">
        <v>42624</v>
      </c>
      <c r="B5822" s="7" t="s">
        <v>12</v>
      </c>
      <c r="C5822" s="7" t="s">
        <v>14</v>
      </c>
      <c r="D5822" s="7" t="s">
        <v>16</v>
      </c>
      <c r="E5822" s="7" t="s">
        <v>11</v>
      </c>
      <c r="F5822" s="8">
        <v>22.428000000000004</v>
      </c>
      <c r="G5822" s="7">
        <v>3</v>
      </c>
      <c r="H5822" s="9">
        <v>0.7</v>
      </c>
      <c r="I5822" s="8">
        <v>-17.942399999999992</v>
      </c>
      <c r="J5822" s="11">
        <v>5869.1796592032442</v>
      </c>
    </row>
    <row r="5823" spans="1:10" x14ac:dyDescent="0.2">
      <c r="A5823" s="10">
        <v>42868</v>
      </c>
      <c r="B5823" s="7" t="s">
        <v>5</v>
      </c>
      <c r="C5823" s="7" t="s">
        <v>14</v>
      </c>
      <c r="D5823" s="7" t="s">
        <v>16</v>
      </c>
      <c r="E5823" s="7" t="s">
        <v>11</v>
      </c>
      <c r="F5823" s="8">
        <v>299.52</v>
      </c>
      <c r="G5823" s="7">
        <v>9</v>
      </c>
      <c r="H5823" s="9">
        <v>0</v>
      </c>
      <c r="I5823" s="8">
        <v>149.76</v>
      </c>
      <c r="J5823" s="11">
        <v>5869.9765233071412</v>
      </c>
    </row>
    <row r="5824" spans="1:10" x14ac:dyDescent="0.2">
      <c r="A5824" s="10">
        <v>43050</v>
      </c>
      <c r="B5824" s="7" t="s">
        <v>12</v>
      </c>
      <c r="C5824" s="7" t="s">
        <v>14</v>
      </c>
      <c r="D5824" s="7" t="s">
        <v>16</v>
      </c>
      <c r="E5824" s="7" t="s">
        <v>11</v>
      </c>
      <c r="F5824" s="8">
        <v>10.368000000000002</v>
      </c>
      <c r="G5824" s="7">
        <v>2</v>
      </c>
      <c r="H5824" s="9">
        <v>0.2</v>
      </c>
      <c r="I5824" s="8">
        <v>3.6288</v>
      </c>
      <c r="J5824" s="11">
        <v>5870.5836093298076</v>
      </c>
    </row>
    <row r="5825" spans="1:10" x14ac:dyDescent="0.2">
      <c r="A5825" s="10">
        <v>42839</v>
      </c>
      <c r="B5825" s="7" t="s">
        <v>17</v>
      </c>
      <c r="C5825" s="7" t="s">
        <v>6</v>
      </c>
      <c r="D5825" s="7" t="s">
        <v>16</v>
      </c>
      <c r="E5825" s="7" t="s">
        <v>11</v>
      </c>
      <c r="F5825" s="8">
        <v>14.592000000000002</v>
      </c>
      <c r="G5825" s="7">
        <v>3</v>
      </c>
      <c r="H5825" s="9">
        <v>0.2</v>
      </c>
      <c r="I5825" s="8">
        <v>2.5535999999999985</v>
      </c>
      <c r="J5825" s="11">
        <v>5870.6661215390386</v>
      </c>
    </row>
    <row r="5826" spans="1:10" x14ac:dyDescent="0.2">
      <c r="A5826" s="10">
        <v>42373</v>
      </c>
      <c r="B5826" s="7" t="s">
        <v>12</v>
      </c>
      <c r="C5826" s="7" t="s">
        <v>9</v>
      </c>
      <c r="D5826" s="7" t="s">
        <v>16</v>
      </c>
      <c r="E5826" s="7" t="s">
        <v>11</v>
      </c>
      <c r="F5826" s="8">
        <v>104.58000000000001</v>
      </c>
      <c r="G5826" s="7">
        <v>6</v>
      </c>
      <c r="H5826" s="9">
        <v>0.7</v>
      </c>
      <c r="I5826" s="8">
        <v>-80.178000000000026</v>
      </c>
      <c r="J5826" s="11">
        <v>5870.6882923323137</v>
      </c>
    </row>
    <row r="5827" spans="1:10" x14ac:dyDescent="0.2">
      <c r="A5827" s="10">
        <v>42007</v>
      </c>
      <c r="B5827" s="7" t="s">
        <v>5</v>
      </c>
      <c r="C5827" s="7" t="s">
        <v>6</v>
      </c>
      <c r="D5827" s="7" t="s">
        <v>15</v>
      </c>
      <c r="E5827" s="7" t="s">
        <v>11</v>
      </c>
      <c r="F5827" s="8">
        <v>7.0559999999999992</v>
      </c>
      <c r="G5827" s="7">
        <v>3</v>
      </c>
      <c r="H5827" s="9">
        <v>0.2</v>
      </c>
      <c r="I5827" s="8">
        <v>0.79379999999999962</v>
      </c>
      <c r="J5827" s="11">
        <v>5872.6696324630966</v>
      </c>
    </row>
    <row r="5828" spans="1:10" x14ac:dyDescent="0.2">
      <c r="A5828" s="10">
        <v>43049</v>
      </c>
      <c r="B5828" s="7" t="s">
        <v>5</v>
      </c>
      <c r="C5828" s="7" t="s">
        <v>9</v>
      </c>
      <c r="D5828" s="7" t="s">
        <v>15</v>
      </c>
      <c r="E5828" s="7" t="s">
        <v>8</v>
      </c>
      <c r="F5828" s="8">
        <v>341.96</v>
      </c>
      <c r="G5828" s="7">
        <v>5</v>
      </c>
      <c r="H5828" s="9">
        <v>0.6</v>
      </c>
      <c r="I5828" s="8">
        <v>-427.45000000000005</v>
      </c>
      <c r="J5828" s="11">
        <v>5873.3060421987002</v>
      </c>
    </row>
    <row r="5829" spans="1:10" x14ac:dyDescent="0.2">
      <c r="A5829" s="10">
        <v>43043</v>
      </c>
      <c r="B5829" s="7" t="s">
        <v>17</v>
      </c>
      <c r="C5829" s="7" t="s">
        <v>9</v>
      </c>
      <c r="D5829" s="7" t="s">
        <v>7</v>
      </c>
      <c r="E5829" s="7" t="s">
        <v>13</v>
      </c>
      <c r="F5829" s="8">
        <v>1359.96</v>
      </c>
      <c r="G5829" s="7">
        <v>5</v>
      </c>
      <c r="H5829" s="9">
        <v>0.2</v>
      </c>
      <c r="I5829" s="8">
        <v>118.99650000000003</v>
      </c>
      <c r="J5829" s="11">
        <v>5873.3343979173032</v>
      </c>
    </row>
    <row r="5830" spans="1:10" x14ac:dyDescent="0.2">
      <c r="A5830" s="10">
        <v>42153</v>
      </c>
      <c r="B5830" s="7" t="s">
        <v>17</v>
      </c>
      <c r="C5830" s="7" t="s">
        <v>9</v>
      </c>
      <c r="D5830" s="7" t="s">
        <v>16</v>
      </c>
      <c r="E5830" s="7" t="s">
        <v>8</v>
      </c>
      <c r="F5830" s="8">
        <v>317.05799999999999</v>
      </c>
      <c r="G5830" s="7">
        <v>3</v>
      </c>
      <c r="H5830" s="9">
        <v>0.3</v>
      </c>
      <c r="I5830" s="8">
        <v>-86.058600000000013</v>
      </c>
      <c r="J5830" s="11">
        <v>5873.4365259732294</v>
      </c>
    </row>
    <row r="5831" spans="1:10" x14ac:dyDescent="0.2">
      <c r="A5831" s="10">
        <v>42646</v>
      </c>
      <c r="B5831" s="7" t="s">
        <v>12</v>
      </c>
      <c r="C5831" s="7" t="s">
        <v>14</v>
      </c>
      <c r="D5831" s="7" t="s">
        <v>10</v>
      </c>
      <c r="E5831" s="7" t="s">
        <v>11</v>
      </c>
      <c r="F5831" s="8">
        <v>8.56</v>
      </c>
      <c r="G5831" s="7">
        <v>2</v>
      </c>
      <c r="H5831" s="9">
        <v>0</v>
      </c>
      <c r="I5831" s="8">
        <v>3.8519999999999994</v>
      </c>
      <c r="J5831" s="11">
        <v>5876.0525260037057</v>
      </c>
    </row>
    <row r="5832" spans="1:10" x14ac:dyDescent="0.2">
      <c r="A5832" s="10">
        <v>42722</v>
      </c>
      <c r="B5832" s="7" t="s">
        <v>17</v>
      </c>
      <c r="C5832" s="7" t="s">
        <v>14</v>
      </c>
      <c r="D5832" s="7" t="s">
        <v>10</v>
      </c>
      <c r="E5832" s="7" t="s">
        <v>11</v>
      </c>
      <c r="F5832" s="8">
        <v>18.687999999999999</v>
      </c>
      <c r="G5832" s="7">
        <v>4</v>
      </c>
      <c r="H5832" s="9">
        <v>0.2</v>
      </c>
      <c r="I5832" s="8">
        <v>2.3359999999999994</v>
      </c>
      <c r="J5832" s="11">
        <v>5877.4827981300105</v>
      </c>
    </row>
    <row r="5833" spans="1:10" x14ac:dyDescent="0.2">
      <c r="A5833" s="10">
        <v>42286</v>
      </c>
      <c r="B5833" s="7" t="s">
        <v>5</v>
      </c>
      <c r="C5833" s="7" t="s">
        <v>9</v>
      </c>
      <c r="D5833" s="7" t="s">
        <v>15</v>
      </c>
      <c r="E5833" s="7" t="s">
        <v>13</v>
      </c>
      <c r="F5833" s="8">
        <v>619.94999999999993</v>
      </c>
      <c r="G5833" s="7">
        <v>5</v>
      </c>
      <c r="H5833" s="9">
        <v>0</v>
      </c>
      <c r="I5833" s="8">
        <v>111.59099999999995</v>
      </c>
      <c r="J5833" s="11">
        <v>5878.6600235070382</v>
      </c>
    </row>
    <row r="5834" spans="1:10" x14ac:dyDescent="0.2">
      <c r="A5834" s="10">
        <v>41993</v>
      </c>
      <c r="B5834" s="7" t="s">
        <v>12</v>
      </c>
      <c r="C5834" s="7" t="s">
        <v>6</v>
      </c>
      <c r="D5834" s="7" t="s">
        <v>15</v>
      </c>
      <c r="E5834" s="7" t="s">
        <v>13</v>
      </c>
      <c r="F5834" s="8">
        <v>65.44</v>
      </c>
      <c r="G5834" s="7">
        <v>5</v>
      </c>
      <c r="H5834" s="9">
        <v>0.2</v>
      </c>
      <c r="I5834" s="8">
        <v>-8.1800000000000033</v>
      </c>
      <c r="J5834" s="11">
        <v>5879.28459858116</v>
      </c>
    </row>
    <row r="5835" spans="1:10" x14ac:dyDescent="0.2">
      <c r="A5835" s="10">
        <v>43062</v>
      </c>
      <c r="B5835" s="7" t="s">
        <v>5</v>
      </c>
      <c r="C5835" s="7" t="s">
        <v>9</v>
      </c>
      <c r="D5835" s="7" t="s">
        <v>15</v>
      </c>
      <c r="E5835" s="7" t="s">
        <v>8</v>
      </c>
      <c r="F5835" s="8">
        <v>28.4</v>
      </c>
      <c r="G5835" s="7">
        <v>2</v>
      </c>
      <c r="H5835" s="9">
        <v>0</v>
      </c>
      <c r="I5835" s="8">
        <v>11.076000000000001</v>
      </c>
      <c r="J5835" s="11">
        <v>5879.9513558698591</v>
      </c>
    </row>
    <row r="5836" spans="1:10" x14ac:dyDescent="0.2">
      <c r="A5836" s="10">
        <v>42936</v>
      </c>
      <c r="B5836" s="7" t="s">
        <v>12</v>
      </c>
      <c r="C5836" s="7" t="s">
        <v>9</v>
      </c>
      <c r="D5836" s="7" t="s">
        <v>16</v>
      </c>
      <c r="E5836" s="7" t="s">
        <v>8</v>
      </c>
      <c r="F5836" s="8">
        <v>183.92</v>
      </c>
      <c r="G5836" s="7">
        <v>4</v>
      </c>
      <c r="H5836" s="9">
        <v>0</v>
      </c>
      <c r="I5836" s="8">
        <v>31.266399999999976</v>
      </c>
      <c r="J5836" s="11">
        <v>5880.5947975258323</v>
      </c>
    </row>
    <row r="5837" spans="1:10" x14ac:dyDescent="0.2">
      <c r="A5837" s="10">
        <v>42362</v>
      </c>
      <c r="B5837" s="7" t="s">
        <v>12</v>
      </c>
      <c r="C5837" s="7" t="s">
        <v>9</v>
      </c>
      <c r="D5837" s="7" t="s">
        <v>15</v>
      </c>
      <c r="E5837" s="7" t="s">
        <v>13</v>
      </c>
      <c r="F5837" s="8">
        <v>4899.93</v>
      </c>
      <c r="G5837" s="7">
        <v>7</v>
      </c>
      <c r="H5837" s="9">
        <v>0</v>
      </c>
      <c r="I5837" s="8">
        <v>2302.9670999999998</v>
      </c>
      <c r="J5837" s="11">
        <v>5880.6123656922073</v>
      </c>
    </row>
    <row r="5838" spans="1:10" x14ac:dyDescent="0.2">
      <c r="A5838" s="10">
        <v>43078</v>
      </c>
      <c r="B5838" s="7" t="s">
        <v>5</v>
      </c>
      <c r="C5838" s="7" t="s">
        <v>6</v>
      </c>
      <c r="D5838" s="7" t="s">
        <v>7</v>
      </c>
      <c r="E5838" s="7" t="s">
        <v>11</v>
      </c>
      <c r="F5838" s="8">
        <v>15.92</v>
      </c>
      <c r="G5838" s="7">
        <v>4</v>
      </c>
      <c r="H5838" s="9">
        <v>0</v>
      </c>
      <c r="I5838" s="8">
        <v>7.4824000000000002</v>
      </c>
      <c r="J5838" s="11">
        <v>5882.2614138453546</v>
      </c>
    </row>
    <row r="5839" spans="1:10" x14ac:dyDescent="0.2">
      <c r="A5839" s="10">
        <v>41971</v>
      </c>
      <c r="B5839" s="7" t="s">
        <v>5</v>
      </c>
      <c r="C5839" s="7" t="s">
        <v>9</v>
      </c>
      <c r="D5839" s="7" t="s">
        <v>7</v>
      </c>
      <c r="E5839" s="7" t="s">
        <v>11</v>
      </c>
      <c r="F5839" s="8">
        <v>13.12</v>
      </c>
      <c r="G5839" s="7">
        <v>4</v>
      </c>
      <c r="H5839" s="9">
        <v>0</v>
      </c>
      <c r="I5839" s="8">
        <v>4.3295999999999992</v>
      </c>
      <c r="J5839" s="11">
        <v>5883.7609394508236</v>
      </c>
    </row>
    <row r="5840" spans="1:10" x14ac:dyDescent="0.2">
      <c r="A5840" s="10">
        <v>42960</v>
      </c>
      <c r="B5840" s="7" t="s">
        <v>18</v>
      </c>
      <c r="C5840" s="7" t="s">
        <v>6</v>
      </c>
      <c r="D5840" s="7" t="s">
        <v>10</v>
      </c>
      <c r="E5840" s="7" t="s">
        <v>11</v>
      </c>
      <c r="F5840" s="8">
        <v>31.44</v>
      </c>
      <c r="G5840" s="7">
        <v>3</v>
      </c>
      <c r="H5840" s="9">
        <v>0</v>
      </c>
      <c r="I5840" s="8">
        <v>8.4888000000000012</v>
      </c>
      <c r="J5840" s="11">
        <v>5884.3841369945476</v>
      </c>
    </row>
    <row r="5841" spans="1:10" x14ac:dyDescent="0.2">
      <c r="A5841" s="10">
        <v>42183</v>
      </c>
      <c r="B5841" s="7" t="s">
        <v>12</v>
      </c>
      <c r="C5841" s="7" t="s">
        <v>14</v>
      </c>
      <c r="D5841" s="7" t="s">
        <v>7</v>
      </c>
      <c r="E5841" s="7" t="s">
        <v>11</v>
      </c>
      <c r="F5841" s="8">
        <v>140.75</v>
      </c>
      <c r="G5841" s="7">
        <v>5</v>
      </c>
      <c r="H5841" s="9">
        <v>0</v>
      </c>
      <c r="I5841" s="8">
        <v>42.22499999999998</v>
      </c>
      <c r="J5841" s="11">
        <v>5886.9660896858977</v>
      </c>
    </row>
    <row r="5842" spans="1:10" x14ac:dyDescent="0.2">
      <c r="A5842" s="10">
        <v>41889</v>
      </c>
      <c r="B5842" s="7" t="s">
        <v>5</v>
      </c>
      <c r="C5842" s="7" t="s">
        <v>6</v>
      </c>
      <c r="D5842" s="7" t="s">
        <v>15</v>
      </c>
      <c r="E5842" s="7" t="s">
        <v>8</v>
      </c>
      <c r="F5842" s="8">
        <v>57.69</v>
      </c>
      <c r="G5842" s="7">
        <v>3</v>
      </c>
      <c r="H5842" s="9">
        <v>0</v>
      </c>
      <c r="I5842" s="8">
        <v>23.652900000000002</v>
      </c>
      <c r="J5842" s="11">
        <v>5887.5242314951138</v>
      </c>
    </row>
    <row r="5843" spans="1:10" x14ac:dyDescent="0.2">
      <c r="A5843" s="10">
        <v>42250</v>
      </c>
      <c r="B5843" s="7" t="s">
        <v>12</v>
      </c>
      <c r="C5843" s="7" t="s">
        <v>9</v>
      </c>
      <c r="D5843" s="7" t="s">
        <v>10</v>
      </c>
      <c r="E5843" s="7" t="s">
        <v>11</v>
      </c>
      <c r="F5843" s="8">
        <v>31.44</v>
      </c>
      <c r="G5843" s="7">
        <v>3</v>
      </c>
      <c r="H5843" s="9">
        <v>0</v>
      </c>
      <c r="I5843" s="8">
        <v>8.4888000000000012</v>
      </c>
      <c r="J5843" s="11">
        <v>5889.6026875188581</v>
      </c>
    </row>
    <row r="5844" spans="1:10" x14ac:dyDescent="0.2">
      <c r="A5844" s="10">
        <v>42323</v>
      </c>
      <c r="B5844" s="7" t="s">
        <v>17</v>
      </c>
      <c r="C5844" s="7" t="s">
        <v>9</v>
      </c>
      <c r="D5844" s="7" t="s">
        <v>16</v>
      </c>
      <c r="E5844" s="7" t="s">
        <v>11</v>
      </c>
      <c r="F5844" s="8">
        <v>119.03999999999999</v>
      </c>
      <c r="G5844" s="7">
        <v>6</v>
      </c>
      <c r="H5844" s="9">
        <v>0</v>
      </c>
      <c r="I5844" s="8">
        <v>35.711999999999989</v>
      </c>
      <c r="J5844" s="11">
        <v>5890.6280075929262</v>
      </c>
    </row>
    <row r="5845" spans="1:10" x14ac:dyDescent="0.2">
      <c r="A5845" s="10">
        <v>42325</v>
      </c>
      <c r="B5845" s="7" t="s">
        <v>12</v>
      </c>
      <c r="C5845" s="7" t="s">
        <v>6</v>
      </c>
      <c r="D5845" s="7" t="s">
        <v>15</v>
      </c>
      <c r="E5845" s="7" t="s">
        <v>8</v>
      </c>
      <c r="F5845" s="8">
        <v>1323.8999999999999</v>
      </c>
      <c r="G5845" s="7">
        <v>5</v>
      </c>
      <c r="H5845" s="9">
        <v>0</v>
      </c>
      <c r="I5845" s="8">
        <v>383.93099999999993</v>
      </c>
      <c r="J5845" s="11">
        <v>5891.0099278953903</v>
      </c>
    </row>
    <row r="5846" spans="1:10" x14ac:dyDescent="0.2">
      <c r="A5846" s="10">
        <v>42351</v>
      </c>
      <c r="B5846" s="7" t="s">
        <v>12</v>
      </c>
      <c r="C5846" s="7" t="s">
        <v>14</v>
      </c>
      <c r="D5846" s="7" t="s">
        <v>16</v>
      </c>
      <c r="E5846" s="7" t="s">
        <v>11</v>
      </c>
      <c r="F5846" s="8">
        <v>37.880000000000003</v>
      </c>
      <c r="G5846" s="7">
        <v>2</v>
      </c>
      <c r="H5846" s="9">
        <v>0</v>
      </c>
      <c r="I5846" s="8">
        <v>18.940000000000001</v>
      </c>
      <c r="J5846" s="11">
        <v>5892.8770353872687</v>
      </c>
    </row>
    <row r="5847" spans="1:10" x14ac:dyDescent="0.2">
      <c r="A5847" s="10">
        <v>43094</v>
      </c>
      <c r="B5847" s="7" t="s">
        <v>12</v>
      </c>
      <c r="C5847" s="7" t="s">
        <v>6</v>
      </c>
      <c r="D5847" s="7" t="s">
        <v>16</v>
      </c>
      <c r="E5847" s="7" t="s">
        <v>13</v>
      </c>
      <c r="F5847" s="8">
        <v>31.799999999999997</v>
      </c>
      <c r="G5847" s="7">
        <v>3</v>
      </c>
      <c r="H5847" s="9">
        <v>0</v>
      </c>
      <c r="I5847" s="8">
        <v>13.674000000000003</v>
      </c>
      <c r="J5847" s="11">
        <v>5893.0194329382002</v>
      </c>
    </row>
    <row r="5848" spans="1:10" x14ac:dyDescent="0.2">
      <c r="A5848" s="10">
        <v>41669</v>
      </c>
      <c r="B5848" s="7" t="s">
        <v>12</v>
      </c>
      <c r="C5848" s="7" t="s">
        <v>6</v>
      </c>
      <c r="D5848" s="7" t="s">
        <v>15</v>
      </c>
      <c r="E5848" s="7" t="s">
        <v>11</v>
      </c>
      <c r="F5848" s="8">
        <v>229.94</v>
      </c>
      <c r="G5848" s="7">
        <v>2</v>
      </c>
      <c r="H5848" s="9">
        <v>0</v>
      </c>
      <c r="I5848" s="8">
        <v>6.8982000000000028</v>
      </c>
      <c r="J5848" s="11">
        <v>5896.0023353975275</v>
      </c>
    </row>
    <row r="5849" spans="1:10" x14ac:dyDescent="0.2">
      <c r="A5849" s="10">
        <v>41980</v>
      </c>
      <c r="B5849" s="7" t="s">
        <v>12</v>
      </c>
      <c r="C5849" s="7" t="s">
        <v>14</v>
      </c>
      <c r="D5849" s="7" t="s">
        <v>10</v>
      </c>
      <c r="E5849" s="7" t="s">
        <v>11</v>
      </c>
      <c r="F5849" s="8">
        <v>269.35999999999996</v>
      </c>
      <c r="G5849" s="7">
        <v>7</v>
      </c>
      <c r="H5849" s="9">
        <v>0</v>
      </c>
      <c r="I5849" s="8">
        <v>70.033599999999993</v>
      </c>
      <c r="J5849" s="11">
        <v>5896.0764753865433</v>
      </c>
    </row>
    <row r="5850" spans="1:10" x14ac:dyDescent="0.2">
      <c r="A5850" s="10">
        <v>42639</v>
      </c>
      <c r="B5850" s="7" t="s">
        <v>18</v>
      </c>
      <c r="C5850" s="7" t="s">
        <v>6</v>
      </c>
      <c r="D5850" s="7" t="s">
        <v>10</v>
      </c>
      <c r="E5850" s="7" t="s">
        <v>11</v>
      </c>
      <c r="F5850" s="8">
        <v>29.900000000000002</v>
      </c>
      <c r="G5850" s="7">
        <v>5</v>
      </c>
      <c r="H5850" s="9">
        <v>0</v>
      </c>
      <c r="I5850" s="8">
        <v>13.454999999999998</v>
      </c>
      <c r="J5850" s="11">
        <v>5896.7959697511023</v>
      </c>
    </row>
    <row r="5851" spans="1:10" x14ac:dyDescent="0.2">
      <c r="A5851" s="10">
        <v>42906</v>
      </c>
      <c r="B5851" s="7" t="s">
        <v>17</v>
      </c>
      <c r="C5851" s="7" t="s">
        <v>6</v>
      </c>
      <c r="D5851" s="7" t="s">
        <v>7</v>
      </c>
      <c r="E5851" s="7" t="s">
        <v>11</v>
      </c>
      <c r="F5851" s="8">
        <v>4.4640000000000004</v>
      </c>
      <c r="G5851" s="7">
        <v>1</v>
      </c>
      <c r="H5851" s="9">
        <v>0.2</v>
      </c>
      <c r="I5851" s="8">
        <v>0.33479999999999999</v>
      </c>
      <c r="J5851" s="11">
        <v>5897.6787666211276</v>
      </c>
    </row>
    <row r="5852" spans="1:10" x14ac:dyDescent="0.2">
      <c r="A5852" s="10">
        <v>42716</v>
      </c>
      <c r="B5852" s="7" t="s">
        <v>12</v>
      </c>
      <c r="C5852" s="7" t="s">
        <v>9</v>
      </c>
      <c r="D5852" s="7" t="s">
        <v>16</v>
      </c>
      <c r="E5852" s="7" t="s">
        <v>8</v>
      </c>
      <c r="F5852" s="8">
        <v>60.35</v>
      </c>
      <c r="G5852" s="7">
        <v>5</v>
      </c>
      <c r="H5852" s="9">
        <v>0</v>
      </c>
      <c r="I5852" s="8">
        <v>19.915500000000002</v>
      </c>
      <c r="J5852" s="11">
        <v>5897.8480678991637</v>
      </c>
    </row>
    <row r="5853" spans="1:10" x14ac:dyDescent="0.2">
      <c r="A5853" s="10">
        <v>42472</v>
      </c>
      <c r="B5853" s="7" t="s">
        <v>12</v>
      </c>
      <c r="C5853" s="7" t="s">
        <v>6</v>
      </c>
      <c r="D5853" s="7" t="s">
        <v>7</v>
      </c>
      <c r="E5853" s="7" t="s">
        <v>8</v>
      </c>
      <c r="F5853" s="8">
        <v>343.92</v>
      </c>
      <c r="G5853" s="7">
        <v>4</v>
      </c>
      <c r="H5853" s="9">
        <v>0</v>
      </c>
      <c r="I5853" s="8">
        <v>75.662399999999991</v>
      </c>
      <c r="J5853" s="11">
        <v>5899.5103654747418</v>
      </c>
    </row>
    <row r="5854" spans="1:10" x14ac:dyDescent="0.2">
      <c r="A5854" s="10">
        <v>43079</v>
      </c>
      <c r="B5854" s="7" t="s">
        <v>5</v>
      </c>
      <c r="C5854" s="7" t="s">
        <v>9</v>
      </c>
      <c r="D5854" s="7" t="s">
        <v>10</v>
      </c>
      <c r="E5854" s="7" t="s">
        <v>11</v>
      </c>
      <c r="F5854" s="8">
        <v>324.90000000000003</v>
      </c>
      <c r="G5854" s="7">
        <v>5</v>
      </c>
      <c r="H5854" s="9">
        <v>0</v>
      </c>
      <c r="I5854" s="8">
        <v>38.988000000000014</v>
      </c>
      <c r="J5854" s="11">
        <v>5900.8404967257948</v>
      </c>
    </row>
    <row r="5855" spans="1:10" x14ac:dyDescent="0.2">
      <c r="A5855" s="10">
        <v>42569</v>
      </c>
      <c r="B5855" s="7" t="s">
        <v>5</v>
      </c>
      <c r="C5855" s="7" t="s">
        <v>6</v>
      </c>
      <c r="D5855" s="7" t="s">
        <v>15</v>
      </c>
      <c r="E5855" s="7" t="s">
        <v>13</v>
      </c>
      <c r="F5855" s="8">
        <v>15.576000000000001</v>
      </c>
      <c r="G5855" s="7">
        <v>3</v>
      </c>
      <c r="H5855" s="9">
        <v>0.2</v>
      </c>
      <c r="I5855" s="8">
        <v>3.3098999999999998</v>
      </c>
      <c r="J5855" s="11">
        <v>5901.2067290047207</v>
      </c>
    </row>
    <row r="5856" spans="1:10" x14ac:dyDescent="0.2">
      <c r="A5856" s="10">
        <v>41945</v>
      </c>
      <c r="B5856" s="7" t="s">
        <v>12</v>
      </c>
      <c r="C5856" s="7" t="s">
        <v>6</v>
      </c>
      <c r="D5856" s="7" t="s">
        <v>10</v>
      </c>
      <c r="E5856" s="7" t="s">
        <v>11</v>
      </c>
      <c r="F5856" s="8">
        <v>362.92</v>
      </c>
      <c r="G5856" s="7">
        <v>2</v>
      </c>
      <c r="H5856" s="9">
        <v>0</v>
      </c>
      <c r="I5856" s="8">
        <v>105.24679999999995</v>
      </c>
      <c r="J5856" s="11">
        <v>5902.1522872765327</v>
      </c>
    </row>
    <row r="5857" spans="1:10" x14ac:dyDescent="0.2">
      <c r="A5857" s="10">
        <v>42344</v>
      </c>
      <c r="B5857" s="7" t="s">
        <v>12</v>
      </c>
      <c r="C5857" s="7" t="s">
        <v>6</v>
      </c>
      <c r="D5857" s="7" t="s">
        <v>16</v>
      </c>
      <c r="E5857" s="7" t="s">
        <v>11</v>
      </c>
      <c r="F5857" s="8">
        <v>6.48</v>
      </c>
      <c r="G5857" s="7">
        <v>1</v>
      </c>
      <c r="H5857" s="9">
        <v>0</v>
      </c>
      <c r="I5857" s="8">
        <v>3.1104000000000003</v>
      </c>
      <c r="J5857" s="11">
        <v>5902.425182563451</v>
      </c>
    </row>
    <row r="5858" spans="1:10" x14ac:dyDescent="0.2">
      <c r="A5858" s="10">
        <v>42635</v>
      </c>
      <c r="B5858" s="7" t="s">
        <v>12</v>
      </c>
      <c r="C5858" s="7" t="s">
        <v>6</v>
      </c>
      <c r="D5858" s="7" t="s">
        <v>7</v>
      </c>
      <c r="E5858" s="7" t="s">
        <v>11</v>
      </c>
      <c r="F5858" s="8">
        <v>7.5060000000000002</v>
      </c>
      <c r="G5858" s="7">
        <v>9</v>
      </c>
      <c r="H5858" s="9">
        <v>0.7</v>
      </c>
      <c r="I5858" s="8">
        <v>-6.0047999999999977</v>
      </c>
      <c r="J5858" s="11">
        <v>5904.3318009778541</v>
      </c>
    </row>
    <row r="5859" spans="1:10" x14ac:dyDescent="0.2">
      <c r="A5859" s="10">
        <v>41856</v>
      </c>
      <c r="B5859" s="7" t="s">
        <v>12</v>
      </c>
      <c r="C5859" s="7" t="s">
        <v>6</v>
      </c>
      <c r="D5859" s="7" t="s">
        <v>10</v>
      </c>
      <c r="E5859" s="7" t="s">
        <v>8</v>
      </c>
      <c r="F5859" s="8">
        <v>340.14400000000006</v>
      </c>
      <c r="G5859" s="7">
        <v>7</v>
      </c>
      <c r="H5859" s="9">
        <v>0.2</v>
      </c>
      <c r="I5859" s="8">
        <v>21.259</v>
      </c>
      <c r="J5859" s="11">
        <v>5904.7976761734108</v>
      </c>
    </row>
    <row r="5860" spans="1:10" x14ac:dyDescent="0.2">
      <c r="A5860" s="10">
        <v>43013</v>
      </c>
      <c r="B5860" s="7" t="s">
        <v>12</v>
      </c>
      <c r="C5860" s="7" t="s">
        <v>9</v>
      </c>
      <c r="D5860" s="7" t="s">
        <v>10</v>
      </c>
      <c r="E5860" s="7" t="s">
        <v>11</v>
      </c>
      <c r="F5860" s="8">
        <v>15.8</v>
      </c>
      <c r="G5860" s="7">
        <v>4</v>
      </c>
      <c r="H5860" s="9">
        <v>0</v>
      </c>
      <c r="I5860" s="8">
        <v>4.1080000000000005</v>
      </c>
      <c r="J5860" s="11">
        <v>5905.1484903502969</v>
      </c>
    </row>
    <row r="5861" spans="1:10" x14ac:dyDescent="0.2">
      <c r="A5861" s="10">
        <v>41992</v>
      </c>
      <c r="B5861" s="7" t="s">
        <v>12</v>
      </c>
      <c r="C5861" s="7" t="s">
        <v>6</v>
      </c>
      <c r="D5861" s="7" t="s">
        <v>7</v>
      </c>
      <c r="E5861" s="7" t="s">
        <v>11</v>
      </c>
      <c r="F5861" s="8">
        <v>4.8120000000000003</v>
      </c>
      <c r="G5861" s="7">
        <v>2</v>
      </c>
      <c r="H5861" s="9">
        <v>0.7</v>
      </c>
      <c r="I5861" s="8">
        <v>-3.6891999999999996</v>
      </c>
      <c r="J5861" s="11">
        <v>5906.9802381261161</v>
      </c>
    </row>
    <row r="5862" spans="1:10" x14ac:dyDescent="0.2">
      <c r="A5862" s="10">
        <v>42199</v>
      </c>
      <c r="B5862" s="7" t="s">
        <v>5</v>
      </c>
      <c r="C5862" s="7" t="s">
        <v>6</v>
      </c>
      <c r="D5862" s="7" t="s">
        <v>10</v>
      </c>
      <c r="E5862" s="7" t="s">
        <v>11</v>
      </c>
      <c r="F5862" s="8">
        <v>272.73599999999999</v>
      </c>
      <c r="G5862" s="7">
        <v>3</v>
      </c>
      <c r="H5862" s="9">
        <v>0.2</v>
      </c>
      <c r="I5862" s="8">
        <v>-64.774800000000013</v>
      </c>
      <c r="J5862" s="11">
        <v>5907.7173658105157</v>
      </c>
    </row>
    <row r="5863" spans="1:10" x14ac:dyDescent="0.2">
      <c r="A5863" s="10">
        <v>42350</v>
      </c>
      <c r="B5863" s="7" t="s">
        <v>17</v>
      </c>
      <c r="C5863" s="7" t="s">
        <v>6</v>
      </c>
      <c r="D5863" s="7" t="s">
        <v>10</v>
      </c>
      <c r="E5863" s="7" t="s">
        <v>13</v>
      </c>
      <c r="F5863" s="8">
        <v>299.94</v>
      </c>
      <c r="G5863" s="7">
        <v>6</v>
      </c>
      <c r="H5863" s="9">
        <v>0</v>
      </c>
      <c r="I5863" s="8">
        <v>128.97420000000002</v>
      </c>
      <c r="J5863" s="11">
        <v>5908.8713825926516</v>
      </c>
    </row>
    <row r="5864" spans="1:10" x14ac:dyDescent="0.2">
      <c r="A5864" s="10">
        <v>42922</v>
      </c>
      <c r="B5864" s="7" t="s">
        <v>12</v>
      </c>
      <c r="C5864" s="7" t="s">
        <v>9</v>
      </c>
      <c r="D5864" s="7" t="s">
        <v>16</v>
      </c>
      <c r="E5864" s="7" t="s">
        <v>11</v>
      </c>
      <c r="F5864" s="8">
        <v>2.9460000000000006</v>
      </c>
      <c r="G5864" s="7">
        <v>2</v>
      </c>
      <c r="H5864" s="9">
        <v>0.7</v>
      </c>
      <c r="I5864" s="8">
        <v>-2.2585999999999995</v>
      </c>
      <c r="J5864" s="11">
        <v>5909.1915606796711</v>
      </c>
    </row>
    <row r="5865" spans="1:10" x14ac:dyDescent="0.2">
      <c r="A5865" s="10">
        <v>42070</v>
      </c>
      <c r="B5865" s="7" t="s">
        <v>17</v>
      </c>
      <c r="C5865" s="7" t="s">
        <v>14</v>
      </c>
      <c r="D5865" s="7" t="s">
        <v>16</v>
      </c>
      <c r="E5865" s="7" t="s">
        <v>13</v>
      </c>
      <c r="F5865" s="8">
        <v>119.85000000000001</v>
      </c>
      <c r="G5865" s="7">
        <v>3</v>
      </c>
      <c r="H5865" s="9">
        <v>0</v>
      </c>
      <c r="I5865" s="8">
        <v>52.734000000000009</v>
      </c>
      <c r="J5865" s="11">
        <v>5910.1447419068527</v>
      </c>
    </row>
    <row r="5866" spans="1:10" x14ac:dyDescent="0.2">
      <c r="A5866" s="10">
        <v>42518</v>
      </c>
      <c r="B5866" s="7" t="s">
        <v>12</v>
      </c>
      <c r="C5866" s="7" t="s">
        <v>14</v>
      </c>
      <c r="D5866" s="7" t="s">
        <v>15</v>
      </c>
      <c r="E5866" s="7" t="s">
        <v>13</v>
      </c>
      <c r="F5866" s="8">
        <v>286.40000000000003</v>
      </c>
      <c r="G5866" s="7">
        <v>1</v>
      </c>
      <c r="H5866" s="9">
        <v>0.2</v>
      </c>
      <c r="I5866" s="8">
        <v>25.060000000000016</v>
      </c>
      <c r="J5866" s="11">
        <v>5910.5230461920246</v>
      </c>
    </row>
    <row r="5867" spans="1:10" x14ac:dyDescent="0.2">
      <c r="A5867" s="10">
        <v>42305</v>
      </c>
      <c r="B5867" s="7" t="s">
        <v>12</v>
      </c>
      <c r="C5867" s="7" t="s">
        <v>6</v>
      </c>
      <c r="D5867" s="7" t="s">
        <v>7</v>
      </c>
      <c r="E5867" s="7" t="s">
        <v>11</v>
      </c>
      <c r="F5867" s="8">
        <v>36.630000000000003</v>
      </c>
      <c r="G5867" s="7">
        <v>3</v>
      </c>
      <c r="H5867" s="9">
        <v>0</v>
      </c>
      <c r="I5867" s="8">
        <v>9.8901000000000039</v>
      </c>
      <c r="J5867" s="11">
        <v>5911.5382162870546</v>
      </c>
    </row>
    <row r="5868" spans="1:10" x14ac:dyDescent="0.2">
      <c r="A5868" s="10">
        <v>42449</v>
      </c>
      <c r="B5868" s="7" t="s">
        <v>5</v>
      </c>
      <c r="C5868" s="7" t="s">
        <v>6</v>
      </c>
      <c r="D5868" s="7" t="s">
        <v>15</v>
      </c>
      <c r="E5868" s="7" t="s">
        <v>13</v>
      </c>
      <c r="F5868" s="8">
        <v>11.992000000000001</v>
      </c>
      <c r="G5868" s="7">
        <v>1</v>
      </c>
      <c r="H5868" s="9">
        <v>0.2</v>
      </c>
      <c r="I5868" s="8">
        <v>0.89939999999999909</v>
      </c>
      <c r="J5868" s="11">
        <v>5911.5440056377765</v>
      </c>
    </row>
    <row r="5869" spans="1:10" x14ac:dyDescent="0.2">
      <c r="A5869" s="10">
        <v>42993</v>
      </c>
      <c r="B5869" s="7" t="s">
        <v>12</v>
      </c>
      <c r="C5869" s="7" t="s">
        <v>9</v>
      </c>
      <c r="D5869" s="7" t="s">
        <v>16</v>
      </c>
      <c r="E5869" s="7" t="s">
        <v>11</v>
      </c>
      <c r="F5869" s="8">
        <v>81.96</v>
      </c>
      <c r="G5869" s="7">
        <v>2</v>
      </c>
      <c r="H5869" s="9">
        <v>0</v>
      </c>
      <c r="I5869" s="8">
        <v>0</v>
      </c>
      <c r="J5869" s="11">
        <v>5912.9950058734958</v>
      </c>
    </row>
    <row r="5870" spans="1:10" x14ac:dyDescent="0.2">
      <c r="A5870" s="10">
        <v>41941</v>
      </c>
      <c r="B5870" s="7" t="s">
        <v>12</v>
      </c>
      <c r="C5870" s="7" t="s">
        <v>9</v>
      </c>
      <c r="D5870" s="7" t="s">
        <v>15</v>
      </c>
      <c r="E5870" s="7" t="s">
        <v>11</v>
      </c>
      <c r="F5870" s="8">
        <v>75.88</v>
      </c>
      <c r="G5870" s="7">
        <v>2</v>
      </c>
      <c r="H5870" s="9">
        <v>0</v>
      </c>
      <c r="I5870" s="8">
        <v>35.663599999999995</v>
      </c>
      <c r="J5870" s="11">
        <v>5913.3208336966682</v>
      </c>
    </row>
    <row r="5871" spans="1:10" x14ac:dyDescent="0.2">
      <c r="A5871" s="10">
        <v>41954</v>
      </c>
      <c r="B5871" s="7" t="s">
        <v>12</v>
      </c>
      <c r="C5871" s="7" t="s">
        <v>14</v>
      </c>
      <c r="D5871" s="7" t="s">
        <v>16</v>
      </c>
      <c r="E5871" s="7" t="s">
        <v>11</v>
      </c>
      <c r="F5871" s="8">
        <v>46.349999999999994</v>
      </c>
      <c r="G5871" s="7">
        <v>5</v>
      </c>
      <c r="H5871" s="9">
        <v>0</v>
      </c>
      <c r="I5871" s="8">
        <v>21.784499999999998</v>
      </c>
      <c r="J5871" s="11">
        <v>5914.3770085900915</v>
      </c>
    </row>
    <row r="5872" spans="1:10" x14ac:dyDescent="0.2">
      <c r="A5872" s="10">
        <v>42906</v>
      </c>
      <c r="B5872" s="7" t="s">
        <v>12</v>
      </c>
      <c r="C5872" s="7" t="s">
        <v>6</v>
      </c>
      <c r="D5872" s="7" t="s">
        <v>16</v>
      </c>
      <c r="E5872" s="7" t="s">
        <v>11</v>
      </c>
      <c r="F5872" s="8">
        <v>31.104000000000006</v>
      </c>
      <c r="G5872" s="7">
        <v>6</v>
      </c>
      <c r="H5872" s="9">
        <v>0.2</v>
      </c>
      <c r="I5872" s="8">
        <v>10.8864</v>
      </c>
      <c r="J5872" s="11">
        <v>5914.6174993359564</v>
      </c>
    </row>
    <row r="5873" spans="1:10" x14ac:dyDescent="0.2">
      <c r="A5873" s="10">
        <v>42719</v>
      </c>
      <c r="B5873" s="7" t="s">
        <v>12</v>
      </c>
      <c r="C5873" s="7" t="s">
        <v>9</v>
      </c>
      <c r="D5873" s="7" t="s">
        <v>15</v>
      </c>
      <c r="E5873" s="7" t="s">
        <v>11</v>
      </c>
      <c r="F5873" s="8">
        <v>296.37</v>
      </c>
      <c r="G5873" s="7">
        <v>3</v>
      </c>
      <c r="H5873" s="9">
        <v>0</v>
      </c>
      <c r="I5873" s="8">
        <v>80.019899999999993</v>
      </c>
      <c r="J5873" s="11">
        <v>5915.2622394074042</v>
      </c>
    </row>
    <row r="5874" spans="1:10" x14ac:dyDescent="0.2">
      <c r="A5874" s="10">
        <v>42698</v>
      </c>
      <c r="B5874" s="7" t="s">
        <v>12</v>
      </c>
      <c r="C5874" s="7" t="s">
        <v>14</v>
      </c>
      <c r="D5874" s="7" t="s">
        <v>10</v>
      </c>
      <c r="E5874" s="7" t="s">
        <v>13</v>
      </c>
      <c r="F5874" s="8">
        <v>33.520000000000003</v>
      </c>
      <c r="G5874" s="7">
        <v>2</v>
      </c>
      <c r="H5874" s="9">
        <v>0.2</v>
      </c>
      <c r="I5874" s="8">
        <v>3.3519999999999985</v>
      </c>
      <c r="J5874" s="11">
        <v>5915.8920779507107</v>
      </c>
    </row>
    <row r="5875" spans="1:10" x14ac:dyDescent="0.2">
      <c r="A5875" s="10">
        <v>43051</v>
      </c>
      <c r="B5875" s="7" t="s">
        <v>5</v>
      </c>
      <c r="C5875" s="7" t="s">
        <v>6</v>
      </c>
      <c r="D5875" s="7" t="s">
        <v>16</v>
      </c>
      <c r="E5875" s="7" t="s">
        <v>11</v>
      </c>
      <c r="F5875" s="8">
        <v>221.024</v>
      </c>
      <c r="G5875" s="7">
        <v>2</v>
      </c>
      <c r="H5875" s="9">
        <v>0.2</v>
      </c>
      <c r="I5875" s="8">
        <v>-55.256</v>
      </c>
      <c r="J5875" s="11">
        <v>5917.9812051812096</v>
      </c>
    </row>
    <row r="5876" spans="1:10" x14ac:dyDescent="0.2">
      <c r="A5876" s="10">
        <v>41821</v>
      </c>
      <c r="B5876" s="7" t="s">
        <v>12</v>
      </c>
      <c r="C5876" s="7" t="s">
        <v>9</v>
      </c>
      <c r="D5876" s="7" t="s">
        <v>7</v>
      </c>
      <c r="E5876" s="7" t="s">
        <v>11</v>
      </c>
      <c r="F5876" s="8">
        <v>5.1840000000000011</v>
      </c>
      <c r="G5876" s="7">
        <v>6</v>
      </c>
      <c r="H5876" s="9">
        <v>0.7</v>
      </c>
      <c r="I5876" s="8">
        <v>-3.6288</v>
      </c>
      <c r="J5876" s="11">
        <v>5918.0671100244235</v>
      </c>
    </row>
    <row r="5877" spans="1:10" x14ac:dyDescent="0.2">
      <c r="A5877" s="10">
        <v>42173</v>
      </c>
      <c r="B5877" s="7" t="s">
        <v>12</v>
      </c>
      <c r="C5877" s="7" t="s">
        <v>14</v>
      </c>
      <c r="D5877" s="7" t="s">
        <v>10</v>
      </c>
      <c r="E5877" s="7" t="s">
        <v>11</v>
      </c>
      <c r="F5877" s="8">
        <v>11.952000000000002</v>
      </c>
      <c r="G5877" s="7">
        <v>3</v>
      </c>
      <c r="H5877" s="9">
        <v>0.2</v>
      </c>
      <c r="I5877" s="8">
        <v>4.3326000000000002</v>
      </c>
      <c r="J5877" s="11">
        <v>5919.3849505397429</v>
      </c>
    </row>
    <row r="5878" spans="1:10" x14ac:dyDescent="0.2">
      <c r="A5878" s="10">
        <v>42811</v>
      </c>
      <c r="B5878" s="7" t="s">
        <v>5</v>
      </c>
      <c r="C5878" s="7" t="s">
        <v>6</v>
      </c>
      <c r="D5878" s="7" t="s">
        <v>16</v>
      </c>
      <c r="E5878" s="7" t="s">
        <v>11</v>
      </c>
      <c r="F5878" s="8">
        <v>7.31</v>
      </c>
      <c r="G5878" s="7">
        <v>1</v>
      </c>
      <c r="H5878" s="9">
        <v>0</v>
      </c>
      <c r="I5878" s="8">
        <v>3.4356999999999998</v>
      </c>
      <c r="J5878" s="11">
        <v>5919.9329702928353</v>
      </c>
    </row>
    <row r="5879" spans="1:10" x14ac:dyDescent="0.2">
      <c r="A5879" s="10">
        <v>42764</v>
      </c>
      <c r="B5879" s="7" t="s">
        <v>5</v>
      </c>
      <c r="C5879" s="7" t="s">
        <v>6</v>
      </c>
      <c r="D5879" s="7" t="s">
        <v>15</v>
      </c>
      <c r="E5879" s="7" t="s">
        <v>8</v>
      </c>
      <c r="F5879" s="8">
        <v>14.91</v>
      </c>
      <c r="G5879" s="7">
        <v>3</v>
      </c>
      <c r="H5879" s="9">
        <v>0</v>
      </c>
      <c r="I5879" s="8">
        <v>4.6220999999999997</v>
      </c>
      <c r="J5879" s="11">
        <v>5920.2880008296524</v>
      </c>
    </row>
    <row r="5880" spans="1:10" x14ac:dyDescent="0.2">
      <c r="A5880" s="10">
        <v>43045</v>
      </c>
      <c r="B5880" s="7" t="s">
        <v>12</v>
      </c>
      <c r="C5880" s="7" t="s">
        <v>6</v>
      </c>
      <c r="D5880" s="7" t="s">
        <v>15</v>
      </c>
      <c r="E5880" s="7" t="s">
        <v>11</v>
      </c>
      <c r="F5880" s="8">
        <v>18.16</v>
      </c>
      <c r="G5880" s="7">
        <v>2</v>
      </c>
      <c r="H5880" s="9">
        <v>0.2</v>
      </c>
      <c r="I5880" s="8">
        <v>1.8160000000000016</v>
      </c>
      <c r="J5880" s="11">
        <v>5920.9060000576574</v>
      </c>
    </row>
    <row r="5881" spans="1:10" x14ac:dyDescent="0.2">
      <c r="A5881" s="10">
        <v>42868</v>
      </c>
      <c r="B5881" s="7" t="s">
        <v>12</v>
      </c>
      <c r="C5881" s="7" t="s">
        <v>9</v>
      </c>
      <c r="D5881" s="7" t="s">
        <v>7</v>
      </c>
      <c r="E5881" s="7" t="s">
        <v>11</v>
      </c>
      <c r="F5881" s="8">
        <v>20.768000000000001</v>
      </c>
      <c r="G5881" s="7">
        <v>2</v>
      </c>
      <c r="H5881" s="9">
        <v>0.2</v>
      </c>
      <c r="I5881" s="8">
        <v>2.3363999999999976</v>
      </c>
      <c r="J5881" s="11">
        <v>5921.4272231214809</v>
      </c>
    </row>
    <row r="5882" spans="1:10" x14ac:dyDescent="0.2">
      <c r="A5882" s="10">
        <v>42861</v>
      </c>
      <c r="B5882" s="7" t="s">
        <v>18</v>
      </c>
      <c r="C5882" s="7" t="s">
        <v>6</v>
      </c>
      <c r="D5882" s="7" t="s">
        <v>7</v>
      </c>
      <c r="E5882" s="7" t="s">
        <v>13</v>
      </c>
      <c r="F5882" s="8">
        <v>627.16800000000012</v>
      </c>
      <c r="G5882" s="7">
        <v>4</v>
      </c>
      <c r="H5882" s="9">
        <v>0.2</v>
      </c>
      <c r="I5882" s="8">
        <v>70.55639999999994</v>
      </c>
      <c r="J5882" s="11">
        <v>5921.6623898985154</v>
      </c>
    </row>
    <row r="5883" spans="1:10" x14ac:dyDescent="0.2">
      <c r="A5883" s="10">
        <v>43028</v>
      </c>
      <c r="B5883" s="7" t="s">
        <v>5</v>
      </c>
      <c r="C5883" s="7" t="s">
        <v>9</v>
      </c>
      <c r="D5883" s="7" t="s">
        <v>10</v>
      </c>
      <c r="E5883" s="7" t="s">
        <v>11</v>
      </c>
      <c r="F5883" s="8">
        <v>20.928000000000001</v>
      </c>
      <c r="G5883" s="7">
        <v>4</v>
      </c>
      <c r="H5883" s="9">
        <v>0.2</v>
      </c>
      <c r="I5883" s="8">
        <v>7.5864000000000003</v>
      </c>
      <c r="J5883" s="11">
        <v>5924.5495307261817</v>
      </c>
    </row>
    <row r="5884" spans="1:10" x14ac:dyDescent="0.2">
      <c r="A5884" s="10">
        <v>43010</v>
      </c>
      <c r="B5884" s="7" t="s">
        <v>12</v>
      </c>
      <c r="C5884" s="7" t="s">
        <v>6</v>
      </c>
      <c r="D5884" s="7" t="s">
        <v>15</v>
      </c>
      <c r="E5884" s="7" t="s">
        <v>8</v>
      </c>
      <c r="F5884" s="8">
        <v>157.74</v>
      </c>
      <c r="G5884" s="7">
        <v>11</v>
      </c>
      <c r="H5884" s="9">
        <v>0</v>
      </c>
      <c r="I5884" s="8">
        <v>56.7864</v>
      </c>
      <c r="J5884" s="11">
        <v>5925.8132287123299</v>
      </c>
    </row>
    <row r="5885" spans="1:10" x14ac:dyDescent="0.2">
      <c r="A5885" s="10">
        <v>42649</v>
      </c>
      <c r="B5885" s="7" t="s">
        <v>17</v>
      </c>
      <c r="C5885" s="7" t="s">
        <v>14</v>
      </c>
      <c r="D5885" s="7" t="s">
        <v>10</v>
      </c>
      <c r="E5885" s="7" t="s">
        <v>13</v>
      </c>
      <c r="F5885" s="8">
        <v>703.71</v>
      </c>
      <c r="G5885" s="7">
        <v>6</v>
      </c>
      <c r="H5885" s="9">
        <v>0.7</v>
      </c>
      <c r="I5885" s="8">
        <v>-938.28</v>
      </c>
      <c r="J5885" s="11">
        <v>5926.8272260449958</v>
      </c>
    </row>
    <row r="5886" spans="1:10" x14ac:dyDescent="0.2">
      <c r="A5886" s="10">
        <v>41967</v>
      </c>
      <c r="B5886" s="7" t="s">
        <v>12</v>
      </c>
      <c r="C5886" s="7" t="s">
        <v>14</v>
      </c>
      <c r="D5886" s="7" t="s">
        <v>16</v>
      </c>
      <c r="E5886" s="7" t="s">
        <v>11</v>
      </c>
      <c r="F5886" s="8">
        <v>5.7420000000000009</v>
      </c>
      <c r="G5886" s="7">
        <v>3</v>
      </c>
      <c r="H5886" s="9">
        <v>0.7</v>
      </c>
      <c r="I5886" s="8">
        <v>-4.5935999999999986</v>
      </c>
      <c r="J5886" s="11">
        <v>5927.0796817592718</v>
      </c>
    </row>
    <row r="5887" spans="1:10" x14ac:dyDescent="0.2">
      <c r="A5887" s="10">
        <v>42187</v>
      </c>
      <c r="B5887" s="7" t="s">
        <v>12</v>
      </c>
      <c r="C5887" s="7" t="s">
        <v>6</v>
      </c>
      <c r="D5887" s="7" t="s">
        <v>15</v>
      </c>
      <c r="E5887" s="7" t="s">
        <v>8</v>
      </c>
      <c r="F5887" s="8">
        <v>408.42200000000003</v>
      </c>
      <c r="G5887" s="7">
        <v>2</v>
      </c>
      <c r="H5887" s="9">
        <v>0.3</v>
      </c>
      <c r="I5887" s="8">
        <v>-5.8346000000000231</v>
      </c>
      <c r="J5887" s="11">
        <v>5928.3650339647957</v>
      </c>
    </row>
    <row r="5888" spans="1:10" x14ac:dyDescent="0.2">
      <c r="A5888" s="10">
        <v>42968</v>
      </c>
      <c r="B5888" s="7" t="s">
        <v>5</v>
      </c>
      <c r="C5888" s="7" t="s">
        <v>9</v>
      </c>
      <c r="D5888" s="7" t="s">
        <v>10</v>
      </c>
      <c r="E5888" s="7" t="s">
        <v>8</v>
      </c>
      <c r="F5888" s="8">
        <v>388.70400000000006</v>
      </c>
      <c r="G5888" s="7">
        <v>6</v>
      </c>
      <c r="H5888" s="9">
        <v>0.2</v>
      </c>
      <c r="I5888" s="8">
        <v>38.870400000000018</v>
      </c>
      <c r="J5888" s="11">
        <v>5928.427413753433</v>
      </c>
    </row>
    <row r="5889" spans="1:10" x14ac:dyDescent="0.2">
      <c r="A5889" s="10">
        <v>42764</v>
      </c>
      <c r="B5889" s="7" t="s">
        <v>12</v>
      </c>
      <c r="C5889" s="7" t="s">
        <v>6</v>
      </c>
      <c r="D5889" s="7" t="s">
        <v>16</v>
      </c>
      <c r="E5889" s="7" t="s">
        <v>11</v>
      </c>
      <c r="F5889" s="8">
        <v>5.22</v>
      </c>
      <c r="G5889" s="7">
        <v>2</v>
      </c>
      <c r="H5889" s="9">
        <v>0</v>
      </c>
      <c r="I5889" s="8">
        <v>2.4011999999999998</v>
      </c>
      <c r="J5889" s="11">
        <v>5928.4476997500506</v>
      </c>
    </row>
    <row r="5890" spans="1:10" x14ac:dyDescent="0.2">
      <c r="A5890" s="10">
        <v>42224</v>
      </c>
      <c r="B5890" s="7" t="s">
        <v>18</v>
      </c>
      <c r="C5890" s="7" t="s">
        <v>6</v>
      </c>
      <c r="D5890" s="7" t="s">
        <v>10</v>
      </c>
      <c r="E5890" s="7" t="s">
        <v>11</v>
      </c>
      <c r="F5890" s="8">
        <v>6.6080000000000005</v>
      </c>
      <c r="G5890" s="7">
        <v>2</v>
      </c>
      <c r="H5890" s="9">
        <v>0.2</v>
      </c>
      <c r="I5890" s="8">
        <v>2.2302</v>
      </c>
      <c r="J5890" s="11">
        <v>5929.2067701905999</v>
      </c>
    </row>
    <row r="5891" spans="1:10" x14ac:dyDescent="0.2">
      <c r="A5891" s="10">
        <v>42114</v>
      </c>
      <c r="B5891" s="7" t="s">
        <v>12</v>
      </c>
      <c r="C5891" s="7" t="s">
        <v>6</v>
      </c>
      <c r="D5891" s="7" t="s">
        <v>15</v>
      </c>
      <c r="E5891" s="7" t="s">
        <v>11</v>
      </c>
      <c r="F5891" s="8">
        <v>117.456</v>
      </c>
      <c r="G5891" s="7">
        <v>3</v>
      </c>
      <c r="H5891" s="9">
        <v>0.2</v>
      </c>
      <c r="I5891" s="8">
        <v>44.045999999999992</v>
      </c>
      <c r="J5891" s="11">
        <v>5930.3123407179082</v>
      </c>
    </row>
    <row r="5892" spans="1:10" x14ac:dyDescent="0.2">
      <c r="A5892" s="10">
        <v>42547</v>
      </c>
      <c r="B5892" s="7" t="s">
        <v>12</v>
      </c>
      <c r="C5892" s="7" t="s">
        <v>9</v>
      </c>
      <c r="D5892" s="7" t="s">
        <v>16</v>
      </c>
      <c r="E5892" s="7" t="s">
        <v>13</v>
      </c>
      <c r="F5892" s="8">
        <v>139.96</v>
      </c>
      <c r="G5892" s="7">
        <v>4</v>
      </c>
      <c r="H5892" s="9">
        <v>0</v>
      </c>
      <c r="I5892" s="8">
        <v>9.7972000000000037</v>
      </c>
      <c r="J5892" s="11">
        <v>5930.8597740898185</v>
      </c>
    </row>
    <row r="5893" spans="1:10" x14ac:dyDescent="0.2">
      <c r="A5893" s="10">
        <v>42348</v>
      </c>
      <c r="B5893" s="7" t="s">
        <v>12</v>
      </c>
      <c r="C5893" s="7" t="s">
        <v>6</v>
      </c>
      <c r="D5893" s="7" t="s">
        <v>15</v>
      </c>
      <c r="E5893" s="7" t="s">
        <v>11</v>
      </c>
      <c r="F5893" s="8">
        <v>53.087999999999994</v>
      </c>
      <c r="G5893" s="7">
        <v>7</v>
      </c>
      <c r="H5893" s="9">
        <v>0.8</v>
      </c>
      <c r="I5893" s="8">
        <v>-108.8304</v>
      </c>
      <c r="J5893" s="11">
        <v>5932.0703533869564</v>
      </c>
    </row>
    <row r="5894" spans="1:10" x14ac:dyDescent="0.2">
      <c r="A5894" s="10">
        <v>41855</v>
      </c>
      <c r="B5894" s="7" t="s">
        <v>12</v>
      </c>
      <c r="C5894" s="7" t="s">
        <v>9</v>
      </c>
      <c r="D5894" s="7" t="s">
        <v>16</v>
      </c>
      <c r="E5894" s="7" t="s">
        <v>11</v>
      </c>
      <c r="F5894" s="8">
        <v>259.74</v>
      </c>
      <c r="G5894" s="7">
        <v>13</v>
      </c>
      <c r="H5894" s="9">
        <v>0</v>
      </c>
      <c r="I5894" s="8">
        <v>124.6752</v>
      </c>
      <c r="J5894" s="11">
        <v>5932.321748030522</v>
      </c>
    </row>
    <row r="5895" spans="1:10" x14ac:dyDescent="0.2">
      <c r="A5895" s="10">
        <v>42341</v>
      </c>
      <c r="B5895" s="7" t="s">
        <v>12</v>
      </c>
      <c r="C5895" s="7" t="s">
        <v>6</v>
      </c>
      <c r="D5895" s="7" t="s">
        <v>7</v>
      </c>
      <c r="E5895" s="7" t="s">
        <v>13</v>
      </c>
      <c r="F5895" s="8">
        <v>105.584</v>
      </c>
      <c r="G5895" s="7">
        <v>2</v>
      </c>
      <c r="H5895" s="9">
        <v>0.2</v>
      </c>
      <c r="I5895" s="8">
        <v>9.2386000000000053</v>
      </c>
      <c r="J5895" s="11">
        <v>5933.4105741174008</v>
      </c>
    </row>
    <row r="5896" spans="1:10" x14ac:dyDescent="0.2">
      <c r="A5896" s="10">
        <v>42273</v>
      </c>
      <c r="B5896" s="7" t="s">
        <v>12</v>
      </c>
      <c r="C5896" s="7" t="s">
        <v>6</v>
      </c>
      <c r="D5896" s="7" t="s">
        <v>10</v>
      </c>
      <c r="E5896" s="7" t="s">
        <v>13</v>
      </c>
      <c r="F5896" s="8">
        <v>239.80000000000004</v>
      </c>
      <c r="G5896" s="7">
        <v>5</v>
      </c>
      <c r="H5896" s="9">
        <v>0.2</v>
      </c>
      <c r="I5896" s="8">
        <v>47.959999999999987</v>
      </c>
      <c r="J5896" s="11">
        <v>5936.1656349106534</v>
      </c>
    </row>
    <row r="5897" spans="1:10" x14ac:dyDescent="0.2">
      <c r="A5897" s="10">
        <v>42267</v>
      </c>
      <c r="B5897" s="7" t="s">
        <v>17</v>
      </c>
      <c r="C5897" s="7" t="s">
        <v>6</v>
      </c>
      <c r="D5897" s="7" t="s">
        <v>16</v>
      </c>
      <c r="E5897" s="7" t="s">
        <v>11</v>
      </c>
      <c r="F5897" s="8">
        <v>37.68</v>
      </c>
      <c r="G5897" s="7">
        <v>6</v>
      </c>
      <c r="H5897" s="9">
        <v>0</v>
      </c>
      <c r="I5897" s="8">
        <v>16.955999999999996</v>
      </c>
      <c r="J5897" s="11">
        <v>5936.5713874197427</v>
      </c>
    </row>
    <row r="5898" spans="1:10" x14ac:dyDescent="0.2">
      <c r="A5898" s="10">
        <v>42520</v>
      </c>
      <c r="B5898" s="7" t="s">
        <v>12</v>
      </c>
      <c r="C5898" s="7" t="s">
        <v>9</v>
      </c>
      <c r="D5898" s="7" t="s">
        <v>7</v>
      </c>
      <c r="E5898" s="7" t="s">
        <v>11</v>
      </c>
      <c r="F5898" s="8">
        <v>26.55</v>
      </c>
      <c r="G5898" s="7">
        <v>9</v>
      </c>
      <c r="H5898" s="9">
        <v>0</v>
      </c>
      <c r="I5898" s="8">
        <v>12.744</v>
      </c>
      <c r="J5898" s="11">
        <v>5936.9180876207156</v>
      </c>
    </row>
    <row r="5899" spans="1:10" x14ac:dyDescent="0.2">
      <c r="A5899" s="10">
        <v>42527</v>
      </c>
      <c r="B5899" s="7" t="s">
        <v>12</v>
      </c>
      <c r="C5899" s="7" t="s">
        <v>14</v>
      </c>
      <c r="D5899" s="7" t="s">
        <v>10</v>
      </c>
      <c r="E5899" s="7" t="s">
        <v>13</v>
      </c>
      <c r="F5899" s="8">
        <v>477.6</v>
      </c>
      <c r="G5899" s="7">
        <v>3</v>
      </c>
      <c r="H5899" s="9">
        <v>0.2</v>
      </c>
      <c r="I5899" s="8">
        <v>161.19000000000003</v>
      </c>
      <c r="J5899" s="11">
        <v>5937.989317618305</v>
      </c>
    </row>
    <row r="5900" spans="1:10" x14ac:dyDescent="0.2">
      <c r="A5900" s="10">
        <v>43092</v>
      </c>
      <c r="B5900" s="7" t="s">
        <v>12</v>
      </c>
      <c r="C5900" s="7" t="s">
        <v>9</v>
      </c>
      <c r="D5900" s="7" t="s">
        <v>16</v>
      </c>
      <c r="E5900" s="7" t="s">
        <v>8</v>
      </c>
      <c r="F5900" s="8">
        <v>181.95</v>
      </c>
      <c r="G5900" s="7">
        <v>3</v>
      </c>
      <c r="H5900" s="9">
        <v>0</v>
      </c>
      <c r="I5900" s="8">
        <v>38.209499999999998</v>
      </c>
      <c r="J5900" s="11">
        <v>5938.0702102985551</v>
      </c>
    </row>
    <row r="5901" spans="1:10" x14ac:dyDescent="0.2">
      <c r="A5901" s="10">
        <v>42754</v>
      </c>
      <c r="B5901" s="7" t="s">
        <v>5</v>
      </c>
      <c r="C5901" s="7" t="s">
        <v>6</v>
      </c>
      <c r="D5901" s="7" t="s">
        <v>16</v>
      </c>
      <c r="E5901" s="7" t="s">
        <v>11</v>
      </c>
      <c r="F5901" s="8">
        <v>21.696000000000002</v>
      </c>
      <c r="G5901" s="7">
        <v>4</v>
      </c>
      <c r="H5901" s="9">
        <v>0.2</v>
      </c>
      <c r="I5901" s="8">
        <v>7.0511999999999988</v>
      </c>
      <c r="J5901" s="11">
        <v>5939.1930418401926</v>
      </c>
    </row>
    <row r="5902" spans="1:10" x14ac:dyDescent="0.2">
      <c r="A5902" s="10">
        <v>42112</v>
      </c>
      <c r="B5902" s="7" t="s">
        <v>5</v>
      </c>
      <c r="C5902" s="7" t="s">
        <v>9</v>
      </c>
      <c r="D5902" s="7" t="s">
        <v>15</v>
      </c>
      <c r="E5902" s="7" t="s">
        <v>11</v>
      </c>
      <c r="F5902" s="8">
        <v>15.552000000000003</v>
      </c>
      <c r="G5902" s="7">
        <v>3</v>
      </c>
      <c r="H5902" s="9">
        <v>0.2</v>
      </c>
      <c r="I5902" s="8">
        <v>5.4432</v>
      </c>
      <c r="J5902" s="11">
        <v>5939.2477102508992</v>
      </c>
    </row>
    <row r="5903" spans="1:10" x14ac:dyDescent="0.2">
      <c r="A5903" s="10">
        <v>42083</v>
      </c>
      <c r="B5903" s="7" t="s">
        <v>17</v>
      </c>
      <c r="C5903" s="7" t="s">
        <v>9</v>
      </c>
      <c r="D5903" s="7" t="s">
        <v>15</v>
      </c>
      <c r="E5903" s="7" t="s">
        <v>11</v>
      </c>
      <c r="F5903" s="8">
        <v>51.84</v>
      </c>
      <c r="G5903" s="7">
        <v>8</v>
      </c>
      <c r="H5903" s="9">
        <v>0</v>
      </c>
      <c r="I5903" s="8">
        <v>24.883200000000002</v>
      </c>
      <c r="J5903" s="11">
        <v>5940.5397127636434</v>
      </c>
    </row>
    <row r="5904" spans="1:10" x14ac:dyDescent="0.2">
      <c r="A5904" s="10">
        <v>41911</v>
      </c>
      <c r="B5904" s="7" t="s">
        <v>12</v>
      </c>
      <c r="C5904" s="7" t="s">
        <v>9</v>
      </c>
      <c r="D5904" s="7" t="s">
        <v>16</v>
      </c>
      <c r="E5904" s="7" t="s">
        <v>8</v>
      </c>
      <c r="F5904" s="8">
        <v>67.175999999999988</v>
      </c>
      <c r="G5904" s="7">
        <v>1</v>
      </c>
      <c r="H5904" s="9">
        <v>0.4</v>
      </c>
      <c r="I5904" s="8">
        <v>-20.152800000000006</v>
      </c>
      <c r="J5904" s="11">
        <v>5940.7401015519818</v>
      </c>
    </row>
    <row r="5905" spans="1:10" x14ac:dyDescent="0.2">
      <c r="A5905" s="10">
        <v>41955</v>
      </c>
      <c r="B5905" s="7" t="s">
        <v>12</v>
      </c>
      <c r="C5905" s="7" t="s">
        <v>9</v>
      </c>
      <c r="D5905" s="7" t="s">
        <v>15</v>
      </c>
      <c r="E5905" s="7" t="s">
        <v>13</v>
      </c>
      <c r="F5905" s="8">
        <v>79.512000000000015</v>
      </c>
      <c r="G5905" s="7">
        <v>3</v>
      </c>
      <c r="H5905" s="9">
        <v>0.2</v>
      </c>
      <c r="I5905" s="8">
        <v>20.8719</v>
      </c>
      <c r="J5905" s="11">
        <v>5944.3738871237138</v>
      </c>
    </row>
    <row r="5906" spans="1:10" x14ac:dyDescent="0.2">
      <c r="A5906" s="10">
        <v>42821</v>
      </c>
      <c r="B5906" s="7" t="s">
        <v>5</v>
      </c>
      <c r="C5906" s="7" t="s">
        <v>6</v>
      </c>
      <c r="D5906" s="7" t="s">
        <v>16</v>
      </c>
      <c r="E5906" s="7" t="s">
        <v>8</v>
      </c>
      <c r="F5906" s="8">
        <v>15.008000000000003</v>
      </c>
      <c r="G5906" s="7">
        <v>2</v>
      </c>
      <c r="H5906" s="9">
        <v>0.2</v>
      </c>
      <c r="I5906" s="8">
        <v>1.5007999999999999</v>
      </c>
      <c r="J5906" s="11">
        <v>5947.1514212084712</v>
      </c>
    </row>
    <row r="5907" spans="1:10" x14ac:dyDescent="0.2">
      <c r="A5907" s="10">
        <v>42713</v>
      </c>
      <c r="B5907" s="7" t="s">
        <v>5</v>
      </c>
      <c r="C5907" s="7" t="s">
        <v>9</v>
      </c>
      <c r="D5907" s="7" t="s">
        <v>15</v>
      </c>
      <c r="E5907" s="7" t="s">
        <v>13</v>
      </c>
      <c r="F5907" s="8">
        <v>19.040000000000003</v>
      </c>
      <c r="G5907" s="7">
        <v>4</v>
      </c>
      <c r="H5907" s="9">
        <v>0.2</v>
      </c>
      <c r="I5907" s="8">
        <v>-1.4279999999999999</v>
      </c>
      <c r="J5907" s="11">
        <v>5948.7608374398014</v>
      </c>
    </row>
    <row r="5908" spans="1:10" x14ac:dyDescent="0.2">
      <c r="A5908" s="10">
        <v>42941</v>
      </c>
      <c r="B5908" s="7" t="s">
        <v>12</v>
      </c>
      <c r="C5908" s="7" t="s">
        <v>6</v>
      </c>
      <c r="D5908" s="7" t="s">
        <v>16</v>
      </c>
      <c r="E5908" s="7" t="s">
        <v>11</v>
      </c>
      <c r="F5908" s="8">
        <v>3.3040000000000003</v>
      </c>
      <c r="G5908" s="7">
        <v>1</v>
      </c>
      <c r="H5908" s="9">
        <v>0.2</v>
      </c>
      <c r="I5908" s="8">
        <v>1.0737999999999999</v>
      </c>
      <c r="J5908" s="11">
        <v>5948.8063145581664</v>
      </c>
    </row>
    <row r="5909" spans="1:10" x14ac:dyDescent="0.2">
      <c r="A5909" s="10">
        <v>42479</v>
      </c>
      <c r="B5909" s="7" t="s">
        <v>12</v>
      </c>
      <c r="C5909" s="7" t="s">
        <v>6</v>
      </c>
      <c r="D5909" s="7" t="s">
        <v>16</v>
      </c>
      <c r="E5909" s="7" t="s">
        <v>11</v>
      </c>
      <c r="F5909" s="8">
        <v>3.28</v>
      </c>
      <c r="G5909" s="7">
        <v>2</v>
      </c>
      <c r="H5909" s="9">
        <v>0</v>
      </c>
      <c r="I5909" s="8">
        <v>1.4759999999999998</v>
      </c>
      <c r="J5909" s="11">
        <v>5949.2978276420836</v>
      </c>
    </row>
    <row r="5910" spans="1:10" x14ac:dyDescent="0.2">
      <c r="A5910" s="10">
        <v>42954</v>
      </c>
      <c r="B5910" s="7" t="s">
        <v>17</v>
      </c>
      <c r="C5910" s="7" t="s">
        <v>6</v>
      </c>
      <c r="D5910" s="7" t="s">
        <v>15</v>
      </c>
      <c r="E5910" s="7" t="s">
        <v>13</v>
      </c>
      <c r="F5910" s="8">
        <v>119.44800000000001</v>
      </c>
      <c r="G5910" s="7">
        <v>3</v>
      </c>
      <c r="H5910" s="9">
        <v>0.2</v>
      </c>
      <c r="I5910" s="8">
        <v>-13.437900000000006</v>
      </c>
      <c r="J5910" s="11">
        <v>5950.1265005982132</v>
      </c>
    </row>
    <row r="5911" spans="1:10" x14ac:dyDescent="0.2">
      <c r="A5911" s="10">
        <v>42722</v>
      </c>
      <c r="B5911" s="7" t="s">
        <v>17</v>
      </c>
      <c r="C5911" s="7" t="s">
        <v>14</v>
      </c>
      <c r="D5911" s="7" t="s">
        <v>10</v>
      </c>
      <c r="E5911" s="7" t="s">
        <v>11</v>
      </c>
      <c r="F5911" s="8">
        <v>15.936000000000002</v>
      </c>
      <c r="G5911" s="7">
        <v>4</v>
      </c>
      <c r="H5911" s="9">
        <v>0.2</v>
      </c>
      <c r="I5911" s="8">
        <v>5.1791999999999998</v>
      </c>
      <c r="J5911" s="11">
        <v>5950.2482258855589</v>
      </c>
    </row>
    <row r="5912" spans="1:10" x14ac:dyDescent="0.2">
      <c r="A5912" s="10">
        <v>42279</v>
      </c>
      <c r="B5912" s="7" t="s">
        <v>5</v>
      </c>
      <c r="C5912" s="7" t="s">
        <v>14</v>
      </c>
      <c r="D5912" s="7" t="s">
        <v>10</v>
      </c>
      <c r="E5912" s="7" t="s">
        <v>11</v>
      </c>
      <c r="F5912" s="8">
        <v>270.33999999999997</v>
      </c>
      <c r="G5912" s="7">
        <v>14</v>
      </c>
      <c r="H5912" s="9">
        <v>0</v>
      </c>
      <c r="I5912" s="8">
        <v>75.6952</v>
      </c>
      <c r="J5912" s="11">
        <v>5950.2544852719893</v>
      </c>
    </row>
    <row r="5913" spans="1:10" x14ac:dyDescent="0.2">
      <c r="A5913" s="10">
        <v>41896</v>
      </c>
      <c r="B5913" s="7" t="s">
        <v>5</v>
      </c>
      <c r="C5913" s="7" t="s">
        <v>9</v>
      </c>
      <c r="D5913" s="7" t="s">
        <v>15</v>
      </c>
      <c r="E5913" s="7" t="s">
        <v>11</v>
      </c>
      <c r="F5913" s="8">
        <v>6.048</v>
      </c>
      <c r="G5913" s="7">
        <v>4</v>
      </c>
      <c r="H5913" s="9">
        <v>0.2</v>
      </c>
      <c r="I5913" s="8">
        <v>-1.3607999999999998</v>
      </c>
      <c r="J5913" s="11">
        <v>5950.5089374745776</v>
      </c>
    </row>
    <row r="5914" spans="1:10" x14ac:dyDescent="0.2">
      <c r="A5914" s="10">
        <v>43062</v>
      </c>
      <c r="B5914" s="7" t="s">
        <v>17</v>
      </c>
      <c r="C5914" s="7" t="s">
        <v>9</v>
      </c>
      <c r="D5914" s="7" t="s">
        <v>15</v>
      </c>
      <c r="E5914" s="7" t="s">
        <v>11</v>
      </c>
      <c r="F5914" s="8">
        <v>78.304000000000002</v>
      </c>
      <c r="G5914" s="7">
        <v>2</v>
      </c>
      <c r="H5914" s="9">
        <v>0.2</v>
      </c>
      <c r="I5914" s="8">
        <v>29.363999999999997</v>
      </c>
      <c r="J5914" s="11">
        <v>5950.5188501088505</v>
      </c>
    </row>
    <row r="5915" spans="1:10" x14ac:dyDescent="0.2">
      <c r="A5915" s="10">
        <v>41966</v>
      </c>
      <c r="B5915" s="7" t="s">
        <v>12</v>
      </c>
      <c r="C5915" s="7" t="s">
        <v>6</v>
      </c>
      <c r="D5915" s="7" t="s">
        <v>10</v>
      </c>
      <c r="E5915" s="7" t="s">
        <v>11</v>
      </c>
      <c r="F5915" s="8">
        <v>23.472000000000001</v>
      </c>
      <c r="G5915" s="7">
        <v>3</v>
      </c>
      <c r="H5915" s="9">
        <v>0.2</v>
      </c>
      <c r="I5915" s="8">
        <v>8.8019999999999978</v>
      </c>
      <c r="J5915" s="11">
        <v>5951.3262644202105</v>
      </c>
    </row>
    <row r="5916" spans="1:10" x14ac:dyDescent="0.2">
      <c r="A5916" s="10">
        <v>42085</v>
      </c>
      <c r="B5916" s="7" t="s">
        <v>12</v>
      </c>
      <c r="C5916" s="7" t="s">
        <v>6</v>
      </c>
      <c r="D5916" s="7" t="s">
        <v>15</v>
      </c>
      <c r="E5916" s="7" t="s">
        <v>11</v>
      </c>
      <c r="F5916" s="8">
        <v>14.111999999999997</v>
      </c>
      <c r="G5916" s="7">
        <v>9</v>
      </c>
      <c r="H5916" s="9">
        <v>0.8</v>
      </c>
      <c r="I5916" s="8">
        <v>-21.167999999999999</v>
      </c>
      <c r="J5916" s="11">
        <v>5951.7999580315318</v>
      </c>
    </row>
    <row r="5917" spans="1:10" x14ac:dyDescent="0.2">
      <c r="A5917" s="10">
        <v>42120</v>
      </c>
      <c r="B5917" s="7" t="s">
        <v>12</v>
      </c>
      <c r="C5917" s="7" t="s">
        <v>6</v>
      </c>
      <c r="D5917" s="7" t="s">
        <v>7</v>
      </c>
      <c r="E5917" s="7" t="s">
        <v>8</v>
      </c>
      <c r="F5917" s="8">
        <v>831.93600000000015</v>
      </c>
      <c r="G5917" s="7">
        <v>8</v>
      </c>
      <c r="H5917" s="9">
        <v>0.2</v>
      </c>
      <c r="I5917" s="8">
        <v>-114.39120000000003</v>
      </c>
      <c r="J5917" s="11">
        <v>5952.8002172907809</v>
      </c>
    </row>
    <row r="5918" spans="1:10" x14ac:dyDescent="0.2">
      <c r="A5918" s="10">
        <v>42369</v>
      </c>
      <c r="B5918" s="7" t="s">
        <v>5</v>
      </c>
      <c r="C5918" s="7" t="s">
        <v>9</v>
      </c>
      <c r="D5918" s="7" t="s">
        <v>7</v>
      </c>
      <c r="E5918" s="7" t="s">
        <v>11</v>
      </c>
      <c r="F5918" s="8">
        <v>76.3</v>
      </c>
      <c r="G5918" s="7">
        <v>5</v>
      </c>
      <c r="H5918" s="9">
        <v>0</v>
      </c>
      <c r="I5918" s="8">
        <v>38.15</v>
      </c>
      <c r="J5918" s="11">
        <v>5953.0279100346506</v>
      </c>
    </row>
    <row r="5919" spans="1:10" x14ac:dyDescent="0.2">
      <c r="A5919" s="10">
        <v>42796</v>
      </c>
      <c r="B5919" s="7" t="s">
        <v>12</v>
      </c>
      <c r="C5919" s="7" t="s">
        <v>9</v>
      </c>
      <c r="D5919" s="7" t="s">
        <v>15</v>
      </c>
      <c r="E5919" s="7" t="s">
        <v>11</v>
      </c>
      <c r="F5919" s="8">
        <v>6.9760000000000009</v>
      </c>
      <c r="G5919" s="7">
        <v>4</v>
      </c>
      <c r="H5919" s="9">
        <v>0.2</v>
      </c>
      <c r="I5919" s="8">
        <v>-1.3952000000000013</v>
      </c>
      <c r="J5919" s="11">
        <v>5954.8694866760025</v>
      </c>
    </row>
    <row r="5920" spans="1:10" x14ac:dyDescent="0.2">
      <c r="A5920" s="10">
        <v>42782</v>
      </c>
      <c r="B5920" s="7" t="s">
        <v>12</v>
      </c>
      <c r="C5920" s="7" t="s">
        <v>6</v>
      </c>
      <c r="D5920" s="7" t="s">
        <v>15</v>
      </c>
      <c r="E5920" s="7" t="s">
        <v>11</v>
      </c>
      <c r="F5920" s="8">
        <v>28.031999999999996</v>
      </c>
      <c r="G5920" s="7">
        <v>6</v>
      </c>
      <c r="H5920" s="9">
        <v>0.2</v>
      </c>
      <c r="I5920" s="8">
        <v>3.5039999999999996</v>
      </c>
      <c r="J5920" s="11">
        <v>5955.9184062657496</v>
      </c>
    </row>
    <row r="5921" spans="1:10" x14ac:dyDescent="0.2">
      <c r="A5921" s="10">
        <v>43012</v>
      </c>
      <c r="B5921" s="7" t="s">
        <v>12</v>
      </c>
      <c r="C5921" s="7" t="s">
        <v>14</v>
      </c>
      <c r="D5921" s="7" t="s">
        <v>16</v>
      </c>
      <c r="E5921" s="7" t="s">
        <v>8</v>
      </c>
      <c r="F5921" s="8">
        <v>19.98</v>
      </c>
      <c r="G5921" s="7">
        <v>1</v>
      </c>
      <c r="H5921" s="9">
        <v>0</v>
      </c>
      <c r="I5921" s="8">
        <v>8.5914000000000019</v>
      </c>
      <c r="J5921" s="11">
        <v>5956.2159667928781</v>
      </c>
    </row>
    <row r="5922" spans="1:10" x14ac:dyDescent="0.2">
      <c r="A5922" s="10">
        <v>43069</v>
      </c>
      <c r="B5922" s="7" t="s">
        <v>5</v>
      </c>
      <c r="C5922" s="7" t="s">
        <v>14</v>
      </c>
      <c r="D5922" s="7" t="s">
        <v>16</v>
      </c>
      <c r="E5922" s="7" t="s">
        <v>8</v>
      </c>
      <c r="F5922" s="8">
        <v>1242.8999999999999</v>
      </c>
      <c r="G5922" s="7">
        <v>5</v>
      </c>
      <c r="H5922" s="9">
        <v>0.1</v>
      </c>
      <c r="I5922" s="8">
        <v>262.38999999999987</v>
      </c>
      <c r="J5922" s="11">
        <v>5956.7055066575786</v>
      </c>
    </row>
    <row r="5923" spans="1:10" x14ac:dyDescent="0.2">
      <c r="A5923" s="10">
        <v>42247</v>
      </c>
      <c r="B5923" s="7" t="s">
        <v>12</v>
      </c>
      <c r="C5923" s="7" t="s">
        <v>14</v>
      </c>
      <c r="D5923" s="7" t="s">
        <v>15</v>
      </c>
      <c r="E5923" s="7" t="s">
        <v>11</v>
      </c>
      <c r="F5923" s="8">
        <v>20.96</v>
      </c>
      <c r="G5923" s="7">
        <v>4</v>
      </c>
      <c r="H5923" s="9">
        <v>0.2</v>
      </c>
      <c r="I5923" s="8">
        <v>6.8119999999999994</v>
      </c>
      <c r="J5923" s="11">
        <v>5956.8150668622993</v>
      </c>
    </row>
    <row r="5924" spans="1:10" x14ac:dyDescent="0.2">
      <c r="A5924" s="10">
        <v>42064</v>
      </c>
      <c r="B5924" s="7" t="s">
        <v>12</v>
      </c>
      <c r="C5924" s="7" t="s">
        <v>6</v>
      </c>
      <c r="D5924" s="7" t="s">
        <v>16</v>
      </c>
      <c r="E5924" s="7" t="s">
        <v>11</v>
      </c>
      <c r="F5924" s="8">
        <v>3.5520000000000005</v>
      </c>
      <c r="G5924" s="7">
        <v>2</v>
      </c>
      <c r="H5924" s="9">
        <v>0.2</v>
      </c>
      <c r="I5924" s="8">
        <v>0.44399999999999973</v>
      </c>
      <c r="J5924" s="11">
        <v>5956.9228679234739</v>
      </c>
    </row>
    <row r="5925" spans="1:10" x14ac:dyDescent="0.2">
      <c r="A5925" s="10">
        <v>41905</v>
      </c>
      <c r="B5925" s="7" t="s">
        <v>12</v>
      </c>
      <c r="C5925" s="7" t="s">
        <v>6</v>
      </c>
      <c r="D5925" s="7" t="s">
        <v>15</v>
      </c>
      <c r="E5925" s="7" t="s">
        <v>11</v>
      </c>
      <c r="F5925" s="8">
        <v>404.90000000000003</v>
      </c>
      <c r="G5925" s="7">
        <v>5</v>
      </c>
      <c r="H5925" s="9">
        <v>0</v>
      </c>
      <c r="I5925" s="8">
        <v>16.195999999999984</v>
      </c>
      <c r="J5925" s="11">
        <v>5956.9978502537115</v>
      </c>
    </row>
    <row r="5926" spans="1:10" x14ac:dyDescent="0.2">
      <c r="A5926" s="10">
        <v>41833</v>
      </c>
      <c r="B5926" s="7" t="s">
        <v>12</v>
      </c>
      <c r="C5926" s="7" t="s">
        <v>9</v>
      </c>
      <c r="D5926" s="7" t="s">
        <v>10</v>
      </c>
      <c r="E5926" s="7" t="s">
        <v>8</v>
      </c>
      <c r="F5926" s="8">
        <v>351.21600000000001</v>
      </c>
      <c r="G5926" s="7">
        <v>3</v>
      </c>
      <c r="H5926" s="9">
        <v>0.2</v>
      </c>
      <c r="I5926" s="8">
        <v>4.3901999999999788</v>
      </c>
      <c r="J5926" s="11">
        <v>5957.4271743555673</v>
      </c>
    </row>
    <row r="5927" spans="1:10" x14ac:dyDescent="0.2">
      <c r="A5927" s="10">
        <v>42813</v>
      </c>
      <c r="B5927" s="7" t="s">
        <v>5</v>
      </c>
      <c r="C5927" s="7" t="s">
        <v>6</v>
      </c>
      <c r="D5927" s="7" t="s">
        <v>10</v>
      </c>
      <c r="E5927" s="7" t="s">
        <v>11</v>
      </c>
      <c r="F5927" s="8">
        <v>27.496000000000002</v>
      </c>
      <c r="G5927" s="7">
        <v>7</v>
      </c>
      <c r="H5927" s="9">
        <v>0.2</v>
      </c>
      <c r="I5927" s="8">
        <v>9.2798999999999996</v>
      </c>
      <c r="J5927" s="11">
        <v>5958.5647259264097</v>
      </c>
    </row>
    <row r="5928" spans="1:10" x14ac:dyDescent="0.2">
      <c r="A5928" s="10">
        <v>41911</v>
      </c>
      <c r="B5928" s="7" t="s">
        <v>5</v>
      </c>
      <c r="C5928" s="7" t="s">
        <v>6</v>
      </c>
      <c r="D5928" s="7" t="s">
        <v>16</v>
      </c>
      <c r="E5928" s="7" t="s">
        <v>11</v>
      </c>
      <c r="F5928" s="8">
        <v>1395.54</v>
      </c>
      <c r="G5928" s="7">
        <v>9</v>
      </c>
      <c r="H5928" s="9">
        <v>0</v>
      </c>
      <c r="I5928" s="8">
        <v>362.84040000000005</v>
      </c>
      <c r="J5928" s="11">
        <v>5958.886784156266</v>
      </c>
    </row>
    <row r="5929" spans="1:10" x14ac:dyDescent="0.2">
      <c r="A5929" s="10">
        <v>42880</v>
      </c>
      <c r="B5929" s="7" t="s">
        <v>18</v>
      </c>
      <c r="C5929" s="7" t="s">
        <v>6</v>
      </c>
      <c r="D5929" s="7" t="s">
        <v>16</v>
      </c>
      <c r="E5929" s="7" t="s">
        <v>11</v>
      </c>
      <c r="F5929" s="8">
        <v>663.92</v>
      </c>
      <c r="G5929" s="7">
        <v>5</v>
      </c>
      <c r="H5929" s="9">
        <v>0.2</v>
      </c>
      <c r="I5929" s="8">
        <v>207.47499999999994</v>
      </c>
      <c r="J5929" s="11">
        <v>5959.0180590800092</v>
      </c>
    </row>
    <row r="5930" spans="1:10" x14ac:dyDescent="0.2">
      <c r="A5930" s="10">
        <v>41859</v>
      </c>
      <c r="B5930" s="7" t="s">
        <v>12</v>
      </c>
      <c r="C5930" s="7" t="s">
        <v>6</v>
      </c>
      <c r="D5930" s="7" t="s">
        <v>10</v>
      </c>
      <c r="E5930" s="7" t="s">
        <v>8</v>
      </c>
      <c r="F5930" s="8">
        <v>121.376</v>
      </c>
      <c r="G5930" s="7">
        <v>4</v>
      </c>
      <c r="H5930" s="9">
        <v>0.2</v>
      </c>
      <c r="I5930" s="8">
        <v>-3.0344000000000122</v>
      </c>
      <c r="J5930" s="11">
        <v>5959.3610641487694</v>
      </c>
    </row>
    <row r="5931" spans="1:10" x14ac:dyDescent="0.2">
      <c r="A5931" s="10">
        <v>42442</v>
      </c>
      <c r="B5931" s="7" t="s">
        <v>5</v>
      </c>
      <c r="C5931" s="7" t="s">
        <v>9</v>
      </c>
      <c r="D5931" s="7" t="s">
        <v>16</v>
      </c>
      <c r="E5931" s="7" t="s">
        <v>11</v>
      </c>
      <c r="F5931" s="8">
        <v>51.897000000000013</v>
      </c>
      <c r="G5931" s="7">
        <v>1</v>
      </c>
      <c r="H5931" s="9">
        <v>0.7</v>
      </c>
      <c r="I5931" s="8">
        <v>-41.517600000000002</v>
      </c>
      <c r="J5931" s="11">
        <v>5959.4943448684617</v>
      </c>
    </row>
    <row r="5932" spans="1:10" x14ac:dyDescent="0.2">
      <c r="A5932" s="10">
        <v>43023</v>
      </c>
      <c r="B5932" s="7" t="s">
        <v>17</v>
      </c>
      <c r="C5932" s="7" t="s">
        <v>9</v>
      </c>
      <c r="D5932" s="7" t="s">
        <v>10</v>
      </c>
      <c r="E5932" s="7" t="s">
        <v>11</v>
      </c>
      <c r="F5932" s="8">
        <v>204.95000000000002</v>
      </c>
      <c r="G5932" s="7">
        <v>5</v>
      </c>
      <c r="H5932" s="9">
        <v>0</v>
      </c>
      <c r="I5932" s="8">
        <v>100.4255</v>
      </c>
      <c r="J5932" s="11">
        <v>5961.8287888550331</v>
      </c>
    </row>
    <row r="5933" spans="1:10" x14ac:dyDescent="0.2">
      <c r="A5933" s="10">
        <v>43044</v>
      </c>
      <c r="B5933" s="7" t="s">
        <v>5</v>
      </c>
      <c r="C5933" s="7" t="s">
        <v>6</v>
      </c>
      <c r="D5933" s="7" t="s">
        <v>16</v>
      </c>
      <c r="E5933" s="7" t="s">
        <v>13</v>
      </c>
      <c r="F5933" s="8">
        <v>99.98</v>
      </c>
      <c r="G5933" s="7">
        <v>2</v>
      </c>
      <c r="H5933" s="9">
        <v>0</v>
      </c>
      <c r="I5933" s="8">
        <v>3.9991999999999877</v>
      </c>
      <c r="J5933" s="11">
        <v>5963.0836352776196</v>
      </c>
    </row>
    <row r="5934" spans="1:10" x14ac:dyDescent="0.2">
      <c r="A5934" s="10">
        <v>42279</v>
      </c>
      <c r="B5934" s="7" t="s">
        <v>12</v>
      </c>
      <c r="C5934" s="7" t="s">
        <v>6</v>
      </c>
      <c r="D5934" s="7" t="s">
        <v>10</v>
      </c>
      <c r="E5934" s="7" t="s">
        <v>11</v>
      </c>
      <c r="F5934" s="8">
        <v>10.944000000000001</v>
      </c>
      <c r="G5934" s="7">
        <v>2</v>
      </c>
      <c r="H5934" s="9">
        <v>0.2</v>
      </c>
      <c r="I5934" s="8">
        <v>0.95759999999999978</v>
      </c>
      <c r="J5934" s="11">
        <v>5963.1339663291037</v>
      </c>
    </row>
    <row r="5935" spans="1:10" x14ac:dyDescent="0.2">
      <c r="A5935" s="10">
        <v>42826</v>
      </c>
      <c r="B5935" s="7" t="s">
        <v>12</v>
      </c>
      <c r="C5935" s="7" t="s">
        <v>6</v>
      </c>
      <c r="D5935" s="7" t="s">
        <v>10</v>
      </c>
      <c r="E5935" s="7" t="s">
        <v>11</v>
      </c>
      <c r="F5935" s="8">
        <v>121.67999999999999</v>
      </c>
      <c r="G5935" s="7">
        <v>13</v>
      </c>
      <c r="H5935" s="9">
        <v>0.2</v>
      </c>
      <c r="I5935" s="8">
        <v>38.024999999999977</v>
      </c>
      <c r="J5935" s="11">
        <v>5963.7830065292228</v>
      </c>
    </row>
    <row r="5936" spans="1:10" x14ac:dyDescent="0.2">
      <c r="A5936" s="10">
        <v>41754</v>
      </c>
      <c r="B5936" s="7" t="s">
        <v>12</v>
      </c>
      <c r="C5936" s="7" t="s">
        <v>14</v>
      </c>
      <c r="D5936" s="7" t="s">
        <v>15</v>
      </c>
      <c r="E5936" s="7" t="s">
        <v>11</v>
      </c>
      <c r="F5936" s="8">
        <v>10.368000000000002</v>
      </c>
      <c r="G5936" s="7">
        <v>2</v>
      </c>
      <c r="H5936" s="9">
        <v>0.2</v>
      </c>
      <c r="I5936" s="8">
        <v>3.6288</v>
      </c>
      <c r="J5936" s="11">
        <v>5964.188712500124</v>
      </c>
    </row>
    <row r="5937" spans="1:10" x14ac:dyDescent="0.2">
      <c r="A5937" s="10">
        <v>41824</v>
      </c>
      <c r="B5937" s="7" t="s">
        <v>17</v>
      </c>
      <c r="C5937" s="7" t="s">
        <v>9</v>
      </c>
      <c r="D5937" s="7" t="s">
        <v>10</v>
      </c>
      <c r="E5937" s="7" t="s">
        <v>11</v>
      </c>
      <c r="F5937" s="8">
        <v>32.432000000000002</v>
      </c>
      <c r="G5937" s="7">
        <v>2</v>
      </c>
      <c r="H5937" s="9">
        <v>0.2</v>
      </c>
      <c r="I5937" s="8">
        <v>3.2432000000000016</v>
      </c>
      <c r="J5937" s="11">
        <v>5964.2358510318381</v>
      </c>
    </row>
    <row r="5938" spans="1:10" x14ac:dyDescent="0.2">
      <c r="A5938" s="10">
        <v>42730</v>
      </c>
      <c r="B5938" s="7" t="s">
        <v>12</v>
      </c>
      <c r="C5938" s="7" t="s">
        <v>9</v>
      </c>
      <c r="D5938" s="7" t="s">
        <v>16</v>
      </c>
      <c r="E5938" s="7" t="s">
        <v>11</v>
      </c>
      <c r="F5938" s="8">
        <v>26.49</v>
      </c>
      <c r="G5938" s="7">
        <v>1</v>
      </c>
      <c r="H5938" s="9">
        <v>0</v>
      </c>
      <c r="I5938" s="8">
        <v>7.4172000000000011</v>
      </c>
      <c r="J5938" s="11">
        <v>5964.4169357793489</v>
      </c>
    </row>
    <row r="5939" spans="1:10" x14ac:dyDescent="0.2">
      <c r="A5939" s="10">
        <v>42467</v>
      </c>
      <c r="B5939" s="7" t="s">
        <v>12</v>
      </c>
      <c r="C5939" s="7" t="s">
        <v>6</v>
      </c>
      <c r="D5939" s="7" t="s">
        <v>16</v>
      </c>
      <c r="E5939" s="7" t="s">
        <v>11</v>
      </c>
      <c r="F5939" s="8">
        <v>33.528000000000006</v>
      </c>
      <c r="G5939" s="7">
        <v>3</v>
      </c>
      <c r="H5939" s="9">
        <v>0.2</v>
      </c>
      <c r="I5939" s="8">
        <v>2.5146000000000015</v>
      </c>
      <c r="J5939" s="11">
        <v>5965.8270941003348</v>
      </c>
    </row>
    <row r="5940" spans="1:10" x14ac:dyDescent="0.2">
      <c r="A5940" s="10">
        <v>42495</v>
      </c>
      <c r="B5940" s="7" t="s">
        <v>17</v>
      </c>
      <c r="C5940" s="7" t="s">
        <v>6</v>
      </c>
      <c r="D5940" s="7" t="s">
        <v>10</v>
      </c>
      <c r="E5940" s="7" t="s">
        <v>11</v>
      </c>
      <c r="F5940" s="8">
        <v>6.7200000000000006</v>
      </c>
      <c r="G5940" s="7">
        <v>5</v>
      </c>
      <c r="H5940" s="9">
        <v>0.2</v>
      </c>
      <c r="I5940" s="8">
        <v>2.351999999999999</v>
      </c>
      <c r="J5940" s="11">
        <v>5965.9547855835199</v>
      </c>
    </row>
    <row r="5941" spans="1:10" x14ac:dyDescent="0.2">
      <c r="A5941" s="10">
        <v>42834</v>
      </c>
      <c r="B5941" s="7" t="s">
        <v>17</v>
      </c>
      <c r="C5941" s="7" t="s">
        <v>14</v>
      </c>
      <c r="D5941" s="7" t="s">
        <v>16</v>
      </c>
      <c r="E5941" s="7" t="s">
        <v>11</v>
      </c>
      <c r="F5941" s="8">
        <v>8.64</v>
      </c>
      <c r="G5941" s="7">
        <v>3</v>
      </c>
      <c r="H5941" s="9">
        <v>0</v>
      </c>
      <c r="I5941" s="8">
        <v>4.2336</v>
      </c>
      <c r="J5941" s="11">
        <v>5967.9420500257711</v>
      </c>
    </row>
    <row r="5942" spans="1:10" x14ac:dyDescent="0.2">
      <c r="A5942" s="10">
        <v>42700</v>
      </c>
      <c r="B5942" s="7" t="s">
        <v>17</v>
      </c>
      <c r="C5942" s="7" t="s">
        <v>14</v>
      </c>
      <c r="D5942" s="7" t="s">
        <v>7</v>
      </c>
      <c r="E5942" s="7" t="s">
        <v>11</v>
      </c>
      <c r="F5942" s="8">
        <v>3.7440000000000007</v>
      </c>
      <c r="G5942" s="7">
        <v>4</v>
      </c>
      <c r="H5942" s="9">
        <v>0.7</v>
      </c>
      <c r="I5942" s="8">
        <v>-2.6207999999999991</v>
      </c>
      <c r="J5942" s="11">
        <v>5968.0413439059821</v>
      </c>
    </row>
    <row r="5943" spans="1:10" x14ac:dyDescent="0.2">
      <c r="A5943" s="10">
        <v>42467</v>
      </c>
      <c r="B5943" s="7" t="s">
        <v>12</v>
      </c>
      <c r="C5943" s="7" t="s">
        <v>9</v>
      </c>
      <c r="D5943" s="7" t="s">
        <v>16</v>
      </c>
      <c r="E5943" s="7" t="s">
        <v>8</v>
      </c>
      <c r="F5943" s="8">
        <v>658.74599999999998</v>
      </c>
      <c r="G5943" s="7">
        <v>3</v>
      </c>
      <c r="H5943" s="9">
        <v>0.1</v>
      </c>
      <c r="I5943" s="8">
        <v>146.38799999999998</v>
      </c>
      <c r="J5943" s="11">
        <v>5969.8775407326766</v>
      </c>
    </row>
    <row r="5944" spans="1:10" x14ac:dyDescent="0.2">
      <c r="A5944" s="10">
        <v>42729</v>
      </c>
      <c r="B5944" s="7" t="s">
        <v>12</v>
      </c>
      <c r="C5944" s="7" t="s">
        <v>9</v>
      </c>
      <c r="D5944" s="7" t="s">
        <v>10</v>
      </c>
      <c r="E5944" s="7" t="s">
        <v>13</v>
      </c>
      <c r="F5944" s="8">
        <v>269.97000000000003</v>
      </c>
      <c r="G5944" s="7">
        <v>2</v>
      </c>
      <c r="H5944" s="9">
        <v>0.7</v>
      </c>
      <c r="I5944" s="8">
        <v>-386.95699999999999</v>
      </c>
      <c r="J5944" s="11">
        <v>5973.8558252490384</v>
      </c>
    </row>
    <row r="5945" spans="1:10" x14ac:dyDescent="0.2">
      <c r="A5945" s="10">
        <v>41880</v>
      </c>
      <c r="B5945" s="7" t="s">
        <v>5</v>
      </c>
      <c r="C5945" s="7" t="s">
        <v>6</v>
      </c>
      <c r="D5945" s="7" t="s">
        <v>7</v>
      </c>
      <c r="E5945" s="7" t="s">
        <v>8</v>
      </c>
      <c r="F5945" s="8">
        <v>174.05850000000001</v>
      </c>
      <c r="G5945" s="7">
        <v>3</v>
      </c>
      <c r="H5945" s="9">
        <v>0.45</v>
      </c>
      <c r="I5945" s="8">
        <v>-110.76450000000001</v>
      </c>
      <c r="J5945" s="11">
        <v>5974.0530540943391</v>
      </c>
    </row>
    <row r="5946" spans="1:10" x14ac:dyDescent="0.2">
      <c r="A5946" s="10">
        <v>42239</v>
      </c>
      <c r="B5946" s="7" t="s">
        <v>18</v>
      </c>
      <c r="C5946" s="7" t="s">
        <v>6</v>
      </c>
      <c r="D5946" s="7" t="s">
        <v>15</v>
      </c>
      <c r="E5946" s="7" t="s">
        <v>11</v>
      </c>
      <c r="F5946" s="8">
        <v>5.7679999999999989</v>
      </c>
      <c r="G5946" s="7">
        <v>2</v>
      </c>
      <c r="H5946" s="9">
        <v>0.8</v>
      </c>
      <c r="I5946" s="8">
        <v>-13.554800000000004</v>
      </c>
      <c r="J5946" s="11">
        <v>5974.149658067221</v>
      </c>
    </row>
    <row r="5947" spans="1:10" x14ac:dyDescent="0.2">
      <c r="A5947" s="10">
        <v>42678</v>
      </c>
      <c r="B5947" s="7" t="s">
        <v>12</v>
      </c>
      <c r="C5947" s="7" t="s">
        <v>14</v>
      </c>
      <c r="D5947" s="7" t="s">
        <v>10</v>
      </c>
      <c r="E5947" s="7" t="s">
        <v>11</v>
      </c>
      <c r="F5947" s="8">
        <v>38.880000000000003</v>
      </c>
      <c r="G5947" s="7">
        <v>6</v>
      </c>
      <c r="H5947" s="9">
        <v>0</v>
      </c>
      <c r="I5947" s="8">
        <v>18.662400000000002</v>
      </c>
      <c r="J5947" s="11">
        <v>5974.9806812018996</v>
      </c>
    </row>
    <row r="5948" spans="1:10" x14ac:dyDescent="0.2">
      <c r="A5948" s="10">
        <v>41947</v>
      </c>
      <c r="B5948" s="7" t="s">
        <v>12</v>
      </c>
      <c r="C5948" s="7" t="s">
        <v>6</v>
      </c>
      <c r="D5948" s="7" t="s">
        <v>10</v>
      </c>
      <c r="E5948" s="7" t="s">
        <v>8</v>
      </c>
      <c r="F5948" s="8">
        <v>573.72799999999995</v>
      </c>
      <c r="G5948" s="7">
        <v>4</v>
      </c>
      <c r="H5948" s="9">
        <v>0.2</v>
      </c>
      <c r="I5948" s="8">
        <v>-64.544399999999968</v>
      </c>
      <c r="J5948" s="11">
        <v>5975.02511121101</v>
      </c>
    </row>
    <row r="5949" spans="1:10" x14ac:dyDescent="0.2">
      <c r="A5949" s="10">
        <v>42455</v>
      </c>
      <c r="B5949" s="7" t="s">
        <v>17</v>
      </c>
      <c r="C5949" s="7" t="s">
        <v>6</v>
      </c>
      <c r="D5949" s="7" t="s">
        <v>7</v>
      </c>
      <c r="E5949" s="7" t="s">
        <v>13</v>
      </c>
      <c r="F5949" s="8">
        <v>119.97600000000001</v>
      </c>
      <c r="G5949" s="7">
        <v>3</v>
      </c>
      <c r="H5949" s="9">
        <v>0.2</v>
      </c>
      <c r="I5949" s="8">
        <v>-17.996400000000019</v>
      </c>
      <c r="J5949" s="11">
        <v>5976.3480523118506</v>
      </c>
    </row>
    <row r="5950" spans="1:10" x14ac:dyDescent="0.2">
      <c r="A5950" s="10">
        <v>42250</v>
      </c>
      <c r="B5950" s="7" t="s">
        <v>12</v>
      </c>
      <c r="C5950" s="7" t="s">
        <v>9</v>
      </c>
      <c r="D5950" s="7" t="s">
        <v>10</v>
      </c>
      <c r="E5950" s="7" t="s">
        <v>13</v>
      </c>
      <c r="F5950" s="8">
        <v>17.899999999999999</v>
      </c>
      <c r="G5950" s="7">
        <v>2</v>
      </c>
      <c r="H5950" s="9">
        <v>0</v>
      </c>
      <c r="I5950" s="8">
        <v>3.400999999999998</v>
      </c>
      <c r="J5950" s="11">
        <v>5976.3691294576829</v>
      </c>
    </row>
    <row r="5951" spans="1:10" x14ac:dyDescent="0.2">
      <c r="A5951" s="10">
        <v>42351</v>
      </c>
      <c r="B5951" s="7" t="s">
        <v>17</v>
      </c>
      <c r="C5951" s="7" t="s">
        <v>6</v>
      </c>
      <c r="D5951" s="7" t="s">
        <v>10</v>
      </c>
      <c r="E5951" s="7" t="s">
        <v>13</v>
      </c>
      <c r="F5951" s="8">
        <v>494.37600000000009</v>
      </c>
      <c r="G5951" s="7">
        <v>3</v>
      </c>
      <c r="H5951" s="9">
        <v>0.2</v>
      </c>
      <c r="I5951" s="8">
        <v>49.437599999999975</v>
      </c>
      <c r="J5951" s="11">
        <v>5976.9429499827993</v>
      </c>
    </row>
    <row r="5952" spans="1:10" x14ac:dyDescent="0.2">
      <c r="A5952" s="10">
        <v>42807</v>
      </c>
      <c r="B5952" s="7" t="s">
        <v>17</v>
      </c>
      <c r="C5952" s="7" t="s">
        <v>9</v>
      </c>
      <c r="D5952" s="7" t="s">
        <v>15</v>
      </c>
      <c r="E5952" s="7" t="s">
        <v>13</v>
      </c>
      <c r="F5952" s="8">
        <v>7.9920000000000009</v>
      </c>
      <c r="G5952" s="7">
        <v>1</v>
      </c>
      <c r="H5952" s="9">
        <v>0.2</v>
      </c>
      <c r="I5952" s="8">
        <v>2.5973999999999995</v>
      </c>
      <c r="J5952" s="11">
        <v>5977.2815851156047</v>
      </c>
    </row>
    <row r="5953" spans="1:10" x14ac:dyDescent="0.2">
      <c r="A5953" s="10">
        <v>42939</v>
      </c>
      <c r="B5953" s="7" t="s">
        <v>12</v>
      </c>
      <c r="C5953" s="7" t="s">
        <v>9</v>
      </c>
      <c r="D5953" s="7" t="s">
        <v>15</v>
      </c>
      <c r="E5953" s="7" t="s">
        <v>11</v>
      </c>
      <c r="F5953" s="8">
        <v>63.311999999999998</v>
      </c>
      <c r="G5953" s="7">
        <v>3</v>
      </c>
      <c r="H5953" s="9">
        <v>0.2</v>
      </c>
      <c r="I5953" s="8">
        <v>20.576399999999996</v>
      </c>
      <c r="J5953" s="11">
        <v>5977.8214560317901</v>
      </c>
    </row>
    <row r="5954" spans="1:10" x14ac:dyDescent="0.2">
      <c r="A5954" s="10">
        <v>42279</v>
      </c>
      <c r="B5954" s="7" t="s">
        <v>5</v>
      </c>
      <c r="C5954" s="7" t="s">
        <v>6</v>
      </c>
      <c r="D5954" s="7" t="s">
        <v>16</v>
      </c>
      <c r="E5954" s="7" t="s">
        <v>11</v>
      </c>
      <c r="F5954" s="8">
        <v>7.38</v>
      </c>
      <c r="G5954" s="7">
        <v>1</v>
      </c>
      <c r="H5954" s="9">
        <v>0</v>
      </c>
      <c r="I5954" s="8">
        <v>3.6162000000000001</v>
      </c>
      <c r="J5954" s="11">
        <v>5979.2114958936409</v>
      </c>
    </row>
    <row r="5955" spans="1:10" x14ac:dyDescent="0.2">
      <c r="A5955" s="10">
        <v>42582</v>
      </c>
      <c r="B5955" s="7" t="s">
        <v>12</v>
      </c>
      <c r="C5955" s="7" t="s">
        <v>9</v>
      </c>
      <c r="D5955" s="7" t="s">
        <v>10</v>
      </c>
      <c r="E5955" s="7" t="s">
        <v>8</v>
      </c>
      <c r="F5955" s="8">
        <v>863.12800000000004</v>
      </c>
      <c r="G5955" s="7">
        <v>7</v>
      </c>
      <c r="H5955" s="9">
        <v>0.2</v>
      </c>
      <c r="I5955" s="8">
        <v>-32.367300000000085</v>
      </c>
      <c r="J5955" s="11">
        <v>5979.8684289706252</v>
      </c>
    </row>
    <row r="5956" spans="1:10" x14ac:dyDescent="0.2">
      <c r="A5956" s="10">
        <v>42470</v>
      </c>
      <c r="B5956" s="7" t="s">
        <v>12</v>
      </c>
      <c r="C5956" s="7" t="s">
        <v>9</v>
      </c>
      <c r="D5956" s="7" t="s">
        <v>15</v>
      </c>
      <c r="E5956" s="7" t="s">
        <v>11</v>
      </c>
      <c r="F5956" s="8">
        <v>13.568000000000001</v>
      </c>
      <c r="G5956" s="7">
        <v>4</v>
      </c>
      <c r="H5956" s="9">
        <v>0.2</v>
      </c>
      <c r="I5956" s="8">
        <v>3.2223999999999995</v>
      </c>
      <c r="J5956" s="11">
        <v>5980.6206815664755</v>
      </c>
    </row>
    <row r="5957" spans="1:10" x14ac:dyDescent="0.2">
      <c r="A5957" s="10">
        <v>42696</v>
      </c>
      <c r="B5957" s="7" t="s">
        <v>12</v>
      </c>
      <c r="C5957" s="7" t="s">
        <v>6</v>
      </c>
      <c r="D5957" s="7" t="s">
        <v>15</v>
      </c>
      <c r="E5957" s="7" t="s">
        <v>11</v>
      </c>
      <c r="F5957" s="8">
        <v>23.616</v>
      </c>
      <c r="G5957" s="7">
        <v>9</v>
      </c>
      <c r="H5957" s="9">
        <v>0.2</v>
      </c>
      <c r="I5957" s="8">
        <v>2.6567999999999969</v>
      </c>
      <c r="J5957" s="11">
        <v>5982.372448810549</v>
      </c>
    </row>
    <row r="5958" spans="1:10" x14ac:dyDescent="0.2">
      <c r="A5958" s="10">
        <v>42280</v>
      </c>
      <c r="B5958" s="7" t="s">
        <v>5</v>
      </c>
      <c r="C5958" s="7" t="s">
        <v>6</v>
      </c>
      <c r="D5958" s="7" t="s">
        <v>16</v>
      </c>
      <c r="E5958" s="7" t="s">
        <v>13</v>
      </c>
      <c r="F5958" s="8">
        <v>47.984000000000002</v>
      </c>
      <c r="G5958" s="7">
        <v>2</v>
      </c>
      <c r="H5958" s="9">
        <v>0.2</v>
      </c>
      <c r="I5958" s="8">
        <v>0.59979999999999656</v>
      </c>
      <c r="J5958" s="11">
        <v>5982.5070698300879</v>
      </c>
    </row>
    <row r="5959" spans="1:10" x14ac:dyDescent="0.2">
      <c r="A5959" s="10">
        <v>42815</v>
      </c>
      <c r="B5959" s="7" t="s">
        <v>12</v>
      </c>
      <c r="C5959" s="7" t="s">
        <v>14</v>
      </c>
      <c r="D5959" s="7" t="s">
        <v>10</v>
      </c>
      <c r="E5959" s="7" t="s">
        <v>11</v>
      </c>
      <c r="F5959" s="8">
        <v>359.32</v>
      </c>
      <c r="G5959" s="7">
        <v>4</v>
      </c>
      <c r="H5959" s="9">
        <v>0</v>
      </c>
      <c r="I5959" s="8">
        <v>7.1863999999999919</v>
      </c>
      <c r="J5959" s="11">
        <v>5983.9746655840308</v>
      </c>
    </row>
    <row r="5960" spans="1:10" x14ac:dyDescent="0.2">
      <c r="A5960" s="10">
        <v>42804</v>
      </c>
      <c r="B5960" s="7" t="s">
        <v>12</v>
      </c>
      <c r="C5960" s="7" t="s">
        <v>14</v>
      </c>
      <c r="D5960" s="7" t="s">
        <v>16</v>
      </c>
      <c r="E5960" s="7" t="s">
        <v>8</v>
      </c>
      <c r="F5960" s="8">
        <v>43.872000000000007</v>
      </c>
      <c r="G5960" s="7">
        <v>2</v>
      </c>
      <c r="H5960" s="9">
        <v>0.2</v>
      </c>
      <c r="I5960" s="8">
        <v>11.516399999999999</v>
      </c>
      <c r="J5960" s="11">
        <v>5984.3802970938295</v>
      </c>
    </row>
    <row r="5961" spans="1:10" x14ac:dyDescent="0.2">
      <c r="A5961" s="10">
        <v>41772</v>
      </c>
      <c r="B5961" s="7" t="s">
        <v>5</v>
      </c>
      <c r="C5961" s="7" t="s">
        <v>6</v>
      </c>
      <c r="D5961" s="7" t="s">
        <v>10</v>
      </c>
      <c r="E5961" s="7" t="s">
        <v>11</v>
      </c>
      <c r="F5961" s="8">
        <v>55.5</v>
      </c>
      <c r="G5961" s="7">
        <v>2</v>
      </c>
      <c r="H5961" s="9">
        <v>0</v>
      </c>
      <c r="I5961" s="8">
        <v>9.9899999999999949</v>
      </c>
      <c r="J5961" s="11">
        <v>5985.3881979237258</v>
      </c>
    </row>
    <row r="5962" spans="1:10" x14ac:dyDescent="0.2">
      <c r="A5962" s="10">
        <v>42915</v>
      </c>
      <c r="B5962" s="7" t="s">
        <v>17</v>
      </c>
      <c r="C5962" s="7" t="s">
        <v>6</v>
      </c>
      <c r="D5962" s="7" t="s">
        <v>10</v>
      </c>
      <c r="E5962" s="7" t="s">
        <v>11</v>
      </c>
      <c r="F5962" s="8">
        <v>130.71</v>
      </c>
      <c r="G5962" s="7">
        <v>3</v>
      </c>
      <c r="H5962" s="9">
        <v>0</v>
      </c>
      <c r="I5962" s="8">
        <v>39.212999999999994</v>
      </c>
      <c r="J5962" s="11">
        <v>5986.1183076492125</v>
      </c>
    </row>
    <row r="5963" spans="1:10" x14ac:dyDescent="0.2">
      <c r="A5963" s="10">
        <v>42363</v>
      </c>
      <c r="B5963" s="7" t="s">
        <v>12</v>
      </c>
      <c r="C5963" s="7" t="s">
        <v>9</v>
      </c>
      <c r="D5963" s="7" t="s">
        <v>15</v>
      </c>
      <c r="E5963" s="7" t="s">
        <v>11</v>
      </c>
      <c r="F5963" s="8">
        <v>17.34</v>
      </c>
      <c r="G5963" s="7">
        <v>3</v>
      </c>
      <c r="H5963" s="9">
        <v>0</v>
      </c>
      <c r="I5963" s="8">
        <v>8.4966000000000008</v>
      </c>
      <c r="J5963" s="11">
        <v>5986.4302345153083</v>
      </c>
    </row>
    <row r="5964" spans="1:10" x14ac:dyDescent="0.2">
      <c r="A5964" s="10">
        <v>42141</v>
      </c>
      <c r="B5964" s="7" t="s">
        <v>12</v>
      </c>
      <c r="C5964" s="7" t="s">
        <v>6</v>
      </c>
      <c r="D5964" s="7" t="s">
        <v>16</v>
      </c>
      <c r="E5964" s="7" t="s">
        <v>11</v>
      </c>
      <c r="F5964" s="8">
        <v>31.5</v>
      </c>
      <c r="G5964" s="7">
        <v>10</v>
      </c>
      <c r="H5964" s="9">
        <v>0</v>
      </c>
      <c r="I5964" s="8">
        <v>15.120000000000001</v>
      </c>
      <c r="J5964" s="11">
        <v>5987.9852336421545</v>
      </c>
    </row>
    <row r="5965" spans="1:10" x14ac:dyDescent="0.2">
      <c r="A5965" s="10">
        <v>42123</v>
      </c>
      <c r="B5965" s="7" t="s">
        <v>5</v>
      </c>
      <c r="C5965" s="7" t="s">
        <v>14</v>
      </c>
      <c r="D5965" s="7" t="s">
        <v>16</v>
      </c>
      <c r="E5965" s="7" t="s">
        <v>11</v>
      </c>
      <c r="F5965" s="8">
        <v>7.9680000000000009</v>
      </c>
      <c r="G5965" s="7">
        <v>2</v>
      </c>
      <c r="H5965" s="9">
        <v>0.2</v>
      </c>
      <c r="I5965" s="8">
        <v>2.8884000000000007</v>
      </c>
      <c r="J5965" s="11">
        <v>5989.629911859347</v>
      </c>
    </row>
    <row r="5966" spans="1:10" x14ac:dyDescent="0.2">
      <c r="A5966" s="10">
        <v>41848</v>
      </c>
      <c r="B5966" s="7" t="s">
        <v>18</v>
      </c>
      <c r="C5966" s="7" t="s">
        <v>6</v>
      </c>
      <c r="D5966" s="7" t="s">
        <v>7</v>
      </c>
      <c r="E5966" s="7" t="s">
        <v>11</v>
      </c>
      <c r="F5966" s="8">
        <v>48.944000000000003</v>
      </c>
      <c r="G5966" s="7">
        <v>7</v>
      </c>
      <c r="H5966" s="9">
        <v>0.2</v>
      </c>
      <c r="I5966" s="8">
        <v>16.518599999999999</v>
      </c>
      <c r="J5966" s="11">
        <v>5990.3064095910204</v>
      </c>
    </row>
    <row r="5967" spans="1:10" x14ac:dyDescent="0.2">
      <c r="A5967" s="10">
        <v>42731</v>
      </c>
      <c r="B5967" s="7" t="s">
        <v>12</v>
      </c>
      <c r="C5967" s="7" t="s">
        <v>6</v>
      </c>
      <c r="D5967" s="7" t="s">
        <v>15</v>
      </c>
      <c r="E5967" s="7" t="s">
        <v>11</v>
      </c>
      <c r="F5967" s="8">
        <v>23.680000000000003</v>
      </c>
      <c r="G5967" s="7">
        <v>4</v>
      </c>
      <c r="H5967" s="9">
        <v>0.2</v>
      </c>
      <c r="I5967" s="8">
        <v>7.3999999999999995</v>
      </c>
      <c r="J5967" s="11">
        <v>5991.149746730528</v>
      </c>
    </row>
    <row r="5968" spans="1:10" x14ac:dyDescent="0.2">
      <c r="A5968" s="10">
        <v>42492</v>
      </c>
      <c r="B5968" s="7" t="s">
        <v>12</v>
      </c>
      <c r="C5968" s="7" t="s">
        <v>9</v>
      </c>
      <c r="D5968" s="7" t="s">
        <v>16</v>
      </c>
      <c r="E5968" s="7" t="s">
        <v>8</v>
      </c>
      <c r="F5968" s="8">
        <v>12.56</v>
      </c>
      <c r="G5968" s="7">
        <v>2</v>
      </c>
      <c r="H5968" s="9">
        <v>0</v>
      </c>
      <c r="I5968" s="8">
        <v>4.0191999999999997</v>
      </c>
      <c r="J5968" s="11">
        <v>5991.4664763377359</v>
      </c>
    </row>
    <row r="5969" spans="1:10" x14ac:dyDescent="0.2">
      <c r="A5969" s="10">
        <v>43002</v>
      </c>
      <c r="B5969" s="7" t="s">
        <v>18</v>
      </c>
      <c r="C5969" s="7" t="s">
        <v>6</v>
      </c>
      <c r="D5969" s="7" t="s">
        <v>10</v>
      </c>
      <c r="E5969" s="7" t="s">
        <v>8</v>
      </c>
      <c r="F5969" s="8">
        <v>199.8</v>
      </c>
      <c r="G5969" s="7">
        <v>10</v>
      </c>
      <c r="H5969" s="9">
        <v>0</v>
      </c>
      <c r="I5969" s="8">
        <v>71.927999999999997</v>
      </c>
      <c r="J5969" s="11">
        <v>5992.9395030983442</v>
      </c>
    </row>
    <row r="5970" spans="1:10" x14ac:dyDescent="0.2">
      <c r="A5970" s="10">
        <v>42499</v>
      </c>
      <c r="B5970" s="7" t="s">
        <v>12</v>
      </c>
      <c r="C5970" s="7" t="s">
        <v>9</v>
      </c>
      <c r="D5970" s="7" t="s">
        <v>15</v>
      </c>
      <c r="E5970" s="7" t="s">
        <v>11</v>
      </c>
      <c r="F5970" s="8">
        <v>76.64</v>
      </c>
      <c r="G5970" s="7">
        <v>2</v>
      </c>
      <c r="H5970" s="9">
        <v>0.2</v>
      </c>
      <c r="I5970" s="8">
        <v>26.823999999999995</v>
      </c>
      <c r="J5970" s="11">
        <v>5993.9345314651428</v>
      </c>
    </row>
    <row r="5971" spans="1:10" x14ac:dyDescent="0.2">
      <c r="A5971" s="10">
        <v>42399</v>
      </c>
      <c r="B5971" s="7" t="s">
        <v>12</v>
      </c>
      <c r="C5971" s="7" t="s">
        <v>9</v>
      </c>
      <c r="D5971" s="7" t="s">
        <v>15</v>
      </c>
      <c r="E5971" s="7" t="s">
        <v>11</v>
      </c>
      <c r="F5971" s="8">
        <v>156.512</v>
      </c>
      <c r="G5971" s="7">
        <v>4</v>
      </c>
      <c r="H5971" s="9">
        <v>0.2</v>
      </c>
      <c r="I5971" s="8">
        <v>52.822799999999987</v>
      </c>
      <c r="J5971" s="11">
        <v>5994.9778199340117</v>
      </c>
    </row>
    <row r="5972" spans="1:10" x14ac:dyDescent="0.2">
      <c r="A5972" s="10">
        <v>42405</v>
      </c>
      <c r="B5972" s="7" t="s">
        <v>18</v>
      </c>
      <c r="C5972" s="7" t="s">
        <v>14</v>
      </c>
      <c r="D5972" s="7" t="s">
        <v>7</v>
      </c>
      <c r="E5972" s="7" t="s">
        <v>11</v>
      </c>
      <c r="F5972" s="8">
        <v>9.4499999999999993</v>
      </c>
      <c r="G5972" s="7">
        <v>5</v>
      </c>
      <c r="H5972" s="9">
        <v>0</v>
      </c>
      <c r="I5972" s="8">
        <v>0.18900000000000028</v>
      </c>
      <c r="J5972" s="11">
        <v>5995.3936572686735</v>
      </c>
    </row>
    <row r="5973" spans="1:10" x14ac:dyDescent="0.2">
      <c r="A5973" s="10">
        <v>42889</v>
      </c>
      <c r="B5973" s="7" t="s">
        <v>12</v>
      </c>
      <c r="C5973" s="7" t="s">
        <v>9</v>
      </c>
      <c r="D5973" s="7" t="s">
        <v>16</v>
      </c>
      <c r="E5973" s="7" t="s">
        <v>13</v>
      </c>
      <c r="F5973" s="8">
        <v>78.66</v>
      </c>
      <c r="G5973" s="7">
        <v>6</v>
      </c>
      <c r="H5973" s="9">
        <v>0</v>
      </c>
      <c r="I5973" s="8">
        <v>36.183599999999991</v>
      </c>
      <c r="J5973" s="11">
        <v>5996.3178079735108</v>
      </c>
    </row>
    <row r="5974" spans="1:10" x14ac:dyDescent="0.2">
      <c r="A5974" s="10">
        <v>42512</v>
      </c>
      <c r="B5974" s="7" t="s">
        <v>12</v>
      </c>
      <c r="C5974" s="7" t="s">
        <v>6</v>
      </c>
      <c r="D5974" s="7" t="s">
        <v>16</v>
      </c>
      <c r="E5974" s="7" t="s">
        <v>11</v>
      </c>
      <c r="F5974" s="8">
        <v>662.84</v>
      </c>
      <c r="G5974" s="7">
        <v>4</v>
      </c>
      <c r="H5974" s="9">
        <v>0</v>
      </c>
      <c r="I5974" s="8">
        <v>172.33840000000004</v>
      </c>
      <c r="J5974" s="11">
        <v>5997.6992661932945</v>
      </c>
    </row>
    <row r="5975" spans="1:10" x14ac:dyDescent="0.2">
      <c r="A5975" s="10">
        <v>42178</v>
      </c>
      <c r="B5975" s="7" t="s">
        <v>12</v>
      </c>
      <c r="C5975" s="7" t="s">
        <v>9</v>
      </c>
      <c r="D5975" s="7" t="s">
        <v>7</v>
      </c>
      <c r="E5975" s="7" t="s">
        <v>13</v>
      </c>
      <c r="F5975" s="8">
        <v>75</v>
      </c>
      <c r="G5975" s="7">
        <v>3</v>
      </c>
      <c r="H5975" s="9">
        <v>0</v>
      </c>
      <c r="I5975" s="8">
        <v>18</v>
      </c>
      <c r="J5975" s="11">
        <v>5997.748792134108</v>
      </c>
    </row>
    <row r="5976" spans="1:10" x14ac:dyDescent="0.2">
      <c r="A5976" s="10">
        <v>42444</v>
      </c>
      <c r="B5976" s="7" t="s">
        <v>12</v>
      </c>
      <c r="C5976" s="7" t="s">
        <v>9</v>
      </c>
      <c r="D5976" s="7" t="s">
        <v>15</v>
      </c>
      <c r="E5976" s="7" t="s">
        <v>11</v>
      </c>
      <c r="F5976" s="8">
        <v>22.385999999999996</v>
      </c>
      <c r="G5976" s="7">
        <v>7</v>
      </c>
      <c r="H5976" s="9">
        <v>0.8</v>
      </c>
      <c r="I5976" s="8">
        <v>-35.817600000000013</v>
      </c>
      <c r="J5976" s="11">
        <v>6001.047260745916</v>
      </c>
    </row>
    <row r="5977" spans="1:10" x14ac:dyDescent="0.2">
      <c r="A5977" s="10">
        <v>42825</v>
      </c>
      <c r="B5977" s="7" t="s">
        <v>12</v>
      </c>
      <c r="C5977" s="7" t="s">
        <v>9</v>
      </c>
      <c r="D5977" s="7" t="s">
        <v>10</v>
      </c>
      <c r="E5977" s="7" t="s">
        <v>11</v>
      </c>
      <c r="F5977" s="8">
        <v>29.700000000000003</v>
      </c>
      <c r="G5977" s="7">
        <v>3</v>
      </c>
      <c r="H5977" s="9">
        <v>0</v>
      </c>
      <c r="I5977" s="8">
        <v>8.0190000000000001</v>
      </c>
      <c r="J5977" s="11">
        <v>6002.1513560126305</v>
      </c>
    </row>
    <row r="5978" spans="1:10" x14ac:dyDescent="0.2">
      <c r="A5978" s="10">
        <v>41974</v>
      </c>
      <c r="B5978" s="7" t="s">
        <v>17</v>
      </c>
      <c r="C5978" s="7" t="s">
        <v>6</v>
      </c>
      <c r="D5978" s="7" t="s">
        <v>16</v>
      </c>
      <c r="E5978" s="7" t="s">
        <v>8</v>
      </c>
      <c r="F5978" s="8">
        <v>45.839999999999996</v>
      </c>
      <c r="G5978" s="7">
        <v>3</v>
      </c>
      <c r="H5978" s="9">
        <v>0</v>
      </c>
      <c r="I5978" s="8">
        <v>15.585599999999999</v>
      </c>
      <c r="J5978" s="11">
        <v>6002.3389933371636</v>
      </c>
    </row>
    <row r="5979" spans="1:10" x14ac:dyDescent="0.2">
      <c r="A5979" s="10">
        <v>42986</v>
      </c>
      <c r="B5979" s="7" t="s">
        <v>12</v>
      </c>
      <c r="C5979" s="7" t="s">
        <v>6</v>
      </c>
      <c r="D5979" s="7" t="s">
        <v>16</v>
      </c>
      <c r="E5979" s="7" t="s">
        <v>13</v>
      </c>
      <c r="F5979" s="8">
        <v>258.52799999999996</v>
      </c>
      <c r="G5979" s="7">
        <v>2</v>
      </c>
      <c r="H5979" s="9">
        <v>0.4</v>
      </c>
      <c r="I5979" s="8">
        <v>-47.396800000000013</v>
      </c>
      <c r="J5979" s="11">
        <v>6003.2474094802737</v>
      </c>
    </row>
    <row r="5980" spans="1:10" x14ac:dyDescent="0.2">
      <c r="A5980" s="10">
        <v>42349</v>
      </c>
      <c r="B5980" s="7" t="s">
        <v>18</v>
      </c>
      <c r="C5980" s="7" t="s">
        <v>6</v>
      </c>
      <c r="D5980" s="7" t="s">
        <v>15</v>
      </c>
      <c r="E5980" s="7" t="s">
        <v>13</v>
      </c>
      <c r="F5980" s="8">
        <v>159.98400000000001</v>
      </c>
      <c r="G5980" s="7">
        <v>2</v>
      </c>
      <c r="H5980" s="9">
        <v>0.2</v>
      </c>
      <c r="I5980" s="8">
        <v>35.996400000000001</v>
      </c>
      <c r="J5980" s="11">
        <v>6003.4626486047455</v>
      </c>
    </row>
    <row r="5981" spans="1:10" x14ac:dyDescent="0.2">
      <c r="A5981" s="10">
        <v>41876</v>
      </c>
      <c r="B5981" s="7" t="s">
        <v>5</v>
      </c>
      <c r="C5981" s="7" t="s">
        <v>6</v>
      </c>
      <c r="D5981" s="7" t="s">
        <v>16</v>
      </c>
      <c r="E5981" s="7" t="s">
        <v>11</v>
      </c>
      <c r="F5981" s="8">
        <v>4.7200000000000006</v>
      </c>
      <c r="G5981" s="7">
        <v>2</v>
      </c>
      <c r="H5981" s="9">
        <v>0.2</v>
      </c>
      <c r="I5981" s="8">
        <v>1.6519999999999997</v>
      </c>
      <c r="J5981" s="11">
        <v>6003.7518555269353</v>
      </c>
    </row>
    <row r="5982" spans="1:10" x14ac:dyDescent="0.2">
      <c r="A5982" s="10">
        <v>42576</v>
      </c>
      <c r="B5982" s="7" t="s">
        <v>5</v>
      </c>
      <c r="C5982" s="7" t="s">
        <v>9</v>
      </c>
      <c r="D5982" s="7" t="s">
        <v>15</v>
      </c>
      <c r="E5982" s="7" t="s">
        <v>11</v>
      </c>
      <c r="F5982" s="8">
        <v>20.62</v>
      </c>
      <c r="G5982" s="7">
        <v>2</v>
      </c>
      <c r="H5982" s="9">
        <v>0</v>
      </c>
      <c r="I5982" s="8">
        <v>9.6913999999999998</v>
      </c>
      <c r="J5982" s="11">
        <v>6005.8824203609875</v>
      </c>
    </row>
    <row r="5983" spans="1:10" x14ac:dyDescent="0.2">
      <c r="A5983" s="10">
        <v>42275</v>
      </c>
      <c r="B5983" s="7" t="s">
        <v>5</v>
      </c>
      <c r="C5983" s="7" t="s">
        <v>6</v>
      </c>
      <c r="D5983" s="7" t="s">
        <v>16</v>
      </c>
      <c r="E5983" s="7" t="s">
        <v>11</v>
      </c>
      <c r="F5983" s="8">
        <v>293.52</v>
      </c>
      <c r="G5983" s="7">
        <v>6</v>
      </c>
      <c r="H5983" s="9">
        <v>0</v>
      </c>
      <c r="I5983" s="8">
        <v>76.315200000000004</v>
      </c>
      <c r="J5983" s="11">
        <v>6007.4586455558701</v>
      </c>
    </row>
    <row r="5984" spans="1:10" x14ac:dyDescent="0.2">
      <c r="A5984" s="10">
        <v>42516</v>
      </c>
      <c r="B5984" s="7" t="s">
        <v>18</v>
      </c>
      <c r="C5984" s="7" t="s">
        <v>6</v>
      </c>
      <c r="D5984" s="7" t="s">
        <v>15</v>
      </c>
      <c r="E5984" s="7" t="s">
        <v>11</v>
      </c>
      <c r="F5984" s="8">
        <v>10.368000000000002</v>
      </c>
      <c r="G5984" s="7">
        <v>2</v>
      </c>
      <c r="H5984" s="9">
        <v>0.2</v>
      </c>
      <c r="I5984" s="8">
        <v>3.6288</v>
      </c>
      <c r="J5984" s="11">
        <v>6008.2064072164731</v>
      </c>
    </row>
    <row r="5985" spans="1:10" x14ac:dyDescent="0.2">
      <c r="A5985" s="10">
        <v>41889</v>
      </c>
      <c r="B5985" s="7" t="s">
        <v>17</v>
      </c>
      <c r="C5985" s="7" t="s">
        <v>14</v>
      </c>
      <c r="D5985" s="7" t="s">
        <v>15</v>
      </c>
      <c r="E5985" s="7" t="s">
        <v>13</v>
      </c>
      <c r="F5985" s="8">
        <v>196.77600000000001</v>
      </c>
      <c r="G5985" s="7">
        <v>3</v>
      </c>
      <c r="H5985" s="9">
        <v>0.2</v>
      </c>
      <c r="I5985" s="8">
        <v>14.758199999999995</v>
      </c>
      <c r="J5985" s="11">
        <v>6009.0665260269616</v>
      </c>
    </row>
    <row r="5986" spans="1:10" x14ac:dyDescent="0.2">
      <c r="A5986" s="10">
        <v>42590</v>
      </c>
      <c r="B5986" s="7" t="s">
        <v>12</v>
      </c>
      <c r="C5986" s="7" t="s">
        <v>14</v>
      </c>
      <c r="D5986" s="7" t="s">
        <v>10</v>
      </c>
      <c r="E5986" s="7" t="s">
        <v>11</v>
      </c>
      <c r="F5986" s="8">
        <v>487.91999999999996</v>
      </c>
      <c r="G5986" s="7">
        <v>6</v>
      </c>
      <c r="H5986" s="9">
        <v>0</v>
      </c>
      <c r="I5986" s="8">
        <v>136.61759999999998</v>
      </c>
      <c r="J5986" s="11">
        <v>6009.4454725391442</v>
      </c>
    </row>
    <row r="5987" spans="1:10" x14ac:dyDescent="0.2">
      <c r="A5987" s="10">
        <v>42348</v>
      </c>
      <c r="B5987" s="7" t="s">
        <v>12</v>
      </c>
      <c r="C5987" s="7" t="s">
        <v>6</v>
      </c>
      <c r="D5987" s="7" t="s">
        <v>7</v>
      </c>
      <c r="E5987" s="7" t="s">
        <v>13</v>
      </c>
      <c r="F5987" s="8">
        <v>101.94</v>
      </c>
      <c r="G5987" s="7">
        <v>6</v>
      </c>
      <c r="H5987" s="9">
        <v>0</v>
      </c>
      <c r="I5987" s="8">
        <v>21.407399999999999</v>
      </c>
      <c r="J5987" s="11">
        <v>6011.8962899213175</v>
      </c>
    </row>
    <row r="5988" spans="1:10" x14ac:dyDescent="0.2">
      <c r="A5988" s="10">
        <v>42588</v>
      </c>
      <c r="B5988" s="7" t="s">
        <v>12</v>
      </c>
      <c r="C5988" s="7" t="s">
        <v>6</v>
      </c>
      <c r="D5988" s="7" t="s">
        <v>16</v>
      </c>
      <c r="E5988" s="7" t="s">
        <v>11</v>
      </c>
      <c r="F5988" s="8">
        <v>38.339999999999996</v>
      </c>
      <c r="G5988" s="7">
        <v>9</v>
      </c>
      <c r="H5988" s="9">
        <v>0</v>
      </c>
      <c r="I5988" s="8">
        <v>15.7194</v>
      </c>
      <c r="J5988" s="11">
        <v>6012.2638950768223</v>
      </c>
    </row>
    <row r="5989" spans="1:10" x14ac:dyDescent="0.2">
      <c r="A5989" s="10">
        <v>42488</v>
      </c>
      <c r="B5989" s="7" t="s">
        <v>12</v>
      </c>
      <c r="C5989" s="7" t="s">
        <v>9</v>
      </c>
      <c r="D5989" s="7" t="s">
        <v>10</v>
      </c>
      <c r="E5989" s="7" t="s">
        <v>8</v>
      </c>
      <c r="F5989" s="8">
        <v>41.568000000000005</v>
      </c>
      <c r="G5989" s="7">
        <v>2</v>
      </c>
      <c r="H5989" s="9">
        <v>0.2</v>
      </c>
      <c r="I5989" s="8">
        <v>2.5980000000000008</v>
      </c>
      <c r="J5989" s="11">
        <v>6013.6240946518365</v>
      </c>
    </row>
    <row r="5990" spans="1:10" x14ac:dyDescent="0.2">
      <c r="A5990" s="10">
        <v>41643</v>
      </c>
      <c r="B5990" s="7" t="s">
        <v>12</v>
      </c>
      <c r="C5990" s="7" t="s">
        <v>14</v>
      </c>
      <c r="D5990" s="7" t="s">
        <v>15</v>
      </c>
      <c r="E5990" s="7" t="s">
        <v>11</v>
      </c>
      <c r="F5990" s="8">
        <v>3.5399999999999991</v>
      </c>
      <c r="G5990" s="7">
        <v>2</v>
      </c>
      <c r="H5990" s="9">
        <v>0.8</v>
      </c>
      <c r="I5990" s="8">
        <v>-5.4870000000000001</v>
      </c>
      <c r="J5990" s="11">
        <v>6014.2005725075496</v>
      </c>
    </row>
    <row r="5991" spans="1:10" x14ac:dyDescent="0.2">
      <c r="A5991" s="10">
        <v>42890</v>
      </c>
      <c r="B5991" s="7" t="s">
        <v>18</v>
      </c>
      <c r="C5991" s="7" t="s">
        <v>14</v>
      </c>
      <c r="D5991" s="7" t="s">
        <v>7</v>
      </c>
      <c r="E5991" s="7" t="s">
        <v>11</v>
      </c>
      <c r="F5991" s="8">
        <v>108.08</v>
      </c>
      <c r="G5991" s="7">
        <v>7</v>
      </c>
      <c r="H5991" s="9">
        <v>0</v>
      </c>
      <c r="I5991" s="8">
        <v>54.04</v>
      </c>
      <c r="J5991" s="11">
        <v>6014.6511412927184</v>
      </c>
    </row>
    <row r="5992" spans="1:10" x14ac:dyDescent="0.2">
      <c r="A5992" s="10">
        <v>42807</v>
      </c>
      <c r="B5992" s="7" t="s">
        <v>5</v>
      </c>
      <c r="C5992" s="7" t="s">
        <v>14</v>
      </c>
      <c r="D5992" s="7" t="s">
        <v>10</v>
      </c>
      <c r="E5992" s="7" t="s">
        <v>11</v>
      </c>
      <c r="F5992" s="8">
        <v>90.8</v>
      </c>
      <c r="G5992" s="7">
        <v>8</v>
      </c>
      <c r="H5992" s="9">
        <v>0</v>
      </c>
      <c r="I5992" s="8">
        <v>25.424000000000007</v>
      </c>
      <c r="J5992" s="11">
        <v>6015.3919082635048</v>
      </c>
    </row>
    <row r="5993" spans="1:10" x14ac:dyDescent="0.2">
      <c r="A5993" s="10">
        <v>42601</v>
      </c>
      <c r="B5993" s="7" t="s">
        <v>17</v>
      </c>
      <c r="C5993" s="7" t="s">
        <v>6</v>
      </c>
      <c r="D5993" s="7" t="s">
        <v>16</v>
      </c>
      <c r="E5993" s="7" t="s">
        <v>11</v>
      </c>
      <c r="F5993" s="8">
        <v>276.78400000000005</v>
      </c>
      <c r="G5993" s="7">
        <v>2</v>
      </c>
      <c r="H5993" s="9">
        <v>0.2</v>
      </c>
      <c r="I5993" s="8">
        <v>89.954799999999992</v>
      </c>
      <c r="J5993" s="11">
        <v>6016.3177017664157</v>
      </c>
    </row>
    <row r="5994" spans="1:10" x14ac:dyDescent="0.2">
      <c r="A5994" s="10">
        <v>42241</v>
      </c>
      <c r="B5994" s="7" t="s">
        <v>18</v>
      </c>
      <c r="C5994" s="7" t="s">
        <v>6</v>
      </c>
      <c r="D5994" s="7" t="s">
        <v>15</v>
      </c>
      <c r="E5994" s="7" t="s">
        <v>8</v>
      </c>
      <c r="F5994" s="8">
        <v>7.8800000000000008</v>
      </c>
      <c r="G5994" s="7">
        <v>5</v>
      </c>
      <c r="H5994" s="9">
        <v>0.6</v>
      </c>
      <c r="I5994" s="8">
        <v>-3.9399999999999995</v>
      </c>
      <c r="J5994" s="11">
        <v>6016.6375820090243</v>
      </c>
    </row>
    <row r="5995" spans="1:10" x14ac:dyDescent="0.2">
      <c r="A5995" s="10">
        <v>42446</v>
      </c>
      <c r="B5995" s="7" t="s">
        <v>18</v>
      </c>
      <c r="C5995" s="7" t="s">
        <v>6</v>
      </c>
      <c r="D5995" s="7" t="s">
        <v>16</v>
      </c>
      <c r="E5995" s="7" t="s">
        <v>11</v>
      </c>
      <c r="F5995" s="8">
        <v>901.94999999999993</v>
      </c>
      <c r="G5995" s="7">
        <v>3</v>
      </c>
      <c r="H5995" s="9">
        <v>0</v>
      </c>
      <c r="I5995" s="8">
        <v>297.64349999999996</v>
      </c>
      <c r="J5995" s="11">
        <v>6017.9624823676249</v>
      </c>
    </row>
    <row r="5996" spans="1:10" x14ac:dyDescent="0.2">
      <c r="A5996" s="10">
        <v>42884</v>
      </c>
      <c r="B5996" s="7" t="s">
        <v>12</v>
      </c>
      <c r="C5996" s="7" t="s">
        <v>14</v>
      </c>
      <c r="D5996" s="7" t="s">
        <v>15</v>
      </c>
      <c r="E5996" s="7" t="s">
        <v>11</v>
      </c>
      <c r="F5996" s="8">
        <v>23.55</v>
      </c>
      <c r="G5996" s="7">
        <v>5</v>
      </c>
      <c r="H5996" s="9">
        <v>0</v>
      </c>
      <c r="I5996" s="8">
        <v>1.1775000000000002</v>
      </c>
      <c r="J5996" s="11">
        <v>6019.5075735140163</v>
      </c>
    </row>
    <row r="5997" spans="1:10" x14ac:dyDescent="0.2">
      <c r="A5997" s="10">
        <v>41700</v>
      </c>
      <c r="B5997" s="7" t="s">
        <v>12</v>
      </c>
      <c r="C5997" s="7" t="s">
        <v>9</v>
      </c>
      <c r="D5997" s="7" t="s">
        <v>16</v>
      </c>
      <c r="E5997" s="7" t="s">
        <v>13</v>
      </c>
      <c r="F5997" s="8">
        <v>151.20000000000002</v>
      </c>
      <c r="G5997" s="7">
        <v>3</v>
      </c>
      <c r="H5997" s="9">
        <v>0.2</v>
      </c>
      <c r="I5997" s="8">
        <v>32.130000000000003</v>
      </c>
      <c r="J5997" s="11">
        <v>6019.9291908917621</v>
      </c>
    </row>
    <row r="5998" spans="1:10" x14ac:dyDescent="0.2">
      <c r="A5998" s="10">
        <v>42693</v>
      </c>
      <c r="B5998" s="7" t="s">
        <v>12</v>
      </c>
      <c r="C5998" s="7" t="s">
        <v>6</v>
      </c>
      <c r="D5998" s="7" t="s">
        <v>15</v>
      </c>
      <c r="E5998" s="7" t="s">
        <v>11</v>
      </c>
      <c r="F5998" s="8">
        <v>10.368000000000002</v>
      </c>
      <c r="G5998" s="7">
        <v>2</v>
      </c>
      <c r="H5998" s="9">
        <v>0.2</v>
      </c>
      <c r="I5998" s="8">
        <v>3.6288</v>
      </c>
      <c r="J5998" s="11">
        <v>6021.3259834448454</v>
      </c>
    </row>
    <row r="5999" spans="1:10" x14ac:dyDescent="0.2">
      <c r="A5999" s="10">
        <v>42294</v>
      </c>
      <c r="B5999" s="7" t="s">
        <v>18</v>
      </c>
      <c r="C5999" s="7" t="s">
        <v>6</v>
      </c>
      <c r="D5999" s="7" t="s">
        <v>10</v>
      </c>
      <c r="E5999" s="7" t="s">
        <v>11</v>
      </c>
      <c r="F5999" s="8">
        <v>77.88</v>
      </c>
      <c r="G5999" s="7">
        <v>2</v>
      </c>
      <c r="H5999" s="9">
        <v>0</v>
      </c>
      <c r="I5999" s="8">
        <v>3.8939999999999912</v>
      </c>
      <c r="J5999" s="11">
        <v>6021.6213473694497</v>
      </c>
    </row>
    <row r="6000" spans="1:10" x14ac:dyDescent="0.2">
      <c r="A6000" s="10">
        <v>41757</v>
      </c>
      <c r="B6000" s="7" t="s">
        <v>12</v>
      </c>
      <c r="C6000" s="7" t="s">
        <v>9</v>
      </c>
      <c r="D6000" s="7" t="s">
        <v>16</v>
      </c>
      <c r="E6000" s="7" t="s">
        <v>13</v>
      </c>
      <c r="F6000" s="8">
        <v>159.97999999999999</v>
      </c>
      <c r="G6000" s="7">
        <v>2</v>
      </c>
      <c r="H6000" s="9">
        <v>0</v>
      </c>
      <c r="I6000" s="8">
        <v>57.592799999999997</v>
      </c>
      <c r="J6000" s="11">
        <v>6023.910956464666</v>
      </c>
    </row>
    <row r="6001" spans="1:10" x14ac:dyDescent="0.2">
      <c r="A6001" s="10">
        <v>41735</v>
      </c>
      <c r="B6001" s="7" t="s">
        <v>12</v>
      </c>
      <c r="C6001" s="7" t="s">
        <v>9</v>
      </c>
      <c r="D6001" s="7" t="s">
        <v>10</v>
      </c>
      <c r="E6001" s="7" t="s">
        <v>8</v>
      </c>
      <c r="F6001" s="8">
        <v>33.11</v>
      </c>
      <c r="G6001" s="7">
        <v>7</v>
      </c>
      <c r="H6001" s="9">
        <v>0</v>
      </c>
      <c r="I6001" s="8">
        <v>12.912900000000004</v>
      </c>
      <c r="J6001" s="11">
        <v>6024.4243238821746</v>
      </c>
    </row>
    <row r="6002" spans="1:10" x14ac:dyDescent="0.2">
      <c r="A6002" s="10">
        <v>42362</v>
      </c>
      <c r="B6002" s="7" t="s">
        <v>17</v>
      </c>
      <c r="C6002" s="7" t="s">
        <v>9</v>
      </c>
      <c r="D6002" s="7" t="s">
        <v>16</v>
      </c>
      <c r="E6002" s="7" t="s">
        <v>11</v>
      </c>
      <c r="F6002" s="8">
        <v>12.96</v>
      </c>
      <c r="G6002" s="7">
        <v>2</v>
      </c>
      <c r="H6002" s="9">
        <v>0</v>
      </c>
      <c r="I6002" s="8">
        <v>6.2208000000000006</v>
      </c>
      <c r="J6002" s="11">
        <v>6024.4764420001193</v>
      </c>
    </row>
    <row r="6003" spans="1:10" x14ac:dyDescent="0.2">
      <c r="A6003" s="10">
        <v>42119</v>
      </c>
      <c r="B6003" s="7" t="s">
        <v>12</v>
      </c>
      <c r="C6003" s="7" t="s">
        <v>6</v>
      </c>
      <c r="D6003" s="7" t="s">
        <v>15</v>
      </c>
      <c r="E6003" s="7" t="s">
        <v>11</v>
      </c>
      <c r="F6003" s="8">
        <v>57.75</v>
      </c>
      <c r="G6003" s="7">
        <v>5</v>
      </c>
      <c r="H6003" s="9">
        <v>0</v>
      </c>
      <c r="I6003" s="8">
        <v>16.170000000000002</v>
      </c>
      <c r="J6003" s="11">
        <v>6025.2382535400047</v>
      </c>
    </row>
    <row r="6004" spans="1:10" x14ac:dyDescent="0.2">
      <c r="A6004" s="10">
        <v>43013</v>
      </c>
      <c r="B6004" s="7" t="s">
        <v>12</v>
      </c>
      <c r="C6004" s="7" t="s">
        <v>9</v>
      </c>
      <c r="D6004" s="7" t="s">
        <v>10</v>
      </c>
      <c r="E6004" s="7" t="s">
        <v>8</v>
      </c>
      <c r="F6004" s="8">
        <v>206.35200000000003</v>
      </c>
      <c r="G6004" s="7">
        <v>3</v>
      </c>
      <c r="H6004" s="9">
        <v>0.2</v>
      </c>
      <c r="I6004" s="8">
        <v>5.1587999999999852</v>
      </c>
      <c r="J6004" s="11">
        <v>6025.67422794908</v>
      </c>
    </row>
    <row r="6005" spans="1:10" x14ac:dyDescent="0.2">
      <c r="A6005" s="10">
        <v>42296</v>
      </c>
      <c r="B6005" s="7" t="s">
        <v>12</v>
      </c>
      <c r="C6005" s="7" t="s">
        <v>9</v>
      </c>
      <c r="D6005" s="7" t="s">
        <v>15</v>
      </c>
      <c r="E6005" s="7" t="s">
        <v>13</v>
      </c>
      <c r="F6005" s="8">
        <v>149.94999999999999</v>
      </c>
      <c r="G6005" s="7">
        <v>5</v>
      </c>
      <c r="H6005" s="9">
        <v>0</v>
      </c>
      <c r="I6005" s="8">
        <v>44.984999999999985</v>
      </c>
      <c r="J6005" s="11">
        <v>6026.0954404445811</v>
      </c>
    </row>
    <row r="6006" spans="1:10" x14ac:dyDescent="0.2">
      <c r="A6006" s="10">
        <v>42997</v>
      </c>
      <c r="B6006" s="7" t="s">
        <v>18</v>
      </c>
      <c r="C6006" s="7" t="s">
        <v>14</v>
      </c>
      <c r="D6006" s="7" t="s">
        <v>16</v>
      </c>
      <c r="E6006" s="7" t="s">
        <v>11</v>
      </c>
      <c r="F6006" s="8">
        <v>4.8420000000000005</v>
      </c>
      <c r="G6006" s="7">
        <v>3</v>
      </c>
      <c r="H6006" s="9">
        <v>0.7</v>
      </c>
      <c r="I6006" s="8">
        <v>-3.3893999999999984</v>
      </c>
      <c r="J6006" s="11">
        <v>6026.405449937286</v>
      </c>
    </row>
    <row r="6007" spans="1:10" x14ac:dyDescent="0.2">
      <c r="A6007" s="10">
        <v>42355</v>
      </c>
      <c r="B6007" s="7" t="s">
        <v>5</v>
      </c>
      <c r="C6007" s="7" t="s">
        <v>6</v>
      </c>
      <c r="D6007" s="7" t="s">
        <v>10</v>
      </c>
      <c r="E6007" s="7" t="s">
        <v>11</v>
      </c>
      <c r="F6007" s="8">
        <v>16.399999999999999</v>
      </c>
      <c r="G6007" s="7">
        <v>5</v>
      </c>
      <c r="H6007" s="9">
        <v>0</v>
      </c>
      <c r="I6007" s="8">
        <v>7.0520000000000005</v>
      </c>
      <c r="J6007" s="11">
        <v>6026.7792353643008</v>
      </c>
    </row>
    <row r="6008" spans="1:10" x14ac:dyDescent="0.2">
      <c r="A6008" s="10">
        <v>42526</v>
      </c>
      <c r="B6008" s="7" t="s">
        <v>12</v>
      </c>
      <c r="C6008" s="7" t="s">
        <v>14</v>
      </c>
      <c r="D6008" s="7" t="s">
        <v>16</v>
      </c>
      <c r="E6008" s="7" t="s">
        <v>11</v>
      </c>
      <c r="F6008" s="8">
        <v>7.5600000000000005</v>
      </c>
      <c r="G6008" s="7">
        <v>3</v>
      </c>
      <c r="H6008" s="9">
        <v>0.2</v>
      </c>
      <c r="I6008" s="8">
        <v>2.6459999999999995</v>
      </c>
      <c r="J6008" s="11">
        <v>6027.4846751957593</v>
      </c>
    </row>
    <row r="6009" spans="1:10" x14ac:dyDescent="0.2">
      <c r="A6009" s="10">
        <v>43058</v>
      </c>
      <c r="B6009" s="7" t="s">
        <v>12</v>
      </c>
      <c r="C6009" s="7" t="s">
        <v>9</v>
      </c>
      <c r="D6009" s="7" t="s">
        <v>16</v>
      </c>
      <c r="E6009" s="7" t="s">
        <v>11</v>
      </c>
      <c r="F6009" s="8">
        <v>2504.7399999999998</v>
      </c>
      <c r="G6009" s="7">
        <v>7</v>
      </c>
      <c r="H6009" s="9">
        <v>0</v>
      </c>
      <c r="I6009" s="8">
        <v>626.18499999999995</v>
      </c>
      <c r="J6009" s="11">
        <v>6029.8484149723536</v>
      </c>
    </row>
    <row r="6010" spans="1:10" x14ac:dyDescent="0.2">
      <c r="A6010" s="10">
        <v>41854</v>
      </c>
      <c r="B6010" s="7" t="s">
        <v>17</v>
      </c>
      <c r="C6010" s="7" t="s">
        <v>6</v>
      </c>
      <c r="D6010" s="7" t="s">
        <v>10</v>
      </c>
      <c r="E6010" s="7" t="s">
        <v>11</v>
      </c>
      <c r="F6010" s="8">
        <v>2.6</v>
      </c>
      <c r="G6010" s="7">
        <v>1</v>
      </c>
      <c r="H6010" s="9">
        <v>0.2</v>
      </c>
      <c r="I6010" s="8">
        <v>0.29249999999999987</v>
      </c>
      <c r="J6010" s="11">
        <v>6029.9460567468523</v>
      </c>
    </row>
    <row r="6011" spans="1:10" x14ac:dyDescent="0.2">
      <c r="A6011" s="10">
        <v>42493</v>
      </c>
      <c r="B6011" s="7" t="s">
        <v>17</v>
      </c>
      <c r="C6011" s="7" t="s">
        <v>6</v>
      </c>
      <c r="D6011" s="7" t="s">
        <v>16</v>
      </c>
      <c r="E6011" s="7" t="s">
        <v>11</v>
      </c>
      <c r="F6011" s="8">
        <v>6</v>
      </c>
      <c r="G6011" s="7">
        <v>2</v>
      </c>
      <c r="H6011" s="9">
        <v>0.2</v>
      </c>
      <c r="I6011" s="8">
        <v>2.0999999999999996</v>
      </c>
      <c r="J6011" s="11">
        <v>6035.8606045040578</v>
      </c>
    </row>
    <row r="6012" spans="1:10" x14ac:dyDescent="0.2">
      <c r="A6012" s="10">
        <v>42391</v>
      </c>
      <c r="B6012" s="7" t="s">
        <v>12</v>
      </c>
      <c r="C6012" s="7" t="s">
        <v>9</v>
      </c>
      <c r="D6012" s="7" t="s">
        <v>10</v>
      </c>
      <c r="E6012" s="7" t="s">
        <v>8</v>
      </c>
      <c r="F6012" s="8">
        <v>109.9</v>
      </c>
      <c r="G6012" s="7">
        <v>5</v>
      </c>
      <c r="H6012" s="9">
        <v>0</v>
      </c>
      <c r="I6012" s="8">
        <v>37.366</v>
      </c>
      <c r="J6012" s="11">
        <v>6037.0441497671627</v>
      </c>
    </row>
    <row r="6013" spans="1:10" x14ac:dyDescent="0.2">
      <c r="A6013" s="10">
        <v>41958</v>
      </c>
      <c r="B6013" s="7" t="s">
        <v>12</v>
      </c>
      <c r="C6013" s="7" t="s">
        <v>6</v>
      </c>
      <c r="D6013" s="7" t="s">
        <v>7</v>
      </c>
      <c r="E6013" s="7" t="s">
        <v>11</v>
      </c>
      <c r="F6013" s="8">
        <v>4.2240000000000002</v>
      </c>
      <c r="G6013" s="7">
        <v>3</v>
      </c>
      <c r="H6013" s="9">
        <v>0.2</v>
      </c>
      <c r="I6013" s="8">
        <v>0.47519999999999984</v>
      </c>
      <c r="J6013" s="11">
        <v>6038.6058317779589</v>
      </c>
    </row>
    <row r="6014" spans="1:10" x14ac:dyDescent="0.2">
      <c r="A6014" s="10">
        <v>42866</v>
      </c>
      <c r="B6014" s="7" t="s">
        <v>17</v>
      </c>
      <c r="C6014" s="7" t="s">
        <v>9</v>
      </c>
      <c r="D6014" s="7" t="s">
        <v>10</v>
      </c>
      <c r="E6014" s="7" t="s">
        <v>8</v>
      </c>
      <c r="F6014" s="8">
        <v>209.97900000000001</v>
      </c>
      <c r="G6014" s="7">
        <v>7</v>
      </c>
      <c r="H6014" s="9">
        <v>0.7</v>
      </c>
      <c r="I6014" s="8">
        <v>-356.96429999999998</v>
      </c>
      <c r="J6014" s="11">
        <v>6039.0156377633166</v>
      </c>
    </row>
    <row r="6015" spans="1:10" x14ac:dyDescent="0.2">
      <c r="A6015" s="10">
        <v>42678</v>
      </c>
      <c r="B6015" s="7" t="s">
        <v>17</v>
      </c>
      <c r="C6015" s="7" t="s">
        <v>6</v>
      </c>
      <c r="D6015" s="7" t="s">
        <v>10</v>
      </c>
      <c r="E6015" s="7" t="s">
        <v>8</v>
      </c>
      <c r="F6015" s="8">
        <v>38.29</v>
      </c>
      <c r="G6015" s="7">
        <v>7</v>
      </c>
      <c r="H6015" s="9">
        <v>0</v>
      </c>
      <c r="I6015" s="8">
        <v>16.464700000000001</v>
      </c>
      <c r="J6015" s="11">
        <v>6041.2419269984784</v>
      </c>
    </row>
    <row r="6016" spans="1:10" x14ac:dyDescent="0.2">
      <c r="A6016" s="10">
        <v>42171</v>
      </c>
      <c r="B6016" s="7" t="s">
        <v>12</v>
      </c>
      <c r="C6016" s="7" t="s">
        <v>6</v>
      </c>
      <c r="D6016" s="7" t="s">
        <v>15</v>
      </c>
      <c r="E6016" s="7" t="s">
        <v>8</v>
      </c>
      <c r="F6016" s="8">
        <v>197.37199999999999</v>
      </c>
      <c r="G6016" s="7">
        <v>2</v>
      </c>
      <c r="H6016" s="9">
        <v>0.3</v>
      </c>
      <c r="I6016" s="8">
        <v>-25.376400000000018</v>
      </c>
      <c r="J6016" s="11">
        <v>6042.5602142804119</v>
      </c>
    </row>
    <row r="6017" spans="1:10" x14ac:dyDescent="0.2">
      <c r="A6017" s="10">
        <v>42085</v>
      </c>
      <c r="B6017" s="7" t="s">
        <v>18</v>
      </c>
      <c r="C6017" s="7" t="s">
        <v>6</v>
      </c>
      <c r="D6017" s="7" t="s">
        <v>7</v>
      </c>
      <c r="E6017" s="7" t="s">
        <v>11</v>
      </c>
      <c r="F6017" s="8">
        <v>150.40799999999999</v>
      </c>
      <c r="G6017" s="7">
        <v>9</v>
      </c>
      <c r="H6017" s="9">
        <v>0.2</v>
      </c>
      <c r="I6017" s="8">
        <v>-33.841799999999999</v>
      </c>
      <c r="J6017" s="11">
        <v>6042.7047572418605</v>
      </c>
    </row>
    <row r="6018" spans="1:10" x14ac:dyDescent="0.2">
      <c r="A6018" s="10">
        <v>42811</v>
      </c>
      <c r="B6018" s="7" t="s">
        <v>5</v>
      </c>
      <c r="C6018" s="7" t="s">
        <v>6</v>
      </c>
      <c r="D6018" s="7" t="s">
        <v>16</v>
      </c>
      <c r="E6018" s="7" t="s">
        <v>11</v>
      </c>
      <c r="F6018" s="8">
        <v>59.099999999999994</v>
      </c>
      <c r="G6018" s="7">
        <v>6</v>
      </c>
      <c r="H6018" s="9">
        <v>0</v>
      </c>
      <c r="I6018" s="8">
        <v>22.458000000000002</v>
      </c>
      <c r="J6018" s="11">
        <v>6043.4317116781285</v>
      </c>
    </row>
    <row r="6019" spans="1:10" x14ac:dyDescent="0.2">
      <c r="A6019" s="10">
        <v>42538</v>
      </c>
      <c r="B6019" s="7" t="s">
        <v>17</v>
      </c>
      <c r="C6019" s="7" t="s">
        <v>6</v>
      </c>
      <c r="D6019" s="7" t="s">
        <v>16</v>
      </c>
      <c r="E6019" s="7" t="s">
        <v>11</v>
      </c>
      <c r="F6019" s="8">
        <v>14.56</v>
      </c>
      <c r="G6019" s="7">
        <v>2</v>
      </c>
      <c r="H6019" s="9">
        <v>0</v>
      </c>
      <c r="I6019" s="8">
        <v>6.9888000000000003</v>
      </c>
      <c r="J6019" s="11">
        <v>6046.2920883932575</v>
      </c>
    </row>
    <row r="6020" spans="1:10" x14ac:dyDescent="0.2">
      <c r="A6020" s="10">
        <v>42658</v>
      </c>
      <c r="B6020" s="7" t="s">
        <v>12</v>
      </c>
      <c r="C6020" s="7" t="s">
        <v>14</v>
      </c>
      <c r="D6020" s="7" t="s">
        <v>15</v>
      </c>
      <c r="E6020" s="7" t="s">
        <v>11</v>
      </c>
      <c r="F6020" s="8">
        <v>868.58999999999992</v>
      </c>
      <c r="G6020" s="7">
        <v>3</v>
      </c>
      <c r="H6020" s="9">
        <v>0</v>
      </c>
      <c r="I6020" s="8">
        <v>251.89109999999988</v>
      </c>
      <c r="J6020" s="11">
        <v>6047.0660743234057</v>
      </c>
    </row>
    <row r="6021" spans="1:10" x14ac:dyDescent="0.2">
      <c r="A6021" s="10">
        <v>42954</v>
      </c>
      <c r="B6021" s="7" t="s">
        <v>12</v>
      </c>
      <c r="C6021" s="7" t="s">
        <v>6</v>
      </c>
      <c r="D6021" s="7" t="s">
        <v>10</v>
      </c>
      <c r="E6021" s="7" t="s">
        <v>11</v>
      </c>
      <c r="F6021" s="8">
        <v>24.56</v>
      </c>
      <c r="G6021" s="7">
        <v>2</v>
      </c>
      <c r="H6021" s="9">
        <v>0</v>
      </c>
      <c r="I6021" s="8">
        <v>11.543199999999999</v>
      </c>
      <c r="J6021" s="11">
        <v>6048.1736134161119</v>
      </c>
    </row>
    <row r="6022" spans="1:10" x14ac:dyDescent="0.2">
      <c r="A6022" s="10">
        <v>41771</v>
      </c>
      <c r="B6022" s="7" t="s">
        <v>17</v>
      </c>
      <c r="C6022" s="7" t="s">
        <v>6</v>
      </c>
      <c r="D6022" s="7" t="s">
        <v>15</v>
      </c>
      <c r="E6022" s="7" t="s">
        <v>8</v>
      </c>
      <c r="F6022" s="8">
        <v>34.79</v>
      </c>
      <c r="G6022" s="7">
        <v>7</v>
      </c>
      <c r="H6022" s="9">
        <v>0</v>
      </c>
      <c r="I6022" s="8">
        <v>10.784899999999999</v>
      </c>
      <c r="J6022" s="11">
        <v>6049.3977911720976</v>
      </c>
    </row>
    <row r="6023" spans="1:10" x14ac:dyDescent="0.2">
      <c r="A6023" s="10">
        <v>42693</v>
      </c>
      <c r="B6023" s="7" t="s">
        <v>12</v>
      </c>
      <c r="C6023" s="7" t="s">
        <v>6</v>
      </c>
      <c r="D6023" s="7" t="s">
        <v>16</v>
      </c>
      <c r="E6023" s="7" t="s">
        <v>11</v>
      </c>
      <c r="F6023" s="8">
        <v>64.959999999999994</v>
      </c>
      <c r="G6023" s="7">
        <v>2</v>
      </c>
      <c r="H6023" s="9">
        <v>0</v>
      </c>
      <c r="I6023" s="8">
        <v>2.598399999999998</v>
      </c>
      <c r="J6023" s="11">
        <v>6049.7689890757983</v>
      </c>
    </row>
    <row r="6024" spans="1:10" x14ac:dyDescent="0.2">
      <c r="A6024" s="10">
        <v>42894</v>
      </c>
      <c r="B6024" s="7" t="s">
        <v>17</v>
      </c>
      <c r="C6024" s="7" t="s">
        <v>14</v>
      </c>
      <c r="D6024" s="7" t="s">
        <v>10</v>
      </c>
      <c r="E6024" s="7" t="s">
        <v>13</v>
      </c>
      <c r="F6024" s="8">
        <v>17.52</v>
      </c>
      <c r="G6024" s="7">
        <v>2</v>
      </c>
      <c r="H6024" s="9">
        <v>0.2</v>
      </c>
      <c r="I6024" s="8">
        <v>-3.5040000000000022</v>
      </c>
      <c r="J6024" s="11">
        <v>6051.1001115902791</v>
      </c>
    </row>
    <row r="6025" spans="1:10" x14ac:dyDescent="0.2">
      <c r="A6025" s="10">
        <v>42159</v>
      </c>
      <c r="B6025" s="7" t="s">
        <v>18</v>
      </c>
      <c r="C6025" s="7" t="s">
        <v>6</v>
      </c>
      <c r="D6025" s="7" t="s">
        <v>10</v>
      </c>
      <c r="E6025" s="7" t="s">
        <v>11</v>
      </c>
      <c r="F6025" s="8">
        <v>7.38</v>
      </c>
      <c r="G6025" s="7">
        <v>2</v>
      </c>
      <c r="H6025" s="9">
        <v>0</v>
      </c>
      <c r="I6025" s="8">
        <v>3.4685999999999999</v>
      </c>
      <c r="J6025" s="11">
        <v>6051.5664754368208</v>
      </c>
    </row>
    <row r="6026" spans="1:10" x14ac:dyDescent="0.2">
      <c r="A6026" s="10">
        <v>42862</v>
      </c>
      <c r="B6026" s="7" t="s">
        <v>12</v>
      </c>
      <c r="C6026" s="7" t="s">
        <v>9</v>
      </c>
      <c r="D6026" s="7" t="s">
        <v>15</v>
      </c>
      <c r="E6026" s="7" t="s">
        <v>11</v>
      </c>
      <c r="F6026" s="8">
        <v>87.444000000000003</v>
      </c>
      <c r="G6026" s="7">
        <v>2</v>
      </c>
      <c r="H6026" s="9">
        <v>0.1</v>
      </c>
      <c r="I6026" s="8">
        <v>18.460399999999986</v>
      </c>
      <c r="J6026" s="11">
        <v>6051.8576974625967</v>
      </c>
    </row>
    <row r="6027" spans="1:10" x14ac:dyDescent="0.2">
      <c r="A6027" s="10">
        <v>43045</v>
      </c>
      <c r="B6027" s="7" t="s">
        <v>12</v>
      </c>
      <c r="C6027" s="7" t="s">
        <v>9</v>
      </c>
      <c r="D6027" s="7" t="s">
        <v>7</v>
      </c>
      <c r="E6027" s="7" t="s">
        <v>11</v>
      </c>
      <c r="F6027" s="8">
        <v>5.78</v>
      </c>
      <c r="G6027" s="7">
        <v>1</v>
      </c>
      <c r="H6027" s="9">
        <v>0</v>
      </c>
      <c r="I6027" s="8">
        <v>2.8322000000000003</v>
      </c>
      <c r="J6027" s="11">
        <v>6052.5466022754772</v>
      </c>
    </row>
    <row r="6028" spans="1:10" x14ac:dyDescent="0.2">
      <c r="A6028" s="10">
        <v>42328</v>
      </c>
      <c r="B6028" s="7" t="s">
        <v>12</v>
      </c>
      <c r="C6028" s="7" t="s">
        <v>9</v>
      </c>
      <c r="D6028" s="7" t="s">
        <v>16</v>
      </c>
      <c r="E6028" s="7" t="s">
        <v>11</v>
      </c>
      <c r="F6028" s="8">
        <v>60.449999999999996</v>
      </c>
      <c r="G6028" s="7">
        <v>3</v>
      </c>
      <c r="H6028" s="9">
        <v>0</v>
      </c>
      <c r="I6028" s="8">
        <v>16.3215</v>
      </c>
      <c r="J6028" s="11">
        <v>6053.4140043125553</v>
      </c>
    </row>
    <row r="6029" spans="1:10" x14ac:dyDescent="0.2">
      <c r="A6029" s="10">
        <v>42264</v>
      </c>
      <c r="B6029" s="7" t="s">
        <v>12</v>
      </c>
      <c r="C6029" s="7" t="s">
        <v>9</v>
      </c>
      <c r="D6029" s="7" t="s">
        <v>15</v>
      </c>
      <c r="E6029" s="7" t="s">
        <v>11</v>
      </c>
      <c r="F6029" s="8">
        <v>6.5879999999999992</v>
      </c>
      <c r="G6029" s="7">
        <v>3</v>
      </c>
      <c r="H6029" s="9">
        <v>0.8</v>
      </c>
      <c r="I6029" s="8">
        <v>-10.211400000000005</v>
      </c>
      <c r="J6029" s="11">
        <v>6054.3053549017313</v>
      </c>
    </row>
    <row r="6030" spans="1:10" x14ac:dyDescent="0.2">
      <c r="A6030" s="10">
        <v>42667</v>
      </c>
      <c r="B6030" s="7" t="s">
        <v>12</v>
      </c>
      <c r="C6030" s="7" t="s">
        <v>9</v>
      </c>
      <c r="D6030" s="7" t="s">
        <v>15</v>
      </c>
      <c r="E6030" s="7" t="s">
        <v>11</v>
      </c>
      <c r="F6030" s="8">
        <v>15.552000000000003</v>
      </c>
      <c r="G6030" s="7">
        <v>3</v>
      </c>
      <c r="H6030" s="9">
        <v>0.2</v>
      </c>
      <c r="I6030" s="8">
        <v>5.4432</v>
      </c>
      <c r="J6030" s="11">
        <v>6055.7598780783637</v>
      </c>
    </row>
    <row r="6031" spans="1:10" x14ac:dyDescent="0.2">
      <c r="A6031" s="10">
        <v>41944</v>
      </c>
      <c r="B6031" s="7" t="s">
        <v>12</v>
      </c>
      <c r="C6031" s="7" t="s">
        <v>6</v>
      </c>
      <c r="D6031" s="7" t="s">
        <v>10</v>
      </c>
      <c r="E6031" s="7" t="s">
        <v>13</v>
      </c>
      <c r="F6031" s="8">
        <v>155.976</v>
      </c>
      <c r="G6031" s="7">
        <v>3</v>
      </c>
      <c r="H6031" s="9">
        <v>0.2</v>
      </c>
      <c r="I6031" s="8">
        <v>54.5916</v>
      </c>
      <c r="J6031" s="11">
        <v>6056.1811184967773</v>
      </c>
    </row>
    <row r="6032" spans="1:10" x14ac:dyDescent="0.2">
      <c r="A6032" s="10">
        <v>42323</v>
      </c>
      <c r="B6032" s="7" t="s">
        <v>5</v>
      </c>
      <c r="C6032" s="7" t="s">
        <v>9</v>
      </c>
      <c r="D6032" s="7" t="s">
        <v>15</v>
      </c>
      <c r="E6032" s="7" t="s">
        <v>11</v>
      </c>
      <c r="F6032" s="8">
        <v>8.7200000000000006</v>
      </c>
      <c r="G6032" s="7">
        <v>5</v>
      </c>
      <c r="H6032" s="9">
        <v>0.2</v>
      </c>
      <c r="I6032" s="8">
        <v>-1.7440000000000015</v>
      </c>
      <c r="J6032" s="11">
        <v>6057.1840071637107</v>
      </c>
    </row>
    <row r="6033" spans="1:10" x14ac:dyDescent="0.2">
      <c r="A6033" s="10">
        <v>41659</v>
      </c>
      <c r="B6033" s="7" t="s">
        <v>12</v>
      </c>
      <c r="C6033" s="7" t="s">
        <v>6</v>
      </c>
      <c r="D6033" s="7" t="s">
        <v>7</v>
      </c>
      <c r="E6033" s="7" t="s">
        <v>11</v>
      </c>
      <c r="F6033" s="8">
        <v>22.959999999999997</v>
      </c>
      <c r="G6033" s="7">
        <v>7</v>
      </c>
      <c r="H6033" s="9">
        <v>0</v>
      </c>
      <c r="I6033" s="8">
        <v>6.6583999999999968</v>
      </c>
      <c r="J6033" s="11">
        <v>6057.8633297634597</v>
      </c>
    </row>
    <row r="6034" spans="1:10" x14ac:dyDescent="0.2">
      <c r="A6034" s="10">
        <v>42731</v>
      </c>
      <c r="B6034" s="7" t="s">
        <v>17</v>
      </c>
      <c r="C6034" s="7" t="s">
        <v>14</v>
      </c>
      <c r="D6034" s="7" t="s">
        <v>16</v>
      </c>
      <c r="E6034" s="7" t="s">
        <v>11</v>
      </c>
      <c r="F6034" s="8">
        <v>17.184000000000001</v>
      </c>
      <c r="G6034" s="7">
        <v>6</v>
      </c>
      <c r="H6034" s="9">
        <v>0.2</v>
      </c>
      <c r="I6034" s="8">
        <v>6.2291999999999996</v>
      </c>
      <c r="J6034" s="11">
        <v>6058.0884629069305</v>
      </c>
    </row>
    <row r="6035" spans="1:10" x14ac:dyDescent="0.2">
      <c r="A6035" s="10">
        <v>42747</v>
      </c>
      <c r="B6035" s="7" t="s">
        <v>12</v>
      </c>
      <c r="C6035" s="7" t="s">
        <v>9</v>
      </c>
      <c r="D6035" s="7" t="s">
        <v>10</v>
      </c>
      <c r="E6035" s="7" t="s">
        <v>11</v>
      </c>
      <c r="F6035" s="8">
        <v>9.7799999999999994</v>
      </c>
      <c r="G6035" s="7">
        <v>1</v>
      </c>
      <c r="H6035" s="9">
        <v>0</v>
      </c>
      <c r="I6035" s="8">
        <v>4.8899999999999997</v>
      </c>
      <c r="J6035" s="11">
        <v>6058.4417203387438</v>
      </c>
    </row>
    <row r="6036" spans="1:10" x14ac:dyDescent="0.2">
      <c r="A6036" s="10">
        <v>42127</v>
      </c>
      <c r="B6036" s="7" t="s">
        <v>17</v>
      </c>
      <c r="C6036" s="7" t="s">
        <v>6</v>
      </c>
      <c r="D6036" s="7" t="s">
        <v>10</v>
      </c>
      <c r="E6036" s="7" t="s">
        <v>11</v>
      </c>
      <c r="F6036" s="8">
        <v>8.82</v>
      </c>
      <c r="G6036" s="7">
        <v>3</v>
      </c>
      <c r="H6036" s="9">
        <v>0</v>
      </c>
      <c r="I6036" s="8">
        <v>2.5577999999999994</v>
      </c>
      <c r="J6036" s="11">
        <v>6060.0517415665336</v>
      </c>
    </row>
    <row r="6037" spans="1:10" x14ac:dyDescent="0.2">
      <c r="A6037" s="10">
        <v>42112</v>
      </c>
      <c r="B6037" s="7" t="s">
        <v>5</v>
      </c>
      <c r="C6037" s="7" t="s">
        <v>9</v>
      </c>
      <c r="D6037" s="7" t="s">
        <v>15</v>
      </c>
      <c r="E6037" s="7" t="s">
        <v>11</v>
      </c>
      <c r="F6037" s="8">
        <v>7.8719999999999999</v>
      </c>
      <c r="G6037" s="7">
        <v>3</v>
      </c>
      <c r="H6037" s="9">
        <v>0.2</v>
      </c>
      <c r="I6037" s="8">
        <v>0.88559999999999883</v>
      </c>
      <c r="J6037" s="11">
        <v>6060.8548371339475</v>
      </c>
    </row>
    <row r="6038" spans="1:10" x14ac:dyDescent="0.2">
      <c r="A6038" s="10">
        <v>42965</v>
      </c>
      <c r="B6038" s="7" t="s">
        <v>5</v>
      </c>
      <c r="C6038" s="7" t="s">
        <v>9</v>
      </c>
      <c r="D6038" s="7" t="s">
        <v>16</v>
      </c>
      <c r="E6038" s="7" t="s">
        <v>8</v>
      </c>
      <c r="F6038" s="8">
        <v>9.94</v>
      </c>
      <c r="G6038" s="7">
        <v>2</v>
      </c>
      <c r="H6038" s="9">
        <v>0</v>
      </c>
      <c r="I6038" s="8">
        <v>3.0813999999999995</v>
      </c>
      <c r="J6038" s="11">
        <v>6062.4132847406036</v>
      </c>
    </row>
    <row r="6039" spans="1:10" x14ac:dyDescent="0.2">
      <c r="A6039" s="10">
        <v>41903</v>
      </c>
      <c r="B6039" s="7" t="s">
        <v>17</v>
      </c>
      <c r="C6039" s="7" t="s">
        <v>6</v>
      </c>
      <c r="D6039" s="7" t="s">
        <v>16</v>
      </c>
      <c r="E6039" s="7" t="s">
        <v>11</v>
      </c>
      <c r="F6039" s="8">
        <v>6.5700000000000012</v>
      </c>
      <c r="G6039" s="7">
        <v>3</v>
      </c>
      <c r="H6039" s="9">
        <v>0.7</v>
      </c>
      <c r="I6039" s="8">
        <v>-5.036999999999999</v>
      </c>
      <c r="J6039" s="11">
        <v>6063.7196954766841</v>
      </c>
    </row>
    <row r="6040" spans="1:10" x14ac:dyDescent="0.2">
      <c r="A6040" s="10">
        <v>42617</v>
      </c>
      <c r="B6040" s="7" t="s">
        <v>18</v>
      </c>
      <c r="C6040" s="7" t="s">
        <v>6</v>
      </c>
      <c r="D6040" s="7" t="s">
        <v>10</v>
      </c>
      <c r="E6040" s="7" t="s">
        <v>8</v>
      </c>
      <c r="F6040" s="8">
        <v>24.27</v>
      </c>
      <c r="G6040" s="7">
        <v>3</v>
      </c>
      <c r="H6040" s="9">
        <v>0</v>
      </c>
      <c r="I6040" s="8">
        <v>8.7371999999999996</v>
      </c>
      <c r="J6040" s="11">
        <v>6064.5948926604333</v>
      </c>
    </row>
    <row r="6041" spans="1:10" x14ac:dyDescent="0.2">
      <c r="A6041" s="10">
        <v>42701</v>
      </c>
      <c r="B6041" s="7" t="s">
        <v>5</v>
      </c>
      <c r="C6041" s="7" t="s">
        <v>9</v>
      </c>
      <c r="D6041" s="7" t="s">
        <v>15</v>
      </c>
      <c r="E6041" s="7" t="s">
        <v>13</v>
      </c>
      <c r="F6041" s="8">
        <v>62.400000000000006</v>
      </c>
      <c r="G6041" s="7">
        <v>6</v>
      </c>
      <c r="H6041" s="9">
        <v>0.2</v>
      </c>
      <c r="I6041" s="8">
        <v>19.499999999999993</v>
      </c>
      <c r="J6041" s="11">
        <v>6065.1249347110861</v>
      </c>
    </row>
    <row r="6042" spans="1:10" x14ac:dyDescent="0.2">
      <c r="A6042" s="10">
        <v>41969</v>
      </c>
      <c r="B6042" s="7" t="s">
        <v>12</v>
      </c>
      <c r="C6042" s="7" t="s">
        <v>9</v>
      </c>
      <c r="D6042" s="7" t="s">
        <v>10</v>
      </c>
      <c r="E6042" s="7" t="s">
        <v>11</v>
      </c>
      <c r="F6042" s="8">
        <v>4.32</v>
      </c>
      <c r="G6042" s="7">
        <v>3</v>
      </c>
      <c r="H6042" s="9">
        <v>0.2</v>
      </c>
      <c r="I6042" s="8">
        <v>1.512</v>
      </c>
      <c r="J6042" s="11">
        <v>6065.6653873546356</v>
      </c>
    </row>
    <row r="6043" spans="1:10" x14ac:dyDescent="0.2">
      <c r="A6043" s="10">
        <v>42320</v>
      </c>
      <c r="B6043" s="7" t="s">
        <v>17</v>
      </c>
      <c r="C6043" s="7" t="s">
        <v>9</v>
      </c>
      <c r="D6043" s="7" t="s">
        <v>10</v>
      </c>
      <c r="E6043" s="7" t="s">
        <v>11</v>
      </c>
      <c r="F6043" s="8">
        <v>15.700000000000001</v>
      </c>
      <c r="G6043" s="7">
        <v>5</v>
      </c>
      <c r="H6043" s="9">
        <v>0</v>
      </c>
      <c r="I6043" s="8">
        <v>7.0649999999999995</v>
      </c>
      <c r="J6043" s="11">
        <v>6067.9335376908693</v>
      </c>
    </row>
    <row r="6044" spans="1:10" x14ac:dyDescent="0.2">
      <c r="A6044" s="10">
        <v>42657</v>
      </c>
      <c r="B6044" s="7" t="s">
        <v>12</v>
      </c>
      <c r="C6044" s="7" t="s">
        <v>9</v>
      </c>
      <c r="D6044" s="7" t="s">
        <v>16</v>
      </c>
      <c r="E6044" s="7" t="s">
        <v>13</v>
      </c>
      <c r="F6044" s="8">
        <v>1091.93</v>
      </c>
      <c r="G6044" s="7">
        <v>7</v>
      </c>
      <c r="H6044" s="9">
        <v>0</v>
      </c>
      <c r="I6044" s="8">
        <v>272.98250000000002</v>
      </c>
      <c r="J6044" s="11">
        <v>6068.6903556830666</v>
      </c>
    </row>
    <row r="6045" spans="1:10" x14ac:dyDescent="0.2">
      <c r="A6045" s="10">
        <v>42867</v>
      </c>
      <c r="B6045" s="7" t="s">
        <v>12</v>
      </c>
      <c r="C6045" s="7" t="s">
        <v>9</v>
      </c>
      <c r="D6045" s="7" t="s">
        <v>10</v>
      </c>
      <c r="E6045" s="7" t="s">
        <v>11</v>
      </c>
      <c r="F6045" s="8">
        <v>238.62</v>
      </c>
      <c r="G6045" s="7">
        <v>2</v>
      </c>
      <c r="H6045" s="9">
        <v>0</v>
      </c>
      <c r="I6045" s="8">
        <v>4.7724000000000046</v>
      </c>
      <c r="J6045" s="11">
        <v>6069.1187676364179</v>
      </c>
    </row>
    <row r="6046" spans="1:10" x14ac:dyDescent="0.2">
      <c r="A6046" s="10">
        <v>42211</v>
      </c>
      <c r="B6046" s="7" t="s">
        <v>12</v>
      </c>
      <c r="C6046" s="7" t="s">
        <v>6</v>
      </c>
      <c r="D6046" s="7" t="s">
        <v>10</v>
      </c>
      <c r="E6046" s="7" t="s">
        <v>11</v>
      </c>
      <c r="F6046" s="8">
        <v>167.86</v>
      </c>
      <c r="G6046" s="7">
        <v>2</v>
      </c>
      <c r="H6046" s="9">
        <v>0</v>
      </c>
      <c r="I6046" s="8">
        <v>78.894199999999998</v>
      </c>
      <c r="J6046" s="11">
        <v>6070.4473491657745</v>
      </c>
    </row>
    <row r="6047" spans="1:10" x14ac:dyDescent="0.2">
      <c r="A6047" s="10">
        <v>41962</v>
      </c>
      <c r="B6047" s="7" t="s">
        <v>12</v>
      </c>
      <c r="C6047" s="7" t="s">
        <v>9</v>
      </c>
      <c r="D6047" s="7" t="s">
        <v>16</v>
      </c>
      <c r="E6047" s="7" t="s">
        <v>11</v>
      </c>
      <c r="F6047" s="8">
        <v>213.08</v>
      </c>
      <c r="G6047" s="7">
        <v>7</v>
      </c>
      <c r="H6047" s="9">
        <v>0</v>
      </c>
      <c r="I6047" s="8">
        <v>102.2784</v>
      </c>
      <c r="J6047" s="11">
        <v>6070.7782496515565</v>
      </c>
    </row>
    <row r="6048" spans="1:10" x14ac:dyDescent="0.2">
      <c r="A6048" s="10">
        <v>43065</v>
      </c>
      <c r="B6048" s="7" t="s">
        <v>12</v>
      </c>
      <c r="C6048" s="7" t="s">
        <v>14</v>
      </c>
      <c r="D6048" s="7" t="s">
        <v>15</v>
      </c>
      <c r="E6048" s="7" t="s">
        <v>8</v>
      </c>
      <c r="F6048" s="8">
        <v>27.46</v>
      </c>
      <c r="G6048" s="7">
        <v>2</v>
      </c>
      <c r="H6048" s="9">
        <v>0</v>
      </c>
      <c r="I6048" s="8">
        <v>9.8856000000000002</v>
      </c>
      <c r="J6048" s="11">
        <v>6071.388369964151</v>
      </c>
    </row>
    <row r="6049" spans="1:10" x14ac:dyDescent="0.2">
      <c r="A6049" s="10">
        <v>42163</v>
      </c>
      <c r="B6049" s="7" t="s">
        <v>12</v>
      </c>
      <c r="C6049" s="7" t="s">
        <v>9</v>
      </c>
      <c r="D6049" s="7" t="s">
        <v>7</v>
      </c>
      <c r="E6049" s="7" t="s">
        <v>11</v>
      </c>
      <c r="F6049" s="8">
        <v>18.264000000000003</v>
      </c>
      <c r="G6049" s="7">
        <v>2</v>
      </c>
      <c r="H6049" s="9">
        <v>0.7</v>
      </c>
      <c r="I6049" s="8">
        <v>-13.393599999999999</v>
      </c>
      <c r="J6049" s="11">
        <v>6071.8351086563589</v>
      </c>
    </row>
    <row r="6050" spans="1:10" x14ac:dyDescent="0.2">
      <c r="A6050" s="10">
        <v>42713</v>
      </c>
      <c r="B6050" s="7" t="s">
        <v>5</v>
      </c>
      <c r="C6050" s="7" t="s">
        <v>9</v>
      </c>
      <c r="D6050" s="7" t="s">
        <v>15</v>
      </c>
      <c r="E6050" s="7" t="s">
        <v>11</v>
      </c>
      <c r="F6050" s="8">
        <v>4.355999999999999</v>
      </c>
      <c r="G6050" s="7">
        <v>2</v>
      </c>
      <c r="H6050" s="9">
        <v>0.8</v>
      </c>
      <c r="I6050" s="8">
        <v>-11.761200000000002</v>
      </c>
      <c r="J6050" s="11">
        <v>6072.7480669267234</v>
      </c>
    </row>
    <row r="6051" spans="1:10" x14ac:dyDescent="0.2">
      <c r="A6051" s="10">
        <v>42658</v>
      </c>
      <c r="B6051" s="7" t="s">
        <v>12</v>
      </c>
      <c r="C6051" s="7" t="s">
        <v>14</v>
      </c>
      <c r="D6051" s="7" t="s">
        <v>15</v>
      </c>
      <c r="E6051" s="7" t="s">
        <v>11</v>
      </c>
      <c r="F6051" s="8">
        <v>29.46</v>
      </c>
      <c r="G6051" s="7">
        <v>6</v>
      </c>
      <c r="H6051" s="9">
        <v>0</v>
      </c>
      <c r="I6051" s="8">
        <v>14.4354</v>
      </c>
      <c r="J6051" s="11">
        <v>6073.3485491803604</v>
      </c>
    </row>
    <row r="6052" spans="1:10" x14ac:dyDescent="0.2">
      <c r="A6052" s="10">
        <v>42150</v>
      </c>
      <c r="B6052" s="7" t="s">
        <v>5</v>
      </c>
      <c r="C6052" s="7" t="s">
        <v>6</v>
      </c>
      <c r="D6052" s="7" t="s">
        <v>15</v>
      </c>
      <c r="E6052" s="7" t="s">
        <v>13</v>
      </c>
      <c r="F6052" s="8">
        <v>399.53999999999996</v>
      </c>
      <c r="G6052" s="7">
        <v>2</v>
      </c>
      <c r="H6052" s="9">
        <v>0.4</v>
      </c>
      <c r="I6052" s="8">
        <v>-79.908000000000015</v>
      </c>
      <c r="J6052" s="11">
        <v>6073.4025846716959</v>
      </c>
    </row>
    <row r="6053" spans="1:10" x14ac:dyDescent="0.2">
      <c r="A6053" s="10">
        <v>43062</v>
      </c>
      <c r="B6053" s="7" t="s">
        <v>12</v>
      </c>
      <c r="C6053" s="7" t="s">
        <v>6</v>
      </c>
      <c r="D6053" s="7" t="s">
        <v>15</v>
      </c>
      <c r="E6053" s="7" t="s">
        <v>13</v>
      </c>
      <c r="F6053" s="8">
        <v>195.96000000000004</v>
      </c>
      <c r="G6053" s="7">
        <v>5</v>
      </c>
      <c r="H6053" s="9">
        <v>0.2</v>
      </c>
      <c r="I6053" s="8">
        <v>19.596000000000018</v>
      </c>
      <c r="J6053" s="11">
        <v>6073.6597965888959</v>
      </c>
    </row>
    <row r="6054" spans="1:10" x14ac:dyDescent="0.2">
      <c r="A6054" s="10">
        <v>42553</v>
      </c>
      <c r="B6054" s="7" t="s">
        <v>17</v>
      </c>
      <c r="C6054" s="7" t="s">
        <v>9</v>
      </c>
      <c r="D6054" s="7" t="s">
        <v>15</v>
      </c>
      <c r="E6054" s="7" t="s">
        <v>8</v>
      </c>
      <c r="F6054" s="8">
        <v>528.42999999999995</v>
      </c>
      <c r="G6054" s="7">
        <v>5</v>
      </c>
      <c r="H6054" s="9">
        <v>0.3</v>
      </c>
      <c r="I6054" s="8">
        <v>0</v>
      </c>
      <c r="J6054" s="11">
        <v>6073.8678222940616</v>
      </c>
    </row>
    <row r="6055" spans="1:10" x14ac:dyDescent="0.2">
      <c r="A6055" s="10">
        <v>41913</v>
      </c>
      <c r="B6055" s="7" t="s">
        <v>12</v>
      </c>
      <c r="C6055" s="7" t="s">
        <v>14</v>
      </c>
      <c r="D6055" s="7" t="s">
        <v>10</v>
      </c>
      <c r="E6055" s="7" t="s">
        <v>11</v>
      </c>
      <c r="F6055" s="8">
        <v>4.71</v>
      </c>
      <c r="G6055" s="7">
        <v>1</v>
      </c>
      <c r="H6055" s="9">
        <v>0</v>
      </c>
      <c r="I6055" s="8">
        <v>0</v>
      </c>
      <c r="J6055" s="11">
        <v>6076.0164579069315</v>
      </c>
    </row>
    <row r="6056" spans="1:10" x14ac:dyDescent="0.2">
      <c r="A6056" s="10">
        <v>42541</v>
      </c>
      <c r="B6056" s="7" t="s">
        <v>5</v>
      </c>
      <c r="C6056" s="7" t="s">
        <v>9</v>
      </c>
      <c r="D6056" s="7" t="s">
        <v>10</v>
      </c>
      <c r="E6056" s="7" t="s">
        <v>11</v>
      </c>
      <c r="F6056" s="8">
        <v>5.16</v>
      </c>
      <c r="G6056" s="7">
        <v>2</v>
      </c>
      <c r="H6056" s="9">
        <v>0</v>
      </c>
      <c r="I6056" s="8">
        <v>1.3416000000000001</v>
      </c>
      <c r="J6056" s="11">
        <v>6076.224190421507</v>
      </c>
    </row>
    <row r="6057" spans="1:10" x14ac:dyDescent="0.2">
      <c r="A6057" s="10">
        <v>43051</v>
      </c>
      <c r="B6057" s="7" t="s">
        <v>12</v>
      </c>
      <c r="C6057" s="7" t="s">
        <v>6</v>
      </c>
      <c r="D6057" s="7" t="s">
        <v>7</v>
      </c>
      <c r="E6057" s="7" t="s">
        <v>11</v>
      </c>
      <c r="F6057" s="8">
        <v>26.720000000000002</v>
      </c>
      <c r="G6057" s="7">
        <v>5</v>
      </c>
      <c r="H6057" s="9">
        <v>0.2</v>
      </c>
      <c r="I6057" s="8">
        <v>9.3520000000000003</v>
      </c>
      <c r="J6057" s="11">
        <v>6079.3391729152472</v>
      </c>
    </row>
    <row r="6058" spans="1:10" x14ac:dyDescent="0.2">
      <c r="A6058" s="10">
        <v>42559</v>
      </c>
      <c r="B6058" s="7" t="s">
        <v>12</v>
      </c>
      <c r="C6058" s="7" t="s">
        <v>6</v>
      </c>
      <c r="D6058" s="7" t="s">
        <v>10</v>
      </c>
      <c r="E6058" s="7" t="s">
        <v>11</v>
      </c>
      <c r="F6058" s="8">
        <v>8.7360000000000024</v>
      </c>
      <c r="G6058" s="7">
        <v>4</v>
      </c>
      <c r="H6058" s="9">
        <v>0.7</v>
      </c>
      <c r="I6058" s="8">
        <v>-6.1151999999999997</v>
      </c>
      <c r="J6058" s="11">
        <v>6079.5029966484299</v>
      </c>
    </row>
    <row r="6059" spans="1:10" x14ac:dyDescent="0.2">
      <c r="A6059" s="10">
        <v>42837</v>
      </c>
      <c r="B6059" s="7" t="s">
        <v>5</v>
      </c>
      <c r="C6059" s="7" t="s">
        <v>6</v>
      </c>
      <c r="D6059" s="7" t="s">
        <v>16</v>
      </c>
      <c r="E6059" s="7" t="s">
        <v>11</v>
      </c>
      <c r="F6059" s="8">
        <v>39.96</v>
      </c>
      <c r="G6059" s="7">
        <v>4</v>
      </c>
      <c r="H6059" s="9">
        <v>0</v>
      </c>
      <c r="I6059" s="8">
        <v>17.981999999999999</v>
      </c>
      <c r="J6059" s="11">
        <v>6079.5948118416572</v>
      </c>
    </row>
    <row r="6060" spans="1:10" x14ac:dyDescent="0.2">
      <c r="A6060" s="10">
        <v>42764</v>
      </c>
      <c r="B6060" s="7" t="s">
        <v>5</v>
      </c>
      <c r="C6060" s="7" t="s">
        <v>6</v>
      </c>
      <c r="D6060" s="7" t="s">
        <v>15</v>
      </c>
      <c r="E6060" s="7" t="s">
        <v>11</v>
      </c>
      <c r="F6060" s="8">
        <v>13.48</v>
      </c>
      <c r="G6060" s="7">
        <v>1</v>
      </c>
      <c r="H6060" s="9">
        <v>0</v>
      </c>
      <c r="I6060" s="8">
        <v>3.5047999999999995</v>
      </c>
      <c r="J6060" s="11">
        <v>6079.881971083526</v>
      </c>
    </row>
    <row r="6061" spans="1:10" x14ac:dyDescent="0.2">
      <c r="A6061" s="10">
        <v>42756</v>
      </c>
      <c r="B6061" s="7" t="s">
        <v>12</v>
      </c>
      <c r="C6061" s="7" t="s">
        <v>14</v>
      </c>
      <c r="D6061" s="7" t="s">
        <v>10</v>
      </c>
      <c r="E6061" s="7" t="s">
        <v>11</v>
      </c>
      <c r="F6061" s="8">
        <v>18.72</v>
      </c>
      <c r="G6061" s="7">
        <v>5</v>
      </c>
      <c r="H6061" s="9">
        <v>0.2</v>
      </c>
      <c r="I6061" s="8">
        <v>6.5519999999999996</v>
      </c>
      <c r="J6061" s="11">
        <v>6080.9924513897822</v>
      </c>
    </row>
    <row r="6062" spans="1:10" x14ac:dyDescent="0.2">
      <c r="A6062" s="10">
        <v>42520</v>
      </c>
      <c r="B6062" s="7" t="s">
        <v>12</v>
      </c>
      <c r="C6062" s="7" t="s">
        <v>9</v>
      </c>
      <c r="D6062" s="7" t="s">
        <v>10</v>
      </c>
      <c r="E6062" s="7" t="s">
        <v>11</v>
      </c>
      <c r="F6062" s="8">
        <v>2.3760000000000003</v>
      </c>
      <c r="G6062" s="7">
        <v>3</v>
      </c>
      <c r="H6062" s="9">
        <v>0.7</v>
      </c>
      <c r="I6062" s="8">
        <v>-1.9007999999999998</v>
      </c>
      <c r="J6062" s="11">
        <v>6083.3832298542302</v>
      </c>
    </row>
    <row r="6063" spans="1:10" x14ac:dyDescent="0.2">
      <c r="A6063" s="10">
        <v>43058</v>
      </c>
      <c r="B6063" s="7" t="s">
        <v>12</v>
      </c>
      <c r="C6063" s="7" t="s">
        <v>6</v>
      </c>
      <c r="D6063" s="7" t="s">
        <v>7</v>
      </c>
      <c r="E6063" s="7" t="s">
        <v>8</v>
      </c>
      <c r="F6063" s="8">
        <v>821.87999999999988</v>
      </c>
      <c r="G6063" s="7">
        <v>6</v>
      </c>
      <c r="H6063" s="9">
        <v>0</v>
      </c>
      <c r="I6063" s="8">
        <v>213.68880000000001</v>
      </c>
      <c r="J6063" s="11">
        <v>6084.2188276928937</v>
      </c>
    </row>
    <row r="6064" spans="1:10" x14ac:dyDescent="0.2">
      <c r="A6064" s="10">
        <v>43062</v>
      </c>
      <c r="B6064" s="7" t="s">
        <v>5</v>
      </c>
      <c r="C6064" s="7" t="s">
        <v>9</v>
      </c>
      <c r="D6064" s="7" t="s">
        <v>16</v>
      </c>
      <c r="E6064" s="7" t="s">
        <v>11</v>
      </c>
      <c r="F6064" s="8">
        <v>7.4760000000000018</v>
      </c>
      <c r="G6064" s="7">
        <v>1</v>
      </c>
      <c r="H6064" s="9">
        <v>0.7</v>
      </c>
      <c r="I6064" s="8">
        <v>-5.9807999999999986</v>
      </c>
      <c r="J6064" s="11">
        <v>6085.2260769881432</v>
      </c>
    </row>
    <row r="6065" spans="1:10" x14ac:dyDescent="0.2">
      <c r="A6065" s="10">
        <v>42348</v>
      </c>
      <c r="B6065" s="7" t="s">
        <v>18</v>
      </c>
      <c r="C6065" s="7" t="s">
        <v>14</v>
      </c>
      <c r="D6065" s="7" t="s">
        <v>16</v>
      </c>
      <c r="E6065" s="7" t="s">
        <v>11</v>
      </c>
      <c r="F6065" s="8">
        <v>7.31</v>
      </c>
      <c r="G6065" s="7">
        <v>1</v>
      </c>
      <c r="H6065" s="9">
        <v>0</v>
      </c>
      <c r="I6065" s="8">
        <v>3.4356999999999998</v>
      </c>
      <c r="J6065" s="11">
        <v>6085.6434175063123</v>
      </c>
    </row>
    <row r="6066" spans="1:10" x14ac:dyDescent="0.2">
      <c r="A6066" s="10">
        <v>43029</v>
      </c>
      <c r="B6066" s="7" t="s">
        <v>12</v>
      </c>
      <c r="C6066" s="7" t="s">
        <v>14</v>
      </c>
      <c r="D6066" s="7" t="s">
        <v>7</v>
      </c>
      <c r="E6066" s="7" t="s">
        <v>8</v>
      </c>
      <c r="F6066" s="8">
        <v>45.695999999999998</v>
      </c>
      <c r="G6066" s="7">
        <v>3</v>
      </c>
      <c r="H6066" s="9">
        <v>0.2</v>
      </c>
      <c r="I6066" s="8">
        <v>5.1407999999999916</v>
      </c>
      <c r="J6066" s="11">
        <v>6085.810429105446</v>
      </c>
    </row>
    <row r="6067" spans="1:10" x14ac:dyDescent="0.2">
      <c r="A6067" s="10">
        <v>42561</v>
      </c>
      <c r="B6067" s="7" t="s">
        <v>18</v>
      </c>
      <c r="C6067" s="7" t="s">
        <v>9</v>
      </c>
      <c r="D6067" s="7" t="s">
        <v>16</v>
      </c>
      <c r="E6067" s="7" t="s">
        <v>13</v>
      </c>
      <c r="F6067" s="8">
        <v>341.99100000000004</v>
      </c>
      <c r="G6067" s="7">
        <v>3</v>
      </c>
      <c r="H6067" s="9">
        <v>0.7</v>
      </c>
      <c r="I6067" s="8">
        <v>-319.19159999999999</v>
      </c>
      <c r="J6067" s="11">
        <v>6086.0311504285928</v>
      </c>
    </row>
    <row r="6068" spans="1:10" x14ac:dyDescent="0.2">
      <c r="A6068" s="10">
        <v>42262</v>
      </c>
      <c r="B6068" s="7" t="s">
        <v>18</v>
      </c>
      <c r="C6068" s="7" t="s">
        <v>9</v>
      </c>
      <c r="D6068" s="7" t="s">
        <v>7</v>
      </c>
      <c r="E6068" s="7" t="s">
        <v>8</v>
      </c>
      <c r="F6068" s="8">
        <v>15.712000000000002</v>
      </c>
      <c r="G6068" s="7">
        <v>4</v>
      </c>
      <c r="H6068" s="9">
        <v>0.2</v>
      </c>
      <c r="I6068" s="8">
        <v>2.553199999999999</v>
      </c>
      <c r="J6068" s="11">
        <v>6087.2591210469873</v>
      </c>
    </row>
    <row r="6069" spans="1:10" x14ac:dyDescent="0.2">
      <c r="A6069" s="10">
        <v>41834</v>
      </c>
      <c r="B6069" s="7" t="s">
        <v>12</v>
      </c>
      <c r="C6069" s="7" t="s">
        <v>6</v>
      </c>
      <c r="D6069" s="7" t="s">
        <v>16</v>
      </c>
      <c r="E6069" s="7" t="s">
        <v>13</v>
      </c>
      <c r="F6069" s="8">
        <v>13.493999999999998</v>
      </c>
      <c r="G6069" s="7">
        <v>1</v>
      </c>
      <c r="H6069" s="9">
        <v>0.4</v>
      </c>
      <c r="I6069" s="8">
        <v>-2.2490000000000023</v>
      </c>
      <c r="J6069" s="11">
        <v>6087.4554796281527</v>
      </c>
    </row>
    <row r="6070" spans="1:10" x14ac:dyDescent="0.2">
      <c r="A6070" s="10">
        <v>42035</v>
      </c>
      <c r="B6070" s="7" t="s">
        <v>5</v>
      </c>
      <c r="C6070" s="7" t="s">
        <v>6</v>
      </c>
      <c r="D6070" s="7" t="s">
        <v>15</v>
      </c>
      <c r="E6070" s="7" t="s">
        <v>8</v>
      </c>
      <c r="F6070" s="8">
        <v>53.34</v>
      </c>
      <c r="G6070" s="7">
        <v>3</v>
      </c>
      <c r="H6070" s="9">
        <v>0</v>
      </c>
      <c r="I6070" s="8">
        <v>16.535399999999996</v>
      </c>
      <c r="J6070" s="11">
        <v>6087.6733760832221</v>
      </c>
    </row>
    <row r="6071" spans="1:10" x14ac:dyDescent="0.2">
      <c r="A6071" s="10">
        <v>41840</v>
      </c>
      <c r="B6071" s="7" t="s">
        <v>17</v>
      </c>
      <c r="C6071" s="7" t="s">
        <v>6</v>
      </c>
      <c r="D6071" s="7" t="s">
        <v>10</v>
      </c>
      <c r="E6071" s="7" t="s">
        <v>11</v>
      </c>
      <c r="F6071" s="8">
        <v>104.85</v>
      </c>
      <c r="G6071" s="7">
        <v>1</v>
      </c>
      <c r="H6071" s="9">
        <v>0</v>
      </c>
      <c r="I6071" s="8">
        <v>50.327999999999996</v>
      </c>
      <c r="J6071" s="11">
        <v>6087.872168611676</v>
      </c>
    </row>
    <row r="6072" spans="1:10" x14ac:dyDescent="0.2">
      <c r="A6072" s="10">
        <v>43035</v>
      </c>
      <c r="B6072" s="7" t="s">
        <v>5</v>
      </c>
      <c r="C6072" s="7" t="s">
        <v>14</v>
      </c>
      <c r="D6072" s="7" t="s">
        <v>15</v>
      </c>
      <c r="E6072" s="7" t="s">
        <v>11</v>
      </c>
      <c r="F6072" s="8">
        <v>7.0559999999999992</v>
      </c>
      <c r="G6072" s="7">
        <v>3</v>
      </c>
      <c r="H6072" s="9">
        <v>0.2</v>
      </c>
      <c r="I6072" s="8">
        <v>2.2050000000000001</v>
      </c>
      <c r="J6072" s="11">
        <v>6087.890667541833</v>
      </c>
    </row>
    <row r="6073" spans="1:10" x14ac:dyDescent="0.2">
      <c r="A6073" s="10">
        <v>42405</v>
      </c>
      <c r="B6073" s="7" t="s">
        <v>12</v>
      </c>
      <c r="C6073" s="7" t="s">
        <v>6</v>
      </c>
      <c r="D6073" s="7" t="s">
        <v>10</v>
      </c>
      <c r="E6073" s="7" t="s">
        <v>11</v>
      </c>
      <c r="F6073" s="8">
        <v>14.73</v>
      </c>
      <c r="G6073" s="7">
        <v>3</v>
      </c>
      <c r="H6073" s="9">
        <v>0</v>
      </c>
      <c r="I6073" s="8">
        <v>7.2176999999999998</v>
      </c>
      <c r="J6073" s="11">
        <v>6089.7700425003513</v>
      </c>
    </row>
    <row r="6074" spans="1:10" x14ac:dyDescent="0.2">
      <c r="A6074" s="10">
        <v>43098</v>
      </c>
      <c r="B6074" s="7" t="s">
        <v>5</v>
      </c>
      <c r="C6074" s="7" t="s">
        <v>6</v>
      </c>
      <c r="D6074" s="7" t="s">
        <v>7</v>
      </c>
      <c r="E6074" s="7" t="s">
        <v>8</v>
      </c>
      <c r="F6074" s="8">
        <v>300.98</v>
      </c>
      <c r="G6074" s="7">
        <v>1</v>
      </c>
      <c r="H6074" s="9">
        <v>0</v>
      </c>
      <c r="I6074" s="8">
        <v>87.28419999999997</v>
      </c>
      <c r="J6074" s="11">
        <v>6090.0836121645216</v>
      </c>
    </row>
    <row r="6075" spans="1:10" x14ac:dyDescent="0.2">
      <c r="A6075" s="10">
        <v>42980</v>
      </c>
      <c r="B6075" s="7" t="s">
        <v>5</v>
      </c>
      <c r="C6075" s="7" t="s">
        <v>14</v>
      </c>
      <c r="D6075" s="7" t="s">
        <v>10</v>
      </c>
      <c r="E6075" s="7" t="s">
        <v>11</v>
      </c>
      <c r="F6075" s="8">
        <v>147.91999999999999</v>
      </c>
      <c r="G6075" s="7">
        <v>5</v>
      </c>
      <c r="H6075" s="9">
        <v>0.2</v>
      </c>
      <c r="I6075" s="8">
        <v>46.224999999999987</v>
      </c>
      <c r="J6075" s="11">
        <v>6091.4684304415568</v>
      </c>
    </row>
    <row r="6076" spans="1:10" x14ac:dyDescent="0.2">
      <c r="A6076" s="10">
        <v>42604</v>
      </c>
      <c r="B6076" s="7" t="s">
        <v>17</v>
      </c>
      <c r="C6076" s="7" t="s">
        <v>14</v>
      </c>
      <c r="D6076" s="7" t="s">
        <v>10</v>
      </c>
      <c r="E6076" s="7" t="s">
        <v>8</v>
      </c>
      <c r="F6076" s="8">
        <v>98.328000000000003</v>
      </c>
      <c r="G6076" s="7">
        <v>3</v>
      </c>
      <c r="H6076" s="9">
        <v>0.2</v>
      </c>
      <c r="I6076" s="8">
        <v>9.832800000000006</v>
      </c>
      <c r="J6076" s="11">
        <v>6092.2684917190436</v>
      </c>
    </row>
    <row r="6077" spans="1:10" x14ac:dyDescent="0.2">
      <c r="A6077" s="10">
        <v>42696</v>
      </c>
      <c r="B6077" s="7" t="s">
        <v>12</v>
      </c>
      <c r="C6077" s="7" t="s">
        <v>6</v>
      </c>
      <c r="D6077" s="7" t="s">
        <v>15</v>
      </c>
      <c r="E6077" s="7" t="s">
        <v>13</v>
      </c>
      <c r="F6077" s="8">
        <v>24.032</v>
      </c>
      <c r="G6077" s="7">
        <v>2</v>
      </c>
      <c r="H6077" s="9">
        <v>0.2</v>
      </c>
      <c r="I6077" s="8">
        <v>-0.60080000000000044</v>
      </c>
      <c r="J6077" s="11">
        <v>6093.747158908167</v>
      </c>
    </row>
    <row r="6078" spans="1:10" x14ac:dyDescent="0.2">
      <c r="A6078" s="10">
        <v>42150</v>
      </c>
      <c r="B6078" s="7" t="s">
        <v>5</v>
      </c>
      <c r="C6078" s="7" t="s">
        <v>14</v>
      </c>
      <c r="D6078" s="7" t="s">
        <v>7</v>
      </c>
      <c r="E6078" s="7" t="s">
        <v>13</v>
      </c>
      <c r="F6078" s="8">
        <v>167.94400000000002</v>
      </c>
      <c r="G6078" s="7">
        <v>7</v>
      </c>
      <c r="H6078" s="9">
        <v>0.2</v>
      </c>
      <c r="I6078" s="8">
        <v>50.383200000000016</v>
      </c>
      <c r="J6078" s="11">
        <v>6093.9684991892282</v>
      </c>
    </row>
    <row r="6079" spans="1:10" x14ac:dyDescent="0.2">
      <c r="A6079" s="10">
        <v>42660</v>
      </c>
      <c r="B6079" s="7" t="s">
        <v>17</v>
      </c>
      <c r="C6079" s="7" t="s">
        <v>6</v>
      </c>
      <c r="D6079" s="7" t="s">
        <v>16</v>
      </c>
      <c r="E6079" s="7" t="s">
        <v>11</v>
      </c>
      <c r="F6079" s="8">
        <v>315.98</v>
      </c>
      <c r="G6079" s="7">
        <v>1</v>
      </c>
      <c r="H6079" s="9">
        <v>0</v>
      </c>
      <c r="I6079" s="8">
        <v>148.51060000000001</v>
      </c>
      <c r="J6079" s="11">
        <v>6094.6151240573345</v>
      </c>
    </row>
    <row r="6080" spans="1:10" x14ac:dyDescent="0.2">
      <c r="A6080" s="10">
        <v>43030</v>
      </c>
      <c r="B6080" s="7" t="s">
        <v>12</v>
      </c>
      <c r="C6080" s="7" t="s">
        <v>14</v>
      </c>
      <c r="D6080" s="7" t="s">
        <v>15</v>
      </c>
      <c r="E6080" s="7" t="s">
        <v>11</v>
      </c>
      <c r="F6080" s="8">
        <v>36.44</v>
      </c>
      <c r="G6080" s="7">
        <v>4</v>
      </c>
      <c r="H6080" s="9">
        <v>0</v>
      </c>
      <c r="I6080" s="8">
        <v>12.025199999999998</v>
      </c>
      <c r="J6080" s="11">
        <v>6095.2025663103923</v>
      </c>
    </row>
    <row r="6081" spans="1:10" x14ac:dyDescent="0.2">
      <c r="A6081" s="10">
        <v>42888</v>
      </c>
      <c r="B6081" s="7" t="s">
        <v>5</v>
      </c>
      <c r="C6081" s="7" t="s">
        <v>6</v>
      </c>
      <c r="D6081" s="7" t="s">
        <v>10</v>
      </c>
      <c r="E6081" s="7" t="s">
        <v>11</v>
      </c>
      <c r="F6081" s="8">
        <v>43.92</v>
      </c>
      <c r="G6081" s="7">
        <v>5</v>
      </c>
      <c r="H6081" s="9">
        <v>0.2</v>
      </c>
      <c r="I6081" s="8">
        <v>15.921000000000003</v>
      </c>
      <c r="J6081" s="11">
        <v>6096.5750705825976</v>
      </c>
    </row>
    <row r="6082" spans="1:10" x14ac:dyDescent="0.2">
      <c r="A6082" s="10">
        <v>42002</v>
      </c>
      <c r="B6082" s="7" t="s">
        <v>12</v>
      </c>
      <c r="C6082" s="7" t="s">
        <v>9</v>
      </c>
      <c r="D6082" s="7" t="s">
        <v>10</v>
      </c>
      <c r="E6082" s="7" t="s">
        <v>13</v>
      </c>
      <c r="F6082" s="8">
        <v>767.95200000000011</v>
      </c>
      <c r="G6082" s="7">
        <v>6</v>
      </c>
      <c r="H6082" s="9">
        <v>0.2</v>
      </c>
      <c r="I6082" s="8">
        <v>287.98199999999997</v>
      </c>
      <c r="J6082" s="11">
        <v>6097.1563558332418</v>
      </c>
    </row>
    <row r="6083" spans="1:10" x14ac:dyDescent="0.2">
      <c r="A6083" s="10">
        <v>42573</v>
      </c>
      <c r="B6083" s="7" t="s">
        <v>5</v>
      </c>
      <c r="C6083" s="7" t="s">
        <v>9</v>
      </c>
      <c r="D6083" s="7" t="s">
        <v>10</v>
      </c>
      <c r="E6083" s="7" t="s">
        <v>11</v>
      </c>
      <c r="F6083" s="8">
        <v>6.3</v>
      </c>
      <c r="G6083" s="7">
        <v>2</v>
      </c>
      <c r="H6083" s="9">
        <v>0</v>
      </c>
      <c r="I6083" s="8">
        <v>3.024</v>
      </c>
      <c r="J6083" s="11">
        <v>6097.6034621771441</v>
      </c>
    </row>
    <row r="6084" spans="1:10" x14ac:dyDescent="0.2">
      <c r="A6084" s="10">
        <v>42596</v>
      </c>
      <c r="B6084" s="7" t="s">
        <v>12</v>
      </c>
      <c r="C6084" s="7" t="s">
        <v>6</v>
      </c>
      <c r="D6084" s="7" t="s">
        <v>10</v>
      </c>
      <c r="E6084" s="7" t="s">
        <v>11</v>
      </c>
      <c r="F6084" s="8">
        <v>15.54</v>
      </c>
      <c r="G6084" s="7">
        <v>3</v>
      </c>
      <c r="H6084" s="9">
        <v>0</v>
      </c>
      <c r="I6084" s="8">
        <v>7.6145999999999994</v>
      </c>
      <c r="J6084" s="11">
        <v>6099.1109551205809</v>
      </c>
    </row>
    <row r="6085" spans="1:10" x14ac:dyDescent="0.2">
      <c r="A6085" s="10">
        <v>42889</v>
      </c>
      <c r="B6085" s="7" t="s">
        <v>12</v>
      </c>
      <c r="C6085" s="7" t="s">
        <v>6</v>
      </c>
      <c r="D6085" s="7" t="s">
        <v>7</v>
      </c>
      <c r="E6085" s="7" t="s">
        <v>13</v>
      </c>
      <c r="F6085" s="8">
        <v>110.4</v>
      </c>
      <c r="G6085" s="7">
        <v>2</v>
      </c>
      <c r="H6085" s="9">
        <v>0.2</v>
      </c>
      <c r="I6085" s="8">
        <v>-4.1400000000000077</v>
      </c>
      <c r="J6085" s="11">
        <v>6099.5104808199731</v>
      </c>
    </row>
    <row r="6086" spans="1:10" x14ac:dyDescent="0.2">
      <c r="A6086" s="10">
        <v>42953</v>
      </c>
      <c r="B6086" s="7" t="s">
        <v>5</v>
      </c>
      <c r="C6086" s="7" t="s">
        <v>6</v>
      </c>
      <c r="D6086" s="7" t="s">
        <v>7</v>
      </c>
      <c r="E6086" s="7" t="s">
        <v>8</v>
      </c>
      <c r="F6086" s="8">
        <v>145.74</v>
      </c>
      <c r="G6086" s="7">
        <v>3</v>
      </c>
      <c r="H6086" s="9">
        <v>0</v>
      </c>
      <c r="I6086" s="8">
        <v>23.318400000000011</v>
      </c>
      <c r="J6086" s="11">
        <v>6100.113215521962</v>
      </c>
    </row>
    <row r="6087" spans="1:10" x14ac:dyDescent="0.2">
      <c r="A6087" s="10">
        <v>42896</v>
      </c>
      <c r="B6087" s="7" t="s">
        <v>12</v>
      </c>
      <c r="C6087" s="7" t="s">
        <v>6</v>
      </c>
      <c r="D6087" s="7" t="s">
        <v>10</v>
      </c>
      <c r="E6087" s="7" t="s">
        <v>13</v>
      </c>
      <c r="F6087" s="8">
        <v>88.77600000000001</v>
      </c>
      <c r="G6087" s="7">
        <v>3</v>
      </c>
      <c r="H6087" s="9">
        <v>0.2</v>
      </c>
      <c r="I6087" s="8">
        <v>7.7679000000000009</v>
      </c>
      <c r="J6087" s="11">
        <v>6100.9452764582566</v>
      </c>
    </row>
    <row r="6088" spans="1:10" x14ac:dyDescent="0.2">
      <c r="A6088" s="10">
        <v>42321</v>
      </c>
      <c r="B6088" s="7" t="s">
        <v>12</v>
      </c>
      <c r="C6088" s="7" t="s">
        <v>6</v>
      </c>
      <c r="D6088" s="7" t="s">
        <v>15</v>
      </c>
      <c r="E6088" s="7" t="s">
        <v>8</v>
      </c>
      <c r="F6088" s="8">
        <v>613.99919999999997</v>
      </c>
      <c r="G6088" s="7">
        <v>3</v>
      </c>
      <c r="H6088" s="9">
        <v>0.32</v>
      </c>
      <c r="I6088" s="8">
        <v>-18.058800000000076</v>
      </c>
      <c r="J6088" s="11">
        <v>6102.0057375188944</v>
      </c>
    </row>
    <row r="6089" spans="1:10" x14ac:dyDescent="0.2">
      <c r="A6089" s="10">
        <v>42996</v>
      </c>
      <c r="B6089" s="7" t="s">
        <v>12</v>
      </c>
      <c r="C6089" s="7" t="s">
        <v>9</v>
      </c>
      <c r="D6089" s="7" t="s">
        <v>10</v>
      </c>
      <c r="E6089" s="7" t="s">
        <v>11</v>
      </c>
      <c r="F6089" s="8">
        <v>143.69999999999999</v>
      </c>
      <c r="G6089" s="7">
        <v>3</v>
      </c>
      <c r="H6089" s="9">
        <v>0</v>
      </c>
      <c r="I6089" s="8">
        <v>68.975999999999999</v>
      </c>
      <c r="J6089" s="11">
        <v>6103.1536112600725</v>
      </c>
    </row>
    <row r="6090" spans="1:10" x14ac:dyDescent="0.2">
      <c r="A6090" s="10">
        <v>43059</v>
      </c>
      <c r="B6090" s="7" t="s">
        <v>5</v>
      </c>
      <c r="C6090" s="7" t="s">
        <v>9</v>
      </c>
      <c r="D6090" s="7" t="s">
        <v>16</v>
      </c>
      <c r="E6090" s="7" t="s">
        <v>8</v>
      </c>
      <c r="F6090" s="8">
        <v>50.97</v>
      </c>
      <c r="G6090" s="7">
        <v>3</v>
      </c>
      <c r="H6090" s="9">
        <v>0</v>
      </c>
      <c r="I6090" s="8">
        <v>9.1745999999999981</v>
      </c>
      <c r="J6090" s="11">
        <v>6103.4024974952463</v>
      </c>
    </row>
    <row r="6091" spans="1:10" x14ac:dyDescent="0.2">
      <c r="A6091" s="10">
        <v>42657</v>
      </c>
      <c r="B6091" s="7" t="s">
        <v>12</v>
      </c>
      <c r="C6091" s="7" t="s">
        <v>6</v>
      </c>
      <c r="D6091" s="7" t="s">
        <v>7</v>
      </c>
      <c r="E6091" s="7" t="s">
        <v>11</v>
      </c>
      <c r="F6091" s="8">
        <v>93.024000000000001</v>
      </c>
      <c r="G6091" s="7">
        <v>3</v>
      </c>
      <c r="H6091" s="9">
        <v>0.2</v>
      </c>
      <c r="I6091" s="8">
        <v>33.721199999999996</v>
      </c>
      <c r="J6091" s="11">
        <v>6103.8732592006554</v>
      </c>
    </row>
    <row r="6092" spans="1:10" x14ac:dyDescent="0.2">
      <c r="A6092" s="10">
        <v>43006</v>
      </c>
      <c r="B6092" s="7" t="s">
        <v>17</v>
      </c>
      <c r="C6092" s="7" t="s">
        <v>14</v>
      </c>
      <c r="D6092" s="7" t="s">
        <v>10</v>
      </c>
      <c r="E6092" s="7" t="s">
        <v>8</v>
      </c>
      <c r="F6092" s="8">
        <v>32.776000000000003</v>
      </c>
      <c r="G6092" s="7">
        <v>1</v>
      </c>
      <c r="H6092" s="9">
        <v>0.2</v>
      </c>
      <c r="I6092" s="8">
        <v>3.2776000000000014</v>
      </c>
      <c r="J6092" s="11">
        <v>6104.7331546278365</v>
      </c>
    </row>
    <row r="6093" spans="1:10" x14ac:dyDescent="0.2">
      <c r="A6093" s="10">
        <v>42339</v>
      </c>
      <c r="B6093" s="7" t="s">
        <v>12</v>
      </c>
      <c r="C6093" s="7" t="s">
        <v>14</v>
      </c>
      <c r="D6093" s="7" t="s">
        <v>15</v>
      </c>
      <c r="E6093" s="7" t="s">
        <v>11</v>
      </c>
      <c r="F6093" s="8">
        <v>18.54</v>
      </c>
      <c r="G6093" s="7">
        <v>2</v>
      </c>
      <c r="H6093" s="9">
        <v>0</v>
      </c>
      <c r="I6093" s="8">
        <v>8.7137999999999991</v>
      </c>
      <c r="J6093" s="11">
        <v>6104.8126977006032</v>
      </c>
    </row>
    <row r="6094" spans="1:10" x14ac:dyDescent="0.2">
      <c r="A6094" s="10">
        <v>42982</v>
      </c>
      <c r="B6094" s="7" t="s">
        <v>12</v>
      </c>
      <c r="C6094" s="7" t="s">
        <v>6</v>
      </c>
      <c r="D6094" s="7" t="s">
        <v>15</v>
      </c>
      <c r="E6094" s="7" t="s">
        <v>11</v>
      </c>
      <c r="F6094" s="8">
        <v>16.784000000000002</v>
      </c>
      <c r="G6094" s="7">
        <v>1</v>
      </c>
      <c r="H6094" s="9">
        <v>0.2</v>
      </c>
      <c r="I6094" s="8">
        <v>-0.20980000000000043</v>
      </c>
      <c r="J6094" s="11">
        <v>6105.029151471811</v>
      </c>
    </row>
    <row r="6095" spans="1:10" x14ac:dyDescent="0.2">
      <c r="A6095" s="10">
        <v>43058</v>
      </c>
      <c r="B6095" s="7" t="s">
        <v>12</v>
      </c>
      <c r="C6095" s="7" t="s">
        <v>6</v>
      </c>
      <c r="D6095" s="7" t="s">
        <v>15</v>
      </c>
      <c r="E6095" s="7" t="s">
        <v>8</v>
      </c>
      <c r="F6095" s="8">
        <v>233.05799999999999</v>
      </c>
      <c r="G6095" s="7">
        <v>3</v>
      </c>
      <c r="H6095" s="9">
        <v>0.3</v>
      </c>
      <c r="I6095" s="8">
        <v>-53.270399999999995</v>
      </c>
      <c r="J6095" s="11">
        <v>6105.3343814924983</v>
      </c>
    </row>
    <row r="6096" spans="1:10" x14ac:dyDescent="0.2">
      <c r="A6096" s="10">
        <v>41846</v>
      </c>
      <c r="B6096" s="7" t="s">
        <v>12</v>
      </c>
      <c r="C6096" s="7" t="s">
        <v>6</v>
      </c>
      <c r="D6096" s="7" t="s">
        <v>10</v>
      </c>
      <c r="E6096" s="7" t="s">
        <v>8</v>
      </c>
      <c r="F6096" s="8">
        <v>134.01</v>
      </c>
      <c r="G6096" s="7">
        <v>9</v>
      </c>
      <c r="H6096" s="9">
        <v>0</v>
      </c>
      <c r="I6096" s="8">
        <v>36.182700000000004</v>
      </c>
      <c r="J6096" s="11">
        <v>6106.0080683175511</v>
      </c>
    </row>
    <row r="6097" spans="1:10" x14ac:dyDescent="0.2">
      <c r="A6097" s="10">
        <v>42678</v>
      </c>
      <c r="B6097" s="7" t="s">
        <v>5</v>
      </c>
      <c r="C6097" s="7" t="s">
        <v>9</v>
      </c>
      <c r="D6097" s="7" t="s">
        <v>10</v>
      </c>
      <c r="E6097" s="7" t="s">
        <v>11</v>
      </c>
      <c r="F6097" s="8">
        <v>17.584000000000003</v>
      </c>
      <c r="G6097" s="7">
        <v>7</v>
      </c>
      <c r="H6097" s="9">
        <v>0.2</v>
      </c>
      <c r="I6097" s="8">
        <v>-4.1761999999999997</v>
      </c>
      <c r="J6097" s="11">
        <v>6107.0670634252328</v>
      </c>
    </row>
    <row r="6098" spans="1:10" x14ac:dyDescent="0.2">
      <c r="A6098" s="10">
        <v>42003</v>
      </c>
      <c r="B6098" s="7" t="s">
        <v>12</v>
      </c>
      <c r="C6098" s="7" t="s">
        <v>6</v>
      </c>
      <c r="D6098" s="7" t="s">
        <v>16</v>
      </c>
      <c r="E6098" s="7" t="s">
        <v>11</v>
      </c>
      <c r="F6098" s="8">
        <v>35.448</v>
      </c>
      <c r="G6098" s="7">
        <v>7</v>
      </c>
      <c r="H6098" s="9">
        <v>0.2</v>
      </c>
      <c r="I6098" s="8">
        <v>12.8499</v>
      </c>
      <c r="J6098" s="11">
        <v>6107.7897828862961</v>
      </c>
    </row>
    <row r="6099" spans="1:10" x14ac:dyDescent="0.2">
      <c r="A6099" s="10">
        <v>43070</v>
      </c>
      <c r="B6099" s="7" t="s">
        <v>12</v>
      </c>
      <c r="C6099" s="7" t="s">
        <v>6</v>
      </c>
      <c r="D6099" s="7" t="s">
        <v>15</v>
      </c>
      <c r="E6099" s="7" t="s">
        <v>11</v>
      </c>
      <c r="F6099" s="8">
        <v>83.92</v>
      </c>
      <c r="G6099" s="7">
        <v>4</v>
      </c>
      <c r="H6099" s="9">
        <v>0</v>
      </c>
      <c r="I6099" s="8">
        <v>5.8743999999999943</v>
      </c>
      <c r="J6099" s="11">
        <v>6110.0516086826337</v>
      </c>
    </row>
    <row r="6100" spans="1:10" x14ac:dyDescent="0.2">
      <c r="A6100" s="10">
        <v>41923</v>
      </c>
      <c r="B6100" s="7" t="s">
        <v>17</v>
      </c>
      <c r="C6100" s="7" t="s">
        <v>6</v>
      </c>
      <c r="D6100" s="7" t="s">
        <v>10</v>
      </c>
      <c r="E6100" s="7" t="s">
        <v>11</v>
      </c>
      <c r="F6100" s="8">
        <v>31.92</v>
      </c>
      <c r="G6100" s="7">
        <v>4</v>
      </c>
      <c r="H6100" s="9">
        <v>0</v>
      </c>
      <c r="I6100" s="8">
        <v>8.299199999999999</v>
      </c>
      <c r="J6100" s="11">
        <v>6110.1300534541397</v>
      </c>
    </row>
    <row r="6101" spans="1:10" x14ac:dyDescent="0.2">
      <c r="A6101" s="10">
        <v>42807</v>
      </c>
      <c r="B6101" s="7" t="s">
        <v>18</v>
      </c>
      <c r="C6101" s="7" t="s">
        <v>14</v>
      </c>
      <c r="D6101" s="7" t="s">
        <v>15</v>
      </c>
      <c r="E6101" s="7" t="s">
        <v>13</v>
      </c>
      <c r="F6101" s="8">
        <v>209.98599999999999</v>
      </c>
      <c r="G6101" s="7">
        <v>2</v>
      </c>
      <c r="H6101" s="9">
        <v>0.3</v>
      </c>
      <c r="I6101" s="8">
        <v>8.9993999999999801</v>
      </c>
      <c r="J6101" s="11">
        <v>6110.3455997306601</v>
      </c>
    </row>
    <row r="6102" spans="1:10" x14ac:dyDescent="0.2">
      <c r="A6102" s="10">
        <v>42907</v>
      </c>
      <c r="B6102" s="7" t="s">
        <v>5</v>
      </c>
      <c r="C6102" s="7" t="s">
        <v>6</v>
      </c>
      <c r="D6102" s="7" t="s">
        <v>16</v>
      </c>
      <c r="E6102" s="7" t="s">
        <v>11</v>
      </c>
      <c r="F6102" s="8">
        <v>41.256000000000007</v>
      </c>
      <c r="G6102" s="7">
        <v>6</v>
      </c>
      <c r="H6102" s="9">
        <v>0.7</v>
      </c>
      <c r="I6102" s="8">
        <v>-34.38000000000001</v>
      </c>
      <c r="J6102" s="11">
        <v>6110.536932187405</v>
      </c>
    </row>
    <row r="6103" spans="1:10" x14ac:dyDescent="0.2">
      <c r="A6103" s="10">
        <v>42077</v>
      </c>
      <c r="B6103" s="7" t="s">
        <v>12</v>
      </c>
      <c r="C6103" s="7" t="s">
        <v>6</v>
      </c>
      <c r="D6103" s="7" t="s">
        <v>16</v>
      </c>
      <c r="E6103" s="7" t="s">
        <v>11</v>
      </c>
      <c r="F6103" s="8">
        <v>16.52</v>
      </c>
      <c r="G6103" s="7">
        <v>4</v>
      </c>
      <c r="H6103" s="9">
        <v>0</v>
      </c>
      <c r="I6103" s="8">
        <v>7.5991999999999997</v>
      </c>
      <c r="J6103" s="11">
        <v>6110.5794913613145</v>
      </c>
    </row>
    <row r="6104" spans="1:10" x14ac:dyDescent="0.2">
      <c r="A6104" s="10">
        <v>43069</v>
      </c>
      <c r="B6104" s="7" t="s">
        <v>5</v>
      </c>
      <c r="C6104" s="7" t="s">
        <v>9</v>
      </c>
      <c r="D6104" s="7" t="s">
        <v>15</v>
      </c>
      <c r="E6104" s="7" t="s">
        <v>13</v>
      </c>
      <c r="F6104" s="8">
        <v>95.976000000000013</v>
      </c>
      <c r="G6104" s="7">
        <v>3</v>
      </c>
      <c r="H6104" s="9">
        <v>0.2</v>
      </c>
      <c r="I6104" s="8">
        <v>-10.797300000000011</v>
      </c>
      <c r="J6104" s="11">
        <v>6111.422149043261</v>
      </c>
    </row>
    <row r="6105" spans="1:10" x14ac:dyDescent="0.2">
      <c r="A6105" s="10">
        <v>42705</v>
      </c>
      <c r="B6105" s="7" t="s">
        <v>12</v>
      </c>
      <c r="C6105" s="7" t="s">
        <v>6</v>
      </c>
      <c r="D6105" s="7" t="s">
        <v>16</v>
      </c>
      <c r="E6105" s="7" t="s">
        <v>8</v>
      </c>
      <c r="F6105" s="8">
        <v>172.5</v>
      </c>
      <c r="G6105" s="7">
        <v>2</v>
      </c>
      <c r="H6105" s="9">
        <v>0</v>
      </c>
      <c r="I6105" s="8">
        <v>51.749999999999986</v>
      </c>
      <c r="J6105" s="11">
        <v>6111.6948395621475</v>
      </c>
    </row>
    <row r="6106" spans="1:10" x14ac:dyDescent="0.2">
      <c r="A6106" s="10">
        <v>43079</v>
      </c>
      <c r="B6106" s="7" t="s">
        <v>5</v>
      </c>
      <c r="C6106" s="7" t="s">
        <v>6</v>
      </c>
      <c r="D6106" s="7" t="s">
        <v>10</v>
      </c>
      <c r="E6106" s="7" t="s">
        <v>8</v>
      </c>
      <c r="F6106" s="8">
        <v>1669.6</v>
      </c>
      <c r="G6106" s="7">
        <v>4</v>
      </c>
      <c r="H6106" s="9">
        <v>0</v>
      </c>
      <c r="I6106" s="8">
        <v>116.87199999999984</v>
      </c>
      <c r="J6106" s="11">
        <v>6111.9470253549262</v>
      </c>
    </row>
    <row r="6107" spans="1:10" x14ac:dyDescent="0.2">
      <c r="A6107" s="10">
        <v>42840</v>
      </c>
      <c r="B6107" s="7" t="s">
        <v>5</v>
      </c>
      <c r="C6107" s="7" t="s">
        <v>9</v>
      </c>
      <c r="D6107" s="7" t="s">
        <v>10</v>
      </c>
      <c r="E6107" s="7" t="s">
        <v>11</v>
      </c>
      <c r="F6107" s="8">
        <v>79.14</v>
      </c>
      <c r="G6107" s="7">
        <v>3</v>
      </c>
      <c r="H6107" s="9">
        <v>0</v>
      </c>
      <c r="I6107" s="8">
        <v>36.404399999999995</v>
      </c>
      <c r="J6107" s="11">
        <v>6112.5422255241037</v>
      </c>
    </row>
    <row r="6108" spans="1:10" x14ac:dyDescent="0.2">
      <c r="A6108" s="10">
        <v>42365</v>
      </c>
      <c r="B6108" s="7" t="s">
        <v>12</v>
      </c>
      <c r="C6108" s="7" t="s">
        <v>14</v>
      </c>
      <c r="D6108" s="7" t="s">
        <v>16</v>
      </c>
      <c r="E6108" s="7" t="s">
        <v>11</v>
      </c>
      <c r="F6108" s="8">
        <v>355.96</v>
      </c>
      <c r="G6108" s="7">
        <v>2</v>
      </c>
      <c r="H6108" s="9">
        <v>0</v>
      </c>
      <c r="I6108" s="8">
        <v>103.22839999999997</v>
      </c>
      <c r="J6108" s="11">
        <v>6112.6404909103358</v>
      </c>
    </row>
    <row r="6109" spans="1:10" x14ac:dyDescent="0.2">
      <c r="A6109" s="10">
        <v>42535</v>
      </c>
      <c r="B6109" s="7" t="s">
        <v>17</v>
      </c>
      <c r="C6109" s="7" t="s">
        <v>14</v>
      </c>
      <c r="D6109" s="7" t="s">
        <v>10</v>
      </c>
      <c r="E6109" s="7" t="s">
        <v>11</v>
      </c>
      <c r="F6109" s="8">
        <v>7.04</v>
      </c>
      <c r="G6109" s="7">
        <v>4</v>
      </c>
      <c r="H6109" s="9">
        <v>0</v>
      </c>
      <c r="I6109" s="8">
        <v>2.0415999999999999</v>
      </c>
      <c r="J6109" s="11">
        <v>6113.8367736757909</v>
      </c>
    </row>
    <row r="6110" spans="1:10" x14ac:dyDescent="0.2">
      <c r="A6110" s="10">
        <v>41853</v>
      </c>
      <c r="B6110" s="7" t="s">
        <v>12</v>
      </c>
      <c r="C6110" s="7" t="s">
        <v>14</v>
      </c>
      <c r="D6110" s="7" t="s">
        <v>15</v>
      </c>
      <c r="E6110" s="7" t="s">
        <v>13</v>
      </c>
      <c r="F6110" s="8">
        <v>21.2</v>
      </c>
      <c r="G6110" s="7">
        <v>2</v>
      </c>
      <c r="H6110" s="9">
        <v>0</v>
      </c>
      <c r="I6110" s="8">
        <v>9.1160000000000014</v>
      </c>
      <c r="J6110" s="11">
        <v>6116.775837161008</v>
      </c>
    </row>
    <row r="6111" spans="1:10" x14ac:dyDescent="0.2">
      <c r="A6111" s="10">
        <v>42187</v>
      </c>
      <c r="B6111" s="7" t="s">
        <v>12</v>
      </c>
      <c r="C6111" s="7" t="s">
        <v>6</v>
      </c>
      <c r="D6111" s="7" t="s">
        <v>7</v>
      </c>
      <c r="E6111" s="7" t="s">
        <v>11</v>
      </c>
      <c r="F6111" s="8">
        <v>11.952000000000002</v>
      </c>
      <c r="G6111" s="7">
        <v>3</v>
      </c>
      <c r="H6111" s="9">
        <v>0.2</v>
      </c>
      <c r="I6111" s="8">
        <v>4.0338000000000003</v>
      </c>
      <c r="J6111" s="11">
        <v>6116.876950684411</v>
      </c>
    </row>
    <row r="6112" spans="1:10" x14ac:dyDescent="0.2">
      <c r="A6112" s="10">
        <v>42533</v>
      </c>
      <c r="B6112" s="7" t="s">
        <v>5</v>
      </c>
      <c r="C6112" s="7" t="s">
        <v>14</v>
      </c>
      <c r="D6112" s="7" t="s">
        <v>15</v>
      </c>
      <c r="E6112" s="7" t="s">
        <v>11</v>
      </c>
      <c r="F6112" s="8">
        <v>1.5239999999999996</v>
      </c>
      <c r="G6112" s="7">
        <v>2</v>
      </c>
      <c r="H6112" s="9">
        <v>0.8</v>
      </c>
      <c r="I6112" s="8">
        <v>-2.6670000000000007</v>
      </c>
      <c r="J6112" s="11">
        <v>6118.6221793129216</v>
      </c>
    </row>
    <row r="6113" spans="1:10" x14ac:dyDescent="0.2">
      <c r="A6113" s="10">
        <v>42339</v>
      </c>
      <c r="B6113" s="7" t="s">
        <v>5</v>
      </c>
      <c r="C6113" s="7" t="s">
        <v>14</v>
      </c>
      <c r="D6113" s="7" t="s">
        <v>10</v>
      </c>
      <c r="E6113" s="7" t="s">
        <v>8</v>
      </c>
      <c r="F6113" s="8">
        <v>2003.9200000000003</v>
      </c>
      <c r="G6113" s="7">
        <v>5</v>
      </c>
      <c r="H6113" s="9">
        <v>0.2</v>
      </c>
      <c r="I6113" s="8">
        <v>125.24499999999995</v>
      </c>
      <c r="J6113" s="11">
        <v>6118.918083080518</v>
      </c>
    </row>
    <row r="6114" spans="1:10" x14ac:dyDescent="0.2">
      <c r="A6114" s="10">
        <v>42260</v>
      </c>
      <c r="B6114" s="7" t="s">
        <v>12</v>
      </c>
      <c r="C6114" s="7" t="s">
        <v>6</v>
      </c>
      <c r="D6114" s="7" t="s">
        <v>7</v>
      </c>
      <c r="E6114" s="7" t="s">
        <v>11</v>
      </c>
      <c r="F6114" s="8">
        <v>13.092000000000002</v>
      </c>
      <c r="G6114" s="7">
        <v>4</v>
      </c>
      <c r="H6114" s="9">
        <v>0.7</v>
      </c>
      <c r="I6114" s="8">
        <v>-10.037199999999999</v>
      </c>
      <c r="J6114" s="11">
        <v>6121.1273067617449</v>
      </c>
    </row>
    <row r="6115" spans="1:10" x14ac:dyDescent="0.2">
      <c r="A6115" s="10">
        <v>42356</v>
      </c>
      <c r="B6115" s="7" t="s">
        <v>12</v>
      </c>
      <c r="C6115" s="7" t="s">
        <v>9</v>
      </c>
      <c r="D6115" s="7" t="s">
        <v>10</v>
      </c>
      <c r="E6115" s="7" t="s">
        <v>11</v>
      </c>
      <c r="F6115" s="8">
        <v>6.8480000000000008</v>
      </c>
      <c r="G6115" s="7">
        <v>2</v>
      </c>
      <c r="H6115" s="9">
        <v>0.2</v>
      </c>
      <c r="I6115" s="8">
        <v>0.59920000000000018</v>
      </c>
      <c r="J6115" s="11">
        <v>6123.0532524860719</v>
      </c>
    </row>
    <row r="6116" spans="1:10" x14ac:dyDescent="0.2">
      <c r="A6116" s="10">
        <v>42164</v>
      </c>
      <c r="B6116" s="7" t="s">
        <v>12</v>
      </c>
      <c r="C6116" s="7" t="s">
        <v>6</v>
      </c>
      <c r="D6116" s="7" t="s">
        <v>7</v>
      </c>
      <c r="E6116" s="7" t="s">
        <v>11</v>
      </c>
      <c r="F6116" s="8">
        <v>64.2</v>
      </c>
      <c r="G6116" s="7">
        <v>5</v>
      </c>
      <c r="H6116" s="9">
        <v>0.7</v>
      </c>
      <c r="I6116" s="8">
        <v>-42.799999999999983</v>
      </c>
      <c r="J6116" s="11">
        <v>6123.2611153075759</v>
      </c>
    </row>
    <row r="6117" spans="1:10" x14ac:dyDescent="0.2">
      <c r="A6117" s="10">
        <v>42734</v>
      </c>
      <c r="B6117" s="7" t="s">
        <v>17</v>
      </c>
      <c r="C6117" s="7" t="s">
        <v>9</v>
      </c>
      <c r="D6117" s="7" t="s">
        <v>16</v>
      </c>
      <c r="E6117" s="7" t="s">
        <v>11</v>
      </c>
      <c r="F6117" s="8">
        <v>16.520000000000003</v>
      </c>
      <c r="G6117" s="7">
        <v>5</v>
      </c>
      <c r="H6117" s="9">
        <v>0.2</v>
      </c>
      <c r="I6117" s="8">
        <v>1.6519999999999992</v>
      </c>
      <c r="J6117" s="11">
        <v>6123.3677203372899</v>
      </c>
    </row>
    <row r="6118" spans="1:10" x14ac:dyDescent="0.2">
      <c r="A6118" s="10">
        <v>42615</v>
      </c>
      <c r="B6118" s="7" t="s">
        <v>18</v>
      </c>
      <c r="C6118" s="7" t="s">
        <v>6</v>
      </c>
      <c r="D6118" s="7" t="s">
        <v>15</v>
      </c>
      <c r="E6118" s="7" t="s">
        <v>11</v>
      </c>
      <c r="F6118" s="8">
        <v>1.81</v>
      </c>
      <c r="G6118" s="7">
        <v>1</v>
      </c>
      <c r="H6118" s="9">
        <v>0</v>
      </c>
      <c r="I6118" s="8">
        <v>0.65159999999999996</v>
      </c>
      <c r="J6118" s="11">
        <v>6124.110372104733</v>
      </c>
    </row>
    <row r="6119" spans="1:10" x14ac:dyDescent="0.2">
      <c r="A6119" s="10">
        <v>41975</v>
      </c>
      <c r="B6119" s="7" t="s">
        <v>17</v>
      </c>
      <c r="C6119" s="7" t="s">
        <v>6</v>
      </c>
      <c r="D6119" s="7" t="s">
        <v>15</v>
      </c>
      <c r="E6119" s="7" t="s">
        <v>11</v>
      </c>
      <c r="F6119" s="8">
        <v>2.3939999999999997</v>
      </c>
      <c r="G6119" s="7">
        <v>1</v>
      </c>
      <c r="H6119" s="9">
        <v>0.8</v>
      </c>
      <c r="I6119" s="8">
        <v>-6.344100000000001</v>
      </c>
      <c r="J6119" s="11">
        <v>6124.2859653459336</v>
      </c>
    </row>
    <row r="6120" spans="1:10" x14ac:dyDescent="0.2">
      <c r="A6120" s="10">
        <v>43003</v>
      </c>
      <c r="B6120" s="7" t="s">
        <v>12</v>
      </c>
      <c r="C6120" s="7" t="s">
        <v>6</v>
      </c>
      <c r="D6120" s="7" t="s">
        <v>16</v>
      </c>
      <c r="E6120" s="7" t="s">
        <v>8</v>
      </c>
      <c r="F6120" s="8">
        <v>47.12</v>
      </c>
      <c r="G6120" s="7">
        <v>8</v>
      </c>
      <c r="H6120" s="9">
        <v>0</v>
      </c>
      <c r="I6120" s="8">
        <v>20.732800000000001</v>
      </c>
      <c r="J6120" s="11">
        <v>6125.1214468391254</v>
      </c>
    </row>
    <row r="6121" spans="1:10" x14ac:dyDescent="0.2">
      <c r="A6121" s="10">
        <v>42093</v>
      </c>
      <c r="B6121" s="7" t="s">
        <v>12</v>
      </c>
      <c r="C6121" s="7" t="s">
        <v>9</v>
      </c>
      <c r="D6121" s="7" t="s">
        <v>15</v>
      </c>
      <c r="E6121" s="7" t="s">
        <v>11</v>
      </c>
      <c r="F6121" s="8">
        <v>23.52</v>
      </c>
      <c r="G6121" s="7">
        <v>5</v>
      </c>
      <c r="H6121" s="9">
        <v>0.2</v>
      </c>
      <c r="I6121" s="8">
        <v>8.5259999999999998</v>
      </c>
      <c r="J6121" s="11">
        <v>6125.4424207291759</v>
      </c>
    </row>
    <row r="6122" spans="1:10" x14ac:dyDescent="0.2">
      <c r="A6122" s="10">
        <v>41889</v>
      </c>
      <c r="B6122" s="7" t="s">
        <v>12</v>
      </c>
      <c r="C6122" s="7" t="s">
        <v>6</v>
      </c>
      <c r="D6122" s="7" t="s">
        <v>15</v>
      </c>
      <c r="E6122" s="7" t="s">
        <v>11</v>
      </c>
      <c r="F6122" s="8">
        <v>304.98999999999995</v>
      </c>
      <c r="G6122" s="7">
        <v>5</v>
      </c>
      <c r="H6122" s="9">
        <v>0.8</v>
      </c>
      <c r="I6122" s="8">
        <v>-533.73250000000007</v>
      </c>
      <c r="J6122" s="11">
        <v>6126.3385554441893</v>
      </c>
    </row>
    <row r="6123" spans="1:10" x14ac:dyDescent="0.2">
      <c r="A6123" s="10">
        <v>42755</v>
      </c>
      <c r="B6123" s="7" t="s">
        <v>12</v>
      </c>
      <c r="C6123" s="7" t="s">
        <v>6</v>
      </c>
      <c r="D6123" s="7" t="s">
        <v>16</v>
      </c>
      <c r="E6123" s="7" t="s">
        <v>11</v>
      </c>
      <c r="F6123" s="8">
        <v>3.52</v>
      </c>
      <c r="G6123" s="7">
        <v>2</v>
      </c>
      <c r="H6123" s="9">
        <v>0</v>
      </c>
      <c r="I6123" s="8">
        <v>1.0207999999999999</v>
      </c>
      <c r="J6123" s="11">
        <v>6129.2260965002824</v>
      </c>
    </row>
    <row r="6124" spans="1:10" x14ac:dyDescent="0.2">
      <c r="A6124" s="10">
        <v>41780</v>
      </c>
      <c r="B6124" s="7" t="s">
        <v>12</v>
      </c>
      <c r="C6124" s="7" t="s">
        <v>14</v>
      </c>
      <c r="D6124" s="7" t="s">
        <v>16</v>
      </c>
      <c r="E6124" s="7" t="s">
        <v>11</v>
      </c>
      <c r="F6124" s="8">
        <v>17.940000000000001</v>
      </c>
      <c r="G6124" s="7">
        <v>3</v>
      </c>
      <c r="H6124" s="9">
        <v>0</v>
      </c>
      <c r="I6124" s="8">
        <v>8.7906000000000013</v>
      </c>
      <c r="J6124" s="11">
        <v>6129.5483781134462</v>
      </c>
    </row>
    <row r="6125" spans="1:10" x14ac:dyDescent="0.2">
      <c r="A6125" s="10">
        <v>42518</v>
      </c>
      <c r="B6125" s="7" t="s">
        <v>12</v>
      </c>
      <c r="C6125" s="7" t="s">
        <v>6</v>
      </c>
      <c r="D6125" s="7" t="s">
        <v>10</v>
      </c>
      <c r="E6125" s="7" t="s">
        <v>11</v>
      </c>
      <c r="F6125" s="8">
        <v>182.72</v>
      </c>
      <c r="G6125" s="7">
        <v>8</v>
      </c>
      <c r="H6125" s="9">
        <v>0</v>
      </c>
      <c r="I6125" s="8">
        <v>84.051199999999994</v>
      </c>
      <c r="J6125" s="11">
        <v>6129.6763907101358</v>
      </c>
    </row>
    <row r="6126" spans="1:10" x14ac:dyDescent="0.2">
      <c r="A6126" s="10">
        <v>43050</v>
      </c>
      <c r="B6126" s="7" t="s">
        <v>12</v>
      </c>
      <c r="C6126" s="7" t="s">
        <v>6</v>
      </c>
      <c r="D6126" s="7" t="s">
        <v>15</v>
      </c>
      <c r="E6126" s="7" t="s">
        <v>11</v>
      </c>
      <c r="F6126" s="8">
        <v>181.86</v>
      </c>
      <c r="G6126" s="7">
        <v>7</v>
      </c>
      <c r="H6126" s="9">
        <v>0</v>
      </c>
      <c r="I6126" s="8">
        <v>50.9208</v>
      </c>
      <c r="J6126" s="11">
        <v>6130.7220060884592</v>
      </c>
    </row>
    <row r="6127" spans="1:10" x14ac:dyDescent="0.2">
      <c r="A6127" s="10">
        <v>41838</v>
      </c>
      <c r="B6127" s="7" t="s">
        <v>12</v>
      </c>
      <c r="C6127" s="7" t="s">
        <v>6</v>
      </c>
      <c r="D6127" s="7" t="s">
        <v>16</v>
      </c>
      <c r="E6127" s="7" t="s">
        <v>11</v>
      </c>
      <c r="F6127" s="8">
        <v>13.904</v>
      </c>
      <c r="G6127" s="7">
        <v>2</v>
      </c>
      <c r="H6127" s="9">
        <v>0.2</v>
      </c>
      <c r="I6127" s="8">
        <v>4.5187999999999997</v>
      </c>
      <c r="J6127" s="11">
        <v>6130.8911537904714</v>
      </c>
    </row>
    <row r="6128" spans="1:10" x14ac:dyDescent="0.2">
      <c r="A6128" s="10">
        <v>42800</v>
      </c>
      <c r="B6128" s="7" t="s">
        <v>12</v>
      </c>
      <c r="C6128" s="7" t="s">
        <v>14</v>
      </c>
      <c r="D6128" s="7" t="s">
        <v>10</v>
      </c>
      <c r="E6128" s="7" t="s">
        <v>11</v>
      </c>
      <c r="F6128" s="8">
        <v>286.93</v>
      </c>
      <c r="G6128" s="7">
        <v>7</v>
      </c>
      <c r="H6128" s="9">
        <v>0</v>
      </c>
      <c r="I6128" s="8">
        <v>140.59569999999999</v>
      </c>
      <c r="J6128" s="11">
        <v>6133.2350869137963</v>
      </c>
    </row>
    <row r="6129" spans="1:10" x14ac:dyDescent="0.2">
      <c r="A6129" s="10">
        <v>43051</v>
      </c>
      <c r="B6129" s="7" t="s">
        <v>12</v>
      </c>
      <c r="C6129" s="7" t="s">
        <v>9</v>
      </c>
      <c r="D6129" s="7" t="s">
        <v>16</v>
      </c>
      <c r="E6129" s="7" t="s">
        <v>11</v>
      </c>
      <c r="F6129" s="8">
        <v>10.848000000000001</v>
      </c>
      <c r="G6129" s="7">
        <v>2</v>
      </c>
      <c r="H6129" s="9">
        <v>0.2</v>
      </c>
      <c r="I6129" s="8">
        <v>3.5255999999999994</v>
      </c>
      <c r="J6129" s="11">
        <v>6133.5882559230495</v>
      </c>
    </row>
    <row r="6130" spans="1:10" x14ac:dyDescent="0.2">
      <c r="A6130" s="10">
        <v>41896</v>
      </c>
      <c r="B6130" s="7" t="s">
        <v>5</v>
      </c>
      <c r="C6130" s="7" t="s">
        <v>9</v>
      </c>
      <c r="D6130" s="7" t="s">
        <v>15</v>
      </c>
      <c r="E6130" s="7" t="s">
        <v>11</v>
      </c>
      <c r="F6130" s="8">
        <v>8.5519999999999978</v>
      </c>
      <c r="G6130" s="7">
        <v>2</v>
      </c>
      <c r="H6130" s="9">
        <v>0.8</v>
      </c>
      <c r="I6130" s="8">
        <v>-13.683199999999999</v>
      </c>
      <c r="J6130" s="11">
        <v>6134.2751177094297</v>
      </c>
    </row>
    <row r="6131" spans="1:10" x14ac:dyDescent="0.2">
      <c r="A6131" s="10">
        <v>41736</v>
      </c>
      <c r="B6131" s="7" t="s">
        <v>12</v>
      </c>
      <c r="C6131" s="7" t="s">
        <v>9</v>
      </c>
      <c r="D6131" s="7" t="s">
        <v>7</v>
      </c>
      <c r="E6131" s="7" t="s">
        <v>13</v>
      </c>
      <c r="F6131" s="8">
        <v>629.94999999999993</v>
      </c>
      <c r="G6131" s="7">
        <v>5</v>
      </c>
      <c r="H6131" s="9">
        <v>0</v>
      </c>
      <c r="I6131" s="8">
        <v>163.78700000000003</v>
      </c>
      <c r="J6131" s="11">
        <v>6134.3769665362206</v>
      </c>
    </row>
    <row r="6132" spans="1:10" x14ac:dyDescent="0.2">
      <c r="A6132" s="10">
        <v>42098</v>
      </c>
      <c r="B6132" s="7" t="s">
        <v>18</v>
      </c>
      <c r="C6132" s="7" t="s">
        <v>6</v>
      </c>
      <c r="D6132" s="7" t="s">
        <v>15</v>
      </c>
      <c r="E6132" s="7" t="s">
        <v>11</v>
      </c>
      <c r="F6132" s="8">
        <v>5.84</v>
      </c>
      <c r="G6132" s="7">
        <v>2</v>
      </c>
      <c r="H6132" s="9">
        <v>0</v>
      </c>
      <c r="I6132" s="8">
        <v>2.6279999999999997</v>
      </c>
      <c r="J6132" s="11">
        <v>6135.3104155712344</v>
      </c>
    </row>
    <row r="6133" spans="1:10" x14ac:dyDescent="0.2">
      <c r="A6133" s="10">
        <v>42336</v>
      </c>
      <c r="B6133" s="7" t="s">
        <v>12</v>
      </c>
      <c r="C6133" s="7" t="s">
        <v>9</v>
      </c>
      <c r="D6133" s="7" t="s">
        <v>15</v>
      </c>
      <c r="E6133" s="7" t="s">
        <v>11</v>
      </c>
      <c r="F6133" s="8">
        <v>53.92</v>
      </c>
      <c r="G6133" s="7">
        <v>5</v>
      </c>
      <c r="H6133" s="9">
        <v>0.2</v>
      </c>
      <c r="I6133" s="8">
        <v>4.0439999999999969</v>
      </c>
      <c r="J6133" s="11">
        <v>6135.5085565650415</v>
      </c>
    </row>
    <row r="6134" spans="1:10" x14ac:dyDescent="0.2">
      <c r="A6134" s="10">
        <v>42083</v>
      </c>
      <c r="B6134" s="7" t="s">
        <v>12</v>
      </c>
      <c r="C6134" s="7" t="s">
        <v>6</v>
      </c>
      <c r="D6134" s="7" t="s">
        <v>15</v>
      </c>
      <c r="E6134" s="7" t="s">
        <v>11</v>
      </c>
      <c r="F6134" s="8">
        <v>2.5119999999999996</v>
      </c>
      <c r="G6134" s="7">
        <v>2</v>
      </c>
      <c r="H6134" s="9">
        <v>0.8</v>
      </c>
      <c r="I6134" s="8">
        <v>-4.3960000000000026</v>
      </c>
      <c r="J6134" s="11">
        <v>6137.1070968215854</v>
      </c>
    </row>
    <row r="6135" spans="1:10" x14ac:dyDescent="0.2">
      <c r="A6135" s="10">
        <v>43091</v>
      </c>
      <c r="B6135" s="7" t="s">
        <v>17</v>
      </c>
      <c r="C6135" s="7" t="s">
        <v>6</v>
      </c>
      <c r="D6135" s="7" t="s">
        <v>15</v>
      </c>
      <c r="E6135" s="7" t="s">
        <v>8</v>
      </c>
      <c r="F6135" s="8">
        <v>411.8</v>
      </c>
      <c r="G6135" s="7">
        <v>2</v>
      </c>
      <c r="H6135" s="9">
        <v>0</v>
      </c>
      <c r="I6135" s="8">
        <v>70.005999999999972</v>
      </c>
      <c r="J6135" s="11">
        <v>6137.7881413343302</v>
      </c>
    </row>
    <row r="6136" spans="1:10" x14ac:dyDescent="0.2">
      <c r="A6136" s="10">
        <v>42110</v>
      </c>
      <c r="B6136" s="7" t="s">
        <v>12</v>
      </c>
      <c r="C6136" s="7" t="s">
        <v>6</v>
      </c>
      <c r="D6136" s="7" t="s">
        <v>15</v>
      </c>
      <c r="E6136" s="7" t="s">
        <v>13</v>
      </c>
      <c r="F6136" s="8">
        <v>1439.9680000000001</v>
      </c>
      <c r="G6136" s="7">
        <v>4</v>
      </c>
      <c r="H6136" s="9">
        <v>0.2</v>
      </c>
      <c r="I6136" s="8">
        <v>485.98919999999993</v>
      </c>
      <c r="J6136" s="11">
        <v>6140.243342613915</v>
      </c>
    </row>
    <row r="6137" spans="1:10" x14ac:dyDescent="0.2">
      <c r="A6137" s="10">
        <v>43021</v>
      </c>
      <c r="B6137" s="7" t="s">
        <v>12</v>
      </c>
      <c r="C6137" s="7" t="s">
        <v>9</v>
      </c>
      <c r="D6137" s="7" t="s">
        <v>16</v>
      </c>
      <c r="E6137" s="7" t="s">
        <v>11</v>
      </c>
      <c r="F6137" s="8">
        <v>24.839999999999996</v>
      </c>
      <c r="G6137" s="7">
        <v>3</v>
      </c>
      <c r="H6137" s="9">
        <v>0.2</v>
      </c>
      <c r="I6137" s="8">
        <v>8.6940000000000008</v>
      </c>
      <c r="J6137" s="11">
        <v>6140.2759100386302</v>
      </c>
    </row>
    <row r="6138" spans="1:10" x14ac:dyDescent="0.2">
      <c r="A6138" s="10">
        <v>42458</v>
      </c>
      <c r="B6138" s="7" t="s">
        <v>12</v>
      </c>
      <c r="C6138" s="7" t="s">
        <v>6</v>
      </c>
      <c r="D6138" s="7" t="s">
        <v>16</v>
      </c>
      <c r="E6138" s="7" t="s">
        <v>8</v>
      </c>
      <c r="F6138" s="8">
        <v>414</v>
      </c>
      <c r="G6138" s="7">
        <v>8</v>
      </c>
      <c r="H6138" s="9">
        <v>0</v>
      </c>
      <c r="I6138" s="8">
        <v>124.19999999999999</v>
      </c>
      <c r="J6138" s="11">
        <v>6143.2942792518497</v>
      </c>
    </row>
    <row r="6139" spans="1:10" x14ac:dyDescent="0.2">
      <c r="A6139" s="10">
        <v>41854</v>
      </c>
      <c r="B6139" s="7" t="s">
        <v>5</v>
      </c>
      <c r="C6139" s="7" t="s">
        <v>14</v>
      </c>
      <c r="D6139" s="7" t="s">
        <v>10</v>
      </c>
      <c r="E6139" s="7" t="s">
        <v>11</v>
      </c>
      <c r="F6139" s="8">
        <v>93.024000000000001</v>
      </c>
      <c r="G6139" s="7">
        <v>3</v>
      </c>
      <c r="H6139" s="9">
        <v>0.2</v>
      </c>
      <c r="I6139" s="8">
        <v>33.721199999999996</v>
      </c>
      <c r="J6139" s="11">
        <v>6143.3757443518271</v>
      </c>
    </row>
    <row r="6140" spans="1:10" x14ac:dyDescent="0.2">
      <c r="A6140" s="10">
        <v>42535</v>
      </c>
      <c r="B6140" s="7" t="s">
        <v>17</v>
      </c>
      <c r="C6140" s="7" t="s">
        <v>6</v>
      </c>
      <c r="D6140" s="7" t="s">
        <v>7</v>
      </c>
      <c r="E6140" s="7" t="s">
        <v>13</v>
      </c>
      <c r="F6140" s="8">
        <v>18.463999999999999</v>
      </c>
      <c r="G6140" s="7">
        <v>2</v>
      </c>
      <c r="H6140" s="9">
        <v>0.2</v>
      </c>
      <c r="I6140" s="8">
        <v>2.3079999999999998</v>
      </c>
      <c r="J6140" s="11">
        <v>6144.8607407346653</v>
      </c>
    </row>
    <row r="6141" spans="1:10" x14ac:dyDescent="0.2">
      <c r="A6141" s="10">
        <v>42968</v>
      </c>
      <c r="B6141" s="7" t="s">
        <v>17</v>
      </c>
      <c r="C6141" s="7" t="s">
        <v>6</v>
      </c>
      <c r="D6141" s="7" t="s">
        <v>10</v>
      </c>
      <c r="E6141" s="7" t="s">
        <v>8</v>
      </c>
      <c r="F6141" s="8">
        <v>129.91999999999999</v>
      </c>
      <c r="G6141" s="7">
        <v>4</v>
      </c>
      <c r="H6141" s="9">
        <v>0</v>
      </c>
      <c r="I6141" s="8">
        <v>10.393599999999992</v>
      </c>
      <c r="J6141" s="11">
        <v>6145.6831543043645</v>
      </c>
    </row>
    <row r="6142" spans="1:10" x14ac:dyDescent="0.2">
      <c r="A6142" s="10">
        <v>42295</v>
      </c>
      <c r="B6142" s="7" t="s">
        <v>12</v>
      </c>
      <c r="C6142" s="7" t="s">
        <v>14</v>
      </c>
      <c r="D6142" s="7" t="s">
        <v>15</v>
      </c>
      <c r="E6142" s="7" t="s">
        <v>13</v>
      </c>
      <c r="F6142" s="8">
        <v>27.695999999999998</v>
      </c>
      <c r="G6142" s="7">
        <v>3</v>
      </c>
      <c r="H6142" s="9">
        <v>0.2</v>
      </c>
      <c r="I6142" s="8">
        <v>3.4619999999999997</v>
      </c>
      <c r="J6142" s="11">
        <v>6145.9852383434709</v>
      </c>
    </row>
    <row r="6143" spans="1:10" x14ac:dyDescent="0.2">
      <c r="A6143" s="10">
        <v>42136</v>
      </c>
      <c r="B6143" s="7" t="s">
        <v>12</v>
      </c>
      <c r="C6143" s="7" t="s">
        <v>6</v>
      </c>
      <c r="D6143" s="7" t="s">
        <v>10</v>
      </c>
      <c r="E6143" s="7" t="s">
        <v>11</v>
      </c>
      <c r="F6143" s="8">
        <v>25.68</v>
      </c>
      <c r="G6143" s="7">
        <v>6</v>
      </c>
      <c r="H6143" s="9">
        <v>0</v>
      </c>
      <c r="I6143" s="8">
        <v>11.555999999999997</v>
      </c>
      <c r="J6143" s="11">
        <v>6146.115535965243</v>
      </c>
    </row>
    <row r="6144" spans="1:10" x14ac:dyDescent="0.2">
      <c r="A6144" s="10">
        <v>42890</v>
      </c>
      <c r="B6144" s="7" t="s">
        <v>12</v>
      </c>
      <c r="C6144" s="7" t="s">
        <v>9</v>
      </c>
      <c r="D6144" s="7" t="s">
        <v>15</v>
      </c>
      <c r="E6144" s="7" t="s">
        <v>11</v>
      </c>
      <c r="F6144" s="8">
        <v>6.3699999999999983</v>
      </c>
      <c r="G6144" s="7">
        <v>7</v>
      </c>
      <c r="H6144" s="9">
        <v>0.8</v>
      </c>
      <c r="I6144" s="8">
        <v>-9.5550000000000015</v>
      </c>
      <c r="J6144" s="11">
        <v>6146.7252746646873</v>
      </c>
    </row>
    <row r="6145" spans="1:10" x14ac:dyDescent="0.2">
      <c r="A6145" s="10">
        <v>42586</v>
      </c>
      <c r="B6145" s="7" t="s">
        <v>5</v>
      </c>
      <c r="C6145" s="7" t="s">
        <v>9</v>
      </c>
      <c r="D6145" s="7" t="s">
        <v>10</v>
      </c>
      <c r="E6145" s="7" t="s">
        <v>13</v>
      </c>
      <c r="F6145" s="8">
        <v>302.38400000000001</v>
      </c>
      <c r="G6145" s="7">
        <v>2</v>
      </c>
      <c r="H6145" s="9">
        <v>0.2</v>
      </c>
      <c r="I6145" s="8">
        <v>30.238400000000013</v>
      </c>
      <c r="J6145" s="11">
        <v>6146.9700329624911</v>
      </c>
    </row>
    <row r="6146" spans="1:10" x14ac:dyDescent="0.2">
      <c r="A6146" s="10">
        <v>41975</v>
      </c>
      <c r="B6146" s="7" t="s">
        <v>12</v>
      </c>
      <c r="C6146" s="7" t="s">
        <v>9</v>
      </c>
      <c r="D6146" s="7" t="s">
        <v>16</v>
      </c>
      <c r="E6146" s="7" t="s">
        <v>11</v>
      </c>
      <c r="F6146" s="8">
        <v>146.82</v>
      </c>
      <c r="G6146" s="7">
        <v>3</v>
      </c>
      <c r="H6146" s="9">
        <v>0</v>
      </c>
      <c r="I6146" s="8">
        <v>73.41</v>
      </c>
      <c r="J6146" s="11">
        <v>6147.0591163640183</v>
      </c>
    </row>
    <row r="6147" spans="1:10" x14ac:dyDescent="0.2">
      <c r="A6147" s="10">
        <v>42193</v>
      </c>
      <c r="B6147" s="7" t="s">
        <v>18</v>
      </c>
      <c r="C6147" s="7" t="s">
        <v>6</v>
      </c>
      <c r="D6147" s="7" t="s">
        <v>15</v>
      </c>
      <c r="E6147" s="7" t="s">
        <v>11</v>
      </c>
      <c r="F6147" s="8">
        <v>21.12</v>
      </c>
      <c r="G6147" s="7">
        <v>5</v>
      </c>
      <c r="H6147" s="9">
        <v>0.2</v>
      </c>
      <c r="I6147" s="8">
        <v>6.5999999999999988</v>
      </c>
      <c r="J6147" s="11">
        <v>6147.3526094534218</v>
      </c>
    </row>
    <row r="6148" spans="1:10" x14ac:dyDescent="0.2">
      <c r="A6148" s="10">
        <v>41660</v>
      </c>
      <c r="B6148" s="7" t="s">
        <v>5</v>
      </c>
      <c r="C6148" s="7" t="s">
        <v>6</v>
      </c>
      <c r="D6148" s="7" t="s">
        <v>7</v>
      </c>
      <c r="E6148" s="7" t="s">
        <v>8</v>
      </c>
      <c r="F6148" s="8">
        <v>25.248000000000001</v>
      </c>
      <c r="G6148" s="7">
        <v>3</v>
      </c>
      <c r="H6148" s="9">
        <v>0.2</v>
      </c>
      <c r="I6148" s="8">
        <v>4.1027999999999993</v>
      </c>
      <c r="J6148" s="11">
        <v>6147.8884548162514</v>
      </c>
    </row>
    <row r="6149" spans="1:10" x14ac:dyDescent="0.2">
      <c r="A6149" s="10">
        <v>42318</v>
      </c>
      <c r="B6149" s="7" t="s">
        <v>12</v>
      </c>
      <c r="C6149" s="7" t="s">
        <v>6</v>
      </c>
      <c r="D6149" s="7" t="s">
        <v>10</v>
      </c>
      <c r="E6149" s="7" t="s">
        <v>13</v>
      </c>
      <c r="F6149" s="8">
        <v>79.900000000000006</v>
      </c>
      <c r="G6149" s="7">
        <v>2</v>
      </c>
      <c r="H6149" s="9">
        <v>0</v>
      </c>
      <c r="I6149" s="8">
        <v>35.156000000000006</v>
      </c>
      <c r="J6149" s="11">
        <v>6149.2105954602403</v>
      </c>
    </row>
    <row r="6150" spans="1:10" x14ac:dyDescent="0.2">
      <c r="A6150" s="10">
        <v>42953</v>
      </c>
      <c r="B6150" s="7" t="s">
        <v>5</v>
      </c>
      <c r="C6150" s="7" t="s">
        <v>6</v>
      </c>
      <c r="D6150" s="7" t="s">
        <v>7</v>
      </c>
      <c r="E6150" s="7" t="s">
        <v>8</v>
      </c>
      <c r="F6150" s="8">
        <v>15.4</v>
      </c>
      <c r="G6150" s="7">
        <v>5</v>
      </c>
      <c r="H6150" s="9">
        <v>0</v>
      </c>
      <c r="I6150" s="8">
        <v>7.3919999999999995</v>
      </c>
      <c r="J6150" s="11">
        <v>6150.8132776156135</v>
      </c>
    </row>
    <row r="6151" spans="1:10" x14ac:dyDescent="0.2">
      <c r="A6151" s="10">
        <v>42687</v>
      </c>
      <c r="B6151" s="7" t="s">
        <v>12</v>
      </c>
      <c r="C6151" s="7" t="s">
        <v>6</v>
      </c>
      <c r="D6151" s="7" t="s">
        <v>7</v>
      </c>
      <c r="E6151" s="7" t="s">
        <v>11</v>
      </c>
      <c r="F6151" s="8">
        <v>52.136000000000003</v>
      </c>
      <c r="G6151" s="7">
        <v>7</v>
      </c>
      <c r="H6151" s="9">
        <v>0.2</v>
      </c>
      <c r="I6151" s="8">
        <v>5.865299999999996</v>
      </c>
      <c r="J6151" s="11">
        <v>6151.0012267460124</v>
      </c>
    </row>
    <row r="6152" spans="1:10" x14ac:dyDescent="0.2">
      <c r="A6152" s="10">
        <v>42352</v>
      </c>
      <c r="B6152" s="7" t="s">
        <v>12</v>
      </c>
      <c r="C6152" s="7" t="s">
        <v>9</v>
      </c>
      <c r="D6152" s="7" t="s">
        <v>7</v>
      </c>
      <c r="E6152" s="7" t="s">
        <v>11</v>
      </c>
      <c r="F6152" s="8">
        <v>56.3</v>
      </c>
      <c r="G6152" s="7">
        <v>2</v>
      </c>
      <c r="H6152" s="9">
        <v>0</v>
      </c>
      <c r="I6152" s="8">
        <v>15.764000000000003</v>
      </c>
      <c r="J6152" s="11">
        <v>6151.3668493746627</v>
      </c>
    </row>
    <row r="6153" spans="1:10" x14ac:dyDescent="0.2">
      <c r="A6153" s="10">
        <v>41868</v>
      </c>
      <c r="B6153" s="7" t="s">
        <v>12</v>
      </c>
      <c r="C6153" s="7" t="s">
        <v>9</v>
      </c>
      <c r="D6153" s="7" t="s">
        <v>7</v>
      </c>
      <c r="E6153" s="7" t="s">
        <v>11</v>
      </c>
      <c r="F6153" s="8">
        <v>114.2</v>
      </c>
      <c r="G6153" s="7">
        <v>5</v>
      </c>
      <c r="H6153" s="9">
        <v>0</v>
      </c>
      <c r="I6153" s="8">
        <v>52.531999999999996</v>
      </c>
      <c r="J6153" s="11">
        <v>6151.8637934652461</v>
      </c>
    </row>
    <row r="6154" spans="1:10" x14ac:dyDescent="0.2">
      <c r="A6154" s="10">
        <v>43077</v>
      </c>
      <c r="B6154" s="7" t="s">
        <v>12</v>
      </c>
      <c r="C6154" s="7" t="s">
        <v>9</v>
      </c>
      <c r="D6154" s="7" t="s">
        <v>10</v>
      </c>
      <c r="E6154" s="7" t="s">
        <v>11</v>
      </c>
      <c r="F6154" s="8">
        <v>90.480000000000018</v>
      </c>
      <c r="G6154" s="7">
        <v>3</v>
      </c>
      <c r="H6154" s="9">
        <v>0.2</v>
      </c>
      <c r="I6154" s="8">
        <v>33.93</v>
      </c>
      <c r="J6154" s="11">
        <v>6151.9407397070627</v>
      </c>
    </row>
    <row r="6155" spans="1:10" x14ac:dyDescent="0.2">
      <c r="A6155" s="10">
        <v>43057</v>
      </c>
      <c r="B6155" s="7" t="s">
        <v>5</v>
      </c>
      <c r="C6155" s="7" t="s">
        <v>9</v>
      </c>
      <c r="D6155" s="7" t="s">
        <v>7</v>
      </c>
      <c r="E6155" s="7" t="s">
        <v>11</v>
      </c>
      <c r="F6155" s="8">
        <v>41.472000000000008</v>
      </c>
      <c r="G6155" s="7">
        <v>8</v>
      </c>
      <c r="H6155" s="9">
        <v>0.2</v>
      </c>
      <c r="I6155" s="8">
        <v>14.5152</v>
      </c>
      <c r="J6155" s="11">
        <v>6152.7111003122809</v>
      </c>
    </row>
    <row r="6156" spans="1:10" x14ac:dyDescent="0.2">
      <c r="A6156" s="10">
        <v>43060</v>
      </c>
      <c r="B6156" s="7" t="s">
        <v>12</v>
      </c>
      <c r="C6156" s="7" t="s">
        <v>6</v>
      </c>
      <c r="D6156" s="7" t="s">
        <v>10</v>
      </c>
      <c r="E6156" s="7" t="s">
        <v>13</v>
      </c>
      <c r="F6156" s="8">
        <v>1039.992</v>
      </c>
      <c r="G6156" s="7">
        <v>1</v>
      </c>
      <c r="H6156" s="9">
        <v>0.2</v>
      </c>
      <c r="I6156" s="8">
        <v>103.99920000000003</v>
      </c>
      <c r="J6156" s="11">
        <v>6152.7388463806074</v>
      </c>
    </row>
    <row r="6157" spans="1:10" x14ac:dyDescent="0.2">
      <c r="A6157" s="10">
        <v>42111</v>
      </c>
      <c r="B6157" s="7" t="s">
        <v>12</v>
      </c>
      <c r="C6157" s="7" t="s">
        <v>6</v>
      </c>
      <c r="D6157" s="7" t="s">
        <v>10</v>
      </c>
      <c r="E6157" s="7" t="s">
        <v>11</v>
      </c>
      <c r="F6157" s="8">
        <v>5.56</v>
      </c>
      <c r="G6157" s="7">
        <v>2</v>
      </c>
      <c r="H6157" s="9">
        <v>0</v>
      </c>
      <c r="I6157" s="8">
        <v>2.2239999999999998</v>
      </c>
      <c r="J6157" s="11">
        <v>6152.856164501447</v>
      </c>
    </row>
    <row r="6158" spans="1:10" x14ac:dyDescent="0.2">
      <c r="A6158" s="10">
        <v>42414</v>
      </c>
      <c r="B6158" s="7" t="s">
        <v>17</v>
      </c>
      <c r="C6158" s="7" t="s">
        <v>6</v>
      </c>
      <c r="D6158" s="7" t="s">
        <v>16</v>
      </c>
      <c r="E6158" s="7" t="s">
        <v>11</v>
      </c>
      <c r="F6158" s="8">
        <v>4.7699999999999996</v>
      </c>
      <c r="G6158" s="7">
        <v>1</v>
      </c>
      <c r="H6158" s="9">
        <v>0</v>
      </c>
      <c r="I6158" s="8">
        <v>2.1464999999999996</v>
      </c>
      <c r="J6158" s="11">
        <v>6153.7956169628524</v>
      </c>
    </row>
    <row r="6159" spans="1:10" x14ac:dyDescent="0.2">
      <c r="A6159" s="10">
        <v>42421</v>
      </c>
      <c r="B6159" s="7" t="s">
        <v>12</v>
      </c>
      <c r="C6159" s="7" t="s">
        <v>14</v>
      </c>
      <c r="D6159" s="7" t="s">
        <v>7</v>
      </c>
      <c r="E6159" s="7" t="s">
        <v>11</v>
      </c>
      <c r="F6159" s="8">
        <v>432.45600000000002</v>
      </c>
      <c r="G6159" s="7">
        <v>3</v>
      </c>
      <c r="H6159" s="9">
        <v>0.2</v>
      </c>
      <c r="I6159" s="8">
        <v>32.434200000000004</v>
      </c>
      <c r="J6159" s="11">
        <v>6155.635387922468</v>
      </c>
    </row>
    <row r="6160" spans="1:10" x14ac:dyDescent="0.2">
      <c r="A6160" s="10">
        <v>42712</v>
      </c>
      <c r="B6160" s="7" t="s">
        <v>12</v>
      </c>
      <c r="C6160" s="7" t="s">
        <v>6</v>
      </c>
      <c r="D6160" s="7" t="s">
        <v>7</v>
      </c>
      <c r="E6160" s="7" t="s">
        <v>13</v>
      </c>
      <c r="F6160" s="8">
        <v>68.111999999999995</v>
      </c>
      <c r="G6160" s="7">
        <v>3</v>
      </c>
      <c r="H6160" s="9">
        <v>0.2</v>
      </c>
      <c r="I6160" s="8">
        <v>17.879399999999997</v>
      </c>
      <c r="J6160" s="11">
        <v>6155.7465257717977</v>
      </c>
    </row>
    <row r="6161" spans="1:10" x14ac:dyDescent="0.2">
      <c r="A6161" s="10">
        <v>41857</v>
      </c>
      <c r="B6161" s="7" t="s">
        <v>12</v>
      </c>
      <c r="C6161" s="7" t="s">
        <v>6</v>
      </c>
      <c r="D6161" s="7" t="s">
        <v>16</v>
      </c>
      <c r="E6161" s="7" t="s">
        <v>13</v>
      </c>
      <c r="F6161" s="8">
        <v>199.98</v>
      </c>
      <c r="G6161" s="7">
        <v>2</v>
      </c>
      <c r="H6161" s="9">
        <v>0</v>
      </c>
      <c r="I6161" s="8">
        <v>83.991600000000005</v>
      </c>
      <c r="J6161" s="11">
        <v>6157.7657805652198</v>
      </c>
    </row>
    <row r="6162" spans="1:10" x14ac:dyDescent="0.2">
      <c r="A6162" s="10">
        <v>42303</v>
      </c>
      <c r="B6162" s="7" t="s">
        <v>12</v>
      </c>
      <c r="C6162" s="7" t="s">
        <v>9</v>
      </c>
      <c r="D6162" s="7" t="s">
        <v>10</v>
      </c>
      <c r="E6162" s="7" t="s">
        <v>11</v>
      </c>
      <c r="F6162" s="8">
        <v>718.6400000000001</v>
      </c>
      <c r="G6162" s="7">
        <v>10</v>
      </c>
      <c r="H6162" s="9">
        <v>0.2</v>
      </c>
      <c r="I6162" s="8">
        <v>-161.69400000000005</v>
      </c>
      <c r="J6162" s="11">
        <v>6158.6794974080658</v>
      </c>
    </row>
    <row r="6163" spans="1:10" x14ac:dyDescent="0.2">
      <c r="A6163" s="10">
        <v>42482</v>
      </c>
      <c r="B6163" s="7" t="s">
        <v>12</v>
      </c>
      <c r="C6163" s="7" t="s">
        <v>14</v>
      </c>
      <c r="D6163" s="7" t="s">
        <v>10</v>
      </c>
      <c r="E6163" s="7" t="s">
        <v>11</v>
      </c>
      <c r="F6163" s="8">
        <v>185.376</v>
      </c>
      <c r="G6163" s="7">
        <v>2</v>
      </c>
      <c r="H6163" s="9">
        <v>0.2</v>
      </c>
      <c r="I6163" s="8">
        <v>-34.758000000000017</v>
      </c>
      <c r="J6163" s="11">
        <v>6158.8676419988587</v>
      </c>
    </row>
    <row r="6164" spans="1:10" x14ac:dyDescent="0.2">
      <c r="A6164" s="10">
        <v>42663</v>
      </c>
      <c r="B6164" s="7" t="s">
        <v>17</v>
      </c>
      <c r="C6164" s="7" t="s">
        <v>6</v>
      </c>
      <c r="D6164" s="7" t="s">
        <v>16</v>
      </c>
      <c r="E6164" s="7" t="s">
        <v>11</v>
      </c>
      <c r="F6164" s="8">
        <v>7.1519999999999992</v>
      </c>
      <c r="G6164" s="7">
        <v>3</v>
      </c>
      <c r="H6164" s="9">
        <v>0.2</v>
      </c>
      <c r="I6164" s="8">
        <v>0.71520000000000028</v>
      </c>
      <c r="J6164" s="11">
        <v>6159.4365899755794</v>
      </c>
    </row>
    <row r="6165" spans="1:10" x14ac:dyDescent="0.2">
      <c r="A6165" s="10">
        <v>42664</v>
      </c>
      <c r="B6165" s="7" t="s">
        <v>12</v>
      </c>
      <c r="C6165" s="7" t="s">
        <v>6</v>
      </c>
      <c r="D6165" s="7" t="s">
        <v>10</v>
      </c>
      <c r="E6165" s="7" t="s">
        <v>11</v>
      </c>
      <c r="F6165" s="8">
        <v>12.39</v>
      </c>
      <c r="G6165" s="7">
        <v>3</v>
      </c>
      <c r="H6165" s="9">
        <v>0</v>
      </c>
      <c r="I6165" s="8">
        <v>5.6993999999999998</v>
      </c>
      <c r="J6165" s="11">
        <v>6160.2694280996302</v>
      </c>
    </row>
    <row r="6166" spans="1:10" x14ac:dyDescent="0.2">
      <c r="A6166" s="10">
        <v>42939</v>
      </c>
      <c r="B6166" s="7" t="s">
        <v>5</v>
      </c>
      <c r="C6166" s="7" t="s">
        <v>6</v>
      </c>
      <c r="D6166" s="7" t="s">
        <v>15</v>
      </c>
      <c r="E6166" s="7" t="s">
        <v>13</v>
      </c>
      <c r="F6166" s="8">
        <v>159.75</v>
      </c>
      <c r="G6166" s="7">
        <v>5</v>
      </c>
      <c r="H6166" s="9">
        <v>0</v>
      </c>
      <c r="I6166" s="8">
        <v>11.182499999999997</v>
      </c>
      <c r="J6166" s="11">
        <v>6167.6671712117577</v>
      </c>
    </row>
    <row r="6167" spans="1:10" x14ac:dyDescent="0.2">
      <c r="A6167" s="10">
        <v>42910</v>
      </c>
      <c r="B6167" s="7" t="s">
        <v>12</v>
      </c>
      <c r="C6167" s="7" t="s">
        <v>6</v>
      </c>
      <c r="D6167" s="7" t="s">
        <v>10</v>
      </c>
      <c r="E6167" s="7" t="s">
        <v>11</v>
      </c>
      <c r="F6167" s="8">
        <v>95.92</v>
      </c>
      <c r="G6167" s="7">
        <v>8</v>
      </c>
      <c r="H6167" s="9">
        <v>0</v>
      </c>
      <c r="I6167" s="8">
        <v>25.898399999999995</v>
      </c>
      <c r="J6167" s="11">
        <v>6167.6797132537131</v>
      </c>
    </row>
    <row r="6168" spans="1:10" x14ac:dyDescent="0.2">
      <c r="A6168" s="10">
        <v>42826</v>
      </c>
      <c r="B6168" s="7" t="s">
        <v>5</v>
      </c>
      <c r="C6168" s="7" t="s">
        <v>9</v>
      </c>
      <c r="D6168" s="7" t="s">
        <v>7</v>
      </c>
      <c r="E6168" s="7" t="s">
        <v>8</v>
      </c>
      <c r="F6168" s="8">
        <v>218.35200000000003</v>
      </c>
      <c r="G6168" s="7">
        <v>3</v>
      </c>
      <c r="H6168" s="9">
        <v>0.2</v>
      </c>
      <c r="I6168" s="8">
        <v>-19.105800000000016</v>
      </c>
      <c r="J6168" s="11">
        <v>6167.7392774819109</v>
      </c>
    </row>
    <row r="6169" spans="1:10" x14ac:dyDescent="0.2">
      <c r="A6169" s="10">
        <v>42237</v>
      </c>
      <c r="B6169" s="7" t="s">
        <v>12</v>
      </c>
      <c r="C6169" s="7" t="s">
        <v>9</v>
      </c>
      <c r="D6169" s="7" t="s">
        <v>7</v>
      </c>
      <c r="E6169" s="7" t="s">
        <v>11</v>
      </c>
      <c r="F6169" s="8">
        <v>35.76</v>
      </c>
      <c r="G6169" s="7">
        <v>12</v>
      </c>
      <c r="H6169" s="9">
        <v>0</v>
      </c>
      <c r="I6169" s="8">
        <v>10.0128</v>
      </c>
      <c r="J6169" s="11">
        <v>6167.943012366045</v>
      </c>
    </row>
    <row r="6170" spans="1:10" x14ac:dyDescent="0.2">
      <c r="A6170" s="10">
        <v>42217</v>
      </c>
      <c r="B6170" s="7" t="s">
        <v>12</v>
      </c>
      <c r="C6170" s="7" t="s">
        <v>14</v>
      </c>
      <c r="D6170" s="7" t="s">
        <v>10</v>
      </c>
      <c r="E6170" s="7" t="s">
        <v>11</v>
      </c>
      <c r="F6170" s="8">
        <v>6.72</v>
      </c>
      <c r="G6170" s="7">
        <v>4</v>
      </c>
      <c r="H6170" s="9">
        <v>0</v>
      </c>
      <c r="I6170" s="8">
        <v>3.36</v>
      </c>
      <c r="J6170" s="11">
        <v>6168.585876948473</v>
      </c>
    </row>
    <row r="6171" spans="1:10" x14ac:dyDescent="0.2">
      <c r="A6171" s="10">
        <v>42198</v>
      </c>
      <c r="B6171" s="7" t="s">
        <v>5</v>
      </c>
      <c r="C6171" s="7" t="s">
        <v>6</v>
      </c>
      <c r="D6171" s="7" t="s">
        <v>16</v>
      </c>
      <c r="E6171" s="7" t="s">
        <v>11</v>
      </c>
      <c r="F6171" s="8">
        <v>9.9600000000000009</v>
      </c>
      <c r="G6171" s="7">
        <v>2</v>
      </c>
      <c r="H6171" s="9">
        <v>0</v>
      </c>
      <c r="I6171" s="8">
        <v>4.6812000000000005</v>
      </c>
      <c r="J6171" s="11">
        <v>6168.8779599307463</v>
      </c>
    </row>
    <row r="6172" spans="1:10" x14ac:dyDescent="0.2">
      <c r="A6172" s="10">
        <v>42266</v>
      </c>
      <c r="B6172" s="7" t="s">
        <v>12</v>
      </c>
      <c r="C6172" s="7" t="s">
        <v>9</v>
      </c>
      <c r="D6172" s="7" t="s">
        <v>7</v>
      </c>
      <c r="E6172" s="7" t="s">
        <v>13</v>
      </c>
      <c r="F6172" s="8">
        <v>66.36</v>
      </c>
      <c r="G6172" s="7">
        <v>4</v>
      </c>
      <c r="H6172" s="9">
        <v>0</v>
      </c>
      <c r="I6172" s="8">
        <v>23.225999999999999</v>
      </c>
      <c r="J6172" s="11">
        <v>6170.8618177775579</v>
      </c>
    </row>
    <row r="6173" spans="1:10" x14ac:dyDescent="0.2">
      <c r="A6173" s="10">
        <v>42086</v>
      </c>
      <c r="B6173" s="7" t="s">
        <v>17</v>
      </c>
      <c r="C6173" s="7" t="s">
        <v>6</v>
      </c>
      <c r="D6173" s="7" t="s">
        <v>7</v>
      </c>
      <c r="E6173" s="7" t="s">
        <v>11</v>
      </c>
      <c r="F6173" s="8">
        <v>31.56</v>
      </c>
      <c r="G6173" s="7">
        <v>4</v>
      </c>
      <c r="H6173" s="9">
        <v>0</v>
      </c>
      <c r="I6173" s="8">
        <v>14.201999999999998</v>
      </c>
      <c r="J6173" s="11">
        <v>6171.2286922834946</v>
      </c>
    </row>
    <row r="6174" spans="1:10" x14ac:dyDescent="0.2">
      <c r="A6174" s="10">
        <v>42994</v>
      </c>
      <c r="B6174" s="7" t="s">
        <v>17</v>
      </c>
      <c r="C6174" s="7" t="s">
        <v>9</v>
      </c>
      <c r="D6174" s="7" t="s">
        <v>10</v>
      </c>
      <c r="E6174" s="7" t="s">
        <v>11</v>
      </c>
      <c r="F6174" s="8">
        <v>5.98</v>
      </c>
      <c r="G6174" s="7">
        <v>1</v>
      </c>
      <c r="H6174" s="9">
        <v>0</v>
      </c>
      <c r="I6174" s="8">
        <v>1.5548000000000002</v>
      </c>
      <c r="J6174" s="11">
        <v>6171.9561493322044</v>
      </c>
    </row>
    <row r="6175" spans="1:10" x14ac:dyDescent="0.2">
      <c r="A6175" s="10">
        <v>43095</v>
      </c>
      <c r="B6175" s="7" t="s">
        <v>18</v>
      </c>
      <c r="C6175" s="7" t="s">
        <v>9</v>
      </c>
      <c r="D6175" s="7" t="s">
        <v>15</v>
      </c>
      <c r="E6175" s="7" t="s">
        <v>11</v>
      </c>
      <c r="F6175" s="8">
        <v>750.68</v>
      </c>
      <c r="G6175" s="7">
        <v>2</v>
      </c>
      <c r="H6175" s="9">
        <v>0</v>
      </c>
      <c r="I6175" s="8">
        <v>37.533999999999992</v>
      </c>
      <c r="J6175" s="11">
        <v>6172.867134383353</v>
      </c>
    </row>
    <row r="6176" spans="1:10" x14ac:dyDescent="0.2">
      <c r="A6176" s="10">
        <v>42358</v>
      </c>
      <c r="B6176" s="7" t="s">
        <v>12</v>
      </c>
      <c r="C6176" s="7" t="s">
        <v>6</v>
      </c>
      <c r="D6176" s="7" t="s">
        <v>15</v>
      </c>
      <c r="E6176" s="7" t="s">
        <v>13</v>
      </c>
      <c r="F6176" s="8">
        <v>159.98400000000001</v>
      </c>
      <c r="G6176" s="7">
        <v>2</v>
      </c>
      <c r="H6176" s="9">
        <v>0.2</v>
      </c>
      <c r="I6176" s="8">
        <v>11.998799999999996</v>
      </c>
      <c r="J6176" s="11">
        <v>6174.0220493525367</v>
      </c>
    </row>
    <row r="6177" spans="1:10" x14ac:dyDescent="0.2">
      <c r="A6177" s="10">
        <v>42495</v>
      </c>
      <c r="B6177" s="7" t="s">
        <v>12</v>
      </c>
      <c r="C6177" s="7" t="s">
        <v>14</v>
      </c>
      <c r="D6177" s="7" t="s">
        <v>7</v>
      </c>
      <c r="E6177" s="7" t="s">
        <v>11</v>
      </c>
      <c r="F6177" s="8">
        <v>93.248000000000005</v>
      </c>
      <c r="G6177" s="7">
        <v>4</v>
      </c>
      <c r="H6177" s="9">
        <v>0.2</v>
      </c>
      <c r="I6177" s="8">
        <v>31.4712</v>
      </c>
      <c r="J6177" s="11">
        <v>6174.3401983745125</v>
      </c>
    </row>
    <row r="6178" spans="1:10" x14ac:dyDescent="0.2">
      <c r="A6178" s="10">
        <v>41958</v>
      </c>
      <c r="B6178" s="7" t="s">
        <v>5</v>
      </c>
      <c r="C6178" s="7" t="s">
        <v>9</v>
      </c>
      <c r="D6178" s="7" t="s">
        <v>10</v>
      </c>
      <c r="E6178" s="7" t="s">
        <v>11</v>
      </c>
      <c r="F6178" s="8">
        <v>10.95</v>
      </c>
      <c r="G6178" s="7">
        <v>3</v>
      </c>
      <c r="H6178" s="9">
        <v>0</v>
      </c>
      <c r="I6178" s="8">
        <v>3.2849999999999993</v>
      </c>
      <c r="J6178" s="11">
        <v>6175.4291687297773</v>
      </c>
    </row>
    <row r="6179" spans="1:10" x14ac:dyDescent="0.2">
      <c r="A6179" s="10">
        <v>41860</v>
      </c>
      <c r="B6179" s="7" t="s">
        <v>12</v>
      </c>
      <c r="C6179" s="7" t="s">
        <v>6</v>
      </c>
      <c r="D6179" s="7" t="s">
        <v>10</v>
      </c>
      <c r="E6179" s="7" t="s">
        <v>11</v>
      </c>
      <c r="F6179" s="8">
        <v>5.98</v>
      </c>
      <c r="G6179" s="7">
        <v>1</v>
      </c>
      <c r="H6179" s="9">
        <v>0</v>
      </c>
      <c r="I6179" s="8">
        <v>2.6909999999999998</v>
      </c>
      <c r="J6179" s="11">
        <v>6175.4852472476123</v>
      </c>
    </row>
    <row r="6180" spans="1:10" x14ac:dyDescent="0.2">
      <c r="A6180" s="10">
        <v>42107</v>
      </c>
      <c r="B6180" s="7" t="s">
        <v>5</v>
      </c>
      <c r="C6180" s="7" t="s">
        <v>6</v>
      </c>
      <c r="D6180" s="7" t="s">
        <v>10</v>
      </c>
      <c r="E6180" s="7" t="s">
        <v>13</v>
      </c>
      <c r="F6180" s="8">
        <v>479.92</v>
      </c>
      <c r="G6180" s="7">
        <v>2</v>
      </c>
      <c r="H6180" s="9">
        <v>0.2</v>
      </c>
      <c r="I6180" s="8">
        <v>41.993000000000009</v>
      </c>
      <c r="J6180" s="11">
        <v>6177.3612249183288</v>
      </c>
    </row>
    <row r="6181" spans="1:10" x14ac:dyDescent="0.2">
      <c r="A6181" s="10">
        <v>42558</v>
      </c>
      <c r="B6181" s="7" t="s">
        <v>12</v>
      </c>
      <c r="C6181" s="7" t="s">
        <v>14</v>
      </c>
      <c r="D6181" s="7" t="s">
        <v>16</v>
      </c>
      <c r="E6181" s="7" t="s">
        <v>11</v>
      </c>
      <c r="F6181" s="8">
        <v>10.08</v>
      </c>
      <c r="G6181" s="7">
        <v>2</v>
      </c>
      <c r="H6181" s="9">
        <v>0.2</v>
      </c>
      <c r="I6181" s="8">
        <v>3.2759999999999994</v>
      </c>
      <c r="J6181" s="11">
        <v>6179.546341817615</v>
      </c>
    </row>
    <row r="6182" spans="1:10" x14ac:dyDescent="0.2">
      <c r="A6182" s="10">
        <v>42982</v>
      </c>
      <c r="B6182" s="7" t="s">
        <v>17</v>
      </c>
      <c r="C6182" s="7" t="s">
        <v>14</v>
      </c>
      <c r="D6182" s="7" t="s">
        <v>10</v>
      </c>
      <c r="E6182" s="7" t="s">
        <v>13</v>
      </c>
      <c r="F6182" s="8">
        <v>43.176000000000002</v>
      </c>
      <c r="G6182" s="7">
        <v>3</v>
      </c>
      <c r="H6182" s="9">
        <v>0.2</v>
      </c>
      <c r="I6182" s="8">
        <v>15.111599999999999</v>
      </c>
      <c r="J6182" s="11">
        <v>6182.0337056396693</v>
      </c>
    </row>
    <row r="6183" spans="1:10" x14ac:dyDescent="0.2">
      <c r="A6183" s="10">
        <v>42138</v>
      </c>
      <c r="B6183" s="7" t="s">
        <v>17</v>
      </c>
      <c r="C6183" s="7" t="s">
        <v>14</v>
      </c>
      <c r="D6183" s="7" t="s">
        <v>16</v>
      </c>
      <c r="E6183" s="7" t="s">
        <v>11</v>
      </c>
      <c r="F6183" s="8">
        <v>200.98400000000004</v>
      </c>
      <c r="G6183" s="7">
        <v>7</v>
      </c>
      <c r="H6183" s="9">
        <v>0.2</v>
      </c>
      <c r="I6183" s="8">
        <v>62.807499999999976</v>
      </c>
      <c r="J6183" s="11">
        <v>6182.5153247045891</v>
      </c>
    </row>
    <row r="6184" spans="1:10" x14ac:dyDescent="0.2">
      <c r="A6184" s="10">
        <v>42250</v>
      </c>
      <c r="B6184" s="7" t="s">
        <v>12</v>
      </c>
      <c r="C6184" s="7" t="s">
        <v>6</v>
      </c>
      <c r="D6184" s="7" t="s">
        <v>16</v>
      </c>
      <c r="E6184" s="7" t="s">
        <v>11</v>
      </c>
      <c r="F6184" s="8">
        <v>52.512</v>
      </c>
      <c r="G6184" s="7">
        <v>6</v>
      </c>
      <c r="H6184" s="9">
        <v>0.2</v>
      </c>
      <c r="I6184" s="8">
        <v>19.692</v>
      </c>
      <c r="J6184" s="11">
        <v>6183.2357777558436</v>
      </c>
    </row>
    <row r="6185" spans="1:10" x14ac:dyDescent="0.2">
      <c r="A6185" s="10">
        <v>41881</v>
      </c>
      <c r="B6185" s="7" t="s">
        <v>12</v>
      </c>
      <c r="C6185" s="7" t="s">
        <v>6</v>
      </c>
      <c r="D6185" s="7" t="s">
        <v>16</v>
      </c>
      <c r="E6185" s="7" t="s">
        <v>11</v>
      </c>
      <c r="F6185" s="8">
        <v>25.299999999999997</v>
      </c>
      <c r="G6185" s="7">
        <v>5</v>
      </c>
      <c r="H6185" s="9">
        <v>0</v>
      </c>
      <c r="I6185" s="8">
        <v>11.890999999999998</v>
      </c>
      <c r="J6185" s="11">
        <v>6185.680163560286</v>
      </c>
    </row>
    <row r="6186" spans="1:10" x14ac:dyDescent="0.2">
      <c r="A6186" s="10">
        <v>42507</v>
      </c>
      <c r="B6186" s="7" t="s">
        <v>17</v>
      </c>
      <c r="C6186" s="7" t="s">
        <v>6</v>
      </c>
      <c r="D6186" s="7" t="s">
        <v>15</v>
      </c>
      <c r="E6186" s="7" t="s">
        <v>8</v>
      </c>
      <c r="F6186" s="8">
        <v>22.608000000000001</v>
      </c>
      <c r="G6186" s="7">
        <v>3</v>
      </c>
      <c r="H6186" s="9">
        <v>0.6</v>
      </c>
      <c r="I6186" s="8">
        <v>-10.173599999999997</v>
      </c>
      <c r="J6186" s="11">
        <v>6186.7960236811987</v>
      </c>
    </row>
    <row r="6187" spans="1:10" x14ac:dyDescent="0.2">
      <c r="A6187" s="10">
        <v>42546</v>
      </c>
      <c r="B6187" s="7" t="s">
        <v>12</v>
      </c>
      <c r="C6187" s="7" t="s">
        <v>9</v>
      </c>
      <c r="D6187" s="7" t="s">
        <v>16</v>
      </c>
      <c r="E6187" s="7" t="s">
        <v>11</v>
      </c>
      <c r="F6187" s="8">
        <v>38.088000000000001</v>
      </c>
      <c r="G6187" s="7">
        <v>4</v>
      </c>
      <c r="H6187" s="9">
        <v>0.7</v>
      </c>
      <c r="I6187" s="8">
        <v>-27.93119999999999</v>
      </c>
      <c r="J6187" s="11">
        <v>6186.8567001721158</v>
      </c>
    </row>
    <row r="6188" spans="1:10" x14ac:dyDescent="0.2">
      <c r="A6188" s="10">
        <v>42680</v>
      </c>
      <c r="B6188" s="7" t="s">
        <v>5</v>
      </c>
      <c r="C6188" s="7" t="s">
        <v>6</v>
      </c>
      <c r="D6188" s="7" t="s">
        <v>10</v>
      </c>
      <c r="E6188" s="7" t="s">
        <v>11</v>
      </c>
      <c r="F6188" s="8">
        <v>84.84</v>
      </c>
      <c r="G6188" s="7">
        <v>3</v>
      </c>
      <c r="H6188" s="9">
        <v>0</v>
      </c>
      <c r="I6188" s="8">
        <v>22.9068</v>
      </c>
      <c r="J6188" s="11">
        <v>6186.9428237448183</v>
      </c>
    </row>
    <row r="6189" spans="1:10" x14ac:dyDescent="0.2">
      <c r="A6189" s="10">
        <v>42444</v>
      </c>
      <c r="B6189" s="7" t="s">
        <v>12</v>
      </c>
      <c r="C6189" s="7" t="s">
        <v>14</v>
      </c>
      <c r="D6189" s="7" t="s">
        <v>7</v>
      </c>
      <c r="E6189" s="7" t="s">
        <v>11</v>
      </c>
      <c r="F6189" s="8">
        <v>319.76</v>
      </c>
      <c r="G6189" s="7">
        <v>14</v>
      </c>
      <c r="H6189" s="9">
        <v>0</v>
      </c>
      <c r="I6189" s="8">
        <v>147.08959999999999</v>
      </c>
      <c r="J6189" s="11">
        <v>6187.2509856714169</v>
      </c>
    </row>
    <row r="6190" spans="1:10" x14ac:dyDescent="0.2">
      <c r="A6190" s="10">
        <v>42640</v>
      </c>
      <c r="B6190" s="7" t="s">
        <v>5</v>
      </c>
      <c r="C6190" s="7" t="s">
        <v>6</v>
      </c>
      <c r="D6190" s="7" t="s">
        <v>7</v>
      </c>
      <c r="E6190" s="7" t="s">
        <v>11</v>
      </c>
      <c r="F6190" s="8">
        <v>17.940000000000001</v>
      </c>
      <c r="G6190" s="7">
        <v>3</v>
      </c>
      <c r="H6190" s="9">
        <v>0</v>
      </c>
      <c r="I6190" s="8">
        <v>8.7906000000000013</v>
      </c>
      <c r="J6190" s="11">
        <v>6187.6618573813057</v>
      </c>
    </row>
    <row r="6191" spans="1:10" x14ac:dyDescent="0.2">
      <c r="A6191" s="10">
        <v>42750</v>
      </c>
      <c r="B6191" s="7" t="s">
        <v>12</v>
      </c>
      <c r="C6191" s="7" t="s">
        <v>6</v>
      </c>
      <c r="D6191" s="7" t="s">
        <v>16</v>
      </c>
      <c r="E6191" s="7" t="s">
        <v>11</v>
      </c>
      <c r="F6191" s="8">
        <v>12.7</v>
      </c>
      <c r="G6191" s="7">
        <v>2</v>
      </c>
      <c r="H6191" s="9">
        <v>0</v>
      </c>
      <c r="I6191" s="8">
        <v>5.8419999999999996</v>
      </c>
      <c r="J6191" s="11">
        <v>6189.3595193267611</v>
      </c>
    </row>
    <row r="6192" spans="1:10" x14ac:dyDescent="0.2">
      <c r="A6192" s="10">
        <v>41989</v>
      </c>
      <c r="B6192" s="7" t="s">
        <v>5</v>
      </c>
      <c r="C6192" s="7" t="s">
        <v>6</v>
      </c>
      <c r="D6192" s="7" t="s">
        <v>7</v>
      </c>
      <c r="E6192" s="7" t="s">
        <v>13</v>
      </c>
      <c r="F6192" s="8">
        <v>99.98</v>
      </c>
      <c r="G6192" s="7">
        <v>2</v>
      </c>
      <c r="H6192" s="9">
        <v>0</v>
      </c>
      <c r="I6192" s="8">
        <v>7.9983999999999895</v>
      </c>
      <c r="J6192" s="11">
        <v>6191.8311113565369</v>
      </c>
    </row>
    <row r="6193" spans="1:10" x14ac:dyDescent="0.2">
      <c r="A6193" s="10">
        <v>41952</v>
      </c>
      <c r="B6193" s="7" t="s">
        <v>5</v>
      </c>
      <c r="C6193" s="7" t="s">
        <v>6</v>
      </c>
      <c r="D6193" s="7" t="s">
        <v>10</v>
      </c>
      <c r="E6193" s="7" t="s">
        <v>11</v>
      </c>
      <c r="F6193" s="8">
        <v>92.52</v>
      </c>
      <c r="G6193" s="7">
        <v>6</v>
      </c>
      <c r="H6193" s="9">
        <v>0</v>
      </c>
      <c r="I6193" s="8">
        <v>24.980400000000007</v>
      </c>
      <c r="J6193" s="11">
        <v>6192.7012451853152</v>
      </c>
    </row>
    <row r="6194" spans="1:10" x14ac:dyDescent="0.2">
      <c r="A6194" s="10">
        <v>43093</v>
      </c>
      <c r="B6194" s="7" t="s">
        <v>12</v>
      </c>
      <c r="C6194" s="7" t="s">
        <v>6</v>
      </c>
      <c r="D6194" s="7" t="s">
        <v>16</v>
      </c>
      <c r="E6194" s="7" t="s">
        <v>8</v>
      </c>
      <c r="F6194" s="8">
        <v>271.76400000000001</v>
      </c>
      <c r="G6194" s="7">
        <v>2</v>
      </c>
      <c r="H6194" s="9">
        <v>0.1</v>
      </c>
      <c r="I6194" s="8">
        <v>48.313600000000008</v>
      </c>
      <c r="J6194" s="11">
        <v>6194.9518738933612</v>
      </c>
    </row>
    <row r="6195" spans="1:10" x14ac:dyDescent="0.2">
      <c r="A6195" s="10">
        <v>42533</v>
      </c>
      <c r="B6195" s="7" t="s">
        <v>5</v>
      </c>
      <c r="C6195" s="7" t="s">
        <v>14</v>
      </c>
      <c r="D6195" s="7" t="s">
        <v>15</v>
      </c>
      <c r="E6195" s="7" t="s">
        <v>11</v>
      </c>
      <c r="F6195" s="8">
        <v>64.383999999999986</v>
      </c>
      <c r="G6195" s="7">
        <v>4</v>
      </c>
      <c r="H6195" s="9">
        <v>0.8</v>
      </c>
      <c r="I6195" s="8">
        <v>-160.96</v>
      </c>
      <c r="J6195" s="11">
        <v>6196.0763621945289</v>
      </c>
    </row>
    <row r="6196" spans="1:10" x14ac:dyDescent="0.2">
      <c r="A6196" s="10">
        <v>42943</v>
      </c>
      <c r="B6196" s="7" t="s">
        <v>5</v>
      </c>
      <c r="C6196" s="7" t="s">
        <v>6</v>
      </c>
      <c r="D6196" s="7" t="s">
        <v>10</v>
      </c>
      <c r="E6196" s="7" t="s">
        <v>11</v>
      </c>
      <c r="F6196" s="8">
        <v>26.2</v>
      </c>
      <c r="G6196" s="7">
        <v>4</v>
      </c>
      <c r="H6196" s="9">
        <v>0</v>
      </c>
      <c r="I6196" s="8">
        <v>12.052</v>
      </c>
      <c r="J6196" s="11">
        <v>6196.5668142077357</v>
      </c>
    </row>
    <row r="6197" spans="1:10" x14ac:dyDescent="0.2">
      <c r="A6197" s="10">
        <v>42919</v>
      </c>
      <c r="B6197" s="7" t="s">
        <v>5</v>
      </c>
      <c r="C6197" s="7" t="s">
        <v>9</v>
      </c>
      <c r="D6197" s="7" t="s">
        <v>15</v>
      </c>
      <c r="E6197" s="7" t="s">
        <v>13</v>
      </c>
      <c r="F6197" s="8">
        <v>597.13200000000006</v>
      </c>
      <c r="G6197" s="7">
        <v>3</v>
      </c>
      <c r="H6197" s="9">
        <v>0.4</v>
      </c>
      <c r="I6197" s="8">
        <v>49.760999999999967</v>
      </c>
      <c r="J6197" s="11">
        <v>6197.8910304549581</v>
      </c>
    </row>
    <row r="6198" spans="1:10" x14ac:dyDescent="0.2">
      <c r="A6198" s="10">
        <v>42727</v>
      </c>
      <c r="B6198" s="7" t="s">
        <v>12</v>
      </c>
      <c r="C6198" s="7" t="s">
        <v>14</v>
      </c>
      <c r="D6198" s="7" t="s">
        <v>16</v>
      </c>
      <c r="E6198" s="7" t="s">
        <v>11</v>
      </c>
      <c r="F6198" s="8">
        <v>7.9680000000000009</v>
      </c>
      <c r="G6198" s="7">
        <v>2</v>
      </c>
      <c r="H6198" s="9">
        <v>0.2</v>
      </c>
      <c r="I6198" s="8">
        <v>2.6892000000000005</v>
      </c>
      <c r="J6198" s="11">
        <v>6198.1158331772849</v>
      </c>
    </row>
    <row r="6199" spans="1:10" x14ac:dyDescent="0.2">
      <c r="A6199" s="10">
        <v>41996</v>
      </c>
      <c r="B6199" s="7" t="s">
        <v>5</v>
      </c>
      <c r="C6199" s="7" t="s">
        <v>6</v>
      </c>
      <c r="D6199" s="7" t="s">
        <v>7</v>
      </c>
      <c r="E6199" s="7" t="s">
        <v>8</v>
      </c>
      <c r="F6199" s="8">
        <v>64.784000000000006</v>
      </c>
      <c r="G6199" s="7">
        <v>1</v>
      </c>
      <c r="H6199" s="9">
        <v>0.2</v>
      </c>
      <c r="I6199" s="8">
        <v>6.4784000000000042</v>
      </c>
      <c r="J6199" s="11">
        <v>6199.2060088716471</v>
      </c>
    </row>
    <row r="6200" spans="1:10" x14ac:dyDescent="0.2">
      <c r="A6200" s="10">
        <v>42505</v>
      </c>
      <c r="B6200" s="7" t="s">
        <v>12</v>
      </c>
      <c r="C6200" s="7" t="s">
        <v>6</v>
      </c>
      <c r="D6200" s="7" t="s">
        <v>16</v>
      </c>
      <c r="E6200" s="7" t="s">
        <v>11</v>
      </c>
      <c r="F6200" s="8">
        <v>13.776000000000002</v>
      </c>
      <c r="G6200" s="7">
        <v>3</v>
      </c>
      <c r="H6200" s="9">
        <v>0.2</v>
      </c>
      <c r="I6200" s="8">
        <v>4.4771999999999998</v>
      </c>
      <c r="J6200" s="11">
        <v>6202.3247330357899</v>
      </c>
    </row>
    <row r="6201" spans="1:10" x14ac:dyDescent="0.2">
      <c r="A6201" s="10">
        <v>42686</v>
      </c>
      <c r="B6201" s="7" t="s">
        <v>17</v>
      </c>
      <c r="C6201" s="7" t="s">
        <v>9</v>
      </c>
      <c r="D6201" s="7" t="s">
        <v>15</v>
      </c>
      <c r="E6201" s="7" t="s">
        <v>8</v>
      </c>
      <c r="F6201" s="8">
        <v>22.752000000000002</v>
      </c>
      <c r="G6201" s="7">
        <v>6</v>
      </c>
      <c r="H6201" s="9">
        <v>0.6</v>
      </c>
      <c r="I6201" s="8">
        <v>-8.532</v>
      </c>
      <c r="J6201" s="11">
        <v>6204.6777178368893</v>
      </c>
    </row>
    <row r="6202" spans="1:10" x14ac:dyDescent="0.2">
      <c r="A6202" s="10">
        <v>42608</v>
      </c>
      <c r="B6202" s="7" t="s">
        <v>17</v>
      </c>
      <c r="C6202" s="7" t="s">
        <v>6</v>
      </c>
      <c r="D6202" s="7" t="s">
        <v>10</v>
      </c>
      <c r="E6202" s="7" t="s">
        <v>11</v>
      </c>
      <c r="F6202" s="8">
        <v>154.9</v>
      </c>
      <c r="G6202" s="7">
        <v>5</v>
      </c>
      <c r="H6202" s="9">
        <v>0</v>
      </c>
      <c r="I6202" s="8">
        <v>69.704999999999998</v>
      </c>
      <c r="J6202" s="11">
        <v>6205.2884524535793</v>
      </c>
    </row>
    <row r="6203" spans="1:10" x14ac:dyDescent="0.2">
      <c r="A6203" s="10">
        <v>42687</v>
      </c>
      <c r="B6203" s="7" t="s">
        <v>12</v>
      </c>
      <c r="C6203" s="7" t="s">
        <v>9</v>
      </c>
      <c r="D6203" s="7" t="s">
        <v>16</v>
      </c>
      <c r="E6203" s="7" t="s">
        <v>11</v>
      </c>
      <c r="F6203" s="8">
        <v>77.55</v>
      </c>
      <c r="G6203" s="7">
        <v>5</v>
      </c>
      <c r="H6203" s="9">
        <v>0</v>
      </c>
      <c r="I6203" s="8">
        <v>20.163000000000004</v>
      </c>
      <c r="J6203" s="11">
        <v>6207.0672816546021</v>
      </c>
    </row>
    <row r="6204" spans="1:10" x14ac:dyDescent="0.2">
      <c r="A6204" s="10">
        <v>42801</v>
      </c>
      <c r="B6204" s="7" t="s">
        <v>12</v>
      </c>
      <c r="C6204" s="7" t="s">
        <v>6</v>
      </c>
      <c r="D6204" s="7" t="s">
        <v>16</v>
      </c>
      <c r="E6204" s="7" t="s">
        <v>11</v>
      </c>
      <c r="F6204" s="8">
        <v>25.92</v>
      </c>
      <c r="G6204" s="7">
        <v>6</v>
      </c>
      <c r="H6204" s="9">
        <v>0.2</v>
      </c>
      <c r="I6204" s="8">
        <v>9.0719999999999992</v>
      </c>
      <c r="J6204" s="11">
        <v>6207.5273209612478</v>
      </c>
    </row>
    <row r="6205" spans="1:10" x14ac:dyDescent="0.2">
      <c r="A6205" s="10">
        <v>42878</v>
      </c>
      <c r="B6205" s="7" t="s">
        <v>12</v>
      </c>
      <c r="C6205" s="7" t="s">
        <v>6</v>
      </c>
      <c r="D6205" s="7" t="s">
        <v>15</v>
      </c>
      <c r="E6205" s="7" t="s">
        <v>11</v>
      </c>
      <c r="F6205" s="8">
        <v>18.319999999999997</v>
      </c>
      <c r="G6205" s="7">
        <v>5</v>
      </c>
      <c r="H6205" s="9">
        <v>0.8</v>
      </c>
      <c r="I6205" s="8">
        <v>-46.716000000000008</v>
      </c>
      <c r="J6205" s="11">
        <v>6207.5392719682022</v>
      </c>
    </row>
    <row r="6206" spans="1:10" x14ac:dyDescent="0.2">
      <c r="A6206" s="10">
        <v>43021</v>
      </c>
      <c r="B6206" s="7" t="s">
        <v>17</v>
      </c>
      <c r="C6206" s="7" t="s">
        <v>6</v>
      </c>
      <c r="D6206" s="7" t="s">
        <v>16</v>
      </c>
      <c r="E6206" s="7" t="s">
        <v>11</v>
      </c>
      <c r="F6206" s="8">
        <v>904.9</v>
      </c>
      <c r="G6206" s="7">
        <v>5</v>
      </c>
      <c r="H6206" s="9">
        <v>0</v>
      </c>
      <c r="I6206" s="8">
        <v>253.37199999999996</v>
      </c>
      <c r="J6206" s="11">
        <v>6208.1993742958639</v>
      </c>
    </row>
    <row r="6207" spans="1:10" x14ac:dyDescent="0.2">
      <c r="A6207" s="10">
        <v>41798</v>
      </c>
      <c r="B6207" s="7" t="s">
        <v>12</v>
      </c>
      <c r="C6207" s="7" t="s">
        <v>6</v>
      </c>
      <c r="D6207" s="7" t="s">
        <v>16</v>
      </c>
      <c r="E6207" s="7" t="s">
        <v>11</v>
      </c>
      <c r="F6207" s="8">
        <v>68.48</v>
      </c>
      <c r="G6207" s="7">
        <v>2</v>
      </c>
      <c r="H6207" s="9">
        <v>0.2</v>
      </c>
      <c r="I6207" s="8">
        <v>25.679999999999996</v>
      </c>
      <c r="J6207" s="11">
        <v>6209.7268926220604</v>
      </c>
    </row>
    <row r="6208" spans="1:10" x14ac:dyDescent="0.2">
      <c r="A6208" s="10">
        <v>42432</v>
      </c>
      <c r="B6208" s="7" t="s">
        <v>12</v>
      </c>
      <c r="C6208" s="7" t="s">
        <v>6</v>
      </c>
      <c r="D6208" s="7" t="s">
        <v>16</v>
      </c>
      <c r="E6208" s="7" t="s">
        <v>11</v>
      </c>
      <c r="F6208" s="8">
        <v>166.44</v>
      </c>
      <c r="G6208" s="7">
        <v>3</v>
      </c>
      <c r="H6208" s="9">
        <v>0</v>
      </c>
      <c r="I6208" s="8">
        <v>79.891199999999998</v>
      </c>
      <c r="J6208" s="11">
        <v>6210.5667207821116</v>
      </c>
    </row>
    <row r="6209" spans="1:10" x14ac:dyDescent="0.2">
      <c r="A6209" s="10">
        <v>41818</v>
      </c>
      <c r="B6209" s="7" t="s">
        <v>12</v>
      </c>
      <c r="C6209" s="7" t="s">
        <v>6</v>
      </c>
      <c r="D6209" s="7" t="s">
        <v>16</v>
      </c>
      <c r="E6209" s="7" t="s">
        <v>8</v>
      </c>
      <c r="F6209" s="8">
        <v>1228.4649999999999</v>
      </c>
      <c r="G6209" s="7">
        <v>5</v>
      </c>
      <c r="H6209" s="9">
        <v>0.3</v>
      </c>
      <c r="I6209" s="8">
        <v>0</v>
      </c>
      <c r="J6209" s="11">
        <v>6212.3121727939288</v>
      </c>
    </row>
    <row r="6210" spans="1:10" x14ac:dyDescent="0.2">
      <c r="A6210" s="10">
        <v>42943</v>
      </c>
      <c r="B6210" s="7" t="s">
        <v>5</v>
      </c>
      <c r="C6210" s="7" t="s">
        <v>6</v>
      </c>
      <c r="D6210" s="7" t="s">
        <v>7</v>
      </c>
      <c r="E6210" s="7" t="s">
        <v>8</v>
      </c>
      <c r="F6210" s="8">
        <v>91.032000000000011</v>
      </c>
      <c r="G6210" s="7">
        <v>3</v>
      </c>
      <c r="H6210" s="9">
        <v>0.2</v>
      </c>
      <c r="I6210" s="8">
        <v>-2.2758000000000109</v>
      </c>
      <c r="J6210" s="11">
        <v>6214.418896113717</v>
      </c>
    </row>
    <row r="6211" spans="1:10" x14ac:dyDescent="0.2">
      <c r="A6211" s="10">
        <v>41649</v>
      </c>
      <c r="B6211" s="7" t="s">
        <v>12</v>
      </c>
      <c r="C6211" s="7" t="s">
        <v>9</v>
      </c>
      <c r="D6211" s="7" t="s">
        <v>7</v>
      </c>
      <c r="E6211" s="7" t="s">
        <v>8</v>
      </c>
      <c r="F6211" s="8">
        <v>51.94</v>
      </c>
      <c r="G6211" s="7">
        <v>1</v>
      </c>
      <c r="H6211" s="9">
        <v>0</v>
      </c>
      <c r="I6211" s="8">
        <v>21.295400000000001</v>
      </c>
      <c r="J6211" s="11">
        <v>6214.8205160316184</v>
      </c>
    </row>
    <row r="6212" spans="1:10" x14ac:dyDescent="0.2">
      <c r="A6212" s="10">
        <v>43004</v>
      </c>
      <c r="B6212" s="7" t="s">
        <v>18</v>
      </c>
      <c r="C6212" s="7" t="s">
        <v>9</v>
      </c>
      <c r="D6212" s="7" t="s">
        <v>10</v>
      </c>
      <c r="E6212" s="7" t="s">
        <v>8</v>
      </c>
      <c r="F6212" s="8">
        <v>9.24</v>
      </c>
      <c r="G6212" s="7">
        <v>3</v>
      </c>
      <c r="H6212" s="9">
        <v>0</v>
      </c>
      <c r="I6212" s="8">
        <v>2.9567999999999994</v>
      </c>
      <c r="J6212" s="11">
        <v>6215.1219950742652</v>
      </c>
    </row>
    <row r="6213" spans="1:10" x14ac:dyDescent="0.2">
      <c r="A6213" s="10">
        <v>42980</v>
      </c>
      <c r="B6213" s="7" t="s">
        <v>12</v>
      </c>
      <c r="C6213" s="7" t="s">
        <v>9</v>
      </c>
      <c r="D6213" s="7" t="s">
        <v>16</v>
      </c>
      <c r="E6213" s="7" t="s">
        <v>11</v>
      </c>
      <c r="F6213" s="8">
        <v>4.92</v>
      </c>
      <c r="G6213" s="7">
        <v>3</v>
      </c>
      <c r="H6213" s="9">
        <v>0</v>
      </c>
      <c r="I6213" s="8">
        <v>2.2139999999999995</v>
      </c>
      <c r="J6213" s="11">
        <v>6215.3361265898384</v>
      </c>
    </row>
    <row r="6214" spans="1:10" x14ac:dyDescent="0.2">
      <c r="A6214" s="10">
        <v>42322</v>
      </c>
      <c r="B6214" s="7" t="s">
        <v>12</v>
      </c>
      <c r="C6214" s="7" t="s">
        <v>6</v>
      </c>
      <c r="D6214" s="7" t="s">
        <v>10</v>
      </c>
      <c r="E6214" s="7" t="s">
        <v>8</v>
      </c>
      <c r="F6214" s="8">
        <v>883.84</v>
      </c>
      <c r="G6214" s="7">
        <v>4</v>
      </c>
      <c r="H6214" s="9">
        <v>0.2</v>
      </c>
      <c r="I6214" s="8">
        <v>99.431999999999931</v>
      </c>
      <c r="J6214" s="11">
        <v>6216.4484963465711</v>
      </c>
    </row>
    <row r="6215" spans="1:10" x14ac:dyDescent="0.2">
      <c r="A6215" s="10">
        <v>43013</v>
      </c>
      <c r="B6215" s="7" t="s">
        <v>17</v>
      </c>
      <c r="C6215" s="7" t="s">
        <v>14</v>
      </c>
      <c r="D6215" s="7" t="s">
        <v>10</v>
      </c>
      <c r="E6215" s="7" t="s">
        <v>13</v>
      </c>
      <c r="F6215" s="8">
        <v>63.824000000000005</v>
      </c>
      <c r="G6215" s="7">
        <v>2</v>
      </c>
      <c r="H6215" s="9">
        <v>0.2</v>
      </c>
      <c r="I6215" s="8">
        <v>13.562599999999998</v>
      </c>
      <c r="J6215" s="11">
        <v>6217.7538878963114</v>
      </c>
    </row>
    <row r="6216" spans="1:10" x14ac:dyDescent="0.2">
      <c r="A6216" s="10">
        <v>42931</v>
      </c>
      <c r="B6216" s="7" t="s">
        <v>12</v>
      </c>
      <c r="C6216" s="7" t="s">
        <v>6</v>
      </c>
      <c r="D6216" s="7" t="s">
        <v>16</v>
      </c>
      <c r="E6216" s="7" t="s">
        <v>11</v>
      </c>
      <c r="F6216" s="8">
        <v>26.549999999999997</v>
      </c>
      <c r="G6216" s="7">
        <v>3</v>
      </c>
      <c r="H6216" s="9">
        <v>0</v>
      </c>
      <c r="I6216" s="8">
        <v>13.009499999999999</v>
      </c>
      <c r="J6216" s="11">
        <v>6217.7884611169748</v>
      </c>
    </row>
    <row r="6217" spans="1:10" x14ac:dyDescent="0.2">
      <c r="A6217" s="10">
        <v>42359</v>
      </c>
      <c r="B6217" s="7" t="s">
        <v>5</v>
      </c>
      <c r="C6217" s="7" t="s">
        <v>14</v>
      </c>
      <c r="D6217" s="7" t="s">
        <v>15</v>
      </c>
      <c r="E6217" s="7" t="s">
        <v>13</v>
      </c>
      <c r="F6217" s="8">
        <v>600.53</v>
      </c>
      <c r="G6217" s="7">
        <v>2</v>
      </c>
      <c r="H6217" s="9">
        <v>0.3</v>
      </c>
      <c r="I6217" s="8">
        <v>137.26399999999995</v>
      </c>
      <c r="J6217" s="11">
        <v>6218.6744411991322</v>
      </c>
    </row>
    <row r="6218" spans="1:10" x14ac:dyDescent="0.2">
      <c r="A6218" s="10">
        <v>43045</v>
      </c>
      <c r="B6218" s="7" t="s">
        <v>5</v>
      </c>
      <c r="C6218" s="7" t="s">
        <v>14</v>
      </c>
      <c r="D6218" s="7" t="s">
        <v>15</v>
      </c>
      <c r="E6218" s="7" t="s">
        <v>11</v>
      </c>
      <c r="F6218" s="8">
        <v>13.899999999999999</v>
      </c>
      <c r="G6218" s="7">
        <v>5</v>
      </c>
      <c r="H6218" s="9">
        <v>0</v>
      </c>
      <c r="I6218" s="8">
        <v>3.6139999999999994</v>
      </c>
      <c r="J6218" s="11">
        <v>6218.7444439431392</v>
      </c>
    </row>
    <row r="6219" spans="1:10" x14ac:dyDescent="0.2">
      <c r="A6219" s="10">
        <v>41908</v>
      </c>
      <c r="B6219" s="7" t="s">
        <v>12</v>
      </c>
      <c r="C6219" s="7" t="s">
        <v>14</v>
      </c>
      <c r="D6219" s="7" t="s">
        <v>16</v>
      </c>
      <c r="E6219" s="7" t="s">
        <v>13</v>
      </c>
      <c r="F6219" s="8">
        <v>3.1520000000000001</v>
      </c>
      <c r="G6219" s="7">
        <v>2</v>
      </c>
      <c r="H6219" s="9">
        <v>0.2</v>
      </c>
      <c r="I6219" s="8">
        <v>0.47279999999999966</v>
      </c>
      <c r="J6219" s="11">
        <v>6220.3945857437302</v>
      </c>
    </row>
    <row r="6220" spans="1:10" x14ac:dyDescent="0.2">
      <c r="A6220" s="10">
        <v>42164</v>
      </c>
      <c r="B6220" s="7" t="s">
        <v>12</v>
      </c>
      <c r="C6220" s="7" t="s">
        <v>14</v>
      </c>
      <c r="D6220" s="7" t="s">
        <v>7</v>
      </c>
      <c r="E6220" s="7" t="s">
        <v>11</v>
      </c>
      <c r="F6220" s="8">
        <v>113.10000000000001</v>
      </c>
      <c r="G6220" s="7">
        <v>3</v>
      </c>
      <c r="H6220" s="9">
        <v>0</v>
      </c>
      <c r="I6220" s="8">
        <v>56.550000000000004</v>
      </c>
      <c r="J6220" s="11">
        <v>6220.8221134714877</v>
      </c>
    </row>
    <row r="6221" spans="1:10" x14ac:dyDescent="0.2">
      <c r="A6221" s="10">
        <v>42504</v>
      </c>
      <c r="B6221" s="7" t="s">
        <v>12</v>
      </c>
      <c r="C6221" s="7" t="s">
        <v>9</v>
      </c>
      <c r="D6221" s="7" t="s">
        <v>7</v>
      </c>
      <c r="E6221" s="7" t="s">
        <v>13</v>
      </c>
      <c r="F6221" s="8">
        <v>43.6</v>
      </c>
      <c r="G6221" s="7">
        <v>5</v>
      </c>
      <c r="H6221" s="9">
        <v>0.2</v>
      </c>
      <c r="I6221" s="8">
        <v>4.3600000000000012</v>
      </c>
      <c r="J6221" s="11">
        <v>6221.2660040265264</v>
      </c>
    </row>
    <row r="6222" spans="1:10" x14ac:dyDescent="0.2">
      <c r="A6222" s="10">
        <v>41978</v>
      </c>
      <c r="B6222" s="7" t="s">
        <v>12</v>
      </c>
      <c r="C6222" s="7" t="s">
        <v>9</v>
      </c>
      <c r="D6222" s="7" t="s">
        <v>16</v>
      </c>
      <c r="E6222" s="7" t="s">
        <v>11</v>
      </c>
      <c r="F6222" s="8">
        <v>17.472000000000001</v>
      </c>
      <c r="G6222" s="7">
        <v>3</v>
      </c>
      <c r="H6222" s="9">
        <v>0.2</v>
      </c>
      <c r="I6222" s="8">
        <v>5.6783999999999981</v>
      </c>
      <c r="J6222" s="11">
        <v>6221.7517324135415</v>
      </c>
    </row>
    <row r="6223" spans="1:10" x14ac:dyDescent="0.2">
      <c r="A6223" s="10">
        <v>41894</v>
      </c>
      <c r="B6223" s="7" t="s">
        <v>12</v>
      </c>
      <c r="C6223" s="7" t="s">
        <v>14</v>
      </c>
      <c r="D6223" s="7" t="s">
        <v>15</v>
      </c>
      <c r="E6223" s="7" t="s">
        <v>11</v>
      </c>
      <c r="F6223" s="8">
        <v>357.93</v>
      </c>
      <c r="G6223" s="7">
        <v>3</v>
      </c>
      <c r="H6223" s="9">
        <v>0</v>
      </c>
      <c r="I6223" s="8">
        <v>7.158600000000007</v>
      </c>
      <c r="J6223" s="11">
        <v>6221.9617825299329</v>
      </c>
    </row>
    <row r="6224" spans="1:10" x14ac:dyDescent="0.2">
      <c r="A6224" s="10">
        <v>42369</v>
      </c>
      <c r="B6224" s="7" t="s">
        <v>12</v>
      </c>
      <c r="C6224" s="7" t="s">
        <v>6</v>
      </c>
      <c r="D6224" s="7" t="s">
        <v>15</v>
      </c>
      <c r="E6224" s="7" t="s">
        <v>11</v>
      </c>
      <c r="F6224" s="8">
        <v>3.4880000000000004</v>
      </c>
      <c r="G6224" s="7">
        <v>2</v>
      </c>
      <c r="H6224" s="9">
        <v>0.2</v>
      </c>
      <c r="I6224" s="8">
        <v>0.56679999999999997</v>
      </c>
      <c r="J6224" s="11">
        <v>6223.6239591062176</v>
      </c>
    </row>
    <row r="6225" spans="1:10" x14ac:dyDescent="0.2">
      <c r="A6225" s="10">
        <v>41952</v>
      </c>
      <c r="B6225" s="7" t="s">
        <v>5</v>
      </c>
      <c r="C6225" s="7" t="s">
        <v>6</v>
      </c>
      <c r="D6225" s="7" t="s">
        <v>10</v>
      </c>
      <c r="E6225" s="7" t="s">
        <v>11</v>
      </c>
      <c r="F6225" s="8">
        <v>340.92</v>
      </c>
      <c r="G6225" s="7">
        <v>3</v>
      </c>
      <c r="H6225" s="9">
        <v>0</v>
      </c>
      <c r="I6225" s="8">
        <v>3.4091999999999842</v>
      </c>
      <c r="J6225" s="11">
        <v>6223.9576006913358</v>
      </c>
    </row>
    <row r="6226" spans="1:10" x14ac:dyDescent="0.2">
      <c r="A6226" s="10">
        <v>42982</v>
      </c>
      <c r="B6226" s="7" t="s">
        <v>5</v>
      </c>
      <c r="C6226" s="7" t="s">
        <v>6</v>
      </c>
      <c r="D6226" s="7" t="s">
        <v>16</v>
      </c>
      <c r="E6226" s="7" t="s">
        <v>11</v>
      </c>
      <c r="F6226" s="8">
        <v>25.560000000000002</v>
      </c>
      <c r="G6226" s="7">
        <v>5</v>
      </c>
      <c r="H6226" s="9">
        <v>0.7</v>
      </c>
      <c r="I6226" s="8">
        <v>-20.448</v>
      </c>
      <c r="J6226" s="11">
        <v>6225.3656182556251</v>
      </c>
    </row>
    <row r="6227" spans="1:10" x14ac:dyDescent="0.2">
      <c r="A6227" s="10">
        <v>42332</v>
      </c>
      <c r="B6227" s="7" t="s">
        <v>12</v>
      </c>
      <c r="C6227" s="7" t="s">
        <v>6</v>
      </c>
      <c r="D6227" s="7" t="s">
        <v>10</v>
      </c>
      <c r="E6227" s="7" t="s">
        <v>11</v>
      </c>
      <c r="F6227" s="8">
        <v>3.1680000000000001</v>
      </c>
      <c r="G6227" s="7">
        <v>2</v>
      </c>
      <c r="H6227" s="9">
        <v>0.2</v>
      </c>
      <c r="I6227" s="8">
        <v>0.99</v>
      </c>
      <c r="J6227" s="11">
        <v>6227.0287488647864</v>
      </c>
    </row>
    <row r="6228" spans="1:10" x14ac:dyDescent="0.2">
      <c r="A6228" s="10">
        <v>42538</v>
      </c>
      <c r="B6228" s="7" t="s">
        <v>12</v>
      </c>
      <c r="C6228" s="7" t="s">
        <v>9</v>
      </c>
      <c r="D6228" s="7" t="s">
        <v>16</v>
      </c>
      <c r="E6228" s="7" t="s">
        <v>8</v>
      </c>
      <c r="F6228" s="8">
        <v>376.86599999999999</v>
      </c>
      <c r="G6228" s="7">
        <v>3</v>
      </c>
      <c r="H6228" s="9">
        <v>0.4</v>
      </c>
      <c r="I6228" s="8">
        <v>-213.55740000000006</v>
      </c>
      <c r="J6228" s="11">
        <v>6228.8483641347148</v>
      </c>
    </row>
    <row r="6229" spans="1:10" x14ac:dyDescent="0.2">
      <c r="A6229" s="10">
        <v>41968</v>
      </c>
      <c r="B6229" s="7" t="s">
        <v>5</v>
      </c>
      <c r="C6229" s="7" t="s">
        <v>9</v>
      </c>
      <c r="D6229" s="7" t="s">
        <v>10</v>
      </c>
      <c r="E6229" s="7" t="s">
        <v>11</v>
      </c>
      <c r="F6229" s="8">
        <v>320.88</v>
      </c>
      <c r="G6229" s="7">
        <v>6</v>
      </c>
      <c r="H6229" s="9">
        <v>0</v>
      </c>
      <c r="I6229" s="8">
        <v>93.055199999999957</v>
      </c>
      <c r="J6229" s="11">
        <v>6230.2113280781596</v>
      </c>
    </row>
    <row r="6230" spans="1:10" x14ac:dyDescent="0.2">
      <c r="A6230" s="10">
        <v>42698</v>
      </c>
      <c r="B6230" s="7" t="s">
        <v>12</v>
      </c>
      <c r="C6230" s="7" t="s">
        <v>9</v>
      </c>
      <c r="D6230" s="7" t="s">
        <v>10</v>
      </c>
      <c r="E6230" s="7" t="s">
        <v>13</v>
      </c>
      <c r="F6230" s="8">
        <v>559.91999999999996</v>
      </c>
      <c r="G6230" s="7">
        <v>8</v>
      </c>
      <c r="H6230" s="9">
        <v>0</v>
      </c>
      <c r="I6230" s="8">
        <v>190.37279999999998</v>
      </c>
      <c r="J6230" s="11">
        <v>6235.8143166209638</v>
      </c>
    </row>
    <row r="6231" spans="1:10" x14ac:dyDescent="0.2">
      <c r="A6231" s="10">
        <v>42615</v>
      </c>
      <c r="B6231" s="7" t="s">
        <v>12</v>
      </c>
      <c r="C6231" s="7" t="s">
        <v>6</v>
      </c>
      <c r="D6231" s="7" t="s">
        <v>7</v>
      </c>
      <c r="E6231" s="7" t="s">
        <v>13</v>
      </c>
      <c r="F6231" s="8">
        <v>1012.6800000000001</v>
      </c>
      <c r="G6231" s="7">
        <v>3</v>
      </c>
      <c r="H6231" s="9">
        <v>0.2</v>
      </c>
      <c r="I6231" s="8">
        <v>303.80400000000003</v>
      </c>
      <c r="J6231" s="11">
        <v>6235.9710386264933</v>
      </c>
    </row>
    <row r="6232" spans="1:10" x14ac:dyDescent="0.2">
      <c r="A6232" s="10">
        <v>41820</v>
      </c>
      <c r="B6232" s="7" t="s">
        <v>17</v>
      </c>
      <c r="C6232" s="7" t="s">
        <v>6</v>
      </c>
      <c r="D6232" s="7" t="s">
        <v>15</v>
      </c>
      <c r="E6232" s="7" t="s">
        <v>11</v>
      </c>
      <c r="F6232" s="8">
        <v>5.2480000000000002</v>
      </c>
      <c r="G6232" s="7">
        <v>4</v>
      </c>
      <c r="H6232" s="9">
        <v>0.2</v>
      </c>
      <c r="I6232" s="8">
        <v>1.6399999999999995</v>
      </c>
      <c r="J6232" s="11">
        <v>6236.6742260096007</v>
      </c>
    </row>
    <row r="6233" spans="1:10" x14ac:dyDescent="0.2">
      <c r="A6233" s="10">
        <v>42845</v>
      </c>
      <c r="B6233" s="7" t="s">
        <v>17</v>
      </c>
      <c r="C6233" s="7" t="s">
        <v>14</v>
      </c>
      <c r="D6233" s="7" t="s">
        <v>16</v>
      </c>
      <c r="E6233" s="7" t="s">
        <v>13</v>
      </c>
      <c r="F6233" s="8">
        <v>122.38199999999999</v>
      </c>
      <c r="G6233" s="7">
        <v>3</v>
      </c>
      <c r="H6233" s="9">
        <v>0.4</v>
      </c>
      <c r="I6233" s="8">
        <v>-24.476399999999998</v>
      </c>
      <c r="J6233" s="11">
        <v>6236.714193006379</v>
      </c>
    </row>
    <row r="6234" spans="1:10" x14ac:dyDescent="0.2">
      <c r="A6234" s="10">
        <v>42763</v>
      </c>
      <c r="B6234" s="7" t="s">
        <v>5</v>
      </c>
      <c r="C6234" s="7" t="s">
        <v>14</v>
      </c>
      <c r="D6234" s="7" t="s">
        <v>10</v>
      </c>
      <c r="E6234" s="7" t="s">
        <v>8</v>
      </c>
      <c r="F6234" s="8">
        <v>37.74</v>
      </c>
      <c r="G6234" s="7">
        <v>3</v>
      </c>
      <c r="H6234" s="9">
        <v>0</v>
      </c>
      <c r="I6234" s="8">
        <v>12.831599999999996</v>
      </c>
      <c r="J6234" s="11">
        <v>6236.7404033144658</v>
      </c>
    </row>
    <row r="6235" spans="1:10" x14ac:dyDescent="0.2">
      <c r="A6235" s="10">
        <v>43080</v>
      </c>
      <c r="B6235" s="7" t="s">
        <v>5</v>
      </c>
      <c r="C6235" s="7" t="s">
        <v>14</v>
      </c>
      <c r="D6235" s="7" t="s">
        <v>15</v>
      </c>
      <c r="E6235" s="7" t="s">
        <v>11</v>
      </c>
      <c r="F6235" s="8">
        <v>7.28</v>
      </c>
      <c r="G6235" s="7">
        <v>1</v>
      </c>
      <c r="H6235" s="9">
        <v>0</v>
      </c>
      <c r="I6235" s="8">
        <v>3.4944000000000002</v>
      </c>
      <c r="J6235" s="11">
        <v>6237.3979413879097</v>
      </c>
    </row>
    <row r="6236" spans="1:10" x14ac:dyDescent="0.2">
      <c r="A6236" s="10">
        <v>42237</v>
      </c>
      <c r="B6236" s="7" t="s">
        <v>12</v>
      </c>
      <c r="C6236" s="7" t="s">
        <v>9</v>
      </c>
      <c r="D6236" s="7" t="s">
        <v>16</v>
      </c>
      <c r="E6236" s="7" t="s">
        <v>8</v>
      </c>
      <c r="F6236" s="8">
        <v>598.45799999999997</v>
      </c>
      <c r="G6236" s="7">
        <v>3</v>
      </c>
      <c r="H6236" s="9">
        <v>0.3</v>
      </c>
      <c r="I6236" s="8">
        <v>-42.746999999999957</v>
      </c>
      <c r="J6236" s="11">
        <v>6240.1843130747711</v>
      </c>
    </row>
    <row r="6237" spans="1:10" x14ac:dyDescent="0.2">
      <c r="A6237" s="10">
        <v>42251</v>
      </c>
      <c r="B6237" s="7" t="s">
        <v>12</v>
      </c>
      <c r="C6237" s="7" t="s">
        <v>6</v>
      </c>
      <c r="D6237" s="7" t="s">
        <v>7</v>
      </c>
      <c r="E6237" s="7" t="s">
        <v>11</v>
      </c>
      <c r="F6237" s="8">
        <v>15.28</v>
      </c>
      <c r="G6237" s="7">
        <v>2</v>
      </c>
      <c r="H6237" s="9">
        <v>0</v>
      </c>
      <c r="I6237" s="8">
        <v>7.4871999999999996</v>
      </c>
      <c r="J6237" s="11">
        <v>6241.8297452106281</v>
      </c>
    </row>
    <row r="6238" spans="1:10" x14ac:dyDescent="0.2">
      <c r="A6238" s="10">
        <v>42198</v>
      </c>
      <c r="B6238" s="7" t="s">
        <v>5</v>
      </c>
      <c r="C6238" s="7" t="s">
        <v>6</v>
      </c>
      <c r="D6238" s="7" t="s">
        <v>16</v>
      </c>
      <c r="E6238" s="7" t="s">
        <v>11</v>
      </c>
      <c r="F6238" s="8">
        <v>11.808</v>
      </c>
      <c r="G6238" s="7">
        <v>2</v>
      </c>
      <c r="H6238" s="9">
        <v>0.2</v>
      </c>
      <c r="I6238" s="8">
        <v>4.2804000000000002</v>
      </c>
      <c r="J6238" s="11">
        <v>6241.901078946843</v>
      </c>
    </row>
    <row r="6239" spans="1:10" x14ac:dyDescent="0.2">
      <c r="A6239" s="10">
        <v>42736</v>
      </c>
      <c r="B6239" s="7" t="s">
        <v>12</v>
      </c>
      <c r="C6239" s="7" t="s">
        <v>6</v>
      </c>
      <c r="D6239" s="7" t="s">
        <v>15</v>
      </c>
      <c r="E6239" s="7" t="s">
        <v>11</v>
      </c>
      <c r="F6239" s="8">
        <v>12.736000000000001</v>
      </c>
      <c r="G6239" s="7">
        <v>4</v>
      </c>
      <c r="H6239" s="9">
        <v>0.2</v>
      </c>
      <c r="I6239" s="8">
        <v>2.2287999999999988</v>
      </c>
      <c r="J6239" s="11">
        <v>6243.4783372895226</v>
      </c>
    </row>
    <row r="6240" spans="1:10" x14ac:dyDescent="0.2">
      <c r="A6240" s="10">
        <v>41764</v>
      </c>
      <c r="B6240" s="7" t="s">
        <v>5</v>
      </c>
      <c r="C6240" s="7" t="s">
        <v>6</v>
      </c>
      <c r="D6240" s="7" t="s">
        <v>7</v>
      </c>
      <c r="E6240" s="7" t="s">
        <v>11</v>
      </c>
      <c r="F6240" s="8">
        <v>24.56</v>
      </c>
      <c r="G6240" s="7">
        <v>2</v>
      </c>
      <c r="H6240" s="9">
        <v>0</v>
      </c>
      <c r="I6240" s="8">
        <v>11.543199999999999</v>
      </c>
      <c r="J6240" s="11">
        <v>6243.6449253911369</v>
      </c>
    </row>
    <row r="6241" spans="1:10" x14ac:dyDescent="0.2">
      <c r="A6241" s="10">
        <v>43038</v>
      </c>
      <c r="B6241" s="7" t="s">
        <v>12</v>
      </c>
      <c r="C6241" s="7" t="s">
        <v>6</v>
      </c>
      <c r="D6241" s="7" t="s">
        <v>10</v>
      </c>
      <c r="E6241" s="7" t="s">
        <v>13</v>
      </c>
      <c r="F6241" s="8">
        <v>148.47999999999999</v>
      </c>
      <c r="G6241" s="7">
        <v>2</v>
      </c>
      <c r="H6241" s="9">
        <v>0.2</v>
      </c>
      <c r="I6241" s="8">
        <v>16.703999999999986</v>
      </c>
      <c r="J6241" s="11">
        <v>6245.2768893750745</v>
      </c>
    </row>
    <row r="6242" spans="1:10" x14ac:dyDescent="0.2">
      <c r="A6242" s="10">
        <v>42999</v>
      </c>
      <c r="B6242" s="7" t="s">
        <v>12</v>
      </c>
      <c r="C6242" s="7" t="s">
        <v>6</v>
      </c>
      <c r="D6242" s="7" t="s">
        <v>7</v>
      </c>
      <c r="E6242" s="7" t="s">
        <v>11</v>
      </c>
      <c r="F6242" s="8">
        <v>12.294</v>
      </c>
      <c r="G6242" s="7">
        <v>1</v>
      </c>
      <c r="H6242" s="9">
        <v>0.7</v>
      </c>
      <c r="I6242" s="8">
        <v>-8.6057999999999986</v>
      </c>
      <c r="J6242" s="11">
        <v>6246.0945281265749</v>
      </c>
    </row>
    <row r="6243" spans="1:10" x14ac:dyDescent="0.2">
      <c r="A6243" s="10">
        <v>42430</v>
      </c>
      <c r="B6243" s="7" t="s">
        <v>12</v>
      </c>
      <c r="C6243" s="7" t="s">
        <v>6</v>
      </c>
      <c r="D6243" s="7" t="s">
        <v>16</v>
      </c>
      <c r="E6243" s="7" t="s">
        <v>11</v>
      </c>
      <c r="F6243" s="8">
        <v>362.92</v>
      </c>
      <c r="G6243" s="7">
        <v>2</v>
      </c>
      <c r="H6243" s="9">
        <v>0</v>
      </c>
      <c r="I6243" s="8">
        <v>105.24679999999995</v>
      </c>
      <c r="J6243" s="11">
        <v>6247.0831342232805</v>
      </c>
    </row>
    <row r="6244" spans="1:10" x14ac:dyDescent="0.2">
      <c r="A6244" s="10">
        <v>42698</v>
      </c>
      <c r="B6244" s="7" t="s">
        <v>5</v>
      </c>
      <c r="C6244" s="7" t="s">
        <v>6</v>
      </c>
      <c r="D6244" s="7" t="s">
        <v>15</v>
      </c>
      <c r="E6244" s="7" t="s">
        <v>13</v>
      </c>
      <c r="F6244" s="8">
        <v>297.57600000000002</v>
      </c>
      <c r="G6244" s="7">
        <v>3</v>
      </c>
      <c r="H6244" s="9">
        <v>0.2</v>
      </c>
      <c r="I6244" s="8">
        <v>-7.4394000000000347</v>
      </c>
      <c r="J6244" s="11">
        <v>6252.4897176467302</v>
      </c>
    </row>
    <row r="6245" spans="1:10" x14ac:dyDescent="0.2">
      <c r="A6245" s="10">
        <v>42481</v>
      </c>
      <c r="B6245" s="7" t="s">
        <v>12</v>
      </c>
      <c r="C6245" s="7" t="s">
        <v>9</v>
      </c>
      <c r="D6245" s="7" t="s">
        <v>15</v>
      </c>
      <c r="E6245" s="7" t="s">
        <v>11</v>
      </c>
      <c r="F6245" s="8">
        <v>48.791999999999987</v>
      </c>
      <c r="G6245" s="7">
        <v>3</v>
      </c>
      <c r="H6245" s="9">
        <v>0.8</v>
      </c>
      <c r="I6245" s="8">
        <v>-126.85920000000002</v>
      </c>
      <c r="J6245" s="11">
        <v>6252.9735984676399</v>
      </c>
    </row>
    <row r="6246" spans="1:10" x14ac:dyDescent="0.2">
      <c r="A6246" s="10">
        <v>42597</v>
      </c>
      <c r="B6246" s="7" t="s">
        <v>12</v>
      </c>
      <c r="C6246" s="7" t="s">
        <v>6</v>
      </c>
      <c r="D6246" s="7" t="s">
        <v>10</v>
      </c>
      <c r="E6246" s="7" t="s">
        <v>13</v>
      </c>
      <c r="F6246" s="8">
        <v>165.60000000000002</v>
      </c>
      <c r="G6246" s="7">
        <v>3</v>
      </c>
      <c r="H6246" s="9">
        <v>0.2</v>
      </c>
      <c r="I6246" s="8">
        <v>10.349999999999994</v>
      </c>
      <c r="J6246" s="11">
        <v>6253.9859390407737</v>
      </c>
    </row>
    <row r="6247" spans="1:10" x14ac:dyDescent="0.2">
      <c r="A6247" s="10">
        <v>42621</v>
      </c>
      <c r="B6247" s="7" t="s">
        <v>12</v>
      </c>
      <c r="C6247" s="7" t="s">
        <v>6</v>
      </c>
      <c r="D6247" s="7" t="s">
        <v>10</v>
      </c>
      <c r="E6247" s="7" t="s">
        <v>11</v>
      </c>
      <c r="F6247" s="8">
        <v>261.74</v>
      </c>
      <c r="G6247" s="7">
        <v>2</v>
      </c>
      <c r="H6247" s="9">
        <v>0</v>
      </c>
      <c r="I6247" s="8">
        <v>65.435000000000002</v>
      </c>
      <c r="J6247" s="11">
        <v>6254.2876181976344</v>
      </c>
    </row>
    <row r="6248" spans="1:10" x14ac:dyDescent="0.2">
      <c r="A6248" s="10">
        <v>42586</v>
      </c>
      <c r="B6248" s="7" t="s">
        <v>5</v>
      </c>
      <c r="C6248" s="7" t="s">
        <v>9</v>
      </c>
      <c r="D6248" s="7" t="s">
        <v>10</v>
      </c>
      <c r="E6248" s="7" t="s">
        <v>11</v>
      </c>
      <c r="F6248" s="8">
        <v>11.784000000000001</v>
      </c>
      <c r="G6248" s="7">
        <v>3</v>
      </c>
      <c r="H6248" s="9">
        <v>0.2</v>
      </c>
      <c r="I6248" s="8">
        <v>3.9770999999999996</v>
      </c>
      <c r="J6248" s="11">
        <v>6254.6178019953049</v>
      </c>
    </row>
    <row r="6249" spans="1:10" x14ac:dyDescent="0.2">
      <c r="A6249" s="10">
        <v>42915</v>
      </c>
      <c r="B6249" s="7" t="s">
        <v>17</v>
      </c>
      <c r="C6249" s="7" t="s">
        <v>9</v>
      </c>
      <c r="D6249" s="7" t="s">
        <v>16</v>
      </c>
      <c r="E6249" s="7" t="s">
        <v>11</v>
      </c>
      <c r="F6249" s="8">
        <v>30.69</v>
      </c>
      <c r="G6249" s="7">
        <v>3</v>
      </c>
      <c r="H6249" s="9">
        <v>0</v>
      </c>
      <c r="I6249" s="8">
        <v>7.9794000000000018</v>
      </c>
      <c r="J6249" s="11">
        <v>6255.2364062197676</v>
      </c>
    </row>
    <row r="6250" spans="1:10" x14ac:dyDescent="0.2">
      <c r="A6250" s="10">
        <v>42819</v>
      </c>
      <c r="B6250" s="7" t="s">
        <v>17</v>
      </c>
      <c r="C6250" s="7" t="s">
        <v>6</v>
      </c>
      <c r="D6250" s="7" t="s">
        <v>10</v>
      </c>
      <c r="E6250" s="7" t="s">
        <v>11</v>
      </c>
      <c r="F6250" s="8">
        <v>185.92000000000002</v>
      </c>
      <c r="G6250" s="7">
        <v>4</v>
      </c>
      <c r="H6250" s="9">
        <v>0.2</v>
      </c>
      <c r="I6250" s="8">
        <v>62.74799999999999</v>
      </c>
      <c r="J6250" s="11">
        <v>6257.7582967242961</v>
      </c>
    </row>
    <row r="6251" spans="1:10" x14ac:dyDescent="0.2">
      <c r="A6251" s="10">
        <v>42302</v>
      </c>
      <c r="B6251" s="7" t="s">
        <v>5</v>
      </c>
      <c r="C6251" s="7" t="s">
        <v>6</v>
      </c>
      <c r="D6251" s="7" t="s">
        <v>10</v>
      </c>
      <c r="E6251" s="7" t="s">
        <v>11</v>
      </c>
      <c r="F6251" s="8">
        <v>79.36</v>
      </c>
      <c r="G6251" s="7">
        <v>4</v>
      </c>
      <c r="H6251" s="9">
        <v>0</v>
      </c>
      <c r="I6251" s="8">
        <v>23.807999999999993</v>
      </c>
      <c r="J6251" s="11">
        <v>6258.6070183322799</v>
      </c>
    </row>
    <row r="6252" spans="1:10" x14ac:dyDescent="0.2">
      <c r="A6252" s="10">
        <v>42527</v>
      </c>
      <c r="B6252" s="7" t="s">
        <v>12</v>
      </c>
      <c r="C6252" s="7" t="s">
        <v>14</v>
      </c>
      <c r="D6252" s="7" t="s">
        <v>10</v>
      </c>
      <c r="E6252" s="7" t="s">
        <v>11</v>
      </c>
      <c r="F6252" s="8">
        <v>99.9</v>
      </c>
      <c r="G6252" s="7">
        <v>5</v>
      </c>
      <c r="H6252" s="9">
        <v>0</v>
      </c>
      <c r="I6252" s="8">
        <v>46.952999999999996</v>
      </c>
      <c r="J6252" s="11">
        <v>6259.5709266120439</v>
      </c>
    </row>
    <row r="6253" spans="1:10" x14ac:dyDescent="0.2">
      <c r="A6253" s="10">
        <v>42559</v>
      </c>
      <c r="B6253" s="7" t="s">
        <v>5</v>
      </c>
      <c r="C6253" s="7" t="s">
        <v>9</v>
      </c>
      <c r="D6253" s="7" t="s">
        <v>15</v>
      </c>
      <c r="E6253" s="7" t="s">
        <v>11</v>
      </c>
      <c r="F6253" s="8">
        <v>47.616</v>
      </c>
      <c r="G6253" s="7">
        <v>3</v>
      </c>
      <c r="H6253" s="9">
        <v>0.2</v>
      </c>
      <c r="I6253" s="8">
        <v>3.571200000000001</v>
      </c>
      <c r="J6253" s="11">
        <v>6260.9481358951653</v>
      </c>
    </row>
    <row r="6254" spans="1:10" x14ac:dyDescent="0.2">
      <c r="A6254" s="10">
        <v>42713</v>
      </c>
      <c r="B6254" s="7" t="s">
        <v>17</v>
      </c>
      <c r="C6254" s="7" t="s">
        <v>6</v>
      </c>
      <c r="D6254" s="7" t="s">
        <v>7</v>
      </c>
      <c r="E6254" s="7" t="s">
        <v>8</v>
      </c>
      <c r="F6254" s="8">
        <v>1056.8599999999999</v>
      </c>
      <c r="G6254" s="7">
        <v>7</v>
      </c>
      <c r="H6254" s="9">
        <v>0</v>
      </c>
      <c r="I6254" s="8">
        <v>158.52899999999994</v>
      </c>
      <c r="J6254" s="11">
        <v>6261.8651662570719</v>
      </c>
    </row>
    <row r="6255" spans="1:10" x14ac:dyDescent="0.2">
      <c r="A6255" s="10">
        <v>42499</v>
      </c>
      <c r="B6255" s="7" t="s">
        <v>12</v>
      </c>
      <c r="C6255" s="7" t="s">
        <v>14</v>
      </c>
      <c r="D6255" s="7" t="s">
        <v>16</v>
      </c>
      <c r="E6255" s="7" t="s">
        <v>11</v>
      </c>
      <c r="F6255" s="8">
        <v>8</v>
      </c>
      <c r="G6255" s="7">
        <v>5</v>
      </c>
      <c r="H6255" s="9">
        <v>0</v>
      </c>
      <c r="I6255" s="8">
        <v>3.4400000000000008</v>
      </c>
      <c r="J6255" s="11">
        <v>6262.655496399223</v>
      </c>
    </row>
    <row r="6256" spans="1:10" x14ac:dyDescent="0.2">
      <c r="A6256" s="10">
        <v>42365</v>
      </c>
      <c r="B6256" s="7" t="s">
        <v>12</v>
      </c>
      <c r="C6256" s="7" t="s">
        <v>14</v>
      </c>
      <c r="D6256" s="7" t="s">
        <v>15</v>
      </c>
      <c r="E6256" s="7" t="s">
        <v>8</v>
      </c>
      <c r="F6256" s="8">
        <v>212.05799999999999</v>
      </c>
      <c r="G6256" s="7">
        <v>3</v>
      </c>
      <c r="H6256" s="9">
        <v>0.3</v>
      </c>
      <c r="I6256" s="8">
        <v>-15.146999999999991</v>
      </c>
      <c r="J6256" s="11">
        <v>6263.6687258517686</v>
      </c>
    </row>
    <row r="6257" spans="1:10" x14ac:dyDescent="0.2">
      <c r="A6257" s="10">
        <v>42684</v>
      </c>
      <c r="B6257" s="7" t="s">
        <v>5</v>
      </c>
      <c r="C6257" s="7" t="s">
        <v>6</v>
      </c>
      <c r="D6257" s="7" t="s">
        <v>10</v>
      </c>
      <c r="E6257" s="7" t="s">
        <v>11</v>
      </c>
      <c r="F6257" s="8">
        <v>129.91999999999999</v>
      </c>
      <c r="G6257" s="7">
        <v>4</v>
      </c>
      <c r="H6257" s="9">
        <v>0</v>
      </c>
      <c r="I6257" s="8">
        <v>38.975999999999985</v>
      </c>
      <c r="J6257" s="11">
        <v>6264.0138763310451</v>
      </c>
    </row>
    <row r="6258" spans="1:10" x14ac:dyDescent="0.2">
      <c r="A6258" s="10">
        <v>42709</v>
      </c>
      <c r="B6258" s="7" t="s">
        <v>5</v>
      </c>
      <c r="C6258" s="7" t="s">
        <v>6</v>
      </c>
      <c r="D6258" s="7" t="s">
        <v>16</v>
      </c>
      <c r="E6258" s="7" t="s">
        <v>11</v>
      </c>
      <c r="F6258" s="8">
        <v>465.18</v>
      </c>
      <c r="G6258" s="7">
        <v>3</v>
      </c>
      <c r="H6258" s="9">
        <v>0</v>
      </c>
      <c r="I6258" s="8">
        <v>120.94680000000001</v>
      </c>
      <c r="J6258" s="11">
        <v>6264.9429135457349</v>
      </c>
    </row>
    <row r="6259" spans="1:10" x14ac:dyDescent="0.2">
      <c r="A6259" s="10">
        <v>41658</v>
      </c>
      <c r="B6259" s="7" t="s">
        <v>17</v>
      </c>
      <c r="C6259" s="7" t="s">
        <v>6</v>
      </c>
      <c r="D6259" s="7" t="s">
        <v>10</v>
      </c>
      <c r="E6259" s="7" t="s">
        <v>11</v>
      </c>
      <c r="F6259" s="8">
        <v>32.340000000000003</v>
      </c>
      <c r="G6259" s="7">
        <v>10</v>
      </c>
      <c r="H6259" s="9">
        <v>0.7</v>
      </c>
      <c r="I6259" s="8">
        <v>-23.716000000000001</v>
      </c>
      <c r="J6259" s="11">
        <v>6266.3662561356859</v>
      </c>
    </row>
    <row r="6260" spans="1:10" x14ac:dyDescent="0.2">
      <c r="A6260" s="10">
        <v>42173</v>
      </c>
      <c r="B6260" s="7" t="s">
        <v>12</v>
      </c>
      <c r="C6260" s="7" t="s">
        <v>14</v>
      </c>
      <c r="D6260" s="7" t="s">
        <v>10</v>
      </c>
      <c r="E6260" s="7" t="s">
        <v>8</v>
      </c>
      <c r="F6260" s="8">
        <v>75.36</v>
      </c>
      <c r="G6260" s="7">
        <v>5</v>
      </c>
      <c r="H6260" s="9">
        <v>0.2</v>
      </c>
      <c r="I6260" s="8">
        <v>20.724000000000007</v>
      </c>
      <c r="J6260" s="11">
        <v>6266.4139205489364</v>
      </c>
    </row>
    <row r="6261" spans="1:10" x14ac:dyDescent="0.2">
      <c r="A6261" s="10">
        <v>42328</v>
      </c>
      <c r="B6261" s="7" t="s">
        <v>12</v>
      </c>
      <c r="C6261" s="7" t="s">
        <v>6</v>
      </c>
      <c r="D6261" s="7" t="s">
        <v>7</v>
      </c>
      <c r="E6261" s="7" t="s">
        <v>11</v>
      </c>
      <c r="F6261" s="8">
        <v>17.440000000000001</v>
      </c>
      <c r="G6261" s="7">
        <v>2</v>
      </c>
      <c r="H6261" s="9">
        <v>0.2</v>
      </c>
      <c r="I6261" s="8">
        <v>1.3079999999999989</v>
      </c>
      <c r="J6261" s="11">
        <v>6267.8271969285925</v>
      </c>
    </row>
    <row r="6262" spans="1:10" x14ac:dyDescent="0.2">
      <c r="A6262" s="10">
        <v>42258</v>
      </c>
      <c r="B6262" s="7" t="s">
        <v>12</v>
      </c>
      <c r="C6262" s="7" t="s">
        <v>14</v>
      </c>
      <c r="D6262" s="7" t="s">
        <v>16</v>
      </c>
      <c r="E6262" s="7" t="s">
        <v>11</v>
      </c>
      <c r="F6262" s="8">
        <v>38.880000000000003</v>
      </c>
      <c r="G6262" s="7">
        <v>6</v>
      </c>
      <c r="H6262" s="9">
        <v>0</v>
      </c>
      <c r="I6262" s="8">
        <v>18.662400000000002</v>
      </c>
      <c r="J6262" s="11">
        <v>6268.3541907278614</v>
      </c>
    </row>
    <row r="6263" spans="1:10" x14ac:dyDescent="0.2">
      <c r="A6263" s="10">
        <v>42917</v>
      </c>
      <c r="B6263" s="7" t="s">
        <v>12</v>
      </c>
      <c r="C6263" s="7" t="s">
        <v>14</v>
      </c>
      <c r="D6263" s="7" t="s">
        <v>15</v>
      </c>
      <c r="E6263" s="7" t="s">
        <v>11</v>
      </c>
      <c r="F6263" s="8">
        <v>443.92</v>
      </c>
      <c r="G6263" s="7">
        <v>4</v>
      </c>
      <c r="H6263" s="9">
        <v>0</v>
      </c>
      <c r="I6263" s="8">
        <v>13.317600000000027</v>
      </c>
      <c r="J6263" s="11">
        <v>6268.5591123358163</v>
      </c>
    </row>
    <row r="6264" spans="1:10" x14ac:dyDescent="0.2">
      <c r="A6264" s="10">
        <v>43091</v>
      </c>
      <c r="B6264" s="7" t="s">
        <v>12</v>
      </c>
      <c r="C6264" s="7" t="s">
        <v>6</v>
      </c>
      <c r="D6264" s="7" t="s">
        <v>15</v>
      </c>
      <c r="E6264" s="7" t="s">
        <v>11</v>
      </c>
      <c r="F6264" s="8">
        <v>6.3299999999999992</v>
      </c>
      <c r="G6264" s="7">
        <v>5</v>
      </c>
      <c r="H6264" s="9">
        <v>0.8</v>
      </c>
      <c r="I6264" s="8">
        <v>-9.8114999999999988</v>
      </c>
      <c r="J6264" s="11">
        <v>6269.3323164243866</v>
      </c>
    </row>
    <row r="6265" spans="1:10" x14ac:dyDescent="0.2">
      <c r="A6265" s="10">
        <v>42783</v>
      </c>
      <c r="B6265" s="7" t="s">
        <v>12</v>
      </c>
      <c r="C6265" s="7" t="s">
        <v>14</v>
      </c>
      <c r="D6265" s="7" t="s">
        <v>15</v>
      </c>
      <c r="E6265" s="7" t="s">
        <v>13</v>
      </c>
      <c r="F6265" s="8">
        <v>124.79200000000002</v>
      </c>
      <c r="G6265" s="7">
        <v>1</v>
      </c>
      <c r="H6265" s="9">
        <v>0.2</v>
      </c>
      <c r="I6265" s="8">
        <v>10.919299999999996</v>
      </c>
      <c r="J6265" s="11">
        <v>6270.7924427989838</v>
      </c>
    </row>
    <row r="6266" spans="1:10" x14ac:dyDescent="0.2">
      <c r="A6266" s="10">
        <v>42289</v>
      </c>
      <c r="B6266" s="7" t="s">
        <v>5</v>
      </c>
      <c r="C6266" s="7" t="s">
        <v>6</v>
      </c>
      <c r="D6266" s="7" t="s">
        <v>15</v>
      </c>
      <c r="E6266" s="7" t="s">
        <v>13</v>
      </c>
      <c r="F6266" s="8">
        <v>135.72</v>
      </c>
      <c r="G6266" s="7">
        <v>3</v>
      </c>
      <c r="H6266" s="9">
        <v>0</v>
      </c>
      <c r="I6266" s="8">
        <v>35.287199999999999</v>
      </c>
      <c r="J6266" s="11">
        <v>6271.6610827518916</v>
      </c>
    </row>
    <row r="6267" spans="1:10" x14ac:dyDescent="0.2">
      <c r="A6267" s="10">
        <v>41993</v>
      </c>
      <c r="B6267" s="7" t="s">
        <v>17</v>
      </c>
      <c r="C6267" s="7" t="s">
        <v>14</v>
      </c>
      <c r="D6267" s="7" t="s">
        <v>7</v>
      </c>
      <c r="E6267" s="7" t="s">
        <v>11</v>
      </c>
      <c r="F6267" s="8">
        <v>62.31</v>
      </c>
      <c r="G6267" s="7">
        <v>3</v>
      </c>
      <c r="H6267" s="9">
        <v>0</v>
      </c>
      <c r="I6267" s="8">
        <v>29.285699999999999</v>
      </c>
      <c r="J6267" s="11">
        <v>6272.8072625029872</v>
      </c>
    </row>
    <row r="6268" spans="1:10" x14ac:dyDescent="0.2">
      <c r="A6268" s="10">
        <v>42166</v>
      </c>
      <c r="B6268" s="7" t="s">
        <v>17</v>
      </c>
      <c r="C6268" s="7" t="s">
        <v>9</v>
      </c>
      <c r="D6268" s="7" t="s">
        <v>7</v>
      </c>
      <c r="E6268" s="7" t="s">
        <v>11</v>
      </c>
      <c r="F6268" s="8">
        <v>1036.624</v>
      </c>
      <c r="G6268" s="7">
        <v>2</v>
      </c>
      <c r="H6268" s="9">
        <v>0.2</v>
      </c>
      <c r="I6268" s="8">
        <v>51.831200000000024</v>
      </c>
      <c r="J6268" s="11">
        <v>6273.0486560897198</v>
      </c>
    </row>
    <row r="6269" spans="1:10" x14ac:dyDescent="0.2">
      <c r="A6269" s="10">
        <v>42535</v>
      </c>
      <c r="B6269" s="7" t="s">
        <v>17</v>
      </c>
      <c r="C6269" s="7" t="s">
        <v>6</v>
      </c>
      <c r="D6269" s="7" t="s">
        <v>7</v>
      </c>
      <c r="E6269" s="7" t="s">
        <v>11</v>
      </c>
      <c r="F6269" s="8">
        <v>39.936000000000007</v>
      </c>
      <c r="G6269" s="7">
        <v>4</v>
      </c>
      <c r="H6269" s="9">
        <v>0.7</v>
      </c>
      <c r="I6269" s="8">
        <v>-26.623999999999995</v>
      </c>
      <c r="J6269" s="11">
        <v>6273.1511192206062</v>
      </c>
    </row>
    <row r="6270" spans="1:10" x14ac:dyDescent="0.2">
      <c r="A6270" s="10">
        <v>42811</v>
      </c>
      <c r="B6270" s="7" t="s">
        <v>12</v>
      </c>
      <c r="C6270" s="7" t="s">
        <v>14</v>
      </c>
      <c r="D6270" s="7" t="s">
        <v>15</v>
      </c>
      <c r="E6270" s="7" t="s">
        <v>11</v>
      </c>
      <c r="F6270" s="8">
        <v>13.775999999999996</v>
      </c>
      <c r="G6270" s="7">
        <v>6</v>
      </c>
      <c r="H6270" s="9">
        <v>0.8</v>
      </c>
      <c r="I6270" s="8">
        <v>-22.04160000000001</v>
      </c>
      <c r="J6270" s="11">
        <v>6273.2215733850471</v>
      </c>
    </row>
    <row r="6271" spans="1:10" x14ac:dyDescent="0.2">
      <c r="A6271" s="10">
        <v>42987</v>
      </c>
      <c r="B6271" s="7" t="s">
        <v>17</v>
      </c>
      <c r="C6271" s="7" t="s">
        <v>6</v>
      </c>
      <c r="D6271" s="7" t="s">
        <v>16</v>
      </c>
      <c r="E6271" s="7" t="s">
        <v>11</v>
      </c>
      <c r="F6271" s="8">
        <v>6.2580000000000009</v>
      </c>
      <c r="G6271" s="7">
        <v>2</v>
      </c>
      <c r="H6271" s="9">
        <v>0.7</v>
      </c>
      <c r="I6271" s="8">
        <v>-5.2149999999999999</v>
      </c>
      <c r="J6271" s="11">
        <v>6274.1543429625008</v>
      </c>
    </row>
    <row r="6272" spans="1:10" x14ac:dyDescent="0.2">
      <c r="A6272" s="10">
        <v>42933</v>
      </c>
      <c r="B6272" s="7" t="s">
        <v>12</v>
      </c>
      <c r="C6272" s="7" t="s">
        <v>14</v>
      </c>
      <c r="D6272" s="7" t="s">
        <v>16</v>
      </c>
      <c r="E6272" s="7" t="s">
        <v>13</v>
      </c>
      <c r="F6272" s="8">
        <v>269.98</v>
      </c>
      <c r="G6272" s="7">
        <v>2</v>
      </c>
      <c r="H6272" s="9">
        <v>0</v>
      </c>
      <c r="I6272" s="8">
        <v>67.495000000000005</v>
      </c>
      <c r="J6272" s="11">
        <v>6274.2636099766305</v>
      </c>
    </row>
    <row r="6273" spans="1:10" x14ac:dyDescent="0.2">
      <c r="A6273" s="10">
        <v>43095</v>
      </c>
      <c r="B6273" s="7" t="s">
        <v>12</v>
      </c>
      <c r="C6273" s="7" t="s">
        <v>9</v>
      </c>
      <c r="D6273" s="7" t="s">
        <v>15</v>
      </c>
      <c r="E6273" s="7" t="s">
        <v>11</v>
      </c>
      <c r="F6273" s="8">
        <v>16.032</v>
      </c>
      <c r="G6273" s="7">
        <v>3</v>
      </c>
      <c r="H6273" s="9">
        <v>0.2</v>
      </c>
      <c r="I6273" s="8">
        <v>5.6111999999999993</v>
      </c>
      <c r="J6273" s="11">
        <v>6276.4470468472909</v>
      </c>
    </row>
    <row r="6274" spans="1:10" x14ac:dyDescent="0.2">
      <c r="A6274" s="10">
        <v>42264</v>
      </c>
      <c r="B6274" s="7" t="s">
        <v>12</v>
      </c>
      <c r="C6274" s="7" t="s">
        <v>6</v>
      </c>
      <c r="D6274" s="7" t="s">
        <v>16</v>
      </c>
      <c r="E6274" s="7" t="s">
        <v>11</v>
      </c>
      <c r="F6274" s="8">
        <v>14.9</v>
      </c>
      <c r="G6274" s="7">
        <v>5</v>
      </c>
      <c r="H6274" s="9">
        <v>0</v>
      </c>
      <c r="I6274" s="8">
        <v>1.0429999999999984</v>
      </c>
      <c r="J6274" s="11">
        <v>6277.5857618728587</v>
      </c>
    </row>
    <row r="6275" spans="1:10" x14ac:dyDescent="0.2">
      <c r="A6275" s="10">
        <v>41786</v>
      </c>
      <c r="B6275" s="7" t="s">
        <v>18</v>
      </c>
      <c r="C6275" s="7" t="s">
        <v>9</v>
      </c>
      <c r="D6275" s="7" t="s">
        <v>10</v>
      </c>
      <c r="E6275" s="7" t="s">
        <v>8</v>
      </c>
      <c r="F6275" s="8">
        <v>567.12</v>
      </c>
      <c r="G6275" s="7">
        <v>10</v>
      </c>
      <c r="H6275" s="9">
        <v>0.2</v>
      </c>
      <c r="I6275" s="8">
        <v>-28.355999999999952</v>
      </c>
      <c r="J6275" s="11">
        <v>6278.1156922318578</v>
      </c>
    </row>
    <row r="6276" spans="1:10" x14ac:dyDescent="0.2">
      <c r="A6276" s="10">
        <v>42525</v>
      </c>
      <c r="B6276" s="7" t="s">
        <v>5</v>
      </c>
      <c r="C6276" s="7" t="s">
        <v>6</v>
      </c>
      <c r="D6276" s="7" t="s">
        <v>15</v>
      </c>
      <c r="E6276" s="7" t="s">
        <v>8</v>
      </c>
      <c r="F6276" s="8">
        <v>11.688000000000001</v>
      </c>
      <c r="G6276" s="7">
        <v>3</v>
      </c>
      <c r="H6276" s="9">
        <v>0.6</v>
      </c>
      <c r="I6276" s="8">
        <v>-4.6751999999999985</v>
      </c>
      <c r="J6276" s="11">
        <v>6279.731479541274</v>
      </c>
    </row>
    <row r="6277" spans="1:10" x14ac:dyDescent="0.2">
      <c r="A6277" s="10">
        <v>42432</v>
      </c>
      <c r="B6277" s="7" t="s">
        <v>12</v>
      </c>
      <c r="C6277" s="7" t="s">
        <v>6</v>
      </c>
      <c r="D6277" s="7" t="s">
        <v>15</v>
      </c>
      <c r="E6277" s="7" t="s">
        <v>13</v>
      </c>
      <c r="F6277" s="8">
        <v>41.720000000000006</v>
      </c>
      <c r="G6277" s="7">
        <v>7</v>
      </c>
      <c r="H6277" s="9">
        <v>0.2</v>
      </c>
      <c r="I6277" s="8">
        <v>5.7364999999999977</v>
      </c>
      <c r="J6277" s="11">
        <v>6279.7824388583113</v>
      </c>
    </row>
    <row r="6278" spans="1:10" x14ac:dyDescent="0.2">
      <c r="A6278" s="10">
        <v>42538</v>
      </c>
      <c r="B6278" s="7" t="s">
        <v>17</v>
      </c>
      <c r="C6278" s="7" t="s">
        <v>6</v>
      </c>
      <c r="D6278" s="7" t="s">
        <v>10</v>
      </c>
      <c r="E6278" s="7" t="s">
        <v>8</v>
      </c>
      <c r="F6278" s="8">
        <v>239.66599999999997</v>
      </c>
      <c r="G6278" s="7">
        <v>2</v>
      </c>
      <c r="H6278" s="9">
        <v>0.15</v>
      </c>
      <c r="I6278" s="8">
        <v>14.097999999999999</v>
      </c>
      <c r="J6278" s="11">
        <v>6282.5148495149406</v>
      </c>
    </row>
    <row r="6279" spans="1:10" x14ac:dyDescent="0.2">
      <c r="A6279" s="10">
        <v>42942</v>
      </c>
      <c r="B6279" s="7" t="s">
        <v>12</v>
      </c>
      <c r="C6279" s="7" t="s">
        <v>9</v>
      </c>
      <c r="D6279" s="7" t="s">
        <v>10</v>
      </c>
      <c r="E6279" s="7" t="s">
        <v>8</v>
      </c>
      <c r="F6279" s="8">
        <v>362.35199999999998</v>
      </c>
      <c r="G6279" s="7">
        <v>3</v>
      </c>
      <c r="H6279" s="9">
        <v>0.2</v>
      </c>
      <c r="I6279" s="8">
        <v>45.293999999999954</v>
      </c>
      <c r="J6279" s="11">
        <v>6282.6693888794025</v>
      </c>
    </row>
    <row r="6280" spans="1:10" x14ac:dyDescent="0.2">
      <c r="A6280" s="10">
        <v>42082</v>
      </c>
      <c r="B6280" s="7" t="s">
        <v>12</v>
      </c>
      <c r="C6280" s="7" t="s">
        <v>6</v>
      </c>
      <c r="D6280" s="7" t="s">
        <v>10</v>
      </c>
      <c r="E6280" s="7" t="s">
        <v>11</v>
      </c>
      <c r="F6280" s="8">
        <v>33.36</v>
      </c>
      <c r="G6280" s="7">
        <v>4</v>
      </c>
      <c r="H6280" s="9">
        <v>0</v>
      </c>
      <c r="I6280" s="8">
        <v>8.6736000000000004</v>
      </c>
      <c r="J6280" s="11">
        <v>6283.5479507742202</v>
      </c>
    </row>
    <row r="6281" spans="1:10" x14ac:dyDescent="0.2">
      <c r="A6281" s="10">
        <v>43071</v>
      </c>
      <c r="B6281" s="7" t="s">
        <v>18</v>
      </c>
      <c r="C6281" s="7" t="s">
        <v>9</v>
      </c>
      <c r="D6281" s="7" t="s">
        <v>10</v>
      </c>
      <c r="E6281" s="7" t="s">
        <v>11</v>
      </c>
      <c r="F6281" s="8">
        <v>9.0240000000000009</v>
      </c>
      <c r="G6281" s="7">
        <v>6</v>
      </c>
      <c r="H6281" s="9">
        <v>0.2</v>
      </c>
      <c r="I6281" s="8">
        <v>3.1583999999999985</v>
      </c>
      <c r="J6281" s="11">
        <v>6283.8950325883434</v>
      </c>
    </row>
    <row r="6282" spans="1:10" x14ac:dyDescent="0.2">
      <c r="A6282" s="10">
        <v>42259</v>
      </c>
      <c r="B6282" s="7" t="s">
        <v>5</v>
      </c>
      <c r="C6282" s="7" t="s">
        <v>6</v>
      </c>
      <c r="D6282" s="7" t="s">
        <v>10</v>
      </c>
      <c r="E6282" s="7" t="s">
        <v>13</v>
      </c>
      <c r="F6282" s="8">
        <v>21.98</v>
      </c>
      <c r="G6282" s="7">
        <v>2</v>
      </c>
      <c r="H6282" s="9">
        <v>0</v>
      </c>
      <c r="I6282" s="8">
        <v>8.5722000000000005</v>
      </c>
      <c r="J6282" s="11">
        <v>6284.4191782504413</v>
      </c>
    </row>
    <row r="6283" spans="1:10" x14ac:dyDescent="0.2">
      <c r="A6283" s="10">
        <v>42756</v>
      </c>
      <c r="B6283" s="7" t="s">
        <v>12</v>
      </c>
      <c r="C6283" s="7" t="s">
        <v>14</v>
      </c>
      <c r="D6283" s="7" t="s">
        <v>15</v>
      </c>
      <c r="E6283" s="7" t="s">
        <v>11</v>
      </c>
      <c r="F6283" s="8">
        <v>89.52</v>
      </c>
      <c r="G6283" s="7">
        <v>4</v>
      </c>
      <c r="H6283" s="9">
        <v>0</v>
      </c>
      <c r="I6283" s="8">
        <v>42.074399999999997</v>
      </c>
      <c r="J6283" s="11">
        <v>6288.3877223238287</v>
      </c>
    </row>
    <row r="6284" spans="1:10" x14ac:dyDescent="0.2">
      <c r="A6284" s="10">
        <v>41985</v>
      </c>
      <c r="B6284" s="7" t="s">
        <v>5</v>
      </c>
      <c r="C6284" s="7" t="s">
        <v>6</v>
      </c>
      <c r="D6284" s="7" t="s">
        <v>10</v>
      </c>
      <c r="E6284" s="7" t="s">
        <v>8</v>
      </c>
      <c r="F6284" s="8">
        <v>3610.848</v>
      </c>
      <c r="G6284" s="7">
        <v>12</v>
      </c>
      <c r="H6284" s="9">
        <v>0.2</v>
      </c>
      <c r="I6284" s="8">
        <v>135.4068000000002</v>
      </c>
      <c r="J6284" s="11">
        <v>6289.447866924781</v>
      </c>
    </row>
    <row r="6285" spans="1:10" x14ac:dyDescent="0.2">
      <c r="A6285" s="10">
        <v>42558</v>
      </c>
      <c r="B6285" s="7" t="s">
        <v>5</v>
      </c>
      <c r="C6285" s="7" t="s">
        <v>6</v>
      </c>
      <c r="D6285" s="7" t="s">
        <v>10</v>
      </c>
      <c r="E6285" s="7" t="s">
        <v>8</v>
      </c>
      <c r="F6285" s="8">
        <v>287.96800000000002</v>
      </c>
      <c r="G6285" s="7">
        <v>4</v>
      </c>
      <c r="H6285" s="9">
        <v>0.2</v>
      </c>
      <c r="I6285" s="8">
        <v>-3.5996000000000521</v>
      </c>
      <c r="J6285" s="11">
        <v>6289.6549711738035</v>
      </c>
    </row>
    <row r="6286" spans="1:10" x14ac:dyDescent="0.2">
      <c r="A6286" s="10">
        <v>42237</v>
      </c>
      <c r="B6286" s="7" t="s">
        <v>12</v>
      </c>
      <c r="C6286" s="7" t="s">
        <v>9</v>
      </c>
      <c r="D6286" s="7" t="s">
        <v>7</v>
      </c>
      <c r="E6286" s="7" t="s">
        <v>11</v>
      </c>
      <c r="F6286" s="8">
        <v>17.52</v>
      </c>
      <c r="G6286" s="7">
        <v>3</v>
      </c>
      <c r="H6286" s="9">
        <v>0</v>
      </c>
      <c r="I6286" s="8">
        <v>8.2343999999999991</v>
      </c>
      <c r="J6286" s="11">
        <v>6290.396855061128</v>
      </c>
    </row>
    <row r="6287" spans="1:10" x14ac:dyDescent="0.2">
      <c r="A6287" s="10">
        <v>41960</v>
      </c>
      <c r="B6287" s="7" t="s">
        <v>12</v>
      </c>
      <c r="C6287" s="7" t="s">
        <v>6</v>
      </c>
      <c r="D6287" s="7" t="s">
        <v>16</v>
      </c>
      <c r="E6287" s="7" t="s">
        <v>8</v>
      </c>
      <c r="F6287" s="8">
        <v>4007.8400000000006</v>
      </c>
      <c r="G6287" s="7">
        <v>10</v>
      </c>
      <c r="H6287" s="9">
        <v>0.2</v>
      </c>
      <c r="I6287" s="8">
        <v>-50.098000000000297</v>
      </c>
      <c r="J6287" s="11">
        <v>6291.4375653143215</v>
      </c>
    </row>
    <row r="6288" spans="1:10" x14ac:dyDescent="0.2">
      <c r="A6288" s="10">
        <v>41923</v>
      </c>
      <c r="B6288" s="7" t="s">
        <v>12</v>
      </c>
      <c r="C6288" s="7" t="s">
        <v>6</v>
      </c>
      <c r="D6288" s="7" t="s">
        <v>16</v>
      </c>
      <c r="E6288" s="7" t="s">
        <v>11</v>
      </c>
      <c r="F6288" s="8">
        <v>281.904</v>
      </c>
      <c r="G6288" s="7">
        <v>2</v>
      </c>
      <c r="H6288" s="9">
        <v>0.2</v>
      </c>
      <c r="I6288" s="8">
        <v>10.571399999999983</v>
      </c>
      <c r="J6288" s="11">
        <v>6291.8413073736438</v>
      </c>
    </row>
    <row r="6289" spans="1:10" x14ac:dyDescent="0.2">
      <c r="A6289" s="10">
        <v>42626</v>
      </c>
      <c r="B6289" s="7" t="s">
        <v>12</v>
      </c>
      <c r="C6289" s="7" t="s">
        <v>6</v>
      </c>
      <c r="D6289" s="7" t="s">
        <v>15</v>
      </c>
      <c r="E6289" s="7" t="s">
        <v>8</v>
      </c>
      <c r="F6289" s="8">
        <v>1336.4399999999998</v>
      </c>
      <c r="G6289" s="7">
        <v>14</v>
      </c>
      <c r="H6289" s="9">
        <v>0</v>
      </c>
      <c r="I6289" s="8">
        <v>387.56759999999986</v>
      </c>
      <c r="J6289" s="11">
        <v>6291.8770440490343</v>
      </c>
    </row>
    <row r="6290" spans="1:10" x14ac:dyDescent="0.2">
      <c r="A6290" s="10">
        <v>42248</v>
      </c>
      <c r="B6290" s="7" t="s">
        <v>5</v>
      </c>
      <c r="C6290" s="7" t="s">
        <v>6</v>
      </c>
      <c r="D6290" s="7" t="s">
        <v>10</v>
      </c>
      <c r="E6290" s="7" t="s">
        <v>11</v>
      </c>
      <c r="F6290" s="8">
        <v>4.7520000000000007</v>
      </c>
      <c r="G6290" s="7">
        <v>1</v>
      </c>
      <c r="H6290" s="9">
        <v>0.2</v>
      </c>
      <c r="I6290" s="8">
        <v>1.6037999999999997</v>
      </c>
      <c r="J6290" s="11">
        <v>6292.828754669441</v>
      </c>
    </row>
    <row r="6291" spans="1:10" x14ac:dyDescent="0.2">
      <c r="A6291" s="10">
        <v>42138</v>
      </c>
      <c r="B6291" s="7" t="s">
        <v>17</v>
      </c>
      <c r="C6291" s="7" t="s">
        <v>14</v>
      </c>
      <c r="D6291" s="7" t="s">
        <v>16</v>
      </c>
      <c r="E6291" s="7" t="s">
        <v>11</v>
      </c>
      <c r="F6291" s="8">
        <v>198.27200000000002</v>
      </c>
      <c r="G6291" s="7">
        <v>8</v>
      </c>
      <c r="H6291" s="9">
        <v>0.2</v>
      </c>
      <c r="I6291" s="8">
        <v>17.34879999999999</v>
      </c>
      <c r="J6291" s="11">
        <v>6295.4091855620072</v>
      </c>
    </row>
    <row r="6292" spans="1:10" x14ac:dyDescent="0.2">
      <c r="A6292" s="10">
        <v>42154</v>
      </c>
      <c r="B6292" s="7" t="s">
        <v>17</v>
      </c>
      <c r="C6292" s="7" t="s">
        <v>6</v>
      </c>
      <c r="D6292" s="7" t="s">
        <v>16</v>
      </c>
      <c r="E6292" s="7" t="s">
        <v>13</v>
      </c>
      <c r="F6292" s="8">
        <v>128.85000000000002</v>
      </c>
      <c r="G6292" s="7">
        <v>3</v>
      </c>
      <c r="H6292" s="9">
        <v>0</v>
      </c>
      <c r="I6292" s="8">
        <v>3.8654999999999973</v>
      </c>
      <c r="J6292" s="11">
        <v>6295.5625288950114</v>
      </c>
    </row>
    <row r="6293" spans="1:10" x14ac:dyDescent="0.2">
      <c r="A6293" s="10">
        <v>42532</v>
      </c>
      <c r="B6293" s="7" t="s">
        <v>12</v>
      </c>
      <c r="C6293" s="7" t="s">
        <v>6</v>
      </c>
      <c r="D6293" s="7" t="s">
        <v>10</v>
      </c>
      <c r="E6293" s="7" t="s">
        <v>13</v>
      </c>
      <c r="F6293" s="8">
        <v>389.97</v>
      </c>
      <c r="G6293" s="7">
        <v>3</v>
      </c>
      <c r="H6293" s="9">
        <v>0</v>
      </c>
      <c r="I6293" s="8">
        <v>132.58980000000003</v>
      </c>
      <c r="J6293" s="11">
        <v>6296.9519265298513</v>
      </c>
    </row>
    <row r="6294" spans="1:10" x14ac:dyDescent="0.2">
      <c r="A6294" s="10">
        <v>42813</v>
      </c>
      <c r="B6294" s="7" t="s">
        <v>5</v>
      </c>
      <c r="C6294" s="7" t="s">
        <v>6</v>
      </c>
      <c r="D6294" s="7" t="s">
        <v>10</v>
      </c>
      <c r="E6294" s="7" t="s">
        <v>11</v>
      </c>
      <c r="F6294" s="8">
        <v>14.624000000000002</v>
      </c>
      <c r="G6294" s="7">
        <v>2</v>
      </c>
      <c r="H6294" s="9">
        <v>0.2</v>
      </c>
      <c r="I6294" s="8">
        <v>5.1183999999999994</v>
      </c>
      <c r="J6294" s="11">
        <v>6297.4689565028384</v>
      </c>
    </row>
    <row r="6295" spans="1:10" x14ac:dyDescent="0.2">
      <c r="A6295" s="10">
        <v>42700</v>
      </c>
      <c r="B6295" s="7" t="s">
        <v>12</v>
      </c>
      <c r="C6295" s="7" t="s">
        <v>6</v>
      </c>
      <c r="D6295" s="7" t="s">
        <v>10</v>
      </c>
      <c r="E6295" s="7" t="s">
        <v>8</v>
      </c>
      <c r="F6295" s="8">
        <v>3406.6640000000002</v>
      </c>
      <c r="G6295" s="7">
        <v>8</v>
      </c>
      <c r="H6295" s="9">
        <v>0.15</v>
      </c>
      <c r="I6295" s="8">
        <v>160.31359999999984</v>
      </c>
      <c r="J6295" s="11">
        <v>6298.1369703226428</v>
      </c>
    </row>
    <row r="6296" spans="1:10" x14ac:dyDescent="0.2">
      <c r="A6296" s="10">
        <v>43058</v>
      </c>
      <c r="B6296" s="7" t="s">
        <v>5</v>
      </c>
      <c r="C6296" s="7" t="s">
        <v>6</v>
      </c>
      <c r="D6296" s="7" t="s">
        <v>15</v>
      </c>
      <c r="E6296" s="7" t="s">
        <v>11</v>
      </c>
      <c r="F6296" s="8">
        <v>99.13600000000001</v>
      </c>
      <c r="G6296" s="7">
        <v>4</v>
      </c>
      <c r="H6296" s="9">
        <v>0.2</v>
      </c>
      <c r="I6296" s="8">
        <v>8.674399999999995</v>
      </c>
      <c r="J6296" s="11">
        <v>6298.5939008782589</v>
      </c>
    </row>
    <row r="6297" spans="1:10" x14ac:dyDescent="0.2">
      <c r="A6297" s="10">
        <v>42302</v>
      </c>
      <c r="B6297" s="7" t="s">
        <v>12</v>
      </c>
      <c r="C6297" s="7" t="s">
        <v>9</v>
      </c>
      <c r="D6297" s="7" t="s">
        <v>16</v>
      </c>
      <c r="E6297" s="7" t="s">
        <v>8</v>
      </c>
      <c r="F6297" s="8">
        <v>291.10000000000002</v>
      </c>
      <c r="G6297" s="7">
        <v>5</v>
      </c>
      <c r="H6297" s="9">
        <v>0</v>
      </c>
      <c r="I6297" s="8">
        <v>75.686000000000007</v>
      </c>
      <c r="J6297" s="11">
        <v>6298.6686877481025</v>
      </c>
    </row>
    <row r="6298" spans="1:10" x14ac:dyDescent="0.2">
      <c r="A6298" s="10">
        <v>42631</v>
      </c>
      <c r="B6298" s="7" t="s">
        <v>12</v>
      </c>
      <c r="C6298" s="7" t="s">
        <v>6</v>
      </c>
      <c r="D6298" s="7" t="s">
        <v>10</v>
      </c>
      <c r="E6298" s="7" t="s">
        <v>13</v>
      </c>
      <c r="F6298" s="8">
        <v>239.98400000000004</v>
      </c>
      <c r="G6298" s="7">
        <v>2</v>
      </c>
      <c r="H6298" s="9">
        <v>0.2</v>
      </c>
      <c r="I6298" s="8">
        <v>23.998400000000004</v>
      </c>
      <c r="J6298" s="11">
        <v>6299.0059825810631</v>
      </c>
    </row>
    <row r="6299" spans="1:10" x14ac:dyDescent="0.2">
      <c r="A6299" s="10">
        <v>42677</v>
      </c>
      <c r="B6299" s="7" t="s">
        <v>5</v>
      </c>
      <c r="C6299" s="7" t="s">
        <v>6</v>
      </c>
      <c r="D6299" s="7" t="s">
        <v>7</v>
      </c>
      <c r="E6299" s="7" t="s">
        <v>8</v>
      </c>
      <c r="F6299" s="8">
        <v>24.1</v>
      </c>
      <c r="G6299" s="7">
        <v>5</v>
      </c>
      <c r="H6299" s="9">
        <v>0</v>
      </c>
      <c r="I6299" s="8">
        <v>9.1580000000000013</v>
      </c>
      <c r="J6299" s="11">
        <v>6302.1774019366958</v>
      </c>
    </row>
    <row r="6300" spans="1:10" x14ac:dyDescent="0.2">
      <c r="A6300" s="10">
        <v>42321</v>
      </c>
      <c r="B6300" s="7" t="s">
        <v>12</v>
      </c>
      <c r="C6300" s="7" t="s">
        <v>6</v>
      </c>
      <c r="D6300" s="7" t="s">
        <v>7</v>
      </c>
      <c r="E6300" s="7" t="s">
        <v>11</v>
      </c>
      <c r="F6300" s="8">
        <v>121.10400000000003</v>
      </c>
      <c r="G6300" s="7">
        <v>6</v>
      </c>
      <c r="H6300" s="9">
        <v>0.7</v>
      </c>
      <c r="I6300" s="8">
        <v>-100.91999999999999</v>
      </c>
      <c r="J6300" s="11">
        <v>6302.8476588972135</v>
      </c>
    </row>
    <row r="6301" spans="1:10" x14ac:dyDescent="0.2">
      <c r="A6301" s="10">
        <v>42004</v>
      </c>
      <c r="B6301" s="7" t="s">
        <v>12</v>
      </c>
      <c r="C6301" s="7" t="s">
        <v>9</v>
      </c>
      <c r="D6301" s="7" t="s">
        <v>15</v>
      </c>
      <c r="E6301" s="7" t="s">
        <v>11</v>
      </c>
      <c r="F6301" s="8">
        <v>29.68</v>
      </c>
      <c r="G6301" s="7">
        <v>7</v>
      </c>
      <c r="H6301" s="9">
        <v>0</v>
      </c>
      <c r="I6301" s="8">
        <v>11.575199999999999</v>
      </c>
      <c r="J6301" s="11">
        <v>6303.2956634281645</v>
      </c>
    </row>
    <row r="6302" spans="1:10" x14ac:dyDescent="0.2">
      <c r="A6302" s="10">
        <v>42817</v>
      </c>
      <c r="B6302" s="7" t="s">
        <v>5</v>
      </c>
      <c r="C6302" s="7" t="s">
        <v>9</v>
      </c>
      <c r="D6302" s="7" t="s">
        <v>16</v>
      </c>
      <c r="E6302" s="7" t="s">
        <v>11</v>
      </c>
      <c r="F6302" s="8">
        <v>347.58</v>
      </c>
      <c r="G6302" s="7">
        <v>3</v>
      </c>
      <c r="H6302" s="9">
        <v>0</v>
      </c>
      <c r="I6302" s="8">
        <v>17.378999999999976</v>
      </c>
      <c r="J6302" s="11">
        <v>6303.6620725522107</v>
      </c>
    </row>
    <row r="6303" spans="1:10" x14ac:dyDescent="0.2">
      <c r="A6303" s="10">
        <v>42180</v>
      </c>
      <c r="B6303" s="7" t="s">
        <v>12</v>
      </c>
      <c r="C6303" s="7" t="s">
        <v>6</v>
      </c>
      <c r="D6303" s="7" t="s">
        <v>10</v>
      </c>
      <c r="E6303" s="7" t="s">
        <v>11</v>
      </c>
      <c r="F6303" s="8">
        <v>20.96</v>
      </c>
      <c r="G6303" s="7">
        <v>2</v>
      </c>
      <c r="H6303" s="9">
        <v>0</v>
      </c>
      <c r="I6303" s="8">
        <v>5.24</v>
      </c>
      <c r="J6303" s="11">
        <v>6304.149411160568</v>
      </c>
    </row>
    <row r="6304" spans="1:10" x14ac:dyDescent="0.2">
      <c r="A6304" s="10">
        <v>42541</v>
      </c>
      <c r="B6304" s="7" t="s">
        <v>17</v>
      </c>
      <c r="C6304" s="7" t="s">
        <v>6</v>
      </c>
      <c r="D6304" s="7" t="s">
        <v>10</v>
      </c>
      <c r="E6304" s="7" t="s">
        <v>11</v>
      </c>
      <c r="F6304" s="8">
        <v>161.94</v>
      </c>
      <c r="G6304" s="7">
        <v>3</v>
      </c>
      <c r="H6304" s="9">
        <v>0</v>
      </c>
      <c r="I6304" s="8">
        <v>9.716399999999993</v>
      </c>
      <c r="J6304" s="11">
        <v>6304.3860392367405</v>
      </c>
    </row>
    <row r="6305" spans="1:10" x14ac:dyDescent="0.2">
      <c r="A6305" s="10">
        <v>42733</v>
      </c>
      <c r="B6305" s="7" t="s">
        <v>12</v>
      </c>
      <c r="C6305" s="7" t="s">
        <v>6</v>
      </c>
      <c r="D6305" s="7" t="s">
        <v>10</v>
      </c>
      <c r="E6305" s="7" t="s">
        <v>11</v>
      </c>
      <c r="F6305" s="8">
        <v>11.231999999999999</v>
      </c>
      <c r="G6305" s="7">
        <v>3</v>
      </c>
      <c r="H6305" s="9">
        <v>0.2</v>
      </c>
      <c r="I6305" s="8">
        <v>3.9312000000000005</v>
      </c>
      <c r="J6305" s="11">
        <v>6305.535271893039</v>
      </c>
    </row>
    <row r="6306" spans="1:10" x14ac:dyDescent="0.2">
      <c r="A6306" s="10">
        <v>42216</v>
      </c>
      <c r="B6306" s="7" t="s">
        <v>18</v>
      </c>
      <c r="C6306" s="7" t="s">
        <v>6</v>
      </c>
      <c r="D6306" s="7" t="s">
        <v>16</v>
      </c>
      <c r="E6306" s="7" t="s">
        <v>11</v>
      </c>
      <c r="F6306" s="8">
        <v>19.440000000000001</v>
      </c>
      <c r="G6306" s="7">
        <v>3</v>
      </c>
      <c r="H6306" s="9">
        <v>0</v>
      </c>
      <c r="I6306" s="8">
        <v>9.3312000000000008</v>
      </c>
      <c r="J6306" s="11">
        <v>6308.9044227064142</v>
      </c>
    </row>
    <row r="6307" spans="1:10" x14ac:dyDescent="0.2">
      <c r="A6307" s="10">
        <v>42324</v>
      </c>
      <c r="B6307" s="7" t="s">
        <v>12</v>
      </c>
      <c r="C6307" s="7" t="s">
        <v>9</v>
      </c>
      <c r="D6307" s="7" t="s">
        <v>10</v>
      </c>
      <c r="E6307" s="7" t="s">
        <v>8</v>
      </c>
      <c r="F6307" s="8">
        <v>696.42</v>
      </c>
      <c r="G6307" s="7">
        <v>2</v>
      </c>
      <c r="H6307" s="9">
        <v>0</v>
      </c>
      <c r="I6307" s="8">
        <v>160.17660000000001</v>
      </c>
      <c r="J6307" s="11">
        <v>6312.0365359075531</v>
      </c>
    </row>
    <row r="6308" spans="1:10" x14ac:dyDescent="0.2">
      <c r="A6308" s="10">
        <v>43097</v>
      </c>
      <c r="B6308" s="7" t="s">
        <v>12</v>
      </c>
      <c r="C6308" s="7" t="s">
        <v>6</v>
      </c>
      <c r="D6308" s="7" t="s">
        <v>15</v>
      </c>
      <c r="E6308" s="7" t="s">
        <v>8</v>
      </c>
      <c r="F6308" s="8">
        <v>78.852799999999988</v>
      </c>
      <c r="G6308" s="7">
        <v>2</v>
      </c>
      <c r="H6308" s="9">
        <v>0.32</v>
      </c>
      <c r="I6308" s="8">
        <v>-11.595999999999997</v>
      </c>
      <c r="J6308" s="11">
        <v>6314.7082188812592</v>
      </c>
    </row>
    <row r="6309" spans="1:10" x14ac:dyDescent="0.2">
      <c r="A6309" s="10">
        <v>42162</v>
      </c>
      <c r="B6309" s="7" t="s">
        <v>5</v>
      </c>
      <c r="C6309" s="7" t="s">
        <v>9</v>
      </c>
      <c r="D6309" s="7" t="s">
        <v>10</v>
      </c>
      <c r="E6309" s="7" t="s">
        <v>11</v>
      </c>
      <c r="F6309" s="8">
        <v>7.52</v>
      </c>
      <c r="G6309" s="7">
        <v>5</v>
      </c>
      <c r="H6309" s="9">
        <v>0.2</v>
      </c>
      <c r="I6309" s="8">
        <v>2.6319999999999997</v>
      </c>
      <c r="J6309" s="11">
        <v>6314.9347388627639</v>
      </c>
    </row>
    <row r="6310" spans="1:10" x14ac:dyDescent="0.2">
      <c r="A6310" s="10">
        <v>42804</v>
      </c>
      <c r="B6310" s="7" t="s">
        <v>12</v>
      </c>
      <c r="C6310" s="7" t="s">
        <v>14</v>
      </c>
      <c r="D6310" s="7" t="s">
        <v>16</v>
      </c>
      <c r="E6310" s="7" t="s">
        <v>13</v>
      </c>
      <c r="F6310" s="8">
        <v>35.909999999999997</v>
      </c>
      <c r="G6310" s="7">
        <v>3</v>
      </c>
      <c r="H6310" s="9">
        <v>0.4</v>
      </c>
      <c r="I6310" s="8">
        <v>-8.3790000000000031</v>
      </c>
      <c r="J6310" s="11">
        <v>6315.1627387586805</v>
      </c>
    </row>
    <row r="6311" spans="1:10" x14ac:dyDescent="0.2">
      <c r="A6311" s="10">
        <v>43077</v>
      </c>
      <c r="B6311" s="7" t="s">
        <v>17</v>
      </c>
      <c r="C6311" s="7" t="s">
        <v>6</v>
      </c>
      <c r="D6311" s="7" t="s">
        <v>10</v>
      </c>
      <c r="E6311" s="7" t="s">
        <v>8</v>
      </c>
      <c r="F6311" s="8">
        <v>128.9</v>
      </c>
      <c r="G6311" s="7">
        <v>2</v>
      </c>
      <c r="H6311" s="9">
        <v>0</v>
      </c>
      <c r="I6311" s="8">
        <v>15.468000000000004</v>
      </c>
      <c r="J6311" s="11">
        <v>6316.5041974049545</v>
      </c>
    </row>
    <row r="6312" spans="1:10" x14ac:dyDescent="0.2">
      <c r="A6312" s="10">
        <v>42345</v>
      </c>
      <c r="B6312" s="7" t="s">
        <v>17</v>
      </c>
      <c r="C6312" s="7" t="s">
        <v>6</v>
      </c>
      <c r="D6312" s="7" t="s">
        <v>16</v>
      </c>
      <c r="E6312" s="7" t="s">
        <v>13</v>
      </c>
      <c r="F6312" s="8">
        <v>773.94</v>
      </c>
      <c r="G6312" s="7">
        <v>6</v>
      </c>
      <c r="H6312" s="9">
        <v>0</v>
      </c>
      <c r="I6312" s="8">
        <v>224.4426</v>
      </c>
      <c r="J6312" s="11">
        <v>6319.2368919445371</v>
      </c>
    </row>
    <row r="6313" spans="1:10" x14ac:dyDescent="0.2">
      <c r="A6313" s="10">
        <v>42247</v>
      </c>
      <c r="B6313" s="7" t="s">
        <v>12</v>
      </c>
      <c r="C6313" s="7" t="s">
        <v>6</v>
      </c>
      <c r="D6313" s="7" t="s">
        <v>10</v>
      </c>
      <c r="E6313" s="7" t="s">
        <v>11</v>
      </c>
      <c r="F6313" s="8">
        <v>58.320000000000007</v>
      </c>
      <c r="G6313" s="7">
        <v>9</v>
      </c>
      <c r="H6313" s="9">
        <v>0</v>
      </c>
      <c r="I6313" s="8">
        <v>27.993600000000001</v>
      </c>
      <c r="J6313" s="11">
        <v>6319.5213193947084</v>
      </c>
    </row>
    <row r="6314" spans="1:10" x14ac:dyDescent="0.2">
      <c r="A6314" s="10">
        <v>42440</v>
      </c>
      <c r="B6314" s="7" t="s">
        <v>18</v>
      </c>
      <c r="C6314" s="7" t="s">
        <v>14</v>
      </c>
      <c r="D6314" s="7" t="s">
        <v>16</v>
      </c>
      <c r="E6314" s="7" t="s">
        <v>8</v>
      </c>
      <c r="F6314" s="8">
        <v>30.336000000000002</v>
      </c>
      <c r="G6314" s="7">
        <v>4</v>
      </c>
      <c r="H6314" s="9">
        <v>0.2</v>
      </c>
      <c r="I6314" s="8">
        <v>9.48</v>
      </c>
      <c r="J6314" s="11">
        <v>6321.1809829087833</v>
      </c>
    </row>
    <row r="6315" spans="1:10" x14ac:dyDescent="0.2">
      <c r="A6315" s="10">
        <v>42570</v>
      </c>
      <c r="B6315" s="7" t="s">
        <v>12</v>
      </c>
      <c r="C6315" s="7" t="s">
        <v>6</v>
      </c>
      <c r="D6315" s="7" t="s">
        <v>7</v>
      </c>
      <c r="E6315" s="7" t="s">
        <v>11</v>
      </c>
      <c r="F6315" s="8">
        <v>77.56</v>
      </c>
      <c r="G6315" s="7">
        <v>2</v>
      </c>
      <c r="H6315" s="9">
        <v>0</v>
      </c>
      <c r="I6315" s="8">
        <v>35.677599999999998</v>
      </c>
      <c r="J6315" s="11">
        <v>6323.1314821816668</v>
      </c>
    </row>
    <row r="6316" spans="1:10" x14ac:dyDescent="0.2">
      <c r="A6316" s="10">
        <v>42915</v>
      </c>
      <c r="B6316" s="7" t="s">
        <v>12</v>
      </c>
      <c r="C6316" s="7" t="s">
        <v>6</v>
      </c>
      <c r="D6316" s="7" t="s">
        <v>10</v>
      </c>
      <c r="E6316" s="7" t="s">
        <v>11</v>
      </c>
      <c r="F6316" s="8">
        <v>312.55200000000002</v>
      </c>
      <c r="G6316" s="7">
        <v>9</v>
      </c>
      <c r="H6316" s="9">
        <v>0.2</v>
      </c>
      <c r="I6316" s="8">
        <v>101.57939999999999</v>
      </c>
      <c r="J6316" s="11">
        <v>6323.305632739005</v>
      </c>
    </row>
    <row r="6317" spans="1:10" x14ac:dyDescent="0.2">
      <c r="A6317" s="10">
        <v>42638</v>
      </c>
      <c r="B6317" s="7" t="s">
        <v>12</v>
      </c>
      <c r="C6317" s="7" t="s">
        <v>9</v>
      </c>
      <c r="D6317" s="7" t="s">
        <v>15</v>
      </c>
      <c r="E6317" s="7" t="s">
        <v>8</v>
      </c>
      <c r="F6317" s="8">
        <v>201.96</v>
      </c>
      <c r="G6317" s="7">
        <v>2</v>
      </c>
      <c r="H6317" s="9">
        <v>0</v>
      </c>
      <c r="I6317" s="8">
        <v>50.490000000000009</v>
      </c>
      <c r="J6317" s="11">
        <v>6323.6259318253142</v>
      </c>
    </row>
    <row r="6318" spans="1:10" x14ac:dyDescent="0.2">
      <c r="A6318" s="10">
        <v>42647</v>
      </c>
      <c r="B6318" s="7" t="s">
        <v>12</v>
      </c>
      <c r="C6318" s="7" t="s">
        <v>14</v>
      </c>
      <c r="D6318" s="7" t="s">
        <v>16</v>
      </c>
      <c r="E6318" s="7" t="s">
        <v>13</v>
      </c>
      <c r="F6318" s="8">
        <v>5399.91</v>
      </c>
      <c r="G6318" s="7">
        <v>9</v>
      </c>
      <c r="H6318" s="9">
        <v>0</v>
      </c>
      <c r="I6318" s="8">
        <v>2591.9567999999999</v>
      </c>
      <c r="J6318" s="11">
        <v>6323.8967701242755</v>
      </c>
    </row>
    <row r="6319" spans="1:10" x14ac:dyDescent="0.2">
      <c r="A6319" s="10">
        <v>43097</v>
      </c>
      <c r="B6319" s="7" t="s">
        <v>12</v>
      </c>
      <c r="C6319" s="7" t="s">
        <v>14</v>
      </c>
      <c r="D6319" s="7" t="s">
        <v>15</v>
      </c>
      <c r="E6319" s="7" t="s">
        <v>11</v>
      </c>
      <c r="F6319" s="8">
        <v>25.9</v>
      </c>
      <c r="G6319" s="7">
        <v>5</v>
      </c>
      <c r="H6319" s="9">
        <v>0</v>
      </c>
      <c r="I6319" s="8">
        <v>12.690999999999999</v>
      </c>
      <c r="J6319" s="11">
        <v>6324.6885429502872</v>
      </c>
    </row>
    <row r="6320" spans="1:10" x14ac:dyDescent="0.2">
      <c r="A6320" s="10">
        <v>42945</v>
      </c>
      <c r="B6320" s="7" t="s">
        <v>5</v>
      </c>
      <c r="C6320" s="7" t="s">
        <v>6</v>
      </c>
      <c r="D6320" s="7" t="s">
        <v>7</v>
      </c>
      <c r="E6320" s="7" t="s">
        <v>11</v>
      </c>
      <c r="F6320" s="8">
        <v>34.848000000000006</v>
      </c>
      <c r="G6320" s="7">
        <v>2</v>
      </c>
      <c r="H6320" s="9">
        <v>0.2</v>
      </c>
      <c r="I6320" s="8">
        <v>6.5339999999999971</v>
      </c>
      <c r="J6320" s="11">
        <v>6327.3118587840863</v>
      </c>
    </row>
    <row r="6321" spans="1:10" x14ac:dyDescent="0.2">
      <c r="A6321" s="10">
        <v>42533</v>
      </c>
      <c r="B6321" s="7" t="s">
        <v>17</v>
      </c>
      <c r="C6321" s="7" t="s">
        <v>9</v>
      </c>
      <c r="D6321" s="7" t="s">
        <v>7</v>
      </c>
      <c r="E6321" s="7" t="s">
        <v>11</v>
      </c>
      <c r="F6321" s="8">
        <v>208.16</v>
      </c>
      <c r="G6321" s="7">
        <v>1</v>
      </c>
      <c r="H6321" s="9">
        <v>0</v>
      </c>
      <c r="I6321" s="8">
        <v>56.20320000000001</v>
      </c>
      <c r="J6321" s="11">
        <v>6329.3792666417448</v>
      </c>
    </row>
    <row r="6322" spans="1:10" x14ac:dyDescent="0.2">
      <c r="A6322" s="10">
        <v>41770</v>
      </c>
      <c r="B6322" s="7" t="s">
        <v>12</v>
      </c>
      <c r="C6322" s="7" t="s">
        <v>6</v>
      </c>
      <c r="D6322" s="7" t="s">
        <v>15</v>
      </c>
      <c r="E6322" s="7" t="s">
        <v>8</v>
      </c>
      <c r="F6322" s="8">
        <v>66.112000000000009</v>
      </c>
      <c r="G6322" s="7">
        <v>4</v>
      </c>
      <c r="H6322" s="9">
        <v>0.6</v>
      </c>
      <c r="I6322" s="8">
        <v>-84.292799999999986</v>
      </c>
      <c r="J6322" s="11">
        <v>6329.553957042076</v>
      </c>
    </row>
    <row r="6323" spans="1:10" x14ac:dyDescent="0.2">
      <c r="A6323" s="10">
        <v>42996</v>
      </c>
      <c r="B6323" s="7" t="s">
        <v>12</v>
      </c>
      <c r="C6323" s="7" t="s">
        <v>9</v>
      </c>
      <c r="D6323" s="7" t="s">
        <v>10</v>
      </c>
      <c r="E6323" s="7" t="s">
        <v>11</v>
      </c>
      <c r="F6323" s="8">
        <v>8.82</v>
      </c>
      <c r="G6323" s="7">
        <v>3</v>
      </c>
      <c r="H6323" s="9">
        <v>0</v>
      </c>
      <c r="I6323" s="8">
        <v>2.3814000000000002</v>
      </c>
      <c r="J6323" s="11">
        <v>6333.5648089831529</v>
      </c>
    </row>
    <row r="6324" spans="1:10" x14ac:dyDescent="0.2">
      <c r="A6324" s="10">
        <v>43067</v>
      </c>
      <c r="B6324" s="7" t="s">
        <v>12</v>
      </c>
      <c r="C6324" s="7" t="s">
        <v>14</v>
      </c>
      <c r="D6324" s="7" t="s">
        <v>16</v>
      </c>
      <c r="E6324" s="7" t="s">
        <v>11</v>
      </c>
      <c r="F6324" s="8">
        <v>25.344000000000001</v>
      </c>
      <c r="G6324" s="7">
        <v>6</v>
      </c>
      <c r="H6324" s="9">
        <v>0.2</v>
      </c>
      <c r="I6324" s="8">
        <v>7.92</v>
      </c>
      <c r="J6324" s="11">
        <v>6333.815789436836</v>
      </c>
    </row>
    <row r="6325" spans="1:10" x14ac:dyDescent="0.2">
      <c r="A6325" s="10">
        <v>43069</v>
      </c>
      <c r="B6325" s="7" t="s">
        <v>17</v>
      </c>
      <c r="C6325" s="7" t="s">
        <v>6</v>
      </c>
      <c r="D6325" s="7" t="s">
        <v>16</v>
      </c>
      <c r="E6325" s="7" t="s">
        <v>8</v>
      </c>
      <c r="F6325" s="8">
        <v>1079.316</v>
      </c>
      <c r="G6325" s="7">
        <v>6</v>
      </c>
      <c r="H6325" s="9">
        <v>0.3</v>
      </c>
      <c r="I6325" s="8">
        <v>-15.418800000000203</v>
      </c>
      <c r="J6325" s="11">
        <v>6334.0589700900291</v>
      </c>
    </row>
    <row r="6326" spans="1:10" x14ac:dyDescent="0.2">
      <c r="A6326" s="10">
        <v>42700</v>
      </c>
      <c r="B6326" s="7" t="s">
        <v>12</v>
      </c>
      <c r="C6326" s="7" t="s">
        <v>6</v>
      </c>
      <c r="D6326" s="7" t="s">
        <v>10</v>
      </c>
      <c r="E6326" s="7" t="s">
        <v>11</v>
      </c>
      <c r="F6326" s="8">
        <v>37.17</v>
      </c>
      <c r="G6326" s="7">
        <v>9</v>
      </c>
      <c r="H6326" s="9">
        <v>0</v>
      </c>
      <c r="I6326" s="8">
        <v>10.4076</v>
      </c>
      <c r="J6326" s="11">
        <v>6334.0602126596768</v>
      </c>
    </row>
    <row r="6327" spans="1:10" x14ac:dyDescent="0.2">
      <c r="A6327" s="10">
        <v>42441</v>
      </c>
      <c r="B6327" s="7" t="s">
        <v>5</v>
      </c>
      <c r="C6327" s="7" t="s">
        <v>9</v>
      </c>
      <c r="D6327" s="7" t="s">
        <v>10</v>
      </c>
      <c r="E6327" s="7" t="s">
        <v>8</v>
      </c>
      <c r="F6327" s="8">
        <v>770.35200000000009</v>
      </c>
      <c r="G6327" s="7">
        <v>3</v>
      </c>
      <c r="H6327" s="9">
        <v>0.2</v>
      </c>
      <c r="I6327" s="8">
        <v>77.035199999999975</v>
      </c>
      <c r="J6327" s="11">
        <v>6334.7743318633984</v>
      </c>
    </row>
    <row r="6328" spans="1:10" x14ac:dyDescent="0.2">
      <c r="A6328" s="10">
        <v>42610</v>
      </c>
      <c r="B6328" s="7" t="s">
        <v>17</v>
      </c>
      <c r="C6328" s="7" t="s">
        <v>6</v>
      </c>
      <c r="D6328" s="7" t="s">
        <v>15</v>
      </c>
      <c r="E6328" s="7" t="s">
        <v>8</v>
      </c>
      <c r="F6328" s="8">
        <v>156.37279999999998</v>
      </c>
      <c r="G6328" s="7">
        <v>2</v>
      </c>
      <c r="H6328" s="9">
        <v>0.32</v>
      </c>
      <c r="I6328" s="8">
        <v>-52.890800000000027</v>
      </c>
      <c r="J6328" s="11">
        <v>6335.4267693513202</v>
      </c>
    </row>
    <row r="6329" spans="1:10" x14ac:dyDescent="0.2">
      <c r="A6329" s="10">
        <v>42979</v>
      </c>
      <c r="B6329" s="7" t="s">
        <v>12</v>
      </c>
      <c r="C6329" s="7" t="s">
        <v>6</v>
      </c>
      <c r="D6329" s="7" t="s">
        <v>10</v>
      </c>
      <c r="E6329" s="7" t="s">
        <v>13</v>
      </c>
      <c r="F6329" s="8">
        <v>19.989999999999998</v>
      </c>
      <c r="G6329" s="7">
        <v>1</v>
      </c>
      <c r="H6329" s="9">
        <v>0</v>
      </c>
      <c r="I6329" s="8">
        <v>6.796599999999998</v>
      </c>
      <c r="J6329" s="11">
        <v>6337.5315380671673</v>
      </c>
    </row>
    <row r="6330" spans="1:10" x14ac:dyDescent="0.2">
      <c r="A6330" s="10">
        <v>43050</v>
      </c>
      <c r="B6330" s="7" t="s">
        <v>12</v>
      </c>
      <c r="C6330" s="7" t="s">
        <v>14</v>
      </c>
      <c r="D6330" s="7" t="s">
        <v>15</v>
      </c>
      <c r="E6330" s="7" t="s">
        <v>11</v>
      </c>
      <c r="F6330" s="8">
        <v>18.240000000000002</v>
      </c>
      <c r="G6330" s="7">
        <v>3</v>
      </c>
      <c r="H6330" s="9">
        <v>0</v>
      </c>
      <c r="I6330" s="8">
        <v>8.5727999999999991</v>
      </c>
      <c r="J6330" s="11">
        <v>6337.6914712077432</v>
      </c>
    </row>
    <row r="6331" spans="1:10" x14ac:dyDescent="0.2">
      <c r="A6331" s="10">
        <v>41961</v>
      </c>
      <c r="B6331" s="7" t="s">
        <v>17</v>
      </c>
      <c r="C6331" s="7" t="s">
        <v>6</v>
      </c>
      <c r="D6331" s="7" t="s">
        <v>15</v>
      </c>
      <c r="E6331" s="7" t="s">
        <v>8</v>
      </c>
      <c r="F6331" s="8">
        <v>8.5440000000000005</v>
      </c>
      <c r="G6331" s="7">
        <v>2</v>
      </c>
      <c r="H6331" s="9">
        <v>0.6</v>
      </c>
      <c r="I6331" s="8">
        <v>-7.4759999999999991</v>
      </c>
      <c r="J6331" s="11">
        <v>6339.4028712266145</v>
      </c>
    </row>
    <row r="6332" spans="1:10" x14ac:dyDescent="0.2">
      <c r="A6332" s="10">
        <v>42713</v>
      </c>
      <c r="B6332" s="7" t="s">
        <v>12</v>
      </c>
      <c r="C6332" s="7" t="s">
        <v>6</v>
      </c>
      <c r="D6332" s="7" t="s">
        <v>7</v>
      </c>
      <c r="E6332" s="7" t="s">
        <v>13</v>
      </c>
      <c r="F6332" s="8">
        <v>40.68</v>
      </c>
      <c r="G6332" s="7">
        <v>3</v>
      </c>
      <c r="H6332" s="9">
        <v>0.2</v>
      </c>
      <c r="I6332" s="8">
        <v>-9.153000000000004</v>
      </c>
      <c r="J6332" s="11">
        <v>6340.013042731217</v>
      </c>
    </row>
    <row r="6333" spans="1:10" x14ac:dyDescent="0.2">
      <c r="A6333" s="10">
        <v>42404</v>
      </c>
      <c r="B6333" s="7" t="s">
        <v>12</v>
      </c>
      <c r="C6333" s="7" t="s">
        <v>6</v>
      </c>
      <c r="D6333" s="7" t="s">
        <v>10</v>
      </c>
      <c r="E6333" s="7" t="s">
        <v>8</v>
      </c>
      <c r="F6333" s="8">
        <v>14.368000000000002</v>
      </c>
      <c r="G6333" s="7">
        <v>2</v>
      </c>
      <c r="H6333" s="9">
        <v>0.2</v>
      </c>
      <c r="I6333" s="8">
        <v>3.9512</v>
      </c>
      <c r="J6333" s="11">
        <v>6340.2723162901921</v>
      </c>
    </row>
    <row r="6334" spans="1:10" x14ac:dyDescent="0.2">
      <c r="A6334" s="10">
        <v>42786</v>
      </c>
      <c r="B6334" s="7" t="s">
        <v>12</v>
      </c>
      <c r="C6334" s="7" t="s">
        <v>14</v>
      </c>
      <c r="D6334" s="7" t="s">
        <v>10</v>
      </c>
      <c r="E6334" s="7" t="s">
        <v>8</v>
      </c>
      <c r="F6334" s="8">
        <v>386.91</v>
      </c>
      <c r="G6334" s="7">
        <v>9</v>
      </c>
      <c r="H6334" s="9">
        <v>0.5</v>
      </c>
      <c r="I6334" s="8">
        <v>-185.71679999999998</v>
      </c>
      <c r="J6334" s="11">
        <v>6341.2266842411955</v>
      </c>
    </row>
    <row r="6335" spans="1:10" x14ac:dyDescent="0.2">
      <c r="A6335" s="10">
        <v>41916</v>
      </c>
      <c r="B6335" s="7" t="s">
        <v>12</v>
      </c>
      <c r="C6335" s="7" t="s">
        <v>6</v>
      </c>
      <c r="D6335" s="7" t="s">
        <v>10</v>
      </c>
      <c r="E6335" s="7" t="s">
        <v>11</v>
      </c>
      <c r="F6335" s="8">
        <v>95.64800000000001</v>
      </c>
      <c r="G6335" s="7">
        <v>2</v>
      </c>
      <c r="H6335" s="9">
        <v>0.2</v>
      </c>
      <c r="I6335" s="8">
        <v>31.085599999999989</v>
      </c>
      <c r="J6335" s="11">
        <v>6342.1404801989638</v>
      </c>
    </row>
    <row r="6336" spans="1:10" x14ac:dyDescent="0.2">
      <c r="A6336" s="10">
        <v>41945</v>
      </c>
      <c r="B6336" s="7" t="s">
        <v>5</v>
      </c>
      <c r="C6336" s="7" t="s">
        <v>9</v>
      </c>
      <c r="D6336" s="7" t="s">
        <v>10</v>
      </c>
      <c r="E6336" s="7" t="s">
        <v>13</v>
      </c>
      <c r="F6336" s="8">
        <v>52.792000000000002</v>
      </c>
      <c r="G6336" s="7">
        <v>1</v>
      </c>
      <c r="H6336" s="9">
        <v>0.2</v>
      </c>
      <c r="I6336" s="8">
        <v>4.6193000000000026</v>
      </c>
      <c r="J6336" s="11">
        <v>6342.3826509734536</v>
      </c>
    </row>
    <row r="6337" spans="1:10" x14ac:dyDescent="0.2">
      <c r="A6337" s="10">
        <v>42812</v>
      </c>
      <c r="B6337" s="7" t="s">
        <v>12</v>
      </c>
      <c r="C6337" s="7" t="s">
        <v>9</v>
      </c>
      <c r="D6337" s="7" t="s">
        <v>10</v>
      </c>
      <c r="E6337" s="7" t="s">
        <v>11</v>
      </c>
      <c r="F6337" s="8">
        <v>13.899999999999999</v>
      </c>
      <c r="G6337" s="7">
        <v>5</v>
      </c>
      <c r="H6337" s="9">
        <v>0</v>
      </c>
      <c r="I6337" s="8">
        <v>3.7529999999999997</v>
      </c>
      <c r="J6337" s="11">
        <v>6344.132165769176</v>
      </c>
    </row>
    <row r="6338" spans="1:10" x14ac:dyDescent="0.2">
      <c r="A6338" s="10">
        <v>41916</v>
      </c>
      <c r="B6338" s="7" t="s">
        <v>12</v>
      </c>
      <c r="C6338" s="7" t="s">
        <v>6</v>
      </c>
      <c r="D6338" s="7" t="s">
        <v>10</v>
      </c>
      <c r="E6338" s="7" t="s">
        <v>11</v>
      </c>
      <c r="F6338" s="8">
        <v>29.24</v>
      </c>
      <c r="G6338" s="7">
        <v>4</v>
      </c>
      <c r="H6338" s="9">
        <v>0</v>
      </c>
      <c r="I6338" s="8">
        <v>13.742799999999999</v>
      </c>
      <c r="J6338" s="11">
        <v>6345.0507039684107</v>
      </c>
    </row>
    <row r="6339" spans="1:10" x14ac:dyDescent="0.2">
      <c r="A6339" s="10">
        <v>42254</v>
      </c>
      <c r="B6339" s="7" t="s">
        <v>12</v>
      </c>
      <c r="C6339" s="7" t="s">
        <v>9</v>
      </c>
      <c r="D6339" s="7" t="s">
        <v>16</v>
      </c>
      <c r="E6339" s="7" t="s">
        <v>8</v>
      </c>
      <c r="F6339" s="8">
        <v>481.17599999999999</v>
      </c>
      <c r="G6339" s="7">
        <v>2</v>
      </c>
      <c r="H6339" s="9">
        <v>0.4</v>
      </c>
      <c r="I6339" s="8">
        <v>-120.29400000000004</v>
      </c>
      <c r="J6339" s="11">
        <v>6345.9965693922695</v>
      </c>
    </row>
    <row r="6340" spans="1:10" x14ac:dyDescent="0.2">
      <c r="A6340" s="10">
        <v>42713</v>
      </c>
      <c r="B6340" s="7" t="s">
        <v>17</v>
      </c>
      <c r="C6340" s="7" t="s">
        <v>9</v>
      </c>
      <c r="D6340" s="7" t="s">
        <v>10</v>
      </c>
      <c r="E6340" s="7" t="s">
        <v>11</v>
      </c>
      <c r="F6340" s="8">
        <v>273.92</v>
      </c>
      <c r="G6340" s="7">
        <v>8</v>
      </c>
      <c r="H6340" s="9">
        <v>0.2</v>
      </c>
      <c r="I6340" s="8">
        <v>99.295999999999978</v>
      </c>
      <c r="J6340" s="11">
        <v>6347.8492826222664</v>
      </c>
    </row>
    <row r="6341" spans="1:10" x14ac:dyDescent="0.2">
      <c r="A6341" s="10">
        <v>43067</v>
      </c>
      <c r="B6341" s="7" t="s">
        <v>12</v>
      </c>
      <c r="C6341" s="7" t="s">
        <v>9</v>
      </c>
      <c r="D6341" s="7" t="s">
        <v>16</v>
      </c>
      <c r="E6341" s="7" t="s">
        <v>13</v>
      </c>
      <c r="F6341" s="8">
        <v>1979.89</v>
      </c>
      <c r="G6341" s="7">
        <v>11</v>
      </c>
      <c r="H6341" s="9">
        <v>0</v>
      </c>
      <c r="I6341" s="8">
        <v>494.97250000000003</v>
      </c>
      <c r="J6341" s="11">
        <v>6347.9730648975692</v>
      </c>
    </row>
    <row r="6342" spans="1:10" x14ac:dyDescent="0.2">
      <c r="A6342" s="10">
        <v>41946</v>
      </c>
      <c r="B6342" s="7" t="s">
        <v>12</v>
      </c>
      <c r="C6342" s="7" t="s">
        <v>6</v>
      </c>
      <c r="D6342" s="7" t="s">
        <v>7</v>
      </c>
      <c r="E6342" s="7" t="s">
        <v>8</v>
      </c>
      <c r="F6342" s="8">
        <v>945.03600000000006</v>
      </c>
      <c r="G6342" s="7">
        <v>6</v>
      </c>
      <c r="H6342" s="9">
        <v>0.4</v>
      </c>
      <c r="I6342" s="8">
        <v>-299.26140000000009</v>
      </c>
      <c r="J6342" s="11">
        <v>6348.0572152510558</v>
      </c>
    </row>
    <row r="6343" spans="1:10" x14ac:dyDescent="0.2">
      <c r="A6343" s="10">
        <v>42962</v>
      </c>
      <c r="B6343" s="7" t="s">
        <v>12</v>
      </c>
      <c r="C6343" s="7" t="s">
        <v>6</v>
      </c>
      <c r="D6343" s="7" t="s">
        <v>16</v>
      </c>
      <c r="E6343" s="7" t="s">
        <v>11</v>
      </c>
      <c r="F6343" s="8">
        <v>97.84</v>
      </c>
      <c r="G6343" s="7">
        <v>2</v>
      </c>
      <c r="H6343" s="9">
        <v>0</v>
      </c>
      <c r="I6343" s="8">
        <v>25.438400000000001</v>
      </c>
      <c r="J6343" s="11">
        <v>6348.6927454148845</v>
      </c>
    </row>
    <row r="6344" spans="1:10" x14ac:dyDescent="0.2">
      <c r="A6344" s="10">
        <v>43020</v>
      </c>
      <c r="B6344" s="7" t="s">
        <v>12</v>
      </c>
      <c r="C6344" s="7" t="s">
        <v>9</v>
      </c>
      <c r="D6344" s="7" t="s">
        <v>10</v>
      </c>
      <c r="E6344" s="7" t="s">
        <v>11</v>
      </c>
      <c r="F6344" s="8">
        <v>79.872000000000014</v>
      </c>
      <c r="G6344" s="7">
        <v>3</v>
      </c>
      <c r="H6344" s="9">
        <v>0.2</v>
      </c>
      <c r="I6344" s="8">
        <v>29.951999999999998</v>
      </c>
      <c r="J6344" s="11">
        <v>6348.8852040958054</v>
      </c>
    </row>
    <row r="6345" spans="1:10" x14ac:dyDescent="0.2">
      <c r="A6345" s="10">
        <v>42820</v>
      </c>
      <c r="B6345" s="7" t="s">
        <v>12</v>
      </c>
      <c r="C6345" s="7" t="s">
        <v>9</v>
      </c>
      <c r="D6345" s="7" t="s">
        <v>15</v>
      </c>
      <c r="E6345" s="7" t="s">
        <v>11</v>
      </c>
      <c r="F6345" s="8">
        <v>74.352000000000004</v>
      </c>
      <c r="G6345" s="7">
        <v>3</v>
      </c>
      <c r="H6345" s="9">
        <v>0.2</v>
      </c>
      <c r="I6345" s="8">
        <v>23.234999999999992</v>
      </c>
      <c r="J6345" s="11">
        <v>6349.4651537004238</v>
      </c>
    </row>
    <row r="6346" spans="1:10" x14ac:dyDescent="0.2">
      <c r="A6346" s="10">
        <v>42653</v>
      </c>
      <c r="B6346" s="7" t="s">
        <v>17</v>
      </c>
      <c r="C6346" s="7" t="s">
        <v>6</v>
      </c>
      <c r="D6346" s="7" t="s">
        <v>15</v>
      </c>
      <c r="E6346" s="7" t="s">
        <v>8</v>
      </c>
      <c r="F6346" s="8">
        <v>14</v>
      </c>
      <c r="G6346" s="7">
        <v>4</v>
      </c>
      <c r="H6346" s="9">
        <v>0.6</v>
      </c>
      <c r="I6346" s="8">
        <v>-6.2999999999999972</v>
      </c>
      <c r="J6346" s="11">
        <v>6349.9338025720481</v>
      </c>
    </row>
    <row r="6347" spans="1:10" x14ac:dyDescent="0.2">
      <c r="A6347" s="10">
        <v>42156</v>
      </c>
      <c r="B6347" s="7" t="s">
        <v>12</v>
      </c>
      <c r="C6347" s="7" t="s">
        <v>6</v>
      </c>
      <c r="D6347" s="7" t="s">
        <v>15</v>
      </c>
      <c r="E6347" s="7" t="s">
        <v>13</v>
      </c>
      <c r="F6347" s="8">
        <v>41.9</v>
      </c>
      <c r="G6347" s="7">
        <v>2</v>
      </c>
      <c r="H6347" s="9">
        <v>0</v>
      </c>
      <c r="I6347" s="8">
        <v>11.731999999999999</v>
      </c>
      <c r="J6347" s="11">
        <v>6351.2334652707141</v>
      </c>
    </row>
    <row r="6348" spans="1:10" x14ac:dyDescent="0.2">
      <c r="A6348" s="10">
        <v>43071</v>
      </c>
      <c r="B6348" s="7" t="s">
        <v>12</v>
      </c>
      <c r="C6348" s="7" t="s">
        <v>9</v>
      </c>
      <c r="D6348" s="7" t="s">
        <v>7</v>
      </c>
      <c r="E6348" s="7" t="s">
        <v>11</v>
      </c>
      <c r="F6348" s="8">
        <v>47.96</v>
      </c>
      <c r="G6348" s="7">
        <v>5</v>
      </c>
      <c r="H6348" s="9">
        <v>0.2</v>
      </c>
      <c r="I6348" s="8">
        <v>4.196499999999995</v>
      </c>
      <c r="J6348" s="11">
        <v>6352.5779721683721</v>
      </c>
    </row>
    <row r="6349" spans="1:10" x14ac:dyDescent="0.2">
      <c r="A6349" s="10">
        <v>42565</v>
      </c>
      <c r="B6349" s="7" t="s">
        <v>5</v>
      </c>
      <c r="C6349" s="7" t="s">
        <v>9</v>
      </c>
      <c r="D6349" s="7" t="s">
        <v>16</v>
      </c>
      <c r="E6349" s="7" t="s">
        <v>11</v>
      </c>
      <c r="F6349" s="8">
        <v>8.5440000000000005</v>
      </c>
      <c r="G6349" s="7">
        <v>2</v>
      </c>
      <c r="H6349" s="9">
        <v>0.2</v>
      </c>
      <c r="I6349" s="8">
        <v>2.8835999999999995</v>
      </c>
      <c r="J6349" s="11">
        <v>6352.5783305124278</v>
      </c>
    </row>
    <row r="6350" spans="1:10" x14ac:dyDescent="0.2">
      <c r="A6350" s="10">
        <v>41987</v>
      </c>
      <c r="B6350" s="7" t="s">
        <v>12</v>
      </c>
      <c r="C6350" s="7" t="s">
        <v>6</v>
      </c>
      <c r="D6350" s="7" t="s">
        <v>15</v>
      </c>
      <c r="E6350" s="7" t="s">
        <v>11</v>
      </c>
      <c r="F6350" s="8">
        <v>2.8960000000000004</v>
      </c>
      <c r="G6350" s="7">
        <v>2</v>
      </c>
      <c r="H6350" s="9">
        <v>0.2</v>
      </c>
      <c r="I6350" s="8">
        <v>0.4705999999999998</v>
      </c>
      <c r="J6350" s="11">
        <v>6353.0780203561662</v>
      </c>
    </row>
    <row r="6351" spans="1:10" x14ac:dyDescent="0.2">
      <c r="A6351" s="10">
        <v>42625</v>
      </c>
      <c r="B6351" s="7" t="s">
        <v>12</v>
      </c>
      <c r="C6351" s="7" t="s">
        <v>9</v>
      </c>
      <c r="D6351" s="7" t="s">
        <v>16</v>
      </c>
      <c r="E6351" s="7" t="s">
        <v>8</v>
      </c>
      <c r="F6351" s="8">
        <v>40.479999999999997</v>
      </c>
      <c r="G6351" s="7">
        <v>2</v>
      </c>
      <c r="H6351" s="9">
        <v>0</v>
      </c>
      <c r="I6351" s="8">
        <v>14.572799999999997</v>
      </c>
      <c r="J6351" s="11">
        <v>6353.7721467538604</v>
      </c>
    </row>
    <row r="6352" spans="1:10" x14ac:dyDescent="0.2">
      <c r="A6352" s="10">
        <v>41757</v>
      </c>
      <c r="B6352" s="7" t="s">
        <v>17</v>
      </c>
      <c r="C6352" s="7" t="s">
        <v>6</v>
      </c>
      <c r="D6352" s="7" t="s">
        <v>10</v>
      </c>
      <c r="E6352" s="7" t="s">
        <v>13</v>
      </c>
      <c r="F6352" s="8">
        <v>1679.96</v>
      </c>
      <c r="G6352" s="7">
        <v>5</v>
      </c>
      <c r="H6352" s="9">
        <v>0.2</v>
      </c>
      <c r="I6352" s="8">
        <v>125.99700000000007</v>
      </c>
      <c r="J6352" s="11">
        <v>6354.4078351475337</v>
      </c>
    </row>
    <row r="6353" spans="1:10" x14ac:dyDescent="0.2">
      <c r="A6353" s="10">
        <v>42633</v>
      </c>
      <c r="B6353" s="7" t="s">
        <v>12</v>
      </c>
      <c r="C6353" s="7" t="s">
        <v>9</v>
      </c>
      <c r="D6353" s="7" t="s">
        <v>10</v>
      </c>
      <c r="E6353" s="7" t="s">
        <v>11</v>
      </c>
      <c r="F6353" s="8">
        <v>48.64</v>
      </c>
      <c r="G6353" s="7">
        <v>2</v>
      </c>
      <c r="H6353" s="9">
        <v>0.2</v>
      </c>
      <c r="I6353" s="8">
        <v>15.807999999999996</v>
      </c>
      <c r="J6353" s="11">
        <v>6355.4741832890886</v>
      </c>
    </row>
    <row r="6354" spans="1:10" x14ac:dyDescent="0.2">
      <c r="A6354" s="10">
        <v>42827</v>
      </c>
      <c r="B6354" s="7" t="s">
        <v>12</v>
      </c>
      <c r="C6354" s="7" t="s">
        <v>6</v>
      </c>
      <c r="D6354" s="7" t="s">
        <v>10</v>
      </c>
      <c r="E6354" s="7" t="s">
        <v>8</v>
      </c>
      <c r="F6354" s="8">
        <v>25.11</v>
      </c>
      <c r="G6354" s="7">
        <v>3</v>
      </c>
      <c r="H6354" s="9">
        <v>0</v>
      </c>
      <c r="I6354" s="8">
        <v>6.5285999999999991</v>
      </c>
      <c r="J6354" s="11">
        <v>6356.0901162214996</v>
      </c>
    </row>
    <row r="6355" spans="1:10" x14ac:dyDescent="0.2">
      <c r="A6355" s="10">
        <v>42000</v>
      </c>
      <c r="B6355" s="7" t="s">
        <v>12</v>
      </c>
      <c r="C6355" s="7" t="s">
        <v>14</v>
      </c>
      <c r="D6355" s="7" t="s">
        <v>10</v>
      </c>
      <c r="E6355" s="7" t="s">
        <v>11</v>
      </c>
      <c r="F6355" s="8">
        <v>10.98</v>
      </c>
      <c r="G6355" s="7">
        <v>1</v>
      </c>
      <c r="H6355" s="9">
        <v>0</v>
      </c>
      <c r="I6355" s="8">
        <v>2.9646000000000008</v>
      </c>
      <c r="J6355" s="11">
        <v>6357.5255913173432</v>
      </c>
    </row>
    <row r="6356" spans="1:10" x14ac:dyDescent="0.2">
      <c r="A6356" s="10">
        <v>42289</v>
      </c>
      <c r="B6356" s="7" t="s">
        <v>12</v>
      </c>
      <c r="C6356" s="7" t="s">
        <v>6</v>
      </c>
      <c r="D6356" s="7" t="s">
        <v>10</v>
      </c>
      <c r="E6356" s="7" t="s">
        <v>13</v>
      </c>
      <c r="F6356" s="8">
        <v>17.899999999999999</v>
      </c>
      <c r="G6356" s="7">
        <v>2</v>
      </c>
      <c r="H6356" s="9">
        <v>0</v>
      </c>
      <c r="I6356" s="8">
        <v>3.400999999999998</v>
      </c>
      <c r="J6356" s="11">
        <v>6358.6152132072557</v>
      </c>
    </row>
    <row r="6357" spans="1:10" x14ac:dyDescent="0.2">
      <c r="A6357" s="10">
        <v>41895</v>
      </c>
      <c r="B6357" s="7" t="s">
        <v>18</v>
      </c>
      <c r="C6357" s="7" t="s">
        <v>6</v>
      </c>
      <c r="D6357" s="7" t="s">
        <v>10</v>
      </c>
      <c r="E6357" s="7" t="s">
        <v>11</v>
      </c>
      <c r="F6357" s="8">
        <v>48.94</v>
      </c>
      <c r="G6357" s="7">
        <v>1</v>
      </c>
      <c r="H6357" s="9">
        <v>0</v>
      </c>
      <c r="I6357" s="8">
        <v>24.47</v>
      </c>
      <c r="J6357" s="11">
        <v>6358.9376251273497</v>
      </c>
    </row>
    <row r="6358" spans="1:10" x14ac:dyDescent="0.2">
      <c r="A6358" s="10">
        <v>42608</v>
      </c>
      <c r="B6358" s="7" t="s">
        <v>17</v>
      </c>
      <c r="C6358" s="7" t="s">
        <v>9</v>
      </c>
      <c r="D6358" s="7" t="s">
        <v>15</v>
      </c>
      <c r="E6358" s="7" t="s">
        <v>8</v>
      </c>
      <c r="F6358" s="8">
        <v>1024.7159999999999</v>
      </c>
      <c r="G6358" s="7">
        <v>6</v>
      </c>
      <c r="H6358" s="9">
        <v>0.3</v>
      </c>
      <c r="I6358" s="8">
        <v>-29.277599999999893</v>
      </c>
      <c r="J6358" s="11">
        <v>6361.6496613648014</v>
      </c>
    </row>
    <row r="6359" spans="1:10" x14ac:dyDescent="0.2">
      <c r="A6359" s="10">
        <v>41871</v>
      </c>
      <c r="B6359" s="7" t="s">
        <v>12</v>
      </c>
      <c r="C6359" s="7" t="s">
        <v>9</v>
      </c>
      <c r="D6359" s="7" t="s">
        <v>7</v>
      </c>
      <c r="E6359" s="7" t="s">
        <v>11</v>
      </c>
      <c r="F6359" s="8">
        <v>20.12</v>
      </c>
      <c r="G6359" s="7">
        <v>2</v>
      </c>
      <c r="H6359" s="9">
        <v>0</v>
      </c>
      <c r="I6359" s="8">
        <v>9.2552000000000003</v>
      </c>
      <c r="J6359" s="11">
        <v>6364.5195411781406</v>
      </c>
    </row>
    <row r="6360" spans="1:10" x14ac:dyDescent="0.2">
      <c r="A6360" s="10">
        <v>42337</v>
      </c>
      <c r="B6360" s="7" t="s">
        <v>17</v>
      </c>
      <c r="C6360" s="7" t="s">
        <v>6</v>
      </c>
      <c r="D6360" s="7" t="s">
        <v>15</v>
      </c>
      <c r="E6360" s="7" t="s">
        <v>11</v>
      </c>
      <c r="F6360" s="8">
        <v>8.7839999999999989</v>
      </c>
      <c r="G6360" s="7">
        <v>4</v>
      </c>
      <c r="H6360" s="9">
        <v>0.8</v>
      </c>
      <c r="I6360" s="8">
        <v>-13.615200000000002</v>
      </c>
      <c r="J6360" s="11">
        <v>6367.4713793962592</v>
      </c>
    </row>
    <row r="6361" spans="1:10" x14ac:dyDescent="0.2">
      <c r="A6361" s="10">
        <v>41853</v>
      </c>
      <c r="B6361" s="7" t="s">
        <v>12</v>
      </c>
      <c r="C6361" s="7" t="s">
        <v>14</v>
      </c>
      <c r="D6361" s="7" t="s">
        <v>15</v>
      </c>
      <c r="E6361" s="7" t="s">
        <v>11</v>
      </c>
      <c r="F6361" s="8">
        <v>838.38</v>
      </c>
      <c r="G6361" s="7">
        <v>2</v>
      </c>
      <c r="H6361" s="9">
        <v>0</v>
      </c>
      <c r="I6361" s="8">
        <v>226.36260000000004</v>
      </c>
      <c r="J6361" s="11">
        <v>6367.4951650646954</v>
      </c>
    </row>
    <row r="6362" spans="1:10" x14ac:dyDescent="0.2">
      <c r="A6362" s="10">
        <v>42757</v>
      </c>
      <c r="B6362" s="7" t="s">
        <v>12</v>
      </c>
      <c r="C6362" s="7" t="s">
        <v>14</v>
      </c>
      <c r="D6362" s="7" t="s">
        <v>10</v>
      </c>
      <c r="E6362" s="7" t="s">
        <v>11</v>
      </c>
      <c r="F6362" s="8">
        <v>11.96</v>
      </c>
      <c r="G6362" s="7">
        <v>2</v>
      </c>
      <c r="H6362" s="9">
        <v>0</v>
      </c>
      <c r="I6362" s="8">
        <v>5.3819999999999997</v>
      </c>
      <c r="J6362" s="11">
        <v>6368.1304346146671</v>
      </c>
    </row>
    <row r="6363" spans="1:10" x14ac:dyDescent="0.2">
      <c r="A6363" s="10">
        <v>42883</v>
      </c>
      <c r="B6363" s="7" t="s">
        <v>12</v>
      </c>
      <c r="C6363" s="7" t="s">
        <v>9</v>
      </c>
      <c r="D6363" s="7" t="s">
        <v>10</v>
      </c>
      <c r="E6363" s="7" t="s">
        <v>11</v>
      </c>
      <c r="F6363" s="8">
        <v>15.552000000000003</v>
      </c>
      <c r="G6363" s="7">
        <v>3</v>
      </c>
      <c r="H6363" s="9">
        <v>0.2</v>
      </c>
      <c r="I6363" s="8">
        <v>5.4432</v>
      </c>
      <c r="J6363" s="11">
        <v>6370.202980288399</v>
      </c>
    </row>
    <row r="6364" spans="1:10" x14ac:dyDescent="0.2">
      <c r="A6364" s="10">
        <v>41945</v>
      </c>
      <c r="B6364" s="7" t="s">
        <v>12</v>
      </c>
      <c r="C6364" s="7" t="s">
        <v>14</v>
      </c>
      <c r="D6364" s="7" t="s">
        <v>7</v>
      </c>
      <c r="E6364" s="7" t="s">
        <v>13</v>
      </c>
      <c r="F6364" s="8">
        <v>799.92000000000007</v>
      </c>
      <c r="G6364" s="7">
        <v>10</v>
      </c>
      <c r="H6364" s="9">
        <v>0.2</v>
      </c>
      <c r="I6364" s="8">
        <v>239.976</v>
      </c>
      <c r="J6364" s="11">
        <v>6370.4542492788532</v>
      </c>
    </row>
    <row r="6365" spans="1:10" x14ac:dyDescent="0.2">
      <c r="A6365" s="10">
        <v>41715</v>
      </c>
      <c r="B6365" s="7" t="s">
        <v>12</v>
      </c>
      <c r="C6365" s="7" t="s">
        <v>9</v>
      </c>
      <c r="D6365" s="7" t="s">
        <v>16</v>
      </c>
      <c r="E6365" s="7" t="s">
        <v>8</v>
      </c>
      <c r="F6365" s="8">
        <v>613.90800000000002</v>
      </c>
      <c r="G6365" s="7">
        <v>3</v>
      </c>
      <c r="H6365" s="9">
        <v>0.4</v>
      </c>
      <c r="I6365" s="8">
        <v>-122.78160000000003</v>
      </c>
      <c r="J6365" s="11">
        <v>6370.4557198856282</v>
      </c>
    </row>
    <row r="6366" spans="1:10" x14ac:dyDescent="0.2">
      <c r="A6366" s="10">
        <v>41839</v>
      </c>
      <c r="B6366" s="7" t="s">
        <v>12</v>
      </c>
      <c r="C6366" s="7" t="s">
        <v>9</v>
      </c>
      <c r="D6366" s="7" t="s">
        <v>16</v>
      </c>
      <c r="E6366" s="7" t="s">
        <v>11</v>
      </c>
      <c r="F6366" s="8">
        <v>20.88</v>
      </c>
      <c r="G6366" s="7">
        <v>2</v>
      </c>
      <c r="H6366" s="9">
        <v>0</v>
      </c>
      <c r="I6366" s="8">
        <v>9.6047999999999991</v>
      </c>
      <c r="J6366" s="11">
        <v>6371.1631003595721</v>
      </c>
    </row>
    <row r="6367" spans="1:10" x14ac:dyDescent="0.2">
      <c r="A6367" s="10">
        <v>42681</v>
      </c>
      <c r="B6367" s="7" t="s">
        <v>17</v>
      </c>
      <c r="C6367" s="7" t="s">
        <v>9</v>
      </c>
      <c r="D6367" s="7" t="s">
        <v>10</v>
      </c>
      <c r="E6367" s="7" t="s">
        <v>11</v>
      </c>
      <c r="F6367" s="8">
        <v>37.44</v>
      </c>
      <c r="G6367" s="7">
        <v>4</v>
      </c>
      <c r="H6367" s="9">
        <v>0.2</v>
      </c>
      <c r="I6367" s="8">
        <v>11.699999999999996</v>
      </c>
      <c r="J6367" s="11">
        <v>6372.0386791564697</v>
      </c>
    </row>
    <row r="6368" spans="1:10" x14ac:dyDescent="0.2">
      <c r="A6368" s="10">
        <v>41925</v>
      </c>
      <c r="B6368" s="7" t="s">
        <v>17</v>
      </c>
      <c r="C6368" s="7" t="s">
        <v>6</v>
      </c>
      <c r="D6368" s="7" t="s">
        <v>10</v>
      </c>
      <c r="E6368" s="7" t="s">
        <v>11</v>
      </c>
      <c r="F6368" s="8">
        <v>213.92</v>
      </c>
      <c r="G6368" s="7">
        <v>4</v>
      </c>
      <c r="H6368" s="9">
        <v>0</v>
      </c>
      <c r="I6368" s="8">
        <v>62.036799999999971</v>
      </c>
      <c r="J6368" s="11">
        <v>6372.0579087361957</v>
      </c>
    </row>
    <row r="6369" spans="1:10" x14ac:dyDescent="0.2">
      <c r="A6369" s="10">
        <v>42883</v>
      </c>
      <c r="B6369" s="7" t="s">
        <v>12</v>
      </c>
      <c r="C6369" s="7" t="s">
        <v>9</v>
      </c>
      <c r="D6369" s="7" t="s">
        <v>16</v>
      </c>
      <c r="E6369" s="7" t="s">
        <v>8</v>
      </c>
      <c r="F6369" s="8">
        <v>115.96</v>
      </c>
      <c r="G6369" s="7">
        <v>4</v>
      </c>
      <c r="H6369" s="9">
        <v>0.5</v>
      </c>
      <c r="I6369" s="8">
        <v>-64.937599999999989</v>
      </c>
      <c r="J6369" s="11">
        <v>6372.6761406551468</v>
      </c>
    </row>
    <row r="6370" spans="1:10" x14ac:dyDescent="0.2">
      <c r="A6370" s="10">
        <v>42506</v>
      </c>
      <c r="B6370" s="7" t="s">
        <v>5</v>
      </c>
      <c r="C6370" s="7" t="s">
        <v>6</v>
      </c>
      <c r="D6370" s="7" t="s">
        <v>10</v>
      </c>
      <c r="E6370" s="7" t="s">
        <v>11</v>
      </c>
      <c r="F6370" s="8">
        <v>27.72</v>
      </c>
      <c r="G6370" s="7">
        <v>9</v>
      </c>
      <c r="H6370" s="9">
        <v>0</v>
      </c>
      <c r="I6370" s="8">
        <v>13.3056</v>
      </c>
      <c r="J6370" s="11">
        <v>6373.1433468429113</v>
      </c>
    </row>
    <row r="6371" spans="1:10" x14ac:dyDescent="0.2">
      <c r="A6371" s="10">
        <v>42329</v>
      </c>
      <c r="B6371" s="7" t="s">
        <v>5</v>
      </c>
      <c r="C6371" s="7" t="s">
        <v>6</v>
      </c>
      <c r="D6371" s="7" t="s">
        <v>16</v>
      </c>
      <c r="E6371" s="7" t="s">
        <v>8</v>
      </c>
      <c r="F6371" s="8">
        <v>396.80200000000002</v>
      </c>
      <c r="G6371" s="7">
        <v>7</v>
      </c>
      <c r="H6371" s="9">
        <v>0.3</v>
      </c>
      <c r="I6371" s="8">
        <v>-11.337199999999939</v>
      </c>
      <c r="J6371" s="11">
        <v>6373.565224834515</v>
      </c>
    </row>
    <row r="6372" spans="1:10" x14ac:dyDescent="0.2">
      <c r="A6372" s="10">
        <v>42618</v>
      </c>
      <c r="B6372" s="7" t="s">
        <v>17</v>
      </c>
      <c r="C6372" s="7" t="s">
        <v>6</v>
      </c>
      <c r="D6372" s="7" t="s">
        <v>10</v>
      </c>
      <c r="E6372" s="7" t="s">
        <v>11</v>
      </c>
      <c r="F6372" s="8">
        <v>4.3600000000000003</v>
      </c>
      <c r="G6372" s="7">
        <v>2</v>
      </c>
      <c r="H6372" s="9">
        <v>0</v>
      </c>
      <c r="I6372" s="8">
        <v>1.7876000000000003</v>
      </c>
      <c r="J6372" s="11">
        <v>6373.6076397400384</v>
      </c>
    </row>
    <row r="6373" spans="1:10" x14ac:dyDescent="0.2">
      <c r="A6373" s="10">
        <v>42329</v>
      </c>
      <c r="B6373" s="7" t="s">
        <v>12</v>
      </c>
      <c r="C6373" s="7" t="s">
        <v>6</v>
      </c>
      <c r="D6373" s="7" t="s">
        <v>16</v>
      </c>
      <c r="E6373" s="7" t="s">
        <v>13</v>
      </c>
      <c r="F6373" s="8">
        <v>110.97</v>
      </c>
      <c r="G6373" s="7">
        <v>5</v>
      </c>
      <c r="H6373" s="9">
        <v>0.4</v>
      </c>
      <c r="I6373" s="8">
        <v>-24.043499999999995</v>
      </c>
      <c r="J6373" s="11">
        <v>6373.6859123202448</v>
      </c>
    </row>
    <row r="6374" spans="1:10" x14ac:dyDescent="0.2">
      <c r="A6374" s="10">
        <v>42573</v>
      </c>
      <c r="B6374" s="7" t="s">
        <v>12</v>
      </c>
      <c r="C6374" s="7" t="s">
        <v>6</v>
      </c>
      <c r="D6374" s="7" t="s">
        <v>16</v>
      </c>
      <c r="E6374" s="7" t="s">
        <v>8</v>
      </c>
      <c r="F6374" s="8">
        <v>11.648000000000001</v>
      </c>
      <c r="G6374" s="7">
        <v>2</v>
      </c>
      <c r="H6374" s="9">
        <v>0.2</v>
      </c>
      <c r="I6374" s="8">
        <v>3.3488000000000011</v>
      </c>
      <c r="J6374" s="11">
        <v>6376.9189017000226</v>
      </c>
    </row>
    <row r="6375" spans="1:10" x14ac:dyDescent="0.2">
      <c r="A6375" s="10">
        <v>42623</v>
      </c>
      <c r="B6375" s="7" t="s">
        <v>5</v>
      </c>
      <c r="C6375" s="7" t="s">
        <v>14</v>
      </c>
      <c r="D6375" s="7" t="s">
        <v>7</v>
      </c>
      <c r="E6375" s="7" t="s">
        <v>11</v>
      </c>
      <c r="F6375" s="8">
        <v>67.56</v>
      </c>
      <c r="G6375" s="7">
        <v>3</v>
      </c>
      <c r="H6375" s="9">
        <v>0.2</v>
      </c>
      <c r="I6375" s="8">
        <v>8.4449999999999896</v>
      </c>
      <c r="J6375" s="11">
        <v>6377.6856276726749</v>
      </c>
    </row>
    <row r="6376" spans="1:10" x14ac:dyDescent="0.2">
      <c r="A6376" s="10">
        <v>43031</v>
      </c>
      <c r="B6376" s="7" t="s">
        <v>12</v>
      </c>
      <c r="C6376" s="7" t="s">
        <v>9</v>
      </c>
      <c r="D6376" s="7" t="s">
        <v>16</v>
      </c>
      <c r="E6376" s="7" t="s">
        <v>13</v>
      </c>
      <c r="F6376" s="8">
        <v>35.880000000000003</v>
      </c>
      <c r="G6376" s="7">
        <v>3</v>
      </c>
      <c r="H6376" s="9">
        <v>0</v>
      </c>
      <c r="I6376" s="8">
        <v>10.046400000000002</v>
      </c>
      <c r="J6376" s="11">
        <v>6378.5616997743782</v>
      </c>
    </row>
    <row r="6377" spans="1:10" x14ac:dyDescent="0.2">
      <c r="A6377" s="10">
        <v>42656</v>
      </c>
      <c r="B6377" s="7" t="s">
        <v>12</v>
      </c>
      <c r="C6377" s="7" t="s">
        <v>6</v>
      </c>
      <c r="D6377" s="7" t="s">
        <v>10</v>
      </c>
      <c r="E6377" s="7" t="s">
        <v>11</v>
      </c>
      <c r="F6377" s="8">
        <v>35.44</v>
      </c>
      <c r="G6377" s="7">
        <v>1</v>
      </c>
      <c r="H6377" s="9">
        <v>0</v>
      </c>
      <c r="I6377" s="8">
        <v>16.656799999999997</v>
      </c>
      <c r="J6377" s="11">
        <v>6379.5444979050862</v>
      </c>
    </row>
    <row r="6378" spans="1:10" x14ac:dyDescent="0.2">
      <c r="A6378" s="10">
        <v>42705</v>
      </c>
      <c r="B6378" s="7" t="s">
        <v>5</v>
      </c>
      <c r="C6378" s="7" t="s">
        <v>6</v>
      </c>
      <c r="D6378" s="7" t="s">
        <v>15</v>
      </c>
      <c r="E6378" s="7" t="s">
        <v>8</v>
      </c>
      <c r="F6378" s="8">
        <v>85.245999999999995</v>
      </c>
      <c r="G6378" s="7">
        <v>2</v>
      </c>
      <c r="H6378" s="9">
        <v>0.3</v>
      </c>
      <c r="I6378" s="8">
        <v>-1.217800000000004</v>
      </c>
      <c r="J6378" s="11">
        <v>6380.6745475198495</v>
      </c>
    </row>
    <row r="6379" spans="1:10" x14ac:dyDescent="0.2">
      <c r="A6379" s="10">
        <v>42975</v>
      </c>
      <c r="B6379" s="7" t="s">
        <v>12</v>
      </c>
      <c r="C6379" s="7" t="s">
        <v>14</v>
      </c>
      <c r="D6379" s="7" t="s">
        <v>15</v>
      </c>
      <c r="E6379" s="7" t="s">
        <v>11</v>
      </c>
      <c r="F6379" s="8">
        <v>21.81</v>
      </c>
      <c r="G6379" s="7">
        <v>3</v>
      </c>
      <c r="H6379" s="9">
        <v>0</v>
      </c>
      <c r="I6379" s="8">
        <v>5.8887000000000009</v>
      </c>
      <c r="J6379" s="11">
        <v>6382.7139580029589</v>
      </c>
    </row>
    <row r="6380" spans="1:10" x14ac:dyDescent="0.2">
      <c r="A6380" s="10">
        <v>41944</v>
      </c>
      <c r="B6380" s="7" t="s">
        <v>12</v>
      </c>
      <c r="C6380" s="7" t="s">
        <v>9</v>
      </c>
      <c r="D6380" s="7" t="s">
        <v>7</v>
      </c>
      <c r="E6380" s="7" t="s">
        <v>11</v>
      </c>
      <c r="F6380" s="8">
        <v>5.64</v>
      </c>
      <c r="G6380" s="7">
        <v>3</v>
      </c>
      <c r="H6380" s="9">
        <v>0</v>
      </c>
      <c r="I6380" s="8">
        <v>1.6355999999999997</v>
      </c>
      <c r="J6380" s="11">
        <v>6382.7147119216224</v>
      </c>
    </row>
    <row r="6381" spans="1:10" x14ac:dyDescent="0.2">
      <c r="A6381" s="10">
        <v>42982</v>
      </c>
      <c r="B6381" s="7" t="s">
        <v>12</v>
      </c>
      <c r="C6381" s="7" t="s">
        <v>9</v>
      </c>
      <c r="D6381" s="7" t="s">
        <v>10</v>
      </c>
      <c r="E6381" s="7" t="s">
        <v>11</v>
      </c>
      <c r="F6381" s="8">
        <v>11.808</v>
      </c>
      <c r="G6381" s="7">
        <v>3</v>
      </c>
      <c r="H6381" s="9">
        <v>0.2</v>
      </c>
      <c r="I6381" s="8">
        <v>4.1327999999999996</v>
      </c>
      <c r="J6381" s="11">
        <v>6385.5571621263207</v>
      </c>
    </row>
    <row r="6382" spans="1:10" x14ac:dyDescent="0.2">
      <c r="A6382" s="10">
        <v>42998</v>
      </c>
      <c r="B6382" s="7" t="s">
        <v>12</v>
      </c>
      <c r="C6382" s="7" t="s">
        <v>6</v>
      </c>
      <c r="D6382" s="7" t="s">
        <v>16</v>
      </c>
      <c r="E6382" s="7" t="s">
        <v>13</v>
      </c>
      <c r="F6382" s="8">
        <v>59.97</v>
      </c>
      <c r="G6382" s="7">
        <v>3</v>
      </c>
      <c r="H6382" s="9">
        <v>0</v>
      </c>
      <c r="I6382" s="8">
        <v>20.389799999999994</v>
      </c>
      <c r="J6382" s="11">
        <v>6390.6478117455945</v>
      </c>
    </row>
    <row r="6383" spans="1:10" x14ac:dyDescent="0.2">
      <c r="A6383" s="10">
        <v>42754</v>
      </c>
      <c r="B6383" s="7" t="s">
        <v>12</v>
      </c>
      <c r="C6383" s="7" t="s">
        <v>6</v>
      </c>
      <c r="D6383" s="7" t="s">
        <v>16</v>
      </c>
      <c r="E6383" s="7" t="s">
        <v>11</v>
      </c>
      <c r="F6383" s="8">
        <v>542.93999999999994</v>
      </c>
      <c r="G6383" s="7">
        <v>3</v>
      </c>
      <c r="H6383" s="9">
        <v>0</v>
      </c>
      <c r="I6383" s="8">
        <v>152.02319999999997</v>
      </c>
      <c r="J6383" s="11">
        <v>6390.7892552636522</v>
      </c>
    </row>
    <row r="6384" spans="1:10" x14ac:dyDescent="0.2">
      <c r="A6384" s="10">
        <v>42232</v>
      </c>
      <c r="B6384" s="7" t="s">
        <v>12</v>
      </c>
      <c r="C6384" s="7" t="s">
        <v>6</v>
      </c>
      <c r="D6384" s="7" t="s">
        <v>10</v>
      </c>
      <c r="E6384" s="7" t="s">
        <v>11</v>
      </c>
      <c r="F6384" s="8">
        <v>2.3039999999999998</v>
      </c>
      <c r="G6384" s="7">
        <v>1</v>
      </c>
      <c r="H6384" s="9">
        <v>0.2</v>
      </c>
      <c r="I6384" s="8">
        <v>0.25919999999999999</v>
      </c>
      <c r="J6384" s="11">
        <v>6391.3461079650306</v>
      </c>
    </row>
    <row r="6385" spans="1:10" x14ac:dyDescent="0.2">
      <c r="A6385" s="10">
        <v>42439</v>
      </c>
      <c r="B6385" s="7" t="s">
        <v>12</v>
      </c>
      <c r="C6385" s="7" t="s">
        <v>6</v>
      </c>
      <c r="D6385" s="7" t="s">
        <v>16</v>
      </c>
      <c r="E6385" s="7" t="s">
        <v>8</v>
      </c>
      <c r="F6385" s="8">
        <v>176.78399999999999</v>
      </c>
      <c r="G6385" s="7">
        <v>1</v>
      </c>
      <c r="H6385" s="9">
        <v>0.2</v>
      </c>
      <c r="I6385" s="8">
        <v>-22.098000000000013</v>
      </c>
      <c r="J6385" s="11">
        <v>6392.0882478123949</v>
      </c>
    </row>
    <row r="6386" spans="1:10" x14ac:dyDescent="0.2">
      <c r="A6386" s="10">
        <v>42262</v>
      </c>
      <c r="B6386" s="7" t="s">
        <v>12</v>
      </c>
      <c r="C6386" s="7" t="s">
        <v>9</v>
      </c>
      <c r="D6386" s="7" t="s">
        <v>16</v>
      </c>
      <c r="E6386" s="7" t="s">
        <v>11</v>
      </c>
      <c r="F6386" s="8">
        <v>147.184</v>
      </c>
      <c r="G6386" s="7">
        <v>2</v>
      </c>
      <c r="H6386" s="9">
        <v>0.2</v>
      </c>
      <c r="I6386" s="8">
        <v>-29.436800000000012</v>
      </c>
      <c r="J6386" s="11">
        <v>6396.1650443673907</v>
      </c>
    </row>
    <row r="6387" spans="1:10" x14ac:dyDescent="0.2">
      <c r="A6387" s="10">
        <v>42188</v>
      </c>
      <c r="B6387" s="7" t="s">
        <v>17</v>
      </c>
      <c r="C6387" s="7" t="s">
        <v>9</v>
      </c>
      <c r="D6387" s="7" t="s">
        <v>16</v>
      </c>
      <c r="E6387" s="7" t="s">
        <v>11</v>
      </c>
      <c r="F6387" s="8">
        <v>6.7200000000000006</v>
      </c>
      <c r="G6387" s="7">
        <v>2</v>
      </c>
      <c r="H6387" s="9">
        <v>0.2</v>
      </c>
      <c r="I6387" s="8">
        <v>2.4359999999999995</v>
      </c>
      <c r="J6387" s="11">
        <v>6398.0783596272022</v>
      </c>
    </row>
    <row r="6388" spans="1:10" x14ac:dyDescent="0.2">
      <c r="A6388" s="10">
        <v>43004</v>
      </c>
      <c r="B6388" s="7" t="s">
        <v>18</v>
      </c>
      <c r="C6388" s="7" t="s">
        <v>9</v>
      </c>
      <c r="D6388" s="7" t="s">
        <v>10</v>
      </c>
      <c r="E6388" s="7" t="s">
        <v>11</v>
      </c>
      <c r="F6388" s="8">
        <v>17.04</v>
      </c>
      <c r="G6388" s="7">
        <v>3</v>
      </c>
      <c r="H6388" s="9">
        <v>0.2</v>
      </c>
      <c r="I6388" s="8">
        <v>5.5379999999999985</v>
      </c>
      <c r="J6388" s="11">
        <v>6401.9799585156052</v>
      </c>
    </row>
    <row r="6389" spans="1:10" x14ac:dyDescent="0.2">
      <c r="A6389" s="10">
        <v>42390</v>
      </c>
      <c r="B6389" s="7" t="s">
        <v>5</v>
      </c>
      <c r="C6389" s="7" t="s">
        <v>6</v>
      </c>
      <c r="D6389" s="7" t="s">
        <v>10</v>
      </c>
      <c r="E6389" s="7" t="s">
        <v>8</v>
      </c>
      <c r="F6389" s="8">
        <v>153.56800000000001</v>
      </c>
      <c r="G6389" s="7">
        <v>2</v>
      </c>
      <c r="H6389" s="9">
        <v>0.2</v>
      </c>
      <c r="I6389" s="8">
        <v>-5.758800000000015</v>
      </c>
      <c r="J6389" s="11">
        <v>6402.6760720939728</v>
      </c>
    </row>
    <row r="6390" spans="1:10" x14ac:dyDescent="0.2">
      <c r="A6390" s="10">
        <v>42771</v>
      </c>
      <c r="B6390" s="7" t="s">
        <v>12</v>
      </c>
      <c r="C6390" s="7" t="s">
        <v>9</v>
      </c>
      <c r="D6390" s="7" t="s">
        <v>10</v>
      </c>
      <c r="E6390" s="7" t="s">
        <v>13</v>
      </c>
      <c r="F6390" s="8">
        <v>371.2</v>
      </c>
      <c r="G6390" s="7">
        <v>5</v>
      </c>
      <c r="H6390" s="9">
        <v>0.2</v>
      </c>
      <c r="I6390" s="8">
        <v>41.759999999999948</v>
      </c>
      <c r="J6390" s="11">
        <v>6402.9949703807915</v>
      </c>
    </row>
    <row r="6391" spans="1:10" x14ac:dyDescent="0.2">
      <c r="A6391" s="10">
        <v>41910</v>
      </c>
      <c r="B6391" s="7" t="s">
        <v>12</v>
      </c>
      <c r="C6391" s="7" t="s">
        <v>6</v>
      </c>
      <c r="D6391" s="7" t="s">
        <v>7</v>
      </c>
      <c r="E6391" s="7" t="s">
        <v>8</v>
      </c>
      <c r="F6391" s="8">
        <v>337.08800000000002</v>
      </c>
      <c r="G6391" s="7">
        <v>4</v>
      </c>
      <c r="H6391" s="9">
        <v>0.2</v>
      </c>
      <c r="I6391" s="8">
        <v>16.854399999999984</v>
      </c>
      <c r="J6391" s="11">
        <v>6403.0671697273228</v>
      </c>
    </row>
    <row r="6392" spans="1:10" x14ac:dyDescent="0.2">
      <c r="A6392" s="10">
        <v>42639</v>
      </c>
      <c r="B6392" s="7" t="s">
        <v>12</v>
      </c>
      <c r="C6392" s="7" t="s">
        <v>9</v>
      </c>
      <c r="D6392" s="7" t="s">
        <v>15</v>
      </c>
      <c r="E6392" s="7" t="s">
        <v>11</v>
      </c>
      <c r="F6392" s="8">
        <v>93.031999999999982</v>
      </c>
      <c r="G6392" s="7">
        <v>2</v>
      </c>
      <c r="H6392" s="9">
        <v>0.8</v>
      </c>
      <c r="I6392" s="8">
        <v>-251.18640000000005</v>
      </c>
      <c r="J6392" s="11">
        <v>6403.1395878033436</v>
      </c>
    </row>
    <row r="6393" spans="1:10" x14ac:dyDescent="0.2">
      <c r="A6393" s="10">
        <v>42611</v>
      </c>
      <c r="B6393" s="7" t="s">
        <v>12</v>
      </c>
      <c r="C6393" s="7" t="s">
        <v>14</v>
      </c>
      <c r="D6393" s="7" t="s">
        <v>16</v>
      </c>
      <c r="E6393" s="7" t="s">
        <v>11</v>
      </c>
      <c r="F6393" s="8">
        <v>27.93</v>
      </c>
      <c r="G6393" s="7">
        <v>3</v>
      </c>
      <c r="H6393" s="9">
        <v>0</v>
      </c>
      <c r="I6393" s="8">
        <v>8.0996999999999986</v>
      </c>
      <c r="J6393" s="11">
        <v>6403.5346830671351</v>
      </c>
    </row>
    <row r="6394" spans="1:10" x14ac:dyDescent="0.2">
      <c r="A6394" s="10">
        <v>42163</v>
      </c>
      <c r="B6394" s="7" t="s">
        <v>12</v>
      </c>
      <c r="C6394" s="7" t="s">
        <v>9</v>
      </c>
      <c r="D6394" s="7" t="s">
        <v>7</v>
      </c>
      <c r="E6394" s="7" t="s">
        <v>11</v>
      </c>
      <c r="F6394" s="8">
        <v>516.96</v>
      </c>
      <c r="G6394" s="7">
        <v>4</v>
      </c>
      <c r="H6394" s="9">
        <v>0.2</v>
      </c>
      <c r="I6394" s="8">
        <v>-6.4619999999999891</v>
      </c>
      <c r="J6394" s="11">
        <v>6403.586349764646</v>
      </c>
    </row>
    <row r="6395" spans="1:10" x14ac:dyDescent="0.2">
      <c r="A6395" s="10">
        <v>43036</v>
      </c>
      <c r="B6395" s="7" t="s">
        <v>5</v>
      </c>
      <c r="C6395" s="7" t="s">
        <v>6</v>
      </c>
      <c r="D6395" s="7" t="s">
        <v>15</v>
      </c>
      <c r="E6395" s="7" t="s">
        <v>13</v>
      </c>
      <c r="F6395" s="8">
        <v>26.176000000000002</v>
      </c>
      <c r="G6395" s="7">
        <v>2</v>
      </c>
      <c r="H6395" s="9">
        <v>0.2</v>
      </c>
      <c r="I6395" s="8">
        <v>-3.272000000000002</v>
      </c>
      <c r="J6395" s="11">
        <v>6403.9287032987595</v>
      </c>
    </row>
    <row r="6396" spans="1:10" x14ac:dyDescent="0.2">
      <c r="A6396" s="10">
        <v>42149</v>
      </c>
      <c r="B6396" s="7" t="s">
        <v>17</v>
      </c>
      <c r="C6396" s="7" t="s">
        <v>9</v>
      </c>
      <c r="D6396" s="7" t="s">
        <v>15</v>
      </c>
      <c r="E6396" s="7" t="s">
        <v>13</v>
      </c>
      <c r="F6396" s="8">
        <v>207.98400000000004</v>
      </c>
      <c r="G6396" s="7">
        <v>2</v>
      </c>
      <c r="H6396" s="9">
        <v>0.2</v>
      </c>
      <c r="I6396" s="8">
        <v>36.397199999999998</v>
      </c>
      <c r="J6396" s="11">
        <v>6404.6752084282571</v>
      </c>
    </row>
    <row r="6397" spans="1:10" x14ac:dyDescent="0.2">
      <c r="A6397" s="10">
        <v>42532</v>
      </c>
      <c r="B6397" s="7" t="s">
        <v>12</v>
      </c>
      <c r="C6397" s="7" t="s">
        <v>6</v>
      </c>
      <c r="D6397" s="7" t="s">
        <v>10</v>
      </c>
      <c r="E6397" s="7" t="s">
        <v>8</v>
      </c>
      <c r="F6397" s="8">
        <v>902.71199999999999</v>
      </c>
      <c r="G6397" s="7">
        <v>3</v>
      </c>
      <c r="H6397" s="9">
        <v>0.2</v>
      </c>
      <c r="I6397" s="8">
        <v>33.851700000000051</v>
      </c>
      <c r="J6397" s="11">
        <v>6405.0291872020016</v>
      </c>
    </row>
    <row r="6398" spans="1:10" x14ac:dyDescent="0.2">
      <c r="A6398" s="10">
        <v>42252</v>
      </c>
      <c r="B6398" s="7" t="s">
        <v>12</v>
      </c>
      <c r="C6398" s="7" t="s">
        <v>14</v>
      </c>
      <c r="D6398" s="7" t="s">
        <v>15</v>
      </c>
      <c r="E6398" s="7" t="s">
        <v>11</v>
      </c>
      <c r="F6398" s="8">
        <v>16.269999999999996</v>
      </c>
      <c r="G6398" s="7">
        <v>5</v>
      </c>
      <c r="H6398" s="9">
        <v>0.8</v>
      </c>
      <c r="I6398" s="8">
        <v>-25.218500000000006</v>
      </c>
      <c r="J6398" s="11">
        <v>6405.8301885509072</v>
      </c>
    </row>
    <row r="6399" spans="1:10" x14ac:dyDescent="0.2">
      <c r="A6399" s="10">
        <v>43074</v>
      </c>
      <c r="B6399" s="7" t="s">
        <v>17</v>
      </c>
      <c r="C6399" s="7" t="s">
        <v>14</v>
      </c>
      <c r="D6399" s="7" t="s">
        <v>10</v>
      </c>
      <c r="E6399" s="7" t="s">
        <v>11</v>
      </c>
      <c r="F6399" s="8">
        <v>172.75200000000001</v>
      </c>
      <c r="G6399" s="7">
        <v>6</v>
      </c>
      <c r="H6399" s="9">
        <v>0.2</v>
      </c>
      <c r="I6399" s="8">
        <v>60.463200000000015</v>
      </c>
      <c r="J6399" s="11">
        <v>6406.2616441018235</v>
      </c>
    </row>
    <row r="6400" spans="1:10" x14ac:dyDescent="0.2">
      <c r="A6400" s="10">
        <v>42820</v>
      </c>
      <c r="B6400" s="7" t="s">
        <v>12</v>
      </c>
      <c r="C6400" s="7" t="s">
        <v>9</v>
      </c>
      <c r="D6400" s="7" t="s">
        <v>15</v>
      </c>
      <c r="E6400" s="7" t="s">
        <v>13</v>
      </c>
      <c r="F6400" s="8">
        <v>2399.96</v>
      </c>
      <c r="G6400" s="7">
        <v>5</v>
      </c>
      <c r="H6400" s="9">
        <v>0.2</v>
      </c>
      <c r="I6400" s="8">
        <v>569.99050000000011</v>
      </c>
      <c r="J6400" s="11">
        <v>6407.550393595151</v>
      </c>
    </row>
    <row r="6401" spans="1:10" x14ac:dyDescent="0.2">
      <c r="A6401" s="10">
        <v>42122</v>
      </c>
      <c r="B6401" s="7" t="s">
        <v>17</v>
      </c>
      <c r="C6401" s="7" t="s">
        <v>14</v>
      </c>
      <c r="D6401" s="7" t="s">
        <v>15</v>
      </c>
      <c r="E6401" s="7" t="s">
        <v>11</v>
      </c>
      <c r="F6401" s="8">
        <v>186.732</v>
      </c>
      <c r="G6401" s="7">
        <v>1</v>
      </c>
      <c r="H6401" s="9">
        <v>0.1</v>
      </c>
      <c r="I6401" s="8">
        <v>41.495999999999967</v>
      </c>
      <c r="J6401" s="11">
        <v>6407.9566487166821</v>
      </c>
    </row>
    <row r="6402" spans="1:10" x14ac:dyDescent="0.2">
      <c r="A6402" s="10">
        <v>42201</v>
      </c>
      <c r="B6402" s="7" t="s">
        <v>17</v>
      </c>
      <c r="C6402" s="7" t="s">
        <v>9</v>
      </c>
      <c r="D6402" s="7" t="s">
        <v>16</v>
      </c>
      <c r="E6402" s="7" t="s">
        <v>13</v>
      </c>
      <c r="F6402" s="8">
        <v>599.9</v>
      </c>
      <c r="G6402" s="7">
        <v>10</v>
      </c>
      <c r="H6402" s="9">
        <v>0</v>
      </c>
      <c r="I6402" s="8">
        <v>191.96799999999996</v>
      </c>
      <c r="J6402" s="11">
        <v>6407.9860003525328</v>
      </c>
    </row>
    <row r="6403" spans="1:10" x14ac:dyDescent="0.2">
      <c r="A6403" s="10">
        <v>42350</v>
      </c>
      <c r="B6403" s="7" t="s">
        <v>12</v>
      </c>
      <c r="C6403" s="7" t="s">
        <v>6</v>
      </c>
      <c r="D6403" s="7" t="s">
        <v>16</v>
      </c>
      <c r="E6403" s="7" t="s">
        <v>11</v>
      </c>
      <c r="F6403" s="8">
        <v>8.2200000000000006</v>
      </c>
      <c r="G6403" s="7">
        <v>3</v>
      </c>
      <c r="H6403" s="9">
        <v>0</v>
      </c>
      <c r="I6403" s="8">
        <v>2.2194000000000007</v>
      </c>
      <c r="J6403" s="11">
        <v>6408.646810060668</v>
      </c>
    </row>
    <row r="6404" spans="1:10" x14ac:dyDescent="0.2">
      <c r="A6404" s="10">
        <v>42614</v>
      </c>
      <c r="B6404" s="7" t="s">
        <v>17</v>
      </c>
      <c r="C6404" s="7" t="s">
        <v>14</v>
      </c>
      <c r="D6404" s="7" t="s">
        <v>16</v>
      </c>
      <c r="E6404" s="7" t="s">
        <v>13</v>
      </c>
      <c r="F6404" s="8">
        <v>6.79</v>
      </c>
      <c r="G6404" s="7">
        <v>1</v>
      </c>
      <c r="H6404" s="9">
        <v>0</v>
      </c>
      <c r="I6404" s="8">
        <v>2.3086000000000002</v>
      </c>
      <c r="J6404" s="11">
        <v>6409.4099851694928</v>
      </c>
    </row>
    <row r="6405" spans="1:10" x14ac:dyDescent="0.2">
      <c r="A6405" s="10">
        <v>41866</v>
      </c>
      <c r="B6405" s="7" t="s">
        <v>12</v>
      </c>
      <c r="C6405" s="7" t="s">
        <v>6</v>
      </c>
      <c r="D6405" s="7" t="s">
        <v>10</v>
      </c>
      <c r="E6405" s="7" t="s">
        <v>11</v>
      </c>
      <c r="F6405" s="8">
        <v>17.856000000000002</v>
      </c>
      <c r="G6405" s="7">
        <v>4</v>
      </c>
      <c r="H6405" s="9">
        <v>0.2</v>
      </c>
      <c r="I6405" s="8">
        <v>6.2495999999999992</v>
      </c>
      <c r="J6405" s="11">
        <v>6409.5456486444664</v>
      </c>
    </row>
    <row r="6406" spans="1:10" x14ac:dyDescent="0.2">
      <c r="A6406" s="10">
        <v>41934</v>
      </c>
      <c r="B6406" s="7" t="s">
        <v>12</v>
      </c>
      <c r="C6406" s="7" t="s">
        <v>14</v>
      </c>
      <c r="D6406" s="7" t="s">
        <v>16</v>
      </c>
      <c r="E6406" s="7" t="s">
        <v>8</v>
      </c>
      <c r="F6406" s="8">
        <v>93.888000000000005</v>
      </c>
      <c r="G6406" s="7">
        <v>4</v>
      </c>
      <c r="H6406" s="9">
        <v>0.2</v>
      </c>
      <c r="I6406" s="8">
        <v>12.90959999999999</v>
      </c>
      <c r="J6406" s="11">
        <v>6409.9332000678096</v>
      </c>
    </row>
    <row r="6407" spans="1:10" x14ac:dyDescent="0.2">
      <c r="A6407" s="10">
        <v>42006</v>
      </c>
      <c r="B6407" s="7" t="s">
        <v>5</v>
      </c>
      <c r="C6407" s="7" t="s">
        <v>9</v>
      </c>
      <c r="D6407" s="7" t="s">
        <v>16</v>
      </c>
      <c r="E6407" s="7" t="s">
        <v>11</v>
      </c>
      <c r="F6407" s="8">
        <v>85.52</v>
      </c>
      <c r="G6407" s="7">
        <v>2</v>
      </c>
      <c r="H6407" s="9">
        <v>0</v>
      </c>
      <c r="I6407" s="8">
        <v>22.235199999999999</v>
      </c>
      <c r="J6407" s="11">
        <v>6410.3426337476558</v>
      </c>
    </row>
    <row r="6408" spans="1:10" x14ac:dyDescent="0.2">
      <c r="A6408" s="10">
        <v>42985</v>
      </c>
      <c r="B6408" s="7" t="s">
        <v>12</v>
      </c>
      <c r="C6408" s="7" t="s">
        <v>14</v>
      </c>
      <c r="D6408" s="7" t="s">
        <v>15</v>
      </c>
      <c r="E6408" s="7" t="s">
        <v>11</v>
      </c>
      <c r="F6408" s="8">
        <v>73.007999999999996</v>
      </c>
      <c r="G6408" s="7">
        <v>9</v>
      </c>
      <c r="H6408" s="9">
        <v>0.2</v>
      </c>
      <c r="I6408" s="8">
        <v>26.465400000000006</v>
      </c>
      <c r="J6408" s="11">
        <v>6410.7686164075367</v>
      </c>
    </row>
    <row r="6409" spans="1:10" x14ac:dyDescent="0.2">
      <c r="A6409" s="10">
        <v>42468</v>
      </c>
      <c r="B6409" s="7" t="s">
        <v>12</v>
      </c>
      <c r="C6409" s="7" t="s">
        <v>6</v>
      </c>
      <c r="D6409" s="7" t="s">
        <v>15</v>
      </c>
      <c r="E6409" s="7" t="s">
        <v>13</v>
      </c>
      <c r="F6409" s="8">
        <v>431.92800000000005</v>
      </c>
      <c r="G6409" s="7">
        <v>9</v>
      </c>
      <c r="H6409" s="9">
        <v>0.2</v>
      </c>
      <c r="I6409" s="8">
        <v>64.789199999999951</v>
      </c>
      <c r="J6409" s="11">
        <v>6410.9823058103129</v>
      </c>
    </row>
    <row r="6410" spans="1:10" x14ac:dyDescent="0.2">
      <c r="A6410" s="10">
        <v>43082</v>
      </c>
      <c r="B6410" s="7" t="s">
        <v>12</v>
      </c>
      <c r="C6410" s="7" t="s">
        <v>6</v>
      </c>
      <c r="D6410" s="7" t="s">
        <v>10</v>
      </c>
      <c r="E6410" s="7" t="s">
        <v>11</v>
      </c>
      <c r="F6410" s="8">
        <v>12.96</v>
      </c>
      <c r="G6410" s="7">
        <v>2</v>
      </c>
      <c r="H6410" s="9">
        <v>0</v>
      </c>
      <c r="I6410" s="8">
        <v>6.3504000000000005</v>
      </c>
      <c r="J6410" s="11">
        <v>6411.2581190416859</v>
      </c>
    </row>
    <row r="6411" spans="1:10" x14ac:dyDescent="0.2">
      <c r="A6411" s="10">
        <v>42324</v>
      </c>
      <c r="B6411" s="7" t="s">
        <v>5</v>
      </c>
      <c r="C6411" s="7" t="s">
        <v>14</v>
      </c>
      <c r="D6411" s="7" t="s">
        <v>15</v>
      </c>
      <c r="E6411" s="7" t="s">
        <v>11</v>
      </c>
      <c r="F6411" s="8">
        <v>179.82</v>
      </c>
      <c r="G6411" s="7">
        <v>9</v>
      </c>
      <c r="H6411" s="9">
        <v>0</v>
      </c>
      <c r="I6411" s="8">
        <v>84.5154</v>
      </c>
      <c r="J6411" s="11">
        <v>6412.5056124303983</v>
      </c>
    </row>
    <row r="6412" spans="1:10" x14ac:dyDescent="0.2">
      <c r="A6412" s="10">
        <v>41940</v>
      </c>
      <c r="B6412" s="7" t="s">
        <v>17</v>
      </c>
      <c r="C6412" s="7" t="s">
        <v>9</v>
      </c>
      <c r="D6412" s="7" t="s">
        <v>10</v>
      </c>
      <c r="E6412" s="7" t="s">
        <v>11</v>
      </c>
      <c r="F6412" s="8">
        <v>480.74</v>
      </c>
      <c r="G6412" s="7">
        <v>2</v>
      </c>
      <c r="H6412" s="9">
        <v>0</v>
      </c>
      <c r="I6412" s="8">
        <v>14.422200000000032</v>
      </c>
      <c r="J6412" s="11">
        <v>6412.9392413147443</v>
      </c>
    </row>
    <row r="6413" spans="1:10" x14ac:dyDescent="0.2">
      <c r="A6413" s="10">
        <v>43077</v>
      </c>
      <c r="B6413" s="7" t="s">
        <v>12</v>
      </c>
      <c r="C6413" s="7" t="s">
        <v>6</v>
      </c>
      <c r="D6413" s="7" t="s">
        <v>10</v>
      </c>
      <c r="E6413" s="7" t="s">
        <v>13</v>
      </c>
      <c r="F6413" s="8">
        <v>1199.9760000000001</v>
      </c>
      <c r="G6413" s="7">
        <v>3</v>
      </c>
      <c r="H6413" s="9">
        <v>0.2</v>
      </c>
      <c r="I6413" s="8">
        <v>434.99130000000002</v>
      </c>
      <c r="J6413" s="11">
        <v>6414.0049658445669</v>
      </c>
    </row>
    <row r="6414" spans="1:10" x14ac:dyDescent="0.2">
      <c r="A6414" s="10">
        <v>41880</v>
      </c>
      <c r="B6414" s="7" t="s">
        <v>18</v>
      </c>
      <c r="C6414" s="7" t="s">
        <v>9</v>
      </c>
      <c r="D6414" s="7" t="s">
        <v>10</v>
      </c>
      <c r="E6414" s="7" t="s">
        <v>11</v>
      </c>
      <c r="F6414" s="8">
        <v>13.36</v>
      </c>
      <c r="G6414" s="7">
        <v>2</v>
      </c>
      <c r="H6414" s="9">
        <v>0</v>
      </c>
      <c r="I6414" s="8">
        <v>6.4127999999999998</v>
      </c>
      <c r="J6414" s="11">
        <v>6415.0147188943884</v>
      </c>
    </row>
    <row r="6415" spans="1:10" x14ac:dyDescent="0.2">
      <c r="A6415" s="10">
        <v>42624</v>
      </c>
      <c r="B6415" s="7" t="s">
        <v>12</v>
      </c>
      <c r="C6415" s="7" t="s">
        <v>6</v>
      </c>
      <c r="D6415" s="7" t="s">
        <v>15</v>
      </c>
      <c r="E6415" s="7" t="s">
        <v>11</v>
      </c>
      <c r="F6415" s="8">
        <v>6</v>
      </c>
      <c r="G6415" s="7">
        <v>2</v>
      </c>
      <c r="H6415" s="9">
        <v>0.2</v>
      </c>
      <c r="I6415" s="8">
        <v>2.0999999999999996</v>
      </c>
      <c r="J6415" s="11">
        <v>6415.7989525337698</v>
      </c>
    </row>
    <row r="6416" spans="1:10" x14ac:dyDescent="0.2">
      <c r="A6416" s="10">
        <v>42405</v>
      </c>
      <c r="B6416" s="7" t="s">
        <v>18</v>
      </c>
      <c r="C6416" s="7" t="s">
        <v>14</v>
      </c>
      <c r="D6416" s="7" t="s">
        <v>7</v>
      </c>
      <c r="E6416" s="7" t="s">
        <v>8</v>
      </c>
      <c r="F6416" s="8">
        <v>239.98</v>
      </c>
      <c r="G6416" s="7">
        <v>2</v>
      </c>
      <c r="H6416" s="9">
        <v>0</v>
      </c>
      <c r="I6416" s="8">
        <v>52.795599999999979</v>
      </c>
      <c r="J6416" s="11">
        <v>6419.9893348468413</v>
      </c>
    </row>
    <row r="6417" spans="1:10" x14ac:dyDescent="0.2">
      <c r="A6417" s="10">
        <v>41734</v>
      </c>
      <c r="B6417" s="7" t="s">
        <v>5</v>
      </c>
      <c r="C6417" s="7" t="s">
        <v>9</v>
      </c>
      <c r="D6417" s="7" t="s">
        <v>7</v>
      </c>
      <c r="E6417" s="7" t="s">
        <v>11</v>
      </c>
      <c r="F6417" s="8">
        <v>22.959999999999997</v>
      </c>
      <c r="G6417" s="7">
        <v>7</v>
      </c>
      <c r="H6417" s="9">
        <v>0</v>
      </c>
      <c r="I6417" s="8">
        <v>7.5767999999999986</v>
      </c>
      <c r="J6417" s="11">
        <v>6420.7795951817088</v>
      </c>
    </row>
    <row r="6418" spans="1:10" x14ac:dyDescent="0.2">
      <c r="A6418" s="10">
        <v>41936</v>
      </c>
      <c r="B6418" s="7" t="s">
        <v>18</v>
      </c>
      <c r="C6418" s="7" t="s">
        <v>6</v>
      </c>
      <c r="D6418" s="7" t="s">
        <v>7</v>
      </c>
      <c r="E6418" s="7" t="s">
        <v>11</v>
      </c>
      <c r="F6418" s="8">
        <v>11.850000000000001</v>
      </c>
      <c r="G6418" s="7">
        <v>3</v>
      </c>
      <c r="H6418" s="9">
        <v>0</v>
      </c>
      <c r="I6418" s="8">
        <v>3.7919999999999994</v>
      </c>
      <c r="J6418" s="11">
        <v>6421.2935396727617</v>
      </c>
    </row>
    <row r="6419" spans="1:10" x14ac:dyDescent="0.2">
      <c r="A6419" s="10">
        <v>42804</v>
      </c>
      <c r="B6419" s="7" t="s">
        <v>12</v>
      </c>
      <c r="C6419" s="7" t="s">
        <v>14</v>
      </c>
      <c r="D6419" s="7" t="s">
        <v>16</v>
      </c>
      <c r="E6419" s="7" t="s">
        <v>11</v>
      </c>
      <c r="F6419" s="8">
        <v>5.2480000000000002</v>
      </c>
      <c r="G6419" s="7">
        <v>2</v>
      </c>
      <c r="H6419" s="9">
        <v>0.2</v>
      </c>
      <c r="I6419" s="8">
        <v>0.59039999999999915</v>
      </c>
      <c r="J6419" s="11">
        <v>6423.6034487260522</v>
      </c>
    </row>
    <row r="6420" spans="1:10" x14ac:dyDescent="0.2">
      <c r="A6420" s="10">
        <v>42002</v>
      </c>
      <c r="B6420" s="7" t="s">
        <v>12</v>
      </c>
      <c r="C6420" s="7" t="s">
        <v>9</v>
      </c>
      <c r="D6420" s="7" t="s">
        <v>10</v>
      </c>
      <c r="E6420" s="7" t="s">
        <v>11</v>
      </c>
      <c r="F6420" s="8">
        <v>14.352000000000002</v>
      </c>
      <c r="G6420" s="7">
        <v>3</v>
      </c>
      <c r="H6420" s="9">
        <v>0.2</v>
      </c>
      <c r="I6420" s="8">
        <v>4.6643999999999988</v>
      </c>
      <c r="J6420" s="11">
        <v>6424.8724892963064</v>
      </c>
    </row>
    <row r="6421" spans="1:10" x14ac:dyDescent="0.2">
      <c r="A6421" s="10">
        <v>41904</v>
      </c>
      <c r="B6421" s="7" t="s">
        <v>12</v>
      </c>
      <c r="C6421" s="7" t="s">
        <v>6</v>
      </c>
      <c r="D6421" s="7" t="s">
        <v>16</v>
      </c>
      <c r="E6421" s="7" t="s">
        <v>11</v>
      </c>
      <c r="F6421" s="8">
        <v>3.9840000000000004</v>
      </c>
      <c r="G6421" s="7">
        <v>1</v>
      </c>
      <c r="H6421" s="9">
        <v>0.2</v>
      </c>
      <c r="I6421" s="8">
        <v>1.3944000000000001</v>
      </c>
      <c r="J6421" s="11">
        <v>6425.106176158929</v>
      </c>
    </row>
    <row r="6422" spans="1:10" x14ac:dyDescent="0.2">
      <c r="A6422" s="10">
        <v>42714</v>
      </c>
      <c r="B6422" s="7" t="s">
        <v>17</v>
      </c>
      <c r="C6422" s="7" t="s">
        <v>6</v>
      </c>
      <c r="D6422" s="7" t="s">
        <v>16</v>
      </c>
      <c r="E6422" s="7" t="s">
        <v>11</v>
      </c>
      <c r="F6422" s="8">
        <v>80.58</v>
      </c>
      <c r="G6422" s="7">
        <v>6</v>
      </c>
      <c r="H6422" s="9">
        <v>0</v>
      </c>
      <c r="I6422" s="8">
        <v>22.562400000000004</v>
      </c>
      <c r="J6422" s="11">
        <v>6425.1557300226559</v>
      </c>
    </row>
    <row r="6423" spans="1:10" x14ac:dyDescent="0.2">
      <c r="A6423" s="10">
        <v>42903</v>
      </c>
      <c r="B6423" s="7" t="s">
        <v>17</v>
      </c>
      <c r="C6423" s="7" t="s">
        <v>6</v>
      </c>
      <c r="D6423" s="7" t="s">
        <v>10</v>
      </c>
      <c r="E6423" s="7" t="s">
        <v>11</v>
      </c>
      <c r="F6423" s="8">
        <v>51.311999999999998</v>
      </c>
      <c r="G6423" s="7">
        <v>3</v>
      </c>
      <c r="H6423" s="9">
        <v>0.2</v>
      </c>
      <c r="I6423" s="8">
        <v>17.959199999999999</v>
      </c>
      <c r="J6423" s="11">
        <v>6425.3580036076519</v>
      </c>
    </row>
    <row r="6424" spans="1:10" x14ac:dyDescent="0.2">
      <c r="A6424" s="10">
        <v>42820</v>
      </c>
      <c r="B6424" s="7" t="s">
        <v>12</v>
      </c>
      <c r="C6424" s="7" t="s">
        <v>9</v>
      </c>
      <c r="D6424" s="7" t="s">
        <v>15</v>
      </c>
      <c r="E6424" s="7" t="s">
        <v>11</v>
      </c>
      <c r="F6424" s="8">
        <v>32.231999999999999</v>
      </c>
      <c r="G6424" s="7">
        <v>3</v>
      </c>
      <c r="H6424" s="9">
        <v>0.2</v>
      </c>
      <c r="I6424" s="8">
        <v>2.4173999999999989</v>
      </c>
      <c r="J6424" s="11">
        <v>6426.3502676060189</v>
      </c>
    </row>
    <row r="6425" spans="1:10" x14ac:dyDescent="0.2">
      <c r="A6425" s="10">
        <v>42617</v>
      </c>
      <c r="B6425" s="7" t="s">
        <v>12</v>
      </c>
      <c r="C6425" s="7" t="s">
        <v>6</v>
      </c>
      <c r="D6425" s="7" t="s">
        <v>7</v>
      </c>
      <c r="E6425" s="7" t="s">
        <v>11</v>
      </c>
      <c r="F6425" s="8">
        <v>113.94</v>
      </c>
      <c r="G6425" s="7">
        <v>6</v>
      </c>
      <c r="H6425" s="9">
        <v>0</v>
      </c>
      <c r="I6425" s="8">
        <v>54.691199999999995</v>
      </c>
      <c r="J6425" s="11">
        <v>6427.5942659767315</v>
      </c>
    </row>
    <row r="6426" spans="1:10" x14ac:dyDescent="0.2">
      <c r="A6426" s="10">
        <v>41744</v>
      </c>
      <c r="B6426" s="7" t="s">
        <v>18</v>
      </c>
      <c r="C6426" s="7" t="s">
        <v>14</v>
      </c>
      <c r="D6426" s="7" t="s">
        <v>10</v>
      </c>
      <c r="E6426" s="7" t="s">
        <v>8</v>
      </c>
      <c r="F6426" s="8">
        <v>187.76</v>
      </c>
      <c r="G6426" s="7">
        <v>4</v>
      </c>
      <c r="H6426" s="9">
        <v>0</v>
      </c>
      <c r="I6426" s="8">
        <v>76.9816</v>
      </c>
      <c r="J6426" s="11">
        <v>6427.6921078654432</v>
      </c>
    </row>
    <row r="6427" spans="1:10" x14ac:dyDescent="0.2">
      <c r="A6427" s="10">
        <v>42775</v>
      </c>
      <c r="B6427" s="7" t="s">
        <v>12</v>
      </c>
      <c r="C6427" s="7" t="s">
        <v>6</v>
      </c>
      <c r="D6427" s="7" t="s">
        <v>15</v>
      </c>
      <c r="E6427" s="7" t="s">
        <v>11</v>
      </c>
      <c r="F6427" s="8">
        <v>252.78399999999996</v>
      </c>
      <c r="G6427" s="7">
        <v>4</v>
      </c>
      <c r="H6427" s="9">
        <v>0.8</v>
      </c>
      <c r="I6427" s="8">
        <v>-417.09360000000004</v>
      </c>
      <c r="J6427" s="11">
        <v>6427.9241519299912</v>
      </c>
    </row>
    <row r="6428" spans="1:10" x14ac:dyDescent="0.2">
      <c r="A6428" s="10">
        <v>42765</v>
      </c>
      <c r="B6428" s="7" t="s">
        <v>12</v>
      </c>
      <c r="C6428" s="7" t="s">
        <v>6</v>
      </c>
      <c r="D6428" s="7" t="s">
        <v>15</v>
      </c>
      <c r="E6428" s="7" t="s">
        <v>8</v>
      </c>
      <c r="F6428" s="8">
        <v>69.375</v>
      </c>
      <c r="G6428" s="7">
        <v>1</v>
      </c>
      <c r="H6428" s="9">
        <v>0.5</v>
      </c>
      <c r="I6428" s="8">
        <v>-47.174999999999997</v>
      </c>
      <c r="J6428" s="11">
        <v>6429.0378619865696</v>
      </c>
    </row>
    <row r="6429" spans="1:10" x14ac:dyDescent="0.2">
      <c r="A6429" s="10">
        <v>42057</v>
      </c>
      <c r="B6429" s="7" t="s">
        <v>5</v>
      </c>
      <c r="C6429" s="7" t="s">
        <v>14</v>
      </c>
      <c r="D6429" s="7" t="s">
        <v>15</v>
      </c>
      <c r="E6429" s="7" t="s">
        <v>11</v>
      </c>
      <c r="F6429" s="8">
        <v>79.36</v>
      </c>
      <c r="G6429" s="7">
        <v>4</v>
      </c>
      <c r="H6429" s="9">
        <v>0</v>
      </c>
      <c r="I6429" s="8">
        <v>20.633600000000001</v>
      </c>
      <c r="J6429" s="11">
        <v>6430.029669910683</v>
      </c>
    </row>
    <row r="6430" spans="1:10" x14ac:dyDescent="0.2">
      <c r="A6430" s="10">
        <v>41806</v>
      </c>
      <c r="B6430" s="7" t="s">
        <v>12</v>
      </c>
      <c r="C6430" s="7" t="s">
        <v>6</v>
      </c>
      <c r="D6430" s="7" t="s">
        <v>16</v>
      </c>
      <c r="E6430" s="7" t="s">
        <v>11</v>
      </c>
      <c r="F6430" s="8">
        <v>39.552000000000007</v>
      </c>
      <c r="G6430" s="7">
        <v>3</v>
      </c>
      <c r="H6430" s="9">
        <v>0.2</v>
      </c>
      <c r="I6430" s="8">
        <v>14.337599999999998</v>
      </c>
      <c r="J6430" s="11">
        <v>6431.383349485408</v>
      </c>
    </row>
    <row r="6431" spans="1:10" x14ac:dyDescent="0.2">
      <c r="A6431" s="10">
        <v>43098</v>
      </c>
      <c r="B6431" s="7" t="s">
        <v>12</v>
      </c>
      <c r="C6431" s="7" t="s">
        <v>6</v>
      </c>
      <c r="D6431" s="7" t="s">
        <v>10</v>
      </c>
      <c r="E6431" s="7" t="s">
        <v>8</v>
      </c>
      <c r="F6431" s="8">
        <v>68.459999999999994</v>
      </c>
      <c r="G6431" s="7">
        <v>2</v>
      </c>
      <c r="H6431" s="9">
        <v>0</v>
      </c>
      <c r="I6431" s="8">
        <v>20.537999999999997</v>
      </c>
      <c r="J6431" s="11">
        <v>6432.085573528002</v>
      </c>
    </row>
    <row r="6432" spans="1:10" x14ac:dyDescent="0.2">
      <c r="A6432" s="10">
        <v>41964</v>
      </c>
      <c r="B6432" s="7" t="s">
        <v>12</v>
      </c>
      <c r="C6432" s="7" t="s">
        <v>9</v>
      </c>
      <c r="D6432" s="7" t="s">
        <v>7</v>
      </c>
      <c r="E6432" s="7" t="s">
        <v>11</v>
      </c>
      <c r="F6432" s="8">
        <v>5.46</v>
      </c>
      <c r="G6432" s="7">
        <v>3</v>
      </c>
      <c r="H6432" s="9">
        <v>0</v>
      </c>
      <c r="I6432" s="8">
        <v>1.4742000000000002</v>
      </c>
      <c r="J6432" s="11">
        <v>6432.2723638574926</v>
      </c>
    </row>
    <row r="6433" spans="1:10" x14ac:dyDescent="0.2">
      <c r="A6433" s="10">
        <v>42905</v>
      </c>
      <c r="B6433" s="7" t="s">
        <v>5</v>
      </c>
      <c r="C6433" s="7" t="s">
        <v>9</v>
      </c>
      <c r="D6433" s="7" t="s">
        <v>16</v>
      </c>
      <c r="E6433" s="7" t="s">
        <v>8</v>
      </c>
      <c r="F6433" s="8">
        <v>760.11599999999987</v>
      </c>
      <c r="G6433" s="7">
        <v>6</v>
      </c>
      <c r="H6433" s="9">
        <v>0.3</v>
      </c>
      <c r="I6433" s="8">
        <v>-43.435200000000009</v>
      </c>
      <c r="J6433" s="11">
        <v>6434.1828961335978</v>
      </c>
    </row>
    <row r="6434" spans="1:10" x14ac:dyDescent="0.2">
      <c r="A6434" s="10">
        <v>42178</v>
      </c>
      <c r="B6434" s="7" t="s">
        <v>12</v>
      </c>
      <c r="C6434" s="7" t="s">
        <v>6</v>
      </c>
      <c r="D6434" s="7" t="s">
        <v>10</v>
      </c>
      <c r="E6434" s="7" t="s">
        <v>13</v>
      </c>
      <c r="F6434" s="8">
        <v>143.976</v>
      </c>
      <c r="G6434" s="7">
        <v>3</v>
      </c>
      <c r="H6434" s="9">
        <v>0.2</v>
      </c>
      <c r="I6434" s="8">
        <v>8.998500000000007</v>
      </c>
      <c r="J6434" s="11">
        <v>6436.4148304510936</v>
      </c>
    </row>
    <row r="6435" spans="1:10" x14ac:dyDescent="0.2">
      <c r="A6435" s="10">
        <v>43077</v>
      </c>
      <c r="B6435" s="7" t="s">
        <v>12</v>
      </c>
      <c r="C6435" s="7" t="s">
        <v>6</v>
      </c>
      <c r="D6435" s="7" t="s">
        <v>10</v>
      </c>
      <c r="E6435" s="7" t="s">
        <v>11</v>
      </c>
      <c r="F6435" s="8">
        <v>9.68</v>
      </c>
      <c r="G6435" s="7">
        <v>1</v>
      </c>
      <c r="H6435" s="9">
        <v>0</v>
      </c>
      <c r="I6435" s="8">
        <v>4.6463999999999999</v>
      </c>
      <c r="J6435" s="11">
        <v>6438.0482603879864</v>
      </c>
    </row>
    <row r="6436" spans="1:10" x14ac:dyDescent="0.2">
      <c r="A6436" s="10">
        <v>42152</v>
      </c>
      <c r="B6436" s="7" t="s">
        <v>12</v>
      </c>
      <c r="C6436" s="7" t="s">
        <v>6</v>
      </c>
      <c r="D6436" s="7" t="s">
        <v>16</v>
      </c>
      <c r="E6436" s="7" t="s">
        <v>11</v>
      </c>
      <c r="F6436" s="8">
        <v>47.82</v>
      </c>
      <c r="G6436" s="7">
        <v>3</v>
      </c>
      <c r="H6436" s="9">
        <v>0</v>
      </c>
      <c r="I6436" s="8">
        <v>14.345999999999995</v>
      </c>
      <c r="J6436" s="11">
        <v>6438.6334920770641</v>
      </c>
    </row>
    <row r="6437" spans="1:10" x14ac:dyDescent="0.2">
      <c r="A6437" s="10">
        <v>42004</v>
      </c>
      <c r="B6437" s="7" t="s">
        <v>17</v>
      </c>
      <c r="C6437" s="7" t="s">
        <v>14</v>
      </c>
      <c r="D6437" s="7" t="s">
        <v>16</v>
      </c>
      <c r="E6437" s="7" t="s">
        <v>13</v>
      </c>
      <c r="F6437" s="8">
        <v>113.97</v>
      </c>
      <c r="G6437" s="7">
        <v>3</v>
      </c>
      <c r="H6437" s="9">
        <v>0</v>
      </c>
      <c r="I6437" s="8">
        <v>27.352799999999998</v>
      </c>
      <c r="J6437" s="11">
        <v>6440.9718313100611</v>
      </c>
    </row>
    <row r="6438" spans="1:10" x14ac:dyDescent="0.2">
      <c r="A6438" s="10">
        <v>42482</v>
      </c>
      <c r="B6438" s="7" t="s">
        <v>12</v>
      </c>
      <c r="C6438" s="7" t="s">
        <v>14</v>
      </c>
      <c r="D6438" s="7" t="s">
        <v>10</v>
      </c>
      <c r="E6438" s="7" t="s">
        <v>11</v>
      </c>
      <c r="F6438" s="8">
        <v>28.484999999999999</v>
      </c>
      <c r="G6438" s="7">
        <v>5</v>
      </c>
      <c r="H6438" s="9">
        <v>0.7</v>
      </c>
      <c r="I6438" s="8">
        <v>-20.888999999999989</v>
      </c>
      <c r="J6438" s="11">
        <v>6442.027778166359</v>
      </c>
    </row>
    <row r="6439" spans="1:10" x14ac:dyDescent="0.2">
      <c r="A6439" s="10">
        <v>41868</v>
      </c>
      <c r="B6439" s="7" t="s">
        <v>12</v>
      </c>
      <c r="C6439" s="7" t="s">
        <v>9</v>
      </c>
      <c r="D6439" s="7" t="s">
        <v>7</v>
      </c>
      <c r="E6439" s="7" t="s">
        <v>11</v>
      </c>
      <c r="F6439" s="8">
        <v>17.96</v>
      </c>
      <c r="G6439" s="7">
        <v>4</v>
      </c>
      <c r="H6439" s="9">
        <v>0</v>
      </c>
      <c r="I6439" s="8">
        <v>8.2615999999999996</v>
      </c>
      <c r="J6439" s="11">
        <v>6444.7767703797563</v>
      </c>
    </row>
    <row r="6440" spans="1:10" x14ac:dyDescent="0.2">
      <c r="A6440" s="10">
        <v>42715</v>
      </c>
      <c r="B6440" s="7" t="s">
        <v>18</v>
      </c>
      <c r="C6440" s="7" t="s">
        <v>9</v>
      </c>
      <c r="D6440" s="7" t="s">
        <v>16</v>
      </c>
      <c r="E6440" s="7" t="s">
        <v>11</v>
      </c>
      <c r="F6440" s="8">
        <v>387.13600000000002</v>
      </c>
      <c r="G6440" s="7">
        <v>4</v>
      </c>
      <c r="H6440" s="9">
        <v>0.2</v>
      </c>
      <c r="I6440" s="8">
        <v>24.196000000000012</v>
      </c>
      <c r="J6440" s="11">
        <v>6446.163529299276</v>
      </c>
    </row>
    <row r="6441" spans="1:10" x14ac:dyDescent="0.2">
      <c r="A6441" s="10">
        <v>42317</v>
      </c>
      <c r="B6441" s="7" t="s">
        <v>12</v>
      </c>
      <c r="C6441" s="7" t="s">
        <v>14</v>
      </c>
      <c r="D6441" s="7" t="s">
        <v>10</v>
      </c>
      <c r="E6441" s="7" t="s">
        <v>11</v>
      </c>
      <c r="F6441" s="8">
        <v>2.48</v>
      </c>
      <c r="G6441" s="7">
        <v>2</v>
      </c>
      <c r="H6441" s="9">
        <v>0</v>
      </c>
      <c r="I6441" s="8">
        <v>1.1656</v>
      </c>
      <c r="J6441" s="11">
        <v>6446.5835783400489</v>
      </c>
    </row>
    <row r="6442" spans="1:10" x14ac:dyDescent="0.2">
      <c r="A6442" s="10">
        <v>42959</v>
      </c>
      <c r="B6442" s="7" t="s">
        <v>12</v>
      </c>
      <c r="C6442" s="7" t="s">
        <v>6</v>
      </c>
      <c r="D6442" s="7" t="s">
        <v>10</v>
      </c>
      <c r="E6442" s="7" t="s">
        <v>11</v>
      </c>
      <c r="F6442" s="8">
        <v>192.16</v>
      </c>
      <c r="G6442" s="7">
        <v>4</v>
      </c>
      <c r="H6442" s="9">
        <v>0</v>
      </c>
      <c r="I6442" s="8">
        <v>92.236799999999988</v>
      </c>
      <c r="J6442" s="11">
        <v>6447.2510011248532</v>
      </c>
    </row>
    <row r="6443" spans="1:10" x14ac:dyDescent="0.2">
      <c r="A6443" s="10">
        <v>42733</v>
      </c>
      <c r="B6443" s="7" t="s">
        <v>12</v>
      </c>
      <c r="C6443" s="7" t="s">
        <v>6</v>
      </c>
      <c r="D6443" s="7" t="s">
        <v>15</v>
      </c>
      <c r="E6443" s="7" t="s">
        <v>11</v>
      </c>
      <c r="F6443" s="8">
        <v>81.96</v>
      </c>
      <c r="G6443" s="7">
        <v>2</v>
      </c>
      <c r="H6443" s="9">
        <v>0</v>
      </c>
      <c r="I6443" s="8">
        <v>22.948799999999999</v>
      </c>
      <c r="J6443" s="11">
        <v>6448.577469820425</v>
      </c>
    </row>
    <row r="6444" spans="1:10" x14ac:dyDescent="0.2">
      <c r="A6444" s="10">
        <v>42407</v>
      </c>
      <c r="B6444" s="7" t="s">
        <v>18</v>
      </c>
      <c r="C6444" s="7" t="s">
        <v>6</v>
      </c>
      <c r="D6444" s="7" t="s">
        <v>7</v>
      </c>
      <c r="E6444" s="7" t="s">
        <v>11</v>
      </c>
      <c r="F6444" s="8">
        <v>7.83</v>
      </c>
      <c r="G6444" s="7">
        <v>3</v>
      </c>
      <c r="H6444" s="9">
        <v>0</v>
      </c>
      <c r="I6444" s="8">
        <v>3.6017999999999999</v>
      </c>
      <c r="J6444" s="11">
        <v>6449.5843747330755</v>
      </c>
    </row>
    <row r="6445" spans="1:10" x14ac:dyDescent="0.2">
      <c r="A6445" s="10">
        <v>42858</v>
      </c>
      <c r="B6445" s="7" t="s">
        <v>5</v>
      </c>
      <c r="C6445" s="7" t="s">
        <v>9</v>
      </c>
      <c r="D6445" s="7" t="s">
        <v>10</v>
      </c>
      <c r="E6445" s="7" t="s">
        <v>11</v>
      </c>
      <c r="F6445" s="8">
        <v>69.52</v>
      </c>
      <c r="G6445" s="7">
        <v>2</v>
      </c>
      <c r="H6445" s="9">
        <v>0</v>
      </c>
      <c r="I6445" s="8">
        <v>19.465600000000002</v>
      </c>
      <c r="J6445" s="11">
        <v>6454.7629210300565</v>
      </c>
    </row>
    <row r="6446" spans="1:10" x14ac:dyDescent="0.2">
      <c r="A6446" s="10">
        <v>41810</v>
      </c>
      <c r="B6446" s="7" t="s">
        <v>12</v>
      </c>
      <c r="C6446" s="7" t="s">
        <v>6</v>
      </c>
      <c r="D6446" s="7" t="s">
        <v>15</v>
      </c>
      <c r="E6446" s="7" t="s">
        <v>11</v>
      </c>
      <c r="F6446" s="8">
        <v>471.90000000000003</v>
      </c>
      <c r="G6446" s="7">
        <v>6</v>
      </c>
      <c r="H6446" s="9">
        <v>0</v>
      </c>
      <c r="I6446" s="8">
        <v>155.72699999999998</v>
      </c>
      <c r="J6446" s="11">
        <v>6455.737202672165</v>
      </c>
    </row>
    <row r="6447" spans="1:10" x14ac:dyDescent="0.2">
      <c r="A6447" s="10">
        <v>42710</v>
      </c>
      <c r="B6447" s="7" t="s">
        <v>12</v>
      </c>
      <c r="C6447" s="7" t="s">
        <v>14</v>
      </c>
      <c r="D6447" s="7" t="s">
        <v>10</v>
      </c>
      <c r="E6447" s="7" t="s">
        <v>11</v>
      </c>
      <c r="F6447" s="8">
        <v>437.47200000000009</v>
      </c>
      <c r="G6447" s="7">
        <v>14</v>
      </c>
      <c r="H6447" s="9">
        <v>0.2</v>
      </c>
      <c r="I6447" s="8">
        <v>153.11519999999999</v>
      </c>
      <c r="J6447" s="11">
        <v>6456.7488963644719</v>
      </c>
    </row>
    <row r="6448" spans="1:10" x14ac:dyDescent="0.2">
      <c r="A6448" s="10">
        <v>41747</v>
      </c>
      <c r="B6448" s="7" t="s">
        <v>12</v>
      </c>
      <c r="C6448" s="7" t="s">
        <v>6</v>
      </c>
      <c r="D6448" s="7" t="s">
        <v>15</v>
      </c>
      <c r="E6448" s="7" t="s">
        <v>11</v>
      </c>
      <c r="F6448" s="8">
        <v>149.352</v>
      </c>
      <c r="G6448" s="7">
        <v>3</v>
      </c>
      <c r="H6448" s="9">
        <v>0.2</v>
      </c>
      <c r="I6448" s="8">
        <v>50.40629999999998</v>
      </c>
      <c r="J6448" s="11">
        <v>6458.7204960522804</v>
      </c>
    </row>
    <row r="6449" spans="1:10" x14ac:dyDescent="0.2">
      <c r="A6449" s="10">
        <v>42397</v>
      </c>
      <c r="B6449" s="7" t="s">
        <v>5</v>
      </c>
      <c r="C6449" s="7" t="s">
        <v>9</v>
      </c>
      <c r="D6449" s="7" t="s">
        <v>10</v>
      </c>
      <c r="E6449" s="7" t="s">
        <v>11</v>
      </c>
      <c r="F6449" s="8">
        <v>39.68</v>
      </c>
      <c r="G6449" s="7">
        <v>2</v>
      </c>
      <c r="H6449" s="9">
        <v>0</v>
      </c>
      <c r="I6449" s="8">
        <v>10.316800000000001</v>
      </c>
      <c r="J6449" s="11">
        <v>6458.89442788013</v>
      </c>
    </row>
    <row r="6450" spans="1:10" x14ac:dyDescent="0.2">
      <c r="A6450" s="10">
        <v>41665</v>
      </c>
      <c r="B6450" s="7" t="s">
        <v>17</v>
      </c>
      <c r="C6450" s="7" t="s">
        <v>9</v>
      </c>
      <c r="D6450" s="7" t="s">
        <v>15</v>
      </c>
      <c r="E6450" s="7" t="s">
        <v>11</v>
      </c>
      <c r="F6450" s="8">
        <v>10.68</v>
      </c>
      <c r="G6450" s="7">
        <v>2</v>
      </c>
      <c r="H6450" s="9">
        <v>0</v>
      </c>
      <c r="I6450" s="8">
        <v>5.0195999999999996</v>
      </c>
      <c r="J6450" s="11">
        <v>6459.448841980402</v>
      </c>
    </row>
    <row r="6451" spans="1:10" x14ac:dyDescent="0.2">
      <c r="A6451" s="10">
        <v>42448</v>
      </c>
      <c r="B6451" s="7" t="s">
        <v>5</v>
      </c>
      <c r="C6451" s="7" t="s">
        <v>6</v>
      </c>
      <c r="D6451" s="7" t="s">
        <v>16</v>
      </c>
      <c r="E6451" s="7" t="s">
        <v>8</v>
      </c>
      <c r="F6451" s="8">
        <v>14.98</v>
      </c>
      <c r="G6451" s="7">
        <v>1</v>
      </c>
      <c r="H6451" s="9">
        <v>0</v>
      </c>
      <c r="I6451" s="8">
        <v>6.8908000000000005</v>
      </c>
      <c r="J6451" s="11">
        <v>6459.7444339421318</v>
      </c>
    </row>
    <row r="6452" spans="1:10" x14ac:dyDescent="0.2">
      <c r="A6452" s="10">
        <v>43082</v>
      </c>
      <c r="B6452" s="7" t="s">
        <v>12</v>
      </c>
      <c r="C6452" s="7" t="s">
        <v>6</v>
      </c>
      <c r="D6452" s="7" t="s">
        <v>10</v>
      </c>
      <c r="E6452" s="7" t="s">
        <v>11</v>
      </c>
      <c r="F6452" s="8">
        <v>38.880000000000003</v>
      </c>
      <c r="G6452" s="7">
        <v>6</v>
      </c>
      <c r="H6452" s="9">
        <v>0</v>
      </c>
      <c r="I6452" s="8">
        <v>18.662400000000002</v>
      </c>
      <c r="J6452" s="11">
        <v>6460.3648624636071</v>
      </c>
    </row>
    <row r="6453" spans="1:10" x14ac:dyDescent="0.2">
      <c r="A6453" s="10">
        <v>42919</v>
      </c>
      <c r="B6453" s="7" t="s">
        <v>12</v>
      </c>
      <c r="C6453" s="7" t="s">
        <v>6</v>
      </c>
      <c r="D6453" s="7" t="s">
        <v>7</v>
      </c>
      <c r="E6453" s="7" t="s">
        <v>8</v>
      </c>
      <c r="F6453" s="8">
        <v>23.99</v>
      </c>
      <c r="G6453" s="7">
        <v>1</v>
      </c>
      <c r="H6453" s="9">
        <v>0</v>
      </c>
      <c r="I6453" s="8">
        <v>5.5176999999999978</v>
      </c>
      <c r="J6453" s="11">
        <v>6461.695151944502</v>
      </c>
    </row>
    <row r="6454" spans="1:10" x14ac:dyDescent="0.2">
      <c r="A6454" s="10">
        <v>42536</v>
      </c>
      <c r="B6454" s="7" t="s">
        <v>17</v>
      </c>
      <c r="C6454" s="7" t="s">
        <v>6</v>
      </c>
      <c r="D6454" s="7" t="s">
        <v>15</v>
      </c>
      <c r="E6454" s="7" t="s">
        <v>11</v>
      </c>
      <c r="F6454" s="8">
        <v>173.48800000000003</v>
      </c>
      <c r="G6454" s="7">
        <v>7</v>
      </c>
      <c r="H6454" s="9">
        <v>0.2</v>
      </c>
      <c r="I6454" s="8">
        <v>54.214999999999982</v>
      </c>
      <c r="J6454" s="11">
        <v>6461.9383465591536</v>
      </c>
    </row>
    <row r="6455" spans="1:10" x14ac:dyDescent="0.2">
      <c r="A6455" s="10">
        <v>42303</v>
      </c>
      <c r="B6455" s="7" t="s">
        <v>12</v>
      </c>
      <c r="C6455" s="7" t="s">
        <v>9</v>
      </c>
      <c r="D6455" s="7" t="s">
        <v>10</v>
      </c>
      <c r="E6455" s="7" t="s">
        <v>11</v>
      </c>
      <c r="F6455" s="8">
        <v>131.904</v>
      </c>
      <c r="G6455" s="7">
        <v>3</v>
      </c>
      <c r="H6455" s="9">
        <v>0.2</v>
      </c>
      <c r="I6455" s="8">
        <v>47.815200000000004</v>
      </c>
      <c r="J6455" s="11">
        <v>6463.98599430173</v>
      </c>
    </row>
    <row r="6456" spans="1:10" x14ac:dyDescent="0.2">
      <c r="A6456" s="10">
        <v>42722</v>
      </c>
      <c r="B6456" s="7" t="s">
        <v>5</v>
      </c>
      <c r="C6456" s="7" t="s">
        <v>9</v>
      </c>
      <c r="D6456" s="7" t="s">
        <v>7</v>
      </c>
      <c r="E6456" s="7" t="s">
        <v>11</v>
      </c>
      <c r="F6456" s="8">
        <v>961.48000000000013</v>
      </c>
      <c r="G6456" s="7">
        <v>5</v>
      </c>
      <c r="H6456" s="9">
        <v>0.2</v>
      </c>
      <c r="I6456" s="8">
        <v>-204.31449999999995</v>
      </c>
      <c r="J6456" s="11">
        <v>6465.0709530650965</v>
      </c>
    </row>
    <row r="6457" spans="1:10" x14ac:dyDescent="0.2">
      <c r="A6457" s="10">
        <v>43041</v>
      </c>
      <c r="B6457" s="7" t="s">
        <v>17</v>
      </c>
      <c r="C6457" s="7" t="s">
        <v>6</v>
      </c>
      <c r="D6457" s="7" t="s">
        <v>15</v>
      </c>
      <c r="E6457" s="7" t="s">
        <v>11</v>
      </c>
      <c r="F6457" s="8">
        <v>11.76</v>
      </c>
      <c r="G6457" s="7">
        <v>2</v>
      </c>
      <c r="H6457" s="9">
        <v>0</v>
      </c>
      <c r="I6457" s="8">
        <v>5.7623999999999995</v>
      </c>
      <c r="J6457" s="11">
        <v>6465.4905553392555</v>
      </c>
    </row>
    <row r="6458" spans="1:10" x14ac:dyDescent="0.2">
      <c r="A6458" s="10">
        <v>42842</v>
      </c>
      <c r="B6458" s="7" t="s">
        <v>12</v>
      </c>
      <c r="C6458" s="7" t="s">
        <v>9</v>
      </c>
      <c r="D6458" s="7" t="s">
        <v>15</v>
      </c>
      <c r="E6458" s="7" t="s">
        <v>11</v>
      </c>
      <c r="F6458" s="8">
        <v>195.136</v>
      </c>
      <c r="G6458" s="7">
        <v>4</v>
      </c>
      <c r="H6458" s="9">
        <v>0.2</v>
      </c>
      <c r="I6458" s="8">
        <v>-43.9056</v>
      </c>
      <c r="J6458" s="11">
        <v>6466.0274385037028</v>
      </c>
    </row>
    <row r="6459" spans="1:10" x14ac:dyDescent="0.2">
      <c r="A6459" s="10">
        <v>42926</v>
      </c>
      <c r="B6459" s="7" t="s">
        <v>5</v>
      </c>
      <c r="C6459" s="7" t="s">
        <v>6</v>
      </c>
      <c r="D6459" s="7" t="s">
        <v>7</v>
      </c>
      <c r="E6459" s="7" t="s">
        <v>8</v>
      </c>
      <c r="F6459" s="8">
        <v>18.84</v>
      </c>
      <c r="G6459" s="7">
        <v>3</v>
      </c>
      <c r="H6459" s="9">
        <v>0</v>
      </c>
      <c r="I6459" s="8">
        <v>7.9128000000000007</v>
      </c>
      <c r="J6459" s="11">
        <v>6466.5722610832063</v>
      </c>
    </row>
    <row r="6460" spans="1:10" x14ac:dyDescent="0.2">
      <c r="A6460" s="10">
        <v>42132</v>
      </c>
      <c r="B6460" s="7" t="s">
        <v>12</v>
      </c>
      <c r="C6460" s="7" t="s">
        <v>6</v>
      </c>
      <c r="D6460" s="7" t="s">
        <v>16</v>
      </c>
      <c r="E6460" s="7" t="s">
        <v>8</v>
      </c>
      <c r="F6460" s="8">
        <v>127.76400000000001</v>
      </c>
      <c r="G6460" s="7">
        <v>2</v>
      </c>
      <c r="H6460" s="9">
        <v>0.1</v>
      </c>
      <c r="I6460" s="8">
        <v>21.294000000000008</v>
      </c>
      <c r="J6460" s="11">
        <v>6467.4352606075981</v>
      </c>
    </row>
    <row r="6461" spans="1:10" x14ac:dyDescent="0.2">
      <c r="A6461" s="10">
        <v>41737</v>
      </c>
      <c r="B6461" s="7" t="s">
        <v>12</v>
      </c>
      <c r="C6461" s="7" t="s">
        <v>14</v>
      </c>
      <c r="D6461" s="7" t="s">
        <v>10</v>
      </c>
      <c r="E6461" s="7" t="s">
        <v>8</v>
      </c>
      <c r="F6461" s="8">
        <v>99.591999999999999</v>
      </c>
      <c r="G6461" s="7">
        <v>1</v>
      </c>
      <c r="H6461" s="9">
        <v>0.2</v>
      </c>
      <c r="I6461" s="8">
        <v>2.4897999999999989</v>
      </c>
      <c r="J6461" s="11">
        <v>6467.5169351294253</v>
      </c>
    </row>
    <row r="6462" spans="1:10" x14ac:dyDescent="0.2">
      <c r="A6462" s="10">
        <v>41947</v>
      </c>
      <c r="B6462" s="7" t="s">
        <v>12</v>
      </c>
      <c r="C6462" s="7" t="s">
        <v>6</v>
      </c>
      <c r="D6462" s="7" t="s">
        <v>10</v>
      </c>
      <c r="E6462" s="7" t="s">
        <v>13</v>
      </c>
      <c r="F6462" s="8">
        <v>666.34400000000005</v>
      </c>
      <c r="G6462" s="7">
        <v>7</v>
      </c>
      <c r="H6462" s="9">
        <v>0.2</v>
      </c>
      <c r="I6462" s="8">
        <v>66.634399999999971</v>
      </c>
      <c r="J6462" s="11">
        <v>6468.1807000125664</v>
      </c>
    </row>
    <row r="6463" spans="1:10" x14ac:dyDescent="0.2">
      <c r="A6463" s="10">
        <v>42632</v>
      </c>
      <c r="B6463" s="7" t="s">
        <v>17</v>
      </c>
      <c r="C6463" s="7" t="s">
        <v>14</v>
      </c>
      <c r="D6463" s="7" t="s">
        <v>16</v>
      </c>
      <c r="E6463" s="7" t="s">
        <v>8</v>
      </c>
      <c r="F6463" s="8">
        <v>872.32</v>
      </c>
      <c r="G6463" s="7">
        <v>4</v>
      </c>
      <c r="H6463" s="9">
        <v>0</v>
      </c>
      <c r="I6463" s="8">
        <v>244.24959999999999</v>
      </c>
      <c r="J6463" s="11">
        <v>6468.2430611859281</v>
      </c>
    </row>
    <row r="6464" spans="1:10" x14ac:dyDescent="0.2">
      <c r="A6464" s="10">
        <v>42300</v>
      </c>
      <c r="B6464" s="7" t="s">
        <v>5</v>
      </c>
      <c r="C6464" s="7" t="s">
        <v>6</v>
      </c>
      <c r="D6464" s="7" t="s">
        <v>10</v>
      </c>
      <c r="E6464" s="7" t="s">
        <v>11</v>
      </c>
      <c r="F6464" s="8">
        <v>11.56</v>
      </c>
      <c r="G6464" s="7">
        <v>2</v>
      </c>
      <c r="H6464" s="9">
        <v>0</v>
      </c>
      <c r="I6464" s="8">
        <v>5.6644000000000005</v>
      </c>
      <c r="J6464" s="11">
        <v>6468.5481469382294</v>
      </c>
    </row>
    <row r="6465" spans="1:10" x14ac:dyDescent="0.2">
      <c r="A6465" s="10">
        <v>43073</v>
      </c>
      <c r="B6465" s="7" t="s">
        <v>17</v>
      </c>
      <c r="C6465" s="7" t="s">
        <v>9</v>
      </c>
      <c r="D6465" s="7" t="s">
        <v>16</v>
      </c>
      <c r="E6465" s="7" t="s">
        <v>8</v>
      </c>
      <c r="F6465" s="8">
        <v>11.352000000000002</v>
      </c>
      <c r="G6465" s="7">
        <v>3</v>
      </c>
      <c r="H6465" s="9">
        <v>0.2</v>
      </c>
      <c r="I6465" s="8">
        <v>2.6961000000000008</v>
      </c>
      <c r="J6465" s="11">
        <v>6468.6675360084828</v>
      </c>
    </row>
    <row r="6466" spans="1:10" x14ac:dyDescent="0.2">
      <c r="A6466" s="10">
        <v>41878</v>
      </c>
      <c r="B6466" s="7" t="s">
        <v>17</v>
      </c>
      <c r="C6466" s="7" t="s">
        <v>9</v>
      </c>
      <c r="D6466" s="7" t="s">
        <v>7</v>
      </c>
      <c r="E6466" s="7" t="s">
        <v>13</v>
      </c>
      <c r="F6466" s="8">
        <v>579.94999999999993</v>
      </c>
      <c r="G6466" s="7">
        <v>5</v>
      </c>
      <c r="H6466" s="9">
        <v>0</v>
      </c>
      <c r="I6466" s="8">
        <v>168.18549999999993</v>
      </c>
      <c r="J6466" s="11">
        <v>6469.6155282275831</v>
      </c>
    </row>
    <row r="6467" spans="1:10" x14ac:dyDescent="0.2">
      <c r="A6467" s="10">
        <v>41987</v>
      </c>
      <c r="B6467" s="7" t="s">
        <v>12</v>
      </c>
      <c r="C6467" s="7" t="s">
        <v>6</v>
      </c>
      <c r="D6467" s="7" t="s">
        <v>16</v>
      </c>
      <c r="E6467" s="7" t="s">
        <v>13</v>
      </c>
      <c r="F6467" s="8">
        <v>6999.96</v>
      </c>
      <c r="G6467" s="7">
        <v>4</v>
      </c>
      <c r="H6467" s="9">
        <v>0</v>
      </c>
      <c r="I6467" s="8">
        <v>2239.9871999999996</v>
      </c>
      <c r="J6467" s="11">
        <v>6470.9147953516413</v>
      </c>
    </row>
    <row r="6468" spans="1:10" x14ac:dyDescent="0.2">
      <c r="A6468" s="10">
        <v>42554</v>
      </c>
      <c r="B6468" s="7" t="s">
        <v>12</v>
      </c>
      <c r="C6468" s="7" t="s">
        <v>9</v>
      </c>
      <c r="D6468" s="7" t="s">
        <v>16</v>
      </c>
      <c r="E6468" s="7" t="s">
        <v>11</v>
      </c>
      <c r="F6468" s="8">
        <v>706.86</v>
      </c>
      <c r="G6468" s="7">
        <v>7</v>
      </c>
      <c r="H6468" s="9">
        <v>0</v>
      </c>
      <c r="I6468" s="8">
        <v>197.92079999999999</v>
      </c>
      <c r="J6468" s="11">
        <v>6470.997521636541</v>
      </c>
    </row>
    <row r="6469" spans="1:10" x14ac:dyDescent="0.2">
      <c r="A6469" s="10">
        <v>42437</v>
      </c>
      <c r="B6469" s="7" t="s">
        <v>12</v>
      </c>
      <c r="C6469" s="7" t="s">
        <v>14</v>
      </c>
      <c r="D6469" s="7" t="s">
        <v>15</v>
      </c>
      <c r="E6469" s="7" t="s">
        <v>11</v>
      </c>
      <c r="F6469" s="8">
        <v>146.352</v>
      </c>
      <c r="G6469" s="7">
        <v>3</v>
      </c>
      <c r="H6469" s="9">
        <v>0.2</v>
      </c>
      <c r="I6469" s="8">
        <v>49.393799999999992</v>
      </c>
      <c r="J6469" s="11">
        <v>6471.201363558509</v>
      </c>
    </row>
    <row r="6470" spans="1:10" x14ac:dyDescent="0.2">
      <c r="A6470" s="10">
        <v>42791</v>
      </c>
      <c r="B6470" s="7" t="s">
        <v>12</v>
      </c>
      <c r="C6470" s="7" t="s">
        <v>6</v>
      </c>
      <c r="D6470" s="7" t="s">
        <v>15</v>
      </c>
      <c r="E6470" s="7" t="s">
        <v>11</v>
      </c>
      <c r="F6470" s="8">
        <v>1.7879999999999996</v>
      </c>
      <c r="G6470" s="7">
        <v>3</v>
      </c>
      <c r="H6470" s="9">
        <v>0.8</v>
      </c>
      <c r="I6470" s="8">
        <v>-3.0396000000000001</v>
      </c>
      <c r="J6470" s="11">
        <v>6471.9637149413875</v>
      </c>
    </row>
    <row r="6471" spans="1:10" x14ac:dyDescent="0.2">
      <c r="A6471" s="10">
        <v>42442</v>
      </c>
      <c r="B6471" s="7" t="s">
        <v>5</v>
      </c>
      <c r="C6471" s="7" t="s">
        <v>9</v>
      </c>
      <c r="D6471" s="7" t="s">
        <v>10</v>
      </c>
      <c r="E6471" s="7" t="s">
        <v>11</v>
      </c>
      <c r="F6471" s="8">
        <v>4912.59</v>
      </c>
      <c r="G6471" s="7">
        <v>3</v>
      </c>
      <c r="H6471" s="9">
        <v>0</v>
      </c>
      <c r="I6471" s="8">
        <v>196.50359999999978</v>
      </c>
      <c r="J6471" s="11">
        <v>6473.6981280947566</v>
      </c>
    </row>
    <row r="6472" spans="1:10" x14ac:dyDescent="0.2">
      <c r="A6472" s="10">
        <v>42363</v>
      </c>
      <c r="B6472" s="7" t="s">
        <v>12</v>
      </c>
      <c r="C6472" s="7" t="s">
        <v>6</v>
      </c>
      <c r="D6472" s="7" t="s">
        <v>16</v>
      </c>
      <c r="E6472" s="7" t="s">
        <v>8</v>
      </c>
      <c r="F6472" s="8">
        <v>449.56800000000004</v>
      </c>
      <c r="G6472" s="7">
        <v>2</v>
      </c>
      <c r="H6472" s="9">
        <v>0.2</v>
      </c>
      <c r="I6472" s="8">
        <v>56.195999999999955</v>
      </c>
      <c r="J6472" s="11">
        <v>6475.0973034031213</v>
      </c>
    </row>
    <row r="6473" spans="1:10" x14ac:dyDescent="0.2">
      <c r="A6473" s="10">
        <v>41967</v>
      </c>
      <c r="B6473" s="7" t="s">
        <v>17</v>
      </c>
      <c r="C6473" s="7" t="s">
        <v>6</v>
      </c>
      <c r="D6473" s="7" t="s">
        <v>10</v>
      </c>
      <c r="E6473" s="7" t="s">
        <v>8</v>
      </c>
      <c r="F6473" s="8">
        <v>151.72</v>
      </c>
      <c r="G6473" s="7">
        <v>4</v>
      </c>
      <c r="H6473" s="9">
        <v>0</v>
      </c>
      <c r="I6473" s="8">
        <v>27.309599999999989</v>
      </c>
      <c r="J6473" s="11">
        <v>6476.7041134958636</v>
      </c>
    </row>
    <row r="6474" spans="1:10" x14ac:dyDescent="0.2">
      <c r="A6474" s="10">
        <v>42197</v>
      </c>
      <c r="B6474" s="7" t="s">
        <v>5</v>
      </c>
      <c r="C6474" s="7" t="s">
        <v>6</v>
      </c>
      <c r="D6474" s="7" t="s">
        <v>15</v>
      </c>
      <c r="E6474" s="7" t="s">
        <v>11</v>
      </c>
      <c r="F6474" s="8">
        <v>1.9279999999999997</v>
      </c>
      <c r="G6474" s="7">
        <v>2</v>
      </c>
      <c r="H6474" s="9">
        <v>0.8</v>
      </c>
      <c r="I6474" s="8">
        <v>-2.9884000000000004</v>
      </c>
      <c r="J6474" s="11">
        <v>6477.0870995228579</v>
      </c>
    </row>
    <row r="6475" spans="1:10" x14ac:dyDescent="0.2">
      <c r="A6475" s="10">
        <v>42874</v>
      </c>
      <c r="B6475" s="7" t="s">
        <v>12</v>
      </c>
      <c r="C6475" s="7" t="s">
        <v>9</v>
      </c>
      <c r="D6475" s="7" t="s">
        <v>16</v>
      </c>
      <c r="E6475" s="7" t="s">
        <v>11</v>
      </c>
      <c r="F6475" s="8">
        <v>281.34000000000003</v>
      </c>
      <c r="G6475" s="7">
        <v>6</v>
      </c>
      <c r="H6475" s="9">
        <v>0</v>
      </c>
      <c r="I6475" s="8">
        <v>109.72260000000001</v>
      </c>
      <c r="J6475" s="11">
        <v>6477.5798412149679</v>
      </c>
    </row>
    <row r="6476" spans="1:10" x14ac:dyDescent="0.2">
      <c r="A6476" s="10">
        <v>42360</v>
      </c>
      <c r="B6476" s="7" t="s">
        <v>17</v>
      </c>
      <c r="C6476" s="7" t="s">
        <v>9</v>
      </c>
      <c r="D6476" s="7" t="s">
        <v>16</v>
      </c>
      <c r="E6476" s="7" t="s">
        <v>8</v>
      </c>
      <c r="F6476" s="8">
        <v>422.62499999999994</v>
      </c>
      <c r="G6476" s="7">
        <v>7</v>
      </c>
      <c r="H6476" s="9">
        <v>0.3</v>
      </c>
      <c r="I6476" s="8">
        <v>0</v>
      </c>
      <c r="J6476" s="11">
        <v>6477.9207660266757</v>
      </c>
    </row>
    <row r="6477" spans="1:10" x14ac:dyDescent="0.2">
      <c r="A6477" s="10">
        <v>42541</v>
      </c>
      <c r="B6477" s="7" t="s">
        <v>12</v>
      </c>
      <c r="C6477" s="7" t="s">
        <v>14</v>
      </c>
      <c r="D6477" s="7" t="s">
        <v>16</v>
      </c>
      <c r="E6477" s="7" t="s">
        <v>11</v>
      </c>
      <c r="F6477" s="8">
        <v>447.69600000000003</v>
      </c>
      <c r="G6477" s="7">
        <v>2</v>
      </c>
      <c r="H6477" s="9">
        <v>0.2</v>
      </c>
      <c r="I6477" s="8">
        <v>33.577199999999976</v>
      </c>
      <c r="J6477" s="11">
        <v>6478.0848782966304</v>
      </c>
    </row>
    <row r="6478" spans="1:10" x14ac:dyDescent="0.2">
      <c r="A6478" s="10">
        <v>42065</v>
      </c>
      <c r="B6478" s="7" t="s">
        <v>12</v>
      </c>
      <c r="C6478" s="7" t="s">
        <v>14</v>
      </c>
      <c r="D6478" s="7" t="s">
        <v>15</v>
      </c>
      <c r="E6478" s="7" t="s">
        <v>11</v>
      </c>
      <c r="F6478" s="8">
        <v>10.16</v>
      </c>
      <c r="G6478" s="7">
        <v>1</v>
      </c>
      <c r="H6478" s="9">
        <v>0</v>
      </c>
      <c r="I6478" s="8">
        <v>2.6416000000000004</v>
      </c>
      <c r="J6478" s="11">
        <v>6478.4772650378191</v>
      </c>
    </row>
    <row r="6479" spans="1:10" x14ac:dyDescent="0.2">
      <c r="A6479" s="10">
        <v>42783</v>
      </c>
      <c r="B6479" s="7" t="s">
        <v>12</v>
      </c>
      <c r="C6479" s="7" t="s">
        <v>14</v>
      </c>
      <c r="D6479" s="7" t="s">
        <v>16</v>
      </c>
      <c r="E6479" s="7" t="s">
        <v>11</v>
      </c>
      <c r="F6479" s="8">
        <v>11.76</v>
      </c>
      <c r="G6479" s="7">
        <v>2</v>
      </c>
      <c r="H6479" s="9">
        <v>0</v>
      </c>
      <c r="I6479" s="8">
        <v>5.7623999999999995</v>
      </c>
      <c r="J6479" s="11">
        <v>6478.5861225158842</v>
      </c>
    </row>
    <row r="6480" spans="1:10" x14ac:dyDescent="0.2">
      <c r="A6480" s="10">
        <v>42975</v>
      </c>
      <c r="B6480" s="7" t="s">
        <v>12</v>
      </c>
      <c r="C6480" s="7" t="s">
        <v>14</v>
      </c>
      <c r="D6480" s="7" t="s">
        <v>10</v>
      </c>
      <c r="E6480" s="7" t="s">
        <v>11</v>
      </c>
      <c r="F6480" s="8">
        <v>99.680000000000021</v>
      </c>
      <c r="G6480" s="7">
        <v>5</v>
      </c>
      <c r="H6480" s="9">
        <v>0.2</v>
      </c>
      <c r="I6480" s="8">
        <v>32.396000000000001</v>
      </c>
      <c r="J6480" s="11">
        <v>6479.0931653934967</v>
      </c>
    </row>
    <row r="6481" spans="1:10" x14ac:dyDescent="0.2">
      <c r="A6481" s="10">
        <v>42518</v>
      </c>
      <c r="B6481" s="7" t="s">
        <v>12</v>
      </c>
      <c r="C6481" s="7" t="s">
        <v>9</v>
      </c>
      <c r="D6481" s="7" t="s">
        <v>7</v>
      </c>
      <c r="E6481" s="7" t="s">
        <v>11</v>
      </c>
      <c r="F6481" s="8">
        <v>62.192000000000007</v>
      </c>
      <c r="G6481" s="7">
        <v>13</v>
      </c>
      <c r="H6481" s="9">
        <v>0.2</v>
      </c>
      <c r="I6481" s="8">
        <v>19.434999999999995</v>
      </c>
      <c r="J6481" s="11">
        <v>6479.3308545403797</v>
      </c>
    </row>
    <row r="6482" spans="1:10" x14ac:dyDescent="0.2">
      <c r="A6482" s="10">
        <v>42846</v>
      </c>
      <c r="B6482" s="7" t="s">
        <v>5</v>
      </c>
      <c r="C6482" s="7" t="s">
        <v>6</v>
      </c>
      <c r="D6482" s="7" t="s">
        <v>15</v>
      </c>
      <c r="E6482" s="7" t="s">
        <v>11</v>
      </c>
      <c r="F6482" s="8">
        <v>97.263999999999982</v>
      </c>
      <c r="G6482" s="7">
        <v>4</v>
      </c>
      <c r="H6482" s="9">
        <v>0.8</v>
      </c>
      <c r="I6482" s="8">
        <v>-243.16000000000008</v>
      </c>
      <c r="J6482" s="11">
        <v>6482.2409805796296</v>
      </c>
    </row>
    <row r="6483" spans="1:10" x14ac:dyDescent="0.2">
      <c r="A6483" s="10">
        <v>42619</v>
      </c>
      <c r="B6483" s="7" t="s">
        <v>12</v>
      </c>
      <c r="C6483" s="7" t="s">
        <v>9</v>
      </c>
      <c r="D6483" s="7" t="s">
        <v>15</v>
      </c>
      <c r="E6483" s="7" t="s">
        <v>11</v>
      </c>
      <c r="F6483" s="8">
        <v>77.88</v>
      </c>
      <c r="G6483" s="7">
        <v>6</v>
      </c>
      <c r="H6483" s="9">
        <v>0</v>
      </c>
      <c r="I6483" s="8">
        <v>22.585199999999993</v>
      </c>
      <c r="J6483" s="11">
        <v>6482.8223123684629</v>
      </c>
    </row>
    <row r="6484" spans="1:10" x14ac:dyDescent="0.2">
      <c r="A6484" s="10">
        <v>41808</v>
      </c>
      <c r="B6484" s="7" t="s">
        <v>12</v>
      </c>
      <c r="C6484" s="7" t="s">
        <v>6</v>
      </c>
      <c r="D6484" s="7" t="s">
        <v>10</v>
      </c>
      <c r="E6484" s="7" t="s">
        <v>13</v>
      </c>
      <c r="F6484" s="8">
        <v>139.80000000000001</v>
      </c>
      <c r="G6484" s="7">
        <v>5</v>
      </c>
      <c r="H6484" s="9">
        <v>0.2</v>
      </c>
      <c r="I6484" s="8">
        <v>12.232500000000009</v>
      </c>
      <c r="J6484" s="11">
        <v>6485.0044554774668</v>
      </c>
    </row>
    <row r="6485" spans="1:10" x14ac:dyDescent="0.2">
      <c r="A6485" s="10">
        <v>42652</v>
      </c>
      <c r="B6485" s="7" t="s">
        <v>12</v>
      </c>
      <c r="C6485" s="7" t="s">
        <v>14</v>
      </c>
      <c r="D6485" s="7" t="s">
        <v>10</v>
      </c>
      <c r="E6485" s="7" t="s">
        <v>11</v>
      </c>
      <c r="F6485" s="8">
        <v>1.4080000000000001</v>
      </c>
      <c r="G6485" s="7">
        <v>1</v>
      </c>
      <c r="H6485" s="9">
        <v>0.2</v>
      </c>
      <c r="I6485" s="8">
        <v>0.15839999999999993</v>
      </c>
      <c r="J6485" s="11">
        <v>6485.0198875409642</v>
      </c>
    </row>
    <row r="6486" spans="1:10" x14ac:dyDescent="0.2">
      <c r="A6486" s="10">
        <v>42982</v>
      </c>
      <c r="B6486" s="7" t="s">
        <v>5</v>
      </c>
      <c r="C6486" s="7" t="s">
        <v>6</v>
      </c>
      <c r="D6486" s="7" t="s">
        <v>16</v>
      </c>
      <c r="E6486" s="7" t="s">
        <v>11</v>
      </c>
      <c r="F6486" s="8">
        <v>8.2560000000000002</v>
      </c>
      <c r="G6486" s="7">
        <v>4</v>
      </c>
      <c r="H6486" s="9">
        <v>0.2</v>
      </c>
      <c r="I6486" s="8">
        <v>0.61920000000000019</v>
      </c>
      <c r="J6486" s="11">
        <v>6487.2238570606441</v>
      </c>
    </row>
    <row r="6487" spans="1:10" x14ac:dyDescent="0.2">
      <c r="A6487" s="10">
        <v>41899</v>
      </c>
      <c r="B6487" s="7" t="s">
        <v>12</v>
      </c>
      <c r="C6487" s="7" t="s">
        <v>6</v>
      </c>
      <c r="D6487" s="7" t="s">
        <v>10</v>
      </c>
      <c r="E6487" s="7" t="s">
        <v>11</v>
      </c>
      <c r="F6487" s="8">
        <v>38.256</v>
      </c>
      <c r="G6487" s="7">
        <v>3</v>
      </c>
      <c r="H6487" s="9">
        <v>0.2</v>
      </c>
      <c r="I6487" s="8">
        <v>4.7819999999999947</v>
      </c>
      <c r="J6487" s="11">
        <v>6487.4153896316029</v>
      </c>
    </row>
    <row r="6488" spans="1:10" x14ac:dyDescent="0.2">
      <c r="A6488" s="10">
        <v>42630</v>
      </c>
      <c r="B6488" s="7" t="s">
        <v>12</v>
      </c>
      <c r="C6488" s="7" t="s">
        <v>6</v>
      </c>
      <c r="D6488" s="7" t="s">
        <v>16</v>
      </c>
      <c r="E6488" s="7" t="s">
        <v>8</v>
      </c>
      <c r="F6488" s="8">
        <v>14.82</v>
      </c>
      <c r="G6488" s="7">
        <v>3</v>
      </c>
      <c r="H6488" s="9">
        <v>0</v>
      </c>
      <c r="I6488" s="8">
        <v>6.224400000000001</v>
      </c>
      <c r="J6488" s="11">
        <v>6488.9224637313382</v>
      </c>
    </row>
    <row r="6489" spans="1:10" x14ac:dyDescent="0.2">
      <c r="A6489" s="10">
        <v>42582</v>
      </c>
      <c r="B6489" s="7" t="s">
        <v>12</v>
      </c>
      <c r="C6489" s="7" t="s">
        <v>6</v>
      </c>
      <c r="D6489" s="7" t="s">
        <v>15</v>
      </c>
      <c r="E6489" s="7" t="s">
        <v>8</v>
      </c>
      <c r="F6489" s="8">
        <v>272.94</v>
      </c>
      <c r="G6489" s="7">
        <v>3</v>
      </c>
      <c r="H6489" s="9">
        <v>0</v>
      </c>
      <c r="I6489" s="8">
        <v>30.023400000000009</v>
      </c>
      <c r="J6489" s="11">
        <v>6489.0413734582444</v>
      </c>
    </row>
    <row r="6490" spans="1:10" x14ac:dyDescent="0.2">
      <c r="A6490" s="10">
        <v>42659</v>
      </c>
      <c r="B6490" s="7" t="s">
        <v>12</v>
      </c>
      <c r="C6490" s="7" t="s">
        <v>9</v>
      </c>
      <c r="D6490" s="7" t="s">
        <v>16</v>
      </c>
      <c r="E6490" s="7" t="s">
        <v>8</v>
      </c>
      <c r="F6490" s="8">
        <v>142.18199999999999</v>
      </c>
      <c r="G6490" s="7">
        <v>1</v>
      </c>
      <c r="H6490" s="9">
        <v>0.4</v>
      </c>
      <c r="I6490" s="8">
        <v>-37.915200000000027</v>
      </c>
      <c r="J6490" s="11">
        <v>6489.7949337772061</v>
      </c>
    </row>
    <row r="6491" spans="1:10" x14ac:dyDescent="0.2">
      <c r="A6491" s="10">
        <v>42901</v>
      </c>
      <c r="B6491" s="7" t="s">
        <v>12</v>
      </c>
      <c r="C6491" s="7" t="s">
        <v>9</v>
      </c>
      <c r="D6491" s="7" t="s">
        <v>7</v>
      </c>
      <c r="E6491" s="7" t="s">
        <v>11</v>
      </c>
      <c r="F6491" s="8">
        <v>76.608000000000004</v>
      </c>
      <c r="G6491" s="7">
        <v>8</v>
      </c>
      <c r="H6491" s="9">
        <v>0.2</v>
      </c>
      <c r="I6491" s="8">
        <v>6.7031999999999954</v>
      </c>
      <c r="J6491" s="11">
        <v>6491.117265227771</v>
      </c>
    </row>
    <row r="6492" spans="1:10" x14ac:dyDescent="0.2">
      <c r="A6492" s="10">
        <v>42437</v>
      </c>
      <c r="B6492" s="7" t="s">
        <v>12</v>
      </c>
      <c r="C6492" s="7" t="s">
        <v>6</v>
      </c>
      <c r="D6492" s="7" t="s">
        <v>16</v>
      </c>
      <c r="E6492" s="7" t="s">
        <v>11</v>
      </c>
      <c r="F6492" s="8">
        <v>12.96</v>
      </c>
      <c r="G6492" s="7">
        <v>2</v>
      </c>
      <c r="H6492" s="9">
        <v>0</v>
      </c>
      <c r="I6492" s="8">
        <v>6.3504000000000005</v>
      </c>
      <c r="J6492" s="11">
        <v>6491.5269502138372</v>
      </c>
    </row>
    <row r="6493" spans="1:10" x14ac:dyDescent="0.2">
      <c r="A6493" s="10">
        <v>43089</v>
      </c>
      <c r="B6493" s="7" t="s">
        <v>12</v>
      </c>
      <c r="C6493" s="7" t="s">
        <v>9</v>
      </c>
      <c r="D6493" s="7" t="s">
        <v>16</v>
      </c>
      <c r="E6493" s="7" t="s">
        <v>11</v>
      </c>
      <c r="F6493" s="8">
        <v>50.352000000000004</v>
      </c>
      <c r="G6493" s="7">
        <v>3</v>
      </c>
      <c r="H6493" s="9">
        <v>0.2</v>
      </c>
      <c r="I6493" s="8">
        <v>17.623199999999997</v>
      </c>
      <c r="J6493" s="11">
        <v>6491.7613025725641</v>
      </c>
    </row>
    <row r="6494" spans="1:10" x14ac:dyDescent="0.2">
      <c r="A6494" s="10">
        <v>42545</v>
      </c>
      <c r="B6494" s="7" t="s">
        <v>5</v>
      </c>
      <c r="C6494" s="7" t="s">
        <v>6</v>
      </c>
      <c r="D6494" s="7" t="s">
        <v>10</v>
      </c>
      <c r="E6494" s="7" t="s">
        <v>13</v>
      </c>
      <c r="F6494" s="8">
        <v>4476.8</v>
      </c>
      <c r="G6494" s="7">
        <v>4</v>
      </c>
      <c r="H6494" s="9">
        <v>0.2</v>
      </c>
      <c r="I6494" s="8">
        <v>503.63999999999965</v>
      </c>
      <c r="J6494" s="11">
        <v>6493.1891360977615</v>
      </c>
    </row>
    <row r="6495" spans="1:10" x14ac:dyDescent="0.2">
      <c r="A6495" s="10">
        <v>42609</v>
      </c>
      <c r="B6495" s="7" t="s">
        <v>5</v>
      </c>
      <c r="C6495" s="7" t="s">
        <v>6</v>
      </c>
      <c r="D6495" s="7" t="s">
        <v>16</v>
      </c>
      <c r="E6495" s="7" t="s">
        <v>11</v>
      </c>
      <c r="F6495" s="8">
        <v>29</v>
      </c>
      <c r="G6495" s="7">
        <v>5</v>
      </c>
      <c r="H6495" s="9">
        <v>0</v>
      </c>
      <c r="I6495" s="8">
        <v>13.919999999999998</v>
      </c>
      <c r="J6495" s="11">
        <v>6493.9700143337113</v>
      </c>
    </row>
    <row r="6496" spans="1:10" x14ac:dyDescent="0.2">
      <c r="A6496" s="10">
        <v>41709</v>
      </c>
      <c r="B6496" s="7" t="s">
        <v>5</v>
      </c>
      <c r="C6496" s="7" t="s">
        <v>6</v>
      </c>
      <c r="D6496" s="7" t="s">
        <v>16</v>
      </c>
      <c r="E6496" s="7" t="s">
        <v>11</v>
      </c>
      <c r="F6496" s="8">
        <v>10.464000000000002</v>
      </c>
      <c r="G6496" s="7">
        <v>6</v>
      </c>
      <c r="H6496" s="9">
        <v>0.2</v>
      </c>
      <c r="I6496" s="8">
        <v>1.7003999999999992</v>
      </c>
      <c r="J6496" s="11">
        <v>6494.4077478863328</v>
      </c>
    </row>
    <row r="6497" spans="1:10" x14ac:dyDescent="0.2">
      <c r="A6497" s="10">
        <v>42689</v>
      </c>
      <c r="B6497" s="7" t="s">
        <v>12</v>
      </c>
      <c r="C6497" s="7" t="s">
        <v>9</v>
      </c>
      <c r="D6497" s="7" t="s">
        <v>10</v>
      </c>
      <c r="E6497" s="7" t="s">
        <v>13</v>
      </c>
      <c r="F6497" s="8">
        <v>99.390000000000015</v>
      </c>
      <c r="G6497" s="7">
        <v>3</v>
      </c>
      <c r="H6497" s="9">
        <v>0</v>
      </c>
      <c r="I6497" s="8">
        <v>40.749900000000004</v>
      </c>
      <c r="J6497" s="11">
        <v>6495.4731140721005</v>
      </c>
    </row>
    <row r="6498" spans="1:10" x14ac:dyDescent="0.2">
      <c r="A6498" s="10">
        <v>42043</v>
      </c>
      <c r="B6498" s="7" t="s">
        <v>17</v>
      </c>
      <c r="C6498" s="7" t="s">
        <v>6</v>
      </c>
      <c r="D6498" s="7" t="s">
        <v>15</v>
      </c>
      <c r="E6498" s="7" t="s">
        <v>11</v>
      </c>
      <c r="F6498" s="8">
        <v>5.81</v>
      </c>
      <c r="G6498" s="7">
        <v>1</v>
      </c>
      <c r="H6498" s="9">
        <v>0</v>
      </c>
      <c r="I6498" s="8">
        <v>1.8010999999999999</v>
      </c>
      <c r="J6498" s="11">
        <v>6495.8440048237535</v>
      </c>
    </row>
    <row r="6499" spans="1:10" x14ac:dyDescent="0.2">
      <c r="A6499" s="10">
        <v>42738</v>
      </c>
      <c r="B6499" s="7" t="s">
        <v>12</v>
      </c>
      <c r="C6499" s="7" t="s">
        <v>6</v>
      </c>
      <c r="D6499" s="7" t="s">
        <v>10</v>
      </c>
      <c r="E6499" s="7" t="s">
        <v>11</v>
      </c>
      <c r="F6499" s="8">
        <v>2022.2720000000002</v>
      </c>
      <c r="G6499" s="7">
        <v>8</v>
      </c>
      <c r="H6499" s="9">
        <v>0.2</v>
      </c>
      <c r="I6499" s="8">
        <v>682.5168000000001</v>
      </c>
      <c r="J6499" s="11">
        <v>6497.0983207109848</v>
      </c>
    </row>
    <row r="6500" spans="1:10" x14ac:dyDescent="0.2">
      <c r="A6500" s="10">
        <v>41796</v>
      </c>
      <c r="B6500" s="7" t="s">
        <v>12</v>
      </c>
      <c r="C6500" s="7" t="s">
        <v>6</v>
      </c>
      <c r="D6500" s="7" t="s">
        <v>15</v>
      </c>
      <c r="E6500" s="7" t="s">
        <v>11</v>
      </c>
      <c r="F6500" s="8">
        <v>24.587999999999994</v>
      </c>
      <c r="G6500" s="7">
        <v>3</v>
      </c>
      <c r="H6500" s="9">
        <v>0.8</v>
      </c>
      <c r="I6500" s="8">
        <v>-38.11140000000001</v>
      </c>
      <c r="J6500" s="11">
        <v>6497.1096155294726</v>
      </c>
    </row>
    <row r="6501" spans="1:10" x14ac:dyDescent="0.2">
      <c r="A6501" s="10">
        <v>42064</v>
      </c>
      <c r="B6501" s="7" t="s">
        <v>17</v>
      </c>
      <c r="C6501" s="7" t="s">
        <v>9</v>
      </c>
      <c r="D6501" s="7" t="s">
        <v>15</v>
      </c>
      <c r="E6501" s="7" t="s">
        <v>8</v>
      </c>
      <c r="F6501" s="8">
        <v>1227.9983999999999</v>
      </c>
      <c r="G6501" s="7">
        <v>6</v>
      </c>
      <c r="H6501" s="9">
        <v>0.32</v>
      </c>
      <c r="I6501" s="8">
        <v>-36.117600000000152</v>
      </c>
      <c r="J6501" s="11">
        <v>6497.9112823744827</v>
      </c>
    </row>
    <row r="6502" spans="1:10" x14ac:dyDescent="0.2">
      <c r="A6502" s="10">
        <v>41789</v>
      </c>
      <c r="B6502" s="7" t="s">
        <v>17</v>
      </c>
      <c r="C6502" s="7" t="s">
        <v>9</v>
      </c>
      <c r="D6502" s="7" t="s">
        <v>16</v>
      </c>
      <c r="E6502" s="7" t="s">
        <v>11</v>
      </c>
      <c r="F6502" s="8">
        <v>39.96</v>
      </c>
      <c r="G6502" s="7">
        <v>4</v>
      </c>
      <c r="H6502" s="9">
        <v>0</v>
      </c>
      <c r="I6502" s="8">
        <v>17.981999999999999</v>
      </c>
      <c r="J6502" s="11">
        <v>6498.1424887516268</v>
      </c>
    </row>
    <row r="6503" spans="1:10" x14ac:dyDescent="0.2">
      <c r="A6503" s="10">
        <v>43053</v>
      </c>
      <c r="B6503" s="7" t="s">
        <v>5</v>
      </c>
      <c r="C6503" s="7" t="s">
        <v>6</v>
      </c>
      <c r="D6503" s="7" t="s">
        <v>16</v>
      </c>
      <c r="E6503" s="7" t="s">
        <v>11</v>
      </c>
      <c r="F6503" s="8">
        <v>3.6480000000000006</v>
      </c>
      <c r="G6503" s="7">
        <v>2</v>
      </c>
      <c r="H6503" s="9">
        <v>0.7</v>
      </c>
      <c r="I6503" s="8">
        <v>-2.7967999999999993</v>
      </c>
      <c r="J6503" s="11">
        <v>6499.6374629222028</v>
      </c>
    </row>
    <row r="6504" spans="1:10" x14ac:dyDescent="0.2">
      <c r="A6504" s="10">
        <v>42266</v>
      </c>
      <c r="B6504" s="7" t="s">
        <v>12</v>
      </c>
      <c r="C6504" s="7" t="s">
        <v>14</v>
      </c>
      <c r="D6504" s="7" t="s">
        <v>10</v>
      </c>
      <c r="E6504" s="7" t="s">
        <v>8</v>
      </c>
      <c r="F6504" s="8">
        <v>60.84</v>
      </c>
      <c r="G6504" s="7">
        <v>3</v>
      </c>
      <c r="H6504" s="9">
        <v>0</v>
      </c>
      <c r="I6504" s="8">
        <v>19.468799999999998</v>
      </c>
      <c r="J6504" s="11">
        <v>6499.9864667635347</v>
      </c>
    </row>
    <row r="6505" spans="1:10" x14ac:dyDescent="0.2">
      <c r="A6505" s="10">
        <v>42567</v>
      </c>
      <c r="B6505" s="7" t="s">
        <v>5</v>
      </c>
      <c r="C6505" s="7" t="s">
        <v>9</v>
      </c>
      <c r="D6505" s="7" t="s">
        <v>7</v>
      </c>
      <c r="E6505" s="7" t="s">
        <v>11</v>
      </c>
      <c r="F6505" s="8">
        <v>24.1</v>
      </c>
      <c r="G6505" s="7">
        <v>5</v>
      </c>
      <c r="H6505" s="9">
        <v>0</v>
      </c>
      <c r="I6505" s="8">
        <v>11.086</v>
      </c>
      <c r="J6505" s="11">
        <v>6500.0582333049078</v>
      </c>
    </row>
    <row r="6506" spans="1:10" x14ac:dyDescent="0.2">
      <c r="A6506" s="10">
        <v>42232</v>
      </c>
      <c r="B6506" s="7" t="s">
        <v>12</v>
      </c>
      <c r="C6506" s="7" t="s">
        <v>9</v>
      </c>
      <c r="D6506" s="7" t="s">
        <v>16</v>
      </c>
      <c r="E6506" s="7" t="s">
        <v>13</v>
      </c>
      <c r="F6506" s="8">
        <v>31.176000000000002</v>
      </c>
      <c r="G6506" s="7">
        <v>3</v>
      </c>
      <c r="H6506" s="9">
        <v>0.2</v>
      </c>
      <c r="I6506" s="8">
        <v>-5.4558000000000035</v>
      </c>
      <c r="J6506" s="11">
        <v>6500.46065367966</v>
      </c>
    </row>
    <row r="6507" spans="1:10" x14ac:dyDescent="0.2">
      <c r="A6507" s="10">
        <v>42258</v>
      </c>
      <c r="B6507" s="7" t="s">
        <v>12</v>
      </c>
      <c r="C6507" s="7" t="s">
        <v>14</v>
      </c>
      <c r="D6507" s="7" t="s">
        <v>16</v>
      </c>
      <c r="E6507" s="7" t="s">
        <v>11</v>
      </c>
      <c r="F6507" s="8">
        <v>31.049999999999997</v>
      </c>
      <c r="G6507" s="7">
        <v>3</v>
      </c>
      <c r="H6507" s="9">
        <v>0</v>
      </c>
      <c r="I6507" s="8">
        <v>14.904</v>
      </c>
      <c r="J6507" s="11">
        <v>6501.2845843943223</v>
      </c>
    </row>
    <row r="6508" spans="1:10" x14ac:dyDescent="0.2">
      <c r="A6508" s="10">
        <v>43079</v>
      </c>
      <c r="B6508" s="7" t="s">
        <v>5</v>
      </c>
      <c r="C6508" s="7" t="s">
        <v>9</v>
      </c>
      <c r="D6508" s="7" t="s">
        <v>10</v>
      </c>
      <c r="E6508" s="7" t="s">
        <v>13</v>
      </c>
      <c r="F6508" s="8">
        <v>49.08</v>
      </c>
      <c r="G6508" s="7">
        <v>3</v>
      </c>
      <c r="H6508" s="9">
        <v>0</v>
      </c>
      <c r="I6508" s="8">
        <v>4.9079999999999977</v>
      </c>
      <c r="J6508" s="11">
        <v>6501.4757446597687</v>
      </c>
    </row>
    <row r="6509" spans="1:10" x14ac:dyDescent="0.2">
      <c r="A6509" s="10">
        <v>42896</v>
      </c>
      <c r="B6509" s="7" t="s">
        <v>12</v>
      </c>
      <c r="C6509" s="7" t="s">
        <v>6</v>
      </c>
      <c r="D6509" s="7" t="s">
        <v>10</v>
      </c>
      <c r="E6509" s="7" t="s">
        <v>11</v>
      </c>
      <c r="F6509" s="8">
        <v>15.58</v>
      </c>
      <c r="G6509" s="7">
        <v>1</v>
      </c>
      <c r="H6509" s="9">
        <v>0</v>
      </c>
      <c r="I6509" s="8">
        <v>3.8949999999999996</v>
      </c>
      <c r="J6509" s="11">
        <v>6504.919854534287</v>
      </c>
    </row>
    <row r="6510" spans="1:10" x14ac:dyDescent="0.2">
      <c r="A6510" s="10">
        <v>42342</v>
      </c>
      <c r="B6510" s="7" t="s">
        <v>12</v>
      </c>
      <c r="C6510" s="7" t="s">
        <v>6</v>
      </c>
      <c r="D6510" s="7" t="s">
        <v>7</v>
      </c>
      <c r="E6510" s="7" t="s">
        <v>11</v>
      </c>
      <c r="F6510" s="8">
        <v>8.2260000000000009</v>
      </c>
      <c r="G6510" s="7">
        <v>3</v>
      </c>
      <c r="H6510" s="9">
        <v>0.7</v>
      </c>
      <c r="I6510" s="8">
        <v>-6.0323999999999991</v>
      </c>
      <c r="J6510" s="11">
        <v>6508.7109857232826</v>
      </c>
    </row>
    <row r="6511" spans="1:10" x14ac:dyDescent="0.2">
      <c r="A6511" s="10">
        <v>42254</v>
      </c>
      <c r="B6511" s="7" t="s">
        <v>12</v>
      </c>
      <c r="C6511" s="7" t="s">
        <v>14</v>
      </c>
      <c r="D6511" s="7" t="s">
        <v>16</v>
      </c>
      <c r="E6511" s="7" t="s">
        <v>13</v>
      </c>
      <c r="F6511" s="8">
        <v>559.92999999999995</v>
      </c>
      <c r="G6511" s="7">
        <v>7</v>
      </c>
      <c r="H6511" s="9">
        <v>0</v>
      </c>
      <c r="I6511" s="8">
        <v>167.97899999999996</v>
      </c>
      <c r="J6511" s="11">
        <v>6509.1425017738447</v>
      </c>
    </row>
    <row r="6512" spans="1:10" x14ac:dyDescent="0.2">
      <c r="A6512" s="10">
        <v>42982</v>
      </c>
      <c r="B6512" s="7" t="s">
        <v>12</v>
      </c>
      <c r="C6512" s="7" t="s">
        <v>6</v>
      </c>
      <c r="D6512" s="7" t="s">
        <v>10</v>
      </c>
      <c r="E6512" s="7" t="s">
        <v>11</v>
      </c>
      <c r="F6512" s="8">
        <v>487.98400000000004</v>
      </c>
      <c r="G6512" s="7">
        <v>2</v>
      </c>
      <c r="H6512" s="9">
        <v>0.2</v>
      </c>
      <c r="I6512" s="8">
        <v>152.49499999999998</v>
      </c>
      <c r="J6512" s="11">
        <v>6509.2815625366211</v>
      </c>
    </row>
    <row r="6513" spans="1:10" x14ac:dyDescent="0.2">
      <c r="A6513" s="10">
        <v>41968</v>
      </c>
      <c r="B6513" s="7" t="s">
        <v>12</v>
      </c>
      <c r="C6513" s="7" t="s">
        <v>9</v>
      </c>
      <c r="D6513" s="7" t="s">
        <v>15</v>
      </c>
      <c r="E6513" s="7" t="s">
        <v>11</v>
      </c>
      <c r="F6513" s="8">
        <v>2.52</v>
      </c>
      <c r="G6513" s="7">
        <v>1</v>
      </c>
      <c r="H6513" s="9">
        <v>0.2</v>
      </c>
      <c r="I6513" s="8">
        <v>0.88200000000000001</v>
      </c>
      <c r="J6513" s="11">
        <v>6509.4527486113147</v>
      </c>
    </row>
    <row r="6514" spans="1:10" x14ac:dyDescent="0.2">
      <c r="A6514" s="10">
        <v>42555</v>
      </c>
      <c r="B6514" s="7" t="s">
        <v>17</v>
      </c>
      <c r="C6514" s="7" t="s">
        <v>6</v>
      </c>
      <c r="D6514" s="7" t="s">
        <v>10</v>
      </c>
      <c r="E6514" s="7" t="s">
        <v>8</v>
      </c>
      <c r="F6514" s="8">
        <v>25.4</v>
      </c>
      <c r="G6514" s="7">
        <v>5</v>
      </c>
      <c r="H6514" s="9">
        <v>0</v>
      </c>
      <c r="I6514" s="8">
        <v>8.6359999999999992</v>
      </c>
      <c r="J6514" s="11">
        <v>6509.6286210816479</v>
      </c>
    </row>
    <row r="6515" spans="1:10" x14ac:dyDescent="0.2">
      <c r="A6515" s="10">
        <v>42268</v>
      </c>
      <c r="B6515" s="7" t="s">
        <v>12</v>
      </c>
      <c r="C6515" s="7" t="s">
        <v>6</v>
      </c>
      <c r="D6515" s="7" t="s">
        <v>7</v>
      </c>
      <c r="E6515" s="7" t="s">
        <v>11</v>
      </c>
      <c r="F6515" s="8">
        <v>85.96</v>
      </c>
      <c r="G6515" s="7">
        <v>7</v>
      </c>
      <c r="H6515" s="9">
        <v>0</v>
      </c>
      <c r="I6515" s="8">
        <v>24.068799999999996</v>
      </c>
      <c r="J6515" s="11">
        <v>6511.8889716173935</v>
      </c>
    </row>
    <row r="6516" spans="1:10" x14ac:dyDescent="0.2">
      <c r="A6516" s="10">
        <v>42827</v>
      </c>
      <c r="B6516" s="7" t="s">
        <v>17</v>
      </c>
      <c r="C6516" s="7" t="s">
        <v>14</v>
      </c>
      <c r="D6516" s="7" t="s">
        <v>7</v>
      </c>
      <c r="E6516" s="7" t="s">
        <v>13</v>
      </c>
      <c r="F6516" s="8">
        <v>360</v>
      </c>
      <c r="G6516" s="7">
        <v>4</v>
      </c>
      <c r="H6516" s="9">
        <v>0</v>
      </c>
      <c r="I6516" s="8">
        <v>129.6</v>
      </c>
      <c r="J6516" s="11">
        <v>6514.8027090201167</v>
      </c>
    </row>
    <row r="6517" spans="1:10" x14ac:dyDescent="0.2">
      <c r="A6517" s="10">
        <v>42615</v>
      </c>
      <c r="B6517" s="7" t="s">
        <v>12</v>
      </c>
      <c r="C6517" s="7" t="s">
        <v>6</v>
      </c>
      <c r="D6517" s="7" t="s">
        <v>10</v>
      </c>
      <c r="E6517" s="7" t="s">
        <v>13</v>
      </c>
      <c r="F6517" s="8">
        <v>1091.1680000000001</v>
      </c>
      <c r="G6517" s="7">
        <v>4</v>
      </c>
      <c r="H6517" s="9">
        <v>0.2</v>
      </c>
      <c r="I6517" s="8">
        <v>68.197999999999979</v>
      </c>
      <c r="J6517" s="11">
        <v>6514.8377429688517</v>
      </c>
    </row>
    <row r="6518" spans="1:10" x14ac:dyDescent="0.2">
      <c r="A6518" s="10">
        <v>42329</v>
      </c>
      <c r="B6518" s="7" t="s">
        <v>5</v>
      </c>
      <c r="C6518" s="7" t="s">
        <v>9</v>
      </c>
      <c r="D6518" s="7" t="s">
        <v>10</v>
      </c>
      <c r="E6518" s="7" t="s">
        <v>13</v>
      </c>
      <c r="F6518" s="8">
        <v>23.344000000000001</v>
      </c>
      <c r="G6518" s="7">
        <v>2</v>
      </c>
      <c r="H6518" s="9">
        <v>0.2</v>
      </c>
      <c r="I6518" s="8">
        <v>-1.4590000000000014</v>
      </c>
      <c r="J6518" s="11">
        <v>6514.8388924621231</v>
      </c>
    </row>
    <row r="6519" spans="1:10" x14ac:dyDescent="0.2">
      <c r="A6519" s="10">
        <v>42990</v>
      </c>
      <c r="B6519" s="7" t="s">
        <v>17</v>
      </c>
      <c r="C6519" s="7" t="s">
        <v>6</v>
      </c>
      <c r="D6519" s="7" t="s">
        <v>10</v>
      </c>
      <c r="E6519" s="7" t="s">
        <v>8</v>
      </c>
      <c r="F6519" s="8">
        <v>8.36</v>
      </c>
      <c r="G6519" s="7">
        <v>2</v>
      </c>
      <c r="H6519" s="9">
        <v>0</v>
      </c>
      <c r="I6519" s="8">
        <v>3.0095999999999998</v>
      </c>
      <c r="J6519" s="11">
        <v>6515.5807810032647</v>
      </c>
    </row>
    <row r="6520" spans="1:10" x14ac:dyDescent="0.2">
      <c r="A6520" s="10">
        <v>41665</v>
      </c>
      <c r="B6520" s="7" t="s">
        <v>12</v>
      </c>
      <c r="C6520" s="7" t="s">
        <v>14</v>
      </c>
      <c r="D6520" s="7" t="s">
        <v>7</v>
      </c>
      <c r="E6520" s="7" t="s">
        <v>8</v>
      </c>
      <c r="F6520" s="8">
        <v>12.419999999999998</v>
      </c>
      <c r="G6520" s="7">
        <v>3</v>
      </c>
      <c r="H6520" s="9">
        <v>0</v>
      </c>
      <c r="I6520" s="8">
        <v>4.4711999999999996</v>
      </c>
      <c r="J6520" s="11">
        <v>6516.9240918694641</v>
      </c>
    </row>
    <row r="6521" spans="1:10" x14ac:dyDescent="0.2">
      <c r="A6521" s="10">
        <v>42612</v>
      </c>
      <c r="B6521" s="7" t="s">
        <v>17</v>
      </c>
      <c r="C6521" s="7" t="s">
        <v>6</v>
      </c>
      <c r="D6521" s="7" t="s">
        <v>16</v>
      </c>
      <c r="E6521" s="7" t="s">
        <v>11</v>
      </c>
      <c r="F6521" s="8">
        <v>37.76400000000001</v>
      </c>
      <c r="G6521" s="7">
        <v>6</v>
      </c>
      <c r="H6521" s="9">
        <v>0.7</v>
      </c>
      <c r="I6521" s="8">
        <v>-27.693600000000004</v>
      </c>
      <c r="J6521" s="11">
        <v>6517.7169490352817</v>
      </c>
    </row>
    <row r="6522" spans="1:10" x14ac:dyDescent="0.2">
      <c r="A6522" s="10">
        <v>41716</v>
      </c>
      <c r="B6522" s="7" t="s">
        <v>12</v>
      </c>
      <c r="C6522" s="7" t="s">
        <v>14</v>
      </c>
      <c r="D6522" s="7" t="s">
        <v>7</v>
      </c>
      <c r="E6522" s="7" t="s">
        <v>11</v>
      </c>
      <c r="F6522" s="8">
        <v>8.016</v>
      </c>
      <c r="G6522" s="7">
        <v>3</v>
      </c>
      <c r="H6522" s="9">
        <v>0.2</v>
      </c>
      <c r="I6522" s="8">
        <v>1.0019999999999993</v>
      </c>
      <c r="J6522" s="11">
        <v>6519.2188760113058</v>
      </c>
    </row>
    <row r="6523" spans="1:10" x14ac:dyDescent="0.2">
      <c r="A6523" s="10">
        <v>42721</v>
      </c>
      <c r="B6523" s="7" t="s">
        <v>12</v>
      </c>
      <c r="C6523" s="7" t="s">
        <v>9</v>
      </c>
      <c r="D6523" s="7" t="s">
        <v>10</v>
      </c>
      <c r="E6523" s="7" t="s">
        <v>11</v>
      </c>
      <c r="F6523" s="8">
        <v>13.488</v>
      </c>
      <c r="G6523" s="7">
        <v>2</v>
      </c>
      <c r="H6523" s="9">
        <v>0.2</v>
      </c>
      <c r="I6523" s="8">
        <v>4.3835999999999995</v>
      </c>
      <c r="J6523" s="11">
        <v>6519.4761763510651</v>
      </c>
    </row>
    <row r="6524" spans="1:10" x14ac:dyDescent="0.2">
      <c r="A6524" s="10">
        <v>43028</v>
      </c>
      <c r="B6524" s="7" t="s">
        <v>18</v>
      </c>
      <c r="C6524" s="7" t="s">
        <v>6</v>
      </c>
      <c r="D6524" s="7" t="s">
        <v>7</v>
      </c>
      <c r="E6524" s="7" t="s">
        <v>8</v>
      </c>
      <c r="F6524" s="8">
        <v>43.936000000000007</v>
      </c>
      <c r="G6524" s="7">
        <v>4</v>
      </c>
      <c r="H6524" s="9">
        <v>0.2</v>
      </c>
      <c r="I6524" s="8">
        <v>6.0411999999999964</v>
      </c>
      <c r="J6524" s="11">
        <v>6521.0555149507964</v>
      </c>
    </row>
    <row r="6525" spans="1:10" x14ac:dyDescent="0.2">
      <c r="A6525" s="10">
        <v>43097</v>
      </c>
      <c r="B6525" s="7" t="s">
        <v>12</v>
      </c>
      <c r="C6525" s="7" t="s">
        <v>6</v>
      </c>
      <c r="D6525" s="7" t="s">
        <v>16</v>
      </c>
      <c r="E6525" s="7" t="s">
        <v>11</v>
      </c>
      <c r="F6525" s="8">
        <v>13.96</v>
      </c>
      <c r="G6525" s="7">
        <v>4</v>
      </c>
      <c r="H6525" s="9">
        <v>0</v>
      </c>
      <c r="I6525" s="8">
        <v>6.4215999999999998</v>
      </c>
      <c r="J6525" s="11">
        <v>6522.5479946744381</v>
      </c>
    </row>
    <row r="6526" spans="1:10" x14ac:dyDescent="0.2">
      <c r="A6526" s="10">
        <v>41705</v>
      </c>
      <c r="B6526" s="7" t="s">
        <v>12</v>
      </c>
      <c r="C6526" s="7" t="s">
        <v>9</v>
      </c>
      <c r="D6526" s="7" t="s">
        <v>10</v>
      </c>
      <c r="E6526" s="7" t="s">
        <v>11</v>
      </c>
      <c r="F6526" s="8">
        <v>204.89999999999998</v>
      </c>
      <c r="G6526" s="7">
        <v>5</v>
      </c>
      <c r="H6526" s="9">
        <v>0</v>
      </c>
      <c r="I6526" s="8">
        <v>0</v>
      </c>
      <c r="J6526" s="11">
        <v>6524.1397217401018</v>
      </c>
    </row>
    <row r="6527" spans="1:10" x14ac:dyDescent="0.2">
      <c r="A6527" s="10">
        <v>42609</v>
      </c>
      <c r="B6527" s="7" t="s">
        <v>12</v>
      </c>
      <c r="C6527" s="7" t="s">
        <v>6</v>
      </c>
      <c r="D6527" s="7" t="s">
        <v>15</v>
      </c>
      <c r="E6527" s="7" t="s">
        <v>11</v>
      </c>
      <c r="F6527" s="8">
        <v>4.6240000000000006</v>
      </c>
      <c r="G6527" s="7">
        <v>1</v>
      </c>
      <c r="H6527" s="9">
        <v>0.2</v>
      </c>
      <c r="I6527" s="8">
        <v>1.6762000000000001</v>
      </c>
      <c r="J6527" s="11">
        <v>6524.492439328922</v>
      </c>
    </row>
    <row r="6528" spans="1:10" x14ac:dyDescent="0.2">
      <c r="A6528" s="10">
        <v>42574</v>
      </c>
      <c r="B6528" s="7" t="s">
        <v>17</v>
      </c>
      <c r="C6528" s="7" t="s">
        <v>6</v>
      </c>
      <c r="D6528" s="7" t="s">
        <v>15</v>
      </c>
      <c r="E6528" s="7" t="s">
        <v>13</v>
      </c>
      <c r="F6528" s="8">
        <v>115.136</v>
      </c>
      <c r="G6528" s="7">
        <v>8</v>
      </c>
      <c r="H6528" s="9">
        <v>0.2</v>
      </c>
      <c r="I6528" s="8">
        <v>11.513600000000004</v>
      </c>
      <c r="J6528" s="11">
        <v>6524.5205344336664</v>
      </c>
    </row>
    <row r="6529" spans="1:10" x14ac:dyDescent="0.2">
      <c r="A6529" s="10">
        <v>43062</v>
      </c>
      <c r="B6529" s="7" t="s">
        <v>12</v>
      </c>
      <c r="C6529" s="7" t="s">
        <v>6</v>
      </c>
      <c r="D6529" s="7" t="s">
        <v>7</v>
      </c>
      <c r="E6529" s="7" t="s">
        <v>13</v>
      </c>
      <c r="F6529" s="8">
        <v>74.112000000000009</v>
      </c>
      <c r="G6529" s="7">
        <v>8</v>
      </c>
      <c r="H6529" s="9">
        <v>0.2</v>
      </c>
      <c r="I6529" s="8">
        <v>17.601600000000001</v>
      </c>
      <c r="J6529" s="11">
        <v>6524.7376769700722</v>
      </c>
    </row>
    <row r="6530" spans="1:10" x14ac:dyDescent="0.2">
      <c r="A6530" s="10">
        <v>42946</v>
      </c>
      <c r="B6530" s="7" t="s">
        <v>17</v>
      </c>
      <c r="C6530" s="7" t="s">
        <v>14</v>
      </c>
      <c r="D6530" s="7" t="s">
        <v>16</v>
      </c>
      <c r="E6530" s="7" t="s">
        <v>11</v>
      </c>
      <c r="F6530" s="8">
        <v>76.77600000000001</v>
      </c>
      <c r="G6530" s="7">
        <v>4</v>
      </c>
      <c r="H6530" s="9">
        <v>0.7</v>
      </c>
      <c r="I6530" s="8">
        <v>-53.743199999999973</v>
      </c>
      <c r="J6530" s="11">
        <v>6524.8610636707681</v>
      </c>
    </row>
    <row r="6531" spans="1:10" x14ac:dyDescent="0.2">
      <c r="A6531" s="10">
        <v>42635</v>
      </c>
      <c r="B6531" s="7" t="s">
        <v>12</v>
      </c>
      <c r="C6531" s="7" t="s">
        <v>6</v>
      </c>
      <c r="D6531" s="7" t="s">
        <v>15</v>
      </c>
      <c r="E6531" s="7" t="s">
        <v>11</v>
      </c>
      <c r="F6531" s="8">
        <v>35.880000000000003</v>
      </c>
      <c r="G6531" s="7">
        <v>6</v>
      </c>
      <c r="H6531" s="9">
        <v>0</v>
      </c>
      <c r="I6531" s="8">
        <v>16.146000000000001</v>
      </c>
      <c r="J6531" s="11">
        <v>6525.8475569336897</v>
      </c>
    </row>
    <row r="6532" spans="1:10" x14ac:dyDescent="0.2">
      <c r="A6532" s="10">
        <v>42425</v>
      </c>
      <c r="B6532" s="7" t="s">
        <v>5</v>
      </c>
      <c r="C6532" s="7" t="s">
        <v>6</v>
      </c>
      <c r="D6532" s="7" t="s">
        <v>16</v>
      </c>
      <c r="E6532" s="7" t="s">
        <v>11</v>
      </c>
      <c r="F6532" s="8">
        <v>46.72</v>
      </c>
      <c r="G6532" s="7">
        <v>5</v>
      </c>
      <c r="H6532" s="9">
        <v>0.2</v>
      </c>
      <c r="I6532" s="8">
        <v>17.52</v>
      </c>
      <c r="J6532" s="11">
        <v>6526.0471359575386</v>
      </c>
    </row>
    <row r="6533" spans="1:10" x14ac:dyDescent="0.2">
      <c r="A6533" s="10">
        <v>42630</v>
      </c>
      <c r="B6533" s="7" t="s">
        <v>12</v>
      </c>
      <c r="C6533" s="7" t="s">
        <v>14</v>
      </c>
      <c r="D6533" s="7" t="s">
        <v>10</v>
      </c>
      <c r="E6533" s="7" t="s">
        <v>8</v>
      </c>
      <c r="F6533" s="8">
        <v>113.88800000000002</v>
      </c>
      <c r="G6533" s="7">
        <v>2</v>
      </c>
      <c r="H6533" s="9">
        <v>0.2</v>
      </c>
      <c r="I6533" s="8">
        <v>9.9651999999999994</v>
      </c>
      <c r="J6533" s="11">
        <v>6526.8737751948065</v>
      </c>
    </row>
    <row r="6534" spans="1:10" x14ac:dyDescent="0.2">
      <c r="A6534" s="10">
        <v>42911</v>
      </c>
      <c r="B6534" s="7" t="s">
        <v>12</v>
      </c>
      <c r="C6534" s="7" t="s">
        <v>14</v>
      </c>
      <c r="D6534" s="7" t="s">
        <v>10</v>
      </c>
      <c r="E6534" s="7" t="s">
        <v>11</v>
      </c>
      <c r="F6534" s="8">
        <v>71.040000000000006</v>
      </c>
      <c r="G6534" s="7">
        <v>6</v>
      </c>
      <c r="H6534" s="9">
        <v>0.2</v>
      </c>
      <c r="I6534" s="8">
        <v>26.640000000000004</v>
      </c>
      <c r="J6534" s="11">
        <v>6527.1618465851816</v>
      </c>
    </row>
    <row r="6535" spans="1:10" x14ac:dyDescent="0.2">
      <c r="A6535" s="10">
        <v>42333</v>
      </c>
      <c r="B6535" s="7" t="s">
        <v>12</v>
      </c>
      <c r="C6535" s="7" t="s">
        <v>6</v>
      </c>
      <c r="D6535" s="7" t="s">
        <v>7</v>
      </c>
      <c r="E6535" s="7" t="s">
        <v>11</v>
      </c>
      <c r="F6535" s="8">
        <v>13.120000000000001</v>
      </c>
      <c r="G6535" s="7">
        <v>5</v>
      </c>
      <c r="H6535" s="9">
        <v>0.2</v>
      </c>
      <c r="I6535" s="8">
        <v>1.4759999999999982</v>
      </c>
      <c r="J6535" s="11">
        <v>6527.7713014016717</v>
      </c>
    </row>
    <row r="6536" spans="1:10" x14ac:dyDescent="0.2">
      <c r="A6536" s="10">
        <v>42901</v>
      </c>
      <c r="B6536" s="7" t="s">
        <v>12</v>
      </c>
      <c r="C6536" s="7" t="s">
        <v>6</v>
      </c>
      <c r="D6536" s="7" t="s">
        <v>10</v>
      </c>
      <c r="E6536" s="7" t="s">
        <v>13</v>
      </c>
      <c r="F6536" s="8">
        <v>47.975999999999999</v>
      </c>
      <c r="G6536" s="7">
        <v>3</v>
      </c>
      <c r="H6536" s="9">
        <v>0.2</v>
      </c>
      <c r="I6536" s="8">
        <v>4.7976000000000028</v>
      </c>
      <c r="J6536" s="11">
        <v>6528.4264939503864</v>
      </c>
    </row>
    <row r="6537" spans="1:10" x14ac:dyDescent="0.2">
      <c r="A6537" s="10">
        <v>42982</v>
      </c>
      <c r="B6537" s="7" t="s">
        <v>5</v>
      </c>
      <c r="C6537" s="7" t="s">
        <v>6</v>
      </c>
      <c r="D6537" s="7" t="s">
        <v>10</v>
      </c>
      <c r="E6537" s="7" t="s">
        <v>8</v>
      </c>
      <c r="F6537" s="8">
        <v>1478.2719999999999</v>
      </c>
      <c r="G6537" s="7">
        <v>8</v>
      </c>
      <c r="H6537" s="9">
        <v>0.2</v>
      </c>
      <c r="I6537" s="8">
        <v>92.392000000000053</v>
      </c>
      <c r="J6537" s="11">
        <v>6529.7021475973088</v>
      </c>
    </row>
    <row r="6538" spans="1:10" x14ac:dyDescent="0.2">
      <c r="A6538" s="10">
        <v>42985</v>
      </c>
      <c r="B6538" s="7" t="s">
        <v>12</v>
      </c>
      <c r="C6538" s="7" t="s">
        <v>6</v>
      </c>
      <c r="D6538" s="7" t="s">
        <v>10</v>
      </c>
      <c r="E6538" s="7" t="s">
        <v>8</v>
      </c>
      <c r="F6538" s="8">
        <v>47.94</v>
      </c>
      <c r="G6538" s="7">
        <v>3</v>
      </c>
      <c r="H6538" s="9">
        <v>0</v>
      </c>
      <c r="I6538" s="8">
        <v>2.3969999999999985</v>
      </c>
      <c r="J6538" s="11">
        <v>6531.4073394217558</v>
      </c>
    </row>
    <row r="6539" spans="1:10" x14ac:dyDescent="0.2">
      <c r="A6539" s="10">
        <v>42869</v>
      </c>
      <c r="B6539" s="7" t="s">
        <v>12</v>
      </c>
      <c r="C6539" s="7" t="s">
        <v>6</v>
      </c>
      <c r="D6539" s="7" t="s">
        <v>16</v>
      </c>
      <c r="E6539" s="7" t="s">
        <v>11</v>
      </c>
      <c r="F6539" s="8">
        <v>22.58</v>
      </c>
      <c r="G6539" s="7">
        <v>2</v>
      </c>
      <c r="H6539" s="9">
        <v>0</v>
      </c>
      <c r="I6539" s="8">
        <v>5.8707999999999991</v>
      </c>
      <c r="J6539" s="11">
        <v>6531.4861471911363</v>
      </c>
    </row>
    <row r="6540" spans="1:10" x14ac:dyDescent="0.2">
      <c r="A6540" s="10">
        <v>42191</v>
      </c>
      <c r="B6540" s="7" t="s">
        <v>12</v>
      </c>
      <c r="C6540" s="7" t="s">
        <v>9</v>
      </c>
      <c r="D6540" s="7" t="s">
        <v>16</v>
      </c>
      <c r="E6540" s="7" t="s">
        <v>13</v>
      </c>
      <c r="F6540" s="8">
        <v>124.94999999999999</v>
      </c>
      <c r="G6540" s="7">
        <v>5</v>
      </c>
      <c r="H6540" s="9">
        <v>0</v>
      </c>
      <c r="I6540" s="8">
        <v>2.4990000000000023</v>
      </c>
      <c r="J6540" s="11">
        <v>6533.268271295944</v>
      </c>
    </row>
    <row r="6541" spans="1:10" x14ac:dyDescent="0.2">
      <c r="A6541" s="10">
        <v>42710</v>
      </c>
      <c r="B6541" s="7" t="s">
        <v>12</v>
      </c>
      <c r="C6541" s="7" t="s">
        <v>6</v>
      </c>
      <c r="D6541" s="7" t="s">
        <v>10</v>
      </c>
      <c r="E6541" s="7" t="s">
        <v>11</v>
      </c>
      <c r="F6541" s="8">
        <v>248.07999999999998</v>
      </c>
      <c r="G6541" s="7">
        <v>7</v>
      </c>
      <c r="H6541" s="9">
        <v>0</v>
      </c>
      <c r="I6541" s="8">
        <v>116.59759999999997</v>
      </c>
      <c r="J6541" s="11">
        <v>6534.2362190905196</v>
      </c>
    </row>
    <row r="6542" spans="1:10" x14ac:dyDescent="0.2">
      <c r="A6542" s="10">
        <v>42963</v>
      </c>
      <c r="B6542" s="7" t="s">
        <v>18</v>
      </c>
      <c r="C6542" s="7" t="s">
        <v>6</v>
      </c>
      <c r="D6542" s="7" t="s">
        <v>7</v>
      </c>
      <c r="E6542" s="7" t="s">
        <v>11</v>
      </c>
      <c r="F6542" s="8">
        <v>13.428000000000003</v>
      </c>
      <c r="G6542" s="7">
        <v>3</v>
      </c>
      <c r="H6542" s="9">
        <v>0.7</v>
      </c>
      <c r="I6542" s="8">
        <v>-11.190000000000001</v>
      </c>
      <c r="J6542" s="11">
        <v>6534.9721879740118</v>
      </c>
    </row>
    <row r="6543" spans="1:10" x14ac:dyDescent="0.2">
      <c r="A6543" s="10">
        <v>43054</v>
      </c>
      <c r="B6543" s="7" t="s">
        <v>12</v>
      </c>
      <c r="C6543" s="7" t="s">
        <v>6</v>
      </c>
      <c r="D6543" s="7" t="s">
        <v>7</v>
      </c>
      <c r="E6543" s="7" t="s">
        <v>8</v>
      </c>
      <c r="F6543" s="8">
        <v>220.06399999999999</v>
      </c>
      <c r="G6543" s="7">
        <v>4</v>
      </c>
      <c r="H6543" s="9">
        <v>0.2</v>
      </c>
      <c r="I6543" s="8">
        <v>55.016000000000012</v>
      </c>
      <c r="J6543" s="11">
        <v>6536.8262415038544</v>
      </c>
    </row>
    <row r="6544" spans="1:10" x14ac:dyDescent="0.2">
      <c r="A6544" s="10">
        <v>42509</v>
      </c>
      <c r="B6544" s="7" t="s">
        <v>12</v>
      </c>
      <c r="C6544" s="7" t="s">
        <v>9</v>
      </c>
      <c r="D6544" s="7" t="s">
        <v>15</v>
      </c>
      <c r="E6544" s="7" t="s">
        <v>11</v>
      </c>
      <c r="F6544" s="8">
        <v>21.400000000000002</v>
      </c>
      <c r="G6544" s="7">
        <v>5</v>
      </c>
      <c r="H6544" s="9">
        <v>0</v>
      </c>
      <c r="I6544" s="8">
        <v>6.2059999999999977</v>
      </c>
      <c r="J6544" s="11">
        <v>6537.6787932047982</v>
      </c>
    </row>
    <row r="6545" spans="1:10" x14ac:dyDescent="0.2">
      <c r="A6545" s="10">
        <v>42874</v>
      </c>
      <c r="B6545" s="7" t="s">
        <v>12</v>
      </c>
      <c r="C6545" s="7" t="s">
        <v>6</v>
      </c>
      <c r="D6545" s="7" t="s">
        <v>15</v>
      </c>
      <c r="E6545" s="7" t="s">
        <v>11</v>
      </c>
      <c r="F6545" s="8">
        <v>13.216000000000001</v>
      </c>
      <c r="G6545" s="7">
        <v>4</v>
      </c>
      <c r="H6545" s="9">
        <v>0.2</v>
      </c>
      <c r="I6545" s="8">
        <v>4.2951999999999995</v>
      </c>
      <c r="J6545" s="11">
        <v>6537.8581746545897</v>
      </c>
    </row>
    <row r="6546" spans="1:10" x14ac:dyDescent="0.2">
      <c r="A6546" s="10">
        <v>42240</v>
      </c>
      <c r="B6546" s="7" t="s">
        <v>12</v>
      </c>
      <c r="C6546" s="7" t="s">
        <v>6</v>
      </c>
      <c r="D6546" s="7" t="s">
        <v>7</v>
      </c>
      <c r="E6546" s="7" t="s">
        <v>13</v>
      </c>
      <c r="F6546" s="8">
        <v>3080</v>
      </c>
      <c r="G6546" s="7">
        <v>7</v>
      </c>
      <c r="H6546" s="9">
        <v>0</v>
      </c>
      <c r="I6546" s="8">
        <v>1416.7999999999997</v>
      </c>
      <c r="J6546" s="11">
        <v>6538.6099711761854</v>
      </c>
    </row>
    <row r="6547" spans="1:10" x14ac:dyDescent="0.2">
      <c r="A6547" s="10">
        <v>42324</v>
      </c>
      <c r="B6547" s="7" t="s">
        <v>5</v>
      </c>
      <c r="C6547" s="7" t="s">
        <v>14</v>
      </c>
      <c r="D6547" s="7" t="s">
        <v>15</v>
      </c>
      <c r="E6547" s="7" t="s">
        <v>8</v>
      </c>
      <c r="F6547" s="8">
        <v>214.11</v>
      </c>
      <c r="G6547" s="7">
        <v>3</v>
      </c>
      <c r="H6547" s="9">
        <v>0</v>
      </c>
      <c r="I6547" s="8">
        <v>36.398699999999977</v>
      </c>
      <c r="J6547" s="11">
        <v>6539.1742187958089</v>
      </c>
    </row>
    <row r="6548" spans="1:10" x14ac:dyDescent="0.2">
      <c r="A6548" s="10">
        <v>41993</v>
      </c>
      <c r="B6548" s="7" t="s">
        <v>12</v>
      </c>
      <c r="C6548" s="7" t="s">
        <v>6</v>
      </c>
      <c r="D6548" s="7" t="s">
        <v>7</v>
      </c>
      <c r="E6548" s="7" t="s">
        <v>11</v>
      </c>
      <c r="F6548" s="8">
        <v>25.920000000000005</v>
      </c>
      <c r="G6548" s="7">
        <v>5</v>
      </c>
      <c r="H6548" s="9">
        <v>0.2</v>
      </c>
      <c r="I6548" s="8">
        <v>9.0719999999999992</v>
      </c>
      <c r="J6548" s="11">
        <v>6540.8043631365545</v>
      </c>
    </row>
    <row r="6549" spans="1:10" x14ac:dyDescent="0.2">
      <c r="A6549" s="10">
        <v>41954</v>
      </c>
      <c r="B6549" s="7" t="s">
        <v>12</v>
      </c>
      <c r="C6549" s="7" t="s">
        <v>6</v>
      </c>
      <c r="D6549" s="7" t="s">
        <v>15</v>
      </c>
      <c r="E6549" s="7" t="s">
        <v>8</v>
      </c>
      <c r="F6549" s="8">
        <v>10.984000000000002</v>
      </c>
      <c r="G6549" s="7">
        <v>2</v>
      </c>
      <c r="H6549" s="9">
        <v>0.6</v>
      </c>
      <c r="I6549" s="8">
        <v>-7.9634</v>
      </c>
      <c r="J6549" s="11">
        <v>6541.7263684308746</v>
      </c>
    </row>
    <row r="6550" spans="1:10" x14ac:dyDescent="0.2">
      <c r="A6550" s="10">
        <v>42642</v>
      </c>
      <c r="B6550" s="7" t="s">
        <v>12</v>
      </c>
      <c r="C6550" s="7" t="s">
        <v>6</v>
      </c>
      <c r="D6550" s="7" t="s">
        <v>7</v>
      </c>
      <c r="E6550" s="7" t="s">
        <v>11</v>
      </c>
      <c r="F6550" s="8">
        <v>25.919999999999998</v>
      </c>
      <c r="G6550" s="7">
        <v>9</v>
      </c>
      <c r="H6550" s="9">
        <v>0</v>
      </c>
      <c r="I6550" s="8">
        <v>7.7759999999999989</v>
      </c>
      <c r="J6550" s="11">
        <v>6541.8952136346579</v>
      </c>
    </row>
    <row r="6551" spans="1:10" x14ac:dyDescent="0.2">
      <c r="A6551" s="10">
        <v>42435</v>
      </c>
      <c r="B6551" s="7" t="s">
        <v>12</v>
      </c>
      <c r="C6551" s="7" t="s">
        <v>6</v>
      </c>
      <c r="D6551" s="7" t="s">
        <v>15</v>
      </c>
      <c r="E6551" s="7" t="s">
        <v>8</v>
      </c>
      <c r="F6551" s="8">
        <v>145.97999999999999</v>
      </c>
      <c r="G6551" s="7">
        <v>2</v>
      </c>
      <c r="H6551" s="9">
        <v>0.5</v>
      </c>
      <c r="I6551" s="8">
        <v>-99.266399999999976</v>
      </c>
      <c r="J6551" s="11">
        <v>6542.5939798898034</v>
      </c>
    </row>
    <row r="6552" spans="1:10" x14ac:dyDescent="0.2">
      <c r="A6552" s="10">
        <v>41926</v>
      </c>
      <c r="B6552" s="7" t="s">
        <v>5</v>
      </c>
      <c r="C6552" s="7" t="s">
        <v>9</v>
      </c>
      <c r="D6552" s="7" t="s">
        <v>16</v>
      </c>
      <c r="E6552" s="7" t="s">
        <v>11</v>
      </c>
      <c r="F6552" s="8">
        <v>269.89999999999998</v>
      </c>
      <c r="G6552" s="7">
        <v>5</v>
      </c>
      <c r="H6552" s="9">
        <v>0</v>
      </c>
      <c r="I6552" s="8">
        <v>16.193999999999988</v>
      </c>
      <c r="J6552" s="11">
        <v>6542.9737547817522</v>
      </c>
    </row>
    <row r="6553" spans="1:10" x14ac:dyDescent="0.2">
      <c r="A6553" s="10">
        <v>42545</v>
      </c>
      <c r="B6553" s="7" t="s">
        <v>5</v>
      </c>
      <c r="C6553" s="7" t="s">
        <v>6</v>
      </c>
      <c r="D6553" s="7" t="s">
        <v>10</v>
      </c>
      <c r="E6553" s="7" t="s">
        <v>11</v>
      </c>
      <c r="F6553" s="8">
        <v>104.85</v>
      </c>
      <c r="G6553" s="7">
        <v>1</v>
      </c>
      <c r="H6553" s="9">
        <v>0</v>
      </c>
      <c r="I6553" s="8">
        <v>50.327999999999996</v>
      </c>
      <c r="J6553" s="11">
        <v>6543.8103950758514</v>
      </c>
    </row>
    <row r="6554" spans="1:10" x14ac:dyDescent="0.2">
      <c r="A6554" s="10">
        <v>41673</v>
      </c>
      <c r="B6554" s="7" t="s">
        <v>5</v>
      </c>
      <c r="C6554" s="7" t="s">
        <v>6</v>
      </c>
      <c r="D6554" s="7" t="s">
        <v>10</v>
      </c>
      <c r="E6554" s="7" t="s">
        <v>11</v>
      </c>
      <c r="F6554" s="8">
        <v>83.84</v>
      </c>
      <c r="G6554" s="7">
        <v>2</v>
      </c>
      <c r="H6554" s="9">
        <v>0.2</v>
      </c>
      <c r="I6554" s="8">
        <v>27.247999999999998</v>
      </c>
      <c r="J6554" s="11">
        <v>6544.242129855902</v>
      </c>
    </row>
    <row r="6555" spans="1:10" x14ac:dyDescent="0.2">
      <c r="A6555" s="10">
        <v>42617</v>
      </c>
      <c r="B6555" s="7" t="s">
        <v>12</v>
      </c>
      <c r="C6555" s="7" t="s">
        <v>6</v>
      </c>
      <c r="D6555" s="7" t="s">
        <v>7</v>
      </c>
      <c r="E6555" s="7" t="s">
        <v>11</v>
      </c>
      <c r="F6555" s="8">
        <v>5.28</v>
      </c>
      <c r="G6555" s="7">
        <v>3</v>
      </c>
      <c r="H6555" s="9">
        <v>0</v>
      </c>
      <c r="I6555" s="8">
        <v>2.5343999999999998</v>
      </c>
      <c r="J6555" s="11">
        <v>6544.7495403852081</v>
      </c>
    </row>
    <row r="6556" spans="1:10" x14ac:dyDescent="0.2">
      <c r="A6556" s="10">
        <v>42590</v>
      </c>
      <c r="B6556" s="7" t="s">
        <v>12</v>
      </c>
      <c r="C6556" s="7" t="s">
        <v>14</v>
      </c>
      <c r="D6556" s="7" t="s">
        <v>10</v>
      </c>
      <c r="E6556" s="7" t="s">
        <v>8</v>
      </c>
      <c r="F6556" s="8">
        <v>513.024</v>
      </c>
      <c r="G6556" s="7">
        <v>2</v>
      </c>
      <c r="H6556" s="9">
        <v>0.2</v>
      </c>
      <c r="I6556" s="8">
        <v>12.82559999999998</v>
      </c>
      <c r="J6556" s="11">
        <v>6545.4850625020854</v>
      </c>
    </row>
    <row r="6557" spans="1:10" x14ac:dyDescent="0.2">
      <c r="A6557" s="10">
        <v>42658</v>
      </c>
      <c r="B6557" s="7" t="s">
        <v>12</v>
      </c>
      <c r="C6557" s="7" t="s">
        <v>9</v>
      </c>
      <c r="D6557" s="7" t="s">
        <v>7</v>
      </c>
      <c r="E6557" s="7" t="s">
        <v>11</v>
      </c>
      <c r="F6557" s="8">
        <v>66.539999999999992</v>
      </c>
      <c r="G6557" s="7">
        <v>6</v>
      </c>
      <c r="H6557" s="9">
        <v>0</v>
      </c>
      <c r="I6557" s="8">
        <v>32.604599999999998</v>
      </c>
      <c r="J6557" s="11">
        <v>6545.6746311614634</v>
      </c>
    </row>
    <row r="6558" spans="1:10" x14ac:dyDescent="0.2">
      <c r="A6558" s="10">
        <v>42203</v>
      </c>
      <c r="B6558" s="7" t="s">
        <v>17</v>
      </c>
      <c r="C6558" s="7" t="s">
        <v>9</v>
      </c>
      <c r="D6558" s="7" t="s">
        <v>16</v>
      </c>
      <c r="E6558" s="7" t="s">
        <v>11</v>
      </c>
      <c r="F6558" s="8">
        <v>5.76</v>
      </c>
      <c r="G6558" s="7">
        <v>2</v>
      </c>
      <c r="H6558" s="9">
        <v>0</v>
      </c>
      <c r="I6558" s="8">
        <v>1.6128</v>
      </c>
      <c r="J6558" s="11">
        <v>6546.1733157803174</v>
      </c>
    </row>
    <row r="6559" spans="1:10" x14ac:dyDescent="0.2">
      <c r="A6559" s="10">
        <v>42980</v>
      </c>
      <c r="B6559" s="7" t="s">
        <v>5</v>
      </c>
      <c r="C6559" s="7" t="s">
        <v>14</v>
      </c>
      <c r="D6559" s="7" t="s">
        <v>10</v>
      </c>
      <c r="E6559" s="7" t="s">
        <v>8</v>
      </c>
      <c r="F6559" s="8">
        <v>511.5</v>
      </c>
      <c r="G6559" s="7">
        <v>5</v>
      </c>
      <c r="H6559" s="9">
        <v>0</v>
      </c>
      <c r="I6559" s="8">
        <v>132.99</v>
      </c>
      <c r="J6559" s="11">
        <v>6546.6792091646603</v>
      </c>
    </row>
    <row r="6560" spans="1:10" x14ac:dyDescent="0.2">
      <c r="A6560" s="10">
        <v>43029</v>
      </c>
      <c r="B6560" s="7" t="s">
        <v>12</v>
      </c>
      <c r="C6560" s="7" t="s">
        <v>14</v>
      </c>
      <c r="D6560" s="7" t="s">
        <v>7</v>
      </c>
      <c r="E6560" s="7" t="s">
        <v>8</v>
      </c>
      <c r="F6560" s="8">
        <v>683.95200000000011</v>
      </c>
      <c r="G6560" s="7">
        <v>3</v>
      </c>
      <c r="H6560" s="9">
        <v>0.2</v>
      </c>
      <c r="I6560" s="8">
        <v>42.746999999999986</v>
      </c>
      <c r="J6560" s="11">
        <v>6547.8681388962405</v>
      </c>
    </row>
    <row r="6561" spans="1:10" x14ac:dyDescent="0.2">
      <c r="A6561" s="10">
        <v>42995</v>
      </c>
      <c r="B6561" s="7" t="s">
        <v>5</v>
      </c>
      <c r="C6561" s="7" t="s">
        <v>14</v>
      </c>
      <c r="D6561" s="7" t="s">
        <v>7</v>
      </c>
      <c r="E6561" s="7" t="s">
        <v>8</v>
      </c>
      <c r="F6561" s="8">
        <v>723.92</v>
      </c>
      <c r="G6561" s="7">
        <v>4</v>
      </c>
      <c r="H6561" s="9">
        <v>0</v>
      </c>
      <c r="I6561" s="8">
        <v>188.2192</v>
      </c>
      <c r="J6561" s="11">
        <v>6551.605560361224</v>
      </c>
    </row>
    <row r="6562" spans="1:10" x14ac:dyDescent="0.2">
      <c r="A6562" s="10">
        <v>42941</v>
      </c>
      <c r="B6562" s="7" t="s">
        <v>5</v>
      </c>
      <c r="C6562" s="7" t="s">
        <v>6</v>
      </c>
      <c r="D6562" s="7" t="s">
        <v>16</v>
      </c>
      <c r="E6562" s="7" t="s">
        <v>8</v>
      </c>
      <c r="F6562" s="8">
        <v>20.096000000000004</v>
      </c>
      <c r="G6562" s="7">
        <v>4</v>
      </c>
      <c r="H6562" s="9">
        <v>0.2</v>
      </c>
      <c r="I6562" s="8">
        <v>3.0143999999999984</v>
      </c>
      <c r="J6562" s="11">
        <v>6553.6003686439244</v>
      </c>
    </row>
    <row r="6563" spans="1:10" x14ac:dyDescent="0.2">
      <c r="A6563" s="10">
        <v>41723</v>
      </c>
      <c r="B6563" s="7" t="s">
        <v>12</v>
      </c>
      <c r="C6563" s="7" t="s">
        <v>6</v>
      </c>
      <c r="D6563" s="7" t="s">
        <v>10</v>
      </c>
      <c r="E6563" s="7" t="s">
        <v>11</v>
      </c>
      <c r="F6563" s="8">
        <v>14.88</v>
      </c>
      <c r="G6563" s="7">
        <v>2</v>
      </c>
      <c r="H6563" s="9">
        <v>0</v>
      </c>
      <c r="I6563" s="8">
        <v>3.7200000000000006</v>
      </c>
      <c r="J6563" s="11">
        <v>6553.769781613616</v>
      </c>
    </row>
    <row r="6564" spans="1:10" x14ac:dyDescent="0.2">
      <c r="A6564" s="10">
        <v>42785</v>
      </c>
      <c r="B6564" s="7" t="s">
        <v>12</v>
      </c>
      <c r="C6564" s="7" t="s">
        <v>6</v>
      </c>
      <c r="D6564" s="7" t="s">
        <v>10</v>
      </c>
      <c r="E6564" s="7" t="s">
        <v>11</v>
      </c>
      <c r="F6564" s="8">
        <v>11.22</v>
      </c>
      <c r="G6564" s="7">
        <v>3</v>
      </c>
      <c r="H6564" s="9">
        <v>0</v>
      </c>
      <c r="I6564" s="8">
        <v>0.2244000000000006</v>
      </c>
      <c r="J6564" s="11">
        <v>6558.3974739817895</v>
      </c>
    </row>
    <row r="6565" spans="1:10" x14ac:dyDescent="0.2">
      <c r="A6565" s="10">
        <v>42323</v>
      </c>
      <c r="B6565" s="7" t="s">
        <v>12</v>
      </c>
      <c r="C6565" s="7" t="s">
        <v>9</v>
      </c>
      <c r="D6565" s="7" t="s">
        <v>16</v>
      </c>
      <c r="E6565" s="7" t="s">
        <v>11</v>
      </c>
      <c r="F6565" s="8">
        <v>166.92000000000002</v>
      </c>
      <c r="G6565" s="7">
        <v>13</v>
      </c>
      <c r="H6565" s="9">
        <v>0.7</v>
      </c>
      <c r="I6565" s="8">
        <v>-116.84399999999999</v>
      </c>
      <c r="J6565" s="11">
        <v>6559.1856075214164</v>
      </c>
    </row>
    <row r="6566" spans="1:10" x14ac:dyDescent="0.2">
      <c r="A6566" s="10">
        <v>42715</v>
      </c>
      <c r="B6566" s="7" t="s">
        <v>18</v>
      </c>
      <c r="C6566" s="7" t="s">
        <v>6</v>
      </c>
      <c r="D6566" s="7" t="s">
        <v>10</v>
      </c>
      <c r="E6566" s="7" t="s">
        <v>11</v>
      </c>
      <c r="F6566" s="8">
        <v>5.8719999999999999</v>
      </c>
      <c r="G6566" s="7">
        <v>2</v>
      </c>
      <c r="H6566" s="9">
        <v>0.2</v>
      </c>
      <c r="I6566" s="8">
        <v>2.1286</v>
      </c>
      <c r="J6566" s="11">
        <v>6559.5078565578478</v>
      </c>
    </row>
    <row r="6567" spans="1:10" x14ac:dyDescent="0.2">
      <c r="A6567" s="10">
        <v>42315</v>
      </c>
      <c r="B6567" s="7" t="s">
        <v>5</v>
      </c>
      <c r="C6567" s="7" t="s">
        <v>9</v>
      </c>
      <c r="D6567" s="7" t="s">
        <v>10</v>
      </c>
      <c r="E6567" s="7" t="s">
        <v>8</v>
      </c>
      <c r="F6567" s="8">
        <v>190.72000000000003</v>
      </c>
      <c r="G6567" s="7">
        <v>1</v>
      </c>
      <c r="H6567" s="9">
        <v>0.2</v>
      </c>
      <c r="I6567" s="8">
        <v>11.919999999999987</v>
      </c>
      <c r="J6567" s="11">
        <v>6559.540814903351</v>
      </c>
    </row>
    <row r="6568" spans="1:10" x14ac:dyDescent="0.2">
      <c r="A6568" s="10">
        <v>42461</v>
      </c>
      <c r="B6568" s="7" t="s">
        <v>12</v>
      </c>
      <c r="C6568" s="7" t="s">
        <v>6</v>
      </c>
      <c r="D6568" s="7" t="s">
        <v>16</v>
      </c>
      <c r="E6568" s="7" t="s">
        <v>8</v>
      </c>
      <c r="F6568" s="8">
        <v>1317.492</v>
      </c>
      <c r="G6568" s="7">
        <v>6</v>
      </c>
      <c r="H6568" s="9">
        <v>0.1</v>
      </c>
      <c r="I6568" s="8">
        <v>292.77599999999995</v>
      </c>
      <c r="J6568" s="11">
        <v>6559.894677331622</v>
      </c>
    </row>
    <row r="6569" spans="1:10" x14ac:dyDescent="0.2">
      <c r="A6569" s="10">
        <v>41659</v>
      </c>
      <c r="B6569" s="7" t="s">
        <v>12</v>
      </c>
      <c r="C6569" s="7" t="s">
        <v>6</v>
      </c>
      <c r="D6569" s="7" t="s">
        <v>10</v>
      </c>
      <c r="E6569" s="7" t="s">
        <v>11</v>
      </c>
      <c r="F6569" s="8">
        <v>19.36</v>
      </c>
      <c r="G6569" s="7">
        <v>2</v>
      </c>
      <c r="H6569" s="9">
        <v>0</v>
      </c>
      <c r="I6569" s="8">
        <v>9.2927999999999997</v>
      </c>
      <c r="J6569" s="11">
        <v>6564.0479268236304</v>
      </c>
    </row>
    <row r="6570" spans="1:10" x14ac:dyDescent="0.2">
      <c r="A6570" s="10">
        <v>42693</v>
      </c>
      <c r="B6570" s="7" t="s">
        <v>12</v>
      </c>
      <c r="C6570" s="7" t="s">
        <v>6</v>
      </c>
      <c r="D6570" s="7" t="s">
        <v>16</v>
      </c>
      <c r="E6570" s="7" t="s">
        <v>11</v>
      </c>
      <c r="F6570" s="8">
        <v>8.74</v>
      </c>
      <c r="G6570" s="7">
        <v>2</v>
      </c>
      <c r="H6570" s="9">
        <v>0</v>
      </c>
      <c r="I6570" s="8">
        <v>2.2724000000000002</v>
      </c>
      <c r="J6570" s="11">
        <v>6566.6142845678205</v>
      </c>
    </row>
    <row r="6571" spans="1:10" x14ac:dyDescent="0.2">
      <c r="A6571" s="10">
        <v>42362</v>
      </c>
      <c r="B6571" s="7" t="s">
        <v>12</v>
      </c>
      <c r="C6571" s="7" t="s">
        <v>6</v>
      </c>
      <c r="D6571" s="7" t="s">
        <v>10</v>
      </c>
      <c r="E6571" s="7" t="s">
        <v>8</v>
      </c>
      <c r="F6571" s="8">
        <v>7.7120000000000006</v>
      </c>
      <c r="G6571" s="7">
        <v>2</v>
      </c>
      <c r="H6571" s="9">
        <v>0.2</v>
      </c>
      <c r="I6571" s="8">
        <v>1.7352000000000005</v>
      </c>
      <c r="J6571" s="11">
        <v>6568.550212733704</v>
      </c>
    </row>
    <row r="6572" spans="1:10" x14ac:dyDescent="0.2">
      <c r="A6572" s="10">
        <v>42698</v>
      </c>
      <c r="B6572" s="7" t="s">
        <v>5</v>
      </c>
      <c r="C6572" s="7" t="s">
        <v>9</v>
      </c>
      <c r="D6572" s="7" t="s">
        <v>16</v>
      </c>
      <c r="E6572" s="7" t="s">
        <v>8</v>
      </c>
      <c r="F6572" s="8">
        <v>207.76</v>
      </c>
      <c r="G6572" s="7">
        <v>4</v>
      </c>
      <c r="H6572" s="9">
        <v>0</v>
      </c>
      <c r="I6572" s="8">
        <v>85.181600000000003</v>
      </c>
      <c r="J6572" s="11">
        <v>6569.2574256701655</v>
      </c>
    </row>
    <row r="6573" spans="1:10" x14ac:dyDescent="0.2">
      <c r="A6573" s="10">
        <v>42974</v>
      </c>
      <c r="B6573" s="7" t="s">
        <v>18</v>
      </c>
      <c r="C6573" s="7" t="s">
        <v>9</v>
      </c>
      <c r="D6573" s="7" t="s">
        <v>16</v>
      </c>
      <c r="E6573" s="7" t="s">
        <v>13</v>
      </c>
      <c r="F6573" s="8">
        <v>1119.8880000000001</v>
      </c>
      <c r="G6573" s="7">
        <v>14</v>
      </c>
      <c r="H6573" s="9">
        <v>0.2</v>
      </c>
      <c r="I6573" s="8">
        <v>209.97899999999993</v>
      </c>
      <c r="J6573" s="11">
        <v>6570.5931321962707</v>
      </c>
    </row>
    <row r="6574" spans="1:10" x14ac:dyDescent="0.2">
      <c r="A6574" s="10">
        <v>42085</v>
      </c>
      <c r="B6574" s="7" t="s">
        <v>12</v>
      </c>
      <c r="C6574" s="7" t="s">
        <v>9</v>
      </c>
      <c r="D6574" s="7" t="s">
        <v>7</v>
      </c>
      <c r="E6574" s="7" t="s">
        <v>11</v>
      </c>
      <c r="F6574" s="8">
        <v>19.559999999999999</v>
      </c>
      <c r="G6574" s="7">
        <v>4</v>
      </c>
      <c r="H6574" s="9">
        <v>0</v>
      </c>
      <c r="I6574" s="8">
        <v>5.4768000000000008</v>
      </c>
      <c r="J6574" s="11">
        <v>6571.8230201880551</v>
      </c>
    </row>
    <row r="6575" spans="1:10" x14ac:dyDescent="0.2">
      <c r="A6575" s="10">
        <v>42112</v>
      </c>
      <c r="B6575" s="7" t="s">
        <v>5</v>
      </c>
      <c r="C6575" s="7" t="s">
        <v>9</v>
      </c>
      <c r="D6575" s="7" t="s">
        <v>15</v>
      </c>
      <c r="E6575" s="7" t="s">
        <v>13</v>
      </c>
      <c r="F6575" s="8">
        <v>244.768</v>
      </c>
      <c r="G6575" s="7">
        <v>4</v>
      </c>
      <c r="H6575" s="9">
        <v>0.2</v>
      </c>
      <c r="I6575" s="8">
        <v>24.476800000000004</v>
      </c>
      <c r="J6575" s="11">
        <v>6572.9407697594443</v>
      </c>
    </row>
    <row r="6576" spans="1:10" x14ac:dyDescent="0.2">
      <c r="A6576" s="10">
        <v>41915</v>
      </c>
      <c r="B6576" s="7" t="s">
        <v>18</v>
      </c>
      <c r="C6576" s="7" t="s">
        <v>6</v>
      </c>
      <c r="D6576" s="7" t="s">
        <v>16</v>
      </c>
      <c r="E6576" s="7" t="s">
        <v>11</v>
      </c>
      <c r="F6576" s="8">
        <v>14.480000000000002</v>
      </c>
      <c r="G6576" s="7">
        <v>5</v>
      </c>
      <c r="H6576" s="9">
        <v>0.2</v>
      </c>
      <c r="I6576" s="8">
        <v>4.8869999999999987</v>
      </c>
      <c r="J6576" s="11">
        <v>6573.2909742860547</v>
      </c>
    </row>
    <row r="6577" spans="1:10" x14ac:dyDescent="0.2">
      <c r="A6577" s="10">
        <v>42974</v>
      </c>
      <c r="B6577" s="7" t="s">
        <v>12</v>
      </c>
      <c r="C6577" s="7" t="s">
        <v>6</v>
      </c>
      <c r="D6577" s="7" t="s">
        <v>10</v>
      </c>
      <c r="E6577" s="7" t="s">
        <v>8</v>
      </c>
      <c r="F6577" s="8">
        <v>120.57600000000001</v>
      </c>
      <c r="G6577" s="7">
        <v>8</v>
      </c>
      <c r="H6577" s="9">
        <v>0.2</v>
      </c>
      <c r="I6577" s="8">
        <v>33.1584</v>
      </c>
      <c r="J6577" s="11">
        <v>6573.4787000331462</v>
      </c>
    </row>
    <row r="6578" spans="1:10" x14ac:dyDescent="0.2">
      <c r="A6578" s="10">
        <v>43049</v>
      </c>
      <c r="B6578" s="7" t="s">
        <v>12</v>
      </c>
      <c r="C6578" s="7" t="s">
        <v>14</v>
      </c>
      <c r="D6578" s="7" t="s">
        <v>10</v>
      </c>
      <c r="E6578" s="7" t="s">
        <v>8</v>
      </c>
      <c r="F6578" s="8">
        <v>241.42399999999998</v>
      </c>
      <c r="G6578" s="7">
        <v>2</v>
      </c>
      <c r="H6578" s="9">
        <v>0.2</v>
      </c>
      <c r="I6578" s="8">
        <v>-36.213599999999985</v>
      </c>
      <c r="J6578" s="11">
        <v>6573.5363655032288</v>
      </c>
    </row>
    <row r="6579" spans="1:10" x14ac:dyDescent="0.2">
      <c r="A6579" s="10">
        <v>42569</v>
      </c>
      <c r="B6579" s="7" t="s">
        <v>12</v>
      </c>
      <c r="C6579" s="7" t="s">
        <v>14</v>
      </c>
      <c r="D6579" s="7" t="s">
        <v>16</v>
      </c>
      <c r="E6579" s="7" t="s">
        <v>11</v>
      </c>
      <c r="F6579" s="8">
        <v>11.264000000000001</v>
      </c>
      <c r="G6579" s="7">
        <v>8</v>
      </c>
      <c r="H6579" s="9">
        <v>0.2</v>
      </c>
      <c r="I6579" s="8">
        <v>1.2671999999999994</v>
      </c>
      <c r="J6579" s="11">
        <v>6573.8512289290547</v>
      </c>
    </row>
    <row r="6580" spans="1:10" x14ac:dyDescent="0.2">
      <c r="A6580" s="10">
        <v>43052</v>
      </c>
      <c r="B6580" s="7" t="s">
        <v>17</v>
      </c>
      <c r="C6580" s="7" t="s">
        <v>9</v>
      </c>
      <c r="D6580" s="7" t="s">
        <v>16</v>
      </c>
      <c r="E6580" s="7" t="s">
        <v>13</v>
      </c>
      <c r="F6580" s="8">
        <v>60.864000000000004</v>
      </c>
      <c r="G6580" s="7">
        <v>4</v>
      </c>
      <c r="H6580" s="9">
        <v>0.2</v>
      </c>
      <c r="I6580" s="8">
        <v>9.1295999999999964</v>
      </c>
      <c r="J6580" s="11">
        <v>6574.3568756609957</v>
      </c>
    </row>
    <row r="6581" spans="1:10" x14ac:dyDescent="0.2">
      <c r="A6581" s="10">
        <v>43038</v>
      </c>
      <c r="B6581" s="7" t="s">
        <v>17</v>
      </c>
      <c r="C6581" s="7" t="s">
        <v>6</v>
      </c>
      <c r="D6581" s="7" t="s">
        <v>10</v>
      </c>
      <c r="E6581" s="7" t="s">
        <v>8</v>
      </c>
      <c r="F6581" s="8">
        <v>614.27200000000005</v>
      </c>
      <c r="G6581" s="7">
        <v>8</v>
      </c>
      <c r="H6581" s="9">
        <v>0.2</v>
      </c>
      <c r="I6581" s="8">
        <v>-23.03520000000006</v>
      </c>
      <c r="J6581" s="11">
        <v>6574.397233578562</v>
      </c>
    </row>
    <row r="6582" spans="1:10" x14ac:dyDescent="0.2">
      <c r="A6582" s="10">
        <v>42173</v>
      </c>
      <c r="B6582" s="7" t="s">
        <v>12</v>
      </c>
      <c r="C6582" s="7" t="s">
        <v>6</v>
      </c>
      <c r="D6582" s="7" t="s">
        <v>7</v>
      </c>
      <c r="E6582" s="7" t="s">
        <v>11</v>
      </c>
      <c r="F6582" s="8">
        <v>34.6</v>
      </c>
      <c r="G6582" s="7">
        <v>2</v>
      </c>
      <c r="H6582" s="9">
        <v>0</v>
      </c>
      <c r="I6582" s="8">
        <v>16.608000000000001</v>
      </c>
      <c r="J6582" s="11">
        <v>6574.9492230391825</v>
      </c>
    </row>
    <row r="6583" spans="1:10" x14ac:dyDescent="0.2">
      <c r="A6583" s="10">
        <v>42315</v>
      </c>
      <c r="B6583" s="7" t="s">
        <v>12</v>
      </c>
      <c r="C6583" s="7" t="s">
        <v>6</v>
      </c>
      <c r="D6583" s="7" t="s">
        <v>15</v>
      </c>
      <c r="E6583" s="7" t="s">
        <v>11</v>
      </c>
      <c r="F6583" s="8">
        <v>177.64800000000002</v>
      </c>
      <c r="G6583" s="7">
        <v>2</v>
      </c>
      <c r="H6583" s="9">
        <v>0.2</v>
      </c>
      <c r="I6583" s="8">
        <v>-28.867800000000017</v>
      </c>
      <c r="J6583" s="11">
        <v>6575.0218598446918</v>
      </c>
    </row>
    <row r="6584" spans="1:10" x14ac:dyDescent="0.2">
      <c r="A6584" s="10">
        <v>41891</v>
      </c>
      <c r="B6584" s="7" t="s">
        <v>17</v>
      </c>
      <c r="C6584" s="7" t="s">
        <v>14</v>
      </c>
      <c r="D6584" s="7" t="s">
        <v>16</v>
      </c>
      <c r="E6584" s="7" t="s">
        <v>8</v>
      </c>
      <c r="F6584" s="8">
        <v>60.672000000000011</v>
      </c>
      <c r="G6584" s="7">
        <v>6</v>
      </c>
      <c r="H6584" s="9">
        <v>0.2</v>
      </c>
      <c r="I6584" s="8">
        <v>12.892799999999998</v>
      </c>
      <c r="J6584" s="11">
        <v>6577.2849933641419</v>
      </c>
    </row>
    <row r="6585" spans="1:10" x14ac:dyDescent="0.2">
      <c r="A6585" s="10">
        <v>42574</v>
      </c>
      <c r="B6585" s="7" t="s">
        <v>12</v>
      </c>
      <c r="C6585" s="7" t="s">
        <v>6</v>
      </c>
      <c r="D6585" s="7" t="s">
        <v>15</v>
      </c>
      <c r="E6585" s="7" t="s">
        <v>11</v>
      </c>
      <c r="F6585" s="8">
        <v>175.92</v>
      </c>
      <c r="G6585" s="7">
        <v>5</v>
      </c>
      <c r="H6585" s="9">
        <v>0.2</v>
      </c>
      <c r="I6585" s="8">
        <v>15.393000000000008</v>
      </c>
      <c r="J6585" s="11">
        <v>6577.4007943400184</v>
      </c>
    </row>
    <row r="6586" spans="1:10" x14ac:dyDescent="0.2">
      <c r="A6586" s="10">
        <v>43065</v>
      </c>
      <c r="B6586" s="7" t="s">
        <v>5</v>
      </c>
      <c r="C6586" s="7" t="s">
        <v>6</v>
      </c>
      <c r="D6586" s="7" t="s">
        <v>16</v>
      </c>
      <c r="E6586" s="7" t="s">
        <v>13</v>
      </c>
      <c r="F6586" s="8">
        <v>979.95</v>
      </c>
      <c r="G6586" s="7">
        <v>5</v>
      </c>
      <c r="H6586" s="9">
        <v>0</v>
      </c>
      <c r="I6586" s="8">
        <v>264.58650000000006</v>
      </c>
      <c r="J6586" s="11">
        <v>6577.9057848834927</v>
      </c>
    </row>
    <row r="6587" spans="1:10" x14ac:dyDescent="0.2">
      <c r="A6587" s="10">
        <v>41820</v>
      </c>
      <c r="B6587" s="7" t="s">
        <v>12</v>
      </c>
      <c r="C6587" s="7" t="s">
        <v>6</v>
      </c>
      <c r="D6587" s="7" t="s">
        <v>16</v>
      </c>
      <c r="E6587" s="7" t="s">
        <v>11</v>
      </c>
      <c r="F6587" s="8">
        <v>2.6880000000000002</v>
      </c>
      <c r="G6587" s="7">
        <v>1</v>
      </c>
      <c r="H6587" s="9">
        <v>0.2</v>
      </c>
      <c r="I6587" s="8">
        <v>0.83999999999999975</v>
      </c>
      <c r="J6587" s="11">
        <v>6578.422656626637</v>
      </c>
    </row>
    <row r="6588" spans="1:10" x14ac:dyDescent="0.2">
      <c r="A6588" s="10">
        <v>42422</v>
      </c>
      <c r="B6588" s="7" t="s">
        <v>12</v>
      </c>
      <c r="C6588" s="7" t="s">
        <v>6</v>
      </c>
      <c r="D6588" s="7" t="s">
        <v>10</v>
      </c>
      <c r="E6588" s="7" t="s">
        <v>13</v>
      </c>
      <c r="F6588" s="8">
        <v>445.96000000000004</v>
      </c>
      <c r="G6588" s="7">
        <v>5</v>
      </c>
      <c r="H6588" s="9">
        <v>0.2</v>
      </c>
      <c r="I6588" s="8">
        <v>55.744999999999948</v>
      </c>
      <c r="J6588" s="11">
        <v>6578.6396642022946</v>
      </c>
    </row>
    <row r="6589" spans="1:10" x14ac:dyDescent="0.2">
      <c r="A6589" s="10">
        <v>43078</v>
      </c>
      <c r="B6589" s="7" t="s">
        <v>5</v>
      </c>
      <c r="C6589" s="7" t="s">
        <v>6</v>
      </c>
      <c r="D6589" s="7" t="s">
        <v>15</v>
      </c>
      <c r="E6589" s="7" t="s">
        <v>11</v>
      </c>
      <c r="F6589" s="8">
        <v>14.940000000000001</v>
      </c>
      <c r="G6589" s="7">
        <v>3</v>
      </c>
      <c r="H6589" s="9">
        <v>0</v>
      </c>
      <c r="I6589" s="8">
        <v>7.0218000000000007</v>
      </c>
      <c r="J6589" s="11">
        <v>6578.9520657579187</v>
      </c>
    </row>
    <row r="6590" spans="1:10" x14ac:dyDescent="0.2">
      <c r="A6590" s="10">
        <v>42321</v>
      </c>
      <c r="B6590" s="7" t="s">
        <v>12</v>
      </c>
      <c r="C6590" s="7" t="s">
        <v>14</v>
      </c>
      <c r="D6590" s="7" t="s">
        <v>10</v>
      </c>
      <c r="E6590" s="7" t="s">
        <v>8</v>
      </c>
      <c r="F6590" s="8">
        <v>63.980000000000004</v>
      </c>
      <c r="G6590" s="7">
        <v>7</v>
      </c>
      <c r="H6590" s="9">
        <v>0</v>
      </c>
      <c r="I6590" s="8">
        <v>21.7532</v>
      </c>
      <c r="J6590" s="11">
        <v>6579.3846614944678</v>
      </c>
    </row>
    <row r="6591" spans="1:10" x14ac:dyDescent="0.2">
      <c r="A6591" s="10">
        <v>42652</v>
      </c>
      <c r="B6591" s="7" t="s">
        <v>5</v>
      </c>
      <c r="C6591" s="7" t="s">
        <v>9</v>
      </c>
      <c r="D6591" s="7" t="s">
        <v>16</v>
      </c>
      <c r="E6591" s="7" t="s">
        <v>8</v>
      </c>
      <c r="F6591" s="8">
        <v>332.83200000000005</v>
      </c>
      <c r="G6591" s="7">
        <v>4</v>
      </c>
      <c r="H6591" s="9">
        <v>0.2</v>
      </c>
      <c r="I6591" s="8">
        <v>-24.962399999999988</v>
      </c>
      <c r="J6591" s="11">
        <v>6580.0020836489284</v>
      </c>
    </row>
    <row r="6592" spans="1:10" x14ac:dyDescent="0.2">
      <c r="A6592" s="10">
        <v>42502</v>
      </c>
      <c r="B6592" s="7" t="s">
        <v>12</v>
      </c>
      <c r="C6592" s="7" t="s">
        <v>9</v>
      </c>
      <c r="D6592" s="7" t="s">
        <v>16</v>
      </c>
      <c r="E6592" s="7" t="s">
        <v>8</v>
      </c>
      <c r="F6592" s="8">
        <v>10.02</v>
      </c>
      <c r="G6592" s="7">
        <v>3</v>
      </c>
      <c r="H6592" s="9">
        <v>0</v>
      </c>
      <c r="I6592" s="8">
        <v>4.4088000000000012</v>
      </c>
      <c r="J6592" s="11">
        <v>6581.3011460049547</v>
      </c>
    </row>
    <row r="6593" spans="1:10" x14ac:dyDescent="0.2">
      <c r="A6593" s="10">
        <v>42318</v>
      </c>
      <c r="B6593" s="7" t="s">
        <v>12</v>
      </c>
      <c r="C6593" s="7" t="s">
        <v>14</v>
      </c>
      <c r="D6593" s="7" t="s">
        <v>15</v>
      </c>
      <c r="E6593" s="7" t="s">
        <v>8</v>
      </c>
      <c r="F6593" s="8">
        <v>29.22</v>
      </c>
      <c r="G6593" s="7">
        <v>3</v>
      </c>
      <c r="H6593" s="9">
        <v>0</v>
      </c>
      <c r="I6593" s="8">
        <v>12.856800000000002</v>
      </c>
      <c r="J6593" s="11">
        <v>6582.758712779153</v>
      </c>
    </row>
    <row r="6594" spans="1:10" x14ac:dyDescent="0.2">
      <c r="A6594" s="10">
        <v>42890</v>
      </c>
      <c r="B6594" s="7" t="s">
        <v>12</v>
      </c>
      <c r="C6594" s="7" t="s">
        <v>9</v>
      </c>
      <c r="D6594" s="7" t="s">
        <v>7</v>
      </c>
      <c r="E6594" s="7" t="s">
        <v>13</v>
      </c>
      <c r="F6594" s="8">
        <v>71.984000000000009</v>
      </c>
      <c r="G6594" s="7">
        <v>2</v>
      </c>
      <c r="H6594" s="9">
        <v>0.2</v>
      </c>
      <c r="I6594" s="8">
        <v>25.194399999999995</v>
      </c>
      <c r="J6594" s="11">
        <v>6585.5010174547797</v>
      </c>
    </row>
    <row r="6595" spans="1:10" x14ac:dyDescent="0.2">
      <c r="A6595" s="10">
        <v>41890</v>
      </c>
      <c r="B6595" s="7" t="s">
        <v>12</v>
      </c>
      <c r="C6595" s="7" t="s">
        <v>6</v>
      </c>
      <c r="D6595" s="7" t="s">
        <v>15</v>
      </c>
      <c r="E6595" s="7" t="s">
        <v>8</v>
      </c>
      <c r="F6595" s="8">
        <v>1740.0599999999997</v>
      </c>
      <c r="G6595" s="7">
        <v>9</v>
      </c>
      <c r="H6595" s="9">
        <v>0.3</v>
      </c>
      <c r="I6595" s="8">
        <v>-24.858000000000175</v>
      </c>
      <c r="J6595" s="11">
        <v>6586.0549196349712</v>
      </c>
    </row>
    <row r="6596" spans="1:10" x14ac:dyDescent="0.2">
      <c r="A6596" s="10">
        <v>42855</v>
      </c>
      <c r="B6596" s="7" t="s">
        <v>17</v>
      </c>
      <c r="C6596" s="7" t="s">
        <v>6</v>
      </c>
      <c r="D6596" s="7" t="s">
        <v>16</v>
      </c>
      <c r="E6596" s="7" t="s">
        <v>11</v>
      </c>
      <c r="F6596" s="8">
        <v>5.76</v>
      </c>
      <c r="G6596" s="7">
        <v>2</v>
      </c>
      <c r="H6596" s="9">
        <v>0</v>
      </c>
      <c r="I6596" s="8">
        <v>2.8224</v>
      </c>
      <c r="J6596" s="11">
        <v>6586.2626009575379</v>
      </c>
    </row>
    <row r="6597" spans="1:10" x14ac:dyDescent="0.2">
      <c r="A6597" s="10">
        <v>41834</v>
      </c>
      <c r="B6597" s="7" t="s">
        <v>5</v>
      </c>
      <c r="C6597" s="7" t="s">
        <v>9</v>
      </c>
      <c r="D6597" s="7" t="s">
        <v>16</v>
      </c>
      <c r="E6597" s="7" t="s">
        <v>11</v>
      </c>
      <c r="F6597" s="8">
        <v>17.940000000000001</v>
      </c>
      <c r="G6597" s="7">
        <v>3</v>
      </c>
      <c r="H6597" s="9">
        <v>0</v>
      </c>
      <c r="I6597" s="8">
        <v>4.4850000000000003</v>
      </c>
      <c r="J6597" s="11">
        <v>6586.5193940310364</v>
      </c>
    </row>
    <row r="6598" spans="1:10" x14ac:dyDescent="0.2">
      <c r="A6598" s="10">
        <v>41729</v>
      </c>
      <c r="B6598" s="7" t="s">
        <v>18</v>
      </c>
      <c r="C6598" s="7" t="s">
        <v>6</v>
      </c>
      <c r="D6598" s="7" t="s">
        <v>7</v>
      </c>
      <c r="E6598" s="7" t="s">
        <v>8</v>
      </c>
      <c r="F6598" s="8">
        <v>1125.4879999999998</v>
      </c>
      <c r="G6598" s="7">
        <v>7</v>
      </c>
      <c r="H6598" s="9">
        <v>0.2</v>
      </c>
      <c r="I6598" s="8">
        <v>98.480200000000082</v>
      </c>
      <c r="J6598" s="11">
        <v>6586.6754831171947</v>
      </c>
    </row>
    <row r="6599" spans="1:10" x14ac:dyDescent="0.2">
      <c r="A6599" s="10">
        <v>41855</v>
      </c>
      <c r="B6599" s="7" t="s">
        <v>5</v>
      </c>
      <c r="C6599" s="7" t="s">
        <v>6</v>
      </c>
      <c r="D6599" s="7" t="s">
        <v>10</v>
      </c>
      <c r="E6599" s="7" t="s">
        <v>11</v>
      </c>
      <c r="F6599" s="8">
        <v>158.9</v>
      </c>
      <c r="G6599" s="7">
        <v>5</v>
      </c>
      <c r="H6599" s="9">
        <v>0</v>
      </c>
      <c r="I6599" s="8">
        <v>7.9449999999999932</v>
      </c>
      <c r="J6599" s="11">
        <v>6586.695145502079</v>
      </c>
    </row>
    <row r="6600" spans="1:10" x14ac:dyDescent="0.2">
      <c r="A6600" s="10">
        <v>42344</v>
      </c>
      <c r="B6600" s="7" t="s">
        <v>12</v>
      </c>
      <c r="C6600" s="7" t="s">
        <v>6</v>
      </c>
      <c r="D6600" s="7" t="s">
        <v>10</v>
      </c>
      <c r="E6600" s="7" t="s">
        <v>11</v>
      </c>
      <c r="F6600" s="8">
        <v>198.27200000000002</v>
      </c>
      <c r="G6600" s="7">
        <v>8</v>
      </c>
      <c r="H6600" s="9">
        <v>0.2</v>
      </c>
      <c r="I6600" s="8">
        <v>61.959999999999987</v>
      </c>
      <c r="J6600" s="11">
        <v>6586.8064834656216</v>
      </c>
    </row>
    <row r="6601" spans="1:10" x14ac:dyDescent="0.2">
      <c r="A6601" s="10">
        <v>42684</v>
      </c>
      <c r="B6601" s="7" t="s">
        <v>5</v>
      </c>
      <c r="C6601" s="7" t="s">
        <v>6</v>
      </c>
      <c r="D6601" s="7" t="s">
        <v>10</v>
      </c>
      <c r="E6601" s="7" t="s">
        <v>11</v>
      </c>
      <c r="F6601" s="8">
        <v>720.76</v>
      </c>
      <c r="G6601" s="7">
        <v>4</v>
      </c>
      <c r="H6601" s="9">
        <v>0</v>
      </c>
      <c r="I6601" s="8">
        <v>187.39760000000001</v>
      </c>
      <c r="J6601" s="11">
        <v>6587.5835223009735</v>
      </c>
    </row>
    <row r="6602" spans="1:10" x14ac:dyDescent="0.2">
      <c r="A6602" s="10">
        <v>42138</v>
      </c>
      <c r="B6602" s="7" t="s">
        <v>12</v>
      </c>
      <c r="C6602" s="7" t="s">
        <v>9</v>
      </c>
      <c r="D6602" s="7" t="s">
        <v>10</v>
      </c>
      <c r="E6602" s="7" t="s">
        <v>8</v>
      </c>
      <c r="F6602" s="8">
        <v>97.567999999999998</v>
      </c>
      <c r="G6602" s="7">
        <v>2</v>
      </c>
      <c r="H6602" s="9">
        <v>0.2</v>
      </c>
      <c r="I6602" s="8">
        <v>-6.0980000000000025</v>
      </c>
      <c r="J6602" s="11">
        <v>6589.2671529824229</v>
      </c>
    </row>
    <row r="6603" spans="1:10" x14ac:dyDescent="0.2">
      <c r="A6603" s="10">
        <v>42099</v>
      </c>
      <c r="B6603" s="7" t="s">
        <v>12</v>
      </c>
      <c r="C6603" s="7" t="s">
        <v>14</v>
      </c>
      <c r="D6603" s="7" t="s">
        <v>16</v>
      </c>
      <c r="E6603" s="7" t="s">
        <v>13</v>
      </c>
      <c r="F6603" s="8">
        <v>41.988</v>
      </c>
      <c r="G6603" s="7">
        <v>2</v>
      </c>
      <c r="H6603" s="9">
        <v>0.4</v>
      </c>
      <c r="I6603" s="8">
        <v>-9.7972000000000037</v>
      </c>
      <c r="J6603" s="11">
        <v>6589.8457250566435</v>
      </c>
    </row>
    <row r="6604" spans="1:10" x14ac:dyDescent="0.2">
      <c r="A6604" s="10">
        <v>43076</v>
      </c>
      <c r="B6604" s="7" t="s">
        <v>12</v>
      </c>
      <c r="C6604" s="7" t="s">
        <v>6</v>
      </c>
      <c r="D6604" s="7" t="s">
        <v>7</v>
      </c>
      <c r="E6604" s="7" t="s">
        <v>13</v>
      </c>
      <c r="F6604" s="8">
        <v>52</v>
      </c>
      <c r="G6604" s="7">
        <v>4</v>
      </c>
      <c r="H6604" s="9">
        <v>0</v>
      </c>
      <c r="I6604" s="8">
        <v>23.4</v>
      </c>
      <c r="J6604" s="11">
        <v>6591.4417801738909</v>
      </c>
    </row>
    <row r="6605" spans="1:10" x14ac:dyDescent="0.2">
      <c r="A6605" s="10">
        <v>42475</v>
      </c>
      <c r="B6605" s="7" t="s">
        <v>12</v>
      </c>
      <c r="C6605" s="7" t="s">
        <v>9</v>
      </c>
      <c r="D6605" s="7" t="s">
        <v>15</v>
      </c>
      <c r="E6605" s="7" t="s">
        <v>11</v>
      </c>
      <c r="F6605" s="8">
        <v>8.0399999999999991</v>
      </c>
      <c r="G6605" s="7">
        <v>5</v>
      </c>
      <c r="H6605" s="9">
        <v>0.2</v>
      </c>
      <c r="I6605" s="8">
        <v>2.9144999999999994</v>
      </c>
      <c r="J6605" s="11">
        <v>6592.0553768892096</v>
      </c>
    </row>
    <row r="6606" spans="1:10" x14ac:dyDescent="0.2">
      <c r="A6606" s="10">
        <v>43036</v>
      </c>
      <c r="B6606" s="7" t="s">
        <v>5</v>
      </c>
      <c r="C6606" s="7" t="s">
        <v>6</v>
      </c>
      <c r="D6606" s="7" t="s">
        <v>15</v>
      </c>
      <c r="E6606" s="7" t="s">
        <v>13</v>
      </c>
      <c r="F6606" s="8">
        <v>24</v>
      </c>
      <c r="G6606" s="7">
        <v>2</v>
      </c>
      <c r="H6606" s="9">
        <v>0.2</v>
      </c>
      <c r="I6606" s="8">
        <v>-2.6999999999999993</v>
      </c>
      <c r="J6606" s="11">
        <v>6593.3158497788545</v>
      </c>
    </row>
    <row r="6607" spans="1:10" x14ac:dyDescent="0.2">
      <c r="A6607" s="10">
        <v>42858</v>
      </c>
      <c r="B6607" s="7" t="s">
        <v>12</v>
      </c>
      <c r="C6607" s="7" t="s">
        <v>9</v>
      </c>
      <c r="D6607" s="7" t="s">
        <v>16</v>
      </c>
      <c r="E6607" s="7" t="s">
        <v>8</v>
      </c>
      <c r="F6607" s="8">
        <v>32.448</v>
      </c>
      <c r="G6607" s="7">
        <v>2</v>
      </c>
      <c r="H6607" s="9">
        <v>0.2</v>
      </c>
      <c r="I6607" s="8">
        <v>7.3008000000000006</v>
      </c>
      <c r="J6607" s="11">
        <v>6593.9327134750465</v>
      </c>
    </row>
    <row r="6608" spans="1:10" x14ac:dyDescent="0.2">
      <c r="A6608" s="10">
        <v>42316</v>
      </c>
      <c r="B6608" s="7" t="s">
        <v>5</v>
      </c>
      <c r="C6608" s="7" t="s">
        <v>6</v>
      </c>
      <c r="D6608" s="7" t="s">
        <v>7</v>
      </c>
      <c r="E6608" s="7" t="s">
        <v>8</v>
      </c>
      <c r="F6608" s="8">
        <v>186.54</v>
      </c>
      <c r="G6608" s="7">
        <v>3</v>
      </c>
      <c r="H6608" s="9">
        <v>0</v>
      </c>
      <c r="I6608" s="8">
        <v>41.038800000000002</v>
      </c>
      <c r="J6608" s="11">
        <v>6594.0284146070608</v>
      </c>
    </row>
    <row r="6609" spans="1:10" x14ac:dyDescent="0.2">
      <c r="A6609" s="10">
        <v>42329</v>
      </c>
      <c r="B6609" s="7" t="s">
        <v>12</v>
      </c>
      <c r="C6609" s="7" t="s">
        <v>9</v>
      </c>
      <c r="D6609" s="7" t="s">
        <v>15</v>
      </c>
      <c r="E6609" s="7" t="s">
        <v>11</v>
      </c>
      <c r="F6609" s="8">
        <v>7.9799999999999986</v>
      </c>
      <c r="G6609" s="7">
        <v>5</v>
      </c>
      <c r="H6609" s="9">
        <v>0.8</v>
      </c>
      <c r="I6609" s="8">
        <v>-13.167000000000002</v>
      </c>
      <c r="J6609" s="11">
        <v>6595.1136014075546</v>
      </c>
    </row>
    <row r="6610" spans="1:10" x14ac:dyDescent="0.2">
      <c r="A6610" s="10">
        <v>42815</v>
      </c>
      <c r="B6610" s="7" t="s">
        <v>5</v>
      </c>
      <c r="C6610" s="7" t="s">
        <v>6</v>
      </c>
      <c r="D6610" s="7" t="s">
        <v>10</v>
      </c>
      <c r="E6610" s="7" t="s">
        <v>11</v>
      </c>
      <c r="F6610" s="8">
        <v>8.5440000000000005</v>
      </c>
      <c r="G6610" s="7">
        <v>2</v>
      </c>
      <c r="H6610" s="9">
        <v>0.2</v>
      </c>
      <c r="I6610" s="8">
        <v>2.8835999999999995</v>
      </c>
      <c r="J6610" s="11">
        <v>6595.3364122953899</v>
      </c>
    </row>
    <row r="6611" spans="1:10" x14ac:dyDescent="0.2">
      <c r="A6611" s="10">
        <v>42910</v>
      </c>
      <c r="B6611" s="7" t="s">
        <v>12</v>
      </c>
      <c r="C6611" s="7" t="s">
        <v>9</v>
      </c>
      <c r="D6611" s="7" t="s">
        <v>15</v>
      </c>
      <c r="E6611" s="7" t="s">
        <v>11</v>
      </c>
      <c r="F6611" s="8">
        <v>10.272000000000002</v>
      </c>
      <c r="G6611" s="7">
        <v>3</v>
      </c>
      <c r="H6611" s="9">
        <v>0.2</v>
      </c>
      <c r="I6611" s="8">
        <v>3.2099999999999982</v>
      </c>
      <c r="J6611" s="11">
        <v>6598.5041597879044</v>
      </c>
    </row>
    <row r="6612" spans="1:10" x14ac:dyDescent="0.2">
      <c r="A6612" s="10">
        <v>42997</v>
      </c>
      <c r="B6612" s="7" t="s">
        <v>12</v>
      </c>
      <c r="C6612" s="7" t="s">
        <v>9</v>
      </c>
      <c r="D6612" s="7" t="s">
        <v>7</v>
      </c>
      <c r="E6612" s="7" t="s">
        <v>11</v>
      </c>
      <c r="F6612" s="8">
        <v>95.616</v>
      </c>
      <c r="G6612" s="7">
        <v>2</v>
      </c>
      <c r="H6612" s="9">
        <v>0.2</v>
      </c>
      <c r="I6612" s="8">
        <v>9.5616000000000092</v>
      </c>
      <c r="J6612" s="11">
        <v>6600.3970959747194</v>
      </c>
    </row>
    <row r="6613" spans="1:10" x14ac:dyDescent="0.2">
      <c r="A6613" s="10">
        <v>42042</v>
      </c>
      <c r="B6613" s="7" t="s">
        <v>12</v>
      </c>
      <c r="C6613" s="7" t="s">
        <v>9</v>
      </c>
      <c r="D6613" s="7" t="s">
        <v>7</v>
      </c>
      <c r="E6613" s="7" t="s">
        <v>11</v>
      </c>
      <c r="F6613" s="8">
        <v>12.96</v>
      </c>
      <c r="G6613" s="7">
        <v>2</v>
      </c>
      <c r="H6613" s="9">
        <v>0</v>
      </c>
      <c r="I6613" s="8">
        <v>6.3504000000000005</v>
      </c>
      <c r="J6613" s="11">
        <v>6601.9229063493776</v>
      </c>
    </row>
    <row r="6614" spans="1:10" x14ac:dyDescent="0.2">
      <c r="A6614" s="10">
        <v>43002</v>
      </c>
      <c r="B6614" s="7" t="s">
        <v>12</v>
      </c>
      <c r="C6614" s="7" t="s">
        <v>14</v>
      </c>
      <c r="D6614" s="7" t="s">
        <v>7</v>
      </c>
      <c r="E6614" s="7" t="s">
        <v>13</v>
      </c>
      <c r="F6614" s="8">
        <v>383.96000000000004</v>
      </c>
      <c r="G6614" s="7">
        <v>5</v>
      </c>
      <c r="H6614" s="9">
        <v>0.2</v>
      </c>
      <c r="I6614" s="8">
        <v>38.396000000000015</v>
      </c>
      <c r="J6614" s="11">
        <v>6602.4713402923535</v>
      </c>
    </row>
    <row r="6615" spans="1:10" x14ac:dyDescent="0.2">
      <c r="A6615" s="10">
        <v>43051</v>
      </c>
      <c r="B6615" s="7" t="s">
        <v>17</v>
      </c>
      <c r="C6615" s="7" t="s">
        <v>9</v>
      </c>
      <c r="D6615" s="7" t="s">
        <v>10</v>
      </c>
      <c r="E6615" s="7" t="s">
        <v>11</v>
      </c>
      <c r="F6615" s="8">
        <v>14.016</v>
      </c>
      <c r="G6615" s="7">
        <v>4</v>
      </c>
      <c r="H6615" s="9">
        <v>0.2</v>
      </c>
      <c r="I6615" s="8">
        <v>4.9055999999999997</v>
      </c>
      <c r="J6615" s="11">
        <v>6602.8823655782644</v>
      </c>
    </row>
    <row r="6616" spans="1:10" x14ac:dyDescent="0.2">
      <c r="A6616" s="10">
        <v>42687</v>
      </c>
      <c r="B6616" s="7" t="s">
        <v>12</v>
      </c>
      <c r="C6616" s="7" t="s">
        <v>14</v>
      </c>
      <c r="D6616" s="7" t="s">
        <v>10</v>
      </c>
      <c r="E6616" s="7" t="s">
        <v>11</v>
      </c>
      <c r="F6616" s="8">
        <v>44.02</v>
      </c>
      <c r="G6616" s="7">
        <v>2</v>
      </c>
      <c r="H6616" s="9">
        <v>0</v>
      </c>
      <c r="I6616" s="8">
        <v>11.4452</v>
      </c>
      <c r="J6616" s="11">
        <v>6606.1460701628339</v>
      </c>
    </row>
    <row r="6617" spans="1:10" x14ac:dyDescent="0.2">
      <c r="A6617" s="10">
        <v>42343</v>
      </c>
      <c r="B6617" s="7" t="s">
        <v>17</v>
      </c>
      <c r="C6617" s="7" t="s">
        <v>6</v>
      </c>
      <c r="D6617" s="7" t="s">
        <v>15</v>
      </c>
      <c r="E6617" s="7" t="s">
        <v>11</v>
      </c>
      <c r="F6617" s="8">
        <v>45.04</v>
      </c>
      <c r="G6617" s="7">
        <v>2</v>
      </c>
      <c r="H6617" s="9">
        <v>0.2</v>
      </c>
      <c r="I6617" s="8">
        <v>4.5040000000000031</v>
      </c>
      <c r="J6617" s="11">
        <v>6607.6758223221059</v>
      </c>
    </row>
    <row r="6618" spans="1:10" x14ac:dyDescent="0.2">
      <c r="A6618" s="10">
        <v>41708</v>
      </c>
      <c r="B6618" s="7" t="s">
        <v>12</v>
      </c>
      <c r="C6618" s="7" t="s">
        <v>6</v>
      </c>
      <c r="D6618" s="7" t="s">
        <v>15</v>
      </c>
      <c r="E6618" s="7" t="s">
        <v>11</v>
      </c>
      <c r="F6618" s="8">
        <v>22.38</v>
      </c>
      <c r="G6618" s="7">
        <v>2</v>
      </c>
      <c r="H6618" s="9">
        <v>0</v>
      </c>
      <c r="I6618" s="8">
        <v>10.7424</v>
      </c>
      <c r="J6618" s="11">
        <v>6607.7766286934611</v>
      </c>
    </row>
    <row r="6619" spans="1:10" x14ac:dyDescent="0.2">
      <c r="A6619" s="10">
        <v>42335</v>
      </c>
      <c r="B6619" s="7" t="s">
        <v>12</v>
      </c>
      <c r="C6619" s="7" t="s">
        <v>14</v>
      </c>
      <c r="D6619" s="7" t="s">
        <v>7</v>
      </c>
      <c r="E6619" s="7" t="s">
        <v>11</v>
      </c>
      <c r="F6619" s="8">
        <v>6.24</v>
      </c>
      <c r="G6619" s="7">
        <v>2</v>
      </c>
      <c r="H6619" s="9">
        <v>0</v>
      </c>
      <c r="I6619" s="8">
        <v>3.0575999999999999</v>
      </c>
      <c r="J6619" s="11">
        <v>6607.9979782821601</v>
      </c>
    </row>
    <row r="6620" spans="1:10" x14ac:dyDescent="0.2">
      <c r="A6620" s="10">
        <v>42976</v>
      </c>
      <c r="B6620" s="7" t="s">
        <v>17</v>
      </c>
      <c r="C6620" s="7" t="s">
        <v>9</v>
      </c>
      <c r="D6620" s="7" t="s">
        <v>15</v>
      </c>
      <c r="E6620" s="7" t="s">
        <v>11</v>
      </c>
      <c r="F6620" s="8">
        <v>3.2399999999999993</v>
      </c>
      <c r="G6620" s="7">
        <v>9</v>
      </c>
      <c r="H6620" s="9">
        <v>0.8</v>
      </c>
      <c r="I6620" s="8">
        <v>-5.1840000000000011</v>
      </c>
      <c r="J6620" s="11">
        <v>6609.4694273981595</v>
      </c>
    </row>
    <row r="6621" spans="1:10" x14ac:dyDescent="0.2">
      <c r="A6621" s="10">
        <v>42519</v>
      </c>
      <c r="B6621" s="7" t="s">
        <v>5</v>
      </c>
      <c r="C6621" s="7" t="s">
        <v>6</v>
      </c>
      <c r="D6621" s="7" t="s">
        <v>7</v>
      </c>
      <c r="E6621" s="7" t="s">
        <v>11</v>
      </c>
      <c r="F6621" s="8">
        <v>22.75</v>
      </c>
      <c r="G6621" s="7">
        <v>5</v>
      </c>
      <c r="H6621" s="9">
        <v>0</v>
      </c>
      <c r="I6621" s="8">
        <v>11.375</v>
      </c>
      <c r="J6621" s="11">
        <v>6610.1820806489241</v>
      </c>
    </row>
    <row r="6622" spans="1:10" x14ac:dyDescent="0.2">
      <c r="A6622" s="10">
        <v>42328</v>
      </c>
      <c r="B6622" s="7" t="s">
        <v>12</v>
      </c>
      <c r="C6622" s="7" t="s">
        <v>6</v>
      </c>
      <c r="D6622" s="7" t="s">
        <v>7</v>
      </c>
      <c r="E6622" s="7" t="s">
        <v>11</v>
      </c>
      <c r="F6622" s="8">
        <v>62.88000000000001</v>
      </c>
      <c r="G6622" s="7">
        <v>4</v>
      </c>
      <c r="H6622" s="9">
        <v>0.7</v>
      </c>
      <c r="I6622" s="8">
        <v>-50.304000000000002</v>
      </c>
      <c r="J6622" s="11">
        <v>6611.6987788461602</v>
      </c>
    </row>
    <row r="6623" spans="1:10" x14ac:dyDescent="0.2">
      <c r="A6623" s="10">
        <v>41950</v>
      </c>
      <c r="B6623" s="7" t="s">
        <v>12</v>
      </c>
      <c r="C6623" s="7" t="s">
        <v>6</v>
      </c>
      <c r="D6623" s="7" t="s">
        <v>15</v>
      </c>
      <c r="E6623" s="7" t="s">
        <v>11</v>
      </c>
      <c r="F6623" s="8">
        <v>12.39</v>
      </c>
      <c r="G6623" s="7">
        <v>3</v>
      </c>
      <c r="H6623" s="9">
        <v>0</v>
      </c>
      <c r="I6623" s="8">
        <v>5.8232999999999997</v>
      </c>
      <c r="J6623" s="11">
        <v>6611.8819764274549</v>
      </c>
    </row>
    <row r="6624" spans="1:10" x14ac:dyDescent="0.2">
      <c r="A6624" s="10">
        <v>42925</v>
      </c>
      <c r="B6624" s="7" t="s">
        <v>12</v>
      </c>
      <c r="C6624" s="7" t="s">
        <v>6</v>
      </c>
      <c r="D6624" s="7" t="s">
        <v>16</v>
      </c>
      <c r="E6624" s="7" t="s">
        <v>13</v>
      </c>
      <c r="F6624" s="8">
        <v>257.98</v>
      </c>
      <c r="G6624" s="7">
        <v>2</v>
      </c>
      <c r="H6624" s="9">
        <v>0</v>
      </c>
      <c r="I6624" s="8">
        <v>74.8142</v>
      </c>
      <c r="J6624" s="11">
        <v>6612.7242711115277</v>
      </c>
    </row>
    <row r="6625" spans="1:10" x14ac:dyDescent="0.2">
      <c r="A6625" s="10">
        <v>42554</v>
      </c>
      <c r="B6625" s="7" t="s">
        <v>18</v>
      </c>
      <c r="C6625" s="7" t="s">
        <v>9</v>
      </c>
      <c r="D6625" s="7" t="s">
        <v>16</v>
      </c>
      <c r="E6625" s="7" t="s">
        <v>11</v>
      </c>
      <c r="F6625" s="8">
        <v>123.92000000000002</v>
      </c>
      <c r="G6625" s="7">
        <v>5</v>
      </c>
      <c r="H6625" s="9">
        <v>0.2</v>
      </c>
      <c r="I6625" s="8">
        <v>38.724999999999994</v>
      </c>
      <c r="J6625" s="11">
        <v>6612.8072998946573</v>
      </c>
    </row>
    <row r="6626" spans="1:10" x14ac:dyDescent="0.2">
      <c r="A6626" s="10">
        <v>42321</v>
      </c>
      <c r="B6626" s="7" t="s">
        <v>18</v>
      </c>
      <c r="C6626" s="7" t="s">
        <v>6</v>
      </c>
      <c r="D6626" s="7" t="s">
        <v>15</v>
      </c>
      <c r="E6626" s="7" t="s">
        <v>8</v>
      </c>
      <c r="F6626" s="8">
        <v>17.496000000000002</v>
      </c>
      <c r="G6626" s="7">
        <v>9</v>
      </c>
      <c r="H6626" s="9">
        <v>0.6</v>
      </c>
      <c r="I6626" s="8">
        <v>-7.4357999999999969</v>
      </c>
      <c r="J6626" s="11">
        <v>6613.5996823709456</v>
      </c>
    </row>
    <row r="6627" spans="1:10" x14ac:dyDescent="0.2">
      <c r="A6627" s="10">
        <v>42232</v>
      </c>
      <c r="B6627" s="7" t="s">
        <v>12</v>
      </c>
      <c r="C6627" s="7" t="s">
        <v>6</v>
      </c>
      <c r="D6627" s="7" t="s">
        <v>16</v>
      </c>
      <c r="E6627" s="7" t="s">
        <v>8</v>
      </c>
      <c r="F6627" s="8">
        <v>301.46999999999997</v>
      </c>
      <c r="G6627" s="7">
        <v>3</v>
      </c>
      <c r="H6627" s="9">
        <v>0.5</v>
      </c>
      <c r="I6627" s="8">
        <v>-204.99959999999996</v>
      </c>
      <c r="J6627" s="11">
        <v>6613.8906018984926</v>
      </c>
    </row>
    <row r="6628" spans="1:10" x14ac:dyDescent="0.2">
      <c r="A6628" s="10">
        <v>43000</v>
      </c>
      <c r="B6628" s="7" t="s">
        <v>5</v>
      </c>
      <c r="C6628" s="7" t="s">
        <v>9</v>
      </c>
      <c r="D6628" s="7" t="s">
        <v>16</v>
      </c>
      <c r="E6628" s="7" t="s">
        <v>11</v>
      </c>
      <c r="F6628" s="8">
        <v>40.176000000000002</v>
      </c>
      <c r="G6628" s="7">
        <v>3</v>
      </c>
      <c r="H6628" s="9">
        <v>0.2</v>
      </c>
      <c r="I6628" s="8">
        <v>14.563799999999997</v>
      </c>
      <c r="J6628" s="11">
        <v>6614.3221365643303</v>
      </c>
    </row>
    <row r="6629" spans="1:10" x14ac:dyDescent="0.2">
      <c r="A6629" s="10">
        <v>43010</v>
      </c>
      <c r="B6629" s="7" t="s">
        <v>17</v>
      </c>
      <c r="C6629" s="7" t="s">
        <v>14</v>
      </c>
      <c r="D6629" s="7" t="s">
        <v>7</v>
      </c>
      <c r="E6629" s="7" t="s">
        <v>8</v>
      </c>
      <c r="F6629" s="8">
        <v>11.808</v>
      </c>
      <c r="G6629" s="7">
        <v>2</v>
      </c>
      <c r="H6629" s="9">
        <v>0.2</v>
      </c>
      <c r="I6629" s="8">
        <v>1.3283999999999985</v>
      </c>
      <c r="J6629" s="11">
        <v>6614.5630461538967</v>
      </c>
    </row>
    <row r="6630" spans="1:10" x14ac:dyDescent="0.2">
      <c r="A6630" s="10">
        <v>41997</v>
      </c>
      <c r="B6630" s="7" t="s">
        <v>12</v>
      </c>
      <c r="C6630" s="7" t="s">
        <v>14</v>
      </c>
      <c r="D6630" s="7" t="s">
        <v>10</v>
      </c>
      <c r="E6630" s="7" t="s">
        <v>13</v>
      </c>
      <c r="F6630" s="8">
        <v>818.37600000000009</v>
      </c>
      <c r="G6630" s="7">
        <v>3</v>
      </c>
      <c r="H6630" s="9">
        <v>0.2</v>
      </c>
      <c r="I6630" s="8">
        <v>51.148499999999984</v>
      </c>
      <c r="J6630" s="11">
        <v>6615.3101004340269</v>
      </c>
    </row>
    <row r="6631" spans="1:10" x14ac:dyDescent="0.2">
      <c r="A6631" s="10">
        <v>42666</v>
      </c>
      <c r="B6631" s="7" t="s">
        <v>12</v>
      </c>
      <c r="C6631" s="7" t="s">
        <v>9</v>
      </c>
      <c r="D6631" s="7" t="s">
        <v>15</v>
      </c>
      <c r="E6631" s="7" t="s">
        <v>11</v>
      </c>
      <c r="F6631" s="8">
        <v>54.816000000000003</v>
      </c>
      <c r="G6631" s="7">
        <v>3</v>
      </c>
      <c r="H6631" s="9">
        <v>0.2</v>
      </c>
      <c r="I6631" s="8">
        <v>17.815199999999997</v>
      </c>
      <c r="J6631" s="11">
        <v>6615.9929227055954</v>
      </c>
    </row>
    <row r="6632" spans="1:10" x14ac:dyDescent="0.2">
      <c r="A6632" s="10">
        <v>42338</v>
      </c>
      <c r="B6632" s="7" t="s">
        <v>17</v>
      </c>
      <c r="C6632" s="7" t="s">
        <v>6</v>
      </c>
      <c r="D6632" s="7" t="s">
        <v>7</v>
      </c>
      <c r="E6632" s="7" t="s">
        <v>11</v>
      </c>
      <c r="F6632" s="8">
        <v>6.0480000000000009</v>
      </c>
      <c r="G6632" s="7">
        <v>7</v>
      </c>
      <c r="H6632" s="9">
        <v>0.7</v>
      </c>
      <c r="I6632" s="8">
        <v>-4.2336000000000009</v>
      </c>
      <c r="J6632" s="11">
        <v>6618.5978280317959</v>
      </c>
    </row>
    <row r="6633" spans="1:10" x14ac:dyDescent="0.2">
      <c r="A6633" s="10">
        <v>42807</v>
      </c>
      <c r="B6633" s="7" t="s">
        <v>18</v>
      </c>
      <c r="C6633" s="7" t="s">
        <v>14</v>
      </c>
      <c r="D6633" s="7" t="s">
        <v>15</v>
      </c>
      <c r="E6633" s="7" t="s">
        <v>13</v>
      </c>
      <c r="F6633" s="8">
        <v>959.98400000000004</v>
      </c>
      <c r="G6633" s="7">
        <v>2</v>
      </c>
      <c r="H6633" s="9">
        <v>0.2</v>
      </c>
      <c r="I6633" s="8">
        <v>335.99440000000004</v>
      </c>
      <c r="J6633" s="11">
        <v>6620.1842637053624</v>
      </c>
    </row>
    <row r="6634" spans="1:10" x14ac:dyDescent="0.2">
      <c r="A6634" s="10">
        <v>41931</v>
      </c>
      <c r="B6634" s="7" t="s">
        <v>18</v>
      </c>
      <c r="C6634" s="7" t="s">
        <v>6</v>
      </c>
      <c r="D6634" s="7" t="s">
        <v>10</v>
      </c>
      <c r="E6634" s="7" t="s">
        <v>11</v>
      </c>
      <c r="F6634" s="8">
        <v>13.440000000000001</v>
      </c>
      <c r="G6634" s="7">
        <v>3</v>
      </c>
      <c r="H6634" s="9">
        <v>0</v>
      </c>
      <c r="I6634" s="8">
        <v>6.5856000000000012</v>
      </c>
      <c r="J6634" s="11">
        <v>6620.9000722453466</v>
      </c>
    </row>
    <row r="6635" spans="1:10" x14ac:dyDescent="0.2">
      <c r="A6635" s="10">
        <v>43024</v>
      </c>
      <c r="B6635" s="7" t="s">
        <v>12</v>
      </c>
      <c r="C6635" s="7" t="s">
        <v>9</v>
      </c>
      <c r="D6635" s="7" t="s">
        <v>7</v>
      </c>
      <c r="E6635" s="7" t="s">
        <v>13</v>
      </c>
      <c r="F6635" s="8">
        <v>18.528000000000002</v>
      </c>
      <c r="G6635" s="7">
        <v>2</v>
      </c>
      <c r="H6635" s="9">
        <v>0.2</v>
      </c>
      <c r="I6635" s="8">
        <v>4.4004000000000003</v>
      </c>
      <c r="J6635" s="11">
        <v>6621.2737925188958</v>
      </c>
    </row>
    <row r="6636" spans="1:10" x14ac:dyDescent="0.2">
      <c r="A6636" s="10">
        <v>42484</v>
      </c>
      <c r="B6636" s="7" t="s">
        <v>17</v>
      </c>
      <c r="C6636" s="7" t="s">
        <v>6</v>
      </c>
      <c r="D6636" s="7" t="s">
        <v>10</v>
      </c>
      <c r="E6636" s="7" t="s">
        <v>11</v>
      </c>
      <c r="F6636" s="8">
        <v>3.9840000000000004</v>
      </c>
      <c r="G6636" s="7">
        <v>1</v>
      </c>
      <c r="H6636" s="9">
        <v>0.2</v>
      </c>
      <c r="I6636" s="8">
        <v>1.3944000000000001</v>
      </c>
      <c r="J6636" s="11">
        <v>6621.5716881209855</v>
      </c>
    </row>
    <row r="6637" spans="1:10" x14ac:dyDescent="0.2">
      <c r="A6637" s="10">
        <v>42533</v>
      </c>
      <c r="B6637" s="7" t="s">
        <v>5</v>
      </c>
      <c r="C6637" s="7" t="s">
        <v>14</v>
      </c>
      <c r="D6637" s="7" t="s">
        <v>15</v>
      </c>
      <c r="E6637" s="7" t="s">
        <v>11</v>
      </c>
      <c r="F6637" s="8">
        <v>11.264000000000001</v>
      </c>
      <c r="G6637" s="7">
        <v>8</v>
      </c>
      <c r="H6637" s="9">
        <v>0.2</v>
      </c>
      <c r="I6637" s="8">
        <v>3.9423999999999997</v>
      </c>
      <c r="J6637" s="11">
        <v>6621.913757772144</v>
      </c>
    </row>
    <row r="6638" spans="1:10" x14ac:dyDescent="0.2">
      <c r="A6638" s="10">
        <v>41780</v>
      </c>
      <c r="B6638" s="7" t="s">
        <v>12</v>
      </c>
      <c r="C6638" s="7" t="s">
        <v>14</v>
      </c>
      <c r="D6638" s="7" t="s">
        <v>10</v>
      </c>
      <c r="E6638" s="7" t="s">
        <v>11</v>
      </c>
      <c r="F6638" s="8">
        <v>31.84</v>
      </c>
      <c r="G6638" s="7">
        <v>8</v>
      </c>
      <c r="H6638" s="9">
        <v>0</v>
      </c>
      <c r="I6638" s="8">
        <v>10.507199999999997</v>
      </c>
      <c r="J6638" s="11">
        <v>6622.1276612505908</v>
      </c>
    </row>
    <row r="6639" spans="1:10" x14ac:dyDescent="0.2">
      <c r="A6639" s="10">
        <v>42987</v>
      </c>
      <c r="B6639" s="7" t="s">
        <v>12</v>
      </c>
      <c r="C6639" s="7" t="s">
        <v>6</v>
      </c>
      <c r="D6639" s="7" t="s">
        <v>10</v>
      </c>
      <c r="E6639" s="7" t="s">
        <v>11</v>
      </c>
      <c r="F6639" s="8">
        <v>6.3680000000000003</v>
      </c>
      <c r="G6639" s="7">
        <v>2</v>
      </c>
      <c r="H6639" s="9">
        <v>0.2</v>
      </c>
      <c r="I6639" s="8">
        <v>2.3879999999999999</v>
      </c>
      <c r="J6639" s="11">
        <v>6622.2665823987991</v>
      </c>
    </row>
    <row r="6640" spans="1:10" x14ac:dyDescent="0.2">
      <c r="A6640" s="10">
        <v>42712</v>
      </c>
      <c r="B6640" s="7" t="s">
        <v>5</v>
      </c>
      <c r="C6640" s="7" t="s">
        <v>14</v>
      </c>
      <c r="D6640" s="7" t="s">
        <v>16</v>
      </c>
      <c r="E6640" s="7" t="s">
        <v>11</v>
      </c>
      <c r="F6640" s="8">
        <v>10.584000000000001</v>
      </c>
      <c r="G6640" s="7">
        <v>3</v>
      </c>
      <c r="H6640" s="9">
        <v>0.2</v>
      </c>
      <c r="I6640" s="8">
        <v>3.4397999999999995</v>
      </c>
      <c r="J6640" s="11">
        <v>6624.2735231873921</v>
      </c>
    </row>
    <row r="6641" spans="1:10" x14ac:dyDescent="0.2">
      <c r="A6641" s="10">
        <v>42254</v>
      </c>
      <c r="B6641" s="7" t="s">
        <v>12</v>
      </c>
      <c r="C6641" s="7" t="s">
        <v>9</v>
      </c>
      <c r="D6641" s="7" t="s">
        <v>16</v>
      </c>
      <c r="E6641" s="7" t="s">
        <v>13</v>
      </c>
      <c r="F6641" s="8">
        <v>90</v>
      </c>
      <c r="G6641" s="7">
        <v>5</v>
      </c>
      <c r="H6641" s="9">
        <v>0</v>
      </c>
      <c r="I6641" s="8">
        <v>16.199999999999992</v>
      </c>
      <c r="J6641" s="11">
        <v>6624.7317428508459</v>
      </c>
    </row>
    <row r="6642" spans="1:10" x14ac:dyDescent="0.2">
      <c r="A6642" s="10">
        <v>42700</v>
      </c>
      <c r="B6642" s="7" t="s">
        <v>17</v>
      </c>
      <c r="C6642" s="7" t="s">
        <v>9</v>
      </c>
      <c r="D6642" s="7" t="s">
        <v>7</v>
      </c>
      <c r="E6642" s="7" t="s">
        <v>11</v>
      </c>
      <c r="F6642" s="8">
        <v>33.75</v>
      </c>
      <c r="G6642" s="7">
        <v>5</v>
      </c>
      <c r="H6642" s="9">
        <v>0</v>
      </c>
      <c r="I6642" s="8">
        <v>16.875</v>
      </c>
      <c r="J6642" s="11">
        <v>6625.1525876946534</v>
      </c>
    </row>
    <row r="6643" spans="1:10" x14ac:dyDescent="0.2">
      <c r="A6643" s="10">
        <v>41890</v>
      </c>
      <c r="B6643" s="7" t="s">
        <v>12</v>
      </c>
      <c r="C6643" s="7" t="s">
        <v>6</v>
      </c>
      <c r="D6643" s="7" t="s">
        <v>7</v>
      </c>
      <c r="E6643" s="7" t="s">
        <v>11</v>
      </c>
      <c r="F6643" s="8">
        <v>45</v>
      </c>
      <c r="G6643" s="7">
        <v>9</v>
      </c>
      <c r="H6643" s="9">
        <v>0</v>
      </c>
      <c r="I6643" s="8">
        <v>21.599999999999998</v>
      </c>
      <c r="J6643" s="11">
        <v>6625.8385233710706</v>
      </c>
    </row>
    <row r="6644" spans="1:10" x14ac:dyDescent="0.2">
      <c r="A6644" s="10">
        <v>43049</v>
      </c>
      <c r="B6644" s="7" t="s">
        <v>17</v>
      </c>
      <c r="C6644" s="7" t="s">
        <v>9</v>
      </c>
      <c r="D6644" s="7" t="s">
        <v>10</v>
      </c>
      <c r="E6644" s="7" t="s">
        <v>13</v>
      </c>
      <c r="F6644" s="8">
        <v>95.994000000000014</v>
      </c>
      <c r="G6644" s="7">
        <v>2</v>
      </c>
      <c r="H6644" s="9">
        <v>0.7</v>
      </c>
      <c r="I6644" s="8">
        <v>-63.995999999999981</v>
      </c>
      <c r="J6644" s="11">
        <v>6626.5961045895683</v>
      </c>
    </row>
    <row r="6645" spans="1:10" x14ac:dyDescent="0.2">
      <c r="A6645" s="10">
        <v>41950</v>
      </c>
      <c r="B6645" s="7" t="s">
        <v>12</v>
      </c>
      <c r="C6645" s="7" t="s">
        <v>6</v>
      </c>
      <c r="D6645" s="7" t="s">
        <v>15</v>
      </c>
      <c r="E6645" s="7" t="s">
        <v>11</v>
      </c>
      <c r="F6645" s="8">
        <v>245.88</v>
      </c>
      <c r="G6645" s="7">
        <v>6</v>
      </c>
      <c r="H6645" s="9">
        <v>0</v>
      </c>
      <c r="I6645" s="8">
        <v>68.846399999999988</v>
      </c>
      <c r="J6645" s="11">
        <v>6628.3275904908442</v>
      </c>
    </row>
    <row r="6646" spans="1:10" x14ac:dyDescent="0.2">
      <c r="A6646" s="10">
        <v>42811</v>
      </c>
      <c r="B6646" s="7" t="s">
        <v>5</v>
      </c>
      <c r="C6646" s="7" t="s">
        <v>6</v>
      </c>
      <c r="D6646" s="7" t="s">
        <v>16</v>
      </c>
      <c r="E6646" s="7" t="s">
        <v>13</v>
      </c>
      <c r="F6646" s="8">
        <v>57.06</v>
      </c>
      <c r="G6646" s="7">
        <v>3</v>
      </c>
      <c r="H6646" s="9">
        <v>0</v>
      </c>
      <c r="I6646" s="8">
        <v>18.2592</v>
      </c>
      <c r="J6646" s="11">
        <v>6628.4832048874732</v>
      </c>
    </row>
    <row r="6647" spans="1:10" x14ac:dyDescent="0.2">
      <c r="A6647" s="10">
        <v>42936</v>
      </c>
      <c r="B6647" s="7" t="s">
        <v>12</v>
      </c>
      <c r="C6647" s="7" t="s">
        <v>9</v>
      </c>
      <c r="D6647" s="7" t="s">
        <v>15</v>
      </c>
      <c r="E6647" s="7" t="s">
        <v>11</v>
      </c>
      <c r="F6647" s="8">
        <v>60.83</v>
      </c>
      <c r="G6647" s="7">
        <v>7</v>
      </c>
      <c r="H6647" s="9">
        <v>0</v>
      </c>
      <c r="I6647" s="8">
        <v>30.414999999999999</v>
      </c>
      <c r="J6647" s="11">
        <v>6630.4324708983459</v>
      </c>
    </row>
    <row r="6648" spans="1:10" x14ac:dyDescent="0.2">
      <c r="A6648" s="10">
        <v>42362</v>
      </c>
      <c r="B6648" s="7" t="s">
        <v>12</v>
      </c>
      <c r="C6648" s="7" t="s">
        <v>9</v>
      </c>
      <c r="D6648" s="7" t="s">
        <v>15</v>
      </c>
      <c r="E6648" s="7" t="s">
        <v>8</v>
      </c>
      <c r="F6648" s="8">
        <v>9.68</v>
      </c>
      <c r="G6648" s="7">
        <v>2</v>
      </c>
      <c r="H6648" s="9">
        <v>0</v>
      </c>
      <c r="I6648" s="8">
        <v>3.7751999999999999</v>
      </c>
      <c r="J6648" s="11">
        <v>6630.5099430216987</v>
      </c>
    </row>
    <row r="6649" spans="1:10" x14ac:dyDescent="0.2">
      <c r="A6649" s="10">
        <v>42899</v>
      </c>
      <c r="B6649" s="7" t="s">
        <v>12</v>
      </c>
      <c r="C6649" s="7" t="s">
        <v>14</v>
      </c>
      <c r="D6649" s="7" t="s">
        <v>10</v>
      </c>
      <c r="E6649" s="7" t="s">
        <v>8</v>
      </c>
      <c r="F6649" s="8">
        <v>291.13600000000002</v>
      </c>
      <c r="G6649" s="7">
        <v>4</v>
      </c>
      <c r="H6649" s="9">
        <v>0.2</v>
      </c>
      <c r="I6649" s="8">
        <v>-25.474400000000017</v>
      </c>
      <c r="J6649" s="11">
        <v>6630.6078686791507</v>
      </c>
    </row>
    <row r="6650" spans="1:10" x14ac:dyDescent="0.2">
      <c r="A6650" s="10">
        <v>42482</v>
      </c>
      <c r="B6650" s="7" t="s">
        <v>12</v>
      </c>
      <c r="C6650" s="7" t="s">
        <v>14</v>
      </c>
      <c r="D6650" s="7" t="s">
        <v>15</v>
      </c>
      <c r="E6650" s="7" t="s">
        <v>8</v>
      </c>
      <c r="F6650" s="8">
        <v>86.62</v>
      </c>
      <c r="G6650" s="7">
        <v>2</v>
      </c>
      <c r="H6650" s="9">
        <v>0</v>
      </c>
      <c r="I6650" s="8">
        <v>8.6619999999999919</v>
      </c>
      <c r="J6650" s="11">
        <v>6631.5724750317504</v>
      </c>
    </row>
    <row r="6651" spans="1:10" x14ac:dyDescent="0.2">
      <c r="A6651" s="10">
        <v>41863</v>
      </c>
      <c r="B6651" s="7" t="s">
        <v>12</v>
      </c>
      <c r="C6651" s="7" t="s">
        <v>6</v>
      </c>
      <c r="D6651" s="7" t="s">
        <v>10</v>
      </c>
      <c r="E6651" s="7" t="s">
        <v>8</v>
      </c>
      <c r="F6651" s="8">
        <v>85.44</v>
      </c>
      <c r="G6651" s="7">
        <v>3</v>
      </c>
      <c r="H6651" s="9">
        <v>0</v>
      </c>
      <c r="I6651" s="8">
        <v>31.612800000000004</v>
      </c>
      <c r="J6651" s="11">
        <v>6632.4483935574299</v>
      </c>
    </row>
    <row r="6652" spans="1:10" x14ac:dyDescent="0.2">
      <c r="A6652" s="10">
        <v>42107</v>
      </c>
      <c r="B6652" s="7" t="s">
        <v>17</v>
      </c>
      <c r="C6652" s="7" t="s">
        <v>14</v>
      </c>
      <c r="D6652" s="7" t="s">
        <v>10</v>
      </c>
      <c r="E6652" s="7" t="s">
        <v>11</v>
      </c>
      <c r="F6652" s="8">
        <v>31.104000000000006</v>
      </c>
      <c r="G6652" s="7">
        <v>6</v>
      </c>
      <c r="H6652" s="9">
        <v>0.2</v>
      </c>
      <c r="I6652" s="8">
        <v>10.8864</v>
      </c>
      <c r="J6652" s="11">
        <v>6633.1891465667577</v>
      </c>
    </row>
    <row r="6653" spans="1:10" x14ac:dyDescent="0.2">
      <c r="A6653" s="10">
        <v>42504</v>
      </c>
      <c r="B6653" s="7" t="s">
        <v>12</v>
      </c>
      <c r="C6653" s="7" t="s">
        <v>9</v>
      </c>
      <c r="D6653" s="7" t="s">
        <v>7</v>
      </c>
      <c r="E6653" s="7" t="s">
        <v>11</v>
      </c>
      <c r="F6653" s="8">
        <v>57.582000000000008</v>
      </c>
      <c r="G6653" s="7">
        <v>3</v>
      </c>
      <c r="H6653" s="9">
        <v>0.7</v>
      </c>
      <c r="I6653" s="8">
        <v>-44.146199999999979</v>
      </c>
      <c r="J6653" s="11">
        <v>6633.7123521574367</v>
      </c>
    </row>
    <row r="6654" spans="1:10" x14ac:dyDescent="0.2">
      <c r="A6654" s="10">
        <v>42470</v>
      </c>
      <c r="B6654" s="7" t="s">
        <v>12</v>
      </c>
      <c r="C6654" s="7" t="s">
        <v>9</v>
      </c>
      <c r="D6654" s="7" t="s">
        <v>10</v>
      </c>
      <c r="E6654" s="7" t="s">
        <v>11</v>
      </c>
      <c r="F6654" s="8">
        <v>12.96</v>
      </c>
      <c r="G6654" s="7">
        <v>2</v>
      </c>
      <c r="H6654" s="9">
        <v>0</v>
      </c>
      <c r="I6654" s="8">
        <v>6.2208000000000006</v>
      </c>
      <c r="J6654" s="11">
        <v>6633.7950877499743</v>
      </c>
    </row>
    <row r="6655" spans="1:10" x14ac:dyDescent="0.2">
      <c r="A6655" s="10">
        <v>42432</v>
      </c>
      <c r="B6655" s="7" t="s">
        <v>12</v>
      </c>
      <c r="C6655" s="7" t="s">
        <v>6</v>
      </c>
      <c r="D6655" s="7" t="s">
        <v>15</v>
      </c>
      <c r="E6655" s="7" t="s">
        <v>11</v>
      </c>
      <c r="F6655" s="8">
        <v>2.3039999999999998</v>
      </c>
      <c r="G6655" s="7">
        <v>1</v>
      </c>
      <c r="H6655" s="9">
        <v>0.2</v>
      </c>
      <c r="I6655" s="8">
        <v>0.77759999999999996</v>
      </c>
      <c r="J6655" s="11">
        <v>6633.8255935329134</v>
      </c>
    </row>
    <row r="6656" spans="1:10" x14ac:dyDescent="0.2">
      <c r="A6656" s="10">
        <v>42581</v>
      </c>
      <c r="B6656" s="7" t="s">
        <v>12</v>
      </c>
      <c r="C6656" s="7" t="s">
        <v>6</v>
      </c>
      <c r="D6656" s="7" t="s">
        <v>15</v>
      </c>
      <c r="E6656" s="7" t="s">
        <v>11</v>
      </c>
      <c r="F6656" s="8">
        <v>1036.624</v>
      </c>
      <c r="G6656" s="7">
        <v>2</v>
      </c>
      <c r="H6656" s="9">
        <v>0.2</v>
      </c>
      <c r="I6656" s="8">
        <v>51.831200000000024</v>
      </c>
      <c r="J6656" s="11">
        <v>6634.0836477913354</v>
      </c>
    </row>
    <row r="6657" spans="1:10" x14ac:dyDescent="0.2">
      <c r="A6657" s="10">
        <v>41902</v>
      </c>
      <c r="B6657" s="7" t="s">
        <v>12</v>
      </c>
      <c r="C6657" s="7" t="s">
        <v>14</v>
      </c>
      <c r="D6657" s="7" t="s">
        <v>10</v>
      </c>
      <c r="E6657" s="7" t="s">
        <v>11</v>
      </c>
      <c r="F6657" s="8">
        <v>43.92</v>
      </c>
      <c r="G6657" s="7">
        <v>4</v>
      </c>
      <c r="H6657" s="9">
        <v>0</v>
      </c>
      <c r="I6657" s="8">
        <v>11.858400000000003</v>
      </c>
      <c r="J6657" s="11">
        <v>6635.8464399324021</v>
      </c>
    </row>
    <row r="6658" spans="1:10" x14ac:dyDescent="0.2">
      <c r="A6658" s="10">
        <v>42646</v>
      </c>
      <c r="B6658" s="7" t="s">
        <v>5</v>
      </c>
      <c r="C6658" s="7" t="s">
        <v>6</v>
      </c>
      <c r="D6658" s="7" t="s">
        <v>15</v>
      </c>
      <c r="E6658" s="7" t="s">
        <v>11</v>
      </c>
      <c r="F6658" s="8">
        <v>15.648</v>
      </c>
      <c r="G6658" s="7">
        <v>2</v>
      </c>
      <c r="H6658" s="9">
        <v>0.2</v>
      </c>
      <c r="I6658" s="8">
        <v>5.0855999999999986</v>
      </c>
      <c r="J6658" s="11">
        <v>6637.1207672409346</v>
      </c>
    </row>
    <row r="6659" spans="1:10" x14ac:dyDescent="0.2">
      <c r="A6659" s="10">
        <v>42968</v>
      </c>
      <c r="B6659" s="7" t="s">
        <v>12</v>
      </c>
      <c r="C6659" s="7" t="s">
        <v>6</v>
      </c>
      <c r="D6659" s="7" t="s">
        <v>10</v>
      </c>
      <c r="E6659" s="7" t="s">
        <v>8</v>
      </c>
      <c r="F6659" s="8">
        <v>22.752000000000002</v>
      </c>
      <c r="G6659" s="7">
        <v>3</v>
      </c>
      <c r="H6659" s="9">
        <v>0.2</v>
      </c>
      <c r="I6659" s="8">
        <v>7.1099999999999994</v>
      </c>
      <c r="J6659" s="11">
        <v>6637.7856909249849</v>
      </c>
    </row>
    <row r="6660" spans="1:10" x14ac:dyDescent="0.2">
      <c r="A6660" s="10">
        <v>42727</v>
      </c>
      <c r="B6660" s="7" t="s">
        <v>12</v>
      </c>
      <c r="C6660" s="7" t="s">
        <v>6</v>
      </c>
      <c r="D6660" s="7" t="s">
        <v>16</v>
      </c>
      <c r="E6660" s="7" t="s">
        <v>11</v>
      </c>
      <c r="F6660" s="8">
        <v>5.5530000000000008</v>
      </c>
      <c r="G6660" s="7">
        <v>3</v>
      </c>
      <c r="H6660" s="9">
        <v>0.7</v>
      </c>
      <c r="I6660" s="8">
        <v>-4.0722000000000023</v>
      </c>
      <c r="J6660" s="11">
        <v>6642.7440650494518</v>
      </c>
    </row>
    <row r="6661" spans="1:10" x14ac:dyDescent="0.2">
      <c r="A6661" s="10">
        <v>41655</v>
      </c>
      <c r="B6661" s="7" t="s">
        <v>5</v>
      </c>
      <c r="C6661" s="7" t="s">
        <v>6</v>
      </c>
      <c r="D6661" s="7" t="s">
        <v>16</v>
      </c>
      <c r="E6661" s="7" t="s">
        <v>8</v>
      </c>
      <c r="F6661" s="8">
        <v>127.10400000000001</v>
      </c>
      <c r="G6661" s="7">
        <v>6</v>
      </c>
      <c r="H6661" s="9">
        <v>0.2</v>
      </c>
      <c r="I6661" s="8">
        <v>28.598399999999998</v>
      </c>
      <c r="J6661" s="11">
        <v>6645.8912380085749</v>
      </c>
    </row>
    <row r="6662" spans="1:10" x14ac:dyDescent="0.2">
      <c r="A6662" s="10">
        <v>42968</v>
      </c>
      <c r="B6662" s="7" t="s">
        <v>17</v>
      </c>
      <c r="C6662" s="7" t="s">
        <v>6</v>
      </c>
      <c r="D6662" s="7" t="s">
        <v>10</v>
      </c>
      <c r="E6662" s="7" t="s">
        <v>11</v>
      </c>
      <c r="F6662" s="8">
        <v>117.14400000000001</v>
      </c>
      <c r="G6662" s="7">
        <v>9</v>
      </c>
      <c r="H6662" s="9">
        <v>0.2</v>
      </c>
      <c r="I6662" s="8">
        <v>42.464699999999993</v>
      </c>
      <c r="J6662" s="11">
        <v>6647.2307280894511</v>
      </c>
    </row>
    <row r="6663" spans="1:10" x14ac:dyDescent="0.2">
      <c r="A6663" s="10">
        <v>41741</v>
      </c>
      <c r="B6663" s="7" t="s">
        <v>12</v>
      </c>
      <c r="C6663" s="7" t="s">
        <v>9</v>
      </c>
      <c r="D6663" s="7" t="s">
        <v>10</v>
      </c>
      <c r="E6663" s="7" t="s">
        <v>11</v>
      </c>
      <c r="F6663" s="8">
        <v>18.088000000000001</v>
      </c>
      <c r="G6663" s="7">
        <v>7</v>
      </c>
      <c r="H6663" s="9">
        <v>0.2</v>
      </c>
      <c r="I6663" s="8">
        <v>6.5569000000000006</v>
      </c>
      <c r="J6663" s="11">
        <v>6647.2456994248769</v>
      </c>
    </row>
    <row r="6664" spans="1:10" x14ac:dyDescent="0.2">
      <c r="A6664" s="10">
        <v>42350</v>
      </c>
      <c r="B6664" s="7" t="s">
        <v>17</v>
      </c>
      <c r="C6664" s="7" t="s">
        <v>6</v>
      </c>
      <c r="D6664" s="7" t="s">
        <v>10</v>
      </c>
      <c r="E6664" s="7" t="s">
        <v>11</v>
      </c>
      <c r="F6664" s="8">
        <v>24.448</v>
      </c>
      <c r="G6664" s="7">
        <v>2</v>
      </c>
      <c r="H6664" s="9">
        <v>0.2</v>
      </c>
      <c r="I6664" s="8">
        <v>8.8623999999999992</v>
      </c>
      <c r="J6664" s="11">
        <v>6647.5036094149127</v>
      </c>
    </row>
    <row r="6665" spans="1:10" x14ac:dyDescent="0.2">
      <c r="A6665" s="10">
        <v>42888</v>
      </c>
      <c r="B6665" s="7" t="s">
        <v>12</v>
      </c>
      <c r="C6665" s="7" t="s">
        <v>14</v>
      </c>
      <c r="D6665" s="7" t="s">
        <v>16</v>
      </c>
      <c r="E6665" s="7" t="s">
        <v>13</v>
      </c>
      <c r="F6665" s="8">
        <v>2.97</v>
      </c>
      <c r="G6665" s="7">
        <v>1</v>
      </c>
      <c r="H6665" s="9">
        <v>0.4</v>
      </c>
      <c r="I6665" s="8">
        <v>-0.64350000000000018</v>
      </c>
      <c r="J6665" s="11">
        <v>6649.211281724839</v>
      </c>
    </row>
    <row r="6666" spans="1:10" x14ac:dyDescent="0.2">
      <c r="A6666" s="10">
        <v>41806</v>
      </c>
      <c r="B6666" s="7" t="s">
        <v>12</v>
      </c>
      <c r="C6666" s="7" t="s">
        <v>6</v>
      </c>
      <c r="D6666" s="7" t="s">
        <v>16</v>
      </c>
      <c r="E6666" s="7" t="s">
        <v>11</v>
      </c>
      <c r="F6666" s="8">
        <v>35</v>
      </c>
      <c r="G6666" s="7">
        <v>4</v>
      </c>
      <c r="H6666" s="9">
        <v>0</v>
      </c>
      <c r="I6666" s="8">
        <v>10.499999999999996</v>
      </c>
      <c r="J6666" s="11">
        <v>6649.5709753882011</v>
      </c>
    </row>
    <row r="6667" spans="1:10" x14ac:dyDescent="0.2">
      <c r="A6667" s="10">
        <v>42365</v>
      </c>
      <c r="B6667" s="7" t="s">
        <v>12</v>
      </c>
      <c r="C6667" s="7" t="s">
        <v>9</v>
      </c>
      <c r="D6667" s="7" t="s">
        <v>7</v>
      </c>
      <c r="E6667" s="7" t="s">
        <v>13</v>
      </c>
      <c r="F6667" s="8">
        <v>4.7279999999999998</v>
      </c>
      <c r="G6667" s="7">
        <v>3</v>
      </c>
      <c r="H6667" s="9">
        <v>0.2</v>
      </c>
      <c r="I6667" s="8">
        <v>0.70919999999999961</v>
      </c>
      <c r="J6667" s="11">
        <v>6650.0999377528678</v>
      </c>
    </row>
    <row r="6668" spans="1:10" x14ac:dyDescent="0.2">
      <c r="A6668" s="10">
        <v>42574</v>
      </c>
      <c r="B6668" s="7" t="s">
        <v>12</v>
      </c>
      <c r="C6668" s="7" t="s">
        <v>6</v>
      </c>
      <c r="D6668" s="7" t="s">
        <v>15</v>
      </c>
      <c r="E6668" s="7" t="s">
        <v>11</v>
      </c>
      <c r="F6668" s="8">
        <v>5.1840000000000011</v>
      </c>
      <c r="G6668" s="7">
        <v>1</v>
      </c>
      <c r="H6668" s="9">
        <v>0.2</v>
      </c>
      <c r="I6668" s="8">
        <v>1.8144</v>
      </c>
      <c r="J6668" s="11">
        <v>6650.1742964713712</v>
      </c>
    </row>
    <row r="6669" spans="1:10" x14ac:dyDescent="0.2">
      <c r="A6669" s="10">
        <v>42820</v>
      </c>
      <c r="B6669" s="7" t="s">
        <v>17</v>
      </c>
      <c r="C6669" s="7" t="s">
        <v>6</v>
      </c>
      <c r="D6669" s="7" t="s">
        <v>16</v>
      </c>
      <c r="E6669" s="7" t="s">
        <v>8</v>
      </c>
      <c r="F6669" s="8">
        <v>257.56799999999998</v>
      </c>
      <c r="G6669" s="7">
        <v>2</v>
      </c>
      <c r="H6669" s="9">
        <v>0.2</v>
      </c>
      <c r="I6669" s="8">
        <v>-28.976400000000012</v>
      </c>
      <c r="J6669" s="11">
        <v>6650.618736177039</v>
      </c>
    </row>
    <row r="6670" spans="1:10" x14ac:dyDescent="0.2">
      <c r="A6670" s="10">
        <v>41944</v>
      </c>
      <c r="B6670" s="7" t="s">
        <v>12</v>
      </c>
      <c r="C6670" s="7" t="s">
        <v>9</v>
      </c>
      <c r="D6670" s="7" t="s">
        <v>16</v>
      </c>
      <c r="E6670" s="7" t="s">
        <v>11</v>
      </c>
      <c r="F6670" s="8">
        <v>76.12</v>
      </c>
      <c r="G6670" s="7">
        <v>2</v>
      </c>
      <c r="H6670" s="9">
        <v>0</v>
      </c>
      <c r="I6670" s="8">
        <v>22.074799999999996</v>
      </c>
      <c r="J6670" s="11">
        <v>6651.5498629564181</v>
      </c>
    </row>
    <row r="6671" spans="1:10" x14ac:dyDescent="0.2">
      <c r="A6671" s="10">
        <v>41889</v>
      </c>
      <c r="B6671" s="7" t="s">
        <v>12</v>
      </c>
      <c r="C6671" s="7" t="s">
        <v>9</v>
      </c>
      <c r="D6671" s="7" t="s">
        <v>16</v>
      </c>
      <c r="E6671" s="7" t="s">
        <v>13</v>
      </c>
      <c r="F6671" s="8">
        <v>399.54</v>
      </c>
      <c r="G6671" s="7">
        <v>4</v>
      </c>
      <c r="H6671" s="9">
        <v>0.7</v>
      </c>
      <c r="I6671" s="8">
        <v>-559.35599999999988</v>
      </c>
      <c r="J6671" s="11">
        <v>6651.7040486306441</v>
      </c>
    </row>
    <row r="6672" spans="1:10" x14ac:dyDescent="0.2">
      <c r="A6672" s="10">
        <v>42344</v>
      </c>
      <c r="B6672" s="7" t="s">
        <v>18</v>
      </c>
      <c r="C6672" s="7" t="s">
        <v>6</v>
      </c>
      <c r="D6672" s="7" t="s">
        <v>16</v>
      </c>
      <c r="E6672" s="7" t="s">
        <v>13</v>
      </c>
      <c r="F6672" s="8">
        <v>485.93999999999994</v>
      </c>
      <c r="G6672" s="7">
        <v>2</v>
      </c>
      <c r="H6672" s="9">
        <v>0.4</v>
      </c>
      <c r="I6672" s="8">
        <v>-89.089000000000055</v>
      </c>
      <c r="J6672" s="11">
        <v>6652.2446501963987</v>
      </c>
    </row>
    <row r="6673" spans="1:10" x14ac:dyDescent="0.2">
      <c r="A6673" s="10">
        <v>42906</v>
      </c>
      <c r="B6673" s="7" t="s">
        <v>12</v>
      </c>
      <c r="C6673" s="7" t="s">
        <v>6</v>
      </c>
      <c r="D6673" s="7" t="s">
        <v>16</v>
      </c>
      <c r="E6673" s="7" t="s">
        <v>11</v>
      </c>
      <c r="F6673" s="8">
        <v>5.2480000000000002</v>
      </c>
      <c r="G6673" s="7">
        <v>2</v>
      </c>
      <c r="H6673" s="9">
        <v>0.2</v>
      </c>
      <c r="I6673" s="8">
        <v>0.59039999999999915</v>
      </c>
      <c r="J6673" s="11">
        <v>6652.3113394213433</v>
      </c>
    </row>
    <row r="6674" spans="1:10" x14ac:dyDescent="0.2">
      <c r="A6674" s="10">
        <v>41954</v>
      </c>
      <c r="B6674" s="7" t="s">
        <v>12</v>
      </c>
      <c r="C6674" s="7" t="s">
        <v>6</v>
      </c>
      <c r="D6674" s="7" t="s">
        <v>15</v>
      </c>
      <c r="E6674" s="7" t="s">
        <v>11</v>
      </c>
      <c r="F6674" s="8">
        <v>896.98999999999978</v>
      </c>
      <c r="G6674" s="7">
        <v>5</v>
      </c>
      <c r="H6674" s="9">
        <v>0.8</v>
      </c>
      <c r="I6674" s="8">
        <v>-1480.0335000000009</v>
      </c>
      <c r="J6674" s="11">
        <v>6655.0423399708434</v>
      </c>
    </row>
    <row r="6675" spans="1:10" x14ac:dyDescent="0.2">
      <c r="A6675" s="10">
        <v>42989</v>
      </c>
      <c r="B6675" s="7" t="s">
        <v>5</v>
      </c>
      <c r="C6675" s="7" t="s">
        <v>6</v>
      </c>
      <c r="D6675" s="7" t="s">
        <v>7</v>
      </c>
      <c r="E6675" s="7" t="s">
        <v>11</v>
      </c>
      <c r="F6675" s="8">
        <v>195.68</v>
      </c>
      <c r="G6675" s="7">
        <v>4</v>
      </c>
      <c r="H6675" s="9">
        <v>0</v>
      </c>
      <c r="I6675" s="8">
        <v>50.876800000000003</v>
      </c>
      <c r="J6675" s="11">
        <v>6655.0745490515019</v>
      </c>
    </row>
    <row r="6676" spans="1:10" x14ac:dyDescent="0.2">
      <c r="A6676" s="10">
        <v>43052</v>
      </c>
      <c r="B6676" s="7" t="s">
        <v>12</v>
      </c>
      <c r="C6676" s="7" t="s">
        <v>9</v>
      </c>
      <c r="D6676" s="7" t="s">
        <v>15</v>
      </c>
      <c r="E6676" s="7" t="s">
        <v>11</v>
      </c>
      <c r="F6676" s="8">
        <v>61.792000000000002</v>
      </c>
      <c r="G6676" s="7">
        <v>4</v>
      </c>
      <c r="H6676" s="9">
        <v>0.2</v>
      </c>
      <c r="I6676" s="8">
        <v>6.1792000000000016</v>
      </c>
      <c r="J6676" s="11">
        <v>6655.7142723061679</v>
      </c>
    </row>
    <row r="6677" spans="1:10" x14ac:dyDescent="0.2">
      <c r="A6677" s="10">
        <v>41954</v>
      </c>
      <c r="B6677" s="7" t="s">
        <v>12</v>
      </c>
      <c r="C6677" s="7" t="s">
        <v>6</v>
      </c>
      <c r="D6677" s="7" t="s">
        <v>15</v>
      </c>
      <c r="E6677" s="7" t="s">
        <v>13</v>
      </c>
      <c r="F6677" s="8">
        <v>241.17599999999999</v>
      </c>
      <c r="G6677" s="7">
        <v>3</v>
      </c>
      <c r="H6677" s="9">
        <v>0.2</v>
      </c>
      <c r="I6677" s="8">
        <v>15.07350000000001</v>
      </c>
      <c r="J6677" s="11">
        <v>6657.5465738864368</v>
      </c>
    </row>
    <row r="6678" spans="1:10" x14ac:dyDescent="0.2">
      <c r="A6678" s="10">
        <v>43057</v>
      </c>
      <c r="B6678" s="7" t="s">
        <v>18</v>
      </c>
      <c r="C6678" s="7" t="s">
        <v>9</v>
      </c>
      <c r="D6678" s="7" t="s">
        <v>15</v>
      </c>
      <c r="E6678" s="7" t="s">
        <v>8</v>
      </c>
      <c r="F6678" s="8">
        <v>5.82</v>
      </c>
      <c r="G6678" s="7">
        <v>2</v>
      </c>
      <c r="H6678" s="9">
        <v>0</v>
      </c>
      <c r="I6678" s="8">
        <v>2.7353999999999998</v>
      </c>
      <c r="J6678" s="11">
        <v>6657.5908922038925</v>
      </c>
    </row>
    <row r="6679" spans="1:10" x14ac:dyDescent="0.2">
      <c r="A6679" s="10">
        <v>42468</v>
      </c>
      <c r="B6679" s="7" t="s">
        <v>12</v>
      </c>
      <c r="C6679" s="7" t="s">
        <v>6</v>
      </c>
      <c r="D6679" s="7" t="s">
        <v>10</v>
      </c>
      <c r="E6679" s="7" t="s">
        <v>11</v>
      </c>
      <c r="F6679" s="8">
        <v>20.04</v>
      </c>
      <c r="G6679" s="7">
        <v>3</v>
      </c>
      <c r="H6679" s="9">
        <v>0</v>
      </c>
      <c r="I6679" s="8">
        <v>9.6191999999999993</v>
      </c>
      <c r="J6679" s="11">
        <v>6659.2867670828882</v>
      </c>
    </row>
    <row r="6680" spans="1:10" x14ac:dyDescent="0.2">
      <c r="A6680" s="10">
        <v>41841</v>
      </c>
      <c r="B6680" s="7" t="s">
        <v>12</v>
      </c>
      <c r="C6680" s="7" t="s">
        <v>9</v>
      </c>
      <c r="D6680" s="7" t="s">
        <v>15</v>
      </c>
      <c r="E6680" s="7" t="s">
        <v>11</v>
      </c>
      <c r="F6680" s="8">
        <v>4.9919999999999991</v>
      </c>
      <c r="G6680" s="7">
        <v>3</v>
      </c>
      <c r="H6680" s="9">
        <v>0.8</v>
      </c>
      <c r="I6680" s="8">
        <v>-12.979200000000002</v>
      </c>
      <c r="J6680" s="11">
        <v>6661.1912400867741</v>
      </c>
    </row>
    <row r="6681" spans="1:10" x14ac:dyDescent="0.2">
      <c r="A6681" s="10">
        <v>42189</v>
      </c>
      <c r="B6681" s="7" t="s">
        <v>12</v>
      </c>
      <c r="C6681" s="7" t="s">
        <v>6</v>
      </c>
      <c r="D6681" s="7" t="s">
        <v>15</v>
      </c>
      <c r="E6681" s="7" t="s">
        <v>13</v>
      </c>
      <c r="F6681" s="8">
        <v>1099.96</v>
      </c>
      <c r="G6681" s="7">
        <v>4</v>
      </c>
      <c r="H6681" s="9">
        <v>0</v>
      </c>
      <c r="I6681" s="8">
        <v>285.9896</v>
      </c>
      <c r="J6681" s="11">
        <v>6661.9798110853781</v>
      </c>
    </row>
    <row r="6682" spans="1:10" x14ac:dyDescent="0.2">
      <c r="A6682" s="10">
        <v>41713</v>
      </c>
      <c r="B6682" s="7" t="s">
        <v>12</v>
      </c>
      <c r="C6682" s="7" t="s">
        <v>6</v>
      </c>
      <c r="D6682" s="7" t="s">
        <v>7</v>
      </c>
      <c r="E6682" s="7" t="s">
        <v>11</v>
      </c>
      <c r="F6682" s="8">
        <v>142.77600000000001</v>
      </c>
      <c r="G6682" s="7">
        <v>1</v>
      </c>
      <c r="H6682" s="9">
        <v>0.2</v>
      </c>
      <c r="I6682" s="8">
        <v>17.84699999999998</v>
      </c>
      <c r="J6682" s="11">
        <v>6662.1144646816492</v>
      </c>
    </row>
    <row r="6683" spans="1:10" x14ac:dyDescent="0.2">
      <c r="A6683" s="10">
        <v>42567</v>
      </c>
      <c r="B6683" s="7" t="s">
        <v>12</v>
      </c>
      <c r="C6683" s="7" t="s">
        <v>9</v>
      </c>
      <c r="D6683" s="7" t="s">
        <v>15</v>
      </c>
      <c r="E6683" s="7" t="s">
        <v>11</v>
      </c>
      <c r="F6683" s="8">
        <v>37.224000000000004</v>
      </c>
      <c r="G6683" s="7">
        <v>3</v>
      </c>
      <c r="H6683" s="9">
        <v>0.2</v>
      </c>
      <c r="I6683" s="8">
        <v>3.7224000000000004</v>
      </c>
      <c r="J6683" s="11">
        <v>6663.7738256974953</v>
      </c>
    </row>
    <row r="6684" spans="1:10" x14ac:dyDescent="0.2">
      <c r="A6684" s="10">
        <v>41785</v>
      </c>
      <c r="B6684" s="7" t="s">
        <v>17</v>
      </c>
      <c r="C6684" s="7" t="s">
        <v>14</v>
      </c>
      <c r="D6684" s="7" t="s">
        <v>10</v>
      </c>
      <c r="E6684" s="7" t="s">
        <v>11</v>
      </c>
      <c r="F6684" s="8">
        <v>48.4</v>
      </c>
      <c r="G6684" s="7">
        <v>5</v>
      </c>
      <c r="H6684" s="9">
        <v>0</v>
      </c>
      <c r="I6684" s="8">
        <v>23.231999999999999</v>
      </c>
      <c r="J6684" s="11">
        <v>6664.3197000400714</v>
      </c>
    </row>
    <row r="6685" spans="1:10" x14ac:dyDescent="0.2">
      <c r="A6685" s="10">
        <v>43078</v>
      </c>
      <c r="B6685" s="7" t="s">
        <v>12</v>
      </c>
      <c r="C6685" s="7" t="s">
        <v>9</v>
      </c>
      <c r="D6685" s="7" t="s">
        <v>15</v>
      </c>
      <c r="E6685" s="7" t="s">
        <v>11</v>
      </c>
      <c r="F6685" s="8">
        <v>12.96</v>
      </c>
      <c r="G6685" s="7">
        <v>2</v>
      </c>
      <c r="H6685" s="9">
        <v>0</v>
      </c>
      <c r="I6685" s="8">
        <v>6.2208000000000006</v>
      </c>
      <c r="J6685" s="11">
        <v>6664.3709199709683</v>
      </c>
    </row>
    <row r="6686" spans="1:10" x14ac:dyDescent="0.2">
      <c r="A6686" s="10">
        <v>42974</v>
      </c>
      <c r="B6686" s="7" t="s">
        <v>17</v>
      </c>
      <c r="C6686" s="7" t="s">
        <v>14</v>
      </c>
      <c r="D6686" s="7" t="s">
        <v>16</v>
      </c>
      <c r="E6686" s="7" t="s">
        <v>11</v>
      </c>
      <c r="F6686" s="8">
        <v>63.84</v>
      </c>
      <c r="G6686" s="7">
        <v>8</v>
      </c>
      <c r="H6686" s="9">
        <v>0</v>
      </c>
      <c r="I6686" s="8">
        <v>16.598399999999998</v>
      </c>
      <c r="J6686" s="11">
        <v>6665.3398450675149</v>
      </c>
    </row>
    <row r="6687" spans="1:10" x14ac:dyDescent="0.2">
      <c r="A6687" s="10">
        <v>43021</v>
      </c>
      <c r="B6687" s="7" t="s">
        <v>17</v>
      </c>
      <c r="C6687" s="7" t="s">
        <v>6</v>
      </c>
      <c r="D6687" s="7" t="s">
        <v>7</v>
      </c>
      <c r="E6687" s="7" t="s">
        <v>8</v>
      </c>
      <c r="F6687" s="8">
        <v>1504.52</v>
      </c>
      <c r="G6687" s="7">
        <v>4</v>
      </c>
      <c r="H6687" s="9">
        <v>0</v>
      </c>
      <c r="I6687" s="8">
        <v>346.03960000000006</v>
      </c>
      <c r="J6687" s="11">
        <v>6665.3785136488168</v>
      </c>
    </row>
    <row r="6688" spans="1:10" x14ac:dyDescent="0.2">
      <c r="A6688" s="10">
        <v>42749</v>
      </c>
      <c r="B6688" s="7" t="s">
        <v>12</v>
      </c>
      <c r="C6688" s="7" t="s">
        <v>14</v>
      </c>
      <c r="D6688" s="7" t="s">
        <v>15</v>
      </c>
      <c r="E6688" s="7" t="s">
        <v>11</v>
      </c>
      <c r="F6688" s="8">
        <v>67.400000000000006</v>
      </c>
      <c r="G6688" s="7">
        <v>5</v>
      </c>
      <c r="H6688" s="9">
        <v>0</v>
      </c>
      <c r="I6688" s="8">
        <v>17.523999999999997</v>
      </c>
      <c r="J6688" s="11">
        <v>6666.9339036964511</v>
      </c>
    </row>
    <row r="6689" spans="1:10" x14ac:dyDescent="0.2">
      <c r="A6689" s="10">
        <v>41982</v>
      </c>
      <c r="B6689" s="7" t="s">
        <v>17</v>
      </c>
      <c r="C6689" s="7" t="s">
        <v>9</v>
      </c>
      <c r="D6689" s="7" t="s">
        <v>15</v>
      </c>
      <c r="E6689" s="7" t="s">
        <v>11</v>
      </c>
      <c r="F6689" s="8">
        <v>10.688000000000001</v>
      </c>
      <c r="G6689" s="7">
        <v>2</v>
      </c>
      <c r="H6689" s="9">
        <v>0.2</v>
      </c>
      <c r="I6689" s="8">
        <v>3.7407999999999997</v>
      </c>
      <c r="J6689" s="11">
        <v>6667.3351094244681</v>
      </c>
    </row>
    <row r="6690" spans="1:10" x14ac:dyDescent="0.2">
      <c r="A6690" s="10">
        <v>42708</v>
      </c>
      <c r="B6690" s="7" t="s">
        <v>17</v>
      </c>
      <c r="C6690" s="7" t="s">
        <v>6</v>
      </c>
      <c r="D6690" s="7" t="s">
        <v>16</v>
      </c>
      <c r="E6690" s="7" t="s">
        <v>11</v>
      </c>
      <c r="F6690" s="8">
        <v>1.7280000000000002</v>
      </c>
      <c r="G6690" s="7">
        <v>1</v>
      </c>
      <c r="H6690" s="9">
        <v>0.2</v>
      </c>
      <c r="I6690" s="8">
        <v>0.60479999999999989</v>
      </c>
      <c r="J6690" s="11">
        <v>6667.5090924443257</v>
      </c>
    </row>
    <row r="6691" spans="1:10" x14ac:dyDescent="0.2">
      <c r="A6691" s="10">
        <v>42491</v>
      </c>
      <c r="B6691" s="7" t="s">
        <v>5</v>
      </c>
      <c r="C6691" s="7" t="s">
        <v>6</v>
      </c>
      <c r="D6691" s="7" t="s">
        <v>7</v>
      </c>
      <c r="E6691" s="7" t="s">
        <v>11</v>
      </c>
      <c r="F6691" s="8">
        <v>109.92</v>
      </c>
      <c r="G6691" s="7">
        <v>2</v>
      </c>
      <c r="H6691" s="9">
        <v>0</v>
      </c>
      <c r="I6691" s="8">
        <v>53.860799999999998</v>
      </c>
      <c r="J6691" s="11">
        <v>6667.8986217407037</v>
      </c>
    </row>
    <row r="6692" spans="1:10" x14ac:dyDescent="0.2">
      <c r="A6692" s="10">
        <v>43070</v>
      </c>
      <c r="B6692" s="7" t="s">
        <v>12</v>
      </c>
      <c r="C6692" s="7" t="s">
        <v>6</v>
      </c>
      <c r="D6692" s="7" t="s">
        <v>15</v>
      </c>
      <c r="E6692" s="7" t="s">
        <v>13</v>
      </c>
      <c r="F6692" s="8">
        <v>219.80000000000004</v>
      </c>
      <c r="G6692" s="7">
        <v>5</v>
      </c>
      <c r="H6692" s="9">
        <v>0.2</v>
      </c>
      <c r="I6692" s="8">
        <v>24.727499999999971</v>
      </c>
      <c r="J6692" s="11">
        <v>6668.7541006937408</v>
      </c>
    </row>
    <row r="6693" spans="1:10" x14ac:dyDescent="0.2">
      <c r="A6693" s="10">
        <v>42570</v>
      </c>
      <c r="B6693" s="7" t="s">
        <v>12</v>
      </c>
      <c r="C6693" s="7" t="s">
        <v>6</v>
      </c>
      <c r="D6693" s="7" t="s">
        <v>7</v>
      </c>
      <c r="E6693" s="7" t="s">
        <v>11</v>
      </c>
      <c r="F6693" s="8">
        <v>87.92</v>
      </c>
      <c r="G6693" s="7">
        <v>4</v>
      </c>
      <c r="H6693" s="9">
        <v>0</v>
      </c>
      <c r="I6693" s="8">
        <v>0.87919999999999732</v>
      </c>
      <c r="J6693" s="11">
        <v>6668.8210272634506</v>
      </c>
    </row>
    <row r="6694" spans="1:10" x14ac:dyDescent="0.2">
      <c r="A6694" s="10">
        <v>41943</v>
      </c>
      <c r="B6694" s="7" t="s">
        <v>5</v>
      </c>
      <c r="C6694" s="7" t="s">
        <v>6</v>
      </c>
      <c r="D6694" s="7" t="s">
        <v>16</v>
      </c>
      <c r="E6694" s="7" t="s">
        <v>11</v>
      </c>
      <c r="F6694" s="8">
        <v>10.16</v>
      </c>
      <c r="G6694" s="7">
        <v>2</v>
      </c>
      <c r="H6694" s="9">
        <v>0</v>
      </c>
      <c r="I6694" s="8">
        <v>4.7751999999999999</v>
      </c>
      <c r="J6694" s="11">
        <v>6669.353740606156</v>
      </c>
    </row>
    <row r="6695" spans="1:10" x14ac:dyDescent="0.2">
      <c r="A6695" s="10">
        <v>42724</v>
      </c>
      <c r="B6695" s="7" t="s">
        <v>12</v>
      </c>
      <c r="C6695" s="7" t="s">
        <v>14</v>
      </c>
      <c r="D6695" s="7" t="s">
        <v>7</v>
      </c>
      <c r="E6695" s="7" t="s">
        <v>11</v>
      </c>
      <c r="F6695" s="8">
        <v>15.42</v>
      </c>
      <c r="G6695" s="7">
        <v>2</v>
      </c>
      <c r="H6695" s="9">
        <v>0</v>
      </c>
      <c r="I6695" s="8">
        <v>6.9390000000000001</v>
      </c>
      <c r="J6695" s="11">
        <v>6669.5550322353638</v>
      </c>
    </row>
    <row r="6696" spans="1:10" x14ac:dyDescent="0.2">
      <c r="A6696" s="10">
        <v>42167</v>
      </c>
      <c r="B6696" s="7" t="s">
        <v>12</v>
      </c>
      <c r="C6696" s="7" t="s">
        <v>6</v>
      </c>
      <c r="D6696" s="7" t="s">
        <v>16</v>
      </c>
      <c r="E6696" s="7" t="s">
        <v>11</v>
      </c>
      <c r="F6696" s="8">
        <v>20.736000000000004</v>
      </c>
      <c r="G6696" s="7">
        <v>4</v>
      </c>
      <c r="H6696" s="9">
        <v>0.2</v>
      </c>
      <c r="I6696" s="8">
        <v>7.2576000000000001</v>
      </c>
      <c r="J6696" s="11">
        <v>6670.5025916493041</v>
      </c>
    </row>
    <row r="6697" spans="1:10" x14ac:dyDescent="0.2">
      <c r="A6697" s="10">
        <v>41819</v>
      </c>
      <c r="B6697" s="7" t="s">
        <v>12</v>
      </c>
      <c r="C6697" s="7" t="s">
        <v>6</v>
      </c>
      <c r="D6697" s="7" t="s">
        <v>16</v>
      </c>
      <c r="E6697" s="7" t="s">
        <v>11</v>
      </c>
      <c r="F6697" s="8">
        <v>13.919999999999998</v>
      </c>
      <c r="G6697" s="7">
        <v>3</v>
      </c>
      <c r="H6697" s="9">
        <v>0.2</v>
      </c>
      <c r="I6697" s="8">
        <v>4.8720000000000008</v>
      </c>
      <c r="J6697" s="11">
        <v>6673.5801295161154</v>
      </c>
    </row>
    <row r="6698" spans="1:10" x14ac:dyDescent="0.2">
      <c r="A6698" s="10">
        <v>41652</v>
      </c>
      <c r="B6698" s="7" t="s">
        <v>5</v>
      </c>
      <c r="C6698" s="7" t="s">
        <v>9</v>
      </c>
      <c r="D6698" s="7" t="s">
        <v>7</v>
      </c>
      <c r="E6698" s="7" t="s">
        <v>13</v>
      </c>
      <c r="F6698" s="8">
        <v>646.74</v>
      </c>
      <c r="G6698" s="7">
        <v>6</v>
      </c>
      <c r="H6698" s="9">
        <v>0</v>
      </c>
      <c r="I6698" s="8">
        <v>258.69600000000003</v>
      </c>
      <c r="J6698" s="11">
        <v>6673.6290225375578</v>
      </c>
    </row>
    <row r="6699" spans="1:10" x14ac:dyDescent="0.2">
      <c r="A6699" s="10">
        <v>41889</v>
      </c>
      <c r="B6699" s="7" t="s">
        <v>5</v>
      </c>
      <c r="C6699" s="7" t="s">
        <v>9</v>
      </c>
      <c r="D6699" s="7" t="s">
        <v>10</v>
      </c>
      <c r="E6699" s="7" t="s">
        <v>11</v>
      </c>
      <c r="F6699" s="8">
        <v>27.36</v>
      </c>
      <c r="G6699" s="7">
        <v>4</v>
      </c>
      <c r="H6699" s="9">
        <v>0</v>
      </c>
      <c r="I6699" s="8">
        <v>7.3872</v>
      </c>
      <c r="J6699" s="11">
        <v>6674.9473517038614</v>
      </c>
    </row>
    <row r="6700" spans="1:10" x14ac:dyDescent="0.2">
      <c r="A6700" s="10">
        <v>42715</v>
      </c>
      <c r="B6700" s="7" t="s">
        <v>5</v>
      </c>
      <c r="C6700" s="7" t="s">
        <v>9</v>
      </c>
      <c r="D6700" s="7" t="s">
        <v>10</v>
      </c>
      <c r="E6700" s="7" t="s">
        <v>8</v>
      </c>
      <c r="F6700" s="8">
        <v>14.8</v>
      </c>
      <c r="G6700" s="7">
        <v>4</v>
      </c>
      <c r="H6700" s="9">
        <v>0</v>
      </c>
      <c r="I6700" s="8">
        <v>6.0680000000000014</v>
      </c>
      <c r="J6700" s="11">
        <v>6676.0591862714191</v>
      </c>
    </row>
    <row r="6701" spans="1:10" x14ac:dyDescent="0.2">
      <c r="A6701" s="10">
        <v>42365</v>
      </c>
      <c r="B6701" s="7" t="s">
        <v>12</v>
      </c>
      <c r="C6701" s="7" t="s">
        <v>14</v>
      </c>
      <c r="D6701" s="7" t="s">
        <v>15</v>
      </c>
      <c r="E6701" s="7" t="s">
        <v>13</v>
      </c>
      <c r="F6701" s="8">
        <v>371.16800000000001</v>
      </c>
      <c r="G6701" s="7">
        <v>4</v>
      </c>
      <c r="H6701" s="9">
        <v>0.2</v>
      </c>
      <c r="I6701" s="8">
        <v>41.756399999999957</v>
      </c>
      <c r="J6701" s="11">
        <v>6678.2753906810076</v>
      </c>
    </row>
    <row r="6702" spans="1:10" x14ac:dyDescent="0.2">
      <c r="A6702" s="10">
        <v>41912</v>
      </c>
      <c r="B6702" s="7" t="s">
        <v>12</v>
      </c>
      <c r="C6702" s="7" t="s">
        <v>6</v>
      </c>
      <c r="D6702" s="7" t="s">
        <v>7</v>
      </c>
      <c r="E6702" s="7" t="s">
        <v>11</v>
      </c>
      <c r="F6702" s="8">
        <v>15.552000000000003</v>
      </c>
      <c r="G6702" s="7">
        <v>3</v>
      </c>
      <c r="H6702" s="9">
        <v>0.2</v>
      </c>
      <c r="I6702" s="8">
        <v>5.4432</v>
      </c>
      <c r="J6702" s="11">
        <v>6680.200931523088</v>
      </c>
    </row>
    <row r="6703" spans="1:10" x14ac:dyDescent="0.2">
      <c r="A6703" s="10">
        <v>43045</v>
      </c>
      <c r="B6703" s="7" t="s">
        <v>18</v>
      </c>
      <c r="C6703" s="7" t="s">
        <v>14</v>
      </c>
      <c r="D6703" s="7" t="s">
        <v>10</v>
      </c>
      <c r="E6703" s="7" t="s">
        <v>11</v>
      </c>
      <c r="F6703" s="8">
        <v>59.94</v>
      </c>
      <c r="G6703" s="7">
        <v>3</v>
      </c>
      <c r="H6703" s="9">
        <v>0</v>
      </c>
      <c r="I6703" s="8">
        <v>28.171799999999998</v>
      </c>
      <c r="J6703" s="11">
        <v>6680.2734985213137</v>
      </c>
    </row>
    <row r="6704" spans="1:10" x14ac:dyDescent="0.2">
      <c r="A6704" s="10">
        <v>41891</v>
      </c>
      <c r="B6704" s="7" t="s">
        <v>5</v>
      </c>
      <c r="C6704" s="7" t="s">
        <v>6</v>
      </c>
      <c r="D6704" s="7" t="s">
        <v>16</v>
      </c>
      <c r="E6704" s="7" t="s">
        <v>8</v>
      </c>
      <c r="F6704" s="8">
        <v>17.472000000000001</v>
      </c>
      <c r="G6704" s="7">
        <v>3</v>
      </c>
      <c r="H6704" s="9">
        <v>0.2</v>
      </c>
      <c r="I6704" s="8">
        <v>5.023200000000001</v>
      </c>
      <c r="J6704" s="11">
        <v>6680.8128947479709</v>
      </c>
    </row>
    <row r="6705" spans="1:10" x14ac:dyDescent="0.2">
      <c r="A6705" s="10">
        <v>42357</v>
      </c>
      <c r="B6705" s="7" t="s">
        <v>12</v>
      </c>
      <c r="C6705" s="7" t="s">
        <v>6</v>
      </c>
      <c r="D6705" s="7" t="s">
        <v>10</v>
      </c>
      <c r="E6705" s="7" t="s">
        <v>13</v>
      </c>
      <c r="F6705" s="8">
        <v>1265.8499999999999</v>
      </c>
      <c r="G6705" s="7">
        <v>3</v>
      </c>
      <c r="H6705" s="9">
        <v>0</v>
      </c>
      <c r="I6705" s="8">
        <v>556.97400000000005</v>
      </c>
      <c r="J6705" s="11">
        <v>6681.7285801562157</v>
      </c>
    </row>
    <row r="6706" spans="1:10" x14ac:dyDescent="0.2">
      <c r="A6706" s="10">
        <v>42654</v>
      </c>
      <c r="B6706" s="7" t="s">
        <v>12</v>
      </c>
      <c r="C6706" s="7" t="s">
        <v>6</v>
      </c>
      <c r="D6706" s="7" t="s">
        <v>15</v>
      </c>
      <c r="E6706" s="7" t="s">
        <v>11</v>
      </c>
      <c r="F6706" s="8">
        <v>5.3440000000000003</v>
      </c>
      <c r="G6706" s="7">
        <v>2</v>
      </c>
      <c r="H6706" s="9">
        <v>0.2</v>
      </c>
      <c r="I6706" s="8">
        <v>0.66799999999999948</v>
      </c>
      <c r="J6706" s="11">
        <v>6685.1629402801218</v>
      </c>
    </row>
    <row r="6707" spans="1:10" x14ac:dyDescent="0.2">
      <c r="A6707" s="10">
        <v>43015</v>
      </c>
      <c r="B6707" s="7" t="s">
        <v>12</v>
      </c>
      <c r="C6707" s="7" t="s">
        <v>6</v>
      </c>
      <c r="D6707" s="7" t="s">
        <v>15</v>
      </c>
      <c r="E6707" s="7" t="s">
        <v>11</v>
      </c>
      <c r="F6707" s="8">
        <v>4.2399999999999993</v>
      </c>
      <c r="G6707" s="7">
        <v>5</v>
      </c>
      <c r="H6707" s="9">
        <v>0.8</v>
      </c>
      <c r="I6707" s="8">
        <v>-6.3599999999999994</v>
      </c>
      <c r="J6707" s="11">
        <v>6685.7702683013731</v>
      </c>
    </row>
    <row r="6708" spans="1:10" x14ac:dyDescent="0.2">
      <c r="A6708" s="10">
        <v>41874</v>
      </c>
      <c r="B6708" s="7" t="s">
        <v>12</v>
      </c>
      <c r="C6708" s="7" t="s">
        <v>6</v>
      </c>
      <c r="D6708" s="7" t="s">
        <v>10</v>
      </c>
      <c r="E6708" s="7" t="s">
        <v>8</v>
      </c>
      <c r="F6708" s="8">
        <v>4.2240000000000002</v>
      </c>
      <c r="G6708" s="7">
        <v>3</v>
      </c>
      <c r="H6708" s="9">
        <v>0.2</v>
      </c>
      <c r="I6708" s="8">
        <v>1.2672000000000003</v>
      </c>
      <c r="J6708" s="11">
        <v>6688.1420498770385</v>
      </c>
    </row>
    <row r="6709" spans="1:10" x14ac:dyDescent="0.2">
      <c r="A6709" s="10">
        <v>41972</v>
      </c>
      <c r="B6709" s="7" t="s">
        <v>12</v>
      </c>
      <c r="C6709" s="7" t="s">
        <v>6</v>
      </c>
      <c r="D6709" s="7" t="s">
        <v>10</v>
      </c>
      <c r="E6709" s="7" t="s">
        <v>11</v>
      </c>
      <c r="F6709" s="8">
        <v>30.4</v>
      </c>
      <c r="G6709" s="7">
        <v>5</v>
      </c>
      <c r="H6709" s="9">
        <v>0</v>
      </c>
      <c r="I6709" s="8">
        <v>15.2</v>
      </c>
      <c r="J6709" s="11">
        <v>6690.9580943132551</v>
      </c>
    </row>
    <row r="6710" spans="1:10" x14ac:dyDescent="0.2">
      <c r="A6710" s="10">
        <v>43084</v>
      </c>
      <c r="B6710" s="7" t="s">
        <v>12</v>
      </c>
      <c r="C6710" s="7" t="s">
        <v>6</v>
      </c>
      <c r="D6710" s="7" t="s">
        <v>10</v>
      </c>
      <c r="E6710" s="7" t="s">
        <v>13</v>
      </c>
      <c r="F6710" s="8">
        <v>196.77600000000001</v>
      </c>
      <c r="G6710" s="7">
        <v>3</v>
      </c>
      <c r="H6710" s="9">
        <v>0.2</v>
      </c>
      <c r="I6710" s="8">
        <v>14.758199999999995</v>
      </c>
      <c r="J6710" s="11">
        <v>6693.2290090179204</v>
      </c>
    </row>
    <row r="6711" spans="1:10" x14ac:dyDescent="0.2">
      <c r="A6711" s="10">
        <v>42359</v>
      </c>
      <c r="B6711" s="7" t="s">
        <v>5</v>
      </c>
      <c r="C6711" s="7" t="s">
        <v>6</v>
      </c>
      <c r="D6711" s="7" t="s">
        <v>10</v>
      </c>
      <c r="E6711" s="7" t="s">
        <v>8</v>
      </c>
      <c r="F6711" s="8">
        <v>1618.37</v>
      </c>
      <c r="G6711" s="7">
        <v>13</v>
      </c>
      <c r="H6711" s="9">
        <v>0</v>
      </c>
      <c r="I6711" s="8">
        <v>356.04139999999995</v>
      </c>
      <c r="J6711" s="11">
        <v>6697.9335964359043</v>
      </c>
    </row>
    <row r="6712" spans="1:10" x14ac:dyDescent="0.2">
      <c r="A6712" s="10">
        <v>42993</v>
      </c>
      <c r="B6712" s="7" t="s">
        <v>12</v>
      </c>
      <c r="C6712" s="7" t="s">
        <v>6</v>
      </c>
      <c r="D6712" s="7" t="s">
        <v>10</v>
      </c>
      <c r="E6712" s="7" t="s">
        <v>8</v>
      </c>
      <c r="F6712" s="8">
        <v>218.35200000000003</v>
      </c>
      <c r="G6712" s="7">
        <v>3</v>
      </c>
      <c r="H6712" s="9">
        <v>0.2</v>
      </c>
      <c r="I6712" s="8">
        <v>0</v>
      </c>
      <c r="J6712" s="11">
        <v>6698.2567901975735</v>
      </c>
    </row>
    <row r="6713" spans="1:10" x14ac:dyDescent="0.2">
      <c r="A6713" s="10">
        <v>41961</v>
      </c>
      <c r="B6713" s="7" t="s">
        <v>17</v>
      </c>
      <c r="C6713" s="7" t="s">
        <v>6</v>
      </c>
      <c r="D6713" s="7" t="s">
        <v>15</v>
      </c>
      <c r="E6713" s="7" t="s">
        <v>11</v>
      </c>
      <c r="F6713" s="8">
        <v>381.72</v>
      </c>
      <c r="G6713" s="7">
        <v>5</v>
      </c>
      <c r="H6713" s="9">
        <v>0.2</v>
      </c>
      <c r="I6713" s="8">
        <v>-66.801000000000045</v>
      </c>
      <c r="J6713" s="11">
        <v>6698.2745072861553</v>
      </c>
    </row>
    <row r="6714" spans="1:10" x14ac:dyDescent="0.2">
      <c r="A6714" s="10">
        <v>42274</v>
      </c>
      <c r="B6714" s="7" t="s">
        <v>5</v>
      </c>
      <c r="C6714" s="7" t="s">
        <v>14</v>
      </c>
      <c r="D6714" s="7" t="s">
        <v>10</v>
      </c>
      <c r="E6714" s="7" t="s">
        <v>11</v>
      </c>
      <c r="F6714" s="8">
        <v>146.82</v>
      </c>
      <c r="G6714" s="7">
        <v>3</v>
      </c>
      <c r="H6714" s="9">
        <v>0</v>
      </c>
      <c r="I6714" s="8">
        <v>73.41</v>
      </c>
      <c r="J6714" s="11">
        <v>6699.9231831337902</v>
      </c>
    </row>
    <row r="6715" spans="1:10" x14ac:dyDescent="0.2">
      <c r="A6715" s="10">
        <v>42919</v>
      </c>
      <c r="B6715" s="7" t="s">
        <v>12</v>
      </c>
      <c r="C6715" s="7" t="s">
        <v>6</v>
      </c>
      <c r="D6715" s="7" t="s">
        <v>10</v>
      </c>
      <c r="E6715" s="7" t="s">
        <v>8</v>
      </c>
      <c r="F6715" s="8">
        <v>129.39000000000001</v>
      </c>
      <c r="G6715" s="7">
        <v>3</v>
      </c>
      <c r="H6715" s="9">
        <v>0</v>
      </c>
      <c r="I6715" s="8">
        <v>54.343800000000009</v>
      </c>
      <c r="J6715" s="11">
        <v>6700.636804378888</v>
      </c>
    </row>
    <row r="6716" spans="1:10" x14ac:dyDescent="0.2">
      <c r="A6716" s="10">
        <v>42972</v>
      </c>
      <c r="B6716" s="7" t="s">
        <v>12</v>
      </c>
      <c r="C6716" s="7" t="s">
        <v>6</v>
      </c>
      <c r="D6716" s="7" t="s">
        <v>16</v>
      </c>
      <c r="E6716" s="7" t="s">
        <v>8</v>
      </c>
      <c r="F6716" s="8">
        <v>130.97999999999999</v>
      </c>
      <c r="G6716" s="7">
        <v>2</v>
      </c>
      <c r="H6716" s="9">
        <v>0.5</v>
      </c>
      <c r="I6716" s="8">
        <v>-89.066399999999987</v>
      </c>
      <c r="J6716" s="11">
        <v>6700.8126396186708</v>
      </c>
    </row>
    <row r="6717" spans="1:10" x14ac:dyDescent="0.2">
      <c r="A6717" s="10">
        <v>42342</v>
      </c>
      <c r="B6717" s="7" t="s">
        <v>5</v>
      </c>
      <c r="C6717" s="7" t="s">
        <v>6</v>
      </c>
      <c r="D6717" s="7" t="s">
        <v>16</v>
      </c>
      <c r="E6717" s="7" t="s">
        <v>13</v>
      </c>
      <c r="F6717" s="8">
        <v>1799.75</v>
      </c>
      <c r="G6717" s="7">
        <v>5</v>
      </c>
      <c r="H6717" s="9">
        <v>0</v>
      </c>
      <c r="I6717" s="8">
        <v>539.92499999999995</v>
      </c>
      <c r="J6717" s="11">
        <v>6701.7865815319992</v>
      </c>
    </row>
    <row r="6718" spans="1:10" x14ac:dyDescent="0.2">
      <c r="A6718" s="10">
        <v>42700</v>
      </c>
      <c r="B6718" s="7" t="s">
        <v>12</v>
      </c>
      <c r="C6718" s="7" t="s">
        <v>6</v>
      </c>
      <c r="D6718" s="7" t="s">
        <v>16</v>
      </c>
      <c r="E6718" s="7" t="s">
        <v>13</v>
      </c>
      <c r="F6718" s="8">
        <v>494.98199999999997</v>
      </c>
      <c r="G6718" s="7">
        <v>3</v>
      </c>
      <c r="H6718" s="9">
        <v>0.4</v>
      </c>
      <c r="I6718" s="8">
        <v>-115.49580000000006</v>
      </c>
      <c r="J6718" s="11">
        <v>6702.6213649523543</v>
      </c>
    </row>
    <row r="6719" spans="1:10" x14ac:dyDescent="0.2">
      <c r="A6719" s="10">
        <v>41870</v>
      </c>
      <c r="B6719" s="7" t="s">
        <v>12</v>
      </c>
      <c r="C6719" s="7" t="s">
        <v>6</v>
      </c>
      <c r="D6719" s="7" t="s">
        <v>16</v>
      </c>
      <c r="E6719" s="7" t="s">
        <v>11</v>
      </c>
      <c r="F6719" s="8">
        <v>10.72</v>
      </c>
      <c r="G6719" s="7">
        <v>2</v>
      </c>
      <c r="H6719" s="9">
        <v>0.2</v>
      </c>
      <c r="I6719" s="8">
        <v>1.7419999999999987</v>
      </c>
      <c r="J6719" s="11">
        <v>6703.2283858215569</v>
      </c>
    </row>
    <row r="6720" spans="1:10" x14ac:dyDescent="0.2">
      <c r="A6720" s="10">
        <v>42576</v>
      </c>
      <c r="B6720" s="7" t="s">
        <v>17</v>
      </c>
      <c r="C6720" s="7" t="s">
        <v>6</v>
      </c>
      <c r="D6720" s="7" t="s">
        <v>16</v>
      </c>
      <c r="E6720" s="7" t="s">
        <v>13</v>
      </c>
      <c r="F6720" s="8">
        <v>1439.9759999999999</v>
      </c>
      <c r="G6720" s="7">
        <v>4</v>
      </c>
      <c r="H6720" s="9">
        <v>0.4</v>
      </c>
      <c r="I6720" s="8">
        <v>191.99680000000001</v>
      </c>
      <c r="J6720" s="11">
        <v>6703.8211753125397</v>
      </c>
    </row>
    <row r="6721" spans="1:10" x14ac:dyDescent="0.2">
      <c r="A6721" s="10">
        <v>41966</v>
      </c>
      <c r="B6721" s="7" t="s">
        <v>12</v>
      </c>
      <c r="C6721" s="7" t="s">
        <v>9</v>
      </c>
      <c r="D6721" s="7" t="s">
        <v>16</v>
      </c>
      <c r="E6721" s="7" t="s">
        <v>11</v>
      </c>
      <c r="F6721" s="8">
        <v>62.808000000000007</v>
      </c>
      <c r="G6721" s="7">
        <v>3</v>
      </c>
      <c r="H6721" s="9">
        <v>0.2</v>
      </c>
      <c r="I6721" s="8">
        <v>21.197700000000001</v>
      </c>
      <c r="J6721" s="11">
        <v>6704.2486658097469</v>
      </c>
    </row>
    <row r="6722" spans="1:10" x14ac:dyDescent="0.2">
      <c r="A6722" s="10">
        <v>43078</v>
      </c>
      <c r="B6722" s="7" t="s">
        <v>17</v>
      </c>
      <c r="C6722" s="7" t="s">
        <v>9</v>
      </c>
      <c r="D6722" s="7" t="s">
        <v>15</v>
      </c>
      <c r="E6722" s="7" t="s">
        <v>11</v>
      </c>
      <c r="F6722" s="8">
        <v>27.240000000000002</v>
      </c>
      <c r="G6722" s="7">
        <v>3</v>
      </c>
      <c r="H6722" s="9">
        <v>0.2</v>
      </c>
      <c r="I6722" s="8">
        <v>2.724000000000002</v>
      </c>
      <c r="J6722" s="11">
        <v>6705.6556362647816</v>
      </c>
    </row>
    <row r="6723" spans="1:10" x14ac:dyDescent="0.2">
      <c r="A6723" s="10">
        <v>41896</v>
      </c>
      <c r="B6723" s="7" t="s">
        <v>12</v>
      </c>
      <c r="C6723" s="7" t="s">
        <v>6</v>
      </c>
      <c r="D6723" s="7" t="s">
        <v>7</v>
      </c>
      <c r="E6723" s="7" t="s">
        <v>8</v>
      </c>
      <c r="F6723" s="8">
        <v>142.4</v>
      </c>
      <c r="G6723" s="7">
        <v>5</v>
      </c>
      <c r="H6723" s="9">
        <v>0</v>
      </c>
      <c r="I6723" s="8">
        <v>52.688000000000002</v>
      </c>
      <c r="J6723" s="11">
        <v>6706.1594633535296</v>
      </c>
    </row>
    <row r="6724" spans="1:10" x14ac:dyDescent="0.2">
      <c r="A6724" s="10">
        <v>42786</v>
      </c>
      <c r="B6724" s="7" t="s">
        <v>12</v>
      </c>
      <c r="C6724" s="7" t="s">
        <v>14</v>
      </c>
      <c r="D6724" s="7" t="s">
        <v>15</v>
      </c>
      <c r="E6724" s="7" t="s">
        <v>11</v>
      </c>
      <c r="F6724" s="8">
        <v>13.11</v>
      </c>
      <c r="G6724" s="7">
        <v>3</v>
      </c>
      <c r="H6724" s="9">
        <v>0</v>
      </c>
      <c r="I6724" s="8">
        <v>3.4086000000000003</v>
      </c>
      <c r="J6724" s="11">
        <v>6707.5831503260797</v>
      </c>
    </row>
    <row r="6725" spans="1:10" x14ac:dyDescent="0.2">
      <c r="A6725" s="10">
        <v>42869</v>
      </c>
      <c r="B6725" s="7" t="s">
        <v>17</v>
      </c>
      <c r="C6725" s="7" t="s">
        <v>9</v>
      </c>
      <c r="D6725" s="7" t="s">
        <v>16</v>
      </c>
      <c r="E6725" s="7" t="s">
        <v>13</v>
      </c>
      <c r="F6725" s="8">
        <v>89.97</v>
      </c>
      <c r="G6725" s="7">
        <v>3</v>
      </c>
      <c r="H6725" s="9">
        <v>0</v>
      </c>
      <c r="I6725" s="8">
        <v>18.893699999999995</v>
      </c>
      <c r="J6725" s="11">
        <v>6707.6699533563433</v>
      </c>
    </row>
    <row r="6726" spans="1:10" x14ac:dyDescent="0.2">
      <c r="A6726" s="10">
        <v>42707</v>
      </c>
      <c r="B6726" s="7" t="s">
        <v>17</v>
      </c>
      <c r="C6726" s="7" t="s">
        <v>6</v>
      </c>
      <c r="D6726" s="7" t="s">
        <v>16</v>
      </c>
      <c r="E6726" s="7" t="s">
        <v>11</v>
      </c>
      <c r="F6726" s="8">
        <v>182.72</v>
      </c>
      <c r="G6726" s="7">
        <v>8</v>
      </c>
      <c r="H6726" s="9">
        <v>0</v>
      </c>
      <c r="I6726" s="8">
        <v>84.051199999999994</v>
      </c>
      <c r="J6726" s="11">
        <v>6708.6729490611115</v>
      </c>
    </row>
    <row r="6727" spans="1:10" x14ac:dyDescent="0.2">
      <c r="A6727" s="10">
        <v>42041</v>
      </c>
      <c r="B6727" s="7" t="s">
        <v>12</v>
      </c>
      <c r="C6727" s="7" t="s">
        <v>9</v>
      </c>
      <c r="D6727" s="7" t="s">
        <v>10</v>
      </c>
      <c r="E6727" s="7" t="s">
        <v>11</v>
      </c>
      <c r="F6727" s="8">
        <v>5.28</v>
      </c>
      <c r="G6727" s="7">
        <v>3</v>
      </c>
      <c r="H6727" s="9">
        <v>0</v>
      </c>
      <c r="I6727" s="8">
        <v>1.5311999999999999</v>
      </c>
      <c r="J6727" s="11">
        <v>6709.5817747402853</v>
      </c>
    </row>
    <row r="6728" spans="1:10" x14ac:dyDescent="0.2">
      <c r="A6728" s="10">
        <v>42884</v>
      </c>
      <c r="B6728" s="7" t="s">
        <v>12</v>
      </c>
      <c r="C6728" s="7" t="s">
        <v>6</v>
      </c>
      <c r="D6728" s="7" t="s">
        <v>15</v>
      </c>
      <c r="E6728" s="7" t="s">
        <v>11</v>
      </c>
      <c r="F6728" s="8">
        <v>7.98</v>
      </c>
      <c r="G6728" s="7">
        <v>1</v>
      </c>
      <c r="H6728" s="9">
        <v>0</v>
      </c>
      <c r="I6728" s="8">
        <v>3.99</v>
      </c>
      <c r="J6728" s="11">
        <v>6709.6590420956072</v>
      </c>
    </row>
    <row r="6729" spans="1:10" x14ac:dyDescent="0.2">
      <c r="A6729" s="10">
        <v>42960</v>
      </c>
      <c r="B6729" s="7" t="s">
        <v>18</v>
      </c>
      <c r="C6729" s="7" t="s">
        <v>6</v>
      </c>
      <c r="D6729" s="7" t="s">
        <v>10</v>
      </c>
      <c r="E6729" s="7" t="s">
        <v>11</v>
      </c>
      <c r="F6729" s="8">
        <v>31.92</v>
      </c>
      <c r="G6729" s="7">
        <v>4</v>
      </c>
      <c r="H6729" s="9">
        <v>0</v>
      </c>
      <c r="I6729" s="8">
        <v>9.2567999999999984</v>
      </c>
      <c r="J6729" s="11">
        <v>6710.2456466612621</v>
      </c>
    </row>
    <row r="6730" spans="1:10" x14ac:dyDescent="0.2">
      <c r="A6730" s="10">
        <v>41810</v>
      </c>
      <c r="B6730" s="7" t="s">
        <v>12</v>
      </c>
      <c r="C6730" s="7" t="s">
        <v>6</v>
      </c>
      <c r="D6730" s="7" t="s">
        <v>15</v>
      </c>
      <c r="E6730" s="7" t="s">
        <v>11</v>
      </c>
      <c r="F6730" s="8">
        <v>3.52</v>
      </c>
      <c r="G6730" s="7">
        <v>2</v>
      </c>
      <c r="H6730" s="9">
        <v>0</v>
      </c>
      <c r="I6730" s="8">
        <v>1.6896</v>
      </c>
      <c r="J6730" s="11">
        <v>6711.1653110846719</v>
      </c>
    </row>
    <row r="6731" spans="1:10" x14ac:dyDescent="0.2">
      <c r="A6731" s="10">
        <v>42551</v>
      </c>
      <c r="B6731" s="7" t="s">
        <v>5</v>
      </c>
      <c r="C6731" s="7" t="s">
        <v>14</v>
      </c>
      <c r="D6731" s="7" t="s">
        <v>15</v>
      </c>
      <c r="E6731" s="7" t="s">
        <v>13</v>
      </c>
      <c r="F6731" s="8">
        <v>50.120000000000005</v>
      </c>
      <c r="G6731" s="7">
        <v>7</v>
      </c>
      <c r="H6731" s="9">
        <v>0.2</v>
      </c>
      <c r="I6731" s="8">
        <v>-0.62650000000000716</v>
      </c>
      <c r="J6731" s="11">
        <v>6712.7369894984813</v>
      </c>
    </row>
    <row r="6732" spans="1:10" x14ac:dyDescent="0.2">
      <c r="A6732" s="10">
        <v>43087</v>
      </c>
      <c r="B6732" s="7" t="s">
        <v>12</v>
      </c>
      <c r="C6732" s="7" t="s">
        <v>9</v>
      </c>
      <c r="D6732" s="7" t="s">
        <v>15</v>
      </c>
      <c r="E6732" s="7" t="s">
        <v>8</v>
      </c>
      <c r="F6732" s="8">
        <v>99.949999999999989</v>
      </c>
      <c r="G6732" s="7">
        <v>5</v>
      </c>
      <c r="H6732" s="9">
        <v>0</v>
      </c>
      <c r="I6732" s="8">
        <v>22.988499999999998</v>
      </c>
      <c r="J6732" s="11">
        <v>6714.2279613847977</v>
      </c>
    </row>
    <row r="6733" spans="1:10" x14ac:dyDescent="0.2">
      <c r="A6733" s="10">
        <v>42062</v>
      </c>
      <c r="B6733" s="7" t="s">
        <v>12</v>
      </c>
      <c r="C6733" s="7" t="s">
        <v>9</v>
      </c>
      <c r="D6733" s="7" t="s">
        <v>16</v>
      </c>
      <c r="E6733" s="7" t="s">
        <v>8</v>
      </c>
      <c r="F6733" s="8">
        <v>493.9199999999999</v>
      </c>
      <c r="G6733" s="7">
        <v>7</v>
      </c>
      <c r="H6733" s="9">
        <v>0.3</v>
      </c>
      <c r="I6733" s="8">
        <v>-28.22399999999999</v>
      </c>
      <c r="J6733" s="11">
        <v>6714.6819507268647</v>
      </c>
    </row>
    <row r="6734" spans="1:10" x14ac:dyDescent="0.2">
      <c r="A6734" s="10">
        <v>43004</v>
      </c>
      <c r="B6734" s="7" t="s">
        <v>18</v>
      </c>
      <c r="C6734" s="7" t="s">
        <v>9</v>
      </c>
      <c r="D6734" s="7" t="s">
        <v>10</v>
      </c>
      <c r="E6734" s="7" t="s">
        <v>11</v>
      </c>
      <c r="F6734" s="8">
        <v>71.88</v>
      </c>
      <c r="G6734" s="7">
        <v>6</v>
      </c>
      <c r="H6734" s="9">
        <v>0</v>
      </c>
      <c r="I6734" s="8">
        <v>33.064799999999998</v>
      </c>
      <c r="J6734" s="11">
        <v>6716.1570251677922</v>
      </c>
    </row>
    <row r="6735" spans="1:10" x14ac:dyDescent="0.2">
      <c r="A6735" s="10">
        <v>42402</v>
      </c>
      <c r="B6735" s="7" t="s">
        <v>5</v>
      </c>
      <c r="C6735" s="7" t="s">
        <v>6</v>
      </c>
      <c r="D6735" s="7" t="s">
        <v>7</v>
      </c>
      <c r="E6735" s="7" t="s">
        <v>11</v>
      </c>
      <c r="F6735" s="8">
        <v>36.4</v>
      </c>
      <c r="G6735" s="7">
        <v>8</v>
      </c>
      <c r="H6735" s="9">
        <v>0</v>
      </c>
      <c r="I6735" s="8">
        <v>18.2</v>
      </c>
      <c r="J6735" s="11">
        <v>6718.1594796749578</v>
      </c>
    </row>
    <row r="6736" spans="1:10" x14ac:dyDescent="0.2">
      <c r="A6736" s="10">
        <v>42694</v>
      </c>
      <c r="B6736" s="7" t="s">
        <v>17</v>
      </c>
      <c r="C6736" s="7" t="s">
        <v>6</v>
      </c>
      <c r="D6736" s="7" t="s">
        <v>16</v>
      </c>
      <c r="E6736" s="7" t="s">
        <v>11</v>
      </c>
      <c r="F6736" s="8">
        <v>2.6280000000000001</v>
      </c>
      <c r="G6736" s="7">
        <v>2</v>
      </c>
      <c r="H6736" s="9">
        <v>0.7</v>
      </c>
      <c r="I6736" s="8">
        <v>-1.9272</v>
      </c>
      <c r="J6736" s="11">
        <v>6718.8174738226535</v>
      </c>
    </row>
    <row r="6737" spans="1:10" x14ac:dyDescent="0.2">
      <c r="A6737" s="10">
        <v>42981</v>
      </c>
      <c r="B6737" s="7" t="s">
        <v>5</v>
      </c>
      <c r="C6737" s="7" t="s">
        <v>6</v>
      </c>
      <c r="D6737" s="7" t="s">
        <v>10</v>
      </c>
      <c r="E6737" s="7" t="s">
        <v>8</v>
      </c>
      <c r="F6737" s="8">
        <v>239.66599999999997</v>
      </c>
      <c r="G6737" s="7">
        <v>2</v>
      </c>
      <c r="H6737" s="9">
        <v>0.15</v>
      </c>
      <c r="I6737" s="8">
        <v>14.097999999999999</v>
      </c>
      <c r="J6737" s="11">
        <v>6718.8835022053145</v>
      </c>
    </row>
    <row r="6738" spans="1:10" x14ac:dyDescent="0.2">
      <c r="A6738" s="10">
        <v>42271</v>
      </c>
      <c r="B6738" s="7" t="s">
        <v>12</v>
      </c>
      <c r="C6738" s="7" t="s">
        <v>14</v>
      </c>
      <c r="D6738" s="7" t="s">
        <v>15</v>
      </c>
      <c r="E6738" s="7" t="s">
        <v>11</v>
      </c>
      <c r="F6738" s="8">
        <v>15.24</v>
      </c>
      <c r="G6738" s="7">
        <v>4</v>
      </c>
      <c r="H6738" s="9">
        <v>0</v>
      </c>
      <c r="I6738" s="8">
        <v>6.8579999999999988</v>
      </c>
      <c r="J6738" s="11">
        <v>6720.4418008897646</v>
      </c>
    </row>
    <row r="6739" spans="1:10" x14ac:dyDescent="0.2">
      <c r="A6739" s="10">
        <v>42513</v>
      </c>
      <c r="B6739" s="7" t="s">
        <v>12</v>
      </c>
      <c r="C6739" s="7" t="s">
        <v>6</v>
      </c>
      <c r="D6739" s="7" t="s">
        <v>16</v>
      </c>
      <c r="E6739" s="7" t="s">
        <v>11</v>
      </c>
      <c r="F6739" s="8">
        <v>10.368000000000002</v>
      </c>
      <c r="G6739" s="7">
        <v>2</v>
      </c>
      <c r="H6739" s="9">
        <v>0.2</v>
      </c>
      <c r="I6739" s="8">
        <v>3.6288</v>
      </c>
      <c r="J6739" s="11">
        <v>6722.0783488853267</v>
      </c>
    </row>
    <row r="6740" spans="1:10" x14ac:dyDescent="0.2">
      <c r="A6740" s="10">
        <v>42694</v>
      </c>
      <c r="B6740" s="7" t="s">
        <v>12</v>
      </c>
      <c r="C6740" s="7" t="s">
        <v>9</v>
      </c>
      <c r="D6740" s="7" t="s">
        <v>7</v>
      </c>
      <c r="E6740" s="7" t="s">
        <v>13</v>
      </c>
      <c r="F6740" s="8">
        <v>244.768</v>
      </c>
      <c r="G6740" s="7">
        <v>4</v>
      </c>
      <c r="H6740" s="9">
        <v>0.2</v>
      </c>
      <c r="I6740" s="8">
        <v>24.476800000000004</v>
      </c>
      <c r="J6740" s="11">
        <v>6722.8823333321525</v>
      </c>
    </row>
    <row r="6741" spans="1:10" x14ac:dyDescent="0.2">
      <c r="A6741" s="10">
        <v>42680</v>
      </c>
      <c r="B6741" s="7" t="s">
        <v>17</v>
      </c>
      <c r="C6741" s="7" t="s">
        <v>9</v>
      </c>
      <c r="D6741" s="7" t="s">
        <v>7</v>
      </c>
      <c r="E6741" s="7" t="s">
        <v>11</v>
      </c>
      <c r="F6741" s="8">
        <v>88.768000000000001</v>
      </c>
      <c r="G6741" s="7">
        <v>2</v>
      </c>
      <c r="H6741" s="9">
        <v>0.2</v>
      </c>
      <c r="I6741" s="8">
        <v>31.068799999999996</v>
      </c>
      <c r="J6741" s="11">
        <v>6723.6942246173021</v>
      </c>
    </row>
    <row r="6742" spans="1:10" x14ac:dyDescent="0.2">
      <c r="A6742" s="10">
        <v>42919</v>
      </c>
      <c r="B6742" s="7" t="s">
        <v>17</v>
      </c>
      <c r="C6742" s="7" t="s">
        <v>6</v>
      </c>
      <c r="D6742" s="7" t="s">
        <v>16</v>
      </c>
      <c r="E6742" s="7" t="s">
        <v>8</v>
      </c>
      <c r="F6742" s="8">
        <v>102.3</v>
      </c>
      <c r="G6742" s="7">
        <v>1</v>
      </c>
      <c r="H6742" s="9">
        <v>0</v>
      </c>
      <c r="I6742" s="8">
        <v>26.597999999999999</v>
      </c>
      <c r="J6742" s="11">
        <v>6726.0161684462873</v>
      </c>
    </row>
    <row r="6743" spans="1:10" x14ac:dyDescent="0.2">
      <c r="A6743" s="10">
        <v>42624</v>
      </c>
      <c r="B6743" s="7" t="s">
        <v>12</v>
      </c>
      <c r="C6743" s="7" t="s">
        <v>6</v>
      </c>
      <c r="D6743" s="7" t="s">
        <v>10</v>
      </c>
      <c r="E6743" s="7" t="s">
        <v>13</v>
      </c>
      <c r="F6743" s="8">
        <v>3347.37</v>
      </c>
      <c r="G6743" s="7">
        <v>13</v>
      </c>
      <c r="H6743" s="9">
        <v>0</v>
      </c>
      <c r="I6743" s="8">
        <v>636.0002999999997</v>
      </c>
      <c r="J6743" s="11">
        <v>6726.2452061438207</v>
      </c>
    </row>
    <row r="6744" spans="1:10" x14ac:dyDescent="0.2">
      <c r="A6744" s="10">
        <v>41953</v>
      </c>
      <c r="B6744" s="7" t="s">
        <v>12</v>
      </c>
      <c r="C6744" s="7" t="s">
        <v>6</v>
      </c>
      <c r="D6744" s="7" t="s">
        <v>15</v>
      </c>
      <c r="E6744" s="7" t="s">
        <v>11</v>
      </c>
      <c r="F6744" s="8">
        <v>15.84</v>
      </c>
      <c r="G6744" s="7">
        <v>3</v>
      </c>
      <c r="H6744" s="9">
        <v>0</v>
      </c>
      <c r="I6744" s="8">
        <v>7.1280000000000001</v>
      </c>
      <c r="J6744" s="11">
        <v>6726.7220969287318</v>
      </c>
    </row>
    <row r="6745" spans="1:10" x14ac:dyDescent="0.2">
      <c r="A6745" s="10">
        <v>41709</v>
      </c>
      <c r="B6745" s="7" t="s">
        <v>5</v>
      </c>
      <c r="C6745" s="7" t="s">
        <v>9</v>
      </c>
      <c r="D6745" s="7" t="s">
        <v>7</v>
      </c>
      <c r="E6745" s="7" t="s">
        <v>11</v>
      </c>
      <c r="F6745" s="8">
        <v>146.76</v>
      </c>
      <c r="G6745" s="7">
        <v>3</v>
      </c>
      <c r="H6745" s="9">
        <v>0</v>
      </c>
      <c r="I6745" s="8">
        <v>38.157600000000002</v>
      </c>
      <c r="J6745" s="11">
        <v>6727.1395398309178</v>
      </c>
    </row>
    <row r="6746" spans="1:10" x14ac:dyDescent="0.2">
      <c r="A6746" s="10">
        <v>42825</v>
      </c>
      <c r="B6746" s="7" t="s">
        <v>5</v>
      </c>
      <c r="C6746" s="7" t="s">
        <v>9</v>
      </c>
      <c r="D6746" s="7" t="s">
        <v>7</v>
      </c>
      <c r="E6746" s="7" t="s">
        <v>11</v>
      </c>
      <c r="F6746" s="8">
        <v>34.54</v>
      </c>
      <c r="G6746" s="7">
        <v>1</v>
      </c>
      <c r="H6746" s="9">
        <v>0</v>
      </c>
      <c r="I6746" s="8">
        <v>17.27</v>
      </c>
      <c r="J6746" s="11">
        <v>6727.7876818439872</v>
      </c>
    </row>
    <row r="6747" spans="1:10" x14ac:dyDescent="0.2">
      <c r="A6747" s="10">
        <v>42974</v>
      </c>
      <c r="B6747" s="7" t="s">
        <v>17</v>
      </c>
      <c r="C6747" s="7" t="s">
        <v>14</v>
      </c>
      <c r="D6747" s="7" t="s">
        <v>16</v>
      </c>
      <c r="E6747" s="7" t="s">
        <v>11</v>
      </c>
      <c r="F6747" s="8">
        <v>37.008000000000003</v>
      </c>
      <c r="G6747" s="7">
        <v>6</v>
      </c>
      <c r="H6747" s="9">
        <v>0.2</v>
      </c>
      <c r="I6747" s="8">
        <v>11.565</v>
      </c>
      <c r="J6747" s="11">
        <v>6733.067448702207</v>
      </c>
    </row>
    <row r="6748" spans="1:10" x14ac:dyDescent="0.2">
      <c r="A6748" s="10">
        <v>42348</v>
      </c>
      <c r="B6748" s="7" t="s">
        <v>12</v>
      </c>
      <c r="C6748" s="7" t="s">
        <v>6</v>
      </c>
      <c r="D6748" s="7" t="s">
        <v>16</v>
      </c>
      <c r="E6748" s="7" t="s">
        <v>13</v>
      </c>
      <c r="F6748" s="8">
        <v>25.488</v>
      </c>
      <c r="G6748" s="7">
        <v>2</v>
      </c>
      <c r="H6748" s="9">
        <v>0.2</v>
      </c>
      <c r="I6748" s="8">
        <v>4.4603999999999999</v>
      </c>
      <c r="J6748" s="11">
        <v>6733.983427301041</v>
      </c>
    </row>
    <row r="6749" spans="1:10" x14ac:dyDescent="0.2">
      <c r="A6749" s="10">
        <v>42257</v>
      </c>
      <c r="B6749" s="7" t="s">
        <v>12</v>
      </c>
      <c r="C6749" s="7" t="s">
        <v>9</v>
      </c>
      <c r="D6749" s="7" t="s">
        <v>10</v>
      </c>
      <c r="E6749" s="7" t="s">
        <v>8</v>
      </c>
      <c r="F6749" s="8">
        <v>106.68</v>
      </c>
      <c r="G6749" s="7">
        <v>6</v>
      </c>
      <c r="H6749" s="9">
        <v>0</v>
      </c>
      <c r="I6749" s="8">
        <v>33.070799999999991</v>
      </c>
      <c r="J6749" s="11">
        <v>6734.8323024850488</v>
      </c>
    </row>
    <row r="6750" spans="1:10" x14ac:dyDescent="0.2">
      <c r="A6750" s="10">
        <v>42769</v>
      </c>
      <c r="B6750" s="7" t="s">
        <v>5</v>
      </c>
      <c r="C6750" s="7" t="s">
        <v>14</v>
      </c>
      <c r="D6750" s="7" t="s">
        <v>15</v>
      </c>
      <c r="E6750" s="7" t="s">
        <v>11</v>
      </c>
      <c r="F6750" s="8">
        <v>65.584000000000003</v>
      </c>
      <c r="G6750" s="7">
        <v>2</v>
      </c>
      <c r="H6750" s="9">
        <v>0.2</v>
      </c>
      <c r="I6750" s="8">
        <v>23.7742</v>
      </c>
      <c r="J6750" s="11">
        <v>6735.0590505036798</v>
      </c>
    </row>
    <row r="6751" spans="1:10" x14ac:dyDescent="0.2">
      <c r="A6751" s="10">
        <v>42346</v>
      </c>
      <c r="B6751" s="7" t="s">
        <v>12</v>
      </c>
      <c r="C6751" s="7" t="s">
        <v>9</v>
      </c>
      <c r="D6751" s="7" t="s">
        <v>10</v>
      </c>
      <c r="E6751" s="7" t="s">
        <v>11</v>
      </c>
      <c r="F6751" s="8">
        <v>15.696000000000002</v>
      </c>
      <c r="G6751" s="7">
        <v>3</v>
      </c>
      <c r="H6751" s="9">
        <v>0.2</v>
      </c>
      <c r="I6751" s="8">
        <v>5.1011999999999995</v>
      </c>
      <c r="J6751" s="11">
        <v>6735.8276333500762</v>
      </c>
    </row>
    <row r="6752" spans="1:10" x14ac:dyDescent="0.2">
      <c r="A6752" s="10">
        <v>43010</v>
      </c>
      <c r="B6752" s="7" t="s">
        <v>17</v>
      </c>
      <c r="C6752" s="7" t="s">
        <v>14</v>
      </c>
      <c r="D6752" s="7" t="s">
        <v>7</v>
      </c>
      <c r="E6752" s="7" t="s">
        <v>11</v>
      </c>
      <c r="F6752" s="8">
        <v>20.736000000000004</v>
      </c>
      <c r="G6752" s="7">
        <v>4</v>
      </c>
      <c r="H6752" s="9">
        <v>0.2</v>
      </c>
      <c r="I6752" s="8">
        <v>7.2576000000000001</v>
      </c>
      <c r="J6752" s="11">
        <v>6736.5205404472172</v>
      </c>
    </row>
    <row r="6753" spans="1:10" x14ac:dyDescent="0.2">
      <c r="A6753" s="10">
        <v>42722</v>
      </c>
      <c r="B6753" s="7" t="s">
        <v>12</v>
      </c>
      <c r="C6753" s="7" t="s">
        <v>6</v>
      </c>
      <c r="D6753" s="7" t="s">
        <v>10</v>
      </c>
      <c r="E6753" s="7" t="s">
        <v>8</v>
      </c>
      <c r="F6753" s="8">
        <v>39.92</v>
      </c>
      <c r="G6753" s="7">
        <v>4</v>
      </c>
      <c r="H6753" s="9">
        <v>0</v>
      </c>
      <c r="I6753" s="8">
        <v>11.177600000000002</v>
      </c>
      <c r="J6753" s="11">
        <v>6737.8439003917592</v>
      </c>
    </row>
    <row r="6754" spans="1:10" x14ac:dyDescent="0.2">
      <c r="A6754" s="10">
        <v>42671</v>
      </c>
      <c r="B6754" s="7" t="s">
        <v>12</v>
      </c>
      <c r="C6754" s="7" t="s">
        <v>9</v>
      </c>
      <c r="D6754" s="7" t="s">
        <v>16</v>
      </c>
      <c r="E6754" s="7" t="s">
        <v>11</v>
      </c>
      <c r="F6754" s="8">
        <v>1082.48</v>
      </c>
      <c r="G6754" s="7">
        <v>8</v>
      </c>
      <c r="H6754" s="9">
        <v>0</v>
      </c>
      <c r="I6754" s="8">
        <v>10.824800000000096</v>
      </c>
      <c r="J6754" s="11">
        <v>6738.1908193222207</v>
      </c>
    </row>
    <row r="6755" spans="1:10" x14ac:dyDescent="0.2">
      <c r="A6755" s="10">
        <v>42474</v>
      </c>
      <c r="B6755" s="7" t="s">
        <v>17</v>
      </c>
      <c r="C6755" s="7" t="s">
        <v>6</v>
      </c>
      <c r="D6755" s="7" t="s">
        <v>16</v>
      </c>
      <c r="E6755" s="7" t="s">
        <v>11</v>
      </c>
      <c r="F6755" s="8">
        <v>25.06</v>
      </c>
      <c r="G6755" s="7">
        <v>2</v>
      </c>
      <c r="H6755" s="9">
        <v>0</v>
      </c>
      <c r="I6755" s="8">
        <v>11.778199999999998</v>
      </c>
      <c r="J6755" s="11">
        <v>6738.4005250560122</v>
      </c>
    </row>
    <row r="6756" spans="1:10" x14ac:dyDescent="0.2">
      <c r="A6756" s="10">
        <v>42912</v>
      </c>
      <c r="B6756" s="7" t="s">
        <v>17</v>
      </c>
      <c r="C6756" s="7" t="s">
        <v>14</v>
      </c>
      <c r="D6756" s="7" t="s">
        <v>15</v>
      </c>
      <c r="E6756" s="7" t="s">
        <v>13</v>
      </c>
      <c r="F6756" s="8">
        <v>543.91999999999996</v>
      </c>
      <c r="G6756" s="7">
        <v>8</v>
      </c>
      <c r="H6756" s="9">
        <v>0</v>
      </c>
      <c r="I6756" s="8">
        <v>135.98000000000002</v>
      </c>
      <c r="J6756" s="11">
        <v>6739.3961258425361</v>
      </c>
    </row>
    <row r="6757" spans="1:10" x14ac:dyDescent="0.2">
      <c r="A6757" s="10">
        <v>42737</v>
      </c>
      <c r="B6757" s="7" t="s">
        <v>5</v>
      </c>
      <c r="C6757" s="7" t="s">
        <v>6</v>
      </c>
      <c r="D6757" s="7" t="s">
        <v>15</v>
      </c>
      <c r="E6757" s="7" t="s">
        <v>11</v>
      </c>
      <c r="F6757" s="8">
        <v>372.14400000000001</v>
      </c>
      <c r="G6757" s="7">
        <v>3</v>
      </c>
      <c r="H6757" s="9">
        <v>0.2</v>
      </c>
      <c r="I6757" s="8">
        <v>27.910800000000009</v>
      </c>
      <c r="J6757" s="11">
        <v>6739.9767642123516</v>
      </c>
    </row>
    <row r="6758" spans="1:10" x14ac:dyDescent="0.2">
      <c r="A6758" s="10">
        <v>42362</v>
      </c>
      <c r="B6758" s="7" t="s">
        <v>12</v>
      </c>
      <c r="C6758" s="7" t="s">
        <v>6</v>
      </c>
      <c r="D6758" s="7" t="s">
        <v>10</v>
      </c>
      <c r="E6758" s="7" t="s">
        <v>13</v>
      </c>
      <c r="F6758" s="8">
        <v>111.98399999999999</v>
      </c>
      <c r="G6758" s="7">
        <v>2</v>
      </c>
      <c r="H6758" s="9">
        <v>0.2</v>
      </c>
      <c r="I6758" s="8">
        <v>11.198400000000003</v>
      </c>
      <c r="J6758" s="11">
        <v>6742.341914096075</v>
      </c>
    </row>
    <row r="6759" spans="1:10" x14ac:dyDescent="0.2">
      <c r="A6759" s="10">
        <v>42369</v>
      </c>
      <c r="B6759" s="7" t="s">
        <v>12</v>
      </c>
      <c r="C6759" s="7" t="s">
        <v>6</v>
      </c>
      <c r="D6759" s="7" t="s">
        <v>10</v>
      </c>
      <c r="E6759" s="7" t="s">
        <v>11</v>
      </c>
      <c r="F6759" s="8">
        <v>487.98400000000004</v>
      </c>
      <c r="G6759" s="7">
        <v>2</v>
      </c>
      <c r="H6759" s="9">
        <v>0.2</v>
      </c>
      <c r="I6759" s="8">
        <v>152.49499999999998</v>
      </c>
      <c r="J6759" s="11">
        <v>6744.987610145</v>
      </c>
    </row>
    <row r="6760" spans="1:10" x14ac:dyDescent="0.2">
      <c r="A6760" s="10">
        <v>42308</v>
      </c>
      <c r="B6760" s="7" t="s">
        <v>18</v>
      </c>
      <c r="C6760" s="7" t="s">
        <v>6</v>
      </c>
      <c r="D6760" s="7" t="s">
        <v>10</v>
      </c>
      <c r="E6760" s="7" t="s">
        <v>8</v>
      </c>
      <c r="F6760" s="8">
        <v>425.83300000000003</v>
      </c>
      <c r="G6760" s="7">
        <v>1</v>
      </c>
      <c r="H6760" s="9">
        <v>0.15</v>
      </c>
      <c r="I6760" s="8">
        <v>20.03919999999998</v>
      </c>
      <c r="J6760" s="11">
        <v>6745.6648385262424</v>
      </c>
    </row>
    <row r="6761" spans="1:10" x14ac:dyDescent="0.2">
      <c r="A6761" s="10">
        <v>43078</v>
      </c>
      <c r="B6761" s="7" t="s">
        <v>5</v>
      </c>
      <c r="C6761" s="7" t="s">
        <v>6</v>
      </c>
      <c r="D6761" s="7" t="s">
        <v>15</v>
      </c>
      <c r="E6761" s="7" t="s">
        <v>11</v>
      </c>
      <c r="F6761" s="8">
        <v>33.72</v>
      </c>
      <c r="G6761" s="7">
        <v>4</v>
      </c>
      <c r="H6761" s="9">
        <v>0</v>
      </c>
      <c r="I6761" s="8">
        <v>15.511199999999999</v>
      </c>
      <c r="J6761" s="11">
        <v>6745.9103321274333</v>
      </c>
    </row>
    <row r="6762" spans="1:10" x14ac:dyDescent="0.2">
      <c r="A6762" s="10">
        <v>42915</v>
      </c>
      <c r="B6762" s="7" t="s">
        <v>17</v>
      </c>
      <c r="C6762" s="7" t="s">
        <v>6</v>
      </c>
      <c r="D6762" s="7" t="s">
        <v>10</v>
      </c>
      <c r="E6762" s="7" t="s">
        <v>13</v>
      </c>
      <c r="F6762" s="8">
        <v>62.31</v>
      </c>
      <c r="G6762" s="7">
        <v>3</v>
      </c>
      <c r="H6762" s="9">
        <v>0</v>
      </c>
      <c r="I6762" s="8">
        <v>22.4316</v>
      </c>
      <c r="J6762" s="11">
        <v>6748.67005604723</v>
      </c>
    </row>
    <row r="6763" spans="1:10" x14ac:dyDescent="0.2">
      <c r="A6763" s="10">
        <v>41659</v>
      </c>
      <c r="B6763" s="7" t="s">
        <v>12</v>
      </c>
      <c r="C6763" s="7" t="s">
        <v>6</v>
      </c>
      <c r="D6763" s="7" t="s">
        <v>7</v>
      </c>
      <c r="E6763" s="7" t="s">
        <v>11</v>
      </c>
      <c r="F6763" s="8">
        <v>6.63</v>
      </c>
      <c r="G6763" s="7">
        <v>3</v>
      </c>
      <c r="H6763" s="9">
        <v>0</v>
      </c>
      <c r="I6763" s="8">
        <v>1.7901</v>
      </c>
      <c r="J6763" s="11">
        <v>6750.9026418993726</v>
      </c>
    </row>
    <row r="6764" spans="1:10" x14ac:dyDescent="0.2">
      <c r="A6764" s="10">
        <v>42357</v>
      </c>
      <c r="B6764" s="7" t="s">
        <v>5</v>
      </c>
      <c r="C6764" s="7" t="s">
        <v>6</v>
      </c>
      <c r="D6764" s="7" t="s">
        <v>15</v>
      </c>
      <c r="E6764" s="7" t="s">
        <v>13</v>
      </c>
      <c r="F6764" s="8">
        <v>158.376</v>
      </c>
      <c r="G6764" s="7">
        <v>3</v>
      </c>
      <c r="H6764" s="9">
        <v>0.2</v>
      </c>
      <c r="I6764" s="8">
        <v>13.857900000000008</v>
      </c>
      <c r="J6764" s="11">
        <v>6752.344948801373</v>
      </c>
    </row>
    <row r="6765" spans="1:10" x14ac:dyDescent="0.2">
      <c r="A6765" s="10">
        <v>41964</v>
      </c>
      <c r="B6765" s="7" t="s">
        <v>12</v>
      </c>
      <c r="C6765" s="7" t="s">
        <v>14</v>
      </c>
      <c r="D6765" s="7" t="s">
        <v>10</v>
      </c>
      <c r="E6765" s="7" t="s">
        <v>11</v>
      </c>
      <c r="F6765" s="8">
        <v>6.58</v>
      </c>
      <c r="G6765" s="7">
        <v>2</v>
      </c>
      <c r="H6765" s="9">
        <v>0</v>
      </c>
      <c r="I6765" s="8">
        <v>3.0267999999999997</v>
      </c>
      <c r="J6765" s="11">
        <v>6752.4639283355627</v>
      </c>
    </row>
    <row r="6766" spans="1:10" x14ac:dyDescent="0.2">
      <c r="A6766" s="10">
        <v>42101</v>
      </c>
      <c r="B6766" s="7" t="s">
        <v>17</v>
      </c>
      <c r="C6766" s="7" t="s">
        <v>6</v>
      </c>
      <c r="D6766" s="7" t="s">
        <v>16</v>
      </c>
      <c r="E6766" s="7" t="s">
        <v>11</v>
      </c>
      <c r="F6766" s="8">
        <v>25.92</v>
      </c>
      <c r="G6766" s="7">
        <v>4</v>
      </c>
      <c r="H6766" s="9">
        <v>0</v>
      </c>
      <c r="I6766" s="8">
        <v>12.441600000000001</v>
      </c>
      <c r="J6766" s="11">
        <v>6752.6685474452879</v>
      </c>
    </row>
    <row r="6767" spans="1:10" x14ac:dyDescent="0.2">
      <c r="A6767" s="10">
        <v>42927</v>
      </c>
      <c r="B6767" s="7" t="s">
        <v>12</v>
      </c>
      <c r="C6767" s="7" t="s">
        <v>9</v>
      </c>
      <c r="D6767" s="7" t="s">
        <v>10</v>
      </c>
      <c r="E6767" s="7" t="s">
        <v>11</v>
      </c>
      <c r="F6767" s="8">
        <v>29.800000000000004</v>
      </c>
      <c r="G6767" s="7">
        <v>5</v>
      </c>
      <c r="H6767" s="9">
        <v>0.2</v>
      </c>
      <c r="I6767" s="8">
        <v>9.3124999999999982</v>
      </c>
      <c r="J6767" s="11">
        <v>6753.8505243714208</v>
      </c>
    </row>
    <row r="6768" spans="1:10" x14ac:dyDescent="0.2">
      <c r="A6768" s="10">
        <v>42715</v>
      </c>
      <c r="B6768" s="7" t="s">
        <v>18</v>
      </c>
      <c r="C6768" s="7" t="s">
        <v>9</v>
      </c>
      <c r="D6768" s="7" t="s">
        <v>16</v>
      </c>
      <c r="E6768" s="7" t="s">
        <v>8</v>
      </c>
      <c r="F6768" s="8">
        <v>458.42999999999995</v>
      </c>
      <c r="G6768" s="7">
        <v>5</v>
      </c>
      <c r="H6768" s="9">
        <v>0.3</v>
      </c>
      <c r="I6768" s="8">
        <v>-137.52900000000002</v>
      </c>
      <c r="J6768" s="11">
        <v>6755.4165623567142</v>
      </c>
    </row>
    <row r="6769" spans="1:10" x14ac:dyDescent="0.2">
      <c r="A6769" s="10">
        <v>42936</v>
      </c>
      <c r="B6769" s="7" t="s">
        <v>12</v>
      </c>
      <c r="C6769" s="7" t="s">
        <v>9</v>
      </c>
      <c r="D6769" s="7" t="s">
        <v>15</v>
      </c>
      <c r="E6769" s="7" t="s">
        <v>11</v>
      </c>
      <c r="F6769" s="8">
        <v>43</v>
      </c>
      <c r="G6769" s="7">
        <v>5</v>
      </c>
      <c r="H6769" s="9">
        <v>0</v>
      </c>
      <c r="I6769" s="8">
        <v>20.21</v>
      </c>
      <c r="J6769" s="11">
        <v>6756.5665954698652</v>
      </c>
    </row>
    <row r="6770" spans="1:10" x14ac:dyDescent="0.2">
      <c r="A6770" s="10">
        <v>42988</v>
      </c>
      <c r="B6770" s="7" t="s">
        <v>12</v>
      </c>
      <c r="C6770" s="7" t="s">
        <v>9</v>
      </c>
      <c r="D6770" s="7" t="s">
        <v>15</v>
      </c>
      <c r="E6770" s="7" t="s">
        <v>13</v>
      </c>
      <c r="F6770" s="8">
        <v>147.16800000000001</v>
      </c>
      <c r="G6770" s="7">
        <v>4</v>
      </c>
      <c r="H6770" s="9">
        <v>0.2</v>
      </c>
      <c r="I6770" s="8">
        <v>16.556399999999996</v>
      </c>
      <c r="J6770" s="11">
        <v>6757.147559607005</v>
      </c>
    </row>
    <row r="6771" spans="1:10" x14ac:dyDescent="0.2">
      <c r="A6771" s="10">
        <v>42147</v>
      </c>
      <c r="B6771" s="7" t="s">
        <v>12</v>
      </c>
      <c r="C6771" s="7" t="s">
        <v>6</v>
      </c>
      <c r="D6771" s="7" t="s">
        <v>10</v>
      </c>
      <c r="E6771" s="7" t="s">
        <v>11</v>
      </c>
      <c r="F6771" s="8">
        <v>121.79200000000002</v>
      </c>
      <c r="G6771" s="7">
        <v>4</v>
      </c>
      <c r="H6771" s="9">
        <v>0.2</v>
      </c>
      <c r="I6771" s="8">
        <v>13.701599999999988</v>
      </c>
      <c r="J6771" s="11">
        <v>6757.4024259994758</v>
      </c>
    </row>
    <row r="6772" spans="1:10" x14ac:dyDescent="0.2">
      <c r="A6772" s="10">
        <v>42629</v>
      </c>
      <c r="B6772" s="7" t="s">
        <v>12</v>
      </c>
      <c r="C6772" s="7" t="s">
        <v>9</v>
      </c>
      <c r="D6772" s="7" t="s">
        <v>10</v>
      </c>
      <c r="E6772" s="7" t="s">
        <v>8</v>
      </c>
      <c r="F6772" s="8">
        <v>273.666</v>
      </c>
      <c r="G6772" s="7">
        <v>2</v>
      </c>
      <c r="H6772" s="9">
        <v>0.15</v>
      </c>
      <c r="I6772" s="8">
        <v>-12.878400000000013</v>
      </c>
      <c r="J6772" s="11">
        <v>6758.1683096309043</v>
      </c>
    </row>
    <row r="6773" spans="1:10" x14ac:dyDescent="0.2">
      <c r="A6773" s="10">
        <v>42671</v>
      </c>
      <c r="B6773" s="7" t="s">
        <v>12</v>
      </c>
      <c r="C6773" s="7" t="s">
        <v>9</v>
      </c>
      <c r="D6773" s="7" t="s">
        <v>16</v>
      </c>
      <c r="E6773" s="7" t="s">
        <v>11</v>
      </c>
      <c r="F6773" s="8">
        <v>56.91</v>
      </c>
      <c r="G6773" s="7">
        <v>3</v>
      </c>
      <c r="H6773" s="9">
        <v>0</v>
      </c>
      <c r="I6773" s="8">
        <v>27.316799999999997</v>
      </c>
      <c r="J6773" s="11">
        <v>6759.1003485587889</v>
      </c>
    </row>
    <row r="6774" spans="1:10" x14ac:dyDescent="0.2">
      <c r="A6774" s="10">
        <v>41737</v>
      </c>
      <c r="B6774" s="7" t="s">
        <v>12</v>
      </c>
      <c r="C6774" s="7" t="s">
        <v>9</v>
      </c>
      <c r="D6774" s="7" t="s">
        <v>10</v>
      </c>
      <c r="E6774" s="7" t="s">
        <v>11</v>
      </c>
      <c r="F6774" s="8">
        <v>2.3679999999999999</v>
      </c>
      <c r="G6774" s="7">
        <v>2</v>
      </c>
      <c r="H6774" s="9">
        <v>0.2</v>
      </c>
      <c r="I6774" s="8">
        <v>0.82879999999999987</v>
      </c>
      <c r="J6774" s="11">
        <v>6759.3245555922967</v>
      </c>
    </row>
    <row r="6775" spans="1:10" x14ac:dyDescent="0.2">
      <c r="A6775" s="10">
        <v>41846</v>
      </c>
      <c r="B6775" s="7" t="s">
        <v>12</v>
      </c>
      <c r="C6775" s="7" t="s">
        <v>6</v>
      </c>
      <c r="D6775" s="7" t="s">
        <v>7</v>
      </c>
      <c r="E6775" s="7" t="s">
        <v>8</v>
      </c>
      <c r="F6775" s="8">
        <v>25.71</v>
      </c>
      <c r="G6775" s="7">
        <v>3</v>
      </c>
      <c r="H6775" s="9">
        <v>0</v>
      </c>
      <c r="I6775" s="8">
        <v>9.2556000000000012</v>
      </c>
      <c r="J6775" s="11">
        <v>6761.3147147099089</v>
      </c>
    </row>
    <row r="6776" spans="1:10" x14ac:dyDescent="0.2">
      <c r="A6776" s="10">
        <v>41777</v>
      </c>
      <c r="B6776" s="7" t="s">
        <v>5</v>
      </c>
      <c r="C6776" s="7" t="s">
        <v>6</v>
      </c>
      <c r="D6776" s="7" t="s">
        <v>16</v>
      </c>
      <c r="E6776" s="7" t="s">
        <v>11</v>
      </c>
      <c r="F6776" s="8">
        <v>15.936000000000002</v>
      </c>
      <c r="G6776" s="7">
        <v>4</v>
      </c>
      <c r="H6776" s="9">
        <v>0.2</v>
      </c>
      <c r="I6776" s="8">
        <v>5.7768000000000015</v>
      </c>
      <c r="J6776" s="11">
        <v>6761.6622060600957</v>
      </c>
    </row>
    <row r="6777" spans="1:10" x14ac:dyDescent="0.2">
      <c r="A6777" s="10">
        <v>41961</v>
      </c>
      <c r="B6777" s="7" t="s">
        <v>12</v>
      </c>
      <c r="C6777" s="7" t="s">
        <v>6</v>
      </c>
      <c r="D6777" s="7" t="s">
        <v>16</v>
      </c>
      <c r="E6777" s="7" t="s">
        <v>13</v>
      </c>
      <c r="F6777" s="8">
        <v>539.96399999999994</v>
      </c>
      <c r="G6777" s="7">
        <v>6</v>
      </c>
      <c r="H6777" s="9">
        <v>0.4</v>
      </c>
      <c r="I6777" s="8">
        <v>-107.99280000000002</v>
      </c>
      <c r="J6777" s="11">
        <v>6761.918282445482</v>
      </c>
    </row>
    <row r="6778" spans="1:10" x14ac:dyDescent="0.2">
      <c r="A6778" s="10">
        <v>42546</v>
      </c>
      <c r="B6778" s="7" t="s">
        <v>12</v>
      </c>
      <c r="C6778" s="7" t="s">
        <v>6</v>
      </c>
      <c r="D6778" s="7" t="s">
        <v>10</v>
      </c>
      <c r="E6778" s="7" t="s">
        <v>11</v>
      </c>
      <c r="F6778" s="8">
        <v>60.81</v>
      </c>
      <c r="G6778" s="7">
        <v>3</v>
      </c>
      <c r="H6778" s="9">
        <v>0</v>
      </c>
      <c r="I6778" s="8">
        <v>17.026800000000001</v>
      </c>
      <c r="J6778" s="11">
        <v>6762.4366527183147</v>
      </c>
    </row>
    <row r="6779" spans="1:10" x14ac:dyDescent="0.2">
      <c r="A6779" s="10">
        <v>42099</v>
      </c>
      <c r="B6779" s="7" t="s">
        <v>12</v>
      </c>
      <c r="C6779" s="7" t="s">
        <v>14</v>
      </c>
      <c r="D6779" s="7" t="s">
        <v>16</v>
      </c>
      <c r="E6779" s="7" t="s">
        <v>13</v>
      </c>
      <c r="F6779" s="8">
        <v>14.850000000000001</v>
      </c>
      <c r="G6779" s="7">
        <v>5</v>
      </c>
      <c r="H6779" s="9">
        <v>0.4</v>
      </c>
      <c r="I6779" s="8">
        <v>-3.2175000000000002</v>
      </c>
      <c r="J6779" s="11">
        <v>6762.5607095689329</v>
      </c>
    </row>
    <row r="6780" spans="1:10" x14ac:dyDescent="0.2">
      <c r="A6780" s="10">
        <v>43045</v>
      </c>
      <c r="B6780" s="7" t="s">
        <v>18</v>
      </c>
      <c r="C6780" s="7" t="s">
        <v>14</v>
      </c>
      <c r="D6780" s="7" t="s">
        <v>10</v>
      </c>
      <c r="E6780" s="7" t="s">
        <v>11</v>
      </c>
      <c r="F6780" s="8">
        <v>26.400000000000002</v>
      </c>
      <c r="G6780" s="7">
        <v>5</v>
      </c>
      <c r="H6780" s="9">
        <v>0</v>
      </c>
      <c r="I6780" s="8">
        <v>12.672000000000001</v>
      </c>
      <c r="J6780" s="11">
        <v>6762.9092387207365</v>
      </c>
    </row>
    <row r="6781" spans="1:10" x14ac:dyDescent="0.2">
      <c r="A6781" s="10">
        <v>42696</v>
      </c>
      <c r="B6781" s="7" t="s">
        <v>12</v>
      </c>
      <c r="C6781" s="7" t="s">
        <v>9</v>
      </c>
      <c r="D6781" s="7" t="s">
        <v>16</v>
      </c>
      <c r="E6781" s="7" t="s">
        <v>8</v>
      </c>
      <c r="F6781" s="8">
        <v>39.880000000000003</v>
      </c>
      <c r="G6781" s="7">
        <v>2</v>
      </c>
      <c r="H6781" s="9">
        <v>0</v>
      </c>
      <c r="I6781" s="8">
        <v>11.166400000000003</v>
      </c>
      <c r="J6781" s="11">
        <v>6764.1540747788522</v>
      </c>
    </row>
    <row r="6782" spans="1:10" x14ac:dyDescent="0.2">
      <c r="A6782" s="10">
        <v>42079</v>
      </c>
      <c r="B6782" s="7" t="s">
        <v>12</v>
      </c>
      <c r="C6782" s="7" t="s">
        <v>6</v>
      </c>
      <c r="D6782" s="7" t="s">
        <v>7</v>
      </c>
      <c r="E6782" s="7" t="s">
        <v>11</v>
      </c>
      <c r="F6782" s="8">
        <v>2.74</v>
      </c>
      <c r="G6782" s="7">
        <v>1</v>
      </c>
      <c r="H6782" s="9">
        <v>0</v>
      </c>
      <c r="I6782" s="8">
        <v>0.73980000000000024</v>
      </c>
      <c r="J6782" s="11">
        <v>6764.4543624438593</v>
      </c>
    </row>
    <row r="6783" spans="1:10" x14ac:dyDescent="0.2">
      <c r="A6783" s="10">
        <v>42149</v>
      </c>
      <c r="B6783" s="7" t="s">
        <v>5</v>
      </c>
      <c r="C6783" s="7" t="s">
        <v>14</v>
      </c>
      <c r="D6783" s="7" t="s">
        <v>15</v>
      </c>
      <c r="E6783" s="7" t="s">
        <v>11</v>
      </c>
      <c r="F6783" s="8">
        <v>127.96</v>
      </c>
      <c r="G6783" s="7">
        <v>2</v>
      </c>
      <c r="H6783" s="9">
        <v>0</v>
      </c>
      <c r="I6783" s="8">
        <v>60.141199999999998</v>
      </c>
      <c r="J6783" s="11">
        <v>6765.6634199422151</v>
      </c>
    </row>
    <row r="6784" spans="1:10" x14ac:dyDescent="0.2">
      <c r="A6784" s="10">
        <v>41769</v>
      </c>
      <c r="B6784" s="7" t="s">
        <v>12</v>
      </c>
      <c r="C6784" s="7" t="s">
        <v>6</v>
      </c>
      <c r="D6784" s="7" t="s">
        <v>10</v>
      </c>
      <c r="E6784" s="7" t="s">
        <v>13</v>
      </c>
      <c r="F6784" s="8">
        <v>1432.0000000000002</v>
      </c>
      <c r="G6784" s="7">
        <v>5</v>
      </c>
      <c r="H6784" s="9">
        <v>0.2</v>
      </c>
      <c r="I6784" s="8">
        <v>125.30000000000007</v>
      </c>
      <c r="J6784" s="11">
        <v>6766.2831783137672</v>
      </c>
    </row>
    <row r="6785" spans="1:10" x14ac:dyDescent="0.2">
      <c r="A6785" s="10">
        <v>42264</v>
      </c>
      <c r="B6785" s="7" t="s">
        <v>12</v>
      </c>
      <c r="C6785" s="7" t="s">
        <v>6</v>
      </c>
      <c r="D6785" s="7" t="s">
        <v>16</v>
      </c>
      <c r="E6785" s="7" t="s">
        <v>11</v>
      </c>
      <c r="F6785" s="8">
        <v>9.6180000000000021</v>
      </c>
      <c r="G6785" s="7">
        <v>2</v>
      </c>
      <c r="H6785" s="9">
        <v>0.7</v>
      </c>
      <c r="I6785" s="8">
        <v>-7.0532000000000004</v>
      </c>
      <c r="J6785" s="11">
        <v>6766.5773741298244</v>
      </c>
    </row>
    <row r="6786" spans="1:10" x14ac:dyDescent="0.2">
      <c r="A6786" s="10">
        <v>42864</v>
      </c>
      <c r="B6786" s="7" t="s">
        <v>17</v>
      </c>
      <c r="C6786" s="7" t="s">
        <v>14</v>
      </c>
      <c r="D6786" s="7" t="s">
        <v>10</v>
      </c>
      <c r="E6786" s="7" t="s">
        <v>11</v>
      </c>
      <c r="F6786" s="8">
        <v>66.959999999999994</v>
      </c>
      <c r="G6786" s="7">
        <v>4</v>
      </c>
      <c r="H6786" s="9">
        <v>0</v>
      </c>
      <c r="I6786" s="8">
        <v>2.6783999999999963</v>
      </c>
      <c r="J6786" s="11">
        <v>6768.8317212391794</v>
      </c>
    </row>
    <row r="6787" spans="1:10" x14ac:dyDescent="0.2">
      <c r="A6787" s="10">
        <v>42894</v>
      </c>
      <c r="B6787" s="7" t="s">
        <v>17</v>
      </c>
      <c r="C6787" s="7" t="s">
        <v>14</v>
      </c>
      <c r="D6787" s="7" t="s">
        <v>10</v>
      </c>
      <c r="E6787" s="7" t="s">
        <v>8</v>
      </c>
      <c r="F6787" s="8">
        <v>1497.6659999999999</v>
      </c>
      <c r="G6787" s="7">
        <v>2</v>
      </c>
      <c r="H6787" s="9">
        <v>0.15</v>
      </c>
      <c r="I6787" s="8">
        <v>140.95680000000004</v>
      </c>
      <c r="J6787" s="11">
        <v>6769.0696198079131</v>
      </c>
    </row>
    <row r="6788" spans="1:10" x14ac:dyDescent="0.2">
      <c r="A6788" s="10">
        <v>42679</v>
      </c>
      <c r="B6788" s="7" t="s">
        <v>12</v>
      </c>
      <c r="C6788" s="7" t="s">
        <v>6</v>
      </c>
      <c r="D6788" s="7" t="s">
        <v>15</v>
      </c>
      <c r="E6788" s="7" t="s">
        <v>8</v>
      </c>
      <c r="F6788" s="8">
        <v>956.6647999999999</v>
      </c>
      <c r="G6788" s="7">
        <v>7</v>
      </c>
      <c r="H6788" s="9">
        <v>0.32</v>
      </c>
      <c r="I6788" s="8">
        <v>-225.09759999999991</v>
      </c>
      <c r="J6788" s="11">
        <v>6770.6788498864871</v>
      </c>
    </row>
    <row r="6789" spans="1:10" x14ac:dyDescent="0.2">
      <c r="A6789" s="10">
        <v>43072</v>
      </c>
      <c r="B6789" s="7" t="s">
        <v>12</v>
      </c>
      <c r="C6789" s="7" t="s">
        <v>6</v>
      </c>
      <c r="D6789" s="7" t="s">
        <v>15</v>
      </c>
      <c r="E6789" s="7" t="s">
        <v>8</v>
      </c>
      <c r="F6789" s="8">
        <v>13.591999999999999</v>
      </c>
      <c r="G6789" s="7">
        <v>2</v>
      </c>
      <c r="H6789" s="9">
        <v>0.6</v>
      </c>
      <c r="I6789" s="8">
        <v>-14.271599999999999</v>
      </c>
      <c r="J6789" s="11">
        <v>6771.2570682704709</v>
      </c>
    </row>
    <row r="6790" spans="1:10" x14ac:dyDescent="0.2">
      <c r="A6790" s="10">
        <v>42437</v>
      </c>
      <c r="B6790" s="7" t="s">
        <v>12</v>
      </c>
      <c r="C6790" s="7" t="s">
        <v>6</v>
      </c>
      <c r="D6790" s="7" t="s">
        <v>7</v>
      </c>
      <c r="E6790" s="7" t="s">
        <v>13</v>
      </c>
      <c r="F6790" s="8">
        <v>1363.96</v>
      </c>
      <c r="G6790" s="7">
        <v>5</v>
      </c>
      <c r="H6790" s="9">
        <v>0.2</v>
      </c>
      <c r="I6790" s="8">
        <v>85.247500000000002</v>
      </c>
      <c r="J6790" s="11">
        <v>6773.317327862288</v>
      </c>
    </row>
    <row r="6791" spans="1:10" x14ac:dyDescent="0.2">
      <c r="A6791" s="10">
        <v>42855</v>
      </c>
      <c r="B6791" s="7" t="s">
        <v>12</v>
      </c>
      <c r="C6791" s="7" t="s">
        <v>9</v>
      </c>
      <c r="D6791" s="7" t="s">
        <v>16</v>
      </c>
      <c r="E6791" s="7" t="s">
        <v>13</v>
      </c>
      <c r="F6791" s="8">
        <v>677.57999999999993</v>
      </c>
      <c r="G6791" s="7">
        <v>5</v>
      </c>
      <c r="H6791" s="9">
        <v>0.4</v>
      </c>
      <c r="I6791" s="8">
        <v>-158.10199999999998</v>
      </c>
      <c r="J6791" s="11">
        <v>6775.3192425264606</v>
      </c>
    </row>
    <row r="6792" spans="1:10" x14ac:dyDescent="0.2">
      <c r="A6792" s="10">
        <v>42925</v>
      </c>
      <c r="B6792" s="7" t="s">
        <v>12</v>
      </c>
      <c r="C6792" s="7" t="s">
        <v>6</v>
      </c>
      <c r="D6792" s="7" t="s">
        <v>16</v>
      </c>
      <c r="E6792" s="7" t="s">
        <v>11</v>
      </c>
      <c r="F6792" s="8">
        <v>119.03999999999999</v>
      </c>
      <c r="G6792" s="7">
        <v>6</v>
      </c>
      <c r="H6792" s="9">
        <v>0</v>
      </c>
      <c r="I6792" s="8">
        <v>48.806400000000011</v>
      </c>
      <c r="J6792" s="11">
        <v>6776.8245714441064</v>
      </c>
    </row>
    <row r="6793" spans="1:10" x14ac:dyDescent="0.2">
      <c r="A6793" s="10">
        <v>42882</v>
      </c>
      <c r="B6793" s="7" t="s">
        <v>12</v>
      </c>
      <c r="C6793" s="7" t="s">
        <v>9</v>
      </c>
      <c r="D6793" s="7" t="s">
        <v>10</v>
      </c>
      <c r="E6793" s="7" t="s">
        <v>13</v>
      </c>
      <c r="F6793" s="8">
        <v>98.16</v>
      </c>
      <c r="G6793" s="7">
        <v>6</v>
      </c>
      <c r="H6793" s="9">
        <v>0</v>
      </c>
      <c r="I6793" s="8">
        <v>9.8159999999999954</v>
      </c>
      <c r="J6793" s="11">
        <v>6777.0356174777426</v>
      </c>
    </row>
    <row r="6794" spans="1:10" x14ac:dyDescent="0.2">
      <c r="A6794" s="10">
        <v>42974</v>
      </c>
      <c r="B6794" s="7" t="s">
        <v>12</v>
      </c>
      <c r="C6794" s="7" t="s">
        <v>9</v>
      </c>
      <c r="D6794" s="7" t="s">
        <v>16</v>
      </c>
      <c r="E6794" s="7" t="s">
        <v>8</v>
      </c>
      <c r="F6794" s="8">
        <v>1488.4239999999998</v>
      </c>
      <c r="G6794" s="7">
        <v>7</v>
      </c>
      <c r="H6794" s="9">
        <v>0.3</v>
      </c>
      <c r="I6794" s="8">
        <v>-297.68479999999983</v>
      </c>
      <c r="J6794" s="11">
        <v>6780.511457089573</v>
      </c>
    </row>
    <row r="6795" spans="1:10" x14ac:dyDescent="0.2">
      <c r="A6795" s="10">
        <v>41825</v>
      </c>
      <c r="B6795" s="7" t="s">
        <v>17</v>
      </c>
      <c r="C6795" s="7" t="s">
        <v>6</v>
      </c>
      <c r="D6795" s="7" t="s">
        <v>7</v>
      </c>
      <c r="E6795" s="7" t="s">
        <v>11</v>
      </c>
      <c r="F6795" s="8">
        <v>14.62</v>
      </c>
      <c r="G6795" s="7">
        <v>2</v>
      </c>
      <c r="H6795" s="9">
        <v>0</v>
      </c>
      <c r="I6795" s="8">
        <v>6.8713999999999995</v>
      </c>
      <c r="J6795" s="11">
        <v>6781.6830187689902</v>
      </c>
    </row>
    <row r="6796" spans="1:10" x14ac:dyDescent="0.2">
      <c r="A6796" s="10">
        <v>42736</v>
      </c>
      <c r="B6796" s="7" t="s">
        <v>12</v>
      </c>
      <c r="C6796" s="7" t="s">
        <v>6</v>
      </c>
      <c r="D6796" s="7" t="s">
        <v>10</v>
      </c>
      <c r="E6796" s="7" t="s">
        <v>8</v>
      </c>
      <c r="F6796" s="8">
        <v>474.43</v>
      </c>
      <c r="G6796" s="7">
        <v>11</v>
      </c>
      <c r="H6796" s="9">
        <v>0</v>
      </c>
      <c r="I6796" s="8">
        <v>199.26060000000004</v>
      </c>
      <c r="J6796" s="11">
        <v>6783.2601468047415</v>
      </c>
    </row>
    <row r="6797" spans="1:10" x14ac:dyDescent="0.2">
      <c r="A6797" s="10">
        <v>42252</v>
      </c>
      <c r="B6797" s="7" t="s">
        <v>12</v>
      </c>
      <c r="C6797" s="7" t="s">
        <v>6</v>
      </c>
      <c r="D6797" s="7" t="s">
        <v>10</v>
      </c>
      <c r="E6797" s="7" t="s">
        <v>11</v>
      </c>
      <c r="F6797" s="8">
        <v>28.752000000000002</v>
      </c>
      <c r="G6797" s="7">
        <v>6</v>
      </c>
      <c r="H6797" s="9">
        <v>0.2</v>
      </c>
      <c r="I6797" s="8">
        <v>9.7037999999999993</v>
      </c>
      <c r="J6797" s="11">
        <v>6784.9638307918631</v>
      </c>
    </row>
    <row r="6798" spans="1:10" x14ac:dyDescent="0.2">
      <c r="A6798" s="10">
        <v>41889</v>
      </c>
      <c r="B6798" s="7" t="s">
        <v>17</v>
      </c>
      <c r="C6798" s="7" t="s">
        <v>14</v>
      </c>
      <c r="D6798" s="7" t="s">
        <v>15</v>
      </c>
      <c r="E6798" s="7" t="s">
        <v>13</v>
      </c>
      <c r="F6798" s="8">
        <v>46.688000000000002</v>
      </c>
      <c r="G6798" s="7">
        <v>4</v>
      </c>
      <c r="H6798" s="9">
        <v>0.2</v>
      </c>
      <c r="I6798" s="8">
        <v>-2.9180000000000028</v>
      </c>
      <c r="J6798" s="11">
        <v>6785.5057028501787</v>
      </c>
    </row>
    <row r="6799" spans="1:10" x14ac:dyDescent="0.2">
      <c r="A6799" s="10">
        <v>42810</v>
      </c>
      <c r="B6799" s="7" t="s">
        <v>12</v>
      </c>
      <c r="C6799" s="7" t="s">
        <v>9</v>
      </c>
      <c r="D6799" s="7" t="s">
        <v>10</v>
      </c>
      <c r="E6799" s="7" t="s">
        <v>11</v>
      </c>
      <c r="F6799" s="8">
        <v>140.67000000000002</v>
      </c>
      <c r="G6799" s="7">
        <v>3</v>
      </c>
      <c r="H6799" s="9">
        <v>0</v>
      </c>
      <c r="I6799" s="8">
        <v>54.861300000000007</v>
      </c>
      <c r="J6799" s="11">
        <v>6785.8078148121986</v>
      </c>
    </row>
    <row r="6800" spans="1:10" x14ac:dyDescent="0.2">
      <c r="A6800" s="10">
        <v>42988</v>
      </c>
      <c r="B6800" s="7" t="s">
        <v>5</v>
      </c>
      <c r="C6800" s="7" t="s">
        <v>6</v>
      </c>
      <c r="D6800" s="7" t="s">
        <v>15</v>
      </c>
      <c r="E6800" s="7" t="s">
        <v>11</v>
      </c>
      <c r="F6800" s="8">
        <v>13.71</v>
      </c>
      <c r="G6800" s="7">
        <v>3</v>
      </c>
      <c r="H6800" s="9">
        <v>0</v>
      </c>
      <c r="I6800" s="8">
        <v>6.5808</v>
      </c>
      <c r="J6800" s="11">
        <v>6788.0811867332468</v>
      </c>
    </row>
    <row r="6801" spans="1:10" x14ac:dyDescent="0.2">
      <c r="A6801" s="10">
        <v>42811</v>
      </c>
      <c r="B6801" s="7" t="s">
        <v>5</v>
      </c>
      <c r="C6801" s="7" t="s">
        <v>6</v>
      </c>
      <c r="D6801" s="7" t="s">
        <v>16</v>
      </c>
      <c r="E6801" s="7" t="s">
        <v>13</v>
      </c>
      <c r="F6801" s="8">
        <v>119.69999999999999</v>
      </c>
      <c r="G6801" s="7">
        <v>6</v>
      </c>
      <c r="H6801" s="9">
        <v>0</v>
      </c>
      <c r="I6801" s="8">
        <v>31.121999999999996</v>
      </c>
      <c r="J6801" s="11">
        <v>6788.4222278904272</v>
      </c>
    </row>
    <row r="6802" spans="1:10" x14ac:dyDescent="0.2">
      <c r="A6802" s="10">
        <v>41983</v>
      </c>
      <c r="B6802" s="7" t="s">
        <v>12</v>
      </c>
      <c r="C6802" s="7" t="s">
        <v>9</v>
      </c>
      <c r="D6802" s="7" t="s">
        <v>10</v>
      </c>
      <c r="E6802" s="7" t="s">
        <v>11</v>
      </c>
      <c r="F6802" s="8">
        <v>91.36</v>
      </c>
      <c r="G6802" s="7">
        <v>4</v>
      </c>
      <c r="H6802" s="9">
        <v>0</v>
      </c>
      <c r="I6802" s="8">
        <v>42.025599999999997</v>
      </c>
      <c r="J6802" s="11">
        <v>6788.4328851357259</v>
      </c>
    </row>
    <row r="6803" spans="1:10" x14ac:dyDescent="0.2">
      <c r="A6803" s="10">
        <v>42684</v>
      </c>
      <c r="B6803" s="7" t="s">
        <v>17</v>
      </c>
      <c r="C6803" s="7" t="s">
        <v>14</v>
      </c>
      <c r="D6803" s="7" t="s">
        <v>10</v>
      </c>
      <c r="E6803" s="7" t="s">
        <v>11</v>
      </c>
      <c r="F6803" s="8">
        <v>13.216000000000001</v>
      </c>
      <c r="G6803" s="7">
        <v>4</v>
      </c>
      <c r="H6803" s="9">
        <v>0.2</v>
      </c>
      <c r="I6803" s="8">
        <v>4.4603999999999999</v>
      </c>
      <c r="J6803" s="11">
        <v>6788.5787218588312</v>
      </c>
    </row>
    <row r="6804" spans="1:10" x14ac:dyDescent="0.2">
      <c r="A6804" s="10">
        <v>42723</v>
      </c>
      <c r="B6804" s="7" t="s">
        <v>12</v>
      </c>
      <c r="C6804" s="7" t="s">
        <v>9</v>
      </c>
      <c r="D6804" s="7" t="s">
        <v>15</v>
      </c>
      <c r="E6804" s="7" t="s">
        <v>11</v>
      </c>
      <c r="F6804" s="8">
        <v>1.7999999999999996</v>
      </c>
      <c r="G6804" s="7">
        <v>5</v>
      </c>
      <c r="H6804" s="9">
        <v>0.8</v>
      </c>
      <c r="I6804" s="8">
        <v>-2.8800000000000008</v>
      </c>
      <c r="J6804" s="11">
        <v>6788.8470424417619</v>
      </c>
    </row>
    <row r="6805" spans="1:10" x14ac:dyDescent="0.2">
      <c r="A6805" s="10">
        <v>42583</v>
      </c>
      <c r="B6805" s="7" t="s">
        <v>18</v>
      </c>
      <c r="C6805" s="7" t="s">
        <v>9</v>
      </c>
      <c r="D6805" s="7" t="s">
        <v>10</v>
      </c>
      <c r="E6805" s="7" t="s">
        <v>13</v>
      </c>
      <c r="F6805" s="8">
        <v>1039.7280000000001</v>
      </c>
      <c r="G6805" s="7">
        <v>2</v>
      </c>
      <c r="H6805" s="9">
        <v>0.2</v>
      </c>
      <c r="I6805" s="8">
        <v>90.976200000000063</v>
      </c>
      <c r="J6805" s="11">
        <v>6790.3637127160855</v>
      </c>
    </row>
    <row r="6806" spans="1:10" x14ac:dyDescent="0.2">
      <c r="A6806" s="10">
        <v>42730</v>
      </c>
      <c r="B6806" s="7" t="s">
        <v>12</v>
      </c>
      <c r="C6806" s="7" t="s">
        <v>9</v>
      </c>
      <c r="D6806" s="7" t="s">
        <v>16</v>
      </c>
      <c r="E6806" s="7" t="s">
        <v>8</v>
      </c>
      <c r="F6806" s="8">
        <v>212.94</v>
      </c>
      <c r="G6806" s="7">
        <v>3</v>
      </c>
      <c r="H6806" s="9">
        <v>0</v>
      </c>
      <c r="I6806" s="8">
        <v>25.552800000000005</v>
      </c>
      <c r="J6806" s="11">
        <v>6791.0658902204905</v>
      </c>
    </row>
    <row r="6807" spans="1:10" x14ac:dyDescent="0.2">
      <c r="A6807" s="10">
        <v>41964</v>
      </c>
      <c r="B6807" s="7" t="s">
        <v>12</v>
      </c>
      <c r="C6807" s="7" t="s">
        <v>14</v>
      </c>
      <c r="D6807" s="7" t="s">
        <v>10</v>
      </c>
      <c r="E6807" s="7" t="s">
        <v>13</v>
      </c>
      <c r="F6807" s="8">
        <v>94.99</v>
      </c>
      <c r="G6807" s="7">
        <v>1</v>
      </c>
      <c r="H6807" s="9">
        <v>0</v>
      </c>
      <c r="I6807" s="8">
        <v>28.496999999999986</v>
      </c>
      <c r="J6807" s="11">
        <v>6791.2435357958284</v>
      </c>
    </row>
    <row r="6808" spans="1:10" x14ac:dyDescent="0.2">
      <c r="A6808" s="10">
        <v>43051</v>
      </c>
      <c r="B6808" s="7" t="s">
        <v>12</v>
      </c>
      <c r="C6808" s="7" t="s">
        <v>6</v>
      </c>
      <c r="D6808" s="7" t="s">
        <v>15</v>
      </c>
      <c r="E6808" s="7" t="s">
        <v>11</v>
      </c>
      <c r="F6808" s="8">
        <v>16.056000000000001</v>
      </c>
      <c r="G6808" s="7">
        <v>3</v>
      </c>
      <c r="H6808" s="9">
        <v>0.2</v>
      </c>
      <c r="I6808" s="8">
        <v>5.8203000000000005</v>
      </c>
      <c r="J6808" s="11">
        <v>6791.479186570029</v>
      </c>
    </row>
    <row r="6809" spans="1:10" x14ac:dyDescent="0.2">
      <c r="A6809" s="10">
        <v>42737</v>
      </c>
      <c r="B6809" s="7" t="s">
        <v>5</v>
      </c>
      <c r="C6809" s="7" t="s">
        <v>9</v>
      </c>
      <c r="D6809" s="7" t="s">
        <v>10</v>
      </c>
      <c r="E6809" s="7" t="s">
        <v>13</v>
      </c>
      <c r="F6809" s="8">
        <v>16.59</v>
      </c>
      <c r="G6809" s="7">
        <v>1</v>
      </c>
      <c r="H6809" s="9">
        <v>0</v>
      </c>
      <c r="I6809" s="8">
        <v>5.8064999999999998</v>
      </c>
      <c r="J6809" s="11">
        <v>6793.4761169941521</v>
      </c>
    </row>
    <row r="6810" spans="1:10" x14ac:dyDescent="0.2">
      <c r="A6810" s="10">
        <v>42152</v>
      </c>
      <c r="B6810" s="7" t="s">
        <v>12</v>
      </c>
      <c r="C6810" s="7" t="s">
        <v>6</v>
      </c>
      <c r="D6810" s="7" t="s">
        <v>16</v>
      </c>
      <c r="E6810" s="7" t="s">
        <v>13</v>
      </c>
      <c r="F6810" s="8">
        <v>45.99</v>
      </c>
      <c r="G6810" s="7">
        <v>1</v>
      </c>
      <c r="H6810" s="9">
        <v>0</v>
      </c>
      <c r="I6810" s="8">
        <v>13.3371</v>
      </c>
      <c r="J6810" s="11">
        <v>6794.2083116305093</v>
      </c>
    </row>
    <row r="6811" spans="1:10" x14ac:dyDescent="0.2">
      <c r="A6811" s="10">
        <v>42937</v>
      </c>
      <c r="B6811" s="7" t="s">
        <v>5</v>
      </c>
      <c r="C6811" s="7" t="s">
        <v>9</v>
      </c>
      <c r="D6811" s="7" t="s">
        <v>10</v>
      </c>
      <c r="E6811" s="7" t="s">
        <v>13</v>
      </c>
      <c r="F6811" s="8">
        <v>1626.1920000000002</v>
      </c>
      <c r="G6811" s="7">
        <v>9</v>
      </c>
      <c r="H6811" s="9">
        <v>0.2</v>
      </c>
      <c r="I6811" s="8">
        <v>121.96440000000001</v>
      </c>
      <c r="J6811" s="11">
        <v>6794.7604407056979</v>
      </c>
    </row>
    <row r="6812" spans="1:10" x14ac:dyDescent="0.2">
      <c r="A6812" s="10">
        <v>42401</v>
      </c>
      <c r="B6812" s="7" t="s">
        <v>12</v>
      </c>
      <c r="C6812" s="7" t="s">
        <v>9</v>
      </c>
      <c r="D6812" s="7" t="s">
        <v>10</v>
      </c>
      <c r="E6812" s="7" t="s">
        <v>11</v>
      </c>
      <c r="F6812" s="8">
        <v>105.52</v>
      </c>
      <c r="G6812" s="7">
        <v>4</v>
      </c>
      <c r="H6812" s="9">
        <v>0</v>
      </c>
      <c r="I6812" s="8">
        <v>48.539199999999994</v>
      </c>
      <c r="J6812" s="11">
        <v>6795.3243532503602</v>
      </c>
    </row>
    <row r="6813" spans="1:10" x14ac:dyDescent="0.2">
      <c r="A6813" s="10">
        <v>42292</v>
      </c>
      <c r="B6813" s="7" t="s">
        <v>18</v>
      </c>
      <c r="C6813" s="7" t="s">
        <v>6</v>
      </c>
      <c r="D6813" s="7" t="s">
        <v>15</v>
      </c>
      <c r="E6813" s="7" t="s">
        <v>8</v>
      </c>
      <c r="F6813" s="8">
        <v>131.376</v>
      </c>
      <c r="G6813" s="7">
        <v>6</v>
      </c>
      <c r="H6813" s="9">
        <v>0.6</v>
      </c>
      <c r="I6813" s="8">
        <v>-95.24760000000002</v>
      </c>
      <c r="J6813" s="11">
        <v>6795.3654045869434</v>
      </c>
    </row>
    <row r="6814" spans="1:10" x14ac:dyDescent="0.2">
      <c r="A6814" s="10">
        <v>42769</v>
      </c>
      <c r="B6814" s="7" t="s">
        <v>5</v>
      </c>
      <c r="C6814" s="7" t="s">
        <v>14</v>
      </c>
      <c r="D6814" s="7" t="s">
        <v>15</v>
      </c>
      <c r="E6814" s="7" t="s">
        <v>11</v>
      </c>
      <c r="F6814" s="8">
        <v>5.1840000000000011</v>
      </c>
      <c r="G6814" s="7">
        <v>1</v>
      </c>
      <c r="H6814" s="9">
        <v>0.2</v>
      </c>
      <c r="I6814" s="8">
        <v>1.8144</v>
      </c>
      <c r="J6814" s="11">
        <v>6795.8688081781702</v>
      </c>
    </row>
    <row r="6815" spans="1:10" x14ac:dyDescent="0.2">
      <c r="A6815" s="10">
        <v>42357</v>
      </c>
      <c r="B6815" s="7" t="s">
        <v>17</v>
      </c>
      <c r="C6815" s="7" t="s">
        <v>6</v>
      </c>
      <c r="D6815" s="7" t="s">
        <v>16</v>
      </c>
      <c r="E6815" s="7" t="s">
        <v>11</v>
      </c>
      <c r="F6815" s="8">
        <v>6.911999999999999</v>
      </c>
      <c r="G6815" s="7">
        <v>3</v>
      </c>
      <c r="H6815" s="9">
        <v>0.2</v>
      </c>
      <c r="I6815" s="8">
        <v>2.5056000000000003</v>
      </c>
      <c r="J6815" s="11">
        <v>6795.8698366721492</v>
      </c>
    </row>
    <row r="6816" spans="1:10" x14ac:dyDescent="0.2">
      <c r="A6816" s="10">
        <v>42021</v>
      </c>
      <c r="B6816" s="7" t="s">
        <v>12</v>
      </c>
      <c r="C6816" s="7" t="s">
        <v>6</v>
      </c>
      <c r="D6816" s="7" t="s">
        <v>7</v>
      </c>
      <c r="E6816" s="7" t="s">
        <v>11</v>
      </c>
      <c r="F6816" s="8">
        <v>88.960000000000008</v>
      </c>
      <c r="G6816" s="7">
        <v>8</v>
      </c>
      <c r="H6816" s="9">
        <v>0.2</v>
      </c>
      <c r="I6816" s="8">
        <v>10.007999999999988</v>
      </c>
      <c r="J6816" s="11">
        <v>6796.9597843293841</v>
      </c>
    </row>
    <row r="6817" spans="1:10" x14ac:dyDescent="0.2">
      <c r="A6817" s="10">
        <v>42299</v>
      </c>
      <c r="B6817" s="7" t="s">
        <v>5</v>
      </c>
      <c r="C6817" s="7" t="s">
        <v>6</v>
      </c>
      <c r="D6817" s="7" t="s">
        <v>7</v>
      </c>
      <c r="E6817" s="7" t="s">
        <v>11</v>
      </c>
      <c r="F6817" s="8">
        <v>9.952</v>
      </c>
      <c r="G6817" s="7">
        <v>1</v>
      </c>
      <c r="H6817" s="9">
        <v>0.2</v>
      </c>
      <c r="I6817" s="8">
        <v>0.99520000000000008</v>
      </c>
      <c r="J6817" s="11">
        <v>6797.3266076433129</v>
      </c>
    </row>
    <row r="6818" spans="1:10" x14ac:dyDescent="0.2">
      <c r="A6818" s="10">
        <v>41732</v>
      </c>
      <c r="B6818" s="7" t="s">
        <v>12</v>
      </c>
      <c r="C6818" s="7" t="s">
        <v>9</v>
      </c>
      <c r="D6818" s="7" t="s">
        <v>10</v>
      </c>
      <c r="E6818" s="7" t="s">
        <v>11</v>
      </c>
      <c r="F6818" s="8">
        <v>11.16</v>
      </c>
      <c r="G6818" s="7">
        <v>2</v>
      </c>
      <c r="H6818" s="9">
        <v>0</v>
      </c>
      <c r="I6818" s="8">
        <v>5.58</v>
      </c>
      <c r="J6818" s="11">
        <v>6797.8375364597123</v>
      </c>
    </row>
    <row r="6819" spans="1:10" x14ac:dyDescent="0.2">
      <c r="A6819" s="10">
        <v>41832</v>
      </c>
      <c r="B6819" s="7" t="s">
        <v>12</v>
      </c>
      <c r="C6819" s="7" t="s">
        <v>6</v>
      </c>
      <c r="D6819" s="7" t="s">
        <v>10</v>
      </c>
      <c r="E6819" s="7" t="s">
        <v>8</v>
      </c>
      <c r="F6819" s="8">
        <v>123.136</v>
      </c>
      <c r="G6819" s="7">
        <v>4</v>
      </c>
      <c r="H6819" s="9">
        <v>0.2</v>
      </c>
      <c r="I6819" s="8">
        <v>13.852799999999981</v>
      </c>
      <c r="J6819" s="11">
        <v>6798.0406570397508</v>
      </c>
    </row>
    <row r="6820" spans="1:10" x14ac:dyDescent="0.2">
      <c r="A6820" s="10">
        <v>41895</v>
      </c>
      <c r="B6820" s="7" t="s">
        <v>17</v>
      </c>
      <c r="C6820" s="7" t="s">
        <v>6</v>
      </c>
      <c r="D6820" s="7" t="s">
        <v>16</v>
      </c>
      <c r="E6820" s="7" t="s">
        <v>13</v>
      </c>
      <c r="F6820" s="8">
        <v>252.00000000000003</v>
      </c>
      <c r="G6820" s="7">
        <v>5</v>
      </c>
      <c r="H6820" s="9">
        <v>0.2</v>
      </c>
      <c r="I6820" s="8">
        <v>53.550000000000004</v>
      </c>
      <c r="J6820" s="11">
        <v>6801.3407963725467</v>
      </c>
    </row>
    <row r="6821" spans="1:10" x14ac:dyDescent="0.2">
      <c r="A6821" s="10">
        <v>42099</v>
      </c>
      <c r="B6821" s="7" t="s">
        <v>12</v>
      </c>
      <c r="C6821" s="7" t="s">
        <v>9</v>
      </c>
      <c r="D6821" s="7" t="s">
        <v>10</v>
      </c>
      <c r="E6821" s="7" t="s">
        <v>8</v>
      </c>
      <c r="F6821" s="8">
        <v>892.22400000000005</v>
      </c>
      <c r="G6821" s="7">
        <v>3</v>
      </c>
      <c r="H6821" s="9">
        <v>0.2</v>
      </c>
      <c r="I6821" s="8">
        <v>89.222400000000022</v>
      </c>
      <c r="J6821" s="11">
        <v>6801.9004553267278</v>
      </c>
    </row>
    <row r="6822" spans="1:10" x14ac:dyDescent="0.2">
      <c r="A6822" s="10">
        <v>42960</v>
      </c>
      <c r="B6822" s="7" t="s">
        <v>12</v>
      </c>
      <c r="C6822" s="7" t="s">
        <v>6</v>
      </c>
      <c r="D6822" s="7" t="s">
        <v>7</v>
      </c>
      <c r="E6822" s="7" t="s">
        <v>11</v>
      </c>
      <c r="F6822" s="8">
        <v>272.048</v>
      </c>
      <c r="G6822" s="7">
        <v>7</v>
      </c>
      <c r="H6822" s="9">
        <v>0.2</v>
      </c>
      <c r="I6822" s="8">
        <v>30.605399999999946</v>
      </c>
      <c r="J6822" s="11">
        <v>6802.5834358281372</v>
      </c>
    </row>
    <row r="6823" spans="1:10" x14ac:dyDescent="0.2">
      <c r="A6823" s="10">
        <v>42434</v>
      </c>
      <c r="B6823" s="7" t="s">
        <v>12</v>
      </c>
      <c r="C6823" s="7" t="s">
        <v>9</v>
      </c>
      <c r="D6823" s="7" t="s">
        <v>15</v>
      </c>
      <c r="E6823" s="7" t="s">
        <v>11</v>
      </c>
      <c r="F6823" s="8">
        <v>12.991999999999999</v>
      </c>
      <c r="G6823" s="7">
        <v>1</v>
      </c>
      <c r="H6823" s="9">
        <v>0.2</v>
      </c>
      <c r="I6823" s="8">
        <v>-0.81199999999999983</v>
      </c>
      <c r="J6823" s="11">
        <v>6802.8285943543669</v>
      </c>
    </row>
    <row r="6824" spans="1:10" x14ac:dyDescent="0.2">
      <c r="A6824" s="10">
        <v>41653</v>
      </c>
      <c r="B6824" s="7" t="s">
        <v>17</v>
      </c>
      <c r="C6824" s="7" t="s">
        <v>9</v>
      </c>
      <c r="D6824" s="7" t="s">
        <v>16</v>
      </c>
      <c r="E6824" s="7" t="s">
        <v>8</v>
      </c>
      <c r="F6824" s="8">
        <v>61.96</v>
      </c>
      <c r="G6824" s="7">
        <v>4</v>
      </c>
      <c r="H6824" s="9">
        <v>0.5</v>
      </c>
      <c r="I6824" s="8">
        <v>-53.285600000000009</v>
      </c>
      <c r="J6824" s="11">
        <v>6803.8588800532088</v>
      </c>
    </row>
    <row r="6825" spans="1:10" x14ac:dyDescent="0.2">
      <c r="A6825" s="10">
        <v>42275</v>
      </c>
      <c r="B6825" s="7" t="s">
        <v>17</v>
      </c>
      <c r="C6825" s="7" t="s">
        <v>9</v>
      </c>
      <c r="D6825" s="7" t="s">
        <v>10</v>
      </c>
      <c r="E6825" s="7" t="s">
        <v>11</v>
      </c>
      <c r="F6825" s="8">
        <v>43.56</v>
      </c>
      <c r="G6825" s="7">
        <v>2</v>
      </c>
      <c r="H6825" s="9">
        <v>0</v>
      </c>
      <c r="I6825" s="8">
        <v>15.245999999999999</v>
      </c>
      <c r="J6825" s="11">
        <v>6804.150381308119</v>
      </c>
    </row>
    <row r="6826" spans="1:10" x14ac:dyDescent="0.2">
      <c r="A6826" s="10">
        <v>42874</v>
      </c>
      <c r="B6826" s="7" t="s">
        <v>12</v>
      </c>
      <c r="C6826" s="7" t="s">
        <v>9</v>
      </c>
      <c r="D6826" s="7" t="s">
        <v>7</v>
      </c>
      <c r="E6826" s="7" t="s">
        <v>11</v>
      </c>
      <c r="F6826" s="8">
        <v>26.16</v>
      </c>
      <c r="G6826" s="7">
        <v>4</v>
      </c>
      <c r="H6826" s="9">
        <v>0</v>
      </c>
      <c r="I6826" s="8">
        <v>12.8184</v>
      </c>
      <c r="J6826" s="11">
        <v>6805.9622526233834</v>
      </c>
    </row>
    <row r="6827" spans="1:10" x14ac:dyDescent="0.2">
      <c r="A6827" s="10">
        <v>42525</v>
      </c>
      <c r="B6827" s="7" t="s">
        <v>5</v>
      </c>
      <c r="C6827" s="7" t="s">
        <v>6</v>
      </c>
      <c r="D6827" s="7" t="s">
        <v>15</v>
      </c>
      <c r="E6827" s="7" t="s">
        <v>13</v>
      </c>
      <c r="F6827" s="8">
        <v>31.983999999999998</v>
      </c>
      <c r="G6827" s="7">
        <v>2</v>
      </c>
      <c r="H6827" s="9">
        <v>0.2</v>
      </c>
      <c r="I6827" s="8">
        <v>11.194399999999998</v>
      </c>
      <c r="J6827" s="11">
        <v>6806.9766501844751</v>
      </c>
    </row>
    <row r="6828" spans="1:10" x14ac:dyDescent="0.2">
      <c r="A6828" s="10">
        <v>41842</v>
      </c>
      <c r="B6828" s="7" t="s">
        <v>12</v>
      </c>
      <c r="C6828" s="7" t="s">
        <v>6</v>
      </c>
      <c r="D6828" s="7" t="s">
        <v>16</v>
      </c>
      <c r="E6828" s="7" t="s">
        <v>11</v>
      </c>
      <c r="F6828" s="8">
        <v>5.96</v>
      </c>
      <c r="G6828" s="7">
        <v>2</v>
      </c>
      <c r="H6828" s="9">
        <v>0</v>
      </c>
      <c r="I6828" s="8">
        <v>1.6688000000000001</v>
      </c>
      <c r="J6828" s="11">
        <v>6808.6470500587702</v>
      </c>
    </row>
    <row r="6829" spans="1:10" x14ac:dyDescent="0.2">
      <c r="A6829" s="10">
        <v>41772</v>
      </c>
      <c r="B6829" s="7" t="s">
        <v>17</v>
      </c>
      <c r="C6829" s="7" t="s">
        <v>14</v>
      </c>
      <c r="D6829" s="7" t="s">
        <v>7</v>
      </c>
      <c r="E6829" s="7" t="s">
        <v>11</v>
      </c>
      <c r="F6829" s="8">
        <v>7.104000000000001</v>
      </c>
      <c r="G6829" s="7">
        <v>2</v>
      </c>
      <c r="H6829" s="9">
        <v>0.2</v>
      </c>
      <c r="I6829" s="8">
        <v>2.3976000000000002</v>
      </c>
      <c r="J6829" s="11">
        <v>6809.4425040555388</v>
      </c>
    </row>
    <row r="6830" spans="1:10" x14ac:dyDescent="0.2">
      <c r="A6830" s="10">
        <v>42227</v>
      </c>
      <c r="B6830" s="7" t="s">
        <v>12</v>
      </c>
      <c r="C6830" s="7" t="s">
        <v>14</v>
      </c>
      <c r="D6830" s="7" t="s">
        <v>16</v>
      </c>
      <c r="E6830" s="7" t="s">
        <v>11</v>
      </c>
      <c r="F6830" s="8">
        <v>11.96</v>
      </c>
      <c r="G6830" s="7">
        <v>2</v>
      </c>
      <c r="H6830" s="9">
        <v>0</v>
      </c>
      <c r="I6830" s="8">
        <v>3.1096000000000004</v>
      </c>
      <c r="J6830" s="11">
        <v>6809.8899361667645</v>
      </c>
    </row>
    <row r="6831" spans="1:10" x14ac:dyDescent="0.2">
      <c r="A6831" s="10">
        <v>43002</v>
      </c>
      <c r="B6831" s="7" t="s">
        <v>12</v>
      </c>
      <c r="C6831" s="7" t="s">
        <v>14</v>
      </c>
      <c r="D6831" s="7" t="s">
        <v>7</v>
      </c>
      <c r="E6831" s="7" t="s">
        <v>11</v>
      </c>
      <c r="F6831" s="8">
        <v>15.51</v>
      </c>
      <c r="G6831" s="7">
        <v>1</v>
      </c>
      <c r="H6831" s="9">
        <v>0</v>
      </c>
      <c r="I6831" s="8">
        <v>3.8774999999999995</v>
      </c>
      <c r="J6831" s="11">
        <v>6811.0661051268999</v>
      </c>
    </row>
    <row r="6832" spans="1:10" x14ac:dyDescent="0.2">
      <c r="A6832" s="10">
        <v>41814</v>
      </c>
      <c r="B6832" s="7" t="s">
        <v>12</v>
      </c>
      <c r="C6832" s="7" t="s">
        <v>6</v>
      </c>
      <c r="D6832" s="7" t="s">
        <v>10</v>
      </c>
      <c r="E6832" s="7" t="s">
        <v>8</v>
      </c>
      <c r="F6832" s="8">
        <v>4.2720000000000002</v>
      </c>
      <c r="G6832" s="7">
        <v>2</v>
      </c>
      <c r="H6832" s="9">
        <v>0.2</v>
      </c>
      <c r="I6832" s="8">
        <v>0.96119999999999983</v>
      </c>
      <c r="J6832" s="11">
        <v>6811.6962647837108</v>
      </c>
    </row>
    <row r="6833" spans="1:10" x14ac:dyDescent="0.2">
      <c r="A6833" s="10">
        <v>42719</v>
      </c>
      <c r="B6833" s="7" t="s">
        <v>12</v>
      </c>
      <c r="C6833" s="7" t="s">
        <v>6</v>
      </c>
      <c r="D6833" s="7" t="s">
        <v>10</v>
      </c>
      <c r="E6833" s="7" t="s">
        <v>8</v>
      </c>
      <c r="F6833" s="8">
        <v>14.76</v>
      </c>
      <c r="G6833" s="7">
        <v>2</v>
      </c>
      <c r="H6833" s="9">
        <v>0</v>
      </c>
      <c r="I6833" s="8">
        <v>4.2803999999999984</v>
      </c>
      <c r="J6833" s="11">
        <v>6815.200678843632</v>
      </c>
    </row>
    <row r="6834" spans="1:10" x14ac:dyDescent="0.2">
      <c r="A6834" s="10">
        <v>42819</v>
      </c>
      <c r="B6834" s="7" t="s">
        <v>12</v>
      </c>
      <c r="C6834" s="7" t="s">
        <v>6</v>
      </c>
      <c r="D6834" s="7" t="s">
        <v>16</v>
      </c>
      <c r="E6834" s="7" t="s">
        <v>11</v>
      </c>
      <c r="F6834" s="8">
        <v>11.05</v>
      </c>
      <c r="G6834" s="7">
        <v>5</v>
      </c>
      <c r="H6834" s="9">
        <v>0</v>
      </c>
      <c r="I6834" s="8">
        <v>2.9835000000000003</v>
      </c>
      <c r="J6834" s="11">
        <v>6815.4866792845951</v>
      </c>
    </row>
    <row r="6835" spans="1:10" x14ac:dyDescent="0.2">
      <c r="A6835" s="10">
        <v>42481</v>
      </c>
      <c r="B6835" s="7" t="s">
        <v>12</v>
      </c>
      <c r="C6835" s="7" t="s">
        <v>9</v>
      </c>
      <c r="D6835" s="7" t="s">
        <v>15</v>
      </c>
      <c r="E6835" s="7" t="s">
        <v>11</v>
      </c>
      <c r="F6835" s="8">
        <v>44.847999999999992</v>
      </c>
      <c r="G6835" s="7">
        <v>8</v>
      </c>
      <c r="H6835" s="9">
        <v>0.8</v>
      </c>
      <c r="I6835" s="8">
        <v>-67.27200000000002</v>
      </c>
      <c r="J6835" s="11">
        <v>6817.2694456164118</v>
      </c>
    </row>
    <row r="6836" spans="1:10" x14ac:dyDescent="0.2">
      <c r="A6836" s="10">
        <v>41649</v>
      </c>
      <c r="B6836" s="7" t="s">
        <v>12</v>
      </c>
      <c r="C6836" s="7" t="s">
        <v>9</v>
      </c>
      <c r="D6836" s="7" t="s">
        <v>7</v>
      </c>
      <c r="E6836" s="7" t="s">
        <v>11</v>
      </c>
      <c r="F6836" s="8">
        <v>2.89</v>
      </c>
      <c r="G6836" s="7">
        <v>1</v>
      </c>
      <c r="H6836" s="9">
        <v>0</v>
      </c>
      <c r="I6836" s="8">
        <v>1.3583000000000001</v>
      </c>
      <c r="J6836" s="11">
        <v>6817.8392824725433</v>
      </c>
    </row>
    <row r="6837" spans="1:10" x14ac:dyDescent="0.2">
      <c r="A6837" s="10">
        <v>41786</v>
      </c>
      <c r="B6837" s="7" t="s">
        <v>5</v>
      </c>
      <c r="C6837" s="7" t="s">
        <v>6</v>
      </c>
      <c r="D6837" s="7" t="s">
        <v>10</v>
      </c>
      <c r="E6837" s="7" t="s">
        <v>13</v>
      </c>
      <c r="F6837" s="8">
        <v>1113.5039999999999</v>
      </c>
      <c r="G6837" s="7">
        <v>12</v>
      </c>
      <c r="H6837" s="9">
        <v>0.2</v>
      </c>
      <c r="I6837" s="8">
        <v>125.2691999999999</v>
      </c>
      <c r="J6837" s="11">
        <v>6818.4699261265205</v>
      </c>
    </row>
    <row r="6838" spans="1:10" x14ac:dyDescent="0.2">
      <c r="A6838" s="10">
        <v>42845</v>
      </c>
      <c r="B6838" s="7" t="s">
        <v>12</v>
      </c>
      <c r="C6838" s="7" t="s">
        <v>6</v>
      </c>
      <c r="D6838" s="7" t="s">
        <v>15</v>
      </c>
      <c r="E6838" s="7" t="s">
        <v>11</v>
      </c>
      <c r="F6838" s="8">
        <v>146.86000000000001</v>
      </c>
      <c r="G6838" s="7">
        <v>7</v>
      </c>
      <c r="H6838" s="9">
        <v>0</v>
      </c>
      <c r="I6838" s="8">
        <v>70.492799999999988</v>
      </c>
      <c r="J6838" s="11">
        <v>6819.4106304652105</v>
      </c>
    </row>
    <row r="6839" spans="1:10" x14ac:dyDescent="0.2">
      <c r="A6839" s="10">
        <v>42736</v>
      </c>
      <c r="B6839" s="7" t="s">
        <v>17</v>
      </c>
      <c r="C6839" s="7" t="s">
        <v>14</v>
      </c>
      <c r="D6839" s="7" t="s">
        <v>15</v>
      </c>
      <c r="E6839" s="7" t="s">
        <v>11</v>
      </c>
      <c r="F6839" s="8">
        <v>3.6</v>
      </c>
      <c r="G6839" s="7">
        <v>2</v>
      </c>
      <c r="H6839" s="9">
        <v>0</v>
      </c>
      <c r="I6839" s="8">
        <v>1.728</v>
      </c>
      <c r="J6839" s="11">
        <v>6819.6570036381754</v>
      </c>
    </row>
    <row r="6840" spans="1:10" x14ac:dyDescent="0.2">
      <c r="A6840" s="10">
        <v>41786</v>
      </c>
      <c r="B6840" s="7" t="s">
        <v>5</v>
      </c>
      <c r="C6840" s="7" t="s">
        <v>6</v>
      </c>
      <c r="D6840" s="7" t="s">
        <v>10</v>
      </c>
      <c r="E6840" s="7" t="s">
        <v>13</v>
      </c>
      <c r="F6840" s="8">
        <v>99.99</v>
      </c>
      <c r="G6840" s="7">
        <v>1</v>
      </c>
      <c r="H6840" s="9">
        <v>0</v>
      </c>
      <c r="I6840" s="8">
        <v>37.996200000000002</v>
      </c>
      <c r="J6840" s="11">
        <v>6820.0484084235732</v>
      </c>
    </row>
    <row r="6841" spans="1:10" x14ac:dyDescent="0.2">
      <c r="A6841" s="10">
        <v>42686</v>
      </c>
      <c r="B6841" s="7" t="s">
        <v>12</v>
      </c>
      <c r="C6841" s="7" t="s">
        <v>6</v>
      </c>
      <c r="D6841" s="7" t="s">
        <v>10</v>
      </c>
      <c r="E6841" s="7" t="s">
        <v>11</v>
      </c>
      <c r="F6841" s="8">
        <v>4.3680000000000003</v>
      </c>
      <c r="G6841" s="7">
        <v>7</v>
      </c>
      <c r="H6841" s="9">
        <v>0.7</v>
      </c>
      <c r="I6841" s="8">
        <v>-3.3487999999999998</v>
      </c>
      <c r="J6841" s="11">
        <v>6821.8283219643999</v>
      </c>
    </row>
    <row r="6842" spans="1:10" x14ac:dyDescent="0.2">
      <c r="A6842" s="10">
        <v>42365</v>
      </c>
      <c r="B6842" s="7" t="s">
        <v>12</v>
      </c>
      <c r="C6842" s="7" t="s">
        <v>6</v>
      </c>
      <c r="D6842" s="7" t="s">
        <v>10</v>
      </c>
      <c r="E6842" s="7" t="s">
        <v>11</v>
      </c>
      <c r="F6842" s="8">
        <v>106.96</v>
      </c>
      <c r="G6842" s="7">
        <v>2</v>
      </c>
      <c r="H6842" s="9">
        <v>0</v>
      </c>
      <c r="I6842" s="8">
        <v>31.018399999999986</v>
      </c>
      <c r="J6842" s="11">
        <v>6822.7307300273005</v>
      </c>
    </row>
    <row r="6843" spans="1:10" x14ac:dyDescent="0.2">
      <c r="A6843" s="10">
        <v>42971</v>
      </c>
      <c r="B6843" s="7" t="s">
        <v>5</v>
      </c>
      <c r="C6843" s="7" t="s">
        <v>6</v>
      </c>
      <c r="D6843" s="7" t="s">
        <v>16</v>
      </c>
      <c r="E6843" s="7" t="s">
        <v>11</v>
      </c>
      <c r="F6843" s="8">
        <v>646.27200000000005</v>
      </c>
      <c r="G6843" s="7">
        <v>8</v>
      </c>
      <c r="H6843" s="9">
        <v>0.2</v>
      </c>
      <c r="I6843" s="8">
        <v>64.627199999999988</v>
      </c>
      <c r="J6843" s="11">
        <v>6823.6640952935741</v>
      </c>
    </row>
    <row r="6844" spans="1:10" x14ac:dyDescent="0.2">
      <c r="A6844" s="10">
        <v>42875</v>
      </c>
      <c r="B6844" s="7" t="s">
        <v>12</v>
      </c>
      <c r="C6844" s="7" t="s">
        <v>14</v>
      </c>
      <c r="D6844" s="7" t="s">
        <v>10</v>
      </c>
      <c r="E6844" s="7" t="s">
        <v>8</v>
      </c>
      <c r="F6844" s="8">
        <v>6.98</v>
      </c>
      <c r="G6844" s="7">
        <v>1</v>
      </c>
      <c r="H6844" s="9">
        <v>0</v>
      </c>
      <c r="I6844" s="8">
        <v>3.3504</v>
      </c>
      <c r="J6844" s="11">
        <v>6823.6700894123269</v>
      </c>
    </row>
    <row r="6845" spans="1:10" x14ac:dyDescent="0.2">
      <c r="A6845" s="10">
        <v>42681</v>
      </c>
      <c r="B6845" s="7" t="s">
        <v>17</v>
      </c>
      <c r="C6845" s="7" t="s">
        <v>9</v>
      </c>
      <c r="D6845" s="7" t="s">
        <v>10</v>
      </c>
      <c r="E6845" s="7" t="s">
        <v>11</v>
      </c>
      <c r="F6845" s="8">
        <v>11.36</v>
      </c>
      <c r="G6845" s="7">
        <v>2</v>
      </c>
      <c r="H6845" s="9">
        <v>0</v>
      </c>
      <c r="I6845" s="8">
        <v>3.2943999999999996</v>
      </c>
      <c r="J6845" s="11">
        <v>6824.355094324962</v>
      </c>
    </row>
    <row r="6846" spans="1:10" x14ac:dyDescent="0.2">
      <c r="A6846" s="10">
        <v>42850</v>
      </c>
      <c r="B6846" s="7" t="s">
        <v>12</v>
      </c>
      <c r="C6846" s="7" t="s">
        <v>6</v>
      </c>
      <c r="D6846" s="7" t="s">
        <v>10</v>
      </c>
      <c r="E6846" s="7" t="s">
        <v>11</v>
      </c>
      <c r="F6846" s="8">
        <v>19.049999999999997</v>
      </c>
      <c r="G6846" s="7">
        <v>3</v>
      </c>
      <c r="H6846" s="9">
        <v>0</v>
      </c>
      <c r="I6846" s="8">
        <v>8.7629999999999999</v>
      </c>
      <c r="J6846" s="11">
        <v>6824.5685603444317</v>
      </c>
    </row>
    <row r="6847" spans="1:10" x14ac:dyDescent="0.2">
      <c r="A6847" s="10">
        <v>43071</v>
      </c>
      <c r="B6847" s="7" t="s">
        <v>18</v>
      </c>
      <c r="C6847" s="7" t="s">
        <v>9</v>
      </c>
      <c r="D6847" s="7" t="s">
        <v>10</v>
      </c>
      <c r="E6847" s="7" t="s">
        <v>11</v>
      </c>
      <c r="F6847" s="8">
        <v>69.456000000000003</v>
      </c>
      <c r="G6847" s="7">
        <v>2</v>
      </c>
      <c r="H6847" s="9">
        <v>0.2</v>
      </c>
      <c r="I6847" s="8">
        <v>22.573199999999996</v>
      </c>
      <c r="J6847" s="11">
        <v>6825.8127122911683</v>
      </c>
    </row>
    <row r="6848" spans="1:10" x14ac:dyDescent="0.2">
      <c r="A6848" s="10">
        <v>42173</v>
      </c>
      <c r="B6848" s="7" t="s">
        <v>12</v>
      </c>
      <c r="C6848" s="7" t="s">
        <v>14</v>
      </c>
      <c r="D6848" s="7" t="s">
        <v>10</v>
      </c>
      <c r="E6848" s="7" t="s">
        <v>11</v>
      </c>
      <c r="F6848" s="8">
        <v>4.5360000000000014</v>
      </c>
      <c r="G6848" s="7">
        <v>7</v>
      </c>
      <c r="H6848" s="9">
        <v>0.7</v>
      </c>
      <c r="I6848" s="8">
        <v>-3.3263999999999996</v>
      </c>
      <c r="J6848" s="11">
        <v>6826.8637214456048</v>
      </c>
    </row>
    <row r="6849" spans="1:10" x14ac:dyDescent="0.2">
      <c r="A6849" s="10">
        <v>41890</v>
      </c>
      <c r="B6849" s="7" t="s">
        <v>12</v>
      </c>
      <c r="C6849" s="7" t="s">
        <v>6</v>
      </c>
      <c r="D6849" s="7" t="s">
        <v>10</v>
      </c>
      <c r="E6849" s="7" t="s">
        <v>13</v>
      </c>
      <c r="F6849" s="8">
        <v>49.98</v>
      </c>
      <c r="G6849" s="7">
        <v>2</v>
      </c>
      <c r="H6849" s="9">
        <v>0</v>
      </c>
      <c r="I6849" s="8">
        <v>8.4965999999999937</v>
      </c>
      <c r="J6849" s="11">
        <v>6828.1646220600996</v>
      </c>
    </row>
    <row r="6850" spans="1:10" x14ac:dyDescent="0.2">
      <c r="A6850" s="10">
        <v>42792</v>
      </c>
      <c r="B6850" s="7" t="s">
        <v>5</v>
      </c>
      <c r="C6850" s="7" t="s">
        <v>14</v>
      </c>
      <c r="D6850" s="7" t="s">
        <v>10</v>
      </c>
      <c r="E6850" s="7" t="s">
        <v>8</v>
      </c>
      <c r="F6850" s="8">
        <v>892.22400000000005</v>
      </c>
      <c r="G6850" s="7">
        <v>3</v>
      </c>
      <c r="H6850" s="9">
        <v>0.2</v>
      </c>
      <c r="I6850" s="8">
        <v>89.222400000000022</v>
      </c>
      <c r="J6850" s="11">
        <v>6828.9942071647356</v>
      </c>
    </row>
    <row r="6851" spans="1:10" x14ac:dyDescent="0.2">
      <c r="A6851" s="10">
        <v>42820</v>
      </c>
      <c r="B6851" s="7" t="s">
        <v>12</v>
      </c>
      <c r="C6851" s="7" t="s">
        <v>14</v>
      </c>
      <c r="D6851" s="7" t="s">
        <v>7</v>
      </c>
      <c r="E6851" s="7" t="s">
        <v>13</v>
      </c>
      <c r="F6851" s="8">
        <v>53.25</v>
      </c>
      <c r="G6851" s="7">
        <v>3</v>
      </c>
      <c r="H6851" s="9">
        <v>0</v>
      </c>
      <c r="I6851" s="8">
        <v>20.767499999999998</v>
      </c>
      <c r="J6851" s="11">
        <v>6829.2268981101115</v>
      </c>
    </row>
    <row r="6852" spans="1:10" x14ac:dyDescent="0.2">
      <c r="A6852" s="10">
        <v>42684</v>
      </c>
      <c r="B6852" s="7" t="s">
        <v>12</v>
      </c>
      <c r="C6852" s="7" t="s">
        <v>14</v>
      </c>
      <c r="D6852" s="7" t="s">
        <v>16</v>
      </c>
      <c r="E6852" s="7" t="s">
        <v>11</v>
      </c>
      <c r="F6852" s="8">
        <v>89.567999999999998</v>
      </c>
      <c r="G6852" s="7">
        <v>2</v>
      </c>
      <c r="H6852" s="9">
        <v>0.2</v>
      </c>
      <c r="I6852" s="8">
        <v>32.468400000000003</v>
      </c>
      <c r="J6852" s="11">
        <v>6829.3810279385098</v>
      </c>
    </row>
    <row r="6853" spans="1:10" x14ac:dyDescent="0.2">
      <c r="A6853" s="10">
        <v>42049</v>
      </c>
      <c r="B6853" s="7" t="s">
        <v>12</v>
      </c>
      <c r="C6853" s="7" t="s">
        <v>6</v>
      </c>
      <c r="D6853" s="7" t="s">
        <v>16</v>
      </c>
      <c r="E6853" s="7" t="s">
        <v>13</v>
      </c>
      <c r="F6853" s="8">
        <v>323.98199999999997</v>
      </c>
      <c r="G6853" s="7">
        <v>3</v>
      </c>
      <c r="H6853" s="9">
        <v>0.4</v>
      </c>
      <c r="I6853" s="8">
        <v>-80.995500000000021</v>
      </c>
      <c r="J6853" s="11">
        <v>6833.8161499341095</v>
      </c>
    </row>
    <row r="6854" spans="1:10" x14ac:dyDescent="0.2">
      <c r="A6854" s="10">
        <v>42350</v>
      </c>
      <c r="B6854" s="7" t="s">
        <v>5</v>
      </c>
      <c r="C6854" s="7" t="s">
        <v>9</v>
      </c>
      <c r="D6854" s="7" t="s">
        <v>10</v>
      </c>
      <c r="E6854" s="7" t="s">
        <v>11</v>
      </c>
      <c r="F6854" s="8">
        <v>97.88</v>
      </c>
      <c r="G6854" s="7">
        <v>2</v>
      </c>
      <c r="H6854" s="9">
        <v>0</v>
      </c>
      <c r="I6854" s="8">
        <v>48.94</v>
      </c>
      <c r="J6854" s="11">
        <v>6833.876174890378</v>
      </c>
    </row>
    <row r="6855" spans="1:10" x14ac:dyDescent="0.2">
      <c r="A6855" s="10">
        <v>42332</v>
      </c>
      <c r="B6855" s="7" t="s">
        <v>12</v>
      </c>
      <c r="C6855" s="7" t="s">
        <v>6</v>
      </c>
      <c r="D6855" s="7" t="s">
        <v>10</v>
      </c>
      <c r="E6855" s="7" t="s">
        <v>11</v>
      </c>
      <c r="F6855" s="8">
        <v>91.391999999999996</v>
      </c>
      <c r="G6855" s="7">
        <v>8</v>
      </c>
      <c r="H6855" s="9">
        <v>0.2</v>
      </c>
      <c r="I6855" s="8">
        <v>29.702399999999997</v>
      </c>
      <c r="J6855" s="11">
        <v>6834.5453707801853</v>
      </c>
    </row>
    <row r="6856" spans="1:10" x14ac:dyDescent="0.2">
      <c r="A6856" s="10">
        <v>42096</v>
      </c>
      <c r="B6856" s="7" t="s">
        <v>12</v>
      </c>
      <c r="C6856" s="7" t="s">
        <v>6</v>
      </c>
      <c r="D6856" s="7" t="s">
        <v>10</v>
      </c>
      <c r="E6856" s="7" t="s">
        <v>13</v>
      </c>
      <c r="F6856" s="8">
        <v>87.8</v>
      </c>
      <c r="G6856" s="7">
        <v>5</v>
      </c>
      <c r="H6856" s="9">
        <v>0.2</v>
      </c>
      <c r="I6856" s="8">
        <v>32.924999999999997</v>
      </c>
      <c r="J6856" s="11">
        <v>6835.4000027381817</v>
      </c>
    </row>
    <row r="6857" spans="1:10" x14ac:dyDescent="0.2">
      <c r="A6857" s="10">
        <v>42520</v>
      </c>
      <c r="B6857" s="7" t="s">
        <v>12</v>
      </c>
      <c r="C6857" s="7" t="s">
        <v>14</v>
      </c>
      <c r="D6857" s="7" t="s">
        <v>15</v>
      </c>
      <c r="E6857" s="7" t="s">
        <v>11</v>
      </c>
      <c r="F6857" s="8">
        <v>14.7</v>
      </c>
      <c r="G6857" s="7">
        <v>5</v>
      </c>
      <c r="H6857" s="9">
        <v>0</v>
      </c>
      <c r="I6857" s="8">
        <v>3.9690000000000003</v>
      </c>
      <c r="J6857" s="11">
        <v>6835.4642580158379</v>
      </c>
    </row>
    <row r="6858" spans="1:10" x14ac:dyDescent="0.2">
      <c r="A6858" s="10">
        <v>42930</v>
      </c>
      <c r="B6858" s="7" t="s">
        <v>12</v>
      </c>
      <c r="C6858" s="7" t="s">
        <v>6</v>
      </c>
      <c r="D6858" s="7" t="s">
        <v>10</v>
      </c>
      <c r="E6858" s="7" t="s">
        <v>8</v>
      </c>
      <c r="F6858" s="8">
        <v>276.69</v>
      </c>
      <c r="G6858" s="7">
        <v>3</v>
      </c>
      <c r="H6858" s="9">
        <v>0</v>
      </c>
      <c r="I6858" s="8">
        <v>49.804199999999994</v>
      </c>
      <c r="J6858" s="11">
        <v>6835.7383027960259</v>
      </c>
    </row>
    <row r="6859" spans="1:10" x14ac:dyDescent="0.2">
      <c r="A6859" s="10">
        <v>42710</v>
      </c>
      <c r="B6859" s="7" t="s">
        <v>12</v>
      </c>
      <c r="C6859" s="7" t="s">
        <v>6</v>
      </c>
      <c r="D6859" s="7" t="s">
        <v>10</v>
      </c>
      <c r="E6859" s="7" t="s">
        <v>11</v>
      </c>
      <c r="F6859" s="8">
        <v>189.7</v>
      </c>
      <c r="G6859" s="7">
        <v>5</v>
      </c>
      <c r="H6859" s="9">
        <v>0</v>
      </c>
      <c r="I6859" s="8">
        <v>89.158999999999992</v>
      </c>
      <c r="J6859" s="11">
        <v>6836.1342543624969</v>
      </c>
    </row>
    <row r="6860" spans="1:10" x14ac:dyDescent="0.2">
      <c r="A6860" s="10">
        <v>42335</v>
      </c>
      <c r="B6860" s="7" t="s">
        <v>5</v>
      </c>
      <c r="C6860" s="7" t="s">
        <v>14</v>
      </c>
      <c r="D6860" s="7" t="s">
        <v>16</v>
      </c>
      <c r="E6860" s="7" t="s">
        <v>8</v>
      </c>
      <c r="F6860" s="8">
        <v>446.06799999999998</v>
      </c>
      <c r="G6860" s="7">
        <v>4</v>
      </c>
      <c r="H6860" s="9">
        <v>0.3</v>
      </c>
      <c r="I6860" s="8">
        <v>0</v>
      </c>
      <c r="J6860" s="11">
        <v>6836.2963049906757</v>
      </c>
    </row>
    <row r="6861" spans="1:10" x14ac:dyDescent="0.2">
      <c r="A6861" s="10">
        <v>43001</v>
      </c>
      <c r="B6861" s="7" t="s">
        <v>5</v>
      </c>
      <c r="C6861" s="7" t="s">
        <v>6</v>
      </c>
      <c r="D6861" s="7" t="s">
        <v>10</v>
      </c>
      <c r="E6861" s="7" t="s">
        <v>11</v>
      </c>
      <c r="F6861" s="8">
        <v>31.44</v>
      </c>
      <c r="G6861" s="7">
        <v>3</v>
      </c>
      <c r="H6861" s="9">
        <v>0</v>
      </c>
      <c r="I6861" s="8">
        <v>8.4888000000000012</v>
      </c>
      <c r="J6861" s="11">
        <v>6836.9647795385508</v>
      </c>
    </row>
    <row r="6862" spans="1:10" x14ac:dyDescent="0.2">
      <c r="A6862" s="10">
        <v>42980</v>
      </c>
      <c r="B6862" s="7" t="s">
        <v>12</v>
      </c>
      <c r="C6862" s="7" t="s">
        <v>9</v>
      </c>
      <c r="D6862" s="7" t="s">
        <v>16</v>
      </c>
      <c r="E6862" s="7" t="s">
        <v>8</v>
      </c>
      <c r="F6862" s="8">
        <v>11.54</v>
      </c>
      <c r="G6862" s="7">
        <v>2</v>
      </c>
      <c r="H6862" s="9">
        <v>0</v>
      </c>
      <c r="I6862" s="8">
        <v>3.4619999999999997</v>
      </c>
      <c r="J6862" s="11">
        <v>6837.1873996198119</v>
      </c>
    </row>
    <row r="6863" spans="1:10" x14ac:dyDescent="0.2">
      <c r="A6863" s="10">
        <v>42225</v>
      </c>
      <c r="B6863" s="7" t="s">
        <v>12</v>
      </c>
      <c r="C6863" s="7" t="s">
        <v>9</v>
      </c>
      <c r="D6863" s="7" t="s">
        <v>7</v>
      </c>
      <c r="E6863" s="7" t="s">
        <v>11</v>
      </c>
      <c r="F6863" s="8">
        <v>4.6079999999999997</v>
      </c>
      <c r="G6863" s="7">
        <v>2</v>
      </c>
      <c r="H6863" s="9">
        <v>0.2</v>
      </c>
      <c r="I6863" s="8">
        <v>1.6704000000000001</v>
      </c>
      <c r="J6863" s="11">
        <v>6837.7562731354301</v>
      </c>
    </row>
    <row r="6864" spans="1:10" x14ac:dyDescent="0.2">
      <c r="A6864" s="10">
        <v>43085</v>
      </c>
      <c r="B6864" s="7" t="s">
        <v>12</v>
      </c>
      <c r="C6864" s="7" t="s">
        <v>14</v>
      </c>
      <c r="D6864" s="7" t="s">
        <v>16</v>
      </c>
      <c r="E6864" s="7" t="s">
        <v>11</v>
      </c>
      <c r="F6864" s="8">
        <v>33.375999999999998</v>
      </c>
      <c r="G6864" s="7">
        <v>4</v>
      </c>
      <c r="H6864" s="9">
        <v>0.2</v>
      </c>
      <c r="I6864" s="8">
        <v>10.429999999999998</v>
      </c>
      <c r="J6864" s="11">
        <v>6838.1358572208028</v>
      </c>
    </row>
    <row r="6865" spans="1:10" x14ac:dyDescent="0.2">
      <c r="A6865" s="10">
        <v>41969</v>
      </c>
      <c r="B6865" s="7" t="s">
        <v>12</v>
      </c>
      <c r="C6865" s="7" t="s">
        <v>9</v>
      </c>
      <c r="D6865" s="7" t="s">
        <v>10</v>
      </c>
      <c r="E6865" s="7" t="s">
        <v>11</v>
      </c>
      <c r="F6865" s="8">
        <v>14.940000000000001</v>
      </c>
      <c r="G6865" s="7">
        <v>3</v>
      </c>
      <c r="H6865" s="9">
        <v>0</v>
      </c>
      <c r="I6865" s="8">
        <v>7.0218000000000007</v>
      </c>
      <c r="J6865" s="11">
        <v>6838.1652693562974</v>
      </c>
    </row>
    <row r="6866" spans="1:10" x14ac:dyDescent="0.2">
      <c r="A6866" s="10">
        <v>42541</v>
      </c>
      <c r="B6866" s="7" t="s">
        <v>17</v>
      </c>
      <c r="C6866" s="7" t="s">
        <v>6</v>
      </c>
      <c r="D6866" s="7" t="s">
        <v>10</v>
      </c>
      <c r="E6866" s="7" t="s">
        <v>11</v>
      </c>
      <c r="F6866" s="8">
        <v>21.78</v>
      </c>
      <c r="G6866" s="7">
        <v>2</v>
      </c>
      <c r="H6866" s="9">
        <v>0</v>
      </c>
      <c r="I6866" s="8">
        <v>5.6628000000000007</v>
      </c>
      <c r="J6866" s="11">
        <v>6838.6567731325786</v>
      </c>
    </row>
    <row r="6867" spans="1:10" x14ac:dyDescent="0.2">
      <c r="A6867" s="10">
        <v>42616</v>
      </c>
      <c r="B6867" s="7" t="s">
        <v>5</v>
      </c>
      <c r="C6867" s="7" t="s">
        <v>6</v>
      </c>
      <c r="D6867" s="7" t="s">
        <v>16</v>
      </c>
      <c r="E6867" s="7" t="s">
        <v>11</v>
      </c>
      <c r="F6867" s="8">
        <v>12.76</v>
      </c>
      <c r="G6867" s="7">
        <v>2</v>
      </c>
      <c r="H6867" s="9">
        <v>0</v>
      </c>
      <c r="I6867" s="8">
        <v>5.8695999999999993</v>
      </c>
      <c r="J6867" s="11">
        <v>6839.5756370991348</v>
      </c>
    </row>
    <row r="6868" spans="1:10" x14ac:dyDescent="0.2">
      <c r="A6868" s="10">
        <v>42608</v>
      </c>
      <c r="B6868" s="7" t="s">
        <v>12</v>
      </c>
      <c r="C6868" s="7" t="s">
        <v>6</v>
      </c>
      <c r="D6868" s="7" t="s">
        <v>15</v>
      </c>
      <c r="E6868" s="7" t="s">
        <v>11</v>
      </c>
      <c r="F6868" s="8">
        <v>11.56</v>
      </c>
      <c r="G6868" s="7">
        <v>2</v>
      </c>
      <c r="H6868" s="9">
        <v>0</v>
      </c>
      <c r="I6868" s="8">
        <v>5.6644000000000005</v>
      </c>
      <c r="J6868" s="11">
        <v>6839.6261403419194</v>
      </c>
    </row>
    <row r="6869" spans="1:10" x14ac:dyDescent="0.2">
      <c r="A6869" s="10">
        <v>42356</v>
      </c>
      <c r="B6869" s="7" t="s">
        <v>18</v>
      </c>
      <c r="C6869" s="7" t="s">
        <v>14</v>
      </c>
      <c r="D6869" s="7" t="s">
        <v>16</v>
      </c>
      <c r="E6869" s="7" t="s">
        <v>11</v>
      </c>
      <c r="F6869" s="8">
        <v>20.736000000000004</v>
      </c>
      <c r="G6869" s="7">
        <v>4</v>
      </c>
      <c r="H6869" s="9">
        <v>0.2</v>
      </c>
      <c r="I6869" s="8">
        <v>7.2576000000000001</v>
      </c>
      <c r="J6869" s="11">
        <v>6839.8352503868909</v>
      </c>
    </row>
    <row r="6870" spans="1:10" x14ac:dyDescent="0.2">
      <c r="A6870" s="10">
        <v>42679</v>
      </c>
      <c r="B6870" s="7" t="s">
        <v>12</v>
      </c>
      <c r="C6870" s="7" t="s">
        <v>14</v>
      </c>
      <c r="D6870" s="7" t="s">
        <v>15</v>
      </c>
      <c r="E6870" s="7" t="s">
        <v>11</v>
      </c>
      <c r="F6870" s="8">
        <v>39.68</v>
      </c>
      <c r="G6870" s="7">
        <v>2</v>
      </c>
      <c r="H6870" s="9">
        <v>0</v>
      </c>
      <c r="I6870" s="8">
        <v>16.268800000000002</v>
      </c>
      <c r="J6870" s="11">
        <v>6842.7765244360908</v>
      </c>
    </row>
    <row r="6871" spans="1:10" x14ac:dyDescent="0.2">
      <c r="A6871" s="10">
        <v>42355</v>
      </c>
      <c r="B6871" s="7" t="s">
        <v>18</v>
      </c>
      <c r="C6871" s="7" t="s">
        <v>6</v>
      </c>
      <c r="D6871" s="7" t="s">
        <v>15</v>
      </c>
      <c r="E6871" s="7" t="s">
        <v>8</v>
      </c>
      <c r="F6871" s="8">
        <v>302.94</v>
      </c>
      <c r="G6871" s="7">
        <v>3</v>
      </c>
      <c r="H6871" s="9">
        <v>0</v>
      </c>
      <c r="I6871" s="8">
        <v>48.470400000000012</v>
      </c>
      <c r="J6871" s="11">
        <v>6843.8901274548334</v>
      </c>
    </row>
    <row r="6872" spans="1:10" x14ac:dyDescent="0.2">
      <c r="A6872" s="10">
        <v>42274</v>
      </c>
      <c r="B6872" s="7" t="s">
        <v>5</v>
      </c>
      <c r="C6872" s="7" t="s">
        <v>9</v>
      </c>
      <c r="D6872" s="7" t="s">
        <v>15</v>
      </c>
      <c r="E6872" s="7" t="s">
        <v>11</v>
      </c>
      <c r="F6872" s="8">
        <v>16.399999999999999</v>
      </c>
      <c r="G6872" s="7">
        <v>5</v>
      </c>
      <c r="H6872" s="9">
        <v>0</v>
      </c>
      <c r="I6872" s="8">
        <v>4.7559999999999985</v>
      </c>
      <c r="J6872" s="11">
        <v>6844.4365323327647</v>
      </c>
    </row>
    <row r="6873" spans="1:10" x14ac:dyDescent="0.2">
      <c r="A6873" s="10">
        <v>42559</v>
      </c>
      <c r="B6873" s="7" t="s">
        <v>12</v>
      </c>
      <c r="C6873" s="7" t="s">
        <v>9</v>
      </c>
      <c r="D6873" s="7" t="s">
        <v>16</v>
      </c>
      <c r="E6873" s="7" t="s">
        <v>11</v>
      </c>
      <c r="F6873" s="8">
        <v>12.96</v>
      </c>
      <c r="G6873" s="7">
        <v>2</v>
      </c>
      <c r="H6873" s="9">
        <v>0</v>
      </c>
      <c r="I6873" s="8">
        <v>6.2208000000000006</v>
      </c>
      <c r="J6873" s="11">
        <v>6846.5115305690615</v>
      </c>
    </row>
    <row r="6874" spans="1:10" x14ac:dyDescent="0.2">
      <c r="A6874" s="10">
        <v>42329</v>
      </c>
      <c r="B6874" s="7" t="s">
        <v>5</v>
      </c>
      <c r="C6874" s="7" t="s">
        <v>9</v>
      </c>
      <c r="D6874" s="7" t="s">
        <v>15</v>
      </c>
      <c r="E6874" s="7" t="s">
        <v>8</v>
      </c>
      <c r="F6874" s="8">
        <v>246.13279999999997</v>
      </c>
      <c r="G6874" s="7">
        <v>2</v>
      </c>
      <c r="H6874" s="9">
        <v>0.32</v>
      </c>
      <c r="I6874" s="8">
        <v>-76.011599999999973</v>
      </c>
      <c r="J6874" s="11">
        <v>6847.1283663423401</v>
      </c>
    </row>
    <row r="6875" spans="1:10" x14ac:dyDescent="0.2">
      <c r="A6875" s="10">
        <v>42761</v>
      </c>
      <c r="B6875" s="7" t="s">
        <v>5</v>
      </c>
      <c r="C6875" s="7" t="s">
        <v>9</v>
      </c>
      <c r="D6875" s="7" t="s">
        <v>7</v>
      </c>
      <c r="E6875" s="7" t="s">
        <v>11</v>
      </c>
      <c r="F6875" s="8">
        <v>15.469999999999999</v>
      </c>
      <c r="G6875" s="7">
        <v>7</v>
      </c>
      <c r="H6875" s="9">
        <v>0</v>
      </c>
      <c r="I6875" s="8">
        <v>4.1768999999999998</v>
      </c>
      <c r="J6875" s="11">
        <v>6847.5450320567679</v>
      </c>
    </row>
    <row r="6876" spans="1:10" x14ac:dyDescent="0.2">
      <c r="A6876" s="10">
        <v>42519</v>
      </c>
      <c r="B6876" s="7" t="s">
        <v>12</v>
      </c>
      <c r="C6876" s="7" t="s">
        <v>6</v>
      </c>
      <c r="D6876" s="7" t="s">
        <v>7</v>
      </c>
      <c r="E6876" s="7" t="s">
        <v>8</v>
      </c>
      <c r="F6876" s="8">
        <v>44.76</v>
      </c>
      <c r="G6876" s="7">
        <v>3</v>
      </c>
      <c r="H6876" s="9">
        <v>0.2</v>
      </c>
      <c r="I6876" s="8">
        <v>14.546999999999995</v>
      </c>
      <c r="J6876" s="11">
        <v>6848.268840511455</v>
      </c>
    </row>
    <row r="6877" spans="1:10" x14ac:dyDescent="0.2">
      <c r="A6877" s="10">
        <v>42089</v>
      </c>
      <c r="B6877" s="7" t="s">
        <v>5</v>
      </c>
      <c r="C6877" s="7" t="s">
        <v>9</v>
      </c>
      <c r="D6877" s="7" t="s">
        <v>16</v>
      </c>
      <c r="E6877" s="7" t="s">
        <v>11</v>
      </c>
      <c r="F6877" s="8">
        <v>13.11</v>
      </c>
      <c r="G6877" s="7">
        <v>3</v>
      </c>
      <c r="H6877" s="9">
        <v>0</v>
      </c>
      <c r="I6877" s="8">
        <v>3.4086000000000003</v>
      </c>
      <c r="J6877" s="11">
        <v>6848.2846029960938</v>
      </c>
    </row>
    <row r="6878" spans="1:10" x14ac:dyDescent="0.2">
      <c r="A6878" s="10">
        <v>43066</v>
      </c>
      <c r="B6878" s="7" t="s">
        <v>12</v>
      </c>
      <c r="C6878" s="7" t="s">
        <v>9</v>
      </c>
      <c r="D6878" s="7" t="s">
        <v>15</v>
      </c>
      <c r="E6878" s="7" t="s">
        <v>11</v>
      </c>
      <c r="F6878" s="8">
        <v>497.93999999999994</v>
      </c>
      <c r="G6878" s="7">
        <v>3</v>
      </c>
      <c r="H6878" s="9">
        <v>0</v>
      </c>
      <c r="I6878" s="8">
        <v>224.07299999999998</v>
      </c>
      <c r="J6878" s="11">
        <v>6849.1535780239637</v>
      </c>
    </row>
    <row r="6879" spans="1:10" x14ac:dyDescent="0.2">
      <c r="A6879" s="10">
        <v>42238</v>
      </c>
      <c r="B6879" s="7" t="s">
        <v>17</v>
      </c>
      <c r="C6879" s="7" t="s">
        <v>9</v>
      </c>
      <c r="D6879" s="7" t="s">
        <v>16</v>
      </c>
      <c r="E6879" s="7" t="s">
        <v>11</v>
      </c>
      <c r="F6879" s="8">
        <v>50.112000000000002</v>
      </c>
      <c r="G6879" s="7">
        <v>6</v>
      </c>
      <c r="H6879" s="9">
        <v>0.2</v>
      </c>
      <c r="I6879" s="8">
        <v>16.2864</v>
      </c>
      <c r="J6879" s="11">
        <v>6850.2088361150627</v>
      </c>
    </row>
    <row r="6880" spans="1:10" x14ac:dyDescent="0.2">
      <c r="A6880" s="10">
        <v>42377</v>
      </c>
      <c r="B6880" s="7" t="s">
        <v>12</v>
      </c>
      <c r="C6880" s="7" t="s">
        <v>9</v>
      </c>
      <c r="D6880" s="7" t="s">
        <v>15</v>
      </c>
      <c r="E6880" s="7" t="s">
        <v>11</v>
      </c>
      <c r="F6880" s="8">
        <v>106.05</v>
      </c>
      <c r="G6880" s="7">
        <v>7</v>
      </c>
      <c r="H6880" s="9">
        <v>0</v>
      </c>
      <c r="I6880" s="8">
        <v>49.843499999999999</v>
      </c>
      <c r="J6880" s="11">
        <v>6850.9499753913615</v>
      </c>
    </row>
    <row r="6881" spans="1:10" x14ac:dyDescent="0.2">
      <c r="A6881" s="10">
        <v>41852</v>
      </c>
      <c r="B6881" s="7" t="s">
        <v>12</v>
      </c>
      <c r="C6881" s="7" t="s">
        <v>9</v>
      </c>
      <c r="D6881" s="7" t="s">
        <v>7</v>
      </c>
      <c r="E6881" s="7" t="s">
        <v>11</v>
      </c>
      <c r="F6881" s="8">
        <v>17.544</v>
      </c>
      <c r="G6881" s="7">
        <v>3</v>
      </c>
      <c r="H6881" s="9">
        <v>0.2</v>
      </c>
      <c r="I6881" s="8">
        <v>5.9210999999999983</v>
      </c>
      <c r="J6881" s="11">
        <v>6853.2369504250764</v>
      </c>
    </row>
    <row r="6882" spans="1:10" x14ac:dyDescent="0.2">
      <c r="A6882" s="10">
        <v>42871</v>
      </c>
      <c r="B6882" s="7" t="s">
        <v>17</v>
      </c>
      <c r="C6882" s="7" t="s">
        <v>6</v>
      </c>
      <c r="D6882" s="7" t="s">
        <v>16</v>
      </c>
      <c r="E6882" s="7" t="s">
        <v>11</v>
      </c>
      <c r="F6882" s="8">
        <v>221.024</v>
      </c>
      <c r="G6882" s="7">
        <v>2</v>
      </c>
      <c r="H6882" s="9">
        <v>0.2</v>
      </c>
      <c r="I6882" s="8">
        <v>-55.256</v>
      </c>
      <c r="J6882" s="11">
        <v>6853.4000528163278</v>
      </c>
    </row>
    <row r="6883" spans="1:10" x14ac:dyDescent="0.2">
      <c r="A6883" s="10">
        <v>41891</v>
      </c>
      <c r="B6883" s="7" t="s">
        <v>5</v>
      </c>
      <c r="C6883" s="7" t="s">
        <v>6</v>
      </c>
      <c r="D6883" s="7" t="s">
        <v>16</v>
      </c>
      <c r="E6883" s="7" t="s">
        <v>13</v>
      </c>
      <c r="F6883" s="8">
        <v>64.704000000000008</v>
      </c>
      <c r="G6883" s="7">
        <v>6</v>
      </c>
      <c r="H6883" s="9">
        <v>0.2</v>
      </c>
      <c r="I6883" s="8">
        <v>-4.852800000000002</v>
      </c>
      <c r="J6883" s="11">
        <v>6854.1396330632915</v>
      </c>
    </row>
    <row r="6884" spans="1:10" x14ac:dyDescent="0.2">
      <c r="A6884" s="10">
        <v>42520</v>
      </c>
      <c r="B6884" s="7" t="s">
        <v>12</v>
      </c>
      <c r="C6884" s="7" t="s">
        <v>14</v>
      </c>
      <c r="D6884" s="7" t="s">
        <v>15</v>
      </c>
      <c r="E6884" s="7" t="s">
        <v>11</v>
      </c>
      <c r="F6884" s="8">
        <v>49.76</v>
      </c>
      <c r="G6884" s="7">
        <v>4</v>
      </c>
      <c r="H6884" s="9">
        <v>0</v>
      </c>
      <c r="I6884" s="8">
        <v>13.9328</v>
      </c>
      <c r="J6884" s="11">
        <v>6854.4665452262698</v>
      </c>
    </row>
    <row r="6885" spans="1:10" x14ac:dyDescent="0.2">
      <c r="A6885" s="10">
        <v>42892</v>
      </c>
      <c r="B6885" s="7" t="s">
        <v>12</v>
      </c>
      <c r="C6885" s="7" t="s">
        <v>14</v>
      </c>
      <c r="D6885" s="7" t="s">
        <v>10</v>
      </c>
      <c r="E6885" s="7" t="s">
        <v>8</v>
      </c>
      <c r="F6885" s="8">
        <v>4.95</v>
      </c>
      <c r="G6885" s="7">
        <v>1</v>
      </c>
      <c r="H6885" s="9">
        <v>0</v>
      </c>
      <c r="I6885" s="8">
        <v>2.1780000000000004</v>
      </c>
      <c r="J6885" s="11">
        <v>6854.6321234491797</v>
      </c>
    </row>
    <row r="6886" spans="1:10" x14ac:dyDescent="0.2">
      <c r="A6886" s="10">
        <v>42243</v>
      </c>
      <c r="B6886" s="7" t="s">
        <v>12</v>
      </c>
      <c r="C6886" s="7" t="s">
        <v>6</v>
      </c>
      <c r="D6886" s="7" t="s">
        <v>10</v>
      </c>
      <c r="E6886" s="7" t="s">
        <v>11</v>
      </c>
      <c r="F6886" s="8">
        <v>484.65000000000003</v>
      </c>
      <c r="G6886" s="7">
        <v>3</v>
      </c>
      <c r="H6886" s="9">
        <v>0</v>
      </c>
      <c r="I6886" s="8">
        <v>92.083500000000015</v>
      </c>
      <c r="J6886" s="11">
        <v>6857.4859429334692</v>
      </c>
    </row>
    <row r="6887" spans="1:10" x14ac:dyDescent="0.2">
      <c r="A6887" s="10">
        <v>41694</v>
      </c>
      <c r="B6887" s="7" t="s">
        <v>12</v>
      </c>
      <c r="C6887" s="7" t="s">
        <v>6</v>
      </c>
      <c r="D6887" s="7" t="s">
        <v>10</v>
      </c>
      <c r="E6887" s="7" t="s">
        <v>11</v>
      </c>
      <c r="F6887" s="8">
        <v>32.896000000000001</v>
      </c>
      <c r="G6887" s="7">
        <v>4</v>
      </c>
      <c r="H6887" s="9">
        <v>0.2</v>
      </c>
      <c r="I6887" s="8">
        <v>11.102399999999996</v>
      </c>
      <c r="J6887" s="11">
        <v>6858.1986241071481</v>
      </c>
    </row>
    <row r="6888" spans="1:10" x14ac:dyDescent="0.2">
      <c r="A6888" s="10">
        <v>43001</v>
      </c>
      <c r="B6888" s="7" t="s">
        <v>12</v>
      </c>
      <c r="C6888" s="7" t="s">
        <v>6</v>
      </c>
      <c r="D6888" s="7" t="s">
        <v>15</v>
      </c>
      <c r="E6888" s="7" t="s">
        <v>13</v>
      </c>
      <c r="F6888" s="8">
        <v>291.95999999999998</v>
      </c>
      <c r="G6888" s="7">
        <v>4</v>
      </c>
      <c r="H6888" s="9">
        <v>0</v>
      </c>
      <c r="I6888" s="8">
        <v>102.18599999999998</v>
      </c>
      <c r="J6888" s="11">
        <v>6860.3907961958976</v>
      </c>
    </row>
    <row r="6889" spans="1:10" x14ac:dyDescent="0.2">
      <c r="A6889" s="10">
        <v>42999</v>
      </c>
      <c r="B6889" s="7" t="s">
        <v>12</v>
      </c>
      <c r="C6889" s="7" t="s">
        <v>6</v>
      </c>
      <c r="D6889" s="7" t="s">
        <v>7</v>
      </c>
      <c r="E6889" s="7" t="s">
        <v>11</v>
      </c>
      <c r="F6889" s="8">
        <v>80.48</v>
      </c>
      <c r="G6889" s="7">
        <v>1</v>
      </c>
      <c r="H6889" s="9">
        <v>0</v>
      </c>
      <c r="I6889" s="8">
        <v>24.143999999999998</v>
      </c>
      <c r="J6889" s="11">
        <v>6860.4018024776142</v>
      </c>
    </row>
    <row r="6890" spans="1:10" x14ac:dyDescent="0.2">
      <c r="A6890" s="10">
        <v>42171</v>
      </c>
      <c r="B6890" s="7" t="s">
        <v>12</v>
      </c>
      <c r="C6890" s="7" t="s">
        <v>6</v>
      </c>
      <c r="D6890" s="7" t="s">
        <v>15</v>
      </c>
      <c r="E6890" s="7" t="s">
        <v>11</v>
      </c>
      <c r="F6890" s="8">
        <v>28.752000000000002</v>
      </c>
      <c r="G6890" s="7">
        <v>3</v>
      </c>
      <c r="H6890" s="9">
        <v>0.2</v>
      </c>
      <c r="I6890" s="8">
        <v>9.3443999999999985</v>
      </c>
      <c r="J6890" s="11">
        <v>6860.4357474327253</v>
      </c>
    </row>
    <row r="6891" spans="1:10" x14ac:dyDescent="0.2">
      <c r="A6891" s="10">
        <v>42814</v>
      </c>
      <c r="B6891" s="7" t="s">
        <v>12</v>
      </c>
      <c r="C6891" s="7" t="s">
        <v>9</v>
      </c>
      <c r="D6891" s="7" t="s">
        <v>10</v>
      </c>
      <c r="E6891" s="7" t="s">
        <v>13</v>
      </c>
      <c r="F6891" s="8">
        <v>265.93</v>
      </c>
      <c r="G6891" s="7">
        <v>7</v>
      </c>
      <c r="H6891" s="9">
        <v>0</v>
      </c>
      <c r="I6891" s="8">
        <v>63.8232</v>
      </c>
      <c r="J6891" s="11">
        <v>6861.4069249776221</v>
      </c>
    </row>
    <row r="6892" spans="1:10" x14ac:dyDescent="0.2">
      <c r="A6892" s="10">
        <v>41934</v>
      </c>
      <c r="B6892" s="7" t="s">
        <v>12</v>
      </c>
      <c r="C6892" s="7" t="s">
        <v>9</v>
      </c>
      <c r="D6892" s="7" t="s">
        <v>7</v>
      </c>
      <c r="E6892" s="7" t="s">
        <v>8</v>
      </c>
      <c r="F6892" s="8">
        <v>129.91999999999999</v>
      </c>
      <c r="G6892" s="7">
        <v>4</v>
      </c>
      <c r="H6892" s="9">
        <v>0</v>
      </c>
      <c r="I6892" s="8">
        <v>10.393599999999992</v>
      </c>
      <c r="J6892" s="11">
        <v>6861.8537474385712</v>
      </c>
    </row>
    <row r="6893" spans="1:10" x14ac:dyDescent="0.2">
      <c r="A6893" s="10">
        <v>41988</v>
      </c>
      <c r="B6893" s="7" t="s">
        <v>5</v>
      </c>
      <c r="C6893" s="7" t="s">
        <v>6</v>
      </c>
      <c r="D6893" s="7" t="s">
        <v>10</v>
      </c>
      <c r="E6893" s="7" t="s">
        <v>8</v>
      </c>
      <c r="F6893" s="8">
        <v>6.16</v>
      </c>
      <c r="G6893" s="7">
        <v>2</v>
      </c>
      <c r="H6893" s="9">
        <v>0</v>
      </c>
      <c r="I6893" s="8">
        <v>1.9711999999999996</v>
      </c>
      <c r="J6893" s="11">
        <v>6861.9663791637713</v>
      </c>
    </row>
    <row r="6894" spans="1:10" x14ac:dyDescent="0.2">
      <c r="A6894" s="10">
        <v>42272</v>
      </c>
      <c r="B6894" s="7" t="s">
        <v>12</v>
      </c>
      <c r="C6894" s="7" t="s">
        <v>9</v>
      </c>
      <c r="D6894" s="7" t="s">
        <v>10</v>
      </c>
      <c r="E6894" s="7" t="s">
        <v>8</v>
      </c>
      <c r="F6894" s="8">
        <v>307.13600000000002</v>
      </c>
      <c r="G6894" s="7">
        <v>4</v>
      </c>
      <c r="H6894" s="9">
        <v>0.2</v>
      </c>
      <c r="I6894" s="8">
        <v>-11.51760000000003</v>
      </c>
      <c r="J6894" s="11">
        <v>6862.3188687154643</v>
      </c>
    </row>
    <row r="6895" spans="1:10" x14ac:dyDescent="0.2">
      <c r="A6895" s="10">
        <v>42507</v>
      </c>
      <c r="B6895" s="7" t="s">
        <v>12</v>
      </c>
      <c r="C6895" s="7" t="s">
        <v>9</v>
      </c>
      <c r="D6895" s="7" t="s">
        <v>7</v>
      </c>
      <c r="E6895" s="7" t="s">
        <v>11</v>
      </c>
      <c r="F6895" s="8">
        <v>2.9520000000000004</v>
      </c>
      <c r="G6895" s="7">
        <v>2</v>
      </c>
      <c r="H6895" s="9">
        <v>0.7</v>
      </c>
      <c r="I6895" s="8">
        <v>-2.1648000000000005</v>
      </c>
      <c r="J6895" s="11">
        <v>6865.5566375672615</v>
      </c>
    </row>
    <row r="6896" spans="1:10" x14ac:dyDescent="0.2">
      <c r="A6896" s="10">
        <v>43071</v>
      </c>
      <c r="B6896" s="7" t="s">
        <v>17</v>
      </c>
      <c r="C6896" s="7" t="s">
        <v>9</v>
      </c>
      <c r="D6896" s="7" t="s">
        <v>10</v>
      </c>
      <c r="E6896" s="7" t="s">
        <v>11</v>
      </c>
      <c r="F6896" s="8">
        <v>8.56</v>
      </c>
      <c r="G6896" s="7">
        <v>2</v>
      </c>
      <c r="H6896" s="9">
        <v>0</v>
      </c>
      <c r="I6896" s="8">
        <v>3.8519999999999994</v>
      </c>
      <c r="J6896" s="11">
        <v>6866.9572043674798</v>
      </c>
    </row>
    <row r="6897" spans="1:10" x14ac:dyDescent="0.2">
      <c r="A6897" s="10">
        <v>42937</v>
      </c>
      <c r="B6897" s="7" t="s">
        <v>12</v>
      </c>
      <c r="C6897" s="7" t="s">
        <v>6</v>
      </c>
      <c r="D6897" s="7" t="s">
        <v>7</v>
      </c>
      <c r="E6897" s="7" t="s">
        <v>11</v>
      </c>
      <c r="F6897" s="8">
        <v>14.940000000000001</v>
      </c>
      <c r="G6897" s="7">
        <v>3</v>
      </c>
      <c r="H6897" s="9">
        <v>0</v>
      </c>
      <c r="I6897" s="8">
        <v>7.1712000000000007</v>
      </c>
      <c r="J6897" s="11">
        <v>6867.9415336046095</v>
      </c>
    </row>
    <row r="6898" spans="1:10" x14ac:dyDescent="0.2">
      <c r="A6898" s="10">
        <v>42170</v>
      </c>
      <c r="B6898" s="7" t="s">
        <v>12</v>
      </c>
      <c r="C6898" s="7" t="s">
        <v>9</v>
      </c>
      <c r="D6898" s="7" t="s">
        <v>10</v>
      </c>
      <c r="E6898" s="7" t="s">
        <v>13</v>
      </c>
      <c r="F6898" s="8">
        <v>225.57599999999996</v>
      </c>
      <c r="G6898" s="7">
        <v>3</v>
      </c>
      <c r="H6898" s="9">
        <v>0.2</v>
      </c>
      <c r="I6898" s="8">
        <v>22.557600000000008</v>
      </c>
      <c r="J6898" s="11">
        <v>6869.5396503636339</v>
      </c>
    </row>
    <row r="6899" spans="1:10" x14ac:dyDescent="0.2">
      <c r="A6899" s="10">
        <v>42898</v>
      </c>
      <c r="B6899" s="7" t="s">
        <v>12</v>
      </c>
      <c r="C6899" s="7" t="s">
        <v>14</v>
      </c>
      <c r="D6899" s="7" t="s">
        <v>7</v>
      </c>
      <c r="E6899" s="7" t="s">
        <v>8</v>
      </c>
      <c r="F6899" s="8">
        <v>452.93999999999994</v>
      </c>
      <c r="G6899" s="7">
        <v>3</v>
      </c>
      <c r="H6899" s="9">
        <v>0</v>
      </c>
      <c r="I6899" s="8">
        <v>67.940999999999974</v>
      </c>
      <c r="J6899" s="11">
        <v>6869.8122896905115</v>
      </c>
    </row>
    <row r="6900" spans="1:10" x14ac:dyDescent="0.2">
      <c r="A6900" s="10">
        <v>41645</v>
      </c>
      <c r="B6900" s="7" t="s">
        <v>12</v>
      </c>
      <c r="C6900" s="7" t="s">
        <v>14</v>
      </c>
      <c r="D6900" s="7" t="s">
        <v>7</v>
      </c>
      <c r="E6900" s="7" t="s">
        <v>11</v>
      </c>
      <c r="F6900" s="8">
        <v>5.48</v>
      </c>
      <c r="G6900" s="7">
        <v>2</v>
      </c>
      <c r="H6900" s="9">
        <v>0</v>
      </c>
      <c r="I6900" s="8">
        <v>1.4796000000000005</v>
      </c>
      <c r="J6900" s="11">
        <v>6869.9030065824754</v>
      </c>
    </row>
    <row r="6901" spans="1:10" x14ac:dyDescent="0.2">
      <c r="A6901" s="10">
        <v>42003</v>
      </c>
      <c r="B6901" s="7" t="s">
        <v>12</v>
      </c>
      <c r="C6901" s="7" t="s">
        <v>9</v>
      </c>
      <c r="D6901" s="7" t="s">
        <v>10</v>
      </c>
      <c r="E6901" s="7" t="s">
        <v>11</v>
      </c>
      <c r="F6901" s="8">
        <v>551.98500000000013</v>
      </c>
      <c r="G6901" s="7">
        <v>5</v>
      </c>
      <c r="H6901" s="9">
        <v>0.7</v>
      </c>
      <c r="I6901" s="8">
        <v>-459.98750000000018</v>
      </c>
      <c r="J6901" s="11">
        <v>6870.5338270815719</v>
      </c>
    </row>
    <row r="6902" spans="1:10" x14ac:dyDescent="0.2">
      <c r="A6902" s="10">
        <v>43077</v>
      </c>
      <c r="B6902" s="7" t="s">
        <v>5</v>
      </c>
      <c r="C6902" s="7" t="s">
        <v>9</v>
      </c>
      <c r="D6902" s="7" t="s">
        <v>10</v>
      </c>
      <c r="E6902" s="7" t="s">
        <v>11</v>
      </c>
      <c r="F6902" s="8">
        <v>69.48</v>
      </c>
      <c r="G6902" s="7">
        <v>1</v>
      </c>
      <c r="H6902" s="9">
        <v>0</v>
      </c>
      <c r="I6902" s="8">
        <v>20.843999999999994</v>
      </c>
      <c r="J6902" s="11">
        <v>6870.8612139340776</v>
      </c>
    </row>
    <row r="6903" spans="1:10" x14ac:dyDescent="0.2">
      <c r="A6903" s="10">
        <v>43056</v>
      </c>
      <c r="B6903" s="7" t="s">
        <v>12</v>
      </c>
      <c r="C6903" s="7" t="s">
        <v>6</v>
      </c>
      <c r="D6903" s="7" t="s">
        <v>7</v>
      </c>
      <c r="E6903" s="7" t="s">
        <v>13</v>
      </c>
      <c r="F6903" s="8">
        <v>431.16000000000008</v>
      </c>
      <c r="G6903" s="7">
        <v>5</v>
      </c>
      <c r="H6903" s="9">
        <v>0.2</v>
      </c>
      <c r="I6903" s="8">
        <v>107.78999999999996</v>
      </c>
      <c r="J6903" s="11">
        <v>6872.3526744713781</v>
      </c>
    </row>
    <row r="6904" spans="1:10" x14ac:dyDescent="0.2">
      <c r="A6904" s="10">
        <v>42050</v>
      </c>
      <c r="B6904" s="7" t="s">
        <v>12</v>
      </c>
      <c r="C6904" s="7" t="s">
        <v>9</v>
      </c>
      <c r="D6904" s="7" t="s">
        <v>15</v>
      </c>
      <c r="E6904" s="7" t="s">
        <v>13</v>
      </c>
      <c r="F6904" s="8">
        <v>139.94999999999999</v>
      </c>
      <c r="G6904" s="7">
        <v>5</v>
      </c>
      <c r="H6904" s="9">
        <v>0</v>
      </c>
      <c r="I6904" s="8">
        <v>26.590499999999988</v>
      </c>
      <c r="J6904" s="11">
        <v>6874.5649929421797</v>
      </c>
    </row>
    <row r="6905" spans="1:10" x14ac:dyDescent="0.2">
      <c r="A6905" s="10">
        <v>41961</v>
      </c>
      <c r="B6905" s="7" t="s">
        <v>12</v>
      </c>
      <c r="C6905" s="7" t="s">
        <v>9</v>
      </c>
      <c r="D6905" s="7" t="s">
        <v>10</v>
      </c>
      <c r="E6905" s="7" t="s">
        <v>8</v>
      </c>
      <c r="F6905" s="8">
        <v>137.54</v>
      </c>
      <c r="G6905" s="7">
        <v>2</v>
      </c>
      <c r="H6905" s="9">
        <v>0</v>
      </c>
      <c r="I6905" s="8">
        <v>55.016000000000005</v>
      </c>
      <c r="J6905" s="11">
        <v>6876.1653714571912</v>
      </c>
    </row>
    <row r="6906" spans="1:10" x14ac:dyDescent="0.2">
      <c r="A6906" s="10">
        <v>42716</v>
      </c>
      <c r="B6906" s="7" t="s">
        <v>12</v>
      </c>
      <c r="C6906" s="7" t="s">
        <v>6</v>
      </c>
      <c r="D6906" s="7" t="s">
        <v>7</v>
      </c>
      <c r="E6906" s="7" t="s">
        <v>13</v>
      </c>
      <c r="F6906" s="8">
        <v>249.95000000000002</v>
      </c>
      <c r="G6906" s="7">
        <v>5</v>
      </c>
      <c r="H6906" s="9">
        <v>0</v>
      </c>
      <c r="I6906" s="8">
        <v>19.995999999999974</v>
      </c>
      <c r="J6906" s="11">
        <v>6876.9977628146289</v>
      </c>
    </row>
    <row r="6907" spans="1:10" x14ac:dyDescent="0.2">
      <c r="A6907" s="10">
        <v>42336</v>
      </c>
      <c r="B6907" s="7" t="s">
        <v>12</v>
      </c>
      <c r="C6907" s="7" t="s">
        <v>9</v>
      </c>
      <c r="D6907" s="7" t="s">
        <v>16</v>
      </c>
      <c r="E6907" s="7" t="s">
        <v>11</v>
      </c>
      <c r="F6907" s="8">
        <v>62.24</v>
      </c>
      <c r="G6907" s="7">
        <v>8</v>
      </c>
      <c r="H6907" s="9">
        <v>0</v>
      </c>
      <c r="I6907" s="8">
        <v>29.252800000000001</v>
      </c>
      <c r="J6907" s="11">
        <v>6877.5175013102207</v>
      </c>
    </row>
    <row r="6908" spans="1:10" x14ac:dyDescent="0.2">
      <c r="A6908" s="10">
        <v>41923</v>
      </c>
      <c r="B6908" s="7" t="s">
        <v>12</v>
      </c>
      <c r="C6908" s="7" t="s">
        <v>14</v>
      </c>
      <c r="D6908" s="7" t="s">
        <v>10</v>
      </c>
      <c r="E6908" s="7" t="s">
        <v>13</v>
      </c>
      <c r="F6908" s="8">
        <v>345</v>
      </c>
      <c r="G6908" s="7">
        <v>5</v>
      </c>
      <c r="H6908" s="9">
        <v>0</v>
      </c>
      <c r="I6908" s="8">
        <v>58.649999999999984</v>
      </c>
      <c r="J6908" s="11">
        <v>6878.3039036292139</v>
      </c>
    </row>
    <row r="6909" spans="1:10" x14ac:dyDescent="0.2">
      <c r="A6909" s="10">
        <v>42127</v>
      </c>
      <c r="B6909" s="7" t="s">
        <v>12</v>
      </c>
      <c r="C6909" s="7" t="s">
        <v>6</v>
      </c>
      <c r="D6909" s="7" t="s">
        <v>16</v>
      </c>
      <c r="E6909" s="7" t="s">
        <v>11</v>
      </c>
      <c r="F6909" s="8">
        <v>59.903999999999996</v>
      </c>
      <c r="G6909" s="7">
        <v>2</v>
      </c>
      <c r="H6909" s="9">
        <v>0.2</v>
      </c>
      <c r="I6909" s="8">
        <v>14.227200000000003</v>
      </c>
      <c r="J6909" s="11">
        <v>6880.3227116560201</v>
      </c>
    </row>
    <row r="6910" spans="1:10" x14ac:dyDescent="0.2">
      <c r="A6910" s="10">
        <v>43049</v>
      </c>
      <c r="B6910" s="7" t="s">
        <v>12</v>
      </c>
      <c r="C6910" s="7" t="s">
        <v>6</v>
      </c>
      <c r="D6910" s="7" t="s">
        <v>10</v>
      </c>
      <c r="E6910" s="7" t="s">
        <v>11</v>
      </c>
      <c r="F6910" s="8">
        <v>400.79999999999995</v>
      </c>
      <c r="G6910" s="7">
        <v>5</v>
      </c>
      <c r="H6910" s="9">
        <v>0</v>
      </c>
      <c r="I6910" s="8">
        <v>112.224</v>
      </c>
      <c r="J6910" s="11">
        <v>6880.6898607372723</v>
      </c>
    </row>
    <row r="6911" spans="1:10" x14ac:dyDescent="0.2">
      <c r="A6911" s="10">
        <v>41747</v>
      </c>
      <c r="B6911" s="7" t="s">
        <v>12</v>
      </c>
      <c r="C6911" s="7" t="s">
        <v>6</v>
      </c>
      <c r="D6911" s="7" t="s">
        <v>15</v>
      </c>
      <c r="E6911" s="7" t="s">
        <v>13</v>
      </c>
      <c r="F6911" s="8">
        <v>227.976</v>
      </c>
      <c r="G6911" s="7">
        <v>3</v>
      </c>
      <c r="H6911" s="9">
        <v>0.2</v>
      </c>
      <c r="I6911" s="8">
        <v>28.496999999999957</v>
      </c>
      <c r="J6911" s="11">
        <v>6881.3771506749927</v>
      </c>
    </row>
    <row r="6912" spans="1:10" x14ac:dyDescent="0.2">
      <c r="A6912" s="10">
        <v>41890</v>
      </c>
      <c r="B6912" s="7" t="s">
        <v>12</v>
      </c>
      <c r="C6912" s="7" t="s">
        <v>14</v>
      </c>
      <c r="D6912" s="7" t="s">
        <v>16</v>
      </c>
      <c r="E6912" s="7" t="s">
        <v>11</v>
      </c>
      <c r="F6912" s="8">
        <v>3.52</v>
      </c>
      <c r="G6912" s="7">
        <v>2</v>
      </c>
      <c r="H6912" s="9">
        <v>0</v>
      </c>
      <c r="I6912" s="8">
        <v>1.6896</v>
      </c>
      <c r="J6912" s="11">
        <v>6882.278837395962</v>
      </c>
    </row>
    <row r="6913" spans="1:10" x14ac:dyDescent="0.2">
      <c r="A6913" s="10">
        <v>42849</v>
      </c>
      <c r="B6913" s="7" t="s">
        <v>17</v>
      </c>
      <c r="C6913" s="7" t="s">
        <v>9</v>
      </c>
      <c r="D6913" s="7" t="s">
        <v>16</v>
      </c>
      <c r="E6913" s="7" t="s">
        <v>13</v>
      </c>
      <c r="F6913" s="8">
        <v>69.98</v>
      </c>
      <c r="G6913" s="7">
        <v>2</v>
      </c>
      <c r="H6913" s="9">
        <v>0</v>
      </c>
      <c r="I6913" s="8">
        <v>4.8986000000000018</v>
      </c>
      <c r="J6913" s="11">
        <v>6882.6316015229704</v>
      </c>
    </row>
    <row r="6914" spans="1:10" x14ac:dyDescent="0.2">
      <c r="A6914" s="10">
        <v>42096</v>
      </c>
      <c r="B6914" s="7" t="s">
        <v>12</v>
      </c>
      <c r="C6914" s="7" t="s">
        <v>9</v>
      </c>
      <c r="D6914" s="7" t="s">
        <v>15</v>
      </c>
      <c r="E6914" s="7" t="s">
        <v>11</v>
      </c>
      <c r="F6914" s="8">
        <v>9.155999999999997</v>
      </c>
      <c r="G6914" s="7">
        <v>3</v>
      </c>
      <c r="H6914" s="9">
        <v>0.8</v>
      </c>
      <c r="I6914" s="8">
        <v>-13.734000000000002</v>
      </c>
      <c r="J6914" s="11">
        <v>6884.4751234606265</v>
      </c>
    </row>
    <row r="6915" spans="1:10" x14ac:dyDescent="0.2">
      <c r="A6915" s="10">
        <v>42615</v>
      </c>
      <c r="B6915" s="7" t="s">
        <v>5</v>
      </c>
      <c r="C6915" s="7" t="s">
        <v>6</v>
      </c>
      <c r="D6915" s="7" t="s">
        <v>10</v>
      </c>
      <c r="E6915" s="7" t="s">
        <v>8</v>
      </c>
      <c r="F6915" s="8">
        <v>215.976</v>
      </c>
      <c r="G6915" s="7">
        <v>3</v>
      </c>
      <c r="H6915" s="9">
        <v>0.2</v>
      </c>
      <c r="I6915" s="8">
        <v>-2.6997000000000355</v>
      </c>
      <c r="J6915" s="11">
        <v>6884.5772980547408</v>
      </c>
    </row>
    <row r="6916" spans="1:10" x14ac:dyDescent="0.2">
      <c r="A6916" s="10">
        <v>42819</v>
      </c>
      <c r="B6916" s="7" t="s">
        <v>17</v>
      </c>
      <c r="C6916" s="7" t="s">
        <v>6</v>
      </c>
      <c r="D6916" s="7" t="s">
        <v>10</v>
      </c>
      <c r="E6916" s="7" t="s">
        <v>13</v>
      </c>
      <c r="F6916" s="8">
        <v>479.98400000000004</v>
      </c>
      <c r="G6916" s="7">
        <v>2</v>
      </c>
      <c r="H6916" s="9">
        <v>0.2</v>
      </c>
      <c r="I6916" s="8">
        <v>59.997999999999962</v>
      </c>
      <c r="J6916" s="11">
        <v>6885.0114853973555</v>
      </c>
    </row>
    <row r="6917" spans="1:10" x14ac:dyDescent="0.2">
      <c r="A6917" s="10">
        <v>42694</v>
      </c>
      <c r="B6917" s="7" t="s">
        <v>17</v>
      </c>
      <c r="C6917" s="7" t="s">
        <v>6</v>
      </c>
      <c r="D6917" s="7" t="s">
        <v>16</v>
      </c>
      <c r="E6917" s="7" t="s">
        <v>11</v>
      </c>
      <c r="F6917" s="8">
        <v>15.696000000000002</v>
      </c>
      <c r="G6917" s="7">
        <v>3</v>
      </c>
      <c r="H6917" s="9">
        <v>0.2</v>
      </c>
      <c r="I6917" s="8">
        <v>5.1011999999999995</v>
      </c>
      <c r="J6917" s="11">
        <v>6886.2520864802646</v>
      </c>
    </row>
    <row r="6918" spans="1:10" x14ac:dyDescent="0.2">
      <c r="A6918" s="10">
        <v>43065</v>
      </c>
      <c r="B6918" s="7" t="s">
        <v>17</v>
      </c>
      <c r="C6918" s="7" t="s">
        <v>6</v>
      </c>
      <c r="D6918" s="7" t="s">
        <v>15</v>
      </c>
      <c r="E6918" s="7" t="s">
        <v>8</v>
      </c>
      <c r="F6918" s="8">
        <v>126.30000000000001</v>
      </c>
      <c r="G6918" s="7">
        <v>3</v>
      </c>
      <c r="H6918" s="9">
        <v>0</v>
      </c>
      <c r="I6918" s="8">
        <v>40.415999999999997</v>
      </c>
      <c r="J6918" s="11">
        <v>6886.4039592064937</v>
      </c>
    </row>
    <row r="6919" spans="1:10" x14ac:dyDescent="0.2">
      <c r="A6919" s="10">
        <v>42296</v>
      </c>
      <c r="B6919" s="7" t="s">
        <v>12</v>
      </c>
      <c r="C6919" s="7" t="s">
        <v>14</v>
      </c>
      <c r="D6919" s="7" t="s">
        <v>10</v>
      </c>
      <c r="E6919" s="7" t="s">
        <v>13</v>
      </c>
      <c r="F6919" s="8">
        <v>270</v>
      </c>
      <c r="G6919" s="7">
        <v>3</v>
      </c>
      <c r="H6919" s="9">
        <v>0</v>
      </c>
      <c r="I6919" s="8">
        <v>97.199999999999989</v>
      </c>
      <c r="J6919" s="11">
        <v>6887.3476745660173</v>
      </c>
    </row>
    <row r="6920" spans="1:10" x14ac:dyDescent="0.2">
      <c r="A6920" s="10">
        <v>43027</v>
      </c>
      <c r="B6920" s="7" t="s">
        <v>12</v>
      </c>
      <c r="C6920" s="7" t="s">
        <v>9</v>
      </c>
      <c r="D6920" s="7" t="s">
        <v>16</v>
      </c>
      <c r="E6920" s="7" t="s">
        <v>11</v>
      </c>
      <c r="F6920" s="8">
        <v>32.700000000000003</v>
      </c>
      <c r="G6920" s="7">
        <v>3</v>
      </c>
      <c r="H6920" s="9">
        <v>0</v>
      </c>
      <c r="I6920" s="8">
        <v>8.5019999999999989</v>
      </c>
      <c r="J6920" s="11">
        <v>6890.0622983267822</v>
      </c>
    </row>
    <row r="6921" spans="1:10" x14ac:dyDescent="0.2">
      <c r="A6921" s="10">
        <v>42328</v>
      </c>
      <c r="B6921" s="7" t="s">
        <v>12</v>
      </c>
      <c r="C6921" s="7" t="s">
        <v>6</v>
      </c>
      <c r="D6921" s="7" t="s">
        <v>16</v>
      </c>
      <c r="E6921" s="7" t="s">
        <v>11</v>
      </c>
      <c r="F6921" s="8">
        <v>19.649999999999999</v>
      </c>
      <c r="G6921" s="7">
        <v>3</v>
      </c>
      <c r="H6921" s="9">
        <v>0</v>
      </c>
      <c r="I6921" s="8">
        <v>9.0389999999999997</v>
      </c>
      <c r="J6921" s="11">
        <v>6890.9028710978582</v>
      </c>
    </row>
    <row r="6922" spans="1:10" x14ac:dyDescent="0.2">
      <c r="A6922" s="10">
        <v>42906</v>
      </c>
      <c r="B6922" s="7" t="s">
        <v>12</v>
      </c>
      <c r="C6922" s="7" t="s">
        <v>6</v>
      </c>
      <c r="D6922" s="7" t="s">
        <v>7</v>
      </c>
      <c r="E6922" s="7" t="s">
        <v>13</v>
      </c>
      <c r="F6922" s="8">
        <v>503.96</v>
      </c>
      <c r="G6922" s="7">
        <v>4</v>
      </c>
      <c r="H6922" s="9">
        <v>0</v>
      </c>
      <c r="I6922" s="8">
        <v>125.99000000000001</v>
      </c>
      <c r="J6922" s="11">
        <v>6892.5673094301337</v>
      </c>
    </row>
    <row r="6923" spans="1:10" x14ac:dyDescent="0.2">
      <c r="A6923" s="10">
        <v>42967</v>
      </c>
      <c r="B6923" s="7" t="s">
        <v>12</v>
      </c>
      <c r="C6923" s="7" t="s">
        <v>9</v>
      </c>
      <c r="D6923" s="7" t="s">
        <v>10</v>
      </c>
      <c r="E6923" s="7" t="s">
        <v>13</v>
      </c>
      <c r="F6923" s="8">
        <v>107.88</v>
      </c>
      <c r="G6923" s="7">
        <v>3</v>
      </c>
      <c r="H6923" s="9">
        <v>0.2</v>
      </c>
      <c r="I6923" s="8">
        <v>10.787999999999997</v>
      </c>
      <c r="J6923" s="11">
        <v>6892.582653071071</v>
      </c>
    </row>
    <row r="6924" spans="1:10" x14ac:dyDescent="0.2">
      <c r="A6924" s="10">
        <v>42996</v>
      </c>
      <c r="B6924" s="7" t="s">
        <v>17</v>
      </c>
      <c r="C6924" s="7" t="s">
        <v>6</v>
      </c>
      <c r="D6924" s="7" t="s">
        <v>15</v>
      </c>
      <c r="E6924" s="7" t="s">
        <v>11</v>
      </c>
      <c r="F6924" s="8">
        <v>47.584000000000003</v>
      </c>
      <c r="G6924" s="7">
        <v>2</v>
      </c>
      <c r="H6924" s="9">
        <v>0.2</v>
      </c>
      <c r="I6924" s="8">
        <v>-2.9739999999999966</v>
      </c>
      <c r="J6924" s="11">
        <v>6892.9975084499438</v>
      </c>
    </row>
    <row r="6925" spans="1:10" x14ac:dyDescent="0.2">
      <c r="A6925" s="10">
        <v>43091</v>
      </c>
      <c r="B6925" s="7" t="s">
        <v>12</v>
      </c>
      <c r="C6925" s="7" t="s">
        <v>9</v>
      </c>
      <c r="D6925" s="7" t="s">
        <v>10</v>
      </c>
      <c r="E6925" s="7" t="s">
        <v>11</v>
      </c>
      <c r="F6925" s="8">
        <v>37.32</v>
      </c>
      <c r="G6925" s="7">
        <v>3</v>
      </c>
      <c r="H6925" s="9">
        <v>0</v>
      </c>
      <c r="I6925" s="8">
        <v>10.4496</v>
      </c>
      <c r="J6925" s="11">
        <v>6894.8567091034993</v>
      </c>
    </row>
    <row r="6926" spans="1:10" x14ac:dyDescent="0.2">
      <c r="A6926" s="10">
        <v>42862</v>
      </c>
      <c r="B6926" s="7" t="s">
        <v>12</v>
      </c>
      <c r="C6926" s="7" t="s">
        <v>9</v>
      </c>
      <c r="D6926" s="7" t="s">
        <v>15</v>
      </c>
      <c r="E6926" s="7" t="s">
        <v>8</v>
      </c>
      <c r="F6926" s="8">
        <v>26.64</v>
      </c>
      <c r="G6926" s="7">
        <v>1</v>
      </c>
      <c r="H6926" s="9">
        <v>0</v>
      </c>
      <c r="I6926" s="8">
        <v>7.4591999999999992</v>
      </c>
      <c r="J6926" s="11">
        <v>6895.5583421110914</v>
      </c>
    </row>
    <row r="6927" spans="1:10" x14ac:dyDescent="0.2">
      <c r="A6927" s="10">
        <v>42492</v>
      </c>
      <c r="B6927" s="7" t="s">
        <v>12</v>
      </c>
      <c r="C6927" s="7" t="s">
        <v>6</v>
      </c>
      <c r="D6927" s="7" t="s">
        <v>15</v>
      </c>
      <c r="E6927" s="7" t="s">
        <v>11</v>
      </c>
      <c r="F6927" s="8">
        <v>18.936</v>
      </c>
      <c r="G6927" s="7">
        <v>3</v>
      </c>
      <c r="H6927" s="9">
        <v>0.2</v>
      </c>
      <c r="I6927" s="8">
        <v>-3.787200000000003</v>
      </c>
      <c r="J6927" s="11">
        <v>6896.2313169018516</v>
      </c>
    </row>
    <row r="6928" spans="1:10" x14ac:dyDescent="0.2">
      <c r="A6928" s="10">
        <v>42902</v>
      </c>
      <c r="B6928" s="7" t="s">
        <v>12</v>
      </c>
      <c r="C6928" s="7" t="s">
        <v>14</v>
      </c>
      <c r="D6928" s="7" t="s">
        <v>10</v>
      </c>
      <c r="E6928" s="7" t="s">
        <v>11</v>
      </c>
      <c r="F6928" s="8">
        <v>16.68</v>
      </c>
      <c r="G6928" s="7">
        <v>2</v>
      </c>
      <c r="H6928" s="9">
        <v>0</v>
      </c>
      <c r="I6928" s="8">
        <v>4.3368000000000002</v>
      </c>
      <c r="J6928" s="11">
        <v>6896.4082364814394</v>
      </c>
    </row>
    <row r="6929" spans="1:10" x14ac:dyDescent="0.2">
      <c r="A6929" s="10">
        <v>41699</v>
      </c>
      <c r="B6929" s="7" t="s">
        <v>12</v>
      </c>
      <c r="C6929" s="7" t="s">
        <v>14</v>
      </c>
      <c r="D6929" s="7" t="s">
        <v>15</v>
      </c>
      <c r="E6929" s="7" t="s">
        <v>8</v>
      </c>
      <c r="F6929" s="8">
        <v>634.11599999999999</v>
      </c>
      <c r="G6929" s="7">
        <v>6</v>
      </c>
      <c r="H6929" s="9">
        <v>0.3</v>
      </c>
      <c r="I6929" s="8">
        <v>-172.11720000000003</v>
      </c>
      <c r="J6929" s="11">
        <v>6896.6611948081581</v>
      </c>
    </row>
    <row r="6930" spans="1:10" x14ac:dyDescent="0.2">
      <c r="A6930" s="10">
        <v>42985</v>
      </c>
      <c r="B6930" s="7" t="s">
        <v>12</v>
      </c>
      <c r="C6930" s="7" t="s">
        <v>6</v>
      </c>
      <c r="D6930" s="7" t="s">
        <v>16</v>
      </c>
      <c r="E6930" s="7" t="s">
        <v>11</v>
      </c>
      <c r="F6930" s="8">
        <v>15.552000000000003</v>
      </c>
      <c r="G6930" s="7">
        <v>3</v>
      </c>
      <c r="H6930" s="9">
        <v>0.2</v>
      </c>
      <c r="I6930" s="8">
        <v>5.4432</v>
      </c>
      <c r="J6930" s="11">
        <v>6897.4485697753016</v>
      </c>
    </row>
    <row r="6931" spans="1:10" x14ac:dyDescent="0.2">
      <c r="A6931" s="10">
        <v>41870</v>
      </c>
      <c r="B6931" s="7" t="s">
        <v>5</v>
      </c>
      <c r="C6931" s="7" t="s">
        <v>6</v>
      </c>
      <c r="D6931" s="7" t="s">
        <v>16</v>
      </c>
      <c r="E6931" s="7" t="s">
        <v>11</v>
      </c>
      <c r="F6931" s="8">
        <v>9.1840000000000011</v>
      </c>
      <c r="G6931" s="7">
        <v>2</v>
      </c>
      <c r="H6931" s="9">
        <v>0.2</v>
      </c>
      <c r="I6931" s="8">
        <v>1.1479999999999988</v>
      </c>
      <c r="J6931" s="11">
        <v>6900.0383362285966</v>
      </c>
    </row>
    <row r="6932" spans="1:10" x14ac:dyDescent="0.2">
      <c r="A6932" s="10">
        <v>41852</v>
      </c>
      <c r="B6932" s="7" t="s">
        <v>12</v>
      </c>
      <c r="C6932" s="7" t="s">
        <v>9</v>
      </c>
      <c r="D6932" s="7" t="s">
        <v>7</v>
      </c>
      <c r="E6932" s="7" t="s">
        <v>11</v>
      </c>
      <c r="F6932" s="8">
        <v>78.304000000000002</v>
      </c>
      <c r="G6932" s="7">
        <v>2</v>
      </c>
      <c r="H6932" s="9">
        <v>0.2</v>
      </c>
      <c r="I6932" s="8">
        <v>29.363999999999997</v>
      </c>
      <c r="J6932" s="11">
        <v>6901.5466435903427</v>
      </c>
    </row>
    <row r="6933" spans="1:10" x14ac:dyDescent="0.2">
      <c r="A6933" s="10">
        <v>42989</v>
      </c>
      <c r="B6933" s="7" t="s">
        <v>18</v>
      </c>
      <c r="C6933" s="7" t="s">
        <v>6</v>
      </c>
      <c r="D6933" s="7" t="s">
        <v>10</v>
      </c>
      <c r="E6933" s="7" t="s">
        <v>13</v>
      </c>
      <c r="F6933" s="8">
        <v>79.959999999999994</v>
      </c>
      <c r="G6933" s="7">
        <v>5</v>
      </c>
      <c r="H6933" s="9">
        <v>0.2</v>
      </c>
      <c r="I6933" s="8">
        <v>-17.991000000000003</v>
      </c>
      <c r="J6933" s="11">
        <v>6902.4343455854969</v>
      </c>
    </row>
    <row r="6934" spans="1:10" x14ac:dyDescent="0.2">
      <c r="A6934" s="10">
        <v>43064</v>
      </c>
      <c r="B6934" s="7" t="s">
        <v>12</v>
      </c>
      <c r="C6934" s="7" t="s">
        <v>6</v>
      </c>
      <c r="D6934" s="7" t="s">
        <v>10</v>
      </c>
      <c r="E6934" s="7" t="s">
        <v>11</v>
      </c>
      <c r="F6934" s="8">
        <v>10.48</v>
      </c>
      <c r="G6934" s="7">
        <v>1</v>
      </c>
      <c r="H6934" s="9">
        <v>0</v>
      </c>
      <c r="I6934" s="8">
        <v>2.8296000000000001</v>
      </c>
      <c r="J6934" s="11">
        <v>6904.2726645536122</v>
      </c>
    </row>
    <row r="6935" spans="1:10" x14ac:dyDescent="0.2">
      <c r="A6935" s="10">
        <v>42150</v>
      </c>
      <c r="B6935" s="7" t="s">
        <v>5</v>
      </c>
      <c r="C6935" s="7" t="s">
        <v>14</v>
      </c>
      <c r="D6935" s="7" t="s">
        <v>7</v>
      </c>
      <c r="E6935" s="7" t="s">
        <v>11</v>
      </c>
      <c r="F6935" s="8">
        <v>18.272000000000002</v>
      </c>
      <c r="G6935" s="7">
        <v>1</v>
      </c>
      <c r="H6935" s="9">
        <v>0.2</v>
      </c>
      <c r="I6935" s="8">
        <v>5.9383999999999988</v>
      </c>
      <c r="J6935" s="11">
        <v>6904.3809077275828</v>
      </c>
    </row>
    <row r="6936" spans="1:10" x14ac:dyDescent="0.2">
      <c r="A6936" s="10">
        <v>42147</v>
      </c>
      <c r="B6936" s="7" t="s">
        <v>5</v>
      </c>
      <c r="C6936" s="7" t="s">
        <v>14</v>
      </c>
      <c r="D6936" s="7" t="s">
        <v>15</v>
      </c>
      <c r="E6936" s="7" t="s">
        <v>11</v>
      </c>
      <c r="F6936" s="8">
        <v>850.5</v>
      </c>
      <c r="G6936" s="7">
        <v>5</v>
      </c>
      <c r="H6936" s="9">
        <v>0.1</v>
      </c>
      <c r="I6936" s="8">
        <v>245.69999999999993</v>
      </c>
      <c r="J6936" s="11">
        <v>6905.4205196795147</v>
      </c>
    </row>
    <row r="6937" spans="1:10" x14ac:dyDescent="0.2">
      <c r="A6937" s="10">
        <v>42919</v>
      </c>
      <c r="B6937" s="7" t="s">
        <v>12</v>
      </c>
      <c r="C6937" s="7" t="s">
        <v>6</v>
      </c>
      <c r="D6937" s="7" t="s">
        <v>7</v>
      </c>
      <c r="E6937" s="7" t="s">
        <v>13</v>
      </c>
      <c r="F6937" s="8">
        <v>287.96999999999997</v>
      </c>
      <c r="G6937" s="7">
        <v>3</v>
      </c>
      <c r="H6937" s="9">
        <v>0</v>
      </c>
      <c r="I6937" s="8">
        <v>77.751899999999992</v>
      </c>
      <c r="J6937" s="11">
        <v>6906.4187312584454</v>
      </c>
    </row>
    <row r="6938" spans="1:10" x14ac:dyDescent="0.2">
      <c r="A6938" s="10">
        <v>42889</v>
      </c>
      <c r="B6938" s="7" t="s">
        <v>12</v>
      </c>
      <c r="C6938" s="7" t="s">
        <v>6</v>
      </c>
      <c r="D6938" s="7" t="s">
        <v>7</v>
      </c>
      <c r="E6938" s="7" t="s">
        <v>11</v>
      </c>
      <c r="F6938" s="8">
        <v>15.552000000000003</v>
      </c>
      <c r="G6938" s="7">
        <v>3</v>
      </c>
      <c r="H6938" s="9">
        <v>0.2</v>
      </c>
      <c r="I6938" s="8">
        <v>5.4432</v>
      </c>
      <c r="J6938" s="11">
        <v>6908.5185622724321</v>
      </c>
    </row>
    <row r="6939" spans="1:10" x14ac:dyDescent="0.2">
      <c r="A6939" s="10">
        <v>42171</v>
      </c>
      <c r="B6939" s="7" t="s">
        <v>12</v>
      </c>
      <c r="C6939" s="7" t="s">
        <v>6</v>
      </c>
      <c r="D6939" s="7" t="s">
        <v>16</v>
      </c>
      <c r="E6939" s="7" t="s">
        <v>11</v>
      </c>
      <c r="F6939" s="8">
        <v>6.2080000000000002</v>
      </c>
      <c r="G6939" s="7">
        <v>2</v>
      </c>
      <c r="H6939" s="9">
        <v>0.2</v>
      </c>
      <c r="I6939" s="8">
        <v>2.1728000000000001</v>
      </c>
      <c r="J6939" s="11">
        <v>6908.8565737935041</v>
      </c>
    </row>
    <row r="6940" spans="1:10" x14ac:dyDescent="0.2">
      <c r="A6940" s="10">
        <v>42987</v>
      </c>
      <c r="B6940" s="7" t="s">
        <v>12</v>
      </c>
      <c r="C6940" s="7" t="s">
        <v>6</v>
      </c>
      <c r="D6940" s="7" t="s">
        <v>7</v>
      </c>
      <c r="E6940" s="7" t="s">
        <v>11</v>
      </c>
      <c r="F6940" s="8">
        <v>8.8320000000000007</v>
      </c>
      <c r="G6940" s="7">
        <v>3</v>
      </c>
      <c r="H6940" s="9">
        <v>0.2</v>
      </c>
      <c r="I6940" s="8">
        <v>-1.9872000000000005</v>
      </c>
      <c r="J6940" s="11">
        <v>6908.8725550076333</v>
      </c>
    </row>
    <row r="6941" spans="1:10" x14ac:dyDescent="0.2">
      <c r="A6941" s="10">
        <v>42804</v>
      </c>
      <c r="B6941" s="7" t="s">
        <v>12</v>
      </c>
      <c r="C6941" s="7" t="s">
        <v>9</v>
      </c>
      <c r="D6941" s="7" t="s">
        <v>7</v>
      </c>
      <c r="E6941" s="7" t="s">
        <v>11</v>
      </c>
      <c r="F6941" s="8">
        <v>13.092000000000002</v>
      </c>
      <c r="G6941" s="7">
        <v>4</v>
      </c>
      <c r="H6941" s="9">
        <v>0.7</v>
      </c>
      <c r="I6941" s="8">
        <v>-10.037199999999999</v>
      </c>
      <c r="J6941" s="11">
        <v>6909.0637664650858</v>
      </c>
    </row>
    <row r="6942" spans="1:10" x14ac:dyDescent="0.2">
      <c r="A6942" s="10">
        <v>41799</v>
      </c>
      <c r="B6942" s="7" t="s">
        <v>12</v>
      </c>
      <c r="C6942" s="7" t="s">
        <v>6</v>
      </c>
      <c r="D6942" s="7" t="s">
        <v>10</v>
      </c>
      <c r="E6942" s="7" t="s">
        <v>8</v>
      </c>
      <c r="F6942" s="8">
        <v>1706.1840000000002</v>
      </c>
      <c r="G6942" s="7">
        <v>9</v>
      </c>
      <c r="H6942" s="9">
        <v>0.2</v>
      </c>
      <c r="I6942" s="8">
        <v>85.309199999999805</v>
      </c>
      <c r="J6942" s="11">
        <v>6911.7039244695115</v>
      </c>
    </row>
    <row r="6943" spans="1:10" x14ac:dyDescent="0.2">
      <c r="A6943" s="10">
        <v>42110</v>
      </c>
      <c r="B6943" s="7" t="s">
        <v>12</v>
      </c>
      <c r="C6943" s="7" t="s">
        <v>9</v>
      </c>
      <c r="D6943" s="7" t="s">
        <v>16</v>
      </c>
      <c r="E6943" s="7" t="s">
        <v>11</v>
      </c>
      <c r="F6943" s="8">
        <v>10.416000000000002</v>
      </c>
      <c r="G6943" s="7">
        <v>7</v>
      </c>
      <c r="H6943" s="9">
        <v>0.2</v>
      </c>
      <c r="I6943" s="8">
        <v>-2.2134</v>
      </c>
      <c r="J6943" s="11">
        <v>6912.232658797052</v>
      </c>
    </row>
    <row r="6944" spans="1:10" x14ac:dyDescent="0.2">
      <c r="A6944" s="10">
        <v>42526</v>
      </c>
      <c r="B6944" s="7" t="s">
        <v>12</v>
      </c>
      <c r="C6944" s="7" t="s">
        <v>6</v>
      </c>
      <c r="D6944" s="7" t="s">
        <v>16</v>
      </c>
      <c r="E6944" s="7" t="s">
        <v>11</v>
      </c>
      <c r="F6944" s="8">
        <v>360.38</v>
      </c>
      <c r="G6944" s="7">
        <v>2</v>
      </c>
      <c r="H6944" s="9">
        <v>0</v>
      </c>
      <c r="I6944" s="8">
        <v>93.698800000000006</v>
      </c>
      <c r="J6944" s="11">
        <v>6915.6062819303979</v>
      </c>
    </row>
    <row r="6945" spans="1:10" x14ac:dyDescent="0.2">
      <c r="A6945" s="10">
        <v>43078</v>
      </c>
      <c r="B6945" s="7" t="s">
        <v>5</v>
      </c>
      <c r="C6945" s="7" t="s">
        <v>6</v>
      </c>
      <c r="D6945" s="7" t="s">
        <v>15</v>
      </c>
      <c r="E6945" s="7" t="s">
        <v>11</v>
      </c>
      <c r="F6945" s="8">
        <v>34.700000000000003</v>
      </c>
      <c r="G6945" s="7">
        <v>5</v>
      </c>
      <c r="H6945" s="9">
        <v>0</v>
      </c>
      <c r="I6945" s="8">
        <v>12.492000000000001</v>
      </c>
      <c r="J6945" s="11">
        <v>6920.1477902262232</v>
      </c>
    </row>
    <row r="6946" spans="1:10" x14ac:dyDescent="0.2">
      <c r="A6946" s="10">
        <v>42771</v>
      </c>
      <c r="B6946" s="7" t="s">
        <v>12</v>
      </c>
      <c r="C6946" s="7" t="s">
        <v>9</v>
      </c>
      <c r="D6946" s="7" t="s">
        <v>10</v>
      </c>
      <c r="E6946" s="7" t="s">
        <v>11</v>
      </c>
      <c r="F6946" s="8">
        <v>1640.6999999999998</v>
      </c>
      <c r="G6946" s="7">
        <v>5</v>
      </c>
      <c r="H6946" s="9">
        <v>0</v>
      </c>
      <c r="I6946" s="8">
        <v>459.39599999999996</v>
      </c>
      <c r="J6946" s="11">
        <v>6920.7220202874032</v>
      </c>
    </row>
    <row r="6947" spans="1:10" x14ac:dyDescent="0.2">
      <c r="A6947" s="10">
        <v>42714</v>
      </c>
      <c r="B6947" s="7" t="s">
        <v>17</v>
      </c>
      <c r="C6947" s="7" t="s">
        <v>14</v>
      </c>
      <c r="D6947" s="7" t="s">
        <v>10</v>
      </c>
      <c r="E6947" s="7" t="s">
        <v>11</v>
      </c>
      <c r="F6947" s="8">
        <v>80.28</v>
      </c>
      <c r="G6947" s="7">
        <v>12</v>
      </c>
      <c r="H6947" s="9">
        <v>0</v>
      </c>
      <c r="I6947" s="8">
        <v>36.928799999999995</v>
      </c>
      <c r="J6947" s="11">
        <v>6923.101871585056</v>
      </c>
    </row>
    <row r="6948" spans="1:10" x14ac:dyDescent="0.2">
      <c r="A6948" s="10">
        <v>42416</v>
      </c>
      <c r="B6948" s="7" t="s">
        <v>12</v>
      </c>
      <c r="C6948" s="7" t="s">
        <v>6</v>
      </c>
      <c r="D6948" s="7" t="s">
        <v>7</v>
      </c>
      <c r="E6948" s="7" t="s">
        <v>8</v>
      </c>
      <c r="F6948" s="8">
        <v>318.08</v>
      </c>
      <c r="G6948" s="7">
        <v>4</v>
      </c>
      <c r="H6948" s="9">
        <v>0</v>
      </c>
      <c r="I6948" s="8">
        <v>34.988799999999969</v>
      </c>
      <c r="J6948" s="11">
        <v>6923.5889170028213</v>
      </c>
    </row>
    <row r="6949" spans="1:10" x14ac:dyDescent="0.2">
      <c r="A6949" s="10">
        <v>42433</v>
      </c>
      <c r="B6949" s="7" t="s">
        <v>12</v>
      </c>
      <c r="C6949" s="7" t="s">
        <v>6</v>
      </c>
      <c r="D6949" s="7" t="s">
        <v>15</v>
      </c>
      <c r="E6949" s="7" t="s">
        <v>11</v>
      </c>
      <c r="F6949" s="8">
        <v>128.39999999999998</v>
      </c>
      <c r="G6949" s="7">
        <v>3</v>
      </c>
      <c r="H6949" s="9">
        <v>0</v>
      </c>
      <c r="I6949" s="8">
        <v>64.199999999999989</v>
      </c>
      <c r="J6949" s="11">
        <v>6924.3286461719917</v>
      </c>
    </row>
    <row r="6950" spans="1:10" x14ac:dyDescent="0.2">
      <c r="A6950" s="10">
        <v>41948</v>
      </c>
      <c r="B6950" s="7" t="s">
        <v>18</v>
      </c>
      <c r="C6950" s="7" t="s">
        <v>6</v>
      </c>
      <c r="D6950" s="7" t="s">
        <v>7</v>
      </c>
      <c r="E6950" s="7" t="s">
        <v>8</v>
      </c>
      <c r="F6950" s="8">
        <v>149.9</v>
      </c>
      <c r="G6950" s="7">
        <v>5</v>
      </c>
      <c r="H6950" s="9">
        <v>0</v>
      </c>
      <c r="I6950" s="8">
        <v>40.472999999999999</v>
      </c>
      <c r="J6950" s="11">
        <v>6924.759473457354</v>
      </c>
    </row>
    <row r="6951" spans="1:10" x14ac:dyDescent="0.2">
      <c r="A6951" s="10">
        <v>42807</v>
      </c>
      <c r="B6951" s="7" t="s">
        <v>18</v>
      </c>
      <c r="C6951" s="7" t="s">
        <v>14</v>
      </c>
      <c r="D6951" s="7" t="s">
        <v>15</v>
      </c>
      <c r="E6951" s="7" t="s">
        <v>11</v>
      </c>
      <c r="F6951" s="8">
        <v>19.456000000000003</v>
      </c>
      <c r="G6951" s="7">
        <v>4</v>
      </c>
      <c r="H6951" s="9">
        <v>0.2</v>
      </c>
      <c r="I6951" s="8">
        <v>2.188799999999997</v>
      </c>
      <c r="J6951" s="11">
        <v>6926.0563066341247</v>
      </c>
    </row>
    <row r="6952" spans="1:10" x14ac:dyDescent="0.2">
      <c r="A6952" s="10">
        <v>41908</v>
      </c>
      <c r="B6952" s="7" t="s">
        <v>5</v>
      </c>
      <c r="C6952" s="7" t="s">
        <v>6</v>
      </c>
      <c r="D6952" s="7" t="s">
        <v>10</v>
      </c>
      <c r="E6952" s="7" t="s">
        <v>8</v>
      </c>
      <c r="F6952" s="8">
        <v>145.56800000000001</v>
      </c>
      <c r="G6952" s="7">
        <v>2</v>
      </c>
      <c r="H6952" s="9">
        <v>0.2</v>
      </c>
      <c r="I6952" s="8">
        <v>0</v>
      </c>
      <c r="J6952" s="11">
        <v>6926.2120466838651</v>
      </c>
    </row>
    <row r="6953" spans="1:10" x14ac:dyDescent="0.2">
      <c r="A6953" s="10">
        <v>41915</v>
      </c>
      <c r="B6953" s="7" t="s">
        <v>5</v>
      </c>
      <c r="C6953" s="7" t="s">
        <v>9</v>
      </c>
      <c r="D6953" s="7" t="s">
        <v>10</v>
      </c>
      <c r="E6953" s="7" t="s">
        <v>8</v>
      </c>
      <c r="F6953" s="8">
        <v>143.43199999999999</v>
      </c>
      <c r="G6953" s="7">
        <v>1</v>
      </c>
      <c r="H6953" s="9">
        <v>0.2</v>
      </c>
      <c r="I6953" s="8">
        <v>3.5857999999999848</v>
      </c>
      <c r="J6953" s="11">
        <v>6926.400289004855</v>
      </c>
    </row>
    <row r="6954" spans="1:10" x14ac:dyDescent="0.2">
      <c r="A6954" s="10">
        <v>41892</v>
      </c>
      <c r="B6954" s="7" t="s">
        <v>12</v>
      </c>
      <c r="C6954" s="7" t="s">
        <v>14</v>
      </c>
      <c r="D6954" s="7" t="s">
        <v>7</v>
      </c>
      <c r="E6954" s="7" t="s">
        <v>11</v>
      </c>
      <c r="F6954" s="8">
        <v>9.64</v>
      </c>
      <c r="G6954" s="7">
        <v>2</v>
      </c>
      <c r="H6954" s="9">
        <v>0</v>
      </c>
      <c r="I6954" s="8">
        <v>4.7236000000000002</v>
      </c>
      <c r="J6954" s="11">
        <v>6927.445583269674</v>
      </c>
    </row>
    <row r="6955" spans="1:10" x14ac:dyDescent="0.2">
      <c r="A6955" s="10">
        <v>41989</v>
      </c>
      <c r="B6955" s="7" t="s">
        <v>5</v>
      </c>
      <c r="C6955" s="7" t="s">
        <v>9</v>
      </c>
      <c r="D6955" s="7" t="s">
        <v>7</v>
      </c>
      <c r="E6955" s="7" t="s">
        <v>11</v>
      </c>
      <c r="F6955" s="8">
        <v>1.984</v>
      </c>
      <c r="G6955" s="7">
        <v>2</v>
      </c>
      <c r="H6955" s="9">
        <v>0.2</v>
      </c>
      <c r="I6955" s="8">
        <v>0.66959999999999997</v>
      </c>
      <c r="J6955" s="11">
        <v>6928.8388249589307</v>
      </c>
    </row>
    <row r="6956" spans="1:10" x14ac:dyDescent="0.2">
      <c r="A6956" s="10">
        <v>41978</v>
      </c>
      <c r="B6956" s="7" t="s">
        <v>17</v>
      </c>
      <c r="C6956" s="7" t="s">
        <v>9</v>
      </c>
      <c r="D6956" s="7" t="s">
        <v>16</v>
      </c>
      <c r="E6956" s="7" t="s">
        <v>11</v>
      </c>
      <c r="F6956" s="8">
        <v>172.73599999999999</v>
      </c>
      <c r="G6956" s="7">
        <v>4</v>
      </c>
      <c r="H6956" s="9">
        <v>0.2</v>
      </c>
      <c r="I6956" s="8">
        <v>-30.228800000000007</v>
      </c>
      <c r="J6956" s="11">
        <v>6929.7183362328069</v>
      </c>
    </row>
    <row r="6957" spans="1:10" x14ac:dyDescent="0.2">
      <c r="A6957" s="10">
        <v>42979</v>
      </c>
      <c r="B6957" s="7" t="s">
        <v>18</v>
      </c>
      <c r="C6957" s="7" t="s">
        <v>9</v>
      </c>
      <c r="D6957" s="7" t="s">
        <v>10</v>
      </c>
      <c r="E6957" s="7" t="s">
        <v>8</v>
      </c>
      <c r="F6957" s="8">
        <v>283.56</v>
      </c>
      <c r="G6957" s="7">
        <v>4</v>
      </c>
      <c r="H6957" s="9">
        <v>0</v>
      </c>
      <c r="I6957" s="8">
        <v>45.36960000000002</v>
      </c>
      <c r="J6957" s="11">
        <v>6931.9304918199459</v>
      </c>
    </row>
    <row r="6958" spans="1:10" x14ac:dyDescent="0.2">
      <c r="A6958" s="10">
        <v>42451</v>
      </c>
      <c r="B6958" s="7" t="s">
        <v>17</v>
      </c>
      <c r="C6958" s="7" t="s">
        <v>9</v>
      </c>
      <c r="D6958" s="7" t="s">
        <v>10</v>
      </c>
      <c r="E6958" s="7" t="s">
        <v>13</v>
      </c>
      <c r="F6958" s="8">
        <v>58.58</v>
      </c>
      <c r="G6958" s="7">
        <v>2</v>
      </c>
      <c r="H6958" s="9">
        <v>0</v>
      </c>
      <c r="I6958" s="8">
        <v>19.331399999999995</v>
      </c>
      <c r="J6958" s="11">
        <v>6934.1720362734859</v>
      </c>
    </row>
    <row r="6959" spans="1:10" x14ac:dyDescent="0.2">
      <c r="A6959" s="10">
        <v>42068</v>
      </c>
      <c r="B6959" s="7" t="s">
        <v>5</v>
      </c>
      <c r="C6959" s="7" t="s">
        <v>6</v>
      </c>
      <c r="D6959" s="7" t="s">
        <v>15</v>
      </c>
      <c r="E6959" s="7" t="s">
        <v>11</v>
      </c>
      <c r="F6959" s="8">
        <v>60.415999999999997</v>
      </c>
      <c r="G6959" s="7">
        <v>2</v>
      </c>
      <c r="H6959" s="9">
        <v>0.2</v>
      </c>
      <c r="I6959" s="8">
        <v>6.0416000000000025</v>
      </c>
      <c r="J6959" s="11">
        <v>6936.4136551881265</v>
      </c>
    </row>
    <row r="6960" spans="1:10" x14ac:dyDescent="0.2">
      <c r="A6960" s="10">
        <v>42521</v>
      </c>
      <c r="B6960" s="7" t="s">
        <v>12</v>
      </c>
      <c r="C6960" s="7" t="s">
        <v>6</v>
      </c>
      <c r="D6960" s="7" t="s">
        <v>15</v>
      </c>
      <c r="E6960" s="7" t="s">
        <v>11</v>
      </c>
      <c r="F6960" s="8">
        <v>10.368000000000002</v>
      </c>
      <c r="G6960" s="7">
        <v>2</v>
      </c>
      <c r="H6960" s="9">
        <v>0.2</v>
      </c>
      <c r="I6960" s="8">
        <v>3.6288</v>
      </c>
      <c r="J6960" s="11">
        <v>6937.1223899233728</v>
      </c>
    </row>
    <row r="6961" spans="1:10" x14ac:dyDescent="0.2">
      <c r="A6961" s="10">
        <v>42107</v>
      </c>
      <c r="B6961" s="7" t="s">
        <v>5</v>
      </c>
      <c r="C6961" s="7" t="s">
        <v>6</v>
      </c>
      <c r="D6961" s="7" t="s">
        <v>10</v>
      </c>
      <c r="E6961" s="7" t="s">
        <v>8</v>
      </c>
      <c r="F6961" s="8">
        <v>241.56799999999998</v>
      </c>
      <c r="G6961" s="7">
        <v>2</v>
      </c>
      <c r="H6961" s="9">
        <v>0.2</v>
      </c>
      <c r="I6961" s="8">
        <v>-15.098000000000013</v>
      </c>
      <c r="J6961" s="11">
        <v>6937.3583245805276</v>
      </c>
    </row>
    <row r="6962" spans="1:10" x14ac:dyDescent="0.2">
      <c r="A6962" s="10">
        <v>42884</v>
      </c>
      <c r="B6962" s="7" t="s">
        <v>12</v>
      </c>
      <c r="C6962" s="7" t="s">
        <v>6</v>
      </c>
      <c r="D6962" s="7" t="s">
        <v>15</v>
      </c>
      <c r="E6962" s="7" t="s">
        <v>8</v>
      </c>
      <c r="F6962" s="8">
        <v>65.424000000000007</v>
      </c>
      <c r="G6962" s="7">
        <v>4</v>
      </c>
      <c r="H6962" s="9">
        <v>0.6</v>
      </c>
      <c r="I6962" s="8">
        <v>-52.339199999999991</v>
      </c>
      <c r="J6962" s="11">
        <v>6937.5205008618168</v>
      </c>
    </row>
    <row r="6963" spans="1:10" x14ac:dyDescent="0.2">
      <c r="A6963" s="10">
        <v>42125</v>
      </c>
      <c r="B6963" s="7" t="s">
        <v>12</v>
      </c>
      <c r="C6963" s="7" t="s">
        <v>9</v>
      </c>
      <c r="D6963" s="7" t="s">
        <v>10</v>
      </c>
      <c r="E6963" s="7" t="s">
        <v>13</v>
      </c>
      <c r="F6963" s="8">
        <v>88.751999999999995</v>
      </c>
      <c r="G6963" s="7">
        <v>3</v>
      </c>
      <c r="H6963" s="9">
        <v>0.2</v>
      </c>
      <c r="I6963" s="8">
        <v>11.093999999999998</v>
      </c>
      <c r="J6963" s="11">
        <v>6937.914288402495</v>
      </c>
    </row>
    <row r="6964" spans="1:10" x14ac:dyDescent="0.2">
      <c r="A6964" s="10">
        <v>42321</v>
      </c>
      <c r="B6964" s="7" t="s">
        <v>12</v>
      </c>
      <c r="C6964" s="7" t="s">
        <v>6</v>
      </c>
      <c r="D6964" s="7" t="s">
        <v>10</v>
      </c>
      <c r="E6964" s="7" t="s">
        <v>8</v>
      </c>
      <c r="F6964" s="8">
        <v>102.35999999999999</v>
      </c>
      <c r="G6964" s="7">
        <v>3</v>
      </c>
      <c r="H6964" s="9">
        <v>0.2</v>
      </c>
      <c r="I6964" s="8">
        <v>-3.8385000000000105</v>
      </c>
      <c r="J6964" s="11">
        <v>6938.0537866242485</v>
      </c>
    </row>
    <row r="6965" spans="1:10" x14ac:dyDescent="0.2">
      <c r="A6965" s="10">
        <v>42632</v>
      </c>
      <c r="B6965" s="7" t="s">
        <v>18</v>
      </c>
      <c r="C6965" s="7" t="s">
        <v>14</v>
      </c>
      <c r="D6965" s="7" t="s">
        <v>15</v>
      </c>
      <c r="E6965" s="7" t="s">
        <v>11</v>
      </c>
      <c r="F6965" s="8">
        <v>2.3079999999999994</v>
      </c>
      <c r="G6965" s="7">
        <v>2</v>
      </c>
      <c r="H6965" s="9">
        <v>0.8</v>
      </c>
      <c r="I6965" s="8">
        <v>-3.4619999999999997</v>
      </c>
      <c r="J6965" s="11">
        <v>6939.055642143383</v>
      </c>
    </row>
    <row r="6966" spans="1:10" x14ac:dyDescent="0.2">
      <c r="A6966" s="10">
        <v>42806</v>
      </c>
      <c r="B6966" s="7" t="s">
        <v>12</v>
      </c>
      <c r="C6966" s="7" t="s">
        <v>9</v>
      </c>
      <c r="D6966" s="7" t="s">
        <v>10</v>
      </c>
      <c r="E6966" s="7" t="s">
        <v>11</v>
      </c>
      <c r="F6966" s="8">
        <v>242.94</v>
      </c>
      <c r="G6966" s="7">
        <v>3</v>
      </c>
      <c r="H6966" s="9">
        <v>0</v>
      </c>
      <c r="I6966" s="8">
        <v>9.7175999999999902</v>
      </c>
      <c r="J6966" s="11">
        <v>6939.1096450579862</v>
      </c>
    </row>
    <row r="6967" spans="1:10" x14ac:dyDescent="0.2">
      <c r="A6967" s="10">
        <v>42535</v>
      </c>
      <c r="B6967" s="7" t="s">
        <v>17</v>
      </c>
      <c r="C6967" s="7" t="s">
        <v>14</v>
      </c>
      <c r="D6967" s="7" t="s">
        <v>10</v>
      </c>
      <c r="E6967" s="7" t="s">
        <v>8</v>
      </c>
      <c r="F6967" s="8">
        <v>8.73</v>
      </c>
      <c r="G6967" s="7">
        <v>3</v>
      </c>
      <c r="H6967" s="9">
        <v>0</v>
      </c>
      <c r="I6967" s="8">
        <v>4.1030999999999995</v>
      </c>
      <c r="J6967" s="11">
        <v>6940.6551690095357</v>
      </c>
    </row>
    <row r="6968" spans="1:10" x14ac:dyDescent="0.2">
      <c r="A6968" s="10">
        <v>42694</v>
      </c>
      <c r="B6968" s="7" t="s">
        <v>5</v>
      </c>
      <c r="C6968" s="7" t="s">
        <v>14</v>
      </c>
      <c r="D6968" s="7" t="s">
        <v>16</v>
      </c>
      <c r="E6968" s="7" t="s">
        <v>13</v>
      </c>
      <c r="F6968" s="8">
        <v>255.98400000000004</v>
      </c>
      <c r="G6968" s="7">
        <v>2</v>
      </c>
      <c r="H6968" s="9">
        <v>0.2</v>
      </c>
      <c r="I6968" s="8">
        <v>54.396600000000007</v>
      </c>
      <c r="J6968" s="11">
        <v>6941.9768303101773</v>
      </c>
    </row>
    <row r="6969" spans="1:10" x14ac:dyDescent="0.2">
      <c r="A6969" s="10">
        <v>42360</v>
      </c>
      <c r="B6969" s="7" t="s">
        <v>17</v>
      </c>
      <c r="C6969" s="7" t="s">
        <v>9</v>
      </c>
      <c r="D6969" s="7" t="s">
        <v>16</v>
      </c>
      <c r="E6969" s="7" t="s">
        <v>11</v>
      </c>
      <c r="F6969" s="8">
        <v>33.568000000000005</v>
      </c>
      <c r="G6969" s="7">
        <v>2</v>
      </c>
      <c r="H6969" s="9">
        <v>0.2</v>
      </c>
      <c r="I6969" s="8">
        <v>1.6783999999999981</v>
      </c>
      <c r="J6969" s="11">
        <v>6942.1332730865724</v>
      </c>
    </row>
    <row r="6970" spans="1:10" x14ac:dyDescent="0.2">
      <c r="A6970" s="10">
        <v>42287</v>
      </c>
      <c r="B6970" s="7" t="s">
        <v>12</v>
      </c>
      <c r="C6970" s="7" t="s">
        <v>6</v>
      </c>
      <c r="D6970" s="7" t="s">
        <v>7</v>
      </c>
      <c r="E6970" s="7" t="s">
        <v>11</v>
      </c>
      <c r="F6970" s="8">
        <v>1801.6320000000001</v>
      </c>
      <c r="G6970" s="7">
        <v>6</v>
      </c>
      <c r="H6970" s="9">
        <v>0.2</v>
      </c>
      <c r="I6970" s="8">
        <v>-337.80600000000004</v>
      </c>
      <c r="J6970" s="11">
        <v>6942.2157294499757</v>
      </c>
    </row>
    <row r="6971" spans="1:10" x14ac:dyDescent="0.2">
      <c r="A6971" s="10">
        <v>42385</v>
      </c>
      <c r="B6971" s="7" t="s">
        <v>5</v>
      </c>
      <c r="C6971" s="7" t="s">
        <v>6</v>
      </c>
      <c r="D6971" s="7" t="s">
        <v>10</v>
      </c>
      <c r="E6971" s="7" t="s">
        <v>13</v>
      </c>
      <c r="F6971" s="8">
        <v>90.570000000000007</v>
      </c>
      <c r="G6971" s="7">
        <v>3</v>
      </c>
      <c r="H6971" s="9">
        <v>0</v>
      </c>
      <c r="I6971" s="8">
        <v>11.774100000000004</v>
      </c>
      <c r="J6971" s="11">
        <v>6942.9144957051221</v>
      </c>
    </row>
    <row r="6972" spans="1:10" x14ac:dyDescent="0.2">
      <c r="A6972" s="10">
        <v>42167</v>
      </c>
      <c r="B6972" s="7" t="s">
        <v>12</v>
      </c>
      <c r="C6972" s="7" t="s">
        <v>14</v>
      </c>
      <c r="D6972" s="7" t="s">
        <v>15</v>
      </c>
      <c r="E6972" s="7" t="s">
        <v>11</v>
      </c>
      <c r="F6972" s="8">
        <v>24.56</v>
      </c>
      <c r="G6972" s="7">
        <v>2</v>
      </c>
      <c r="H6972" s="9">
        <v>0</v>
      </c>
      <c r="I6972" s="8">
        <v>6.8767999999999994</v>
      </c>
      <c r="J6972" s="11">
        <v>6945.1178974588947</v>
      </c>
    </row>
    <row r="6973" spans="1:10" x14ac:dyDescent="0.2">
      <c r="A6973" s="10">
        <v>42639</v>
      </c>
      <c r="B6973" s="7" t="s">
        <v>17</v>
      </c>
      <c r="C6973" s="7" t="s">
        <v>9</v>
      </c>
      <c r="D6973" s="7" t="s">
        <v>15</v>
      </c>
      <c r="E6973" s="7" t="s">
        <v>11</v>
      </c>
      <c r="F6973" s="8">
        <v>6.8159999999999981</v>
      </c>
      <c r="G6973" s="7">
        <v>2</v>
      </c>
      <c r="H6973" s="9">
        <v>0.8</v>
      </c>
      <c r="I6973" s="8">
        <v>-11.587200000000003</v>
      </c>
      <c r="J6973" s="11">
        <v>6945.8636067853604</v>
      </c>
    </row>
    <row r="6974" spans="1:10" x14ac:dyDescent="0.2">
      <c r="A6974" s="10">
        <v>42717</v>
      </c>
      <c r="B6974" s="7" t="s">
        <v>12</v>
      </c>
      <c r="C6974" s="7" t="s">
        <v>9</v>
      </c>
      <c r="D6974" s="7" t="s">
        <v>10</v>
      </c>
      <c r="E6974" s="7" t="s">
        <v>8</v>
      </c>
      <c r="F6974" s="8">
        <v>1114.2719999999999</v>
      </c>
      <c r="G6974" s="7">
        <v>4</v>
      </c>
      <c r="H6974" s="9">
        <v>0.2</v>
      </c>
      <c r="I6974" s="8">
        <v>41.785200000000032</v>
      </c>
      <c r="J6974" s="11">
        <v>6946.2387232045821</v>
      </c>
    </row>
    <row r="6975" spans="1:10" x14ac:dyDescent="0.2">
      <c r="A6975" s="10">
        <v>42255</v>
      </c>
      <c r="B6975" s="7" t="s">
        <v>17</v>
      </c>
      <c r="C6975" s="7" t="s">
        <v>6</v>
      </c>
      <c r="D6975" s="7" t="s">
        <v>10</v>
      </c>
      <c r="E6975" s="7" t="s">
        <v>11</v>
      </c>
      <c r="F6975" s="8">
        <v>26.400000000000002</v>
      </c>
      <c r="G6975" s="7">
        <v>5</v>
      </c>
      <c r="H6975" s="9">
        <v>0</v>
      </c>
      <c r="I6975" s="8">
        <v>11.879999999999999</v>
      </c>
      <c r="J6975" s="11">
        <v>6947.0604852396345</v>
      </c>
    </row>
    <row r="6976" spans="1:10" x14ac:dyDescent="0.2">
      <c r="A6976" s="10">
        <v>42035</v>
      </c>
      <c r="B6976" s="7" t="s">
        <v>5</v>
      </c>
      <c r="C6976" s="7" t="s">
        <v>6</v>
      </c>
      <c r="D6976" s="7" t="s">
        <v>15</v>
      </c>
      <c r="E6976" s="7" t="s">
        <v>11</v>
      </c>
      <c r="F6976" s="8">
        <v>32.96</v>
      </c>
      <c r="G6976" s="7">
        <v>2</v>
      </c>
      <c r="H6976" s="9">
        <v>0</v>
      </c>
      <c r="I6976" s="8">
        <v>16.150400000000001</v>
      </c>
      <c r="J6976" s="11">
        <v>6948.4318307109324</v>
      </c>
    </row>
    <row r="6977" spans="1:10" x14ac:dyDescent="0.2">
      <c r="A6977" s="10">
        <v>42714</v>
      </c>
      <c r="B6977" s="7" t="s">
        <v>12</v>
      </c>
      <c r="C6977" s="7" t="s">
        <v>14</v>
      </c>
      <c r="D6977" s="7" t="s">
        <v>16</v>
      </c>
      <c r="E6977" s="7" t="s">
        <v>11</v>
      </c>
      <c r="F6977" s="8">
        <v>6.48</v>
      </c>
      <c r="G6977" s="7">
        <v>1</v>
      </c>
      <c r="H6977" s="9">
        <v>0</v>
      </c>
      <c r="I6977" s="8">
        <v>3.1104000000000003</v>
      </c>
      <c r="J6977" s="11">
        <v>6949.9264372298148</v>
      </c>
    </row>
    <row r="6978" spans="1:10" x14ac:dyDescent="0.2">
      <c r="A6978" s="10">
        <v>42807</v>
      </c>
      <c r="B6978" s="7" t="s">
        <v>12</v>
      </c>
      <c r="C6978" s="7" t="s">
        <v>14</v>
      </c>
      <c r="D6978" s="7" t="s">
        <v>10</v>
      </c>
      <c r="E6978" s="7" t="s">
        <v>11</v>
      </c>
      <c r="F6978" s="8">
        <v>314.54999999999995</v>
      </c>
      <c r="G6978" s="7">
        <v>3</v>
      </c>
      <c r="H6978" s="9">
        <v>0</v>
      </c>
      <c r="I6978" s="8">
        <v>150.98399999999998</v>
      </c>
      <c r="J6978" s="11">
        <v>6952.0162485716946</v>
      </c>
    </row>
    <row r="6979" spans="1:10" x14ac:dyDescent="0.2">
      <c r="A6979" s="10">
        <v>42601</v>
      </c>
      <c r="B6979" s="7" t="s">
        <v>17</v>
      </c>
      <c r="C6979" s="7" t="s">
        <v>6</v>
      </c>
      <c r="D6979" s="7" t="s">
        <v>16</v>
      </c>
      <c r="E6979" s="7" t="s">
        <v>11</v>
      </c>
      <c r="F6979" s="8">
        <v>25.32</v>
      </c>
      <c r="G6979" s="7">
        <v>5</v>
      </c>
      <c r="H6979" s="9">
        <v>0.2</v>
      </c>
      <c r="I6979" s="8">
        <v>9.1785000000000014</v>
      </c>
      <c r="J6979" s="11">
        <v>6953.61358814296</v>
      </c>
    </row>
    <row r="6980" spans="1:10" x14ac:dyDescent="0.2">
      <c r="A6980" s="10">
        <v>42359</v>
      </c>
      <c r="B6980" s="7" t="s">
        <v>5</v>
      </c>
      <c r="C6980" s="7" t="s">
        <v>14</v>
      </c>
      <c r="D6980" s="7" t="s">
        <v>15</v>
      </c>
      <c r="E6980" s="7" t="s">
        <v>13</v>
      </c>
      <c r="F6980" s="8">
        <v>637.44000000000005</v>
      </c>
      <c r="G6980" s="7">
        <v>8</v>
      </c>
      <c r="H6980" s="9">
        <v>0.2</v>
      </c>
      <c r="I6980" s="8">
        <v>135.45599999999996</v>
      </c>
      <c r="J6980" s="11">
        <v>6953.6607964819586</v>
      </c>
    </row>
    <row r="6981" spans="1:10" x14ac:dyDescent="0.2">
      <c r="A6981" s="10">
        <v>42098</v>
      </c>
      <c r="B6981" s="7" t="s">
        <v>18</v>
      </c>
      <c r="C6981" s="7" t="s">
        <v>6</v>
      </c>
      <c r="D6981" s="7" t="s">
        <v>15</v>
      </c>
      <c r="E6981" s="7" t="s">
        <v>13</v>
      </c>
      <c r="F6981" s="8">
        <v>599.98</v>
      </c>
      <c r="G6981" s="7">
        <v>2</v>
      </c>
      <c r="H6981" s="9">
        <v>0</v>
      </c>
      <c r="I6981" s="8">
        <v>209.99299999999999</v>
      </c>
      <c r="J6981" s="11">
        <v>6954.3238074464371</v>
      </c>
    </row>
    <row r="6982" spans="1:10" x14ac:dyDescent="0.2">
      <c r="A6982" s="10">
        <v>42150</v>
      </c>
      <c r="B6982" s="7" t="s">
        <v>5</v>
      </c>
      <c r="C6982" s="7" t="s">
        <v>6</v>
      </c>
      <c r="D6982" s="7" t="s">
        <v>15</v>
      </c>
      <c r="E6982" s="7" t="s">
        <v>8</v>
      </c>
      <c r="F6982" s="8">
        <v>104.93</v>
      </c>
      <c r="G6982" s="7">
        <v>5</v>
      </c>
      <c r="H6982" s="9">
        <v>0.3</v>
      </c>
      <c r="I6982" s="8">
        <v>-4.4969999999999999</v>
      </c>
      <c r="J6982" s="11">
        <v>6955.2405771944868</v>
      </c>
    </row>
    <row r="6983" spans="1:10" x14ac:dyDescent="0.2">
      <c r="A6983" s="10">
        <v>42715</v>
      </c>
      <c r="B6983" s="7" t="s">
        <v>12</v>
      </c>
      <c r="C6983" s="7" t="s">
        <v>6</v>
      </c>
      <c r="D6983" s="7" t="s">
        <v>7</v>
      </c>
      <c r="E6983" s="7" t="s">
        <v>11</v>
      </c>
      <c r="F6983" s="8">
        <v>6.6719999999999988</v>
      </c>
      <c r="G6983" s="7">
        <v>3</v>
      </c>
      <c r="H6983" s="9">
        <v>0.2</v>
      </c>
      <c r="I6983" s="8">
        <v>1.6679999999999997</v>
      </c>
      <c r="J6983" s="11">
        <v>6957.6643046967984</v>
      </c>
    </row>
    <row r="6984" spans="1:10" x14ac:dyDescent="0.2">
      <c r="A6984" s="10">
        <v>41959</v>
      </c>
      <c r="B6984" s="7" t="s">
        <v>12</v>
      </c>
      <c r="C6984" s="7" t="s">
        <v>6</v>
      </c>
      <c r="D6984" s="7" t="s">
        <v>15</v>
      </c>
      <c r="E6984" s="7" t="s">
        <v>8</v>
      </c>
      <c r="F6984" s="8">
        <v>37.295999999999999</v>
      </c>
      <c r="G6984" s="7">
        <v>2</v>
      </c>
      <c r="H6984" s="9">
        <v>0.3</v>
      </c>
      <c r="I6984" s="8">
        <v>-1.0656000000000017</v>
      </c>
      <c r="J6984" s="11">
        <v>6959.4179055455224</v>
      </c>
    </row>
    <row r="6985" spans="1:10" x14ac:dyDescent="0.2">
      <c r="A6985" s="10">
        <v>41975</v>
      </c>
      <c r="B6985" s="7" t="s">
        <v>12</v>
      </c>
      <c r="C6985" s="7" t="s">
        <v>9</v>
      </c>
      <c r="D6985" s="7" t="s">
        <v>16</v>
      </c>
      <c r="E6985" s="7" t="s">
        <v>8</v>
      </c>
      <c r="F6985" s="8">
        <v>60.72</v>
      </c>
      <c r="G6985" s="7">
        <v>3</v>
      </c>
      <c r="H6985" s="9">
        <v>0</v>
      </c>
      <c r="I6985" s="8">
        <v>23.680799999999998</v>
      </c>
      <c r="J6985" s="11">
        <v>6959.9525827998068</v>
      </c>
    </row>
    <row r="6986" spans="1:10" x14ac:dyDescent="0.2">
      <c r="A6986" s="10">
        <v>43060</v>
      </c>
      <c r="B6986" s="7" t="s">
        <v>12</v>
      </c>
      <c r="C6986" s="7" t="s">
        <v>6</v>
      </c>
      <c r="D6986" s="7" t="s">
        <v>16</v>
      </c>
      <c r="E6986" s="7" t="s">
        <v>8</v>
      </c>
      <c r="F6986" s="8">
        <v>27.42</v>
      </c>
      <c r="G6986" s="7">
        <v>1</v>
      </c>
      <c r="H6986" s="9">
        <v>0</v>
      </c>
      <c r="I6986" s="8">
        <v>11.2422</v>
      </c>
      <c r="J6986" s="11">
        <v>6961.2365248982032</v>
      </c>
    </row>
    <row r="6987" spans="1:10" x14ac:dyDescent="0.2">
      <c r="A6987" s="10">
        <v>42706</v>
      </c>
      <c r="B6987" s="7" t="s">
        <v>12</v>
      </c>
      <c r="C6987" s="7" t="s">
        <v>6</v>
      </c>
      <c r="D6987" s="7" t="s">
        <v>16</v>
      </c>
      <c r="E6987" s="7" t="s">
        <v>11</v>
      </c>
      <c r="F6987" s="8">
        <v>54.96</v>
      </c>
      <c r="G6987" s="7">
        <v>1</v>
      </c>
      <c r="H6987" s="9">
        <v>0</v>
      </c>
      <c r="I6987" s="8">
        <v>26.930399999999999</v>
      </c>
      <c r="J6987" s="11">
        <v>6963.9421900575717</v>
      </c>
    </row>
    <row r="6988" spans="1:10" x14ac:dyDescent="0.2">
      <c r="A6988" s="10">
        <v>41982</v>
      </c>
      <c r="B6988" s="7" t="s">
        <v>12</v>
      </c>
      <c r="C6988" s="7" t="s">
        <v>9</v>
      </c>
      <c r="D6988" s="7" t="s">
        <v>15</v>
      </c>
      <c r="E6988" s="7" t="s">
        <v>11</v>
      </c>
      <c r="F6988" s="8">
        <v>20.387999999999995</v>
      </c>
      <c r="G6988" s="7">
        <v>2</v>
      </c>
      <c r="H6988" s="9">
        <v>0.8</v>
      </c>
      <c r="I6988" s="8">
        <v>-53.008800000000008</v>
      </c>
      <c r="J6988" s="11">
        <v>6964.365506079218</v>
      </c>
    </row>
    <row r="6989" spans="1:10" x14ac:dyDescent="0.2">
      <c r="A6989" s="10">
        <v>42604</v>
      </c>
      <c r="B6989" s="7" t="s">
        <v>12</v>
      </c>
      <c r="C6989" s="7" t="s">
        <v>9</v>
      </c>
      <c r="D6989" s="7" t="s">
        <v>10</v>
      </c>
      <c r="E6989" s="7" t="s">
        <v>11</v>
      </c>
      <c r="F6989" s="8">
        <v>5.76</v>
      </c>
      <c r="G6989" s="7">
        <v>2</v>
      </c>
      <c r="H6989" s="9">
        <v>0</v>
      </c>
      <c r="I6989" s="8">
        <v>1.6703999999999999</v>
      </c>
      <c r="J6989" s="11">
        <v>6964.959263564534</v>
      </c>
    </row>
    <row r="6990" spans="1:10" x14ac:dyDescent="0.2">
      <c r="A6990" s="10">
        <v>41712</v>
      </c>
      <c r="B6990" s="7" t="s">
        <v>12</v>
      </c>
      <c r="C6990" s="7" t="s">
        <v>6</v>
      </c>
      <c r="D6990" s="7" t="s">
        <v>10</v>
      </c>
      <c r="E6990" s="7" t="s">
        <v>11</v>
      </c>
      <c r="F6990" s="8">
        <v>21.36</v>
      </c>
      <c r="G6990" s="7">
        <v>2</v>
      </c>
      <c r="H6990" s="9">
        <v>0</v>
      </c>
      <c r="I6990" s="8">
        <v>5.7672000000000008</v>
      </c>
      <c r="J6990" s="11">
        <v>6965.2136413060189</v>
      </c>
    </row>
    <row r="6991" spans="1:10" x14ac:dyDescent="0.2">
      <c r="A6991" s="10">
        <v>42818</v>
      </c>
      <c r="B6991" s="7" t="s">
        <v>17</v>
      </c>
      <c r="C6991" s="7" t="s">
        <v>9</v>
      </c>
      <c r="D6991" s="7" t="s">
        <v>16</v>
      </c>
      <c r="E6991" s="7" t="s">
        <v>11</v>
      </c>
      <c r="F6991" s="8">
        <v>47.01</v>
      </c>
      <c r="G6991" s="7">
        <v>3</v>
      </c>
      <c r="H6991" s="9">
        <v>0</v>
      </c>
      <c r="I6991" s="8">
        <v>22.094699999999996</v>
      </c>
      <c r="J6991" s="11">
        <v>6967.540048147338</v>
      </c>
    </row>
    <row r="6992" spans="1:10" x14ac:dyDescent="0.2">
      <c r="A6992" s="10">
        <v>41750</v>
      </c>
      <c r="B6992" s="7" t="s">
        <v>12</v>
      </c>
      <c r="C6992" s="7" t="s">
        <v>6</v>
      </c>
      <c r="D6992" s="7" t="s">
        <v>10</v>
      </c>
      <c r="E6992" s="7" t="s">
        <v>11</v>
      </c>
      <c r="F6992" s="8">
        <v>16.520000000000003</v>
      </c>
      <c r="G6992" s="7">
        <v>5</v>
      </c>
      <c r="H6992" s="9">
        <v>0.2</v>
      </c>
      <c r="I6992" s="8">
        <v>5.5754999999999999</v>
      </c>
      <c r="J6992" s="11">
        <v>6967.841415498332</v>
      </c>
    </row>
    <row r="6993" spans="1:10" x14ac:dyDescent="0.2">
      <c r="A6993" s="10">
        <v>42205</v>
      </c>
      <c r="B6993" s="7" t="s">
        <v>5</v>
      </c>
      <c r="C6993" s="7" t="s">
        <v>6</v>
      </c>
      <c r="D6993" s="7" t="s">
        <v>15</v>
      </c>
      <c r="E6993" s="7" t="s">
        <v>11</v>
      </c>
      <c r="F6993" s="8">
        <v>26.400000000000002</v>
      </c>
      <c r="G6993" s="7">
        <v>5</v>
      </c>
      <c r="H6993" s="9">
        <v>0</v>
      </c>
      <c r="I6993" s="8">
        <v>11.879999999999999</v>
      </c>
      <c r="J6993" s="11">
        <v>6967.9717689659319</v>
      </c>
    </row>
    <row r="6994" spans="1:10" x14ac:dyDescent="0.2">
      <c r="A6994" s="10">
        <v>42945</v>
      </c>
      <c r="B6994" s="7" t="s">
        <v>5</v>
      </c>
      <c r="C6994" s="7" t="s">
        <v>6</v>
      </c>
      <c r="D6994" s="7" t="s">
        <v>7</v>
      </c>
      <c r="E6994" s="7" t="s">
        <v>13</v>
      </c>
      <c r="F6994" s="8">
        <v>22</v>
      </c>
      <c r="G6994" s="7">
        <v>5</v>
      </c>
      <c r="H6994" s="9">
        <v>0.2</v>
      </c>
      <c r="I6994" s="8">
        <v>1.375</v>
      </c>
      <c r="J6994" s="11">
        <v>6970.4105841491419</v>
      </c>
    </row>
    <row r="6995" spans="1:10" x14ac:dyDescent="0.2">
      <c r="A6995" s="10">
        <v>42867</v>
      </c>
      <c r="B6995" s="7" t="s">
        <v>12</v>
      </c>
      <c r="C6995" s="7" t="s">
        <v>6</v>
      </c>
      <c r="D6995" s="7" t="s">
        <v>16</v>
      </c>
      <c r="E6995" s="7" t="s">
        <v>11</v>
      </c>
      <c r="F6995" s="8">
        <v>5.9039999999999999</v>
      </c>
      <c r="G6995" s="7">
        <v>2</v>
      </c>
      <c r="H6995" s="9">
        <v>0.2</v>
      </c>
      <c r="I6995" s="8">
        <v>1.9925999999999999</v>
      </c>
      <c r="J6995" s="11">
        <v>6971.0195828913802</v>
      </c>
    </row>
    <row r="6996" spans="1:10" x14ac:dyDescent="0.2">
      <c r="A6996" s="10">
        <v>42712</v>
      </c>
      <c r="B6996" s="7" t="s">
        <v>12</v>
      </c>
      <c r="C6996" s="7" t="s">
        <v>9</v>
      </c>
      <c r="D6996" s="7" t="s">
        <v>10</v>
      </c>
      <c r="E6996" s="7" t="s">
        <v>8</v>
      </c>
      <c r="F6996" s="8">
        <v>1421.6640000000002</v>
      </c>
      <c r="G6996" s="7">
        <v>6</v>
      </c>
      <c r="H6996" s="9">
        <v>0.2</v>
      </c>
      <c r="I6996" s="8">
        <v>-195.47879999999998</v>
      </c>
      <c r="J6996" s="11">
        <v>6971.2574442295627</v>
      </c>
    </row>
    <row r="6997" spans="1:10" x14ac:dyDescent="0.2">
      <c r="A6997" s="10">
        <v>42119</v>
      </c>
      <c r="B6997" s="7" t="s">
        <v>12</v>
      </c>
      <c r="C6997" s="7" t="s">
        <v>6</v>
      </c>
      <c r="D6997" s="7" t="s">
        <v>15</v>
      </c>
      <c r="E6997" s="7" t="s">
        <v>11</v>
      </c>
      <c r="F6997" s="8">
        <v>272.39999999999998</v>
      </c>
      <c r="G6997" s="7">
        <v>5</v>
      </c>
      <c r="H6997" s="9">
        <v>0</v>
      </c>
      <c r="I6997" s="8">
        <v>76.27200000000002</v>
      </c>
      <c r="J6997" s="11">
        <v>6971.3272468593568</v>
      </c>
    </row>
    <row r="6998" spans="1:10" x14ac:dyDescent="0.2">
      <c r="A6998" s="10">
        <v>41831</v>
      </c>
      <c r="B6998" s="7" t="s">
        <v>17</v>
      </c>
      <c r="C6998" s="7" t="s">
        <v>6</v>
      </c>
      <c r="D6998" s="7" t="s">
        <v>16</v>
      </c>
      <c r="E6998" s="7" t="s">
        <v>13</v>
      </c>
      <c r="F6998" s="8">
        <v>164.85000000000002</v>
      </c>
      <c r="G6998" s="7">
        <v>3</v>
      </c>
      <c r="H6998" s="9">
        <v>0</v>
      </c>
      <c r="I6998" s="8">
        <v>47.806499999999993</v>
      </c>
      <c r="J6998" s="11">
        <v>6973.1664593607029</v>
      </c>
    </row>
    <row r="6999" spans="1:10" x14ac:dyDescent="0.2">
      <c r="A6999" s="10">
        <v>41940</v>
      </c>
      <c r="B6999" s="7" t="s">
        <v>17</v>
      </c>
      <c r="C6999" s="7" t="s">
        <v>9</v>
      </c>
      <c r="D6999" s="7" t="s">
        <v>10</v>
      </c>
      <c r="E6999" s="7" t="s">
        <v>8</v>
      </c>
      <c r="F6999" s="8">
        <v>616.99800000000005</v>
      </c>
      <c r="G6999" s="7">
        <v>6</v>
      </c>
      <c r="H6999" s="9">
        <v>0.15</v>
      </c>
      <c r="I6999" s="8">
        <v>-36.293999999999997</v>
      </c>
      <c r="J6999" s="11">
        <v>6973.8287769061644</v>
      </c>
    </row>
    <row r="7000" spans="1:10" x14ac:dyDescent="0.2">
      <c r="A7000" s="10">
        <v>42904</v>
      </c>
      <c r="B7000" s="7" t="s">
        <v>12</v>
      </c>
      <c r="C7000" s="7" t="s">
        <v>6</v>
      </c>
      <c r="D7000" s="7" t="s">
        <v>10</v>
      </c>
      <c r="E7000" s="7" t="s">
        <v>8</v>
      </c>
      <c r="F7000" s="8">
        <v>917.92349999999988</v>
      </c>
      <c r="G7000" s="7">
        <v>9</v>
      </c>
      <c r="H7000" s="9">
        <v>0.15</v>
      </c>
      <c r="I7000" s="8">
        <v>75.593699999999899</v>
      </c>
      <c r="J7000" s="11">
        <v>6976.2374399966739</v>
      </c>
    </row>
    <row r="7001" spans="1:10" x14ac:dyDescent="0.2">
      <c r="A7001" s="10">
        <v>42742</v>
      </c>
      <c r="B7001" s="7" t="s">
        <v>5</v>
      </c>
      <c r="C7001" s="7" t="s">
        <v>6</v>
      </c>
      <c r="D7001" s="7" t="s">
        <v>10</v>
      </c>
      <c r="E7001" s="7" t="s">
        <v>11</v>
      </c>
      <c r="F7001" s="8">
        <v>153.78</v>
      </c>
      <c r="G7001" s="7">
        <v>11</v>
      </c>
      <c r="H7001" s="9">
        <v>0</v>
      </c>
      <c r="I7001" s="8">
        <v>44.596199999999996</v>
      </c>
      <c r="J7001" s="11">
        <v>6976.7339466282792</v>
      </c>
    </row>
    <row r="7002" spans="1:10" x14ac:dyDescent="0.2">
      <c r="A7002" s="10">
        <v>42800</v>
      </c>
      <c r="B7002" s="7" t="s">
        <v>12</v>
      </c>
      <c r="C7002" s="7" t="s">
        <v>14</v>
      </c>
      <c r="D7002" s="7" t="s">
        <v>10</v>
      </c>
      <c r="E7002" s="7" t="s">
        <v>11</v>
      </c>
      <c r="F7002" s="8">
        <v>14.976000000000001</v>
      </c>
      <c r="G7002" s="7">
        <v>9</v>
      </c>
      <c r="H7002" s="9">
        <v>0.2</v>
      </c>
      <c r="I7002" s="8">
        <v>5.4288000000000007</v>
      </c>
      <c r="J7002" s="11">
        <v>6977.7710408641815</v>
      </c>
    </row>
    <row r="7003" spans="1:10" x14ac:dyDescent="0.2">
      <c r="A7003" s="10">
        <v>43021</v>
      </c>
      <c r="B7003" s="7" t="s">
        <v>12</v>
      </c>
      <c r="C7003" s="7" t="s">
        <v>9</v>
      </c>
      <c r="D7003" s="7" t="s">
        <v>10</v>
      </c>
      <c r="E7003" s="7" t="s">
        <v>13</v>
      </c>
      <c r="F7003" s="8">
        <v>31.983999999999998</v>
      </c>
      <c r="G7003" s="7">
        <v>2</v>
      </c>
      <c r="H7003" s="9">
        <v>0.2</v>
      </c>
      <c r="I7003" s="8">
        <v>-7.9959999999999996</v>
      </c>
      <c r="J7003" s="11">
        <v>6978.8634690068957</v>
      </c>
    </row>
    <row r="7004" spans="1:10" x14ac:dyDescent="0.2">
      <c r="A7004" s="10">
        <v>42344</v>
      </c>
      <c r="B7004" s="7" t="s">
        <v>5</v>
      </c>
      <c r="C7004" s="7" t="s">
        <v>6</v>
      </c>
      <c r="D7004" s="7" t="s">
        <v>7</v>
      </c>
      <c r="E7004" s="7" t="s">
        <v>13</v>
      </c>
      <c r="F7004" s="8">
        <v>173.94</v>
      </c>
      <c r="G7004" s="7">
        <v>6</v>
      </c>
      <c r="H7004" s="9">
        <v>0</v>
      </c>
      <c r="I7004" s="8">
        <v>50.442599999999977</v>
      </c>
      <c r="J7004" s="11">
        <v>6978.9159408150781</v>
      </c>
    </row>
    <row r="7005" spans="1:10" x14ac:dyDescent="0.2">
      <c r="A7005" s="10">
        <v>43042</v>
      </c>
      <c r="B7005" s="7" t="s">
        <v>5</v>
      </c>
      <c r="C7005" s="7" t="s">
        <v>9</v>
      </c>
      <c r="D7005" s="7" t="s">
        <v>7</v>
      </c>
      <c r="E7005" s="7" t="s">
        <v>11</v>
      </c>
      <c r="F7005" s="8">
        <v>26.400000000000002</v>
      </c>
      <c r="G7005" s="7">
        <v>5</v>
      </c>
      <c r="H7005" s="9">
        <v>0</v>
      </c>
      <c r="I7005" s="8">
        <v>11.879999999999999</v>
      </c>
      <c r="J7005" s="11">
        <v>6980.0120408209095</v>
      </c>
    </row>
    <row r="7006" spans="1:10" x14ac:dyDescent="0.2">
      <c r="A7006" s="10">
        <v>41759</v>
      </c>
      <c r="B7006" s="7" t="s">
        <v>5</v>
      </c>
      <c r="C7006" s="7" t="s">
        <v>6</v>
      </c>
      <c r="D7006" s="7" t="s">
        <v>7</v>
      </c>
      <c r="E7006" s="7" t="s">
        <v>13</v>
      </c>
      <c r="F7006" s="8">
        <v>47.79</v>
      </c>
      <c r="G7006" s="7">
        <v>3</v>
      </c>
      <c r="H7006" s="9">
        <v>0</v>
      </c>
      <c r="I7006" s="8">
        <v>16.2486</v>
      </c>
      <c r="J7006" s="11">
        <v>6980.3161678865163</v>
      </c>
    </row>
    <row r="7007" spans="1:10" x14ac:dyDescent="0.2">
      <c r="A7007" s="10">
        <v>43042</v>
      </c>
      <c r="B7007" s="7" t="s">
        <v>12</v>
      </c>
      <c r="C7007" s="7" t="s">
        <v>9</v>
      </c>
      <c r="D7007" s="7" t="s">
        <v>7</v>
      </c>
      <c r="E7007" s="7" t="s">
        <v>13</v>
      </c>
      <c r="F7007" s="8">
        <v>361.37600000000003</v>
      </c>
      <c r="G7007" s="7">
        <v>2</v>
      </c>
      <c r="H7007" s="9">
        <v>0.2</v>
      </c>
      <c r="I7007" s="8">
        <v>27.103200000000001</v>
      </c>
      <c r="J7007" s="11">
        <v>6980.4104682190391</v>
      </c>
    </row>
    <row r="7008" spans="1:10" x14ac:dyDescent="0.2">
      <c r="A7008" s="10">
        <v>42950</v>
      </c>
      <c r="B7008" s="7" t="s">
        <v>5</v>
      </c>
      <c r="C7008" s="7" t="s">
        <v>6</v>
      </c>
      <c r="D7008" s="7" t="s">
        <v>10</v>
      </c>
      <c r="E7008" s="7" t="s">
        <v>8</v>
      </c>
      <c r="F7008" s="8">
        <v>123.96000000000001</v>
      </c>
      <c r="G7008" s="7">
        <v>3</v>
      </c>
      <c r="H7008" s="9">
        <v>0</v>
      </c>
      <c r="I7008" s="8">
        <v>11.156400000000005</v>
      </c>
      <c r="J7008" s="11">
        <v>6981.3033126840855</v>
      </c>
    </row>
    <row r="7009" spans="1:10" x14ac:dyDescent="0.2">
      <c r="A7009" s="10">
        <v>41855</v>
      </c>
      <c r="B7009" s="7" t="s">
        <v>5</v>
      </c>
      <c r="C7009" s="7" t="s">
        <v>6</v>
      </c>
      <c r="D7009" s="7" t="s">
        <v>10</v>
      </c>
      <c r="E7009" s="7" t="s">
        <v>11</v>
      </c>
      <c r="F7009" s="8">
        <v>1089.75</v>
      </c>
      <c r="G7009" s="7">
        <v>3</v>
      </c>
      <c r="H7009" s="9">
        <v>0</v>
      </c>
      <c r="I7009" s="8">
        <v>305.13000000000011</v>
      </c>
      <c r="J7009" s="11">
        <v>6983.0369021115057</v>
      </c>
    </row>
    <row r="7010" spans="1:10" x14ac:dyDescent="0.2">
      <c r="A7010" s="10">
        <v>41681</v>
      </c>
      <c r="B7010" s="7" t="s">
        <v>12</v>
      </c>
      <c r="C7010" s="7" t="s">
        <v>6</v>
      </c>
      <c r="D7010" s="7" t="s">
        <v>7</v>
      </c>
      <c r="E7010" s="7" t="s">
        <v>11</v>
      </c>
      <c r="F7010" s="8">
        <v>17.46</v>
      </c>
      <c r="G7010" s="7">
        <v>2</v>
      </c>
      <c r="H7010" s="9">
        <v>0</v>
      </c>
      <c r="I7010" s="8">
        <v>8.2061999999999991</v>
      </c>
      <c r="J7010" s="11">
        <v>6983.0611857385666</v>
      </c>
    </row>
    <row r="7011" spans="1:10" x14ac:dyDescent="0.2">
      <c r="A7011" s="10">
        <v>42833</v>
      </c>
      <c r="B7011" s="7" t="s">
        <v>12</v>
      </c>
      <c r="C7011" s="7" t="s">
        <v>9</v>
      </c>
      <c r="D7011" s="7" t="s">
        <v>7</v>
      </c>
      <c r="E7011" s="7" t="s">
        <v>8</v>
      </c>
      <c r="F7011" s="8">
        <v>56.28</v>
      </c>
      <c r="G7011" s="7">
        <v>6</v>
      </c>
      <c r="H7011" s="9">
        <v>0</v>
      </c>
      <c r="I7011" s="8">
        <v>15.758400000000002</v>
      </c>
      <c r="J7011" s="11">
        <v>6983.9780997550006</v>
      </c>
    </row>
    <row r="7012" spans="1:10" x14ac:dyDescent="0.2">
      <c r="A7012" s="10">
        <v>42362</v>
      </c>
      <c r="B7012" s="7" t="s">
        <v>12</v>
      </c>
      <c r="C7012" s="7" t="s">
        <v>6</v>
      </c>
      <c r="D7012" s="7" t="s">
        <v>10</v>
      </c>
      <c r="E7012" s="7" t="s">
        <v>11</v>
      </c>
      <c r="F7012" s="8">
        <v>45.92</v>
      </c>
      <c r="G7012" s="7">
        <v>4</v>
      </c>
      <c r="H7012" s="9">
        <v>0</v>
      </c>
      <c r="I7012" s="8">
        <v>21.5824</v>
      </c>
      <c r="J7012" s="11">
        <v>6984.9559415685744</v>
      </c>
    </row>
    <row r="7013" spans="1:10" x14ac:dyDescent="0.2">
      <c r="A7013" s="10">
        <v>42791</v>
      </c>
      <c r="B7013" s="7" t="s">
        <v>12</v>
      </c>
      <c r="C7013" s="7" t="s">
        <v>6</v>
      </c>
      <c r="D7013" s="7" t="s">
        <v>7</v>
      </c>
      <c r="E7013" s="7" t="s">
        <v>8</v>
      </c>
      <c r="F7013" s="8">
        <v>196.78399999999999</v>
      </c>
      <c r="G7013" s="7">
        <v>2</v>
      </c>
      <c r="H7013" s="9">
        <v>0.2</v>
      </c>
      <c r="I7013" s="8">
        <v>-22.138200000000012</v>
      </c>
      <c r="J7013" s="11">
        <v>6988.0556641901176</v>
      </c>
    </row>
    <row r="7014" spans="1:10" x14ac:dyDescent="0.2">
      <c r="A7014" s="10">
        <v>42440</v>
      </c>
      <c r="B7014" s="7" t="s">
        <v>12</v>
      </c>
      <c r="C7014" s="7" t="s">
        <v>6</v>
      </c>
      <c r="D7014" s="7" t="s">
        <v>16</v>
      </c>
      <c r="E7014" s="7" t="s">
        <v>8</v>
      </c>
      <c r="F7014" s="8">
        <v>244.00599999999997</v>
      </c>
      <c r="G7014" s="7">
        <v>2</v>
      </c>
      <c r="H7014" s="9">
        <v>0.3</v>
      </c>
      <c r="I7014" s="8">
        <v>-31.372200000000007</v>
      </c>
      <c r="J7014" s="11">
        <v>6989.1500097062208</v>
      </c>
    </row>
    <row r="7015" spans="1:10" x14ac:dyDescent="0.2">
      <c r="A7015" s="10">
        <v>41921</v>
      </c>
      <c r="B7015" s="7" t="s">
        <v>12</v>
      </c>
      <c r="C7015" s="7" t="s">
        <v>6</v>
      </c>
      <c r="D7015" s="7" t="s">
        <v>10</v>
      </c>
      <c r="E7015" s="7" t="s">
        <v>11</v>
      </c>
      <c r="F7015" s="8">
        <v>144.60000000000002</v>
      </c>
      <c r="G7015" s="7">
        <v>3</v>
      </c>
      <c r="H7015" s="9">
        <v>0</v>
      </c>
      <c r="I7015" s="8">
        <v>41.933999999999983</v>
      </c>
      <c r="J7015" s="11">
        <v>6989.3499424203064</v>
      </c>
    </row>
    <row r="7016" spans="1:10" x14ac:dyDescent="0.2">
      <c r="A7016" s="10">
        <v>41999</v>
      </c>
      <c r="B7016" s="7" t="s">
        <v>12</v>
      </c>
      <c r="C7016" s="7" t="s">
        <v>6</v>
      </c>
      <c r="D7016" s="7" t="s">
        <v>16</v>
      </c>
      <c r="E7016" s="7" t="s">
        <v>11</v>
      </c>
      <c r="F7016" s="8">
        <v>34.655999999999999</v>
      </c>
      <c r="G7016" s="7">
        <v>2</v>
      </c>
      <c r="H7016" s="9">
        <v>0.2</v>
      </c>
      <c r="I7016" s="8">
        <v>5.6315999999999971</v>
      </c>
      <c r="J7016" s="11">
        <v>6989.5476645704121</v>
      </c>
    </row>
    <row r="7017" spans="1:10" x14ac:dyDescent="0.2">
      <c r="A7017" s="10">
        <v>42596</v>
      </c>
      <c r="B7017" s="7" t="s">
        <v>12</v>
      </c>
      <c r="C7017" s="7" t="s">
        <v>9</v>
      </c>
      <c r="D7017" s="7" t="s">
        <v>16</v>
      </c>
      <c r="E7017" s="7" t="s">
        <v>13</v>
      </c>
      <c r="F7017" s="8">
        <v>279.95999999999998</v>
      </c>
      <c r="G7017" s="7">
        <v>5</v>
      </c>
      <c r="H7017" s="9">
        <v>0.2</v>
      </c>
      <c r="I7017" s="8">
        <v>48.992999999999995</v>
      </c>
      <c r="J7017" s="11">
        <v>6992.3395184559458</v>
      </c>
    </row>
    <row r="7018" spans="1:10" x14ac:dyDescent="0.2">
      <c r="A7018" s="10">
        <v>42384</v>
      </c>
      <c r="B7018" s="7" t="s">
        <v>18</v>
      </c>
      <c r="C7018" s="7" t="s">
        <v>6</v>
      </c>
      <c r="D7018" s="7" t="s">
        <v>16</v>
      </c>
      <c r="E7018" s="7" t="s">
        <v>8</v>
      </c>
      <c r="F7018" s="8">
        <v>181.79699999999997</v>
      </c>
      <c r="G7018" s="7">
        <v>1</v>
      </c>
      <c r="H7018" s="9">
        <v>0.3</v>
      </c>
      <c r="I7018" s="8">
        <v>-15.582599999999999</v>
      </c>
      <c r="J7018" s="11">
        <v>6992.9692778843319</v>
      </c>
    </row>
    <row r="7019" spans="1:10" x14ac:dyDescent="0.2">
      <c r="A7019" s="10">
        <v>42821</v>
      </c>
      <c r="B7019" s="7" t="s">
        <v>12</v>
      </c>
      <c r="C7019" s="7" t="s">
        <v>14</v>
      </c>
      <c r="D7019" s="7" t="s">
        <v>10</v>
      </c>
      <c r="E7019" s="7" t="s">
        <v>11</v>
      </c>
      <c r="F7019" s="8">
        <v>11.94</v>
      </c>
      <c r="G7019" s="7">
        <v>3</v>
      </c>
      <c r="H7019" s="9">
        <v>0</v>
      </c>
      <c r="I7019" s="8">
        <v>5.97</v>
      </c>
      <c r="J7019" s="11">
        <v>6992.9911694484717</v>
      </c>
    </row>
    <row r="7020" spans="1:10" x14ac:dyDescent="0.2">
      <c r="A7020" s="10">
        <v>42667</v>
      </c>
      <c r="B7020" s="7" t="s">
        <v>12</v>
      </c>
      <c r="C7020" s="7" t="s">
        <v>14</v>
      </c>
      <c r="D7020" s="7" t="s">
        <v>7</v>
      </c>
      <c r="E7020" s="7" t="s">
        <v>13</v>
      </c>
      <c r="F7020" s="8">
        <v>239.976</v>
      </c>
      <c r="G7020" s="7">
        <v>3</v>
      </c>
      <c r="H7020" s="9">
        <v>0.2</v>
      </c>
      <c r="I7020" s="8">
        <v>17.998199999999997</v>
      </c>
      <c r="J7020" s="11">
        <v>6994.3954499961783</v>
      </c>
    </row>
    <row r="7021" spans="1:10" x14ac:dyDescent="0.2">
      <c r="A7021" s="10">
        <v>41741</v>
      </c>
      <c r="B7021" s="7" t="s">
        <v>12</v>
      </c>
      <c r="C7021" s="7" t="s">
        <v>9</v>
      </c>
      <c r="D7021" s="7" t="s">
        <v>10</v>
      </c>
      <c r="E7021" s="7" t="s">
        <v>11</v>
      </c>
      <c r="F7021" s="8">
        <v>39.68</v>
      </c>
      <c r="G7021" s="7">
        <v>2</v>
      </c>
      <c r="H7021" s="9">
        <v>0</v>
      </c>
      <c r="I7021" s="8">
        <v>16.268800000000002</v>
      </c>
      <c r="J7021" s="11">
        <v>6994.7122214877563</v>
      </c>
    </row>
    <row r="7022" spans="1:10" x14ac:dyDescent="0.2">
      <c r="A7022" s="10">
        <v>41846</v>
      </c>
      <c r="B7022" s="7" t="s">
        <v>12</v>
      </c>
      <c r="C7022" s="7" t="s">
        <v>6</v>
      </c>
      <c r="D7022" s="7" t="s">
        <v>15</v>
      </c>
      <c r="E7022" s="7" t="s">
        <v>8</v>
      </c>
      <c r="F7022" s="8">
        <v>17.496000000000002</v>
      </c>
      <c r="G7022" s="7">
        <v>3</v>
      </c>
      <c r="H7022" s="9">
        <v>0.6</v>
      </c>
      <c r="I7022" s="8">
        <v>-10.060199999999998</v>
      </c>
      <c r="J7022" s="11">
        <v>6994.8123716706468</v>
      </c>
    </row>
    <row r="7023" spans="1:10" x14ac:dyDescent="0.2">
      <c r="A7023" s="10">
        <v>42978</v>
      </c>
      <c r="B7023" s="7" t="s">
        <v>12</v>
      </c>
      <c r="C7023" s="7" t="s">
        <v>14</v>
      </c>
      <c r="D7023" s="7" t="s">
        <v>10</v>
      </c>
      <c r="E7023" s="7" t="s">
        <v>13</v>
      </c>
      <c r="F7023" s="8">
        <v>689.40800000000002</v>
      </c>
      <c r="G7023" s="7">
        <v>4</v>
      </c>
      <c r="H7023" s="9">
        <v>0.2</v>
      </c>
      <c r="I7023" s="8">
        <v>77.558399999999978</v>
      </c>
      <c r="J7023" s="11">
        <v>6997.1223039930328</v>
      </c>
    </row>
    <row r="7024" spans="1:10" x14ac:dyDescent="0.2">
      <c r="A7024" s="10">
        <v>43065</v>
      </c>
      <c r="B7024" s="7" t="s">
        <v>17</v>
      </c>
      <c r="C7024" s="7" t="s">
        <v>6</v>
      </c>
      <c r="D7024" s="7" t="s">
        <v>15</v>
      </c>
      <c r="E7024" s="7" t="s">
        <v>11</v>
      </c>
      <c r="F7024" s="8">
        <v>33.567999999999991</v>
      </c>
      <c r="G7024" s="7">
        <v>8</v>
      </c>
      <c r="H7024" s="9">
        <v>0.8</v>
      </c>
      <c r="I7024" s="8">
        <v>-53.708800000000025</v>
      </c>
      <c r="J7024" s="11">
        <v>6997.4401086324078</v>
      </c>
    </row>
    <row r="7025" spans="1:10" x14ac:dyDescent="0.2">
      <c r="A7025" s="10">
        <v>42338</v>
      </c>
      <c r="B7025" s="7" t="s">
        <v>17</v>
      </c>
      <c r="C7025" s="7" t="s">
        <v>6</v>
      </c>
      <c r="D7025" s="7" t="s">
        <v>7</v>
      </c>
      <c r="E7025" s="7" t="s">
        <v>8</v>
      </c>
      <c r="F7025" s="8">
        <v>335.74400000000003</v>
      </c>
      <c r="G7025" s="7">
        <v>2</v>
      </c>
      <c r="H7025" s="9">
        <v>0.2</v>
      </c>
      <c r="I7025" s="8">
        <v>25.180800000000005</v>
      </c>
      <c r="J7025" s="11">
        <v>6998.1407410689353</v>
      </c>
    </row>
    <row r="7026" spans="1:10" x14ac:dyDescent="0.2">
      <c r="A7026" s="10">
        <v>42439</v>
      </c>
      <c r="B7026" s="7" t="s">
        <v>5</v>
      </c>
      <c r="C7026" s="7" t="s">
        <v>9</v>
      </c>
      <c r="D7026" s="7" t="s">
        <v>10</v>
      </c>
      <c r="E7026" s="7" t="s">
        <v>11</v>
      </c>
      <c r="F7026" s="8">
        <v>104.69600000000001</v>
      </c>
      <c r="G7026" s="7">
        <v>1</v>
      </c>
      <c r="H7026" s="9">
        <v>0.2</v>
      </c>
      <c r="I7026" s="8">
        <v>6.5434999999999981</v>
      </c>
      <c r="J7026" s="11">
        <v>6999.8075854255858</v>
      </c>
    </row>
    <row r="7027" spans="1:10" x14ac:dyDescent="0.2">
      <c r="A7027" s="10">
        <v>42512</v>
      </c>
      <c r="B7027" s="7" t="s">
        <v>12</v>
      </c>
      <c r="C7027" s="7" t="s">
        <v>6</v>
      </c>
      <c r="D7027" s="7" t="s">
        <v>16</v>
      </c>
      <c r="E7027" s="7" t="s">
        <v>13</v>
      </c>
      <c r="F7027" s="8">
        <v>345</v>
      </c>
      <c r="G7027" s="7">
        <v>5</v>
      </c>
      <c r="H7027" s="9">
        <v>0</v>
      </c>
      <c r="I7027" s="8">
        <v>86.25</v>
      </c>
      <c r="J7027" s="11">
        <v>7000.3289806807088</v>
      </c>
    </row>
    <row r="7028" spans="1:10" x14ac:dyDescent="0.2">
      <c r="A7028" s="10">
        <v>42428</v>
      </c>
      <c r="B7028" s="7" t="s">
        <v>12</v>
      </c>
      <c r="C7028" s="7" t="s">
        <v>9</v>
      </c>
      <c r="D7028" s="7" t="s">
        <v>16</v>
      </c>
      <c r="E7028" s="7" t="s">
        <v>11</v>
      </c>
      <c r="F7028" s="8">
        <v>36.480000000000004</v>
      </c>
      <c r="G7028" s="7">
        <v>6</v>
      </c>
      <c r="H7028" s="9">
        <v>0</v>
      </c>
      <c r="I7028" s="8">
        <v>18.240000000000002</v>
      </c>
      <c r="J7028" s="11">
        <v>7002.4414793897613</v>
      </c>
    </row>
    <row r="7029" spans="1:10" x14ac:dyDescent="0.2">
      <c r="A7029" s="10">
        <v>42614</v>
      </c>
      <c r="B7029" s="7" t="s">
        <v>12</v>
      </c>
      <c r="C7029" s="7" t="s">
        <v>6</v>
      </c>
      <c r="D7029" s="7" t="s">
        <v>15</v>
      </c>
      <c r="E7029" s="7" t="s">
        <v>11</v>
      </c>
      <c r="F7029" s="8">
        <v>29.52</v>
      </c>
      <c r="G7029" s="7">
        <v>4</v>
      </c>
      <c r="H7029" s="9">
        <v>0</v>
      </c>
      <c r="I7029" s="8">
        <v>14.4648</v>
      </c>
      <c r="J7029" s="11">
        <v>7002.9112963699317</v>
      </c>
    </row>
    <row r="7030" spans="1:10" x14ac:dyDescent="0.2">
      <c r="A7030" s="10">
        <v>42190</v>
      </c>
      <c r="B7030" s="7" t="s">
        <v>12</v>
      </c>
      <c r="C7030" s="7" t="s">
        <v>9</v>
      </c>
      <c r="D7030" s="7" t="s">
        <v>7</v>
      </c>
      <c r="E7030" s="7" t="s">
        <v>11</v>
      </c>
      <c r="F7030" s="8">
        <v>11.784000000000001</v>
      </c>
      <c r="G7030" s="7">
        <v>3</v>
      </c>
      <c r="H7030" s="9">
        <v>0.2</v>
      </c>
      <c r="I7030" s="8">
        <v>4.2716999999999992</v>
      </c>
      <c r="J7030" s="11">
        <v>7003.5397806519359</v>
      </c>
    </row>
    <row r="7031" spans="1:10" x14ac:dyDescent="0.2">
      <c r="A7031" s="10">
        <v>42789</v>
      </c>
      <c r="B7031" s="7" t="s">
        <v>12</v>
      </c>
      <c r="C7031" s="7" t="s">
        <v>9</v>
      </c>
      <c r="D7031" s="7" t="s">
        <v>10</v>
      </c>
      <c r="E7031" s="7" t="s">
        <v>13</v>
      </c>
      <c r="F7031" s="8">
        <v>71.959999999999994</v>
      </c>
      <c r="G7031" s="7">
        <v>5</v>
      </c>
      <c r="H7031" s="9">
        <v>0.2</v>
      </c>
      <c r="I7031" s="8">
        <v>25.185999999999996</v>
      </c>
      <c r="J7031" s="11">
        <v>7003.7340775913253</v>
      </c>
    </row>
    <row r="7032" spans="1:10" x14ac:dyDescent="0.2">
      <c r="A7032" s="10">
        <v>42127</v>
      </c>
      <c r="B7032" s="7" t="s">
        <v>12</v>
      </c>
      <c r="C7032" s="7" t="s">
        <v>6</v>
      </c>
      <c r="D7032" s="7" t="s">
        <v>16</v>
      </c>
      <c r="E7032" s="7" t="s">
        <v>11</v>
      </c>
      <c r="F7032" s="8">
        <v>23.696000000000002</v>
      </c>
      <c r="G7032" s="7">
        <v>2</v>
      </c>
      <c r="H7032" s="9">
        <v>0.2</v>
      </c>
      <c r="I7032" s="8">
        <v>6.5164</v>
      </c>
      <c r="J7032" s="11">
        <v>7003.8148027340949</v>
      </c>
    </row>
    <row r="7033" spans="1:10" x14ac:dyDescent="0.2">
      <c r="A7033" s="10">
        <v>41894</v>
      </c>
      <c r="B7033" s="7" t="s">
        <v>12</v>
      </c>
      <c r="C7033" s="7" t="s">
        <v>14</v>
      </c>
      <c r="D7033" s="7" t="s">
        <v>15</v>
      </c>
      <c r="E7033" s="7" t="s">
        <v>11</v>
      </c>
      <c r="F7033" s="8">
        <v>331.96</v>
      </c>
      <c r="G7033" s="7">
        <v>2</v>
      </c>
      <c r="H7033" s="9">
        <v>0</v>
      </c>
      <c r="I7033" s="8">
        <v>149.38199999999998</v>
      </c>
      <c r="J7033" s="11">
        <v>7004.6264892512127</v>
      </c>
    </row>
    <row r="7034" spans="1:10" x14ac:dyDescent="0.2">
      <c r="A7034" s="10">
        <v>42568</v>
      </c>
      <c r="B7034" s="7" t="s">
        <v>5</v>
      </c>
      <c r="C7034" s="7" t="s">
        <v>6</v>
      </c>
      <c r="D7034" s="7" t="s">
        <v>10</v>
      </c>
      <c r="E7034" s="7" t="s">
        <v>11</v>
      </c>
      <c r="F7034" s="8">
        <v>69.52</v>
      </c>
      <c r="G7034" s="7">
        <v>2</v>
      </c>
      <c r="H7034" s="9">
        <v>0</v>
      </c>
      <c r="I7034" s="8">
        <v>17.379999999999995</v>
      </c>
      <c r="J7034" s="11">
        <v>7007.6183316966608</v>
      </c>
    </row>
    <row r="7035" spans="1:10" x14ac:dyDescent="0.2">
      <c r="A7035" s="10">
        <v>42335</v>
      </c>
      <c r="B7035" s="7" t="s">
        <v>5</v>
      </c>
      <c r="C7035" s="7" t="s">
        <v>14</v>
      </c>
      <c r="D7035" s="7" t="s">
        <v>16</v>
      </c>
      <c r="E7035" s="7" t="s">
        <v>13</v>
      </c>
      <c r="F7035" s="8">
        <v>259.98</v>
      </c>
      <c r="G7035" s="7">
        <v>2</v>
      </c>
      <c r="H7035" s="9">
        <v>0</v>
      </c>
      <c r="I7035" s="8">
        <v>88.393200000000007</v>
      </c>
      <c r="J7035" s="11">
        <v>7008.9396765376159</v>
      </c>
    </row>
    <row r="7036" spans="1:10" x14ac:dyDescent="0.2">
      <c r="A7036" s="10">
        <v>42216</v>
      </c>
      <c r="B7036" s="7" t="s">
        <v>18</v>
      </c>
      <c r="C7036" s="7" t="s">
        <v>6</v>
      </c>
      <c r="D7036" s="7" t="s">
        <v>16</v>
      </c>
      <c r="E7036" s="7" t="s">
        <v>13</v>
      </c>
      <c r="F7036" s="8">
        <v>2309.65</v>
      </c>
      <c r="G7036" s="7">
        <v>7</v>
      </c>
      <c r="H7036" s="9">
        <v>0</v>
      </c>
      <c r="I7036" s="8">
        <v>762.18449999999984</v>
      </c>
      <c r="J7036" s="11">
        <v>7009.5286545509134</v>
      </c>
    </row>
    <row r="7037" spans="1:10" x14ac:dyDescent="0.2">
      <c r="A7037" s="10">
        <v>41799</v>
      </c>
      <c r="B7037" s="7" t="s">
        <v>5</v>
      </c>
      <c r="C7037" s="7" t="s">
        <v>9</v>
      </c>
      <c r="D7037" s="7" t="s">
        <v>10</v>
      </c>
      <c r="E7037" s="7" t="s">
        <v>11</v>
      </c>
      <c r="F7037" s="8">
        <v>79.14</v>
      </c>
      <c r="G7037" s="7">
        <v>3</v>
      </c>
      <c r="H7037" s="9">
        <v>0</v>
      </c>
      <c r="I7037" s="8">
        <v>36.404399999999995</v>
      </c>
      <c r="J7037" s="11">
        <v>7011.2827068200722</v>
      </c>
    </row>
    <row r="7038" spans="1:10" x14ac:dyDescent="0.2">
      <c r="A7038" s="10">
        <v>42310</v>
      </c>
      <c r="B7038" s="7" t="s">
        <v>12</v>
      </c>
      <c r="C7038" s="7" t="s">
        <v>6</v>
      </c>
      <c r="D7038" s="7" t="s">
        <v>10</v>
      </c>
      <c r="E7038" s="7" t="s">
        <v>11</v>
      </c>
      <c r="F7038" s="8">
        <v>11.952000000000002</v>
      </c>
      <c r="G7038" s="7">
        <v>3</v>
      </c>
      <c r="H7038" s="9">
        <v>0.2</v>
      </c>
      <c r="I7038" s="8">
        <v>4.1832000000000003</v>
      </c>
      <c r="J7038" s="11">
        <v>7011.8821000800845</v>
      </c>
    </row>
    <row r="7039" spans="1:10" x14ac:dyDescent="0.2">
      <c r="A7039" s="10">
        <v>42750</v>
      </c>
      <c r="B7039" s="7" t="s">
        <v>12</v>
      </c>
      <c r="C7039" s="7" t="s">
        <v>14</v>
      </c>
      <c r="D7039" s="7" t="s">
        <v>10</v>
      </c>
      <c r="E7039" s="7" t="s">
        <v>11</v>
      </c>
      <c r="F7039" s="8">
        <v>21.400000000000002</v>
      </c>
      <c r="G7039" s="7">
        <v>5</v>
      </c>
      <c r="H7039" s="9">
        <v>0</v>
      </c>
      <c r="I7039" s="8">
        <v>6.2059999999999977</v>
      </c>
      <c r="J7039" s="11">
        <v>7013.4413248744995</v>
      </c>
    </row>
    <row r="7040" spans="1:10" x14ac:dyDescent="0.2">
      <c r="A7040" s="10">
        <v>42330</v>
      </c>
      <c r="B7040" s="7" t="s">
        <v>12</v>
      </c>
      <c r="C7040" s="7" t="s">
        <v>14</v>
      </c>
      <c r="D7040" s="7" t="s">
        <v>15</v>
      </c>
      <c r="E7040" s="7" t="s">
        <v>13</v>
      </c>
      <c r="F7040" s="8">
        <v>27.168000000000003</v>
      </c>
      <c r="G7040" s="7">
        <v>4</v>
      </c>
      <c r="H7040" s="9">
        <v>0.2</v>
      </c>
      <c r="I7040" s="8">
        <v>-1.3583999999999987</v>
      </c>
      <c r="J7040" s="11">
        <v>7013.59603643026</v>
      </c>
    </row>
    <row r="7041" spans="1:10" x14ac:dyDescent="0.2">
      <c r="A7041" s="10">
        <v>42588</v>
      </c>
      <c r="B7041" s="7" t="s">
        <v>17</v>
      </c>
      <c r="C7041" s="7" t="s">
        <v>9</v>
      </c>
      <c r="D7041" s="7" t="s">
        <v>16</v>
      </c>
      <c r="E7041" s="7" t="s">
        <v>11</v>
      </c>
      <c r="F7041" s="8">
        <v>70.88</v>
      </c>
      <c r="G7041" s="7">
        <v>2</v>
      </c>
      <c r="H7041" s="9">
        <v>0</v>
      </c>
      <c r="I7041" s="8">
        <v>33.313599999999994</v>
      </c>
      <c r="J7041" s="11">
        <v>7014.0561827747415</v>
      </c>
    </row>
    <row r="7042" spans="1:10" x14ac:dyDescent="0.2">
      <c r="A7042" s="10">
        <v>43072</v>
      </c>
      <c r="B7042" s="7" t="s">
        <v>18</v>
      </c>
      <c r="C7042" s="7" t="s">
        <v>6</v>
      </c>
      <c r="D7042" s="7" t="s">
        <v>10</v>
      </c>
      <c r="E7042" s="7" t="s">
        <v>11</v>
      </c>
      <c r="F7042" s="8">
        <v>166.44</v>
      </c>
      <c r="G7042" s="7">
        <v>3</v>
      </c>
      <c r="H7042" s="9">
        <v>0</v>
      </c>
      <c r="I7042" s="8">
        <v>79.891199999999998</v>
      </c>
      <c r="J7042" s="11">
        <v>7014.4707961550321</v>
      </c>
    </row>
    <row r="7043" spans="1:10" x14ac:dyDescent="0.2">
      <c r="A7043" s="10">
        <v>42698</v>
      </c>
      <c r="B7043" s="7" t="s">
        <v>17</v>
      </c>
      <c r="C7043" s="7" t="s">
        <v>14</v>
      </c>
      <c r="D7043" s="7" t="s">
        <v>16</v>
      </c>
      <c r="E7043" s="7" t="s">
        <v>13</v>
      </c>
      <c r="F7043" s="8">
        <v>139.96000000000004</v>
      </c>
      <c r="G7043" s="7">
        <v>5</v>
      </c>
      <c r="H7043" s="9">
        <v>0.2</v>
      </c>
      <c r="I7043" s="8">
        <v>-22.743500000000004</v>
      </c>
      <c r="J7043" s="11">
        <v>7015.5897603731555</v>
      </c>
    </row>
    <row r="7044" spans="1:10" x14ac:dyDescent="0.2">
      <c r="A7044" s="10">
        <v>42347</v>
      </c>
      <c r="B7044" s="7" t="s">
        <v>17</v>
      </c>
      <c r="C7044" s="7" t="s">
        <v>9</v>
      </c>
      <c r="D7044" s="7" t="s">
        <v>15</v>
      </c>
      <c r="E7044" s="7" t="s">
        <v>11</v>
      </c>
      <c r="F7044" s="8">
        <v>34.019999999999996</v>
      </c>
      <c r="G7044" s="7">
        <v>3</v>
      </c>
      <c r="H7044" s="9">
        <v>0</v>
      </c>
      <c r="I7044" s="8">
        <v>16.669799999999999</v>
      </c>
      <c r="J7044" s="11">
        <v>7017.0337147270484</v>
      </c>
    </row>
    <row r="7045" spans="1:10" x14ac:dyDescent="0.2">
      <c r="A7045" s="10">
        <v>43077</v>
      </c>
      <c r="B7045" s="7" t="s">
        <v>12</v>
      </c>
      <c r="C7045" s="7" t="s">
        <v>6</v>
      </c>
      <c r="D7045" s="7" t="s">
        <v>10</v>
      </c>
      <c r="E7045" s="7" t="s">
        <v>8</v>
      </c>
      <c r="F7045" s="8">
        <v>113.56800000000001</v>
      </c>
      <c r="G7045" s="7">
        <v>2</v>
      </c>
      <c r="H7045" s="9">
        <v>0.2</v>
      </c>
      <c r="I7045" s="8">
        <v>-18.454800000000013</v>
      </c>
      <c r="J7045" s="11">
        <v>7017.0804344150611</v>
      </c>
    </row>
    <row r="7046" spans="1:10" x14ac:dyDescent="0.2">
      <c r="A7046" s="10">
        <v>42342</v>
      </c>
      <c r="B7046" s="7" t="s">
        <v>12</v>
      </c>
      <c r="C7046" s="7" t="s">
        <v>6</v>
      </c>
      <c r="D7046" s="7" t="s">
        <v>16</v>
      </c>
      <c r="E7046" s="7" t="s">
        <v>8</v>
      </c>
      <c r="F7046" s="8">
        <v>361.76400000000001</v>
      </c>
      <c r="G7046" s="7">
        <v>2</v>
      </c>
      <c r="H7046" s="9">
        <v>0.1</v>
      </c>
      <c r="I7046" s="8">
        <v>68.333200000000005</v>
      </c>
      <c r="J7046" s="11">
        <v>7019.2313271301018</v>
      </c>
    </row>
    <row r="7047" spans="1:10" x14ac:dyDescent="0.2">
      <c r="A7047" s="10">
        <v>42413</v>
      </c>
      <c r="B7047" s="7" t="s">
        <v>12</v>
      </c>
      <c r="C7047" s="7" t="s">
        <v>14</v>
      </c>
      <c r="D7047" s="7" t="s">
        <v>10</v>
      </c>
      <c r="E7047" s="7" t="s">
        <v>11</v>
      </c>
      <c r="F7047" s="8">
        <v>146.82</v>
      </c>
      <c r="G7047" s="7">
        <v>3</v>
      </c>
      <c r="H7047" s="9">
        <v>0</v>
      </c>
      <c r="I7047" s="8">
        <v>73.41</v>
      </c>
      <c r="J7047" s="11">
        <v>7019.4163024702184</v>
      </c>
    </row>
    <row r="7048" spans="1:10" x14ac:dyDescent="0.2">
      <c r="A7048" s="10">
        <v>42672</v>
      </c>
      <c r="B7048" s="7" t="s">
        <v>12</v>
      </c>
      <c r="C7048" s="7" t="s">
        <v>9</v>
      </c>
      <c r="D7048" s="7" t="s">
        <v>16</v>
      </c>
      <c r="E7048" s="7" t="s">
        <v>11</v>
      </c>
      <c r="F7048" s="8">
        <v>11.67</v>
      </c>
      <c r="G7048" s="7">
        <v>3</v>
      </c>
      <c r="H7048" s="9">
        <v>0</v>
      </c>
      <c r="I7048" s="8">
        <v>3.0342000000000002</v>
      </c>
      <c r="J7048" s="11">
        <v>7020.4384207168769</v>
      </c>
    </row>
    <row r="7049" spans="1:10" x14ac:dyDescent="0.2">
      <c r="A7049" s="10">
        <v>42968</v>
      </c>
      <c r="B7049" s="7" t="s">
        <v>12</v>
      </c>
      <c r="C7049" s="7" t="s">
        <v>6</v>
      </c>
      <c r="D7049" s="7" t="s">
        <v>15</v>
      </c>
      <c r="E7049" s="7" t="s">
        <v>11</v>
      </c>
      <c r="F7049" s="8">
        <v>15.28</v>
      </c>
      <c r="G7049" s="7">
        <v>2</v>
      </c>
      <c r="H7049" s="9">
        <v>0</v>
      </c>
      <c r="I7049" s="8">
        <v>7.4871999999999996</v>
      </c>
      <c r="J7049" s="11">
        <v>7020.4942479284928</v>
      </c>
    </row>
    <row r="7050" spans="1:10" x14ac:dyDescent="0.2">
      <c r="A7050" s="10">
        <v>42226</v>
      </c>
      <c r="B7050" s="7" t="s">
        <v>12</v>
      </c>
      <c r="C7050" s="7" t="s">
        <v>6</v>
      </c>
      <c r="D7050" s="7" t="s">
        <v>15</v>
      </c>
      <c r="E7050" s="7" t="s">
        <v>11</v>
      </c>
      <c r="F7050" s="8">
        <v>64.75</v>
      </c>
      <c r="G7050" s="7">
        <v>5</v>
      </c>
      <c r="H7050" s="9">
        <v>0</v>
      </c>
      <c r="I7050" s="8">
        <v>29.137499999999996</v>
      </c>
      <c r="J7050" s="11">
        <v>7020.9896748741103</v>
      </c>
    </row>
    <row r="7051" spans="1:10" x14ac:dyDescent="0.2">
      <c r="A7051" s="10">
        <v>42996</v>
      </c>
      <c r="B7051" s="7" t="s">
        <v>12</v>
      </c>
      <c r="C7051" s="7" t="s">
        <v>9</v>
      </c>
      <c r="D7051" s="7" t="s">
        <v>7</v>
      </c>
      <c r="E7051" s="7" t="s">
        <v>11</v>
      </c>
      <c r="F7051" s="8">
        <v>25.92</v>
      </c>
      <c r="G7051" s="7">
        <v>4</v>
      </c>
      <c r="H7051" s="9">
        <v>0</v>
      </c>
      <c r="I7051" s="8">
        <v>12.441600000000001</v>
      </c>
      <c r="J7051" s="11">
        <v>7021.5639188967471</v>
      </c>
    </row>
    <row r="7052" spans="1:10" x14ac:dyDescent="0.2">
      <c r="A7052" s="10">
        <v>42733</v>
      </c>
      <c r="B7052" s="7" t="s">
        <v>17</v>
      </c>
      <c r="C7052" s="7" t="s">
        <v>6</v>
      </c>
      <c r="D7052" s="7" t="s">
        <v>15</v>
      </c>
      <c r="E7052" s="7" t="s">
        <v>11</v>
      </c>
      <c r="F7052" s="8">
        <v>186.048</v>
      </c>
      <c r="G7052" s="7">
        <v>6</v>
      </c>
      <c r="H7052" s="9">
        <v>0.2</v>
      </c>
      <c r="I7052" s="8">
        <v>67.442399999999992</v>
      </c>
      <c r="J7052" s="11">
        <v>7021.9927543476188</v>
      </c>
    </row>
    <row r="7053" spans="1:10" x14ac:dyDescent="0.2">
      <c r="A7053" s="10">
        <v>42632</v>
      </c>
      <c r="B7053" s="7" t="s">
        <v>17</v>
      </c>
      <c r="C7053" s="7" t="s">
        <v>14</v>
      </c>
      <c r="D7053" s="7" t="s">
        <v>16</v>
      </c>
      <c r="E7053" s="7" t="s">
        <v>8</v>
      </c>
      <c r="F7053" s="8">
        <v>25.632000000000001</v>
      </c>
      <c r="G7053" s="7">
        <v>3</v>
      </c>
      <c r="H7053" s="9">
        <v>0.2</v>
      </c>
      <c r="I7053" s="8">
        <v>3.8447999999999967</v>
      </c>
      <c r="J7053" s="11">
        <v>7023.1293518855837</v>
      </c>
    </row>
    <row r="7054" spans="1:10" x14ac:dyDescent="0.2">
      <c r="A7054" s="10">
        <v>41945</v>
      </c>
      <c r="B7054" s="7" t="s">
        <v>12</v>
      </c>
      <c r="C7054" s="7" t="s">
        <v>6</v>
      </c>
      <c r="D7054" s="7" t="s">
        <v>15</v>
      </c>
      <c r="E7054" s="7" t="s">
        <v>13</v>
      </c>
      <c r="F7054" s="8">
        <v>88.77600000000001</v>
      </c>
      <c r="G7054" s="7">
        <v>3</v>
      </c>
      <c r="H7054" s="9">
        <v>0.2</v>
      </c>
      <c r="I7054" s="8">
        <v>7.7679000000000009</v>
      </c>
      <c r="J7054" s="11">
        <v>7023.4922566839923</v>
      </c>
    </row>
    <row r="7055" spans="1:10" x14ac:dyDescent="0.2">
      <c r="A7055" s="10">
        <v>42348</v>
      </c>
      <c r="B7055" s="7" t="s">
        <v>12</v>
      </c>
      <c r="C7055" s="7" t="s">
        <v>6</v>
      </c>
      <c r="D7055" s="7" t="s">
        <v>7</v>
      </c>
      <c r="E7055" s="7" t="s">
        <v>11</v>
      </c>
      <c r="F7055" s="8">
        <v>25.92</v>
      </c>
      <c r="G7055" s="7">
        <v>4</v>
      </c>
      <c r="H7055" s="9">
        <v>0</v>
      </c>
      <c r="I7055" s="8">
        <v>12.441600000000001</v>
      </c>
      <c r="J7055" s="11">
        <v>7023.5702919194327</v>
      </c>
    </row>
    <row r="7056" spans="1:10" x14ac:dyDescent="0.2">
      <c r="A7056" s="10">
        <v>42321</v>
      </c>
      <c r="B7056" s="7" t="s">
        <v>12</v>
      </c>
      <c r="C7056" s="7" t="s">
        <v>6</v>
      </c>
      <c r="D7056" s="7" t="s">
        <v>15</v>
      </c>
      <c r="E7056" s="7" t="s">
        <v>11</v>
      </c>
      <c r="F7056" s="8">
        <v>96.08</v>
      </c>
      <c r="G7056" s="7">
        <v>2</v>
      </c>
      <c r="H7056" s="9">
        <v>0</v>
      </c>
      <c r="I7056" s="8">
        <v>46.118399999999994</v>
      </c>
      <c r="J7056" s="11">
        <v>7025.1167373271273</v>
      </c>
    </row>
    <row r="7057" spans="1:10" x14ac:dyDescent="0.2">
      <c r="A7057" s="10">
        <v>43078</v>
      </c>
      <c r="B7057" s="7" t="s">
        <v>5</v>
      </c>
      <c r="C7057" s="7" t="s">
        <v>6</v>
      </c>
      <c r="D7057" s="7" t="s">
        <v>7</v>
      </c>
      <c r="E7057" s="7" t="s">
        <v>11</v>
      </c>
      <c r="F7057" s="8">
        <v>29.36</v>
      </c>
      <c r="G7057" s="7">
        <v>2</v>
      </c>
      <c r="H7057" s="9">
        <v>0</v>
      </c>
      <c r="I7057" s="8">
        <v>13.505599999999999</v>
      </c>
      <c r="J7057" s="11">
        <v>7026.032580965214</v>
      </c>
    </row>
    <row r="7058" spans="1:10" x14ac:dyDescent="0.2">
      <c r="A7058" s="10">
        <v>42273</v>
      </c>
      <c r="B7058" s="7" t="s">
        <v>12</v>
      </c>
      <c r="C7058" s="7" t="s">
        <v>14</v>
      </c>
      <c r="D7058" s="7" t="s">
        <v>10</v>
      </c>
      <c r="E7058" s="7" t="s">
        <v>11</v>
      </c>
      <c r="F7058" s="8">
        <v>124.46</v>
      </c>
      <c r="G7058" s="7">
        <v>2</v>
      </c>
      <c r="H7058" s="9">
        <v>0</v>
      </c>
      <c r="I7058" s="8">
        <v>58.496199999999988</v>
      </c>
      <c r="J7058" s="11">
        <v>7028.2546631480818</v>
      </c>
    </row>
    <row r="7059" spans="1:10" x14ac:dyDescent="0.2">
      <c r="A7059" s="10">
        <v>42912</v>
      </c>
      <c r="B7059" s="7" t="s">
        <v>12</v>
      </c>
      <c r="C7059" s="7" t="s">
        <v>6</v>
      </c>
      <c r="D7059" s="7" t="s">
        <v>10</v>
      </c>
      <c r="E7059" s="7" t="s">
        <v>13</v>
      </c>
      <c r="F7059" s="8">
        <v>431.92800000000005</v>
      </c>
      <c r="G7059" s="7">
        <v>9</v>
      </c>
      <c r="H7059" s="9">
        <v>0.2</v>
      </c>
      <c r="I7059" s="8">
        <v>64.789199999999951</v>
      </c>
      <c r="J7059" s="11">
        <v>7028.6870355013234</v>
      </c>
    </row>
    <row r="7060" spans="1:10" x14ac:dyDescent="0.2">
      <c r="A7060" s="10">
        <v>42516</v>
      </c>
      <c r="B7060" s="7" t="s">
        <v>18</v>
      </c>
      <c r="C7060" s="7" t="s">
        <v>6</v>
      </c>
      <c r="D7060" s="7" t="s">
        <v>15</v>
      </c>
      <c r="E7060" s="7" t="s">
        <v>13</v>
      </c>
      <c r="F7060" s="8">
        <v>63.991999999999997</v>
      </c>
      <c r="G7060" s="7">
        <v>1</v>
      </c>
      <c r="H7060" s="9">
        <v>0.2</v>
      </c>
      <c r="I7060" s="8">
        <v>-7.1990999999999961</v>
      </c>
      <c r="J7060" s="11">
        <v>7028.878730955942</v>
      </c>
    </row>
    <row r="7061" spans="1:10" x14ac:dyDescent="0.2">
      <c r="A7061" s="10">
        <v>43041</v>
      </c>
      <c r="B7061" s="7" t="s">
        <v>12</v>
      </c>
      <c r="C7061" s="7" t="s">
        <v>9</v>
      </c>
      <c r="D7061" s="7" t="s">
        <v>15</v>
      </c>
      <c r="E7061" s="7" t="s">
        <v>11</v>
      </c>
      <c r="F7061" s="8">
        <v>18.240000000000002</v>
      </c>
      <c r="G7061" s="7">
        <v>3</v>
      </c>
      <c r="H7061" s="9">
        <v>0</v>
      </c>
      <c r="I7061" s="8">
        <v>9.120000000000001</v>
      </c>
      <c r="J7061" s="11">
        <v>7032.6045132198396</v>
      </c>
    </row>
    <row r="7062" spans="1:10" x14ac:dyDescent="0.2">
      <c r="A7062" s="10">
        <v>43011</v>
      </c>
      <c r="B7062" s="7" t="s">
        <v>5</v>
      </c>
      <c r="C7062" s="7" t="s">
        <v>6</v>
      </c>
      <c r="D7062" s="7" t="s">
        <v>16</v>
      </c>
      <c r="E7062" s="7" t="s">
        <v>11</v>
      </c>
      <c r="F7062" s="8">
        <v>22.58</v>
      </c>
      <c r="G7062" s="7">
        <v>2</v>
      </c>
      <c r="H7062" s="9">
        <v>0</v>
      </c>
      <c r="I7062" s="8">
        <v>5.8707999999999991</v>
      </c>
      <c r="J7062" s="11">
        <v>7034.0756784528839</v>
      </c>
    </row>
    <row r="7063" spans="1:10" x14ac:dyDescent="0.2">
      <c r="A7063" s="10">
        <v>42155</v>
      </c>
      <c r="B7063" s="7" t="s">
        <v>12</v>
      </c>
      <c r="C7063" s="7" t="s">
        <v>14</v>
      </c>
      <c r="D7063" s="7" t="s">
        <v>16</v>
      </c>
      <c r="E7063" s="7" t="s">
        <v>8</v>
      </c>
      <c r="F7063" s="8">
        <v>22.200000000000003</v>
      </c>
      <c r="G7063" s="7">
        <v>6</v>
      </c>
      <c r="H7063" s="9">
        <v>0</v>
      </c>
      <c r="I7063" s="8">
        <v>9.1020000000000021</v>
      </c>
      <c r="J7063" s="11">
        <v>7036.2469828176536</v>
      </c>
    </row>
    <row r="7064" spans="1:10" x14ac:dyDescent="0.2">
      <c r="A7064" s="10">
        <v>41712</v>
      </c>
      <c r="B7064" s="7" t="s">
        <v>17</v>
      </c>
      <c r="C7064" s="7" t="s">
        <v>14</v>
      </c>
      <c r="D7064" s="7" t="s">
        <v>15</v>
      </c>
      <c r="E7064" s="7" t="s">
        <v>13</v>
      </c>
      <c r="F7064" s="8">
        <v>574.91</v>
      </c>
      <c r="G7064" s="7">
        <v>2</v>
      </c>
      <c r="H7064" s="9">
        <v>0.3</v>
      </c>
      <c r="I7064" s="8">
        <v>156.04699999999997</v>
      </c>
      <c r="J7064" s="11">
        <v>7037.0187256070876</v>
      </c>
    </row>
    <row r="7065" spans="1:10" x14ac:dyDescent="0.2">
      <c r="A7065" s="10">
        <v>42608</v>
      </c>
      <c r="B7065" s="7" t="s">
        <v>12</v>
      </c>
      <c r="C7065" s="7" t="s">
        <v>9</v>
      </c>
      <c r="D7065" s="7" t="s">
        <v>16</v>
      </c>
      <c r="E7065" s="7" t="s">
        <v>13</v>
      </c>
      <c r="F7065" s="8">
        <v>249.95000000000002</v>
      </c>
      <c r="G7065" s="7">
        <v>5</v>
      </c>
      <c r="H7065" s="9">
        <v>0</v>
      </c>
      <c r="I7065" s="8">
        <v>87.482499999999987</v>
      </c>
      <c r="J7065" s="11">
        <v>7037.0792764448934</v>
      </c>
    </row>
    <row r="7066" spans="1:10" x14ac:dyDescent="0.2">
      <c r="A7066" s="10">
        <v>42363</v>
      </c>
      <c r="B7066" s="7" t="s">
        <v>12</v>
      </c>
      <c r="C7066" s="7" t="s">
        <v>9</v>
      </c>
      <c r="D7066" s="7" t="s">
        <v>15</v>
      </c>
      <c r="E7066" s="7" t="s">
        <v>13</v>
      </c>
      <c r="F7066" s="8">
        <v>73.98</v>
      </c>
      <c r="G7066" s="7">
        <v>2</v>
      </c>
      <c r="H7066" s="9">
        <v>0</v>
      </c>
      <c r="I7066" s="8">
        <v>19.974600000000002</v>
      </c>
      <c r="J7066" s="11">
        <v>7037.1775930231333</v>
      </c>
    </row>
    <row r="7067" spans="1:10" x14ac:dyDescent="0.2">
      <c r="A7067" s="10">
        <v>42829</v>
      </c>
      <c r="B7067" s="7" t="s">
        <v>17</v>
      </c>
      <c r="C7067" s="7" t="s">
        <v>14</v>
      </c>
      <c r="D7067" s="7" t="s">
        <v>16</v>
      </c>
      <c r="E7067" s="7" t="s">
        <v>13</v>
      </c>
      <c r="F7067" s="8">
        <v>119.02</v>
      </c>
      <c r="G7067" s="7">
        <v>2</v>
      </c>
      <c r="H7067" s="9">
        <v>0</v>
      </c>
      <c r="I7067" s="8">
        <v>33.325600000000009</v>
      </c>
      <c r="J7067" s="11">
        <v>7039.7556458142381</v>
      </c>
    </row>
    <row r="7068" spans="1:10" x14ac:dyDescent="0.2">
      <c r="A7068" s="10">
        <v>42670</v>
      </c>
      <c r="B7068" s="7" t="s">
        <v>12</v>
      </c>
      <c r="C7068" s="7" t="s">
        <v>6</v>
      </c>
      <c r="D7068" s="7" t="s">
        <v>16</v>
      </c>
      <c r="E7068" s="7" t="s">
        <v>11</v>
      </c>
      <c r="F7068" s="8">
        <v>33.479999999999997</v>
      </c>
      <c r="G7068" s="7">
        <v>2</v>
      </c>
      <c r="H7068" s="9">
        <v>0</v>
      </c>
      <c r="I7068" s="8">
        <v>1.3391999999999982</v>
      </c>
      <c r="J7068" s="11">
        <v>7039.9965321347099</v>
      </c>
    </row>
    <row r="7069" spans="1:10" x14ac:dyDescent="0.2">
      <c r="A7069" s="10">
        <v>41930</v>
      </c>
      <c r="B7069" s="7" t="s">
        <v>12</v>
      </c>
      <c r="C7069" s="7" t="s">
        <v>9</v>
      </c>
      <c r="D7069" s="7" t="s">
        <v>7</v>
      </c>
      <c r="E7069" s="7" t="s">
        <v>8</v>
      </c>
      <c r="F7069" s="8">
        <v>605.34</v>
      </c>
      <c r="G7069" s="7">
        <v>6</v>
      </c>
      <c r="H7069" s="9">
        <v>0</v>
      </c>
      <c r="I7069" s="8">
        <v>145.2816</v>
      </c>
      <c r="J7069" s="11">
        <v>7040.1830804656183</v>
      </c>
    </row>
    <row r="7070" spans="1:10" x14ac:dyDescent="0.2">
      <c r="A7070" s="10">
        <v>42092</v>
      </c>
      <c r="B7070" s="7" t="s">
        <v>5</v>
      </c>
      <c r="C7070" s="7" t="s">
        <v>6</v>
      </c>
      <c r="D7070" s="7" t="s">
        <v>10</v>
      </c>
      <c r="E7070" s="7" t="s">
        <v>13</v>
      </c>
      <c r="F7070" s="8">
        <v>53.25</v>
      </c>
      <c r="G7070" s="7">
        <v>3</v>
      </c>
      <c r="H7070" s="9">
        <v>0</v>
      </c>
      <c r="I7070" s="8">
        <v>20.767499999999998</v>
      </c>
      <c r="J7070" s="11">
        <v>7040.1923648343382</v>
      </c>
    </row>
    <row r="7071" spans="1:10" x14ac:dyDescent="0.2">
      <c r="A7071" s="10">
        <v>42804</v>
      </c>
      <c r="B7071" s="7" t="s">
        <v>12</v>
      </c>
      <c r="C7071" s="7" t="s">
        <v>9</v>
      </c>
      <c r="D7071" s="7" t="s">
        <v>7</v>
      </c>
      <c r="E7071" s="7" t="s">
        <v>11</v>
      </c>
      <c r="F7071" s="8">
        <v>48.783999999999999</v>
      </c>
      <c r="G7071" s="7">
        <v>1</v>
      </c>
      <c r="H7071" s="9">
        <v>0.2</v>
      </c>
      <c r="I7071" s="8">
        <v>3.6587999999999976</v>
      </c>
      <c r="J7071" s="11">
        <v>7040.2734017829744</v>
      </c>
    </row>
    <row r="7072" spans="1:10" x14ac:dyDescent="0.2">
      <c r="A7072" s="10">
        <v>42873</v>
      </c>
      <c r="B7072" s="7" t="s">
        <v>17</v>
      </c>
      <c r="C7072" s="7" t="s">
        <v>9</v>
      </c>
      <c r="D7072" s="7" t="s">
        <v>7</v>
      </c>
      <c r="E7072" s="7" t="s">
        <v>11</v>
      </c>
      <c r="F7072" s="8">
        <v>113.94</v>
      </c>
      <c r="G7072" s="7">
        <v>6</v>
      </c>
      <c r="H7072" s="9">
        <v>0</v>
      </c>
      <c r="I7072" s="8">
        <v>54.691199999999995</v>
      </c>
      <c r="J7072" s="11">
        <v>7040.3069930478505</v>
      </c>
    </row>
    <row r="7073" spans="1:10" x14ac:dyDescent="0.2">
      <c r="A7073" s="10">
        <v>41705</v>
      </c>
      <c r="B7073" s="7" t="s">
        <v>12</v>
      </c>
      <c r="C7073" s="7" t="s">
        <v>9</v>
      </c>
      <c r="D7073" s="7" t="s">
        <v>10</v>
      </c>
      <c r="E7073" s="7" t="s">
        <v>8</v>
      </c>
      <c r="F7073" s="8">
        <v>436.70400000000006</v>
      </c>
      <c r="G7073" s="7">
        <v>6</v>
      </c>
      <c r="H7073" s="9">
        <v>0.2</v>
      </c>
      <c r="I7073" s="8">
        <v>21.835199999999986</v>
      </c>
      <c r="J7073" s="11">
        <v>7042.3032858987817</v>
      </c>
    </row>
    <row r="7074" spans="1:10" x14ac:dyDescent="0.2">
      <c r="A7074" s="10">
        <v>41684</v>
      </c>
      <c r="B7074" s="7" t="s">
        <v>5</v>
      </c>
      <c r="C7074" s="7" t="s">
        <v>6</v>
      </c>
      <c r="D7074" s="7" t="s">
        <v>15</v>
      </c>
      <c r="E7074" s="7" t="s">
        <v>11</v>
      </c>
      <c r="F7074" s="8">
        <v>16.176000000000002</v>
      </c>
      <c r="G7074" s="7">
        <v>3</v>
      </c>
      <c r="H7074" s="9">
        <v>0.2</v>
      </c>
      <c r="I7074" s="8">
        <v>6.0659999999999989</v>
      </c>
      <c r="J7074" s="11">
        <v>7042.5180549875458</v>
      </c>
    </row>
    <row r="7075" spans="1:10" x14ac:dyDescent="0.2">
      <c r="A7075" s="10">
        <v>41764</v>
      </c>
      <c r="B7075" s="7" t="s">
        <v>17</v>
      </c>
      <c r="C7075" s="7" t="s">
        <v>9</v>
      </c>
      <c r="D7075" s="7" t="s">
        <v>7</v>
      </c>
      <c r="E7075" s="7" t="s">
        <v>11</v>
      </c>
      <c r="F7075" s="8">
        <v>11.88</v>
      </c>
      <c r="G7075" s="7">
        <v>2</v>
      </c>
      <c r="H7075" s="9">
        <v>0</v>
      </c>
      <c r="I7075" s="8">
        <v>5.3460000000000001</v>
      </c>
      <c r="J7075" s="11">
        <v>7043.6776703138266</v>
      </c>
    </row>
    <row r="7076" spans="1:10" x14ac:dyDescent="0.2">
      <c r="A7076" s="10">
        <v>42856</v>
      </c>
      <c r="B7076" s="7" t="s">
        <v>17</v>
      </c>
      <c r="C7076" s="7" t="s">
        <v>6</v>
      </c>
      <c r="D7076" s="7" t="s">
        <v>7</v>
      </c>
      <c r="E7076" s="7" t="s">
        <v>8</v>
      </c>
      <c r="F7076" s="8">
        <v>314.35199999999998</v>
      </c>
      <c r="G7076" s="7">
        <v>3</v>
      </c>
      <c r="H7076" s="9">
        <v>0.2</v>
      </c>
      <c r="I7076" s="8">
        <v>-15.71759999999999</v>
      </c>
      <c r="J7076" s="11">
        <v>7043.8651633699728</v>
      </c>
    </row>
    <row r="7077" spans="1:10" x14ac:dyDescent="0.2">
      <c r="A7077" s="10">
        <v>43003</v>
      </c>
      <c r="B7077" s="7" t="s">
        <v>12</v>
      </c>
      <c r="C7077" s="7" t="s">
        <v>6</v>
      </c>
      <c r="D7077" s="7" t="s">
        <v>16</v>
      </c>
      <c r="E7077" s="7" t="s">
        <v>11</v>
      </c>
      <c r="F7077" s="8">
        <v>20.7</v>
      </c>
      <c r="G7077" s="7">
        <v>2</v>
      </c>
      <c r="H7077" s="9">
        <v>0</v>
      </c>
      <c r="I7077" s="8">
        <v>9.9359999999999999</v>
      </c>
      <c r="J7077" s="11">
        <v>7043.9210324659571</v>
      </c>
    </row>
    <row r="7078" spans="1:10" x14ac:dyDescent="0.2">
      <c r="A7078" s="10">
        <v>42239</v>
      </c>
      <c r="B7078" s="7" t="s">
        <v>12</v>
      </c>
      <c r="C7078" s="7" t="s">
        <v>6</v>
      </c>
      <c r="D7078" s="7" t="s">
        <v>7</v>
      </c>
      <c r="E7078" s="7" t="s">
        <v>11</v>
      </c>
      <c r="F7078" s="8">
        <v>25.86</v>
      </c>
      <c r="G7078" s="7">
        <v>3</v>
      </c>
      <c r="H7078" s="9">
        <v>0</v>
      </c>
      <c r="I7078" s="8">
        <v>6.7236000000000002</v>
      </c>
      <c r="J7078" s="11">
        <v>7048.9711845530992</v>
      </c>
    </row>
    <row r="7079" spans="1:10" x14ac:dyDescent="0.2">
      <c r="A7079" s="10">
        <v>42980</v>
      </c>
      <c r="B7079" s="7" t="s">
        <v>12</v>
      </c>
      <c r="C7079" s="7" t="s">
        <v>9</v>
      </c>
      <c r="D7079" s="7" t="s">
        <v>16</v>
      </c>
      <c r="E7079" s="7" t="s">
        <v>11</v>
      </c>
      <c r="F7079" s="8">
        <v>26.432000000000002</v>
      </c>
      <c r="G7079" s="7">
        <v>8</v>
      </c>
      <c r="H7079" s="9">
        <v>0.2</v>
      </c>
      <c r="I7079" s="8">
        <v>8.9207999999999998</v>
      </c>
      <c r="J7079" s="11">
        <v>7051.7678970255747</v>
      </c>
    </row>
    <row r="7080" spans="1:10" x14ac:dyDescent="0.2">
      <c r="A7080" s="10">
        <v>42792</v>
      </c>
      <c r="B7080" s="7" t="s">
        <v>5</v>
      </c>
      <c r="C7080" s="7" t="s">
        <v>14</v>
      </c>
      <c r="D7080" s="7" t="s">
        <v>10</v>
      </c>
      <c r="E7080" s="7" t="s">
        <v>11</v>
      </c>
      <c r="F7080" s="8">
        <v>23.12</v>
      </c>
      <c r="G7080" s="7">
        <v>4</v>
      </c>
      <c r="H7080" s="9">
        <v>0</v>
      </c>
      <c r="I7080" s="8">
        <v>11.328800000000001</v>
      </c>
      <c r="J7080" s="11">
        <v>7052.4162810372272</v>
      </c>
    </row>
    <row r="7081" spans="1:10" x14ac:dyDescent="0.2">
      <c r="A7081" s="10">
        <v>42646</v>
      </c>
      <c r="B7081" s="7" t="s">
        <v>12</v>
      </c>
      <c r="C7081" s="7" t="s">
        <v>9</v>
      </c>
      <c r="D7081" s="7" t="s">
        <v>15</v>
      </c>
      <c r="E7081" s="7" t="s">
        <v>8</v>
      </c>
      <c r="F7081" s="8">
        <v>38.08</v>
      </c>
      <c r="G7081" s="7">
        <v>5</v>
      </c>
      <c r="H7081" s="9">
        <v>0.6</v>
      </c>
      <c r="I7081" s="8">
        <v>-29.512000000000008</v>
      </c>
      <c r="J7081" s="11">
        <v>7054.7350183849858</v>
      </c>
    </row>
    <row r="7082" spans="1:10" x14ac:dyDescent="0.2">
      <c r="A7082" s="10">
        <v>42268</v>
      </c>
      <c r="B7082" s="7" t="s">
        <v>17</v>
      </c>
      <c r="C7082" s="7" t="s">
        <v>9</v>
      </c>
      <c r="D7082" s="7" t="s">
        <v>15</v>
      </c>
      <c r="E7082" s="7" t="s">
        <v>8</v>
      </c>
      <c r="F7082" s="8">
        <v>4.9280000000000008</v>
      </c>
      <c r="G7082" s="7">
        <v>4</v>
      </c>
      <c r="H7082" s="9">
        <v>0.6</v>
      </c>
      <c r="I7082" s="8">
        <v>-1.4783999999999997</v>
      </c>
      <c r="J7082" s="11">
        <v>7054.982415398109</v>
      </c>
    </row>
    <row r="7083" spans="1:10" x14ac:dyDescent="0.2">
      <c r="A7083" s="10">
        <v>42433</v>
      </c>
      <c r="B7083" s="7" t="s">
        <v>12</v>
      </c>
      <c r="C7083" s="7" t="s">
        <v>9</v>
      </c>
      <c r="D7083" s="7" t="s">
        <v>16</v>
      </c>
      <c r="E7083" s="7" t="s">
        <v>13</v>
      </c>
      <c r="F7083" s="8">
        <v>159.97999999999999</v>
      </c>
      <c r="G7083" s="7">
        <v>2</v>
      </c>
      <c r="H7083" s="9">
        <v>0</v>
      </c>
      <c r="I7083" s="8">
        <v>57.592799999999997</v>
      </c>
      <c r="J7083" s="11">
        <v>7055.5562126541299</v>
      </c>
    </row>
    <row r="7084" spans="1:10" x14ac:dyDescent="0.2">
      <c r="A7084" s="10">
        <v>42188</v>
      </c>
      <c r="B7084" s="7" t="s">
        <v>17</v>
      </c>
      <c r="C7084" s="7" t="s">
        <v>9</v>
      </c>
      <c r="D7084" s="7" t="s">
        <v>16</v>
      </c>
      <c r="E7084" s="7" t="s">
        <v>8</v>
      </c>
      <c r="F7084" s="8">
        <v>282.88800000000003</v>
      </c>
      <c r="G7084" s="7">
        <v>9</v>
      </c>
      <c r="H7084" s="9">
        <v>0.2</v>
      </c>
      <c r="I7084" s="8">
        <v>56.577599999999961</v>
      </c>
      <c r="J7084" s="11">
        <v>7056.9902543737508</v>
      </c>
    </row>
    <row r="7085" spans="1:10" x14ac:dyDescent="0.2">
      <c r="A7085" s="10">
        <v>41902</v>
      </c>
      <c r="B7085" s="7" t="s">
        <v>17</v>
      </c>
      <c r="C7085" s="7" t="s">
        <v>6</v>
      </c>
      <c r="D7085" s="7" t="s">
        <v>16</v>
      </c>
      <c r="E7085" s="7" t="s">
        <v>11</v>
      </c>
      <c r="F7085" s="8">
        <v>75.179999999999993</v>
      </c>
      <c r="G7085" s="7">
        <v>6</v>
      </c>
      <c r="H7085" s="9">
        <v>0</v>
      </c>
      <c r="I7085" s="8">
        <v>35.334599999999995</v>
      </c>
      <c r="J7085" s="11">
        <v>7058.7386057147469</v>
      </c>
    </row>
    <row r="7086" spans="1:10" x14ac:dyDescent="0.2">
      <c r="A7086" s="10">
        <v>42121</v>
      </c>
      <c r="B7086" s="7" t="s">
        <v>12</v>
      </c>
      <c r="C7086" s="7" t="s">
        <v>14</v>
      </c>
      <c r="D7086" s="7" t="s">
        <v>10</v>
      </c>
      <c r="E7086" s="7" t="s">
        <v>11</v>
      </c>
      <c r="F7086" s="8">
        <v>5.84</v>
      </c>
      <c r="G7086" s="7">
        <v>2</v>
      </c>
      <c r="H7086" s="9">
        <v>0.2</v>
      </c>
      <c r="I7086" s="8">
        <v>0.72999999999999954</v>
      </c>
      <c r="J7086" s="11">
        <v>7059.5772192280638</v>
      </c>
    </row>
    <row r="7087" spans="1:10" x14ac:dyDescent="0.2">
      <c r="A7087" s="10">
        <v>42908</v>
      </c>
      <c r="B7087" s="7" t="s">
        <v>17</v>
      </c>
      <c r="C7087" s="7" t="s">
        <v>6</v>
      </c>
      <c r="D7087" s="7" t="s">
        <v>7</v>
      </c>
      <c r="E7087" s="7" t="s">
        <v>11</v>
      </c>
      <c r="F7087" s="8">
        <v>37.608000000000004</v>
      </c>
      <c r="G7087" s="7">
        <v>3</v>
      </c>
      <c r="H7087" s="9">
        <v>0.2</v>
      </c>
      <c r="I7087" s="8">
        <v>12.692699999999995</v>
      </c>
      <c r="J7087" s="11">
        <v>7060.7605411078603</v>
      </c>
    </row>
    <row r="7088" spans="1:10" x14ac:dyDescent="0.2">
      <c r="A7088" s="10">
        <v>42993</v>
      </c>
      <c r="B7088" s="7" t="s">
        <v>5</v>
      </c>
      <c r="C7088" s="7" t="s">
        <v>14</v>
      </c>
      <c r="D7088" s="7" t="s">
        <v>10</v>
      </c>
      <c r="E7088" s="7" t="s">
        <v>8</v>
      </c>
      <c r="F7088" s="8">
        <v>300.904</v>
      </c>
      <c r="G7088" s="7">
        <v>1</v>
      </c>
      <c r="H7088" s="9">
        <v>0.2</v>
      </c>
      <c r="I7088" s="8">
        <v>11.283900000000017</v>
      </c>
      <c r="J7088" s="11">
        <v>7061.3364046594761</v>
      </c>
    </row>
    <row r="7089" spans="1:10" x14ac:dyDescent="0.2">
      <c r="A7089" s="10">
        <v>42248</v>
      </c>
      <c r="B7089" s="7" t="s">
        <v>5</v>
      </c>
      <c r="C7089" s="7" t="s">
        <v>6</v>
      </c>
      <c r="D7089" s="7" t="s">
        <v>10</v>
      </c>
      <c r="E7089" s="7" t="s">
        <v>13</v>
      </c>
      <c r="F7089" s="8">
        <v>959.98400000000004</v>
      </c>
      <c r="G7089" s="7">
        <v>2</v>
      </c>
      <c r="H7089" s="9">
        <v>0.2</v>
      </c>
      <c r="I7089" s="8">
        <v>335.99440000000004</v>
      </c>
      <c r="J7089" s="11">
        <v>7064.879729299284</v>
      </c>
    </row>
    <row r="7090" spans="1:10" x14ac:dyDescent="0.2">
      <c r="A7090" s="10">
        <v>41811</v>
      </c>
      <c r="B7090" s="7" t="s">
        <v>12</v>
      </c>
      <c r="C7090" s="7" t="s">
        <v>6</v>
      </c>
      <c r="D7090" s="7" t="s">
        <v>16</v>
      </c>
      <c r="E7090" s="7" t="s">
        <v>11</v>
      </c>
      <c r="F7090" s="8">
        <v>24.896000000000001</v>
      </c>
      <c r="G7090" s="7">
        <v>4</v>
      </c>
      <c r="H7090" s="9">
        <v>0.2</v>
      </c>
      <c r="I7090" s="8">
        <v>8.4024000000000001</v>
      </c>
      <c r="J7090" s="11">
        <v>7064.9520915294779</v>
      </c>
    </row>
    <row r="7091" spans="1:10" x14ac:dyDescent="0.2">
      <c r="A7091" s="10">
        <v>42335</v>
      </c>
      <c r="B7091" s="7" t="s">
        <v>12</v>
      </c>
      <c r="C7091" s="7" t="s">
        <v>6</v>
      </c>
      <c r="D7091" s="7" t="s">
        <v>10</v>
      </c>
      <c r="E7091" s="7" t="s">
        <v>8</v>
      </c>
      <c r="F7091" s="8">
        <v>283.92</v>
      </c>
      <c r="G7091" s="7">
        <v>5</v>
      </c>
      <c r="H7091" s="9">
        <v>0.2</v>
      </c>
      <c r="I7091" s="8">
        <v>17.745000000000019</v>
      </c>
      <c r="J7091" s="11">
        <v>7065.4828828449745</v>
      </c>
    </row>
    <row r="7092" spans="1:10" x14ac:dyDescent="0.2">
      <c r="A7092" s="10">
        <v>41794</v>
      </c>
      <c r="B7092" s="7" t="s">
        <v>12</v>
      </c>
      <c r="C7092" s="7" t="s">
        <v>6</v>
      </c>
      <c r="D7092" s="7" t="s">
        <v>16</v>
      </c>
      <c r="E7092" s="7" t="s">
        <v>8</v>
      </c>
      <c r="F7092" s="8">
        <v>353.56799999999998</v>
      </c>
      <c r="G7092" s="7">
        <v>2</v>
      </c>
      <c r="H7092" s="9">
        <v>0.2</v>
      </c>
      <c r="I7092" s="8">
        <v>-44.196000000000026</v>
      </c>
      <c r="J7092" s="11">
        <v>7065.887890743039</v>
      </c>
    </row>
    <row r="7093" spans="1:10" x14ac:dyDescent="0.2">
      <c r="A7093" s="10">
        <v>41955</v>
      </c>
      <c r="B7093" s="7" t="s">
        <v>12</v>
      </c>
      <c r="C7093" s="7" t="s">
        <v>9</v>
      </c>
      <c r="D7093" s="7" t="s">
        <v>15</v>
      </c>
      <c r="E7093" s="7" t="s">
        <v>11</v>
      </c>
      <c r="F7093" s="8">
        <v>36.288000000000011</v>
      </c>
      <c r="G7093" s="7">
        <v>7</v>
      </c>
      <c r="H7093" s="9">
        <v>0.2</v>
      </c>
      <c r="I7093" s="8">
        <v>12.700800000000001</v>
      </c>
      <c r="J7093" s="11">
        <v>7067.9208882636958</v>
      </c>
    </row>
    <row r="7094" spans="1:10" x14ac:dyDescent="0.2">
      <c r="A7094" s="10">
        <v>42698</v>
      </c>
      <c r="B7094" s="7" t="s">
        <v>12</v>
      </c>
      <c r="C7094" s="7" t="s">
        <v>14</v>
      </c>
      <c r="D7094" s="7" t="s">
        <v>10</v>
      </c>
      <c r="E7094" s="7" t="s">
        <v>11</v>
      </c>
      <c r="F7094" s="8">
        <v>25.349999999999998</v>
      </c>
      <c r="G7094" s="7">
        <v>3</v>
      </c>
      <c r="H7094" s="9">
        <v>0</v>
      </c>
      <c r="I7094" s="8">
        <v>7.6049999999999978</v>
      </c>
      <c r="J7094" s="11">
        <v>7069.2791983882335</v>
      </c>
    </row>
    <row r="7095" spans="1:10" x14ac:dyDescent="0.2">
      <c r="A7095" s="10">
        <v>42250</v>
      </c>
      <c r="B7095" s="7" t="s">
        <v>5</v>
      </c>
      <c r="C7095" s="7" t="s">
        <v>9</v>
      </c>
      <c r="D7095" s="7" t="s">
        <v>16</v>
      </c>
      <c r="E7095" s="7" t="s">
        <v>11</v>
      </c>
      <c r="F7095" s="8">
        <v>120.33</v>
      </c>
      <c r="G7095" s="7">
        <v>1</v>
      </c>
      <c r="H7095" s="9">
        <v>0</v>
      </c>
      <c r="I7095" s="8">
        <v>31.285799999999995</v>
      </c>
      <c r="J7095" s="11">
        <v>7069.7310237045076</v>
      </c>
    </row>
    <row r="7096" spans="1:10" x14ac:dyDescent="0.2">
      <c r="A7096" s="10">
        <v>42638</v>
      </c>
      <c r="B7096" s="7" t="s">
        <v>12</v>
      </c>
      <c r="C7096" s="7" t="s">
        <v>6</v>
      </c>
      <c r="D7096" s="7" t="s">
        <v>16</v>
      </c>
      <c r="E7096" s="7" t="s">
        <v>11</v>
      </c>
      <c r="F7096" s="8">
        <v>24.224000000000004</v>
      </c>
      <c r="G7096" s="7">
        <v>2</v>
      </c>
      <c r="H7096" s="9">
        <v>0.2</v>
      </c>
      <c r="I7096" s="8">
        <v>-4.8448000000000029</v>
      </c>
      <c r="J7096" s="11">
        <v>7071.4138306600107</v>
      </c>
    </row>
    <row r="7097" spans="1:10" x14ac:dyDescent="0.2">
      <c r="A7097" s="10">
        <v>41848</v>
      </c>
      <c r="B7097" s="7" t="s">
        <v>18</v>
      </c>
      <c r="C7097" s="7" t="s">
        <v>6</v>
      </c>
      <c r="D7097" s="7" t="s">
        <v>7</v>
      </c>
      <c r="E7097" s="7" t="s">
        <v>11</v>
      </c>
      <c r="F7097" s="8">
        <v>14.320000000000002</v>
      </c>
      <c r="G7097" s="7">
        <v>5</v>
      </c>
      <c r="H7097" s="9">
        <v>0.2</v>
      </c>
      <c r="I7097" s="8">
        <v>5.1910000000000007</v>
      </c>
      <c r="J7097" s="11">
        <v>7072.1604009429739</v>
      </c>
    </row>
    <row r="7098" spans="1:10" x14ac:dyDescent="0.2">
      <c r="A7098" s="10">
        <v>42181</v>
      </c>
      <c r="B7098" s="7" t="s">
        <v>12</v>
      </c>
      <c r="C7098" s="7" t="s">
        <v>6</v>
      </c>
      <c r="D7098" s="7" t="s">
        <v>7</v>
      </c>
      <c r="E7098" s="7" t="s">
        <v>8</v>
      </c>
      <c r="F7098" s="8">
        <v>332.94</v>
      </c>
      <c r="G7098" s="7">
        <v>3</v>
      </c>
      <c r="H7098" s="9">
        <v>0</v>
      </c>
      <c r="I7098" s="8">
        <v>79.905599999999993</v>
      </c>
      <c r="J7098" s="11">
        <v>7072.5984183785504</v>
      </c>
    </row>
    <row r="7099" spans="1:10" x14ac:dyDescent="0.2">
      <c r="A7099" s="10">
        <v>42645</v>
      </c>
      <c r="B7099" s="7" t="s">
        <v>12</v>
      </c>
      <c r="C7099" s="7" t="s">
        <v>9</v>
      </c>
      <c r="D7099" s="7" t="s">
        <v>15</v>
      </c>
      <c r="E7099" s="7" t="s">
        <v>11</v>
      </c>
      <c r="F7099" s="8">
        <v>735.98</v>
      </c>
      <c r="G7099" s="7">
        <v>2</v>
      </c>
      <c r="H7099" s="9">
        <v>0</v>
      </c>
      <c r="I7099" s="8">
        <v>331.19099999999997</v>
      </c>
      <c r="J7099" s="11">
        <v>7074.2052750094817</v>
      </c>
    </row>
    <row r="7100" spans="1:10" x14ac:dyDescent="0.2">
      <c r="A7100" s="10">
        <v>42968</v>
      </c>
      <c r="B7100" s="7" t="s">
        <v>17</v>
      </c>
      <c r="C7100" s="7" t="s">
        <v>6</v>
      </c>
      <c r="D7100" s="7" t="s">
        <v>10</v>
      </c>
      <c r="E7100" s="7" t="s">
        <v>11</v>
      </c>
      <c r="F7100" s="8">
        <v>203.52</v>
      </c>
      <c r="G7100" s="7">
        <v>3</v>
      </c>
      <c r="H7100" s="9">
        <v>0</v>
      </c>
      <c r="I7100" s="8">
        <v>54.950400000000002</v>
      </c>
      <c r="J7100" s="11">
        <v>7074.8469994062771</v>
      </c>
    </row>
    <row r="7101" spans="1:10" x14ac:dyDescent="0.2">
      <c r="A7101" s="10">
        <v>42682</v>
      </c>
      <c r="B7101" s="7" t="s">
        <v>5</v>
      </c>
      <c r="C7101" s="7" t="s">
        <v>6</v>
      </c>
      <c r="D7101" s="7" t="s">
        <v>7</v>
      </c>
      <c r="E7101" s="7" t="s">
        <v>8</v>
      </c>
      <c r="F7101" s="8">
        <v>261.95999999999998</v>
      </c>
      <c r="G7101" s="7">
        <v>2</v>
      </c>
      <c r="H7101" s="9">
        <v>0</v>
      </c>
      <c r="I7101" s="8">
        <v>41.913600000000002</v>
      </c>
      <c r="J7101" s="11">
        <v>7074.9868001262594</v>
      </c>
    </row>
    <row r="7102" spans="1:10" x14ac:dyDescent="0.2">
      <c r="A7102" s="10">
        <v>42245</v>
      </c>
      <c r="B7102" s="7" t="s">
        <v>12</v>
      </c>
      <c r="C7102" s="7" t="s">
        <v>14</v>
      </c>
      <c r="D7102" s="7" t="s">
        <v>15</v>
      </c>
      <c r="E7102" s="7" t="s">
        <v>13</v>
      </c>
      <c r="F7102" s="8">
        <v>131.97999999999999</v>
      </c>
      <c r="G7102" s="7">
        <v>2</v>
      </c>
      <c r="H7102" s="9">
        <v>0</v>
      </c>
      <c r="I7102" s="8">
        <v>35.634600000000006</v>
      </c>
      <c r="J7102" s="11">
        <v>7074.9884568857906</v>
      </c>
    </row>
    <row r="7103" spans="1:10" x14ac:dyDescent="0.2">
      <c r="A7103" s="10">
        <v>43094</v>
      </c>
      <c r="B7103" s="7" t="s">
        <v>5</v>
      </c>
      <c r="C7103" s="7" t="s">
        <v>6</v>
      </c>
      <c r="D7103" s="7" t="s">
        <v>7</v>
      </c>
      <c r="E7103" s="7" t="s">
        <v>8</v>
      </c>
      <c r="F7103" s="8">
        <v>304.45</v>
      </c>
      <c r="G7103" s="7">
        <v>5</v>
      </c>
      <c r="H7103" s="9">
        <v>0</v>
      </c>
      <c r="I7103" s="8">
        <v>76.112499999999983</v>
      </c>
      <c r="J7103" s="11">
        <v>7075.4435398753003</v>
      </c>
    </row>
    <row r="7104" spans="1:10" x14ac:dyDescent="0.2">
      <c r="A7104" s="10">
        <v>41975</v>
      </c>
      <c r="B7104" s="7" t="s">
        <v>12</v>
      </c>
      <c r="C7104" s="7" t="s">
        <v>9</v>
      </c>
      <c r="D7104" s="7" t="s">
        <v>7</v>
      </c>
      <c r="E7104" s="7" t="s">
        <v>11</v>
      </c>
      <c r="F7104" s="8">
        <v>15.24</v>
      </c>
      <c r="G7104" s="7">
        <v>3</v>
      </c>
      <c r="H7104" s="9">
        <v>0</v>
      </c>
      <c r="I7104" s="8">
        <v>7.1627999999999998</v>
      </c>
      <c r="J7104" s="11">
        <v>7075.8241198779187</v>
      </c>
    </row>
    <row r="7105" spans="1:10" x14ac:dyDescent="0.2">
      <c r="A7105" s="10">
        <v>42329</v>
      </c>
      <c r="B7105" s="7" t="s">
        <v>5</v>
      </c>
      <c r="C7105" s="7" t="s">
        <v>6</v>
      </c>
      <c r="D7105" s="7" t="s">
        <v>15</v>
      </c>
      <c r="E7105" s="7" t="s">
        <v>11</v>
      </c>
      <c r="F7105" s="8">
        <v>10.92</v>
      </c>
      <c r="G7105" s="7">
        <v>6</v>
      </c>
      <c r="H7105" s="9">
        <v>0</v>
      </c>
      <c r="I7105" s="8">
        <v>4.9139999999999997</v>
      </c>
      <c r="J7105" s="11">
        <v>7076.8707079043943</v>
      </c>
    </row>
    <row r="7106" spans="1:10" x14ac:dyDescent="0.2">
      <c r="A7106" s="10">
        <v>41768</v>
      </c>
      <c r="B7106" s="7" t="s">
        <v>18</v>
      </c>
      <c r="C7106" s="7" t="s">
        <v>9</v>
      </c>
      <c r="D7106" s="7" t="s">
        <v>7</v>
      </c>
      <c r="E7106" s="7" t="s">
        <v>11</v>
      </c>
      <c r="F7106" s="8">
        <v>20.65</v>
      </c>
      <c r="G7106" s="7">
        <v>5</v>
      </c>
      <c r="H7106" s="9">
        <v>0</v>
      </c>
      <c r="I7106" s="8">
        <v>9.4989999999999988</v>
      </c>
      <c r="J7106" s="11">
        <v>7077.8508347430507</v>
      </c>
    </row>
    <row r="7107" spans="1:10" x14ac:dyDescent="0.2">
      <c r="A7107" s="10">
        <v>42225</v>
      </c>
      <c r="B7107" s="7" t="s">
        <v>17</v>
      </c>
      <c r="C7107" s="7" t="s">
        <v>6</v>
      </c>
      <c r="D7107" s="7" t="s">
        <v>16</v>
      </c>
      <c r="E7107" s="7" t="s">
        <v>11</v>
      </c>
      <c r="F7107" s="8">
        <v>1217.568</v>
      </c>
      <c r="G7107" s="7">
        <v>2</v>
      </c>
      <c r="H7107" s="9">
        <v>0.2</v>
      </c>
      <c r="I7107" s="8">
        <v>456.58800000000002</v>
      </c>
      <c r="J7107" s="11">
        <v>7078.6689016458895</v>
      </c>
    </row>
    <row r="7108" spans="1:10" x14ac:dyDescent="0.2">
      <c r="A7108" s="10">
        <v>42989</v>
      </c>
      <c r="B7108" s="7" t="s">
        <v>12</v>
      </c>
      <c r="C7108" s="7" t="s">
        <v>6</v>
      </c>
      <c r="D7108" s="7" t="s">
        <v>7</v>
      </c>
      <c r="E7108" s="7" t="s">
        <v>11</v>
      </c>
      <c r="F7108" s="8">
        <v>67.900000000000006</v>
      </c>
      <c r="G7108" s="7">
        <v>5</v>
      </c>
      <c r="H7108" s="9">
        <v>0</v>
      </c>
      <c r="I7108" s="8">
        <v>20.369999999999997</v>
      </c>
      <c r="J7108" s="11">
        <v>7078.86187224689</v>
      </c>
    </row>
    <row r="7109" spans="1:10" x14ac:dyDescent="0.2">
      <c r="A7109" s="10">
        <v>43092</v>
      </c>
      <c r="B7109" s="7" t="s">
        <v>12</v>
      </c>
      <c r="C7109" s="7" t="s">
        <v>6</v>
      </c>
      <c r="D7109" s="7" t="s">
        <v>7</v>
      </c>
      <c r="E7109" s="7" t="s">
        <v>11</v>
      </c>
      <c r="F7109" s="8">
        <v>218.35200000000003</v>
      </c>
      <c r="G7109" s="7">
        <v>3</v>
      </c>
      <c r="H7109" s="9">
        <v>0.2</v>
      </c>
      <c r="I7109" s="8">
        <v>-54.588000000000008</v>
      </c>
      <c r="J7109" s="11">
        <v>7082.0772469221047</v>
      </c>
    </row>
    <row r="7110" spans="1:10" x14ac:dyDescent="0.2">
      <c r="A7110" s="10">
        <v>41930</v>
      </c>
      <c r="B7110" s="7" t="s">
        <v>12</v>
      </c>
      <c r="C7110" s="7" t="s">
        <v>9</v>
      </c>
      <c r="D7110" s="7" t="s">
        <v>16</v>
      </c>
      <c r="E7110" s="7" t="s">
        <v>11</v>
      </c>
      <c r="F7110" s="8">
        <v>186.91200000000001</v>
      </c>
      <c r="G7110" s="7">
        <v>6</v>
      </c>
      <c r="H7110" s="9">
        <v>0.2</v>
      </c>
      <c r="I7110" s="8">
        <v>-35.046000000000028</v>
      </c>
      <c r="J7110" s="11">
        <v>7082.0985660665201</v>
      </c>
    </row>
    <row r="7111" spans="1:10" x14ac:dyDescent="0.2">
      <c r="A7111" s="10">
        <v>42355</v>
      </c>
      <c r="B7111" s="7" t="s">
        <v>12</v>
      </c>
      <c r="C7111" s="7" t="s">
        <v>6</v>
      </c>
      <c r="D7111" s="7" t="s">
        <v>15</v>
      </c>
      <c r="E7111" s="7" t="s">
        <v>11</v>
      </c>
      <c r="F7111" s="8">
        <v>13.120000000000001</v>
      </c>
      <c r="G7111" s="7">
        <v>5</v>
      </c>
      <c r="H7111" s="9">
        <v>0.2</v>
      </c>
      <c r="I7111" s="8">
        <v>1.4759999999999982</v>
      </c>
      <c r="J7111" s="11">
        <v>7082.1573670684156</v>
      </c>
    </row>
    <row r="7112" spans="1:10" x14ac:dyDescent="0.2">
      <c r="A7112" s="10">
        <v>42239</v>
      </c>
      <c r="B7112" s="7" t="s">
        <v>18</v>
      </c>
      <c r="C7112" s="7" t="s">
        <v>6</v>
      </c>
      <c r="D7112" s="7" t="s">
        <v>15</v>
      </c>
      <c r="E7112" s="7" t="s">
        <v>11</v>
      </c>
      <c r="F7112" s="8">
        <v>10.368000000000002</v>
      </c>
      <c r="G7112" s="7">
        <v>2</v>
      </c>
      <c r="H7112" s="9">
        <v>0.2</v>
      </c>
      <c r="I7112" s="8">
        <v>3.6288</v>
      </c>
      <c r="J7112" s="11">
        <v>7083.3514066931566</v>
      </c>
    </row>
    <row r="7113" spans="1:10" x14ac:dyDescent="0.2">
      <c r="A7113" s="10">
        <v>42268</v>
      </c>
      <c r="B7113" s="7" t="s">
        <v>12</v>
      </c>
      <c r="C7113" s="7" t="s">
        <v>14</v>
      </c>
      <c r="D7113" s="7" t="s">
        <v>16</v>
      </c>
      <c r="E7113" s="7" t="s">
        <v>8</v>
      </c>
      <c r="F7113" s="8">
        <v>542.93999999999994</v>
      </c>
      <c r="G7113" s="7">
        <v>3</v>
      </c>
      <c r="H7113" s="9">
        <v>0</v>
      </c>
      <c r="I7113" s="8">
        <v>141.1644</v>
      </c>
      <c r="J7113" s="11">
        <v>7084.2022644040189</v>
      </c>
    </row>
    <row r="7114" spans="1:10" x14ac:dyDescent="0.2">
      <c r="A7114" s="10">
        <v>41818</v>
      </c>
      <c r="B7114" s="7" t="s">
        <v>12</v>
      </c>
      <c r="C7114" s="7" t="s">
        <v>9</v>
      </c>
      <c r="D7114" s="7" t="s">
        <v>15</v>
      </c>
      <c r="E7114" s="7" t="s">
        <v>11</v>
      </c>
      <c r="F7114" s="8">
        <v>6.08</v>
      </c>
      <c r="G7114" s="7">
        <v>1</v>
      </c>
      <c r="H7114" s="9">
        <v>0</v>
      </c>
      <c r="I7114" s="8">
        <v>3.04</v>
      </c>
      <c r="J7114" s="11">
        <v>7084.8568798791875</v>
      </c>
    </row>
    <row r="7115" spans="1:10" x14ac:dyDescent="0.2">
      <c r="A7115" s="10">
        <v>43094</v>
      </c>
      <c r="B7115" s="7" t="s">
        <v>5</v>
      </c>
      <c r="C7115" s="7" t="s">
        <v>6</v>
      </c>
      <c r="D7115" s="7" t="s">
        <v>7</v>
      </c>
      <c r="E7115" s="7" t="s">
        <v>11</v>
      </c>
      <c r="F7115" s="8">
        <v>95.94</v>
      </c>
      <c r="G7115" s="7">
        <v>3</v>
      </c>
      <c r="H7115" s="9">
        <v>0</v>
      </c>
      <c r="I7115" s="8">
        <v>9.5940000000000012</v>
      </c>
      <c r="J7115" s="11">
        <v>7089.0432226774483</v>
      </c>
    </row>
    <row r="7116" spans="1:10" x14ac:dyDescent="0.2">
      <c r="A7116" s="10">
        <v>41961</v>
      </c>
      <c r="B7116" s="7" t="s">
        <v>12</v>
      </c>
      <c r="C7116" s="7" t="s">
        <v>9</v>
      </c>
      <c r="D7116" s="7" t="s">
        <v>10</v>
      </c>
      <c r="E7116" s="7" t="s">
        <v>8</v>
      </c>
      <c r="F7116" s="8">
        <v>730.2</v>
      </c>
      <c r="G7116" s="7">
        <v>4</v>
      </c>
      <c r="H7116" s="9">
        <v>0</v>
      </c>
      <c r="I7116" s="8">
        <v>94.926000000000045</v>
      </c>
      <c r="J7116" s="11">
        <v>7089.3980810229659</v>
      </c>
    </row>
    <row r="7117" spans="1:10" x14ac:dyDescent="0.2">
      <c r="A7117" s="10">
        <v>43043</v>
      </c>
      <c r="B7117" s="7" t="s">
        <v>12</v>
      </c>
      <c r="C7117" s="7" t="s">
        <v>6</v>
      </c>
      <c r="D7117" s="7" t="s">
        <v>7</v>
      </c>
      <c r="E7117" s="7" t="s">
        <v>13</v>
      </c>
      <c r="F7117" s="8">
        <v>143.928</v>
      </c>
      <c r="G7117" s="7">
        <v>9</v>
      </c>
      <c r="H7117" s="9">
        <v>0.2</v>
      </c>
      <c r="I7117" s="8">
        <v>-32.383800000000008</v>
      </c>
      <c r="J7117" s="11">
        <v>7089.9553711833223</v>
      </c>
    </row>
    <row r="7118" spans="1:10" x14ac:dyDescent="0.2">
      <c r="A7118" s="10">
        <v>42149</v>
      </c>
      <c r="B7118" s="7" t="s">
        <v>17</v>
      </c>
      <c r="C7118" s="7" t="s">
        <v>9</v>
      </c>
      <c r="D7118" s="7" t="s">
        <v>15</v>
      </c>
      <c r="E7118" s="7" t="s">
        <v>11</v>
      </c>
      <c r="F7118" s="8">
        <v>22.368000000000002</v>
      </c>
      <c r="G7118" s="7">
        <v>2</v>
      </c>
      <c r="H7118" s="9">
        <v>0.2</v>
      </c>
      <c r="I7118" s="8">
        <v>1.6776</v>
      </c>
      <c r="J7118" s="11">
        <v>7090.3686954557752</v>
      </c>
    </row>
    <row r="7119" spans="1:10" x14ac:dyDescent="0.2">
      <c r="A7119" s="10">
        <v>42136</v>
      </c>
      <c r="B7119" s="7" t="s">
        <v>5</v>
      </c>
      <c r="C7119" s="7" t="s">
        <v>6</v>
      </c>
      <c r="D7119" s="7" t="s">
        <v>16</v>
      </c>
      <c r="E7119" s="7" t="s">
        <v>11</v>
      </c>
      <c r="F7119" s="8">
        <v>36.630000000000003</v>
      </c>
      <c r="G7119" s="7">
        <v>3</v>
      </c>
      <c r="H7119" s="9">
        <v>0</v>
      </c>
      <c r="I7119" s="8">
        <v>9.8901000000000039</v>
      </c>
      <c r="J7119" s="11">
        <v>7090.5505108528541</v>
      </c>
    </row>
    <row r="7120" spans="1:10" x14ac:dyDescent="0.2">
      <c r="A7120" s="10">
        <v>42329</v>
      </c>
      <c r="B7120" s="7" t="s">
        <v>12</v>
      </c>
      <c r="C7120" s="7" t="s">
        <v>9</v>
      </c>
      <c r="D7120" s="7" t="s">
        <v>15</v>
      </c>
      <c r="E7120" s="7" t="s">
        <v>11</v>
      </c>
      <c r="F7120" s="8">
        <v>24.587999999999994</v>
      </c>
      <c r="G7120" s="7">
        <v>3</v>
      </c>
      <c r="H7120" s="9">
        <v>0.8</v>
      </c>
      <c r="I7120" s="8">
        <v>-67.617000000000019</v>
      </c>
      <c r="J7120" s="11">
        <v>7092.5824426489808</v>
      </c>
    </row>
    <row r="7121" spans="1:10" x14ac:dyDescent="0.2">
      <c r="A7121" s="10">
        <v>42777</v>
      </c>
      <c r="B7121" s="7" t="s">
        <v>5</v>
      </c>
      <c r="C7121" s="7" t="s">
        <v>9</v>
      </c>
      <c r="D7121" s="7" t="s">
        <v>10</v>
      </c>
      <c r="E7121" s="7" t="s">
        <v>13</v>
      </c>
      <c r="F7121" s="8">
        <v>88.77600000000001</v>
      </c>
      <c r="G7121" s="7">
        <v>3</v>
      </c>
      <c r="H7121" s="9">
        <v>0.2</v>
      </c>
      <c r="I7121" s="8">
        <v>7.7679000000000009</v>
      </c>
      <c r="J7121" s="11">
        <v>7094.5433432071213</v>
      </c>
    </row>
    <row r="7122" spans="1:10" x14ac:dyDescent="0.2">
      <c r="A7122" s="10">
        <v>42146</v>
      </c>
      <c r="B7122" s="7" t="s">
        <v>12</v>
      </c>
      <c r="C7122" s="7" t="s">
        <v>6</v>
      </c>
      <c r="D7122" s="7" t="s">
        <v>10</v>
      </c>
      <c r="E7122" s="7" t="s">
        <v>13</v>
      </c>
      <c r="F7122" s="8">
        <v>775.72800000000007</v>
      </c>
      <c r="G7122" s="7">
        <v>6</v>
      </c>
      <c r="H7122" s="9">
        <v>0.2</v>
      </c>
      <c r="I7122" s="8">
        <v>58.179600000000022</v>
      </c>
      <c r="J7122" s="11">
        <v>7094.7697328816967</v>
      </c>
    </row>
    <row r="7123" spans="1:10" x14ac:dyDescent="0.2">
      <c r="A7123" s="10">
        <v>41950</v>
      </c>
      <c r="B7123" s="7" t="s">
        <v>17</v>
      </c>
      <c r="C7123" s="7" t="s">
        <v>9</v>
      </c>
      <c r="D7123" s="7" t="s">
        <v>15</v>
      </c>
      <c r="E7123" s="7" t="s">
        <v>11</v>
      </c>
      <c r="F7123" s="8">
        <v>74.352000000000004</v>
      </c>
      <c r="G7123" s="7">
        <v>3</v>
      </c>
      <c r="H7123" s="9">
        <v>0.2</v>
      </c>
      <c r="I7123" s="8">
        <v>26.952599999999997</v>
      </c>
      <c r="J7123" s="11">
        <v>7095.6380517210991</v>
      </c>
    </row>
    <row r="7124" spans="1:10" x14ac:dyDescent="0.2">
      <c r="A7124" s="10">
        <v>42155</v>
      </c>
      <c r="B7124" s="7" t="s">
        <v>12</v>
      </c>
      <c r="C7124" s="7" t="s">
        <v>6</v>
      </c>
      <c r="D7124" s="7" t="s">
        <v>10</v>
      </c>
      <c r="E7124" s="7" t="s">
        <v>11</v>
      </c>
      <c r="F7124" s="8">
        <v>15.75</v>
      </c>
      <c r="G7124" s="7">
        <v>5</v>
      </c>
      <c r="H7124" s="9">
        <v>0</v>
      </c>
      <c r="I7124" s="8">
        <v>7.5600000000000005</v>
      </c>
      <c r="J7124" s="11">
        <v>7096.4031302418571</v>
      </c>
    </row>
    <row r="7125" spans="1:10" x14ac:dyDescent="0.2">
      <c r="A7125" s="10">
        <v>41980</v>
      </c>
      <c r="B7125" s="7" t="s">
        <v>12</v>
      </c>
      <c r="C7125" s="7" t="s">
        <v>6</v>
      </c>
      <c r="D7125" s="7" t="s">
        <v>7</v>
      </c>
      <c r="E7125" s="7" t="s">
        <v>11</v>
      </c>
      <c r="F7125" s="8">
        <v>105.52</v>
      </c>
      <c r="G7125" s="7">
        <v>4</v>
      </c>
      <c r="H7125" s="9">
        <v>0</v>
      </c>
      <c r="I7125" s="8">
        <v>48.539199999999994</v>
      </c>
      <c r="J7125" s="11">
        <v>7096.7032829461168</v>
      </c>
    </row>
    <row r="7126" spans="1:10" x14ac:dyDescent="0.2">
      <c r="A7126" s="10">
        <v>42363</v>
      </c>
      <c r="B7126" s="7" t="s">
        <v>5</v>
      </c>
      <c r="C7126" s="7" t="s">
        <v>6</v>
      </c>
      <c r="D7126" s="7" t="s">
        <v>7</v>
      </c>
      <c r="E7126" s="7" t="s">
        <v>11</v>
      </c>
      <c r="F7126" s="8">
        <v>157.89999999999998</v>
      </c>
      <c r="G7126" s="7">
        <v>5</v>
      </c>
      <c r="H7126" s="9">
        <v>0</v>
      </c>
      <c r="I7126" s="8">
        <v>74.212999999999994</v>
      </c>
      <c r="J7126" s="11">
        <v>7097.3854443753999</v>
      </c>
    </row>
    <row r="7127" spans="1:10" x14ac:dyDescent="0.2">
      <c r="A7127" s="10">
        <v>43062</v>
      </c>
      <c r="B7127" s="7" t="s">
        <v>12</v>
      </c>
      <c r="C7127" s="7" t="s">
        <v>6</v>
      </c>
      <c r="D7127" s="7" t="s">
        <v>7</v>
      </c>
      <c r="E7127" s="7" t="s">
        <v>13</v>
      </c>
      <c r="F7127" s="8">
        <v>27.992000000000004</v>
      </c>
      <c r="G7127" s="7">
        <v>1</v>
      </c>
      <c r="H7127" s="9">
        <v>0.2</v>
      </c>
      <c r="I7127" s="8">
        <v>2.0993999999999993</v>
      </c>
      <c r="J7127" s="11">
        <v>7098.1368360147517</v>
      </c>
    </row>
    <row r="7128" spans="1:10" x14ac:dyDescent="0.2">
      <c r="A7128" s="10">
        <v>41676</v>
      </c>
      <c r="B7128" s="7" t="s">
        <v>17</v>
      </c>
      <c r="C7128" s="7" t="s">
        <v>9</v>
      </c>
      <c r="D7128" s="7" t="s">
        <v>7</v>
      </c>
      <c r="E7128" s="7" t="s">
        <v>13</v>
      </c>
      <c r="F7128" s="8">
        <v>144.94999999999999</v>
      </c>
      <c r="G7128" s="7">
        <v>5</v>
      </c>
      <c r="H7128" s="9">
        <v>0</v>
      </c>
      <c r="I7128" s="8">
        <v>42.035499999999985</v>
      </c>
      <c r="J7128" s="11">
        <v>7098.6708524267524</v>
      </c>
    </row>
    <row r="7129" spans="1:10" x14ac:dyDescent="0.2">
      <c r="A7129" s="10">
        <v>42104</v>
      </c>
      <c r="B7129" s="7" t="s">
        <v>12</v>
      </c>
      <c r="C7129" s="7" t="s">
        <v>14</v>
      </c>
      <c r="D7129" s="7" t="s">
        <v>16</v>
      </c>
      <c r="E7129" s="7" t="s">
        <v>11</v>
      </c>
      <c r="F7129" s="8">
        <v>142.04</v>
      </c>
      <c r="G7129" s="7">
        <v>4</v>
      </c>
      <c r="H7129" s="9">
        <v>0</v>
      </c>
      <c r="I7129" s="8">
        <v>38.350800000000007</v>
      </c>
      <c r="J7129" s="11">
        <v>7100.0980344173022</v>
      </c>
    </row>
    <row r="7130" spans="1:10" x14ac:dyDescent="0.2">
      <c r="A7130" s="10">
        <v>42775</v>
      </c>
      <c r="B7130" s="7" t="s">
        <v>12</v>
      </c>
      <c r="C7130" s="7" t="s">
        <v>6</v>
      </c>
      <c r="D7130" s="7" t="s">
        <v>15</v>
      </c>
      <c r="E7130" s="7" t="s">
        <v>8</v>
      </c>
      <c r="F7130" s="8">
        <v>3.9840000000000004</v>
      </c>
      <c r="G7130" s="7">
        <v>2</v>
      </c>
      <c r="H7130" s="9">
        <v>0.6</v>
      </c>
      <c r="I7130" s="8">
        <v>-2.6892000000000005</v>
      </c>
      <c r="J7130" s="11">
        <v>7105.5381486059814</v>
      </c>
    </row>
    <row r="7131" spans="1:10" x14ac:dyDescent="0.2">
      <c r="A7131" s="10">
        <v>41941</v>
      </c>
      <c r="B7131" s="7" t="s">
        <v>12</v>
      </c>
      <c r="C7131" s="7" t="s">
        <v>9</v>
      </c>
      <c r="D7131" s="7" t="s">
        <v>15</v>
      </c>
      <c r="E7131" s="7" t="s">
        <v>13</v>
      </c>
      <c r="F7131" s="8">
        <v>1.98</v>
      </c>
      <c r="G7131" s="7">
        <v>2</v>
      </c>
      <c r="H7131" s="9">
        <v>0</v>
      </c>
      <c r="I7131" s="8">
        <v>0.89100000000000001</v>
      </c>
      <c r="J7131" s="11">
        <v>7105.6238067967934</v>
      </c>
    </row>
    <row r="7132" spans="1:10" x14ac:dyDescent="0.2">
      <c r="A7132" s="10">
        <v>41825</v>
      </c>
      <c r="B7132" s="7" t="s">
        <v>17</v>
      </c>
      <c r="C7132" s="7" t="s">
        <v>6</v>
      </c>
      <c r="D7132" s="7" t="s">
        <v>7</v>
      </c>
      <c r="E7132" s="7" t="s">
        <v>13</v>
      </c>
      <c r="F7132" s="8">
        <v>479.97</v>
      </c>
      <c r="G7132" s="7">
        <v>3</v>
      </c>
      <c r="H7132" s="9">
        <v>0</v>
      </c>
      <c r="I7132" s="8">
        <v>163.18979999999999</v>
      </c>
      <c r="J7132" s="11">
        <v>7105.6754734943042</v>
      </c>
    </row>
    <row r="7133" spans="1:10" x14ac:dyDescent="0.2">
      <c r="A7133" s="10">
        <v>42834</v>
      </c>
      <c r="B7133" s="7" t="s">
        <v>17</v>
      </c>
      <c r="C7133" s="7" t="s">
        <v>14</v>
      </c>
      <c r="D7133" s="7" t="s">
        <v>16</v>
      </c>
      <c r="E7133" s="7" t="s">
        <v>11</v>
      </c>
      <c r="F7133" s="8">
        <v>35.97</v>
      </c>
      <c r="G7133" s="7">
        <v>3</v>
      </c>
      <c r="H7133" s="9">
        <v>0</v>
      </c>
      <c r="I7133" s="8">
        <v>9.7118999999999982</v>
      </c>
      <c r="J7133" s="11">
        <v>7105.8541429098022</v>
      </c>
    </row>
    <row r="7134" spans="1:10" x14ac:dyDescent="0.2">
      <c r="A7134" s="10">
        <v>42613</v>
      </c>
      <c r="B7134" s="7" t="s">
        <v>12</v>
      </c>
      <c r="C7134" s="7" t="s">
        <v>6</v>
      </c>
      <c r="D7134" s="7" t="s">
        <v>15</v>
      </c>
      <c r="E7134" s="7" t="s">
        <v>11</v>
      </c>
      <c r="F7134" s="8">
        <v>23.968000000000004</v>
      </c>
      <c r="G7134" s="7">
        <v>2</v>
      </c>
      <c r="H7134" s="9">
        <v>0.2</v>
      </c>
      <c r="I7134" s="8">
        <v>2.3967999999999989</v>
      </c>
      <c r="J7134" s="11">
        <v>7107.4372231799352</v>
      </c>
    </row>
    <row r="7135" spans="1:10" x14ac:dyDescent="0.2">
      <c r="A7135" s="10">
        <v>43072</v>
      </c>
      <c r="B7135" s="7" t="s">
        <v>17</v>
      </c>
      <c r="C7135" s="7" t="s">
        <v>6</v>
      </c>
      <c r="D7135" s="7" t="s">
        <v>15</v>
      </c>
      <c r="E7135" s="7" t="s">
        <v>11</v>
      </c>
      <c r="F7135" s="8">
        <v>10.368000000000002</v>
      </c>
      <c r="G7135" s="7">
        <v>2</v>
      </c>
      <c r="H7135" s="9">
        <v>0.2</v>
      </c>
      <c r="I7135" s="8">
        <v>3.6288</v>
      </c>
      <c r="J7135" s="11">
        <v>7111.1206836146866</v>
      </c>
    </row>
    <row r="7136" spans="1:10" x14ac:dyDescent="0.2">
      <c r="A7136" s="10">
        <v>42615</v>
      </c>
      <c r="B7136" s="7" t="s">
        <v>12</v>
      </c>
      <c r="C7136" s="7" t="s">
        <v>6</v>
      </c>
      <c r="D7136" s="7" t="s">
        <v>7</v>
      </c>
      <c r="E7136" s="7" t="s">
        <v>11</v>
      </c>
      <c r="F7136" s="8">
        <v>309.45600000000002</v>
      </c>
      <c r="G7136" s="7">
        <v>9</v>
      </c>
      <c r="H7136" s="9">
        <v>0.2</v>
      </c>
      <c r="I7136" s="8">
        <v>34.813799999999944</v>
      </c>
      <c r="J7136" s="11">
        <v>7111.7001631835938</v>
      </c>
    </row>
    <row r="7137" spans="1:10" x14ac:dyDescent="0.2">
      <c r="A7137" s="10">
        <v>41970</v>
      </c>
      <c r="B7137" s="7" t="s">
        <v>12</v>
      </c>
      <c r="C7137" s="7" t="s">
        <v>9</v>
      </c>
      <c r="D7137" s="7" t="s">
        <v>16</v>
      </c>
      <c r="E7137" s="7" t="s">
        <v>8</v>
      </c>
      <c r="F7137" s="8">
        <v>199.89999999999998</v>
      </c>
      <c r="G7137" s="7">
        <v>5</v>
      </c>
      <c r="H7137" s="9">
        <v>0</v>
      </c>
      <c r="I7137" s="8">
        <v>39.97999999999999</v>
      </c>
      <c r="J7137" s="11">
        <v>7112.2474662485756</v>
      </c>
    </row>
    <row r="7138" spans="1:10" x14ac:dyDescent="0.2">
      <c r="A7138" s="10">
        <v>42898</v>
      </c>
      <c r="B7138" s="7" t="s">
        <v>12</v>
      </c>
      <c r="C7138" s="7" t="s">
        <v>6</v>
      </c>
      <c r="D7138" s="7" t="s">
        <v>16</v>
      </c>
      <c r="E7138" s="7" t="s">
        <v>11</v>
      </c>
      <c r="F7138" s="8">
        <v>64.14</v>
      </c>
      <c r="G7138" s="7">
        <v>3</v>
      </c>
      <c r="H7138" s="9">
        <v>0</v>
      </c>
      <c r="I7138" s="8">
        <v>16.676400000000001</v>
      </c>
      <c r="J7138" s="11">
        <v>7114.3036723641235</v>
      </c>
    </row>
    <row r="7139" spans="1:10" x14ac:dyDescent="0.2">
      <c r="A7139" s="10">
        <v>42280</v>
      </c>
      <c r="B7139" s="7" t="s">
        <v>5</v>
      </c>
      <c r="C7139" s="7" t="s">
        <v>6</v>
      </c>
      <c r="D7139" s="7" t="s">
        <v>16</v>
      </c>
      <c r="E7139" s="7" t="s">
        <v>13</v>
      </c>
      <c r="F7139" s="8">
        <v>24</v>
      </c>
      <c r="G7139" s="7">
        <v>2</v>
      </c>
      <c r="H7139" s="9">
        <v>0.2</v>
      </c>
      <c r="I7139" s="8">
        <v>-2.6999999999999993</v>
      </c>
      <c r="J7139" s="11">
        <v>7116.0132806627144</v>
      </c>
    </row>
    <row r="7140" spans="1:10" x14ac:dyDescent="0.2">
      <c r="A7140" s="10">
        <v>41871</v>
      </c>
      <c r="B7140" s="7" t="s">
        <v>5</v>
      </c>
      <c r="C7140" s="7" t="s">
        <v>6</v>
      </c>
      <c r="D7140" s="7" t="s">
        <v>15</v>
      </c>
      <c r="E7140" s="7" t="s">
        <v>8</v>
      </c>
      <c r="F7140" s="8">
        <v>421.37200000000001</v>
      </c>
      <c r="G7140" s="7">
        <v>2</v>
      </c>
      <c r="H7140" s="9">
        <v>0.3</v>
      </c>
      <c r="I7140" s="8">
        <v>-6.0196000000000538</v>
      </c>
      <c r="J7140" s="11">
        <v>7116.8123413691355</v>
      </c>
    </row>
    <row r="7141" spans="1:10" x14ac:dyDescent="0.2">
      <c r="A7141" s="10">
        <v>42481</v>
      </c>
      <c r="B7141" s="7" t="s">
        <v>12</v>
      </c>
      <c r="C7141" s="7" t="s">
        <v>9</v>
      </c>
      <c r="D7141" s="7" t="s">
        <v>15</v>
      </c>
      <c r="E7141" s="7" t="s">
        <v>11</v>
      </c>
      <c r="F7141" s="8">
        <v>102.33600000000001</v>
      </c>
      <c r="G7141" s="7">
        <v>4</v>
      </c>
      <c r="H7141" s="9">
        <v>0.2</v>
      </c>
      <c r="I7141" s="8">
        <v>-12.792000000000002</v>
      </c>
      <c r="J7141" s="11">
        <v>7118.131312762448</v>
      </c>
    </row>
    <row r="7142" spans="1:10" x14ac:dyDescent="0.2">
      <c r="A7142" s="10">
        <v>42708</v>
      </c>
      <c r="B7142" s="7" t="s">
        <v>17</v>
      </c>
      <c r="C7142" s="7" t="s">
        <v>6</v>
      </c>
      <c r="D7142" s="7" t="s">
        <v>16</v>
      </c>
      <c r="E7142" s="7" t="s">
        <v>13</v>
      </c>
      <c r="F7142" s="8">
        <v>78.150000000000006</v>
      </c>
      <c r="G7142" s="7">
        <v>1</v>
      </c>
      <c r="H7142" s="9">
        <v>0</v>
      </c>
      <c r="I7142" s="8">
        <v>34.38600000000001</v>
      </c>
      <c r="J7142" s="11">
        <v>7118.7506104059285</v>
      </c>
    </row>
    <row r="7143" spans="1:10" x14ac:dyDescent="0.2">
      <c r="A7143" s="10">
        <v>42362</v>
      </c>
      <c r="B7143" s="7" t="s">
        <v>12</v>
      </c>
      <c r="C7143" s="7" t="s">
        <v>6</v>
      </c>
      <c r="D7143" s="7" t="s">
        <v>10</v>
      </c>
      <c r="E7143" s="7" t="s">
        <v>8</v>
      </c>
      <c r="F7143" s="8">
        <v>590.05800000000011</v>
      </c>
      <c r="G7143" s="7">
        <v>7</v>
      </c>
      <c r="H7143" s="9">
        <v>0.7</v>
      </c>
      <c r="I7143" s="8">
        <v>-786.74400000000026</v>
      </c>
      <c r="J7143" s="11">
        <v>7120.1898830180007</v>
      </c>
    </row>
    <row r="7144" spans="1:10" x14ac:dyDescent="0.2">
      <c r="A7144" s="10">
        <v>42985</v>
      </c>
      <c r="B7144" s="7" t="s">
        <v>17</v>
      </c>
      <c r="C7144" s="7" t="s">
        <v>6</v>
      </c>
      <c r="D7144" s="7" t="s">
        <v>16</v>
      </c>
      <c r="E7144" s="7" t="s">
        <v>11</v>
      </c>
      <c r="F7144" s="8">
        <v>39.96</v>
      </c>
      <c r="G7144" s="7">
        <v>2</v>
      </c>
      <c r="H7144" s="9">
        <v>0</v>
      </c>
      <c r="I7144" s="8">
        <v>18.781199999999998</v>
      </c>
      <c r="J7144" s="11">
        <v>7120.2813864053605</v>
      </c>
    </row>
    <row r="7145" spans="1:10" x14ac:dyDescent="0.2">
      <c r="A7145" s="10">
        <v>42002</v>
      </c>
      <c r="B7145" s="7" t="s">
        <v>12</v>
      </c>
      <c r="C7145" s="7" t="s">
        <v>6</v>
      </c>
      <c r="D7145" s="7" t="s">
        <v>10</v>
      </c>
      <c r="E7145" s="7" t="s">
        <v>13</v>
      </c>
      <c r="F7145" s="8">
        <v>319.96800000000002</v>
      </c>
      <c r="G7145" s="7">
        <v>4</v>
      </c>
      <c r="H7145" s="9">
        <v>0.2</v>
      </c>
      <c r="I7145" s="8">
        <v>35.996399999999952</v>
      </c>
      <c r="J7145" s="11">
        <v>7120.6655265794443</v>
      </c>
    </row>
    <row r="7146" spans="1:10" x14ac:dyDescent="0.2">
      <c r="A7146" s="10">
        <v>42701</v>
      </c>
      <c r="B7146" s="7" t="s">
        <v>17</v>
      </c>
      <c r="C7146" s="7" t="s">
        <v>6</v>
      </c>
      <c r="D7146" s="7" t="s">
        <v>16</v>
      </c>
      <c r="E7146" s="7" t="s">
        <v>11</v>
      </c>
      <c r="F7146" s="8">
        <v>25.92</v>
      </c>
      <c r="G7146" s="7">
        <v>4</v>
      </c>
      <c r="H7146" s="9">
        <v>0</v>
      </c>
      <c r="I7146" s="8">
        <v>12.441600000000001</v>
      </c>
      <c r="J7146" s="11">
        <v>7122.6205400566669</v>
      </c>
    </row>
    <row r="7147" spans="1:10" x14ac:dyDescent="0.2">
      <c r="A7147" s="10">
        <v>42967</v>
      </c>
      <c r="B7147" s="7" t="s">
        <v>5</v>
      </c>
      <c r="C7147" s="7" t="s">
        <v>6</v>
      </c>
      <c r="D7147" s="7" t="s">
        <v>10</v>
      </c>
      <c r="E7147" s="7" t="s">
        <v>11</v>
      </c>
      <c r="F7147" s="8">
        <v>239.12000000000003</v>
      </c>
      <c r="G7147" s="7">
        <v>5</v>
      </c>
      <c r="H7147" s="9">
        <v>0.2</v>
      </c>
      <c r="I7147" s="8">
        <v>77.71399999999997</v>
      </c>
      <c r="J7147" s="11">
        <v>7124.3866457167951</v>
      </c>
    </row>
    <row r="7148" spans="1:10" x14ac:dyDescent="0.2">
      <c r="A7148" s="10">
        <v>43063</v>
      </c>
      <c r="B7148" s="7" t="s">
        <v>5</v>
      </c>
      <c r="C7148" s="7" t="s">
        <v>9</v>
      </c>
      <c r="D7148" s="7" t="s">
        <v>7</v>
      </c>
      <c r="E7148" s="7" t="s">
        <v>13</v>
      </c>
      <c r="F7148" s="8">
        <v>79.099999999999994</v>
      </c>
      <c r="G7148" s="7">
        <v>2</v>
      </c>
      <c r="H7148" s="9">
        <v>0</v>
      </c>
      <c r="I7148" s="8">
        <v>39.549999999999997</v>
      </c>
      <c r="J7148" s="11">
        <v>7124.5518237112801</v>
      </c>
    </row>
    <row r="7149" spans="1:10" x14ac:dyDescent="0.2">
      <c r="A7149" s="10">
        <v>41947</v>
      </c>
      <c r="B7149" s="7" t="s">
        <v>12</v>
      </c>
      <c r="C7149" s="7" t="s">
        <v>6</v>
      </c>
      <c r="D7149" s="7" t="s">
        <v>10</v>
      </c>
      <c r="E7149" s="7" t="s">
        <v>8</v>
      </c>
      <c r="F7149" s="8">
        <v>35.340000000000003</v>
      </c>
      <c r="G7149" s="7">
        <v>2</v>
      </c>
      <c r="H7149" s="9">
        <v>0</v>
      </c>
      <c r="I7149" s="8">
        <v>13.429200000000002</v>
      </c>
      <c r="J7149" s="11">
        <v>7125.4478606960965</v>
      </c>
    </row>
    <row r="7150" spans="1:10" x14ac:dyDescent="0.2">
      <c r="A7150" s="10">
        <v>41835</v>
      </c>
      <c r="B7150" s="7" t="s">
        <v>12</v>
      </c>
      <c r="C7150" s="7" t="s">
        <v>9</v>
      </c>
      <c r="D7150" s="7" t="s">
        <v>15</v>
      </c>
      <c r="E7150" s="7" t="s">
        <v>11</v>
      </c>
      <c r="F7150" s="8">
        <v>6.5400000000000009</v>
      </c>
      <c r="G7150" s="7">
        <v>3</v>
      </c>
      <c r="H7150" s="9">
        <v>0</v>
      </c>
      <c r="I7150" s="8">
        <v>2.6814000000000004</v>
      </c>
      <c r="J7150" s="11">
        <v>7126.9257041592737</v>
      </c>
    </row>
    <row r="7151" spans="1:10" x14ac:dyDescent="0.2">
      <c r="A7151" s="10">
        <v>43015</v>
      </c>
      <c r="B7151" s="7" t="s">
        <v>12</v>
      </c>
      <c r="C7151" s="7" t="s">
        <v>14</v>
      </c>
      <c r="D7151" s="7" t="s">
        <v>7</v>
      </c>
      <c r="E7151" s="7" t="s">
        <v>8</v>
      </c>
      <c r="F7151" s="8">
        <v>154.76400000000001</v>
      </c>
      <c r="G7151" s="7">
        <v>3</v>
      </c>
      <c r="H7151" s="9">
        <v>0.4</v>
      </c>
      <c r="I7151" s="8">
        <v>-36.11160000000001</v>
      </c>
      <c r="J7151" s="11">
        <v>7127.6711947562508</v>
      </c>
    </row>
    <row r="7152" spans="1:10" x14ac:dyDescent="0.2">
      <c r="A7152" s="10">
        <v>43087</v>
      </c>
      <c r="B7152" s="7" t="s">
        <v>12</v>
      </c>
      <c r="C7152" s="7" t="s">
        <v>14</v>
      </c>
      <c r="D7152" s="7" t="s">
        <v>10</v>
      </c>
      <c r="E7152" s="7" t="s">
        <v>11</v>
      </c>
      <c r="F7152" s="8">
        <v>5.76</v>
      </c>
      <c r="G7152" s="7">
        <v>2</v>
      </c>
      <c r="H7152" s="9">
        <v>0</v>
      </c>
      <c r="I7152" s="8">
        <v>1.6703999999999999</v>
      </c>
      <c r="J7152" s="11">
        <v>7128.2675211496035</v>
      </c>
    </row>
    <row r="7153" spans="1:10" x14ac:dyDescent="0.2">
      <c r="A7153" s="10">
        <v>42987</v>
      </c>
      <c r="B7153" s="7" t="s">
        <v>12</v>
      </c>
      <c r="C7153" s="7" t="s">
        <v>6</v>
      </c>
      <c r="D7153" s="7" t="s">
        <v>7</v>
      </c>
      <c r="E7153" s="7" t="s">
        <v>11</v>
      </c>
      <c r="F7153" s="8">
        <v>177.536</v>
      </c>
      <c r="G7153" s="7">
        <v>4</v>
      </c>
      <c r="H7153" s="9">
        <v>0.2</v>
      </c>
      <c r="I7153" s="8">
        <v>62.137599999999992</v>
      </c>
      <c r="J7153" s="11">
        <v>7129.0320132891802</v>
      </c>
    </row>
    <row r="7154" spans="1:10" x14ac:dyDescent="0.2">
      <c r="A7154" s="10">
        <v>42867</v>
      </c>
      <c r="B7154" s="7" t="s">
        <v>12</v>
      </c>
      <c r="C7154" s="7" t="s">
        <v>14</v>
      </c>
      <c r="D7154" s="7" t="s">
        <v>16</v>
      </c>
      <c r="E7154" s="7" t="s">
        <v>11</v>
      </c>
      <c r="F7154" s="8">
        <v>10.272000000000002</v>
      </c>
      <c r="G7154" s="7">
        <v>3</v>
      </c>
      <c r="H7154" s="9">
        <v>0.2</v>
      </c>
      <c r="I7154" s="8">
        <v>1.1555999999999984</v>
      </c>
      <c r="J7154" s="11">
        <v>7130.2653311454997</v>
      </c>
    </row>
    <row r="7155" spans="1:10" x14ac:dyDescent="0.2">
      <c r="A7155" s="10">
        <v>42232</v>
      </c>
      <c r="B7155" s="7" t="s">
        <v>12</v>
      </c>
      <c r="C7155" s="7" t="s">
        <v>9</v>
      </c>
      <c r="D7155" s="7" t="s">
        <v>16</v>
      </c>
      <c r="E7155" s="7" t="s">
        <v>13</v>
      </c>
      <c r="F7155" s="8">
        <v>519.79200000000003</v>
      </c>
      <c r="G7155" s="7">
        <v>4</v>
      </c>
      <c r="H7155" s="9">
        <v>0.4</v>
      </c>
      <c r="I7155" s="8">
        <v>-112.62159999999994</v>
      </c>
      <c r="J7155" s="11">
        <v>7131.8226013359717</v>
      </c>
    </row>
    <row r="7156" spans="1:10" x14ac:dyDescent="0.2">
      <c r="A7156" s="10">
        <v>42127</v>
      </c>
      <c r="B7156" s="7" t="s">
        <v>12</v>
      </c>
      <c r="C7156" s="7" t="s">
        <v>14</v>
      </c>
      <c r="D7156" s="7" t="s">
        <v>10</v>
      </c>
      <c r="E7156" s="7" t="s">
        <v>8</v>
      </c>
      <c r="F7156" s="8">
        <v>665.88</v>
      </c>
      <c r="G7156" s="7">
        <v>6</v>
      </c>
      <c r="H7156" s="9">
        <v>0</v>
      </c>
      <c r="I7156" s="8">
        <v>106.54079999999999</v>
      </c>
      <c r="J7156" s="11">
        <v>7132.0279092108958</v>
      </c>
    </row>
    <row r="7157" spans="1:10" x14ac:dyDescent="0.2">
      <c r="A7157" s="10">
        <v>42736</v>
      </c>
      <c r="B7157" s="7" t="s">
        <v>12</v>
      </c>
      <c r="C7157" s="7" t="s">
        <v>6</v>
      </c>
      <c r="D7157" s="7" t="s">
        <v>15</v>
      </c>
      <c r="E7157" s="7" t="s">
        <v>11</v>
      </c>
      <c r="F7157" s="8">
        <v>6.469999999999998</v>
      </c>
      <c r="G7157" s="7">
        <v>5</v>
      </c>
      <c r="H7157" s="9">
        <v>0.8</v>
      </c>
      <c r="I7157" s="8">
        <v>-9.7050000000000018</v>
      </c>
      <c r="J7157" s="11">
        <v>7134.4148250056496</v>
      </c>
    </row>
    <row r="7158" spans="1:10" x14ac:dyDescent="0.2">
      <c r="A7158" s="10">
        <v>41766</v>
      </c>
      <c r="B7158" s="7" t="s">
        <v>12</v>
      </c>
      <c r="C7158" s="7" t="s">
        <v>6</v>
      </c>
      <c r="D7158" s="7" t="s">
        <v>16</v>
      </c>
      <c r="E7158" s="7" t="s">
        <v>8</v>
      </c>
      <c r="F7158" s="8">
        <v>872.32</v>
      </c>
      <c r="G7158" s="7">
        <v>4</v>
      </c>
      <c r="H7158" s="9">
        <v>0</v>
      </c>
      <c r="I7158" s="8">
        <v>244.24959999999999</v>
      </c>
      <c r="J7158" s="11">
        <v>7135.7123562552561</v>
      </c>
    </row>
    <row r="7159" spans="1:10" x14ac:dyDescent="0.2">
      <c r="A7159" s="10">
        <v>42630</v>
      </c>
      <c r="B7159" s="7" t="s">
        <v>12</v>
      </c>
      <c r="C7159" s="7" t="s">
        <v>9</v>
      </c>
      <c r="D7159" s="7" t="s">
        <v>10</v>
      </c>
      <c r="E7159" s="7" t="s">
        <v>11</v>
      </c>
      <c r="F7159" s="8">
        <v>20.100000000000001</v>
      </c>
      <c r="G7159" s="7">
        <v>3</v>
      </c>
      <c r="H7159" s="9">
        <v>0</v>
      </c>
      <c r="I7159" s="8">
        <v>6.6329999999999982</v>
      </c>
      <c r="J7159" s="11">
        <v>7135.7228320016166</v>
      </c>
    </row>
    <row r="7160" spans="1:10" x14ac:dyDescent="0.2">
      <c r="A7160" s="10">
        <v>41792</v>
      </c>
      <c r="B7160" s="7" t="s">
        <v>12</v>
      </c>
      <c r="C7160" s="7" t="s">
        <v>14</v>
      </c>
      <c r="D7160" s="7" t="s">
        <v>10</v>
      </c>
      <c r="E7160" s="7" t="s">
        <v>8</v>
      </c>
      <c r="F7160" s="8">
        <v>73.320000000000007</v>
      </c>
      <c r="G7160" s="7">
        <v>6</v>
      </c>
      <c r="H7160" s="9">
        <v>0</v>
      </c>
      <c r="I7160" s="8">
        <v>21.995999999999992</v>
      </c>
      <c r="J7160" s="11">
        <v>7137.1086089653472</v>
      </c>
    </row>
    <row r="7161" spans="1:10" x14ac:dyDescent="0.2">
      <c r="A7161" s="10">
        <v>42805</v>
      </c>
      <c r="B7161" s="7" t="s">
        <v>12</v>
      </c>
      <c r="C7161" s="7" t="s">
        <v>14</v>
      </c>
      <c r="D7161" s="7" t="s">
        <v>16</v>
      </c>
      <c r="E7161" s="7" t="s">
        <v>11</v>
      </c>
      <c r="F7161" s="8">
        <v>43.28</v>
      </c>
      <c r="G7161" s="7">
        <v>1</v>
      </c>
      <c r="H7161" s="9">
        <v>0.2</v>
      </c>
      <c r="I7161" s="8">
        <v>3.2460000000000022</v>
      </c>
      <c r="J7161" s="11">
        <v>7137.113137131143</v>
      </c>
    </row>
    <row r="7162" spans="1:10" x14ac:dyDescent="0.2">
      <c r="A7162" s="10">
        <v>42995</v>
      </c>
      <c r="B7162" s="7" t="s">
        <v>17</v>
      </c>
      <c r="C7162" s="7" t="s">
        <v>6</v>
      </c>
      <c r="D7162" s="7" t="s">
        <v>10</v>
      </c>
      <c r="E7162" s="7" t="s">
        <v>13</v>
      </c>
      <c r="F7162" s="8">
        <v>89.97</v>
      </c>
      <c r="G7162" s="7">
        <v>3</v>
      </c>
      <c r="H7162" s="9">
        <v>0</v>
      </c>
      <c r="I7162" s="8">
        <v>37.787400000000005</v>
      </c>
      <c r="J7162" s="11">
        <v>7137.3558058642575</v>
      </c>
    </row>
    <row r="7163" spans="1:10" x14ac:dyDescent="0.2">
      <c r="A7163" s="10">
        <v>42587</v>
      </c>
      <c r="B7163" s="7" t="s">
        <v>12</v>
      </c>
      <c r="C7163" s="7" t="s">
        <v>9</v>
      </c>
      <c r="D7163" s="7" t="s">
        <v>7</v>
      </c>
      <c r="E7163" s="7" t="s">
        <v>11</v>
      </c>
      <c r="F7163" s="8">
        <v>197.04999999999998</v>
      </c>
      <c r="G7163" s="7">
        <v>7</v>
      </c>
      <c r="H7163" s="9">
        <v>0</v>
      </c>
      <c r="I7163" s="8">
        <v>59.114999999999981</v>
      </c>
      <c r="J7163" s="11">
        <v>7137.7994916512625</v>
      </c>
    </row>
    <row r="7164" spans="1:10" x14ac:dyDescent="0.2">
      <c r="A7164" s="10">
        <v>42945</v>
      </c>
      <c r="B7164" s="7" t="s">
        <v>12</v>
      </c>
      <c r="C7164" s="7" t="s">
        <v>9</v>
      </c>
      <c r="D7164" s="7" t="s">
        <v>15</v>
      </c>
      <c r="E7164" s="7" t="s">
        <v>13</v>
      </c>
      <c r="F7164" s="8">
        <v>124.79200000000002</v>
      </c>
      <c r="G7164" s="7">
        <v>1</v>
      </c>
      <c r="H7164" s="9">
        <v>0.2</v>
      </c>
      <c r="I7164" s="8">
        <v>15.598999999999993</v>
      </c>
      <c r="J7164" s="11">
        <v>7139.0311294789572</v>
      </c>
    </row>
    <row r="7165" spans="1:10" x14ac:dyDescent="0.2">
      <c r="A7165" s="10">
        <v>42520</v>
      </c>
      <c r="B7165" s="7" t="s">
        <v>12</v>
      </c>
      <c r="C7165" s="7" t="s">
        <v>9</v>
      </c>
      <c r="D7165" s="7" t="s">
        <v>7</v>
      </c>
      <c r="E7165" s="7" t="s">
        <v>8</v>
      </c>
      <c r="F7165" s="8">
        <v>2275.5</v>
      </c>
      <c r="G7165" s="7">
        <v>10</v>
      </c>
      <c r="H7165" s="9">
        <v>0</v>
      </c>
      <c r="I7165" s="8">
        <v>386.83499999999981</v>
      </c>
      <c r="J7165" s="11">
        <v>7139.9010445782451</v>
      </c>
    </row>
    <row r="7166" spans="1:10" x14ac:dyDescent="0.2">
      <c r="A7166" s="10">
        <v>42112</v>
      </c>
      <c r="B7166" s="7" t="s">
        <v>5</v>
      </c>
      <c r="C7166" s="7" t="s">
        <v>14</v>
      </c>
      <c r="D7166" s="7" t="s">
        <v>10</v>
      </c>
      <c r="E7166" s="7" t="s">
        <v>11</v>
      </c>
      <c r="F7166" s="8">
        <v>61.96</v>
      </c>
      <c r="G7166" s="7">
        <v>2</v>
      </c>
      <c r="H7166" s="9">
        <v>0</v>
      </c>
      <c r="I7166" s="8">
        <v>27.881999999999998</v>
      </c>
      <c r="J7166" s="11">
        <v>7140.4122200470474</v>
      </c>
    </row>
    <row r="7167" spans="1:10" x14ac:dyDescent="0.2">
      <c r="A7167" s="10">
        <v>41926</v>
      </c>
      <c r="B7167" s="7" t="s">
        <v>12</v>
      </c>
      <c r="C7167" s="7" t="s">
        <v>6</v>
      </c>
      <c r="D7167" s="7" t="s">
        <v>15</v>
      </c>
      <c r="E7167" s="7" t="s">
        <v>11</v>
      </c>
      <c r="F7167" s="8">
        <v>19.136000000000003</v>
      </c>
      <c r="G7167" s="7">
        <v>4</v>
      </c>
      <c r="H7167" s="9">
        <v>0.2</v>
      </c>
      <c r="I7167" s="8">
        <v>6.9367999999999999</v>
      </c>
      <c r="J7167" s="11">
        <v>7141.5335297899019</v>
      </c>
    </row>
    <row r="7168" spans="1:10" x14ac:dyDescent="0.2">
      <c r="A7168" s="10">
        <v>42995</v>
      </c>
      <c r="B7168" s="7" t="s">
        <v>12</v>
      </c>
      <c r="C7168" s="7" t="s">
        <v>6</v>
      </c>
      <c r="D7168" s="7" t="s">
        <v>16</v>
      </c>
      <c r="E7168" s="7" t="s">
        <v>13</v>
      </c>
      <c r="F7168" s="8">
        <v>480</v>
      </c>
      <c r="G7168" s="7">
        <v>4</v>
      </c>
      <c r="H7168" s="9">
        <v>0</v>
      </c>
      <c r="I7168" s="8">
        <v>225.6</v>
      </c>
      <c r="J7168" s="11">
        <v>7141.723926829045</v>
      </c>
    </row>
    <row r="7169" spans="1:10" x14ac:dyDescent="0.2">
      <c r="A7169" s="10">
        <v>42344</v>
      </c>
      <c r="B7169" s="7" t="s">
        <v>12</v>
      </c>
      <c r="C7169" s="7" t="s">
        <v>6</v>
      </c>
      <c r="D7169" s="7" t="s">
        <v>16</v>
      </c>
      <c r="E7169" s="7" t="s">
        <v>13</v>
      </c>
      <c r="F7169" s="8">
        <v>1619.91</v>
      </c>
      <c r="G7169" s="7">
        <v>9</v>
      </c>
      <c r="H7169" s="9">
        <v>0</v>
      </c>
      <c r="I7169" s="8">
        <v>97.194599999999923</v>
      </c>
      <c r="J7169" s="11">
        <v>7142.4812055493148</v>
      </c>
    </row>
    <row r="7170" spans="1:10" x14ac:dyDescent="0.2">
      <c r="A7170" s="10">
        <v>41890</v>
      </c>
      <c r="B7170" s="7" t="s">
        <v>12</v>
      </c>
      <c r="C7170" s="7" t="s">
        <v>6</v>
      </c>
      <c r="D7170" s="7" t="s">
        <v>10</v>
      </c>
      <c r="E7170" s="7" t="s">
        <v>8</v>
      </c>
      <c r="F7170" s="8">
        <v>975.92</v>
      </c>
      <c r="G7170" s="7">
        <v>5</v>
      </c>
      <c r="H7170" s="9">
        <v>0.2</v>
      </c>
      <c r="I7170" s="8">
        <v>121.98999999999992</v>
      </c>
      <c r="J7170" s="11">
        <v>7142.6363592178723</v>
      </c>
    </row>
    <row r="7171" spans="1:10" x14ac:dyDescent="0.2">
      <c r="A7171" s="10">
        <v>41964</v>
      </c>
      <c r="B7171" s="7" t="s">
        <v>12</v>
      </c>
      <c r="C7171" s="7" t="s">
        <v>9</v>
      </c>
      <c r="D7171" s="7" t="s">
        <v>7</v>
      </c>
      <c r="E7171" s="7" t="s">
        <v>11</v>
      </c>
      <c r="F7171" s="8">
        <v>629.09999999999991</v>
      </c>
      <c r="G7171" s="7">
        <v>6</v>
      </c>
      <c r="H7171" s="9">
        <v>0</v>
      </c>
      <c r="I7171" s="8">
        <v>301.96799999999996</v>
      </c>
      <c r="J7171" s="11">
        <v>7142.915560429411</v>
      </c>
    </row>
    <row r="7172" spans="1:10" x14ac:dyDescent="0.2">
      <c r="A7172" s="10">
        <v>42861</v>
      </c>
      <c r="B7172" s="7" t="s">
        <v>12</v>
      </c>
      <c r="C7172" s="7" t="s">
        <v>6</v>
      </c>
      <c r="D7172" s="7" t="s">
        <v>15</v>
      </c>
      <c r="E7172" s="7" t="s">
        <v>13</v>
      </c>
      <c r="F7172" s="8">
        <v>191.96800000000002</v>
      </c>
      <c r="G7172" s="7">
        <v>4</v>
      </c>
      <c r="H7172" s="9">
        <v>0.2</v>
      </c>
      <c r="I7172" s="8">
        <v>28.79519999999998</v>
      </c>
      <c r="J7172" s="11">
        <v>7144.7409185118704</v>
      </c>
    </row>
    <row r="7173" spans="1:10" x14ac:dyDescent="0.2">
      <c r="A7173" s="10">
        <v>42986</v>
      </c>
      <c r="B7173" s="7" t="s">
        <v>5</v>
      </c>
      <c r="C7173" s="7" t="s">
        <v>9</v>
      </c>
      <c r="D7173" s="7" t="s">
        <v>15</v>
      </c>
      <c r="E7173" s="7" t="s">
        <v>13</v>
      </c>
      <c r="F7173" s="8">
        <v>85.2</v>
      </c>
      <c r="G7173" s="7">
        <v>6</v>
      </c>
      <c r="H7173" s="9">
        <v>0.2</v>
      </c>
      <c r="I7173" s="8">
        <v>20.234999999999996</v>
      </c>
      <c r="J7173" s="11">
        <v>7149.2111349558509</v>
      </c>
    </row>
    <row r="7174" spans="1:10" x14ac:dyDescent="0.2">
      <c r="A7174" s="10">
        <v>41806</v>
      </c>
      <c r="B7174" s="7" t="s">
        <v>12</v>
      </c>
      <c r="C7174" s="7" t="s">
        <v>6</v>
      </c>
      <c r="D7174" s="7" t="s">
        <v>15</v>
      </c>
      <c r="E7174" s="7" t="s">
        <v>8</v>
      </c>
      <c r="F7174" s="8">
        <v>647.84</v>
      </c>
      <c r="G7174" s="7">
        <v>8</v>
      </c>
      <c r="H7174" s="9">
        <v>0</v>
      </c>
      <c r="I7174" s="8">
        <v>32.391999999999939</v>
      </c>
      <c r="J7174" s="11">
        <v>7149.9548012558162</v>
      </c>
    </row>
    <row r="7175" spans="1:10" x14ac:dyDescent="0.2">
      <c r="A7175" s="10">
        <v>42479</v>
      </c>
      <c r="B7175" s="7" t="s">
        <v>5</v>
      </c>
      <c r="C7175" s="7" t="s">
        <v>6</v>
      </c>
      <c r="D7175" s="7" t="s">
        <v>10</v>
      </c>
      <c r="E7175" s="7" t="s">
        <v>13</v>
      </c>
      <c r="F7175" s="8">
        <v>39.960000000000008</v>
      </c>
      <c r="G7175" s="7">
        <v>5</v>
      </c>
      <c r="H7175" s="9">
        <v>0.2</v>
      </c>
      <c r="I7175" s="8">
        <v>12.986999999999995</v>
      </c>
      <c r="J7175" s="11">
        <v>7150.1898889179292</v>
      </c>
    </row>
    <row r="7176" spans="1:10" x14ac:dyDescent="0.2">
      <c r="A7176" s="10">
        <v>42632</v>
      </c>
      <c r="B7176" s="7" t="s">
        <v>18</v>
      </c>
      <c r="C7176" s="7" t="s">
        <v>14</v>
      </c>
      <c r="D7176" s="7" t="s">
        <v>15</v>
      </c>
      <c r="E7176" s="7" t="s">
        <v>8</v>
      </c>
      <c r="F7176" s="8">
        <v>701.37199999999996</v>
      </c>
      <c r="G7176" s="7">
        <v>2</v>
      </c>
      <c r="H7176" s="9">
        <v>0.3</v>
      </c>
      <c r="I7176" s="8">
        <v>-50.098000000000013</v>
      </c>
      <c r="J7176" s="11">
        <v>7151.4715925294304</v>
      </c>
    </row>
    <row r="7177" spans="1:10" x14ac:dyDescent="0.2">
      <c r="A7177" s="10">
        <v>42105</v>
      </c>
      <c r="B7177" s="7" t="s">
        <v>12</v>
      </c>
      <c r="C7177" s="7" t="s">
        <v>6</v>
      </c>
      <c r="D7177" s="7" t="s">
        <v>16</v>
      </c>
      <c r="E7177" s="7" t="s">
        <v>13</v>
      </c>
      <c r="F7177" s="8">
        <v>85.14</v>
      </c>
      <c r="G7177" s="7">
        <v>3</v>
      </c>
      <c r="H7177" s="9">
        <v>0</v>
      </c>
      <c r="I7177" s="8">
        <v>34.907399999999996</v>
      </c>
      <c r="J7177" s="11">
        <v>7153.5876886404985</v>
      </c>
    </row>
    <row r="7178" spans="1:10" x14ac:dyDescent="0.2">
      <c r="A7178" s="10">
        <v>42265</v>
      </c>
      <c r="B7178" s="7" t="s">
        <v>5</v>
      </c>
      <c r="C7178" s="7" t="s">
        <v>6</v>
      </c>
      <c r="D7178" s="7" t="s">
        <v>10</v>
      </c>
      <c r="E7178" s="7" t="s">
        <v>11</v>
      </c>
      <c r="F7178" s="8">
        <v>7.3</v>
      </c>
      <c r="G7178" s="7">
        <v>2</v>
      </c>
      <c r="H7178" s="9">
        <v>0</v>
      </c>
      <c r="I7178" s="8">
        <v>2.1899999999999995</v>
      </c>
      <c r="J7178" s="11">
        <v>7154.1211000560415</v>
      </c>
    </row>
    <row r="7179" spans="1:10" x14ac:dyDescent="0.2">
      <c r="A7179" s="10">
        <v>41959</v>
      </c>
      <c r="B7179" s="7" t="s">
        <v>12</v>
      </c>
      <c r="C7179" s="7" t="s">
        <v>14</v>
      </c>
      <c r="D7179" s="7" t="s">
        <v>15</v>
      </c>
      <c r="E7179" s="7" t="s">
        <v>11</v>
      </c>
      <c r="F7179" s="8">
        <v>78.349999999999994</v>
      </c>
      <c r="G7179" s="7">
        <v>5</v>
      </c>
      <c r="H7179" s="9">
        <v>0</v>
      </c>
      <c r="I7179" s="8">
        <v>36.824499999999993</v>
      </c>
      <c r="J7179" s="11">
        <v>7154.7385035952266</v>
      </c>
    </row>
    <row r="7180" spans="1:10" x14ac:dyDescent="0.2">
      <c r="A7180" s="10">
        <v>42337</v>
      </c>
      <c r="B7180" s="7" t="s">
        <v>12</v>
      </c>
      <c r="C7180" s="7" t="s">
        <v>9</v>
      </c>
      <c r="D7180" s="7" t="s">
        <v>15</v>
      </c>
      <c r="E7180" s="7" t="s">
        <v>8</v>
      </c>
      <c r="F7180" s="8">
        <v>301.95999999999998</v>
      </c>
      <c r="G7180" s="7">
        <v>2</v>
      </c>
      <c r="H7180" s="9">
        <v>0</v>
      </c>
      <c r="I7180" s="8">
        <v>87.568399999999968</v>
      </c>
      <c r="J7180" s="11">
        <v>7154.7511666364744</v>
      </c>
    </row>
    <row r="7181" spans="1:10" x14ac:dyDescent="0.2">
      <c r="A7181" s="10">
        <v>42332</v>
      </c>
      <c r="B7181" s="7" t="s">
        <v>12</v>
      </c>
      <c r="C7181" s="7" t="s">
        <v>6</v>
      </c>
      <c r="D7181" s="7" t="s">
        <v>10</v>
      </c>
      <c r="E7181" s="7" t="s">
        <v>13</v>
      </c>
      <c r="F7181" s="8">
        <v>13.98</v>
      </c>
      <c r="G7181" s="7">
        <v>2</v>
      </c>
      <c r="H7181" s="9">
        <v>0</v>
      </c>
      <c r="I7181" s="8">
        <v>6.1512000000000011</v>
      </c>
      <c r="J7181" s="11">
        <v>7162.0467025777543</v>
      </c>
    </row>
    <row r="7182" spans="1:10" x14ac:dyDescent="0.2">
      <c r="A7182" s="10">
        <v>42440</v>
      </c>
      <c r="B7182" s="7" t="s">
        <v>12</v>
      </c>
      <c r="C7182" s="7" t="s">
        <v>14</v>
      </c>
      <c r="D7182" s="7" t="s">
        <v>7</v>
      </c>
      <c r="E7182" s="7" t="s">
        <v>8</v>
      </c>
      <c r="F7182" s="8">
        <v>76.92</v>
      </c>
      <c r="G7182" s="7">
        <v>4</v>
      </c>
      <c r="H7182" s="9">
        <v>0</v>
      </c>
      <c r="I7182" s="8">
        <v>31.537200000000006</v>
      </c>
      <c r="J7182" s="11">
        <v>7162.2131324495249</v>
      </c>
    </row>
    <row r="7183" spans="1:10" x14ac:dyDescent="0.2">
      <c r="A7183" s="10">
        <v>41822</v>
      </c>
      <c r="B7183" s="7" t="s">
        <v>12</v>
      </c>
      <c r="C7183" s="7" t="s">
        <v>6</v>
      </c>
      <c r="D7183" s="7" t="s">
        <v>16</v>
      </c>
      <c r="E7183" s="7" t="s">
        <v>13</v>
      </c>
      <c r="F7183" s="8">
        <v>73.98</v>
      </c>
      <c r="G7183" s="7">
        <v>2</v>
      </c>
      <c r="H7183" s="9">
        <v>0</v>
      </c>
      <c r="I7183" s="8">
        <v>19.974600000000002</v>
      </c>
      <c r="J7183" s="11">
        <v>7162.859524626685</v>
      </c>
    </row>
    <row r="7184" spans="1:10" x14ac:dyDescent="0.2">
      <c r="A7184" s="10">
        <v>42993</v>
      </c>
      <c r="B7184" s="7" t="s">
        <v>12</v>
      </c>
      <c r="C7184" s="7" t="s">
        <v>6</v>
      </c>
      <c r="D7184" s="7" t="s">
        <v>10</v>
      </c>
      <c r="E7184" s="7" t="s">
        <v>11</v>
      </c>
      <c r="F7184" s="8">
        <v>12.419999999999998</v>
      </c>
      <c r="G7184" s="7">
        <v>3</v>
      </c>
      <c r="H7184" s="9">
        <v>0</v>
      </c>
      <c r="I7184" s="8">
        <v>5.2164000000000001</v>
      </c>
      <c r="J7184" s="11">
        <v>7165.2624960966696</v>
      </c>
    </row>
    <row r="7185" spans="1:10" x14ac:dyDescent="0.2">
      <c r="A7185" s="10">
        <v>42561</v>
      </c>
      <c r="B7185" s="7" t="s">
        <v>12</v>
      </c>
      <c r="C7185" s="7" t="s">
        <v>6</v>
      </c>
      <c r="D7185" s="7" t="s">
        <v>15</v>
      </c>
      <c r="E7185" s="7" t="s">
        <v>11</v>
      </c>
      <c r="F7185" s="8">
        <v>154.24</v>
      </c>
      <c r="G7185" s="7">
        <v>4</v>
      </c>
      <c r="H7185" s="9">
        <v>0.2</v>
      </c>
      <c r="I7185" s="8">
        <v>17.351999999999975</v>
      </c>
      <c r="J7185" s="11">
        <v>7167.2300283467539</v>
      </c>
    </row>
    <row r="7186" spans="1:10" x14ac:dyDescent="0.2">
      <c r="A7186" s="10">
        <v>42240</v>
      </c>
      <c r="B7186" s="7" t="s">
        <v>12</v>
      </c>
      <c r="C7186" s="7" t="s">
        <v>6</v>
      </c>
      <c r="D7186" s="7" t="s">
        <v>15</v>
      </c>
      <c r="E7186" s="7" t="s">
        <v>8</v>
      </c>
      <c r="F7186" s="8">
        <v>918.78499999999985</v>
      </c>
      <c r="G7186" s="7">
        <v>5</v>
      </c>
      <c r="H7186" s="9">
        <v>0.3</v>
      </c>
      <c r="I7186" s="8">
        <v>-118.12950000000006</v>
      </c>
      <c r="J7186" s="11">
        <v>7170.1703716321708</v>
      </c>
    </row>
    <row r="7187" spans="1:10" x14ac:dyDescent="0.2">
      <c r="A7187" s="10">
        <v>42749</v>
      </c>
      <c r="B7187" s="7" t="s">
        <v>12</v>
      </c>
      <c r="C7187" s="7" t="s">
        <v>6</v>
      </c>
      <c r="D7187" s="7" t="s">
        <v>7</v>
      </c>
      <c r="E7187" s="7" t="s">
        <v>11</v>
      </c>
      <c r="F7187" s="8">
        <v>36.288000000000011</v>
      </c>
      <c r="G7187" s="7">
        <v>7</v>
      </c>
      <c r="H7187" s="9">
        <v>0.2</v>
      </c>
      <c r="I7187" s="8">
        <v>12.700800000000001</v>
      </c>
      <c r="J7187" s="11">
        <v>7170.2896210878571</v>
      </c>
    </row>
    <row r="7188" spans="1:10" x14ac:dyDescent="0.2">
      <c r="A7188" s="10">
        <v>41932</v>
      </c>
      <c r="B7188" s="7" t="s">
        <v>5</v>
      </c>
      <c r="C7188" s="7" t="s">
        <v>14</v>
      </c>
      <c r="D7188" s="7" t="s">
        <v>15</v>
      </c>
      <c r="E7188" s="7" t="s">
        <v>11</v>
      </c>
      <c r="F7188" s="8">
        <v>24.424000000000003</v>
      </c>
      <c r="G7188" s="7">
        <v>1</v>
      </c>
      <c r="H7188" s="9">
        <v>0.2</v>
      </c>
      <c r="I7188" s="8">
        <v>7.9378000000000002</v>
      </c>
      <c r="J7188" s="11">
        <v>7170.6982636184885</v>
      </c>
    </row>
    <row r="7189" spans="1:10" x14ac:dyDescent="0.2">
      <c r="A7189" s="10">
        <v>42982</v>
      </c>
      <c r="B7189" s="7" t="s">
        <v>12</v>
      </c>
      <c r="C7189" s="7" t="s">
        <v>6</v>
      </c>
      <c r="D7189" s="7" t="s">
        <v>10</v>
      </c>
      <c r="E7189" s="7" t="s">
        <v>13</v>
      </c>
      <c r="F7189" s="8">
        <v>5.5600000000000005</v>
      </c>
      <c r="G7189" s="7">
        <v>1</v>
      </c>
      <c r="H7189" s="9">
        <v>0.2</v>
      </c>
      <c r="I7189" s="8">
        <v>1.7374999999999998</v>
      </c>
      <c r="J7189" s="11">
        <v>7171.2215529779069</v>
      </c>
    </row>
    <row r="7190" spans="1:10" x14ac:dyDescent="0.2">
      <c r="A7190" s="10">
        <v>41997</v>
      </c>
      <c r="B7190" s="7" t="s">
        <v>12</v>
      </c>
      <c r="C7190" s="7" t="s">
        <v>9</v>
      </c>
      <c r="D7190" s="7" t="s">
        <v>10</v>
      </c>
      <c r="E7190" s="7" t="s">
        <v>8</v>
      </c>
      <c r="F7190" s="8">
        <v>292.27200000000005</v>
      </c>
      <c r="G7190" s="7">
        <v>6</v>
      </c>
      <c r="H7190" s="9">
        <v>0.2</v>
      </c>
      <c r="I7190" s="8">
        <v>18.266999999999967</v>
      </c>
      <c r="J7190" s="11">
        <v>7172.5594700679931</v>
      </c>
    </row>
    <row r="7191" spans="1:10" x14ac:dyDescent="0.2">
      <c r="A7191" s="10">
        <v>41943</v>
      </c>
      <c r="B7191" s="7" t="s">
        <v>12</v>
      </c>
      <c r="C7191" s="7" t="s">
        <v>9</v>
      </c>
      <c r="D7191" s="7" t="s">
        <v>10</v>
      </c>
      <c r="E7191" s="7" t="s">
        <v>13</v>
      </c>
      <c r="F7191" s="8">
        <v>251.91</v>
      </c>
      <c r="G7191" s="7">
        <v>9</v>
      </c>
      <c r="H7191" s="9">
        <v>0</v>
      </c>
      <c r="I7191" s="8">
        <v>47.862899999999982</v>
      </c>
      <c r="J7191" s="11">
        <v>7172.7273752003566</v>
      </c>
    </row>
    <row r="7192" spans="1:10" x14ac:dyDescent="0.2">
      <c r="A7192" s="10">
        <v>42874</v>
      </c>
      <c r="B7192" s="7" t="s">
        <v>12</v>
      </c>
      <c r="C7192" s="7" t="s">
        <v>6</v>
      </c>
      <c r="D7192" s="7" t="s">
        <v>10</v>
      </c>
      <c r="E7192" s="7" t="s">
        <v>11</v>
      </c>
      <c r="F7192" s="8">
        <v>97.16</v>
      </c>
      <c r="G7192" s="7">
        <v>2</v>
      </c>
      <c r="H7192" s="9">
        <v>0</v>
      </c>
      <c r="I7192" s="8">
        <v>28.176399999999987</v>
      </c>
      <c r="J7192" s="11">
        <v>7173.6265814358485</v>
      </c>
    </row>
    <row r="7193" spans="1:10" x14ac:dyDescent="0.2">
      <c r="A7193" s="10">
        <v>42924</v>
      </c>
      <c r="B7193" s="7" t="s">
        <v>12</v>
      </c>
      <c r="C7193" s="7" t="s">
        <v>14</v>
      </c>
      <c r="D7193" s="7" t="s">
        <v>10</v>
      </c>
      <c r="E7193" s="7" t="s">
        <v>11</v>
      </c>
      <c r="F7193" s="8">
        <v>13.12</v>
      </c>
      <c r="G7193" s="7">
        <v>4</v>
      </c>
      <c r="H7193" s="9">
        <v>0</v>
      </c>
      <c r="I7193" s="8">
        <v>4.3295999999999992</v>
      </c>
      <c r="J7193" s="11">
        <v>7174.2164762514722</v>
      </c>
    </row>
    <row r="7194" spans="1:10" x14ac:dyDescent="0.2">
      <c r="A7194" s="10">
        <v>42860</v>
      </c>
      <c r="B7194" s="7" t="s">
        <v>17</v>
      </c>
      <c r="C7194" s="7" t="s">
        <v>6</v>
      </c>
      <c r="D7194" s="7" t="s">
        <v>10</v>
      </c>
      <c r="E7194" s="7" t="s">
        <v>8</v>
      </c>
      <c r="F7194" s="8">
        <v>89.991000000000014</v>
      </c>
      <c r="G7194" s="7">
        <v>3</v>
      </c>
      <c r="H7194" s="9">
        <v>0.7</v>
      </c>
      <c r="I7194" s="8">
        <v>-152.9847</v>
      </c>
      <c r="J7194" s="11">
        <v>7179.1365773692432</v>
      </c>
    </row>
    <row r="7195" spans="1:10" x14ac:dyDescent="0.2">
      <c r="A7195" s="10">
        <v>42195</v>
      </c>
      <c r="B7195" s="7" t="s">
        <v>12</v>
      </c>
      <c r="C7195" s="7" t="s">
        <v>6</v>
      </c>
      <c r="D7195" s="7" t="s">
        <v>10</v>
      </c>
      <c r="E7195" s="7" t="s">
        <v>11</v>
      </c>
      <c r="F7195" s="8">
        <v>39.92</v>
      </c>
      <c r="G7195" s="7">
        <v>2</v>
      </c>
      <c r="H7195" s="9">
        <v>0.2</v>
      </c>
      <c r="I7195" s="8">
        <v>12.973999999999997</v>
      </c>
      <c r="J7195" s="11">
        <v>7183.0373385702433</v>
      </c>
    </row>
    <row r="7196" spans="1:10" x14ac:dyDescent="0.2">
      <c r="A7196" s="10">
        <v>42998</v>
      </c>
      <c r="B7196" s="7" t="s">
        <v>12</v>
      </c>
      <c r="C7196" s="7" t="s">
        <v>6</v>
      </c>
      <c r="D7196" s="7" t="s">
        <v>16</v>
      </c>
      <c r="E7196" s="7" t="s">
        <v>8</v>
      </c>
      <c r="F7196" s="8">
        <v>2254.41</v>
      </c>
      <c r="G7196" s="7">
        <v>5</v>
      </c>
      <c r="H7196" s="9">
        <v>0.1</v>
      </c>
      <c r="I7196" s="8">
        <v>375.73500000000001</v>
      </c>
      <c r="J7196" s="11">
        <v>7183.8201109104875</v>
      </c>
    </row>
    <row r="7197" spans="1:10" x14ac:dyDescent="0.2">
      <c r="A7197" s="10">
        <v>41890</v>
      </c>
      <c r="B7197" s="7" t="s">
        <v>17</v>
      </c>
      <c r="C7197" s="7" t="s">
        <v>9</v>
      </c>
      <c r="D7197" s="7" t="s">
        <v>7</v>
      </c>
      <c r="E7197" s="7" t="s">
        <v>13</v>
      </c>
      <c r="F7197" s="8">
        <v>32.97</v>
      </c>
      <c r="G7197" s="7">
        <v>3</v>
      </c>
      <c r="H7197" s="9">
        <v>0</v>
      </c>
      <c r="I7197" s="8">
        <v>12.8583</v>
      </c>
      <c r="J7197" s="11">
        <v>7184.1013504947077</v>
      </c>
    </row>
    <row r="7198" spans="1:10" x14ac:dyDescent="0.2">
      <c r="A7198" s="10">
        <v>42906</v>
      </c>
      <c r="B7198" s="7" t="s">
        <v>12</v>
      </c>
      <c r="C7198" s="7" t="s">
        <v>6</v>
      </c>
      <c r="D7198" s="7" t="s">
        <v>16</v>
      </c>
      <c r="E7198" s="7" t="s">
        <v>11</v>
      </c>
      <c r="F7198" s="8">
        <v>51.311999999999998</v>
      </c>
      <c r="G7198" s="7">
        <v>3</v>
      </c>
      <c r="H7198" s="9">
        <v>0.2</v>
      </c>
      <c r="I7198" s="8">
        <v>18.600599999999996</v>
      </c>
      <c r="J7198" s="11">
        <v>7187.3157804446837</v>
      </c>
    </row>
    <row r="7199" spans="1:10" x14ac:dyDescent="0.2">
      <c r="A7199" s="10">
        <v>41925</v>
      </c>
      <c r="B7199" s="7" t="s">
        <v>17</v>
      </c>
      <c r="C7199" s="7" t="s">
        <v>14</v>
      </c>
      <c r="D7199" s="7" t="s">
        <v>7</v>
      </c>
      <c r="E7199" s="7" t="s">
        <v>11</v>
      </c>
      <c r="F7199" s="8">
        <v>315.2</v>
      </c>
      <c r="G7199" s="7">
        <v>4</v>
      </c>
      <c r="H7199" s="9">
        <v>0</v>
      </c>
      <c r="I7199" s="8">
        <v>6.3040000000000305</v>
      </c>
      <c r="J7199" s="11">
        <v>7188.4593447495527</v>
      </c>
    </row>
    <row r="7200" spans="1:10" x14ac:dyDescent="0.2">
      <c r="A7200" s="10">
        <v>42170</v>
      </c>
      <c r="B7200" s="7" t="s">
        <v>12</v>
      </c>
      <c r="C7200" s="7" t="s">
        <v>6</v>
      </c>
      <c r="D7200" s="7" t="s">
        <v>10</v>
      </c>
      <c r="E7200" s="7" t="s">
        <v>11</v>
      </c>
      <c r="F7200" s="8">
        <v>82.367999999999995</v>
      </c>
      <c r="G7200" s="7">
        <v>2</v>
      </c>
      <c r="H7200" s="9">
        <v>0.2</v>
      </c>
      <c r="I7200" s="8">
        <v>-19.562399999999997</v>
      </c>
      <c r="J7200" s="11">
        <v>7191.8402418018504</v>
      </c>
    </row>
    <row r="7201" spans="1:10" x14ac:dyDescent="0.2">
      <c r="A7201" s="10">
        <v>42685</v>
      </c>
      <c r="B7201" s="7" t="s">
        <v>12</v>
      </c>
      <c r="C7201" s="7" t="s">
        <v>6</v>
      </c>
      <c r="D7201" s="7" t="s">
        <v>10</v>
      </c>
      <c r="E7201" s="7" t="s">
        <v>8</v>
      </c>
      <c r="F7201" s="8">
        <v>451.15199999999993</v>
      </c>
      <c r="G7201" s="7">
        <v>3</v>
      </c>
      <c r="H7201" s="9">
        <v>0.2</v>
      </c>
      <c r="I7201" s="8">
        <v>0</v>
      </c>
      <c r="J7201" s="11">
        <v>7195.3127818560752</v>
      </c>
    </row>
    <row r="7202" spans="1:10" x14ac:dyDescent="0.2">
      <c r="A7202" s="10">
        <v>42695</v>
      </c>
      <c r="B7202" s="7" t="s">
        <v>5</v>
      </c>
      <c r="C7202" s="7" t="s">
        <v>9</v>
      </c>
      <c r="D7202" s="7" t="s">
        <v>15</v>
      </c>
      <c r="E7202" s="7" t="s">
        <v>11</v>
      </c>
      <c r="F7202" s="8">
        <v>40.46</v>
      </c>
      <c r="G7202" s="7">
        <v>7</v>
      </c>
      <c r="H7202" s="9">
        <v>0</v>
      </c>
      <c r="I7202" s="8">
        <v>19.825400000000002</v>
      </c>
      <c r="J7202" s="11">
        <v>7196.4393131837433</v>
      </c>
    </row>
    <row r="7203" spans="1:10" x14ac:dyDescent="0.2">
      <c r="A7203" s="10">
        <v>42257</v>
      </c>
      <c r="B7203" s="7" t="s">
        <v>12</v>
      </c>
      <c r="C7203" s="7" t="s">
        <v>6</v>
      </c>
      <c r="D7203" s="7" t="s">
        <v>15</v>
      </c>
      <c r="E7203" s="7" t="s">
        <v>11</v>
      </c>
      <c r="F7203" s="8">
        <v>14.940000000000001</v>
      </c>
      <c r="G7203" s="7">
        <v>3</v>
      </c>
      <c r="H7203" s="9">
        <v>0</v>
      </c>
      <c r="I7203" s="8">
        <v>7.0218000000000007</v>
      </c>
      <c r="J7203" s="11">
        <v>7197.246196959748</v>
      </c>
    </row>
    <row r="7204" spans="1:10" x14ac:dyDescent="0.2">
      <c r="A7204" s="10">
        <v>41971</v>
      </c>
      <c r="B7204" s="7" t="s">
        <v>18</v>
      </c>
      <c r="C7204" s="7" t="s">
        <v>14</v>
      </c>
      <c r="D7204" s="7" t="s">
        <v>10</v>
      </c>
      <c r="E7204" s="7" t="s">
        <v>8</v>
      </c>
      <c r="F7204" s="8">
        <v>411.33199999999999</v>
      </c>
      <c r="G7204" s="7">
        <v>4</v>
      </c>
      <c r="H7204" s="9">
        <v>0.15</v>
      </c>
      <c r="I7204" s="8">
        <v>-4.8391999999999769</v>
      </c>
      <c r="J7204" s="11">
        <v>7198.1033419799542</v>
      </c>
    </row>
    <row r="7205" spans="1:10" x14ac:dyDescent="0.2">
      <c r="A7205" s="10">
        <v>43009</v>
      </c>
      <c r="B7205" s="7" t="s">
        <v>12</v>
      </c>
      <c r="C7205" s="7" t="s">
        <v>14</v>
      </c>
      <c r="D7205" s="7" t="s">
        <v>10</v>
      </c>
      <c r="E7205" s="7" t="s">
        <v>13</v>
      </c>
      <c r="F7205" s="8">
        <v>104.75</v>
      </c>
      <c r="G7205" s="7">
        <v>5</v>
      </c>
      <c r="H7205" s="9">
        <v>0</v>
      </c>
      <c r="I7205" s="8">
        <v>21.997499999999999</v>
      </c>
      <c r="J7205" s="11">
        <v>7198.959970426261</v>
      </c>
    </row>
    <row r="7206" spans="1:10" x14ac:dyDescent="0.2">
      <c r="A7206" s="10">
        <v>42558</v>
      </c>
      <c r="B7206" s="7" t="s">
        <v>5</v>
      </c>
      <c r="C7206" s="7" t="s">
        <v>6</v>
      </c>
      <c r="D7206" s="7" t="s">
        <v>10</v>
      </c>
      <c r="E7206" s="7" t="s">
        <v>11</v>
      </c>
      <c r="F7206" s="8">
        <v>48.94</v>
      </c>
      <c r="G7206" s="7">
        <v>1</v>
      </c>
      <c r="H7206" s="9">
        <v>0</v>
      </c>
      <c r="I7206" s="8">
        <v>24.47</v>
      </c>
      <c r="J7206" s="11">
        <v>7200.4080434098878</v>
      </c>
    </row>
    <row r="7207" spans="1:10" x14ac:dyDescent="0.2">
      <c r="A7207" s="10">
        <v>42205</v>
      </c>
      <c r="B7207" s="7" t="s">
        <v>5</v>
      </c>
      <c r="C7207" s="7" t="s">
        <v>6</v>
      </c>
      <c r="D7207" s="7" t="s">
        <v>15</v>
      </c>
      <c r="E7207" s="7" t="s">
        <v>11</v>
      </c>
      <c r="F7207" s="8">
        <v>97.82</v>
      </c>
      <c r="G7207" s="7">
        <v>2</v>
      </c>
      <c r="H7207" s="9">
        <v>0</v>
      </c>
      <c r="I7207" s="8">
        <v>45.975399999999993</v>
      </c>
      <c r="J7207" s="11">
        <v>7201.6219734566394</v>
      </c>
    </row>
    <row r="7208" spans="1:10" x14ac:dyDescent="0.2">
      <c r="A7208" s="10">
        <v>43087</v>
      </c>
      <c r="B7208" s="7" t="s">
        <v>12</v>
      </c>
      <c r="C7208" s="7" t="s">
        <v>6</v>
      </c>
      <c r="D7208" s="7" t="s">
        <v>16</v>
      </c>
      <c r="E7208" s="7" t="s">
        <v>8</v>
      </c>
      <c r="F7208" s="8">
        <v>1141.9379999999999</v>
      </c>
      <c r="G7208" s="7">
        <v>9</v>
      </c>
      <c r="H7208" s="9">
        <v>0.1</v>
      </c>
      <c r="I7208" s="8">
        <v>139.57019999999989</v>
      </c>
      <c r="J7208" s="11">
        <v>7201.7966871260651</v>
      </c>
    </row>
    <row r="7209" spans="1:10" x14ac:dyDescent="0.2">
      <c r="A7209" s="10">
        <v>41995</v>
      </c>
      <c r="B7209" s="7" t="s">
        <v>12</v>
      </c>
      <c r="C7209" s="7" t="s">
        <v>6</v>
      </c>
      <c r="D7209" s="7" t="s">
        <v>15</v>
      </c>
      <c r="E7209" s="7" t="s">
        <v>11</v>
      </c>
      <c r="F7209" s="8">
        <v>132.16</v>
      </c>
      <c r="G7209" s="7">
        <v>1</v>
      </c>
      <c r="H7209" s="9">
        <v>0.2</v>
      </c>
      <c r="I7209" s="8">
        <v>9.911999999999999</v>
      </c>
      <c r="J7209" s="11">
        <v>7204.1129905265352</v>
      </c>
    </row>
    <row r="7210" spans="1:10" x14ac:dyDescent="0.2">
      <c r="A7210" s="10">
        <v>42446</v>
      </c>
      <c r="B7210" s="7" t="s">
        <v>12</v>
      </c>
      <c r="C7210" s="7" t="s">
        <v>6</v>
      </c>
      <c r="D7210" s="7" t="s">
        <v>16</v>
      </c>
      <c r="E7210" s="7" t="s">
        <v>11</v>
      </c>
      <c r="F7210" s="8">
        <v>39.68</v>
      </c>
      <c r="G7210" s="7">
        <v>2</v>
      </c>
      <c r="H7210" s="9">
        <v>0</v>
      </c>
      <c r="I7210" s="8">
        <v>10.316800000000001</v>
      </c>
      <c r="J7210" s="11">
        <v>7205.0875188210457</v>
      </c>
    </row>
    <row r="7211" spans="1:10" x14ac:dyDescent="0.2">
      <c r="A7211" s="10">
        <v>42617</v>
      </c>
      <c r="B7211" s="7" t="s">
        <v>12</v>
      </c>
      <c r="C7211" s="7" t="s">
        <v>6</v>
      </c>
      <c r="D7211" s="7" t="s">
        <v>16</v>
      </c>
      <c r="E7211" s="7" t="s">
        <v>8</v>
      </c>
      <c r="F7211" s="8">
        <v>63.94</v>
      </c>
      <c r="G7211" s="7">
        <v>1</v>
      </c>
      <c r="H7211" s="9">
        <v>0</v>
      </c>
      <c r="I7211" s="8">
        <v>24.936599999999999</v>
      </c>
      <c r="J7211" s="11">
        <v>7205.1927509741818</v>
      </c>
    </row>
    <row r="7212" spans="1:10" x14ac:dyDescent="0.2">
      <c r="A7212" s="10">
        <v>42779</v>
      </c>
      <c r="B7212" s="7" t="s">
        <v>12</v>
      </c>
      <c r="C7212" s="7" t="s">
        <v>6</v>
      </c>
      <c r="D7212" s="7" t="s">
        <v>16</v>
      </c>
      <c r="E7212" s="7" t="s">
        <v>11</v>
      </c>
      <c r="F7212" s="8">
        <v>10.709999999999999</v>
      </c>
      <c r="G7212" s="7">
        <v>3</v>
      </c>
      <c r="H7212" s="9">
        <v>0</v>
      </c>
      <c r="I7212" s="8">
        <v>2.7845999999999997</v>
      </c>
      <c r="J7212" s="11">
        <v>7206.2614446404677</v>
      </c>
    </row>
    <row r="7213" spans="1:10" x14ac:dyDescent="0.2">
      <c r="A7213" s="10">
        <v>42075</v>
      </c>
      <c r="B7213" s="7" t="s">
        <v>12</v>
      </c>
      <c r="C7213" s="7" t="s">
        <v>9</v>
      </c>
      <c r="D7213" s="7" t="s">
        <v>7</v>
      </c>
      <c r="E7213" s="7" t="s">
        <v>11</v>
      </c>
      <c r="F7213" s="8">
        <v>8.6880000000000006</v>
      </c>
      <c r="G7213" s="7">
        <v>3</v>
      </c>
      <c r="H7213" s="9">
        <v>0.2</v>
      </c>
      <c r="I7213" s="8">
        <v>2.9322000000000004</v>
      </c>
      <c r="J7213" s="11">
        <v>7206.3218884404387</v>
      </c>
    </row>
    <row r="7214" spans="1:10" x14ac:dyDescent="0.2">
      <c r="A7214" s="10">
        <v>42316</v>
      </c>
      <c r="B7214" s="7" t="s">
        <v>12</v>
      </c>
      <c r="C7214" s="7" t="s">
        <v>6</v>
      </c>
      <c r="D7214" s="7" t="s">
        <v>10</v>
      </c>
      <c r="E7214" s="7" t="s">
        <v>8</v>
      </c>
      <c r="F7214" s="8">
        <v>66.69</v>
      </c>
      <c r="G7214" s="7">
        <v>3</v>
      </c>
      <c r="H7214" s="9">
        <v>0</v>
      </c>
      <c r="I7214" s="8">
        <v>22.007699999999996</v>
      </c>
      <c r="J7214" s="11">
        <v>7206.5296581855646</v>
      </c>
    </row>
    <row r="7215" spans="1:10" x14ac:dyDescent="0.2">
      <c r="A7215" s="10">
        <v>41887</v>
      </c>
      <c r="B7215" s="7" t="s">
        <v>17</v>
      </c>
      <c r="C7215" s="7" t="s">
        <v>6</v>
      </c>
      <c r="D7215" s="7" t="s">
        <v>7</v>
      </c>
      <c r="E7215" s="7" t="s">
        <v>8</v>
      </c>
      <c r="F7215" s="8">
        <v>31.983999999999998</v>
      </c>
      <c r="G7215" s="7">
        <v>2</v>
      </c>
      <c r="H7215" s="9">
        <v>0.2</v>
      </c>
      <c r="I7215" s="8">
        <v>1.9989999999999979</v>
      </c>
      <c r="J7215" s="11">
        <v>7211.2787547275784</v>
      </c>
    </row>
    <row r="7216" spans="1:10" x14ac:dyDescent="0.2">
      <c r="A7216" s="10">
        <v>42810</v>
      </c>
      <c r="B7216" s="7" t="s">
        <v>12</v>
      </c>
      <c r="C7216" s="7" t="s">
        <v>9</v>
      </c>
      <c r="D7216" s="7" t="s">
        <v>10</v>
      </c>
      <c r="E7216" s="7" t="s">
        <v>11</v>
      </c>
      <c r="F7216" s="8">
        <v>310.12</v>
      </c>
      <c r="G7216" s="7">
        <v>2</v>
      </c>
      <c r="H7216" s="9">
        <v>0</v>
      </c>
      <c r="I7216" s="8">
        <v>80.631200000000007</v>
      </c>
      <c r="J7216" s="11">
        <v>7212.9942407994504</v>
      </c>
    </row>
    <row r="7217" spans="1:10" x14ac:dyDescent="0.2">
      <c r="A7217" s="10">
        <v>42315</v>
      </c>
      <c r="B7217" s="7" t="s">
        <v>5</v>
      </c>
      <c r="C7217" s="7" t="s">
        <v>9</v>
      </c>
      <c r="D7217" s="7" t="s">
        <v>16</v>
      </c>
      <c r="E7217" s="7" t="s">
        <v>11</v>
      </c>
      <c r="F7217" s="8">
        <v>26.18</v>
      </c>
      <c r="G7217" s="7">
        <v>7</v>
      </c>
      <c r="H7217" s="9">
        <v>0</v>
      </c>
      <c r="I7217" s="8">
        <v>0.5236000000000014</v>
      </c>
      <c r="J7217" s="11">
        <v>7213.4869638762839</v>
      </c>
    </row>
    <row r="7218" spans="1:10" x14ac:dyDescent="0.2">
      <c r="A7218" s="10">
        <v>41914</v>
      </c>
      <c r="B7218" s="7" t="s">
        <v>17</v>
      </c>
      <c r="C7218" s="7" t="s">
        <v>9</v>
      </c>
      <c r="D7218" s="7" t="s">
        <v>10</v>
      </c>
      <c r="E7218" s="7" t="s">
        <v>11</v>
      </c>
      <c r="F7218" s="8">
        <v>15.36</v>
      </c>
      <c r="G7218" s="7">
        <v>2</v>
      </c>
      <c r="H7218" s="9">
        <v>0.2</v>
      </c>
      <c r="I7218" s="8">
        <v>-3.2639999999999993</v>
      </c>
      <c r="J7218" s="11">
        <v>7214.2898407142093</v>
      </c>
    </row>
    <row r="7219" spans="1:10" x14ac:dyDescent="0.2">
      <c r="A7219" s="10">
        <v>41928</v>
      </c>
      <c r="B7219" s="7" t="s">
        <v>18</v>
      </c>
      <c r="C7219" s="7" t="s">
        <v>6</v>
      </c>
      <c r="D7219" s="7" t="s">
        <v>10</v>
      </c>
      <c r="E7219" s="7" t="s">
        <v>11</v>
      </c>
      <c r="F7219" s="8">
        <v>14.352000000000002</v>
      </c>
      <c r="G7219" s="7">
        <v>3</v>
      </c>
      <c r="H7219" s="9">
        <v>0.2</v>
      </c>
      <c r="I7219" s="8">
        <v>5.0231999999999992</v>
      </c>
      <c r="J7219" s="11">
        <v>7214.9171801567618</v>
      </c>
    </row>
    <row r="7220" spans="1:10" x14ac:dyDescent="0.2">
      <c r="A7220" s="10">
        <v>42472</v>
      </c>
      <c r="B7220" s="7" t="s">
        <v>17</v>
      </c>
      <c r="C7220" s="7" t="s">
        <v>6</v>
      </c>
      <c r="D7220" s="7" t="s">
        <v>10</v>
      </c>
      <c r="E7220" s="7" t="s">
        <v>11</v>
      </c>
      <c r="F7220" s="8">
        <v>36.624000000000002</v>
      </c>
      <c r="G7220" s="7">
        <v>3</v>
      </c>
      <c r="H7220" s="9">
        <v>0.2</v>
      </c>
      <c r="I7220" s="8">
        <v>13.734</v>
      </c>
      <c r="J7220" s="11">
        <v>7220.3871904781026</v>
      </c>
    </row>
    <row r="7221" spans="1:10" x14ac:dyDescent="0.2">
      <c r="A7221" s="10">
        <v>42734</v>
      </c>
      <c r="B7221" s="7" t="s">
        <v>12</v>
      </c>
      <c r="C7221" s="7" t="s">
        <v>6</v>
      </c>
      <c r="D7221" s="7" t="s">
        <v>16</v>
      </c>
      <c r="E7221" s="7" t="s">
        <v>11</v>
      </c>
      <c r="F7221" s="8">
        <v>5.9039999999999999</v>
      </c>
      <c r="G7221" s="7">
        <v>2</v>
      </c>
      <c r="H7221" s="9">
        <v>0.2</v>
      </c>
      <c r="I7221" s="8">
        <v>1.9925999999999999</v>
      </c>
      <c r="J7221" s="11">
        <v>7223.2757088361659</v>
      </c>
    </row>
    <row r="7222" spans="1:10" x14ac:dyDescent="0.2">
      <c r="A7222" s="10">
        <v>42930</v>
      </c>
      <c r="B7222" s="7" t="s">
        <v>12</v>
      </c>
      <c r="C7222" s="7" t="s">
        <v>6</v>
      </c>
      <c r="D7222" s="7" t="s">
        <v>10</v>
      </c>
      <c r="E7222" s="7" t="s">
        <v>11</v>
      </c>
      <c r="F7222" s="8">
        <v>4.96</v>
      </c>
      <c r="G7222" s="7">
        <v>4</v>
      </c>
      <c r="H7222" s="9">
        <v>0</v>
      </c>
      <c r="I7222" s="8">
        <v>2.3311999999999999</v>
      </c>
      <c r="J7222" s="11">
        <v>7223.6550928073266</v>
      </c>
    </row>
    <row r="7223" spans="1:10" x14ac:dyDescent="0.2">
      <c r="A7223" s="10">
        <v>42625</v>
      </c>
      <c r="B7223" s="7" t="s">
        <v>18</v>
      </c>
      <c r="C7223" s="7" t="s">
        <v>14</v>
      </c>
      <c r="D7223" s="7" t="s">
        <v>10</v>
      </c>
      <c r="E7223" s="7" t="s">
        <v>13</v>
      </c>
      <c r="F7223" s="8">
        <v>146.952</v>
      </c>
      <c r="G7223" s="7">
        <v>3</v>
      </c>
      <c r="H7223" s="9">
        <v>0.2</v>
      </c>
      <c r="I7223" s="8">
        <v>9.1844999999999928</v>
      </c>
      <c r="J7223" s="11">
        <v>7224.7883907876849</v>
      </c>
    </row>
    <row r="7224" spans="1:10" x14ac:dyDescent="0.2">
      <c r="A7224" s="10">
        <v>42822</v>
      </c>
      <c r="B7224" s="7" t="s">
        <v>12</v>
      </c>
      <c r="C7224" s="7" t="s">
        <v>9</v>
      </c>
      <c r="D7224" s="7" t="s">
        <v>7</v>
      </c>
      <c r="E7224" s="7" t="s">
        <v>11</v>
      </c>
      <c r="F7224" s="8">
        <v>68.742000000000019</v>
      </c>
      <c r="G7224" s="7">
        <v>9</v>
      </c>
      <c r="H7224" s="9">
        <v>0.7</v>
      </c>
      <c r="I7224" s="8">
        <v>-48.119399999999985</v>
      </c>
      <c r="J7224" s="11">
        <v>7224.807862365994</v>
      </c>
    </row>
    <row r="7225" spans="1:10" x14ac:dyDescent="0.2">
      <c r="A7225" s="10">
        <v>41846</v>
      </c>
      <c r="B7225" s="7" t="s">
        <v>12</v>
      </c>
      <c r="C7225" s="7" t="s">
        <v>9</v>
      </c>
      <c r="D7225" s="7" t="s">
        <v>10</v>
      </c>
      <c r="E7225" s="7" t="s">
        <v>13</v>
      </c>
      <c r="F7225" s="8">
        <v>111.93</v>
      </c>
      <c r="G7225" s="7">
        <v>7</v>
      </c>
      <c r="H7225" s="9">
        <v>0</v>
      </c>
      <c r="I7225" s="8">
        <v>34.698299999999996</v>
      </c>
      <c r="J7225" s="11">
        <v>7224.8659839103311</v>
      </c>
    </row>
    <row r="7226" spans="1:10" x14ac:dyDescent="0.2">
      <c r="A7226" s="10">
        <v>42407</v>
      </c>
      <c r="B7226" s="7" t="s">
        <v>5</v>
      </c>
      <c r="C7226" s="7" t="s">
        <v>9</v>
      </c>
      <c r="D7226" s="7" t="s">
        <v>10</v>
      </c>
      <c r="E7226" s="7" t="s">
        <v>13</v>
      </c>
      <c r="F7226" s="8">
        <v>623.96</v>
      </c>
      <c r="G7226" s="7">
        <v>5</v>
      </c>
      <c r="H7226" s="9">
        <v>0.2</v>
      </c>
      <c r="I7226" s="8">
        <v>38.997500000000002</v>
      </c>
      <c r="J7226" s="11">
        <v>7225.2348595583981</v>
      </c>
    </row>
    <row r="7227" spans="1:10" x14ac:dyDescent="0.2">
      <c r="A7227" s="10">
        <v>42550</v>
      </c>
      <c r="B7227" s="7" t="s">
        <v>5</v>
      </c>
      <c r="C7227" s="7" t="s">
        <v>6</v>
      </c>
      <c r="D7227" s="7" t="s">
        <v>7</v>
      </c>
      <c r="E7227" s="7" t="s">
        <v>11</v>
      </c>
      <c r="F7227" s="8">
        <v>191.88</v>
      </c>
      <c r="G7227" s="7">
        <v>6</v>
      </c>
      <c r="H7227" s="9">
        <v>0</v>
      </c>
      <c r="I7227" s="8">
        <v>19.188000000000002</v>
      </c>
      <c r="J7227" s="11">
        <v>7226.6651316847028</v>
      </c>
    </row>
    <row r="7228" spans="1:10" x14ac:dyDescent="0.2">
      <c r="A7228" s="10">
        <v>41976</v>
      </c>
      <c r="B7228" s="7" t="s">
        <v>12</v>
      </c>
      <c r="C7228" s="7" t="s">
        <v>6</v>
      </c>
      <c r="D7228" s="7" t="s">
        <v>15</v>
      </c>
      <c r="E7228" s="7" t="s">
        <v>13</v>
      </c>
      <c r="F7228" s="8">
        <v>479.96</v>
      </c>
      <c r="G7228" s="7">
        <v>4</v>
      </c>
      <c r="H7228" s="9">
        <v>0</v>
      </c>
      <c r="I7228" s="8">
        <v>134.3888</v>
      </c>
      <c r="J7228" s="11">
        <v>7226.7211915872622</v>
      </c>
    </row>
    <row r="7229" spans="1:10" x14ac:dyDescent="0.2">
      <c r="A7229" s="10">
        <v>42377</v>
      </c>
      <c r="B7229" s="7" t="s">
        <v>12</v>
      </c>
      <c r="C7229" s="7" t="s">
        <v>9</v>
      </c>
      <c r="D7229" s="7" t="s">
        <v>15</v>
      </c>
      <c r="E7229" s="7" t="s">
        <v>8</v>
      </c>
      <c r="F7229" s="8">
        <v>1565.88</v>
      </c>
      <c r="G7229" s="7">
        <v>6</v>
      </c>
      <c r="H7229" s="9">
        <v>0</v>
      </c>
      <c r="I7229" s="8">
        <v>407.12880000000007</v>
      </c>
      <c r="J7229" s="11">
        <v>7226.9847652749086</v>
      </c>
    </row>
    <row r="7230" spans="1:10" x14ac:dyDescent="0.2">
      <c r="A7230" s="10">
        <v>42357</v>
      </c>
      <c r="B7230" s="7" t="s">
        <v>5</v>
      </c>
      <c r="C7230" s="7" t="s">
        <v>14</v>
      </c>
      <c r="D7230" s="7" t="s">
        <v>16</v>
      </c>
      <c r="E7230" s="7" t="s">
        <v>11</v>
      </c>
      <c r="F7230" s="8">
        <v>29.900000000000002</v>
      </c>
      <c r="G7230" s="7">
        <v>5</v>
      </c>
      <c r="H7230" s="9">
        <v>0</v>
      </c>
      <c r="I7230" s="8">
        <v>14.651</v>
      </c>
      <c r="J7230" s="11">
        <v>7228.2466855022349</v>
      </c>
    </row>
    <row r="7231" spans="1:10" x14ac:dyDescent="0.2">
      <c r="A7231" s="10">
        <v>41952</v>
      </c>
      <c r="B7231" s="7" t="s">
        <v>5</v>
      </c>
      <c r="C7231" s="7" t="s">
        <v>6</v>
      </c>
      <c r="D7231" s="7" t="s">
        <v>10</v>
      </c>
      <c r="E7231" s="7" t="s">
        <v>11</v>
      </c>
      <c r="F7231" s="8">
        <v>94.85</v>
      </c>
      <c r="G7231" s="7">
        <v>5</v>
      </c>
      <c r="H7231" s="9">
        <v>0</v>
      </c>
      <c r="I7231" s="8">
        <v>45.527999999999992</v>
      </c>
      <c r="J7231" s="11">
        <v>7228.3317154274937</v>
      </c>
    </row>
    <row r="7232" spans="1:10" x14ac:dyDescent="0.2">
      <c r="A7232" s="10">
        <v>42729</v>
      </c>
      <c r="B7232" s="7" t="s">
        <v>12</v>
      </c>
      <c r="C7232" s="7" t="s">
        <v>6</v>
      </c>
      <c r="D7232" s="7" t="s">
        <v>10</v>
      </c>
      <c r="E7232" s="7" t="s">
        <v>8</v>
      </c>
      <c r="F7232" s="8">
        <v>698.35200000000009</v>
      </c>
      <c r="G7232" s="7">
        <v>3</v>
      </c>
      <c r="H7232" s="9">
        <v>0.2</v>
      </c>
      <c r="I7232" s="8">
        <v>52.376399999999961</v>
      </c>
      <c r="J7232" s="11">
        <v>7230.4929582357836</v>
      </c>
    </row>
    <row r="7233" spans="1:10" x14ac:dyDescent="0.2">
      <c r="A7233" s="10">
        <v>42331</v>
      </c>
      <c r="B7233" s="7" t="s">
        <v>5</v>
      </c>
      <c r="C7233" s="7" t="s">
        <v>6</v>
      </c>
      <c r="D7233" s="7" t="s">
        <v>16</v>
      </c>
      <c r="E7233" s="7" t="s">
        <v>11</v>
      </c>
      <c r="F7233" s="8">
        <v>16.559999999999999</v>
      </c>
      <c r="G7233" s="7">
        <v>2</v>
      </c>
      <c r="H7233" s="9">
        <v>0</v>
      </c>
      <c r="I7233" s="8">
        <v>7.783199999999999</v>
      </c>
      <c r="J7233" s="11">
        <v>7230.6837136189843</v>
      </c>
    </row>
    <row r="7234" spans="1:10" x14ac:dyDescent="0.2">
      <c r="A7234" s="10">
        <v>43038</v>
      </c>
      <c r="B7234" s="7" t="s">
        <v>12</v>
      </c>
      <c r="C7234" s="7" t="s">
        <v>9</v>
      </c>
      <c r="D7234" s="7" t="s">
        <v>10</v>
      </c>
      <c r="E7234" s="7" t="s">
        <v>8</v>
      </c>
      <c r="F7234" s="8">
        <v>9.64</v>
      </c>
      <c r="G7234" s="7">
        <v>2</v>
      </c>
      <c r="H7234" s="9">
        <v>0</v>
      </c>
      <c r="I7234" s="8">
        <v>3.6632000000000007</v>
      </c>
      <c r="J7234" s="11">
        <v>7232.0153061691744</v>
      </c>
    </row>
    <row r="7235" spans="1:10" x14ac:dyDescent="0.2">
      <c r="A7235" s="10">
        <v>43086</v>
      </c>
      <c r="B7235" s="7" t="s">
        <v>5</v>
      </c>
      <c r="C7235" s="7" t="s">
        <v>6</v>
      </c>
      <c r="D7235" s="7" t="s">
        <v>15</v>
      </c>
      <c r="E7235" s="7" t="s">
        <v>11</v>
      </c>
      <c r="F7235" s="8">
        <v>66.283999999999992</v>
      </c>
      <c r="G7235" s="7">
        <v>2</v>
      </c>
      <c r="H7235" s="9">
        <v>0.8</v>
      </c>
      <c r="I7235" s="8">
        <v>-178.96680000000001</v>
      </c>
      <c r="J7235" s="11">
        <v>7232.274602997245</v>
      </c>
    </row>
    <row r="7236" spans="1:10" x14ac:dyDescent="0.2">
      <c r="A7236" s="10">
        <v>42854</v>
      </c>
      <c r="B7236" s="7" t="s">
        <v>12</v>
      </c>
      <c r="C7236" s="7" t="s">
        <v>6</v>
      </c>
      <c r="D7236" s="7" t="s">
        <v>16</v>
      </c>
      <c r="E7236" s="7" t="s">
        <v>11</v>
      </c>
      <c r="F7236" s="8">
        <v>4.91</v>
      </c>
      <c r="G7236" s="7">
        <v>1</v>
      </c>
      <c r="H7236" s="9">
        <v>0</v>
      </c>
      <c r="I7236" s="8">
        <v>2.4058999999999999</v>
      </c>
      <c r="J7236" s="11">
        <v>7234.1046148986115</v>
      </c>
    </row>
    <row r="7237" spans="1:10" x14ac:dyDescent="0.2">
      <c r="A7237" s="10">
        <v>42225</v>
      </c>
      <c r="B7237" s="7" t="s">
        <v>17</v>
      </c>
      <c r="C7237" s="7" t="s">
        <v>6</v>
      </c>
      <c r="D7237" s="7" t="s">
        <v>16</v>
      </c>
      <c r="E7237" s="7" t="s">
        <v>11</v>
      </c>
      <c r="F7237" s="8">
        <v>143.69999999999999</v>
      </c>
      <c r="G7237" s="7">
        <v>3</v>
      </c>
      <c r="H7237" s="9">
        <v>0</v>
      </c>
      <c r="I7237" s="8">
        <v>68.975999999999999</v>
      </c>
      <c r="J7237" s="11">
        <v>7237.9450439912944</v>
      </c>
    </row>
    <row r="7238" spans="1:10" x14ac:dyDescent="0.2">
      <c r="A7238" s="10">
        <v>41974</v>
      </c>
      <c r="B7238" s="7" t="s">
        <v>5</v>
      </c>
      <c r="C7238" s="7" t="s">
        <v>9</v>
      </c>
      <c r="D7238" s="7" t="s">
        <v>15</v>
      </c>
      <c r="E7238" s="7" t="s">
        <v>8</v>
      </c>
      <c r="F7238" s="8">
        <v>674.05799999999999</v>
      </c>
      <c r="G7238" s="7">
        <v>3</v>
      </c>
      <c r="H7238" s="9">
        <v>0.3</v>
      </c>
      <c r="I7238" s="8">
        <v>-19.258800000000008</v>
      </c>
      <c r="J7238" s="11">
        <v>7238.6747116039851</v>
      </c>
    </row>
    <row r="7239" spans="1:10" x14ac:dyDescent="0.2">
      <c r="A7239" s="10">
        <v>43045</v>
      </c>
      <c r="B7239" s="7" t="s">
        <v>12</v>
      </c>
      <c r="C7239" s="7" t="s">
        <v>6</v>
      </c>
      <c r="D7239" s="7" t="s">
        <v>10</v>
      </c>
      <c r="E7239" s="7" t="s">
        <v>11</v>
      </c>
      <c r="F7239" s="8">
        <v>5.68</v>
      </c>
      <c r="G7239" s="7">
        <v>2</v>
      </c>
      <c r="H7239" s="9">
        <v>0</v>
      </c>
      <c r="I7239" s="8">
        <v>1.7607999999999997</v>
      </c>
      <c r="J7239" s="11">
        <v>7239.2301681596928</v>
      </c>
    </row>
    <row r="7240" spans="1:10" x14ac:dyDescent="0.2">
      <c r="A7240" s="10">
        <v>42112</v>
      </c>
      <c r="B7240" s="7" t="s">
        <v>12</v>
      </c>
      <c r="C7240" s="7" t="s">
        <v>6</v>
      </c>
      <c r="D7240" s="7" t="s">
        <v>15</v>
      </c>
      <c r="E7240" s="7" t="s">
        <v>8</v>
      </c>
      <c r="F7240" s="8">
        <v>6.16</v>
      </c>
      <c r="G7240" s="7">
        <v>2</v>
      </c>
      <c r="H7240" s="9">
        <v>0</v>
      </c>
      <c r="I7240" s="8">
        <v>2.9567999999999999</v>
      </c>
      <c r="J7240" s="11">
        <v>7241.0398614877095</v>
      </c>
    </row>
    <row r="7241" spans="1:10" x14ac:dyDescent="0.2">
      <c r="A7241" s="10">
        <v>42087</v>
      </c>
      <c r="B7241" s="7" t="s">
        <v>12</v>
      </c>
      <c r="C7241" s="7" t="s">
        <v>9</v>
      </c>
      <c r="D7241" s="7" t="s">
        <v>7</v>
      </c>
      <c r="E7241" s="7" t="s">
        <v>11</v>
      </c>
      <c r="F7241" s="8">
        <v>6.9920000000000009</v>
      </c>
      <c r="G7241" s="7">
        <v>2</v>
      </c>
      <c r="H7241" s="9">
        <v>0.2</v>
      </c>
      <c r="I7241" s="8">
        <v>0.52439999999999998</v>
      </c>
      <c r="J7241" s="11">
        <v>7241.5186370692772</v>
      </c>
    </row>
    <row r="7242" spans="1:10" x14ac:dyDescent="0.2">
      <c r="A7242" s="10">
        <v>42765</v>
      </c>
      <c r="B7242" s="7" t="s">
        <v>17</v>
      </c>
      <c r="C7242" s="7" t="s">
        <v>14</v>
      </c>
      <c r="D7242" s="7" t="s">
        <v>10</v>
      </c>
      <c r="E7242" s="7" t="s">
        <v>13</v>
      </c>
      <c r="F7242" s="8">
        <v>604.76800000000003</v>
      </c>
      <c r="G7242" s="7">
        <v>4</v>
      </c>
      <c r="H7242" s="9">
        <v>0.2</v>
      </c>
      <c r="I7242" s="8">
        <v>60.476800000000026</v>
      </c>
      <c r="J7242" s="11">
        <v>7242.3728269144767</v>
      </c>
    </row>
    <row r="7243" spans="1:10" x14ac:dyDescent="0.2">
      <c r="A7243" s="10">
        <v>41884</v>
      </c>
      <c r="B7243" s="7" t="s">
        <v>12</v>
      </c>
      <c r="C7243" s="7" t="s">
        <v>6</v>
      </c>
      <c r="D7243" s="7" t="s">
        <v>15</v>
      </c>
      <c r="E7243" s="7" t="s">
        <v>13</v>
      </c>
      <c r="F7243" s="8">
        <v>475.94400000000002</v>
      </c>
      <c r="G7243" s="7">
        <v>7</v>
      </c>
      <c r="H7243" s="9">
        <v>0.2</v>
      </c>
      <c r="I7243" s="8">
        <v>95.188799999999972</v>
      </c>
      <c r="J7243" s="11">
        <v>7242.5461956302388</v>
      </c>
    </row>
    <row r="7244" spans="1:10" x14ac:dyDescent="0.2">
      <c r="A7244" s="10">
        <v>42463</v>
      </c>
      <c r="B7244" s="7" t="s">
        <v>12</v>
      </c>
      <c r="C7244" s="7" t="s">
        <v>6</v>
      </c>
      <c r="D7244" s="7" t="s">
        <v>16</v>
      </c>
      <c r="E7244" s="7" t="s">
        <v>11</v>
      </c>
      <c r="F7244" s="8">
        <v>99.846000000000004</v>
      </c>
      <c r="G7244" s="7">
        <v>9</v>
      </c>
      <c r="H7244" s="9">
        <v>0.7</v>
      </c>
      <c r="I7244" s="8">
        <v>-83.204999999999984</v>
      </c>
      <c r="J7244" s="11">
        <v>7244.4193251637835</v>
      </c>
    </row>
    <row r="7245" spans="1:10" x14ac:dyDescent="0.2">
      <c r="A7245" s="10">
        <v>42735</v>
      </c>
      <c r="B7245" s="7" t="s">
        <v>12</v>
      </c>
      <c r="C7245" s="7" t="s">
        <v>6</v>
      </c>
      <c r="D7245" s="7" t="s">
        <v>7</v>
      </c>
      <c r="E7245" s="7" t="s">
        <v>11</v>
      </c>
      <c r="F7245" s="8">
        <v>47.616</v>
      </c>
      <c r="G7245" s="7">
        <v>3</v>
      </c>
      <c r="H7245" s="9">
        <v>0.2</v>
      </c>
      <c r="I7245" s="8">
        <v>3.571200000000001</v>
      </c>
      <c r="J7245" s="11">
        <v>7244.5769546639995</v>
      </c>
    </row>
    <row r="7246" spans="1:10" x14ac:dyDescent="0.2">
      <c r="A7246" s="10">
        <v>41962</v>
      </c>
      <c r="B7246" s="7" t="s">
        <v>5</v>
      </c>
      <c r="C7246" s="7" t="s">
        <v>14</v>
      </c>
      <c r="D7246" s="7" t="s">
        <v>16</v>
      </c>
      <c r="E7246" s="7" t="s">
        <v>11</v>
      </c>
      <c r="F7246" s="8">
        <v>5.88</v>
      </c>
      <c r="G7246" s="7">
        <v>1</v>
      </c>
      <c r="H7246" s="9">
        <v>0.2</v>
      </c>
      <c r="I7246" s="8">
        <v>1.9844999999999995</v>
      </c>
      <c r="J7246" s="11">
        <v>7247.0844276375528</v>
      </c>
    </row>
    <row r="7247" spans="1:10" x14ac:dyDescent="0.2">
      <c r="A7247" s="10">
        <v>42210</v>
      </c>
      <c r="B7247" s="7" t="s">
        <v>12</v>
      </c>
      <c r="C7247" s="7" t="s">
        <v>14</v>
      </c>
      <c r="D7247" s="7" t="s">
        <v>16</v>
      </c>
      <c r="E7247" s="7" t="s">
        <v>11</v>
      </c>
      <c r="F7247" s="8">
        <v>25.176000000000005</v>
      </c>
      <c r="G7247" s="7">
        <v>4</v>
      </c>
      <c r="H7247" s="9">
        <v>0.7</v>
      </c>
      <c r="I7247" s="8">
        <v>-18.462400000000002</v>
      </c>
      <c r="J7247" s="11">
        <v>7247.9166793804234</v>
      </c>
    </row>
    <row r="7248" spans="1:10" x14ac:dyDescent="0.2">
      <c r="A7248" s="10">
        <v>42548</v>
      </c>
      <c r="B7248" s="7" t="s">
        <v>12</v>
      </c>
      <c r="C7248" s="7" t="s">
        <v>9</v>
      </c>
      <c r="D7248" s="7" t="s">
        <v>15</v>
      </c>
      <c r="E7248" s="7" t="s">
        <v>11</v>
      </c>
      <c r="F7248" s="8">
        <v>37.463999999999999</v>
      </c>
      <c r="G7248" s="7">
        <v>7</v>
      </c>
      <c r="H7248" s="9">
        <v>0.2</v>
      </c>
      <c r="I7248" s="8">
        <v>12.175799999999999</v>
      </c>
      <c r="J7248" s="11">
        <v>7250.4063003046476</v>
      </c>
    </row>
    <row r="7249" spans="1:10" x14ac:dyDescent="0.2">
      <c r="A7249" s="10">
        <v>42987</v>
      </c>
      <c r="B7249" s="7" t="s">
        <v>12</v>
      </c>
      <c r="C7249" s="7" t="s">
        <v>6</v>
      </c>
      <c r="D7249" s="7" t="s">
        <v>16</v>
      </c>
      <c r="E7249" s="7" t="s">
        <v>11</v>
      </c>
      <c r="F7249" s="8">
        <v>25.920000000000005</v>
      </c>
      <c r="G7249" s="7">
        <v>5</v>
      </c>
      <c r="H7249" s="9">
        <v>0.2</v>
      </c>
      <c r="I7249" s="8">
        <v>3.8879999999999972</v>
      </c>
      <c r="J7249" s="11">
        <v>7250.4503766235202</v>
      </c>
    </row>
    <row r="7250" spans="1:10" x14ac:dyDescent="0.2">
      <c r="A7250" s="10">
        <v>43094</v>
      </c>
      <c r="B7250" s="7" t="s">
        <v>5</v>
      </c>
      <c r="C7250" s="7" t="s">
        <v>14</v>
      </c>
      <c r="D7250" s="7" t="s">
        <v>7</v>
      </c>
      <c r="E7250" s="7" t="s">
        <v>11</v>
      </c>
      <c r="F7250" s="8">
        <v>629.09999999999991</v>
      </c>
      <c r="G7250" s="7">
        <v>6</v>
      </c>
      <c r="H7250" s="9">
        <v>0</v>
      </c>
      <c r="I7250" s="8">
        <v>301.96799999999996</v>
      </c>
      <c r="J7250" s="11">
        <v>7250.9477162887106</v>
      </c>
    </row>
    <row r="7251" spans="1:10" x14ac:dyDescent="0.2">
      <c r="A7251" s="10">
        <v>42498</v>
      </c>
      <c r="B7251" s="7" t="s">
        <v>17</v>
      </c>
      <c r="C7251" s="7" t="s">
        <v>6</v>
      </c>
      <c r="D7251" s="7" t="s">
        <v>10</v>
      </c>
      <c r="E7251" s="7" t="s">
        <v>11</v>
      </c>
      <c r="F7251" s="8">
        <v>17.940000000000001</v>
      </c>
      <c r="G7251" s="7">
        <v>3</v>
      </c>
      <c r="H7251" s="9">
        <v>0</v>
      </c>
      <c r="I7251" s="8">
        <v>8.0730000000000004</v>
      </c>
      <c r="J7251" s="11">
        <v>7251.2755731769257</v>
      </c>
    </row>
    <row r="7252" spans="1:10" x14ac:dyDescent="0.2">
      <c r="A7252" s="10">
        <v>43013</v>
      </c>
      <c r="B7252" s="7" t="s">
        <v>12</v>
      </c>
      <c r="C7252" s="7" t="s">
        <v>9</v>
      </c>
      <c r="D7252" s="7" t="s">
        <v>16</v>
      </c>
      <c r="E7252" s="7" t="s">
        <v>8</v>
      </c>
      <c r="F7252" s="8">
        <v>221.38200000000001</v>
      </c>
      <c r="G7252" s="7">
        <v>2</v>
      </c>
      <c r="H7252" s="9">
        <v>0.1</v>
      </c>
      <c r="I7252" s="8">
        <v>2.4597999999999871</v>
      </c>
      <c r="J7252" s="11">
        <v>7252.3148919382675</v>
      </c>
    </row>
    <row r="7253" spans="1:10" x14ac:dyDescent="0.2">
      <c r="A7253" s="10">
        <v>42330</v>
      </c>
      <c r="B7253" s="7" t="s">
        <v>12</v>
      </c>
      <c r="C7253" s="7" t="s">
        <v>6</v>
      </c>
      <c r="D7253" s="7" t="s">
        <v>7</v>
      </c>
      <c r="E7253" s="7" t="s">
        <v>11</v>
      </c>
      <c r="F7253" s="8">
        <v>55.104000000000006</v>
      </c>
      <c r="G7253" s="7">
        <v>6</v>
      </c>
      <c r="H7253" s="9">
        <v>0.2</v>
      </c>
      <c r="I7253" s="8">
        <v>18.597599999999993</v>
      </c>
      <c r="J7253" s="11">
        <v>7254.0723461490461</v>
      </c>
    </row>
    <row r="7254" spans="1:10" x14ac:dyDescent="0.2">
      <c r="A7254" s="10">
        <v>43002</v>
      </c>
      <c r="B7254" s="7" t="s">
        <v>17</v>
      </c>
      <c r="C7254" s="7" t="s">
        <v>6</v>
      </c>
      <c r="D7254" s="7" t="s">
        <v>15</v>
      </c>
      <c r="E7254" s="7" t="s">
        <v>11</v>
      </c>
      <c r="F7254" s="8">
        <v>11.423999999999999</v>
      </c>
      <c r="G7254" s="7">
        <v>3</v>
      </c>
      <c r="H7254" s="9">
        <v>0.2</v>
      </c>
      <c r="I7254" s="8">
        <v>3.7127999999999988</v>
      </c>
      <c r="J7254" s="11">
        <v>7254.3854690466014</v>
      </c>
    </row>
    <row r="7255" spans="1:10" x14ac:dyDescent="0.2">
      <c r="A7255" s="10">
        <v>42286</v>
      </c>
      <c r="B7255" s="7" t="s">
        <v>5</v>
      </c>
      <c r="C7255" s="7" t="s">
        <v>9</v>
      </c>
      <c r="D7255" s="7" t="s">
        <v>15</v>
      </c>
      <c r="E7255" s="7" t="s">
        <v>11</v>
      </c>
      <c r="F7255" s="8">
        <v>29.402999999999999</v>
      </c>
      <c r="G7255" s="7">
        <v>3</v>
      </c>
      <c r="H7255" s="9">
        <v>0.1</v>
      </c>
      <c r="I7255" s="8">
        <v>5.2272000000000007</v>
      </c>
      <c r="J7255" s="11">
        <v>7255.8771576210293</v>
      </c>
    </row>
    <row r="7256" spans="1:10" x14ac:dyDescent="0.2">
      <c r="A7256" s="10">
        <v>42212</v>
      </c>
      <c r="B7256" s="7" t="s">
        <v>12</v>
      </c>
      <c r="C7256" s="7" t="s">
        <v>6</v>
      </c>
      <c r="D7256" s="7" t="s">
        <v>7</v>
      </c>
      <c r="E7256" s="7" t="s">
        <v>13</v>
      </c>
      <c r="F7256" s="8">
        <v>29.97</v>
      </c>
      <c r="G7256" s="7">
        <v>3</v>
      </c>
      <c r="H7256" s="9">
        <v>0</v>
      </c>
      <c r="I7256" s="8">
        <v>0.29969999999999963</v>
      </c>
      <c r="J7256" s="11">
        <v>7256.5974291733455</v>
      </c>
    </row>
    <row r="7257" spans="1:10" x14ac:dyDescent="0.2">
      <c r="A7257" s="10">
        <v>41911</v>
      </c>
      <c r="B7257" s="7" t="s">
        <v>5</v>
      </c>
      <c r="C7257" s="7" t="s">
        <v>6</v>
      </c>
      <c r="D7257" s="7" t="s">
        <v>16</v>
      </c>
      <c r="E7257" s="7" t="s">
        <v>11</v>
      </c>
      <c r="F7257" s="8">
        <v>18.899999999999999</v>
      </c>
      <c r="G7257" s="7">
        <v>3</v>
      </c>
      <c r="H7257" s="9">
        <v>0</v>
      </c>
      <c r="I7257" s="8">
        <v>8.6939999999999991</v>
      </c>
      <c r="J7257" s="11">
        <v>7259.3505027859237</v>
      </c>
    </row>
    <row r="7258" spans="1:10" x14ac:dyDescent="0.2">
      <c r="A7258" s="10">
        <v>42841</v>
      </c>
      <c r="B7258" s="7" t="s">
        <v>12</v>
      </c>
      <c r="C7258" s="7" t="s">
        <v>6</v>
      </c>
      <c r="D7258" s="7" t="s">
        <v>15</v>
      </c>
      <c r="E7258" s="7" t="s">
        <v>11</v>
      </c>
      <c r="F7258" s="8">
        <v>26.045999999999992</v>
      </c>
      <c r="G7258" s="7">
        <v>3</v>
      </c>
      <c r="H7258" s="9">
        <v>0.8</v>
      </c>
      <c r="I7258" s="8">
        <v>-44.278199999999998</v>
      </c>
      <c r="J7258" s="11">
        <v>7261.6230695963013</v>
      </c>
    </row>
    <row r="7259" spans="1:10" x14ac:dyDescent="0.2">
      <c r="A7259" s="10">
        <v>43006</v>
      </c>
      <c r="B7259" s="7" t="s">
        <v>12</v>
      </c>
      <c r="C7259" s="7" t="s">
        <v>6</v>
      </c>
      <c r="D7259" s="7" t="s">
        <v>10</v>
      </c>
      <c r="E7259" s="7" t="s">
        <v>8</v>
      </c>
      <c r="F7259" s="8">
        <v>9.24</v>
      </c>
      <c r="G7259" s="7">
        <v>3</v>
      </c>
      <c r="H7259" s="9">
        <v>0</v>
      </c>
      <c r="I7259" s="8">
        <v>4.4352</v>
      </c>
      <c r="J7259" s="11">
        <v>7263.4224965998073</v>
      </c>
    </row>
    <row r="7260" spans="1:10" x14ac:dyDescent="0.2">
      <c r="A7260" s="10">
        <v>42114</v>
      </c>
      <c r="B7260" s="7" t="s">
        <v>12</v>
      </c>
      <c r="C7260" s="7" t="s">
        <v>9</v>
      </c>
      <c r="D7260" s="7" t="s">
        <v>7</v>
      </c>
      <c r="E7260" s="7" t="s">
        <v>13</v>
      </c>
      <c r="F7260" s="8">
        <v>287.96999999999997</v>
      </c>
      <c r="G7260" s="7">
        <v>3</v>
      </c>
      <c r="H7260" s="9">
        <v>0</v>
      </c>
      <c r="I7260" s="8">
        <v>77.751899999999992</v>
      </c>
      <c r="J7260" s="11">
        <v>7264.1626864970485</v>
      </c>
    </row>
    <row r="7261" spans="1:10" x14ac:dyDescent="0.2">
      <c r="A7261" s="10">
        <v>42516</v>
      </c>
      <c r="B7261" s="7" t="s">
        <v>12</v>
      </c>
      <c r="C7261" s="7" t="s">
        <v>6</v>
      </c>
      <c r="D7261" s="7" t="s">
        <v>10</v>
      </c>
      <c r="E7261" s="7" t="s">
        <v>8</v>
      </c>
      <c r="F7261" s="8">
        <v>484.70400000000006</v>
      </c>
      <c r="G7261" s="7">
        <v>6</v>
      </c>
      <c r="H7261" s="9">
        <v>0.2</v>
      </c>
      <c r="I7261" s="8">
        <v>-84.823200000000071</v>
      </c>
      <c r="J7261" s="11">
        <v>7264.3156807936339</v>
      </c>
    </row>
    <row r="7262" spans="1:10" x14ac:dyDescent="0.2">
      <c r="A7262" s="10">
        <v>42349</v>
      </c>
      <c r="B7262" s="7" t="s">
        <v>12</v>
      </c>
      <c r="C7262" s="7" t="s">
        <v>6</v>
      </c>
      <c r="D7262" s="7" t="s">
        <v>10</v>
      </c>
      <c r="E7262" s="7" t="s">
        <v>11</v>
      </c>
      <c r="F7262" s="8">
        <v>85.055999999999997</v>
      </c>
      <c r="G7262" s="7">
        <v>3</v>
      </c>
      <c r="H7262" s="9">
        <v>0.2</v>
      </c>
      <c r="I7262" s="8">
        <v>28.706399999999991</v>
      </c>
      <c r="J7262" s="11">
        <v>7265.9992788983509</v>
      </c>
    </row>
    <row r="7263" spans="1:10" x14ac:dyDescent="0.2">
      <c r="A7263" s="10">
        <v>42706</v>
      </c>
      <c r="B7263" s="7" t="s">
        <v>12</v>
      </c>
      <c r="C7263" s="7" t="s">
        <v>9</v>
      </c>
      <c r="D7263" s="7" t="s">
        <v>10</v>
      </c>
      <c r="E7263" s="7" t="s">
        <v>11</v>
      </c>
      <c r="F7263" s="8">
        <v>24.704000000000001</v>
      </c>
      <c r="G7263" s="7">
        <v>2</v>
      </c>
      <c r="H7263" s="9">
        <v>0.2</v>
      </c>
      <c r="I7263" s="8">
        <v>9.2639999999999993</v>
      </c>
      <c r="J7263" s="11">
        <v>7266.4180946771139</v>
      </c>
    </row>
    <row r="7264" spans="1:10" x14ac:dyDescent="0.2">
      <c r="A7264" s="10">
        <v>43052</v>
      </c>
      <c r="B7264" s="7" t="s">
        <v>12</v>
      </c>
      <c r="C7264" s="7" t="s">
        <v>6</v>
      </c>
      <c r="D7264" s="7" t="s">
        <v>7</v>
      </c>
      <c r="E7264" s="7" t="s">
        <v>13</v>
      </c>
      <c r="F7264" s="8">
        <v>239.92</v>
      </c>
      <c r="G7264" s="7">
        <v>8</v>
      </c>
      <c r="H7264" s="9">
        <v>0</v>
      </c>
      <c r="I7264" s="8">
        <v>23.99199999999999</v>
      </c>
      <c r="J7264" s="11">
        <v>7266.7448113796981</v>
      </c>
    </row>
    <row r="7265" spans="1:10" x14ac:dyDescent="0.2">
      <c r="A7265" s="10">
        <v>42684</v>
      </c>
      <c r="B7265" s="7" t="s">
        <v>12</v>
      </c>
      <c r="C7265" s="7" t="s">
        <v>6</v>
      </c>
      <c r="D7265" s="7" t="s">
        <v>16</v>
      </c>
      <c r="E7265" s="7" t="s">
        <v>11</v>
      </c>
      <c r="F7265" s="8">
        <v>3.64</v>
      </c>
      <c r="G7265" s="7">
        <v>1</v>
      </c>
      <c r="H7265" s="9">
        <v>0.2</v>
      </c>
      <c r="I7265" s="8">
        <v>1.3649999999999998</v>
      </c>
      <c r="J7265" s="11">
        <v>7267.5451472324994</v>
      </c>
    </row>
    <row r="7266" spans="1:10" x14ac:dyDescent="0.2">
      <c r="A7266" s="10">
        <v>41910</v>
      </c>
      <c r="B7266" s="7" t="s">
        <v>12</v>
      </c>
      <c r="C7266" s="7" t="s">
        <v>9</v>
      </c>
      <c r="D7266" s="7" t="s">
        <v>7</v>
      </c>
      <c r="E7266" s="7" t="s">
        <v>11</v>
      </c>
      <c r="F7266" s="8">
        <v>96.256</v>
      </c>
      <c r="G7266" s="7">
        <v>8</v>
      </c>
      <c r="H7266" s="9">
        <v>0.2</v>
      </c>
      <c r="I7266" s="8">
        <v>31.283199999999987</v>
      </c>
      <c r="J7266" s="11">
        <v>7267.684194033819</v>
      </c>
    </row>
    <row r="7267" spans="1:10" x14ac:dyDescent="0.2">
      <c r="A7267" s="10">
        <v>41908</v>
      </c>
      <c r="B7267" s="7" t="s">
        <v>12</v>
      </c>
      <c r="C7267" s="7" t="s">
        <v>14</v>
      </c>
      <c r="D7267" s="7" t="s">
        <v>16</v>
      </c>
      <c r="E7267" s="7" t="s">
        <v>11</v>
      </c>
      <c r="F7267" s="8">
        <v>16.704000000000001</v>
      </c>
      <c r="G7267" s="7">
        <v>6</v>
      </c>
      <c r="H7267" s="9">
        <v>0.2</v>
      </c>
      <c r="I7267" s="8">
        <v>1.2527999999999988</v>
      </c>
      <c r="J7267" s="11">
        <v>7267.9769378583778</v>
      </c>
    </row>
    <row r="7268" spans="1:10" x14ac:dyDescent="0.2">
      <c r="A7268" s="10">
        <v>42941</v>
      </c>
      <c r="B7268" s="7" t="s">
        <v>5</v>
      </c>
      <c r="C7268" s="7" t="s">
        <v>6</v>
      </c>
      <c r="D7268" s="7" t="s">
        <v>16</v>
      </c>
      <c r="E7268" s="7" t="s">
        <v>11</v>
      </c>
      <c r="F7268" s="8">
        <v>259.92000000000007</v>
      </c>
      <c r="G7268" s="7">
        <v>5</v>
      </c>
      <c r="H7268" s="9">
        <v>0.2</v>
      </c>
      <c r="I7268" s="8">
        <v>-25.992000000000004</v>
      </c>
      <c r="J7268" s="11">
        <v>7268.8914318889802</v>
      </c>
    </row>
    <row r="7269" spans="1:10" x14ac:dyDescent="0.2">
      <c r="A7269" s="10">
        <v>43028</v>
      </c>
      <c r="B7269" s="7" t="s">
        <v>12</v>
      </c>
      <c r="C7269" s="7" t="s">
        <v>9</v>
      </c>
      <c r="D7269" s="7" t="s">
        <v>7</v>
      </c>
      <c r="E7269" s="7" t="s">
        <v>11</v>
      </c>
      <c r="F7269" s="8">
        <v>14.352000000000002</v>
      </c>
      <c r="G7269" s="7">
        <v>3</v>
      </c>
      <c r="H7269" s="9">
        <v>0.2</v>
      </c>
      <c r="I7269" s="8">
        <v>4.4849999999999994</v>
      </c>
      <c r="J7269" s="11">
        <v>7269.6291506083817</v>
      </c>
    </row>
    <row r="7270" spans="1:10" x14ac:dyDescent="0.2">
      <c r="A7270" s="10">
        <v>42754</v>
      </c>
      <c r="B7270" s="7" t="s">
        <v>12</v>
      </c>
      <c r="C7270" s="7" t="s">
        <v>6</v>
      </c>
      <c r="D7270" s="7" t="s">
        <v>16</v>
      </c>
      <c r="E7270" s="7" t="s">
        <v>11</v>
      </c>
      <c r="F7270" s="8">
        <v>12.28</v>
      </c>
      <c r="G7270" s="7">
        <v>1</v>
      </c>
      <c r="H7270" s="9">
        <v>0</v>
      </c>
      <c r="I7270" s="8">
        <v>5.7715999999999994</v>
      </c>
      <c r="J7270" s="11">
        <v>7269.7709757395887</v>
      </c>
    </row>
    <row r="7271" spans="1:10" x14ac:dyDescent="0.2">
      <c r="A7271" s="10">
        <v>42640</v>
      </c>
      <c r="B7271" s="7" t="s">
        <v>12</v>
      </c>
      <c r="C7271" s="7" t="s">
        <v>9</v>
      </c>
      <c r="D7271" s="7" t="s">
        <v>15</v>
      </c>
      <c r="E7271" s="7" t="s">
        <v>8</v>
      </c>
      <c r="F7271" s="8">
        <v>956.6647999999999</v>
      </c>
      <c r="G7271" s="7">
        <v>7</v>
      </c>
      <c r="H7271" s="9">
        <v>0.32</v>
      </c>
      <c r="I7271" s="8">
        <v>-225.09759999999991</v>
      </c>
      <c r="J7271" s="11">
        <v>7271.0911059338096</v>
      </c>
    </row>
    <row r="7272" spans="1:10" x14ac:dyDescent="0.2">
      <c r="A7272" s="10">
        <v>42190</v>
      </c>
      <c r="B7272" s="7" t="s">
        <v>12</v>
      </c>
      <c r="C7272" s="7" t="s">
        <v>6</v>
      </c>
      <c r="D7272" s="7" t="s">
        <v>16</v>
      </c>
      <c r="E7272" s="7" t="s">
        <v>11</v>
      </c>
      <c r="F7272" s="8">
        <v>38.975999999999999</v>
      </c>
      <c r="G7272" s="7">
        <v>3</v>
      </c>
      <c r="H7272" s="9">
        <v>0.2</v>
      </c>
      <c r="I7272" s="8">
        <v>-2.4359999999999999</v>
      </c>
      <c r="J7272" s="11">
        <v>7272.4947209854126</v>
      </c>
    </row>
    <row r="7273" spans="1:10" x14ac:dyDescent="0.2">
      <c r="A7273" s="10">
        <v>42463</v>
      </c>
      <c r="B7273" s="7" t="s">
        <v>18</v>
      </c>
      <c r="C7273" s="7" t="s">
        <v>14</v>
      </c>
      <c r="D7273" s="7" t="s">
        <v>15</v>
      </c>
      <c r="E7273" s="7" t="s">
        <v>11</v>
      </c>
      <c r="F7273" s="8">
        <v>10.272000000000002</v>
      </c>
      <c r="G7273" s="7">
        <v>3</v>
      </c>
      <c r="H7273" s="9">
        <v>0.2</v>
      </c>
      <c r="I7273" s="8">
        <v>3.2099999999999982</v>
      </c>
      <c r="J7273" s="11">
        <v>7274.5788313991288</v>
      </c>
    </row>
    <row r="7274" spans="1:10" x14ac:dyDescent="0.2">
      <c r="A7274" s="10">
        <v>43031</v>
      </c>
      <c r="B7274" s="7" t="s">
        <v>17</v>
      </c>
      <c r="C7274" s="7" t="s">
        <v>9</v>
      </c>
      <c r="D7274" s="7" t="s">
        <v>16</v>
      </c>
      <c r="E7274" s="7" t="s">
        <v>8</v>
      </c>
      <c r="F7274" s="8">
        <v>637.89599999999996</v>
      </c>
      <c r="G7274" s="7">
        <v>3</v>
      </c>
      <c r="H7274" s="9">
        <v>0.3</v>
      </c>
      <c r="I7274" s="8">
        <v>-127.57919999999996</v>
      </c>
      <c r="J7274" s="11">
        <v>7274.8360479701478</v>
      </c>
    </row>
    <row r="7275" spans="1:10" x14ac:dyDescent="0.2">
      <c r="A7275" s="10">
        <v>42614</v>
      </c>
      <c r="B7275" s="7" t="s">
        <v>12</v>
      </c>
      <c r="C7275" s="7" t="s">
        <v>9</v>
      </c>
      <c r="D7275" s="7" t="s">
        <v>16</v>
      </c>
      <c r="E7275" s="7" t="s">
        <v>11</v>
      </c>
      <c r="F7275" s="8">
        <v>16.687999999999999</v>
      </c>
      <c r="G7275" s="7">
        <v>7</v>
      </c>
      <c r="H7275" s="9">
        <v>0.2</v>
      </c>
      <c r="I7275" s="8">
        <v>5.4235999999999995</v>
      </c>
      <c r="J7275" s="11">
        <v>7275.0146568859991</v>
      </c>
    </row>
    <row r="7276" spans="1:10" x14ac:dyDescent="0.2">
      <c r="A7276" s="10">
        <v>41875</v>
      </c>
      <c r="B7276" s="7" t="s">
        <v>17</v>
      </c>
      <c r="C7276" s="7" t="s">
        <v>9</v>
      </c>
      <c r="D7276" s="7" t="s">
        <v>16</v>
      </c>
      <c r="E7276" s="7" t="s">
        <v>8</v>
      </c>
      <c r="F7276" s="8">
        <v>13.28</v>
      </c>
      <c r="G7276" s="7">
        <v>2</v>
      </c>
      <c r="H7276" s="9">
        <v>0</v>
      </c>
      <c r="I7276" s="8">
        <v>6.3743999999999996</v>
      </c>
      <c r="J7276" s="11">
        <v>7275.3700364592341</v>
      </c>
    </row>
    <row r="7277" spans="1:10" x14ac:dyDescent="0.2">
      <c r="A7277" s="10">
        <v>42980</v>
      </c>
      <c r="B7277" s="7" t="s">
        <v>12</v>
      </c>
      <c r="C7277" s="7" t="s">
        <v>9</v>
      </c>
      <c r="D7277" s="7" t="s">
        <v>15</v>
      </c>
      <c r="E7277" s="7" t="s">
        <v>11</v>
      </c>
      <c r="F7277" s="8">
        <v>235.92</v>
      </c>
      <c r="G7277" s="7">
        <v>5</v>
      </c>
      <c r="H7277" s="9">
        <v>0.2</v>
      </c>
      <c r="I7277" s="8">
        <v>-44.235000000000007</v>
      </c>
      <c r="J7277" s="11">
        <v>7278.2065018528174</v>
      </c>
    </row>
    <row r="7278" spans="1:10" x14ac:dyDescent="0.2">
      <c r="A7278" s="10">
        <v>42996</v>
      </c>
      <c r="B7278" s="7" t="s">
        <v>5</v>
      </c>
      <c r="C7278" s="7" t="s">
        <v>6</v>
      </c>
      <c r="D7278" s="7" t="s">
        <v>15</v>
      </c>
      <c r="E7278" s="7" t="s">
        <v>11</v>
      </c>
      <c r="F7278" s="8">
        <v>15.96</v>
      </c>
      <c r="G7278" s="7">
        <v>2</v>
      </c>
      <c r="H7278" s="9">
        <v>0</v>
      </c>
      <c r="I7278" s="8">
        <v>7.98</v>
      </c>
      <c r="J7278" s="11">
        <v>7280.7444480325767</v>
      </c>
    </row>
    <row r="7279" spans="1:10" x14ac:dyDescent="0.2">
      <c r="A7279" s="10">
        <v>42568</v>
      </c>
      <c r="B7279" s="7" t="s">
        <v>12</v>
      </c>
      <c r="C7279" s="7" t="s">
        <v>9</v>
      </c>
      <c r="D7279" s="7" t="s">
        <v>16</v>
      </c>
      <c r="E7279" s="7" t="s">
        <v>11</v>
      </c>
      <c r="F7279" s="8">
        <v>55.48</v>
      </c>
      <c r="G7279" s="7">
        <v>1</v>
      </c>
      <c r="H7279" s="9">
        <v>0</v>
      </c>
      <c r="I7279" s="8">
        <v>26.630399999999998</v>
      </c>
      <c r="J7279" s="11">
        <v>7281.1456397991369</v>
      </c>
    </row>
    <row r="7280" spans="1:10" x14ac:dyDescent="0.2">
      <c r="A7280" s="10">
        <v>42819</v>
      </c>
      <c r="B7280" s="7" t="s">
        <v>17</v>
      </c>
      <c r="C7280" s="7" t="s">
        <v>6</v>
      </c>
      <c r="D7280" s="7" t="s">
        <v>10</v>
      </c>
      <c r="E7280" s="7" t="s">
        <v>13</v>
      </c>
      <c r="F7280" s="8">
        <v>211.16800000000001</v>
      </c>
      <c r="G7280" s="7">
        <v>4</v>
      </c>
      <c r="H7280" s="9">
        <v>0.2</v>
      </c>
      <c r="I7280" s="8">
        <v>15.837600000000009</v>
      </c>
      <c r="J7280" s="11">
        <v>7281.6930452481347</v>
      </c>
    </row>
    <row r="7281" spans="1:10" x14ac:dyDescent="0.2">
      <c r="A7281" s="10">
        <v>41999</v>
      </c>
      <c r="B7281" s="7" t="s">
        <v>12</v>
      </c>
      <c r="C7281" s="7" t="s">
        <v>6</v>
      </c>
      <c r="D7281" s="7" t="s">
        <v>16</v>
      </c>
      <c r="E7281" s="7" t="s">
        <v>11</v>
      </c>
      <c r="F7281" s="8">
        <v>18.264000000000003</v>
      </c>
      <c r="G7281" s="7">
        <v>3</v>
      </c>
      <c r="H7281" s="9">
        <v>0.2</v>
      </c>
      <c r="I7281" s="8">
        <v>6.1640999999999995</v>
      </c>
      <c r="J7281" s="11">
        <v>7283.4831646138255</v>
      </c>
    </row>
    <row r="7282" spans="1:10" x14ac:dyDescent="0.2">
      <c r="A7282" s="10">
        <v>43050</v>
      </c>
      <c r="B7282" s="7" t="s">
        <v>12</v>
      </c>
      <c r="C7282" s="7" t="s">
        <v>6</v>
      </c>
      <c r="D7282" s="7" t="s">
        <v>15</v>
      </c>
      <c r="E7282" s="7" t="s">
        <v>11</v>
      </c>
      <c r="F7282" s="8">
        <v>45.92</v>
      </c>
      <c r="G7282" s="7">
        <v>4</v>
      </c>
      <c r="H7282" s="9">
        <v>0</v>
      </c>
      <c r="I7282" s="8">
        <v>21.5824</v>
      </c>
      <c r="J7282" s="11">
        <v>7286.8887548292478</v>
      </c>
    </row>
    <row r="7283" spans="1:10" x14ac:dyDescent="0.2">
      <c r="A7283" s="10">
        <v>42822</v>
      </c>
      <c r="B7283" s="7" t="s">
        <v>17</v>
      </c>
      <c r="C7283" s="7" t="s">
        <v>9</v>
      </c>
      <c r="D7283" s="7" t="s">
        <v>10</v>
      </c>
      <c r="E7283" s="7" t="s">
        <v>8</v>
      </c>
      <c r="F7283" s="8">
        <v>26.48</v>
      </c>
      <c r="G7283" s="7">
        <v>1</v>
      </c>
      <c r="H7283" s="9">
        <v>0</v>
      </c>
      <c r="I7283" s="8">
        <v>10.0624</v>
      </c>
      <c r="J7283" s="11">
        <v>7287.1336387801603</v>
      </c>
    </row>
    <row r="7284" spans="1:10" x14ac:dyDescent="0.2">
      <c r="A7284" s="10">
        <v>42883</v>
      </c>
      <c r="B7284" s="7" t="s">
        <v>12</v>
      </c>
      <c r="C7284" s="7" t="s">
        <v>6</v>
      </c>
      <c r="D7284" s="7" t="s">
        <v>15</v>
      </c>
      <c r="E7284" s="7" t="s">
        <v>13</v>
      </c>
      <c r="F7284" s="8">
        <v>54.367999999999995</v>
      </c>
      <c r="G7284" s="7">
        <v>4</v>
      </c>
      <c r="H7284" s="9">
        <v>0.2</v>
      </c>
      <c r="I7284" s="8">
        <v>4.0775999999999968</v>
      </c>
      <c r="J7284" s="11">
        <v>7287.2041069060588</v>
      </c>
    </row>
    <row r="7285" spans="1:10" x14ac:dyDescent="0.2">
      <c r="A7285" s="10">
        <v>42583</v>
      </c>
      <c r="B7285" s="7" t="s">
        <v>5</v>
      </c>
      <c r="C7285" s="7" t="s">
        <v>6</v>
      </c>
      <c r="D7285" s="7" t="s">
        <v>16</v>
      </c>
      <c r="E7285" s="7" t="s">
        <v>8</v>
      </c>
      <c r="F7285" s="8">
        <v>19.312000000000001</v>
      </c>
      <c r="G7285" s="7">
        <v>2</v>
      </c>
      <c r="H7285" s="9">
        <v>0.2</v>
      </c>
      <c r="I7285" s="8">
        <v>3.1382000000000003</v>
      </c>
      <c r="J7285" s="11">
        <v>7288.0407751230714</v>
      </c>
    </row>
    <row r="7286" spans="1:10" x14ac:dyDescent="0.2">
      <c r="A7286" s="10">
        <v>42899</v>
      </c>
      <c r="B7286" s="7" t="s">
        <v>17</v>
      </c>
      <c r="C7286" s="7" t="s">
        <v>14</v>
      </c>
      <c r="D7286" s="7" t="s">
        <v>15</v>
      </c>
      <c r="E7286" s="7" t="s">
        <v>11</v>
      </c>
      <c r="F7286" s="8">
        <v>164.73599999999999</v>
      </c>
      <c r="G7286" s="7">
        <v>4</v>
      </c>
      <c r="H7286" s="9">
        <v>0.2</v>
      </c>
      <c r="I7286" s="8">
        <v>-39.124799999999993</v>
      </c>
      <c r="J7286" s="11">
        <v>7289.5873508376944</v>
      </c>
    </row>
    <row r="7287" spans="1:10" x14ac:dyDescent="0.2">
      <c r="A7287" s="10">
        <v>42861</v>
      </c>
      <c r="B7287" s="7" t="s">
        <v>12</v>
      </c>
      <c r="C7287" s="7" t="s">
        <v>6</v>
      </c>
      <c r="D7287" s="7" t="s">
        <v>10</v>
      </c>
      <c r="E7287" s="7" t="s">
        <v>11</v>
      </c>
      <c r="F7287" s="8">
        <v>84.415999999999997</v>
      </c>
      <c r="G7287" s="7">
        <v>4</v>
      </c>
      <c r="H7287" s="9">
        <v>0.2</v>
      </c>
      <c r="I7287" s="8">
        <v>27.435199999999995</v>
      </c>
      <c r="J7287" s="11">
        <v>7290.0333635341531</v>
      </c>
    </row>
    <row r="7288" spans="1:10" x14ac:dyDescent="0.2">
      <c r="A7288" s="10">
        <v>41726</v>
      </c>
      <c r="B7288" s="7" t="s">
        <v>12</v>
      </c>
      <c r="C7288" s="7" t="s">
        <v>14</v>
      </c>
      <c r="D7288" s="7" t="s">
        <v>16</v>
      </c>
      <c r="E7288" s="7" t="s">
        <v>8</v>
      </c>
      <c r="F7288" s="8">
        <v>330.58800000000002</v>
      </c>
      <c r="G7288" s="7">
        <v>1</v>
      </c>
      <c r="H7288" s="9">
        <v>0.4</v>
      </c>
      <c r="I7288" s="8">
        <v>-143.25480000000002</v>
      </c>
      <c r="J7288" s="11">
        <v>7291.5417220879071</v>
      </c>
    </row>
    <row r="7289" spans="1:10" x14ac:dyDescent="0.2">
      <c r="A7289" s="10">
        <v>42593</v>
      </c>
      <c r="B7289" s="7" t="s">
        <v>12</v>
      </c>
      <c r="C7289" s="7" t="s">
        <v>14</v>
      </c>
      <c r="D7289" s="7" t="s">
        <v>15</v>
      </c>
      <c r="E7289" s="7" t="s">
        <v>11</v>
      </c>
      <c r="F7289" s="8">
        <v>32.400000000000006</v>
      </c>
      <c r="G7289" s="7">
        <v>5</v>
      </c>
      <c r="H7289" s="9">
        <v>0</v>
      </c>
      <c r="I7289" s="8">
        <v>15.552000000000001</v>
      </c>
      <c r="J7289" s="11">
        <v>7292.5491947664641</v>
      </c>
    </row>
    <row r="7290" spans="1:10" x14ac:dyDescent="0.2">
      <c r="A7290" s="10">
        <v>42749</v>
      </c>
      <c r="B7290" s="7" t="s">
        <v>12</v>
      </c>
      <c r="C7290" s="7" t="s">
        <v>14</v>
      </c>
      <c r="D7290" s="7" t="s">
        <v>15</v>
      </c>
      <c r="E7290" s="7" t="s">
        <v>8</v>
      </c>
      <c r="F7290" s="8">
        <v>18.96</v>
      </c>
      <c r="G7290" s="7">
        <v>2</v>
      </c>
      <c r="H7290" s="9">
        <v>0</v>
      </c>
      <c r="I7290" s="8">
        <v>8.532</v>
      </c>
      <c r="J7290" s="11">
        <v>7292.7849013864925</v>
      </c>
    </row>
    <row r="7291" spans="1:10" x14ac:dyDescent="0.2">
      <c r="A7291" s="10">
        <v>41993</v>
      </c>
      <c r="B7291" s="7" t="s">
        <v>12</v>
      </c>
      <c r="C7291" s="7" t="s">
        <v>6</v>
      </c>
      <c r="D7291" s="7" t="s">
        <v>15</v>
      </c>
      <c r="E7291" s="7" t="s">
        <v>11</v>
      </c>
      <c r="F7291" s="8">
        <v>19.431999999999995</v>
      </c>
      <c r="G7291" s="7">
        <v>2</v>
      </c>
      <c r="H7291" s="9">
        <v>0.8</v>
      </c>
      <c r="I7291" s="8">
        <v>-49.551600000000022</v>
      </c>
      <c r="J7291" s="11">
        <v>7292.9312360682197</v>
      </c>
    </row>
    <row r="7292" spans="1:10" x14ac:dyDescent="0.2">
      <c r="A7292" s="10">
        <v>42335</v>
      </c>
      <c r="B7292" s="7" t="s">
        <v>12</v>
      </c>
      <c r="C7292" s="7" t="s">
        <v>6</v>
      </c>
      <c r="D7292" s="7" t="s">
        <v>16</v>
      </c>
      <c r="E7292" s="7" t="s">
        <v>11</v>
      </c>
      <c r="F7292" s="8">
        <v>29.79</v>
      </c>
      <c r="G7292" s="7">
        <v>3</v>
      </c>
      <c r="H7292" s="9">
        <v>0</v>
      </c>
      <c r="I7292" s="8">
        <v>12.511800000000001</v>
      </c>
      <c r="J7292" s="11">
        <v>7294.0209882650624</v>
      </c>
    </row>
    <row r="7293" spans="1:10" x14ac:dyDescent="0.2">
      <c r="A7293" s="10">
        <v>42464</v>
      </c>
      <c r="B7293" s="7" t="s">
        <v>5</v>
      </c>
      <c r="C7293" s="7" t="s">
        <v>14</v>
      </c>
      <c r="D7293" s="7" t="s">
        <v>16</v>
      </c>
      <c r="E7293" s="7" t="s">
        <v>13</v>
      </c>
      <c r="F7293" s="8">
        <v>89.97</v>
      </c>
      <c r="G7293" s="7">
        <v>3</v>
      </c>
      <c r="H7293" s="9">
        <v>0</v>
      </c>
      <c r="I7293" s="8">
        <v>37.787400000000005</v>
      </c>
      <c r="J7293" s="11">
        <v>7295.4344135669216</v>
      </c>
    </row>
    <row r="7294" spans="1:10" x14ac:dyDescent="0.2">
      <c r="A7294" s="10">
        <v>42835</v>
      </c>
      <c r="B7294" s="7" t="s">
        <v>12</v>
      </c>
      <c r="C7294" s="7" t="s">
        <v>14</v>
      </c>
      <c r="D7294" s="7" t="s">
        <v>16</v>
      </c>
      <c r="E7294" s="7" t="s">
        <v>11</v>
      </c>
      <c r="F7294" s="8">
        <v>7.16</v>
      </c>
      <c r="G7294" s="7">
        <v>2</v>
      </c>
      <c r="H7294" s="9">
        <v>0</v>
      </c>
      <c r="I7294" s="8">
        <v>3.58</v>
      </c>
      <c r="J7294" s="11">
        <v>7296.2942066100868</v>
      </c>
    </row>
    <row r="7295" spans="1:10" x14ac:dyDescent="0.2">
      <c r="A7295" s="10">
        <v>42695</v>
      </c>
      <c r="B7295" s="7" t="s">
        <v>12</v>
      </c>
      <c r="C7295" s="7" t="s">
        <v>6</v>
      </c>
      <c r="D7295" s="7" t="s">
        <v>16</v>
      </c>
      <c r="E7295" s="7" t="s">
        <v>8</v>
      </c>
      <c r="F7295" s="8">
        <v>127.554</v>
      </c>
      <c r="G7295" s="7">
        <v>3</v>
      </c>
      <c r="H7295" s="9">
        <v>0.3</v>
      </c>
      <c r="I7295" s="8">
        <v>-9.1109999999999971</v>
      </c>
      <c r="J7295" s="11">
        <v>7298.2036405849285</v>
      </c>
    </row>
    <row r="7296" spans="1:10" x14ac:dyDescent="0.2">
      <c r="A7296" s="10">
        <v>42993</v>
      </c>
      <c r="B7296" s="7" t="s">
        <v>5</v>
      </c>
      <c r="C7296" s="7" t="s">
        <v>6</v>
      </c>
      <c r="D7296" s="7" t="s">
        <v>16</v>
      </c>
      <c r="E7296" s="7" t="s">
        <v>11</v>
      </c>
      <c r="F7296" s="8">
        <v>16.28</v>
      </c>
      <c r="G7296" s="7">
        <v>2</v>
      </c>
      <c r="H7296" s="9">
        <v>0</v>
      </c>
      <c r="I7296" s="8">
        <v>6.5120000000000005</v>
      </c>
      <c r="J7296" s="11">
        <v>7298.7221970105184</v>
      </c>
    </row>
    <row r="7297" spans="1:10" x14ac:dyDescent="0.2">
      <c r="A7297" s="10">
        <v>43087</v>
      </c>
      <c r="B7297" s="7" t="s">
        <v>12</v>
      </c>
      <c r="C7297" s="7" t="s">
        <v>9</v>
      </c>
      <c r="D7297" s="7" t="s">
        <v>16</v>
      </c>
      <c r="E7297" s="7" t="s">
        <v>11</v>
      </c>
      <c r="F7297" s="8">
        <v>18.704000000000001</v>
      </c>
      <c r="G7297" s="7">
        <v>7</v>
      </c>
      <c r="H7297" s="9">
        <v>0.2</v>
      </c>
      <c r="I7297" s="8">
        <v>2.3379999999999983</v>
      </c>
      <c r="J7297" s="11">
        <v>7298.7569982683081</v>
      </c>
    </row>
    <row r="7298" spans="1:10" x14ac:dyDescent="0.2">
      <c r="A7298" s="10">
        <v>42328</v>
      </c>
      <c r="B7298" s="7" t="s">
        <v>17</v>
      </c>
      <c r="C7298" s="7" t="s">
        <v>9</v>
      </c>
      <c r="D7298" s="7" t="s">
        <v>10</v>
      </c>
      <c r="E7298" s="7" t="s">
        <v>11</v>
      </c>
      <c r="F7298" s="8">
        <v>89.696000000000012</v>
      </c>
      <c r="G7298" s="7">
        <v>4</v>
      </c>
      <c r="H7298" s="9">
        <v>0.2</v>
      </c>
      <c r="I7298" s="8">
        <v>33.635999999999996</v>
      </c>
      <c r="J7298" s="11">
        <v>7299.7722567858982</v>
      </c>
    </row>
    <row r="7299" spans="1:10" x14ac:dyDescent="0.2">
      <c r="A7299" s="10">
        <v>42313</v>
      </c>
      <c r="B7299" s="7" t="s">
        <v>18</v>
      </c>
      <c r="C7299" s="7" t="s">
        <v>6</v>
      </c>
      <c r="D7299" s="7" t="s">
        <v>10</v>
      </c>
      <c r="E7299" s="7" t="s">
        <v>11</v>
      </c>
      <c r="F7299" s="8">
        <v>98.352000000000004</v>
      </c>
      <c r="G7299" s="7">
        <v>3</v>
      </c>
      <c r="H7299" s="9">
        <v>0.2</v>
      </c>
      <c r="I7299" s="8">
        <v>35.652599999999993</v>
      </c>
      <c r="J7299" s="11">
        <v>7300.4791858394065</v>
      </c>
    </row>
    <row r="7300" spans="1:10" x14ac:dyDescent="0.2">
      <c r="A7300" s="10">
        <v>42453</v>
      </c>
      <c r="B7300" s="7" t="s">
        <v>5</v>
      </c>
      <c r="C7300" s="7" t="s">
        <v>6</v>
      </c>
      <c r="D7300" s="7" t="s">
        <v>16</v>
      </c>
      <c r="E7300" s="7" t="s">
        <v>8</v>
      </c>
      <c r="F7300" s="8">
        <v>301.46999999999997</v>
      </c>
      <c r="G7300" s="7">
        <v>3</v>
      </c>
      <c r="H7300" s="9">
        <v>0.5</v>
      </c>
      <c r="I7300" s="8">
        <v>-241.17600000000002</v>
      </c>
      <c r="J7300" s="11">
        <v>7301.189726256388</v>
      </c>
    </row>
    <row r="7301" spans="1:10" x14ac:dyDescent="0.2">
      <c r="A7301" s="10">
        <v>42715</v>
      </c>
      <c r="B7301" s="7" t="s">
        <v>18</v>
      </c>
      <c r="C7301" s="7" t="s">
        <v>6</v>
      </c>
      <c r="D7301" s="7" t="s">
        <v>7</v>
      </c>
      <c r="E7301" s="7" t="s">
        <v>11</v>
      </c>
      <c r="F7301" s="8">
        <v>85.224000000000004</v>
      </c>
      <c r="G7301" s="7">
        <v>3</v>
      </c>
      <c r="H7301" s="9">
        <v>0.2</v>
      </c>
      <c r="I7301" s="8">
        <v>7.4571000000000041</v>
      </c>
      <c r="J7301" s="11">
        <v>7301.7064537311462</v>
      </c>
    </row>
    <row r="7302" spans="1:10" x14ac:dyDescent="0.2">
      <c r="A7302" s="10">
        <v>41737</v>
      </c>
      <c r="B7302" s="7" t="s">
        <v>12</v>
      </c>
      <c r="C7302" s="7" t="s">
        <v>14</v>
      </c>
      <c r="D7302" s="7" t="s">
        <v>10</v>
      </c>
      <c r="E7302" s="7" t="s">
        <v>11</v>
      </c>
      <c r="F7302" s="8">
        <v>49.792000000000002</v>
      </c>
      <c r="G7302" s="7">
        <v>8</v>
      </c>
      <c r="H7302" s="9">
        <v>0.2</v>
      </c>
      <c r="I7302" s="8">
        <v>-11.825600000000001</v>
      </c>
      <c r="J7302" s="11">
        <v>7302.4977285985351</v>
      </c>
    </row>
    <row r="7303" spans="1:10" x14ac:dyDescent="0.2">
      <c r="A7303" s="10">
        <v>42691</v>
      </c>
      <c r="B7303" s="7" t="s">
        <v>17</v>
      </c>
      <c r="C7303" s="7" t="s">
        <v>6</v>
      </c>
      <c r="D7303" s="7" t="s">
        <v>15</v>
      </c>
      <c r="E7303" s="7" t="s">
        <v>13</v>
      </c>
      <c r="F7303" s="8">
        <v>67.176000000000002</v>
      </c>
      <c r="G7303" s="7">
        <v>3</v>
      </c>
      <c r="H7303" s="9">
        <v>0.2</v>
      </c>
      <c r="I7303" s="8">
        <v>6.7175999999999974</v>
      </c>
      <c r="J7303" s="11">
        <v>7302.6301437079119</v>
      </c>
    </row>
    <row r="7304" spans="1:10" x14ac:dyDescent="0.2">
      <c r="A7304" s="10">
        <v>42484</v>
      </c>
      <c r="B7304" s="7" t="s">
        <v>5</v>
      </c>
      <c r="C7304" s="7" t="s">
        <v>14</v>
      </c>
      <c r="D7304" s="7" t="s">
        <v>15</v>
      </c>
      <c r="E7304" s="7" t="s">
        <v>13</v>
      </c>
      <c r="F7304" s="8">
        <v>258.69600000000003</v>
      </c>
      <c r="G7304" s="7">
        <v>3</v>
      </c>
      <c r="H7304" s="9">
        <v>0.2</v>
      </c>
      <c r="I7304" s="8">
        <v>64.674000000000007</v>
      </c>
      <c r="J7304" s="11">
        <v>7303.0841656267094</v>
      </c>
    </row>
    <row r="7305" spans="1:10" x14ac:dyDescent="0.2">
      <c r="A7305" s="10">
        <v>41970</v>
      </c>
      <c r="B7305" s="7" t="s">
        <v>12</v>
      </c>
      <c r="C7305" s="7" t="s">
        <v>6</v>
      </c>
      <c r="D7305" s="7" t="s">
        <v>16</v>
      </c>
      <c r="E7305" s="7" t="s">
        <v>11</v>
      </c>
      <c r="F7305" s="8">
        <v>3.76</v>
      </c>
      <c r="G7305" s="7">
        <v>2</v>
      </c>
      <c r="H7305" s="9">
        <v>0</v>
      </c>
      <c r="I7305" s="8">
        <v>1.3159999999999998</v>
      </c>
      <c r="J7305" s="11">
        <v>7303.1652398058986</v>
      </c>
    </row>
    <row r="7306" spans="1:10" x14ac:dyDescent="0.2">
      <c r="A7306" s="10">
        <v>42689</v>
      </c>
      <c r="B7306" s="7" t="s">
        <v>12</v>
      </c>
      <c r="C7306" s="7" t="s">
        <v>9</v>
      </c>
      <c r="D7306" s="7" t="s">
        <v>10</v>
      </c>
      <c r="E7306" s="7" t="s">
        <v>13</v>
      </c>
      <c r="F7306" s="8">
        <v>361.37600000000003</v>
      </c>
      <c r="G7306" s="7">
        <v>2</v>
      </c>
      <c r="H7306" s="9">
        <v>0.2</v>
      </c>
      <c r="I7306" s="8">
        <v>27.103200000000001</v>
      </c>
      <c r="J7306" s="11">
        <v>7303.6712960739023</v>
      </c>
    </row>
    <row r="7307" spans="1:10" x14ac:dyDescent="0.2">
      <c r="A7307" s="10">
        <v>42146</v>
      </c>
      <c r="B7307" s="7" t="s">
        <v>12</v>
      </c>
      <c r="C7307" s="7" t="s">
        <v>6</v>
      </c>
      <c r="D7307" s="7" t="s">
        <v>10</v>
      </c>
      <c r="E7307" s="7" t="s">
        <v>11</v>
      </c>
      <c r="F7307" s="8">
        <v>104.79</v>
      </c>
      <c r="G7307" s="7">
        <v>7</v>
      </c>
      <c r="H7307" s="9">
        <v>0</v>
      </c>
      <c r="I7307" s="8">
        <v>29.341200000000008</v>
      </c>
      <c r="J7307" s="11">
        <v>7303.7069536343715</v>
      </c>
    </row>
    <row r="7308" spans="1:10" x14ac:dyDescent="0.2">
      <c r="A7308" s="10">
        <v>41890</v>
      </c>
      <c r="B7308" s="7" t="s">
        <v>12</v>
      </c>
      <c r="C7308" s="7" t="s">
        <v>6</v>
      </c>
      <c r="D7308" s="7" t="s">
        <v>15</v>
      </c>
      <c r="E7308" s="7" t="s">
        <v>11</v>
      </c>
      <c r="F7308" s="8">
        <v>9.9359999999999999</v>
      </c>
      <c r="G7308" s="7">
        <v>3</v>
      </c>
      <c r="H7308" s="9">
        <v>0.2</v>
      </c>
      <c r="I7308" s="8">
        <v>2.7324000000000002</v>
      </c>
      <c r="J7308" s="11">
        <v>7306.2288115621677</v>
      </c>
    </row>
    <row r="7309" spans="1:10" x14ac:dyDescent="0.2">
      <c r="A7309" s="10">
        <v>42718</v>
      </c>
      <c r="B7309" s="7" t="s">
        <v>12</v>
      </c>
      <c r="C7309" s="7" t="s">
        <v>6</v>
      </c>
      <c r="D7309" s="7" t="s">
        <v>16</v>
      </c>
      <c r="E7309" s="7" t="s">
        <v>11</v>
      </c>
      <c r="F7309" s="8">
        <v>17.149999999999999</v>
      </c>
      <c r="G7309" s="7">
        <v>1</v>
      </c>
      <c r="H7309" s="9">
        <v>0</v>
      </c>
      <c r="I7309" s="8">
        <v>4.6304999999999996</v>
      </c>
      <c r="J7309" s="11">
        <v>7307.3993307861492</v>
      </c>
    </row>
    <row r="7310" spans="1:10" x14ac:dyDescent="0.2">
      <c r="A7310" s="10">
        <v>42777</v>
      </c>
      <c r="B7310" s="7" t="s">
        <v>12</v>
      </c>
      <c r="C7310" s="7" t="s">
        <v>9</v>
      </c>
      <c r="D7310" s="7" t="s">
        <v>16</v>
      </c>
      <c r="E7310" s="7" t="s">
        <v>11</v>
      </c>
      <c r="F7310" s="8">
        <v>20.7</v>
      </c>
      <c r="G7310" s="7">
        <v>2</v>
      </c>
      <c r="H7310" s="9">
        <v>0</v>
      </c>
      <c r="I7310" s="8">
        <v>9.9359999999999999</v>
      </c>
      <c r="J7310" s="11">
        <v>7310.6982787413053</v>
      </c>
    </row>
    <row r="7311" spans="1:10" x14ac:dyDescent="0.2">
      <c r="A7311" s="10">
        <v>42856</v>
      </c>
      <c r="B7311" s="7" t="s">
        <v>17</v>
      </c>
      <c r="C7311" s="7" t="s">
        <v>6</v>
      </c>
      <c r="D7311" s="7" t="s">
        <v>7</v>
      </c>
      <c r="E7311" s="7" t="s">
        <v>11</v>
      </c>
      <c r="F7311" s="8">
        <v>4.6079999999999997</v>
      </c>
      <c r="G7311" s="7">
        <v>2</v>
      </c>
      <c r="H7311" s="9">
        <v>0.2</v>
      </c>
      <c r="I7311" s="8">
        <v>1.4975999999999996</v>
      </c>
      <c r="J7311" s="11">
        <v>7311.8007591328587</v>
      </c>
    </row>
    <row r="7312" spans="1:10" x14ac:dyDescent="0.2">
      <c r="A7312" s="10">
        <v>42608</v>
      </c>
      <c r="B7312" s="7" t="s">
        <v>12</v>
      </c>
      <c r="C7312" s="7" t="s">
        <v>9</v>
      </c>
      <c r="D7312" s="7" t="s">
        <v>16</v>
      </c>
      <c r="E7312" s="7" t="s">
        <v>11</v>
      </c>
      <c r="F7312" s="8">
        <v>5.4719999999999995</v>
      </c>
      <c r="G7312" s="7">
        <v>3</v>
      </c>
      <c r="H7312" s="9">
        <v>0.2</v>
      </c>
      <c r="I7312" s="8">
        <v>1.6416000000000004</v>
      </c>
      <c r="J7312" s="11">
        <v>7312.5109830901547</v>
      </c>
    </row>
    <row r="7313" spans="1:10" x14ac:dyDescent="0.2">
      <c r="A7313" s="10">
        <v>42614</v>
      </c>
      <c r="B7313" s="7" t="s">
        <v>12</v>
      </c>
      <c r="C7313" s="7" t="s">
        <v>6</v>
      </c>
      <c r="D7313" s="7" t="s">
        <v>16</v>
      </c>
      <c r="E7313" s="7" t="s">
        <v>13</v>
      </c>
      <c r="F7313" s="8">
        <v>72.48</v>
      </c>
      <c r="G7313" s="7">
        <v>2</v>
      </c>
      <c r="H7313" s="9">
        <v>0</v>
      </c>
      <c r="I7313" s="8">
        <v>30.441600000000001</v>
      </c>
      <c r="J7313" s="11">
        <v>7314.1232055742867</v>
      </c>
    </row>
    <row r="7314" spans="1:10" x14ac:dyDescent="0.2">
      <c r="A7314" s="10">
        <v>43050</v>
      </c>
      <c r="B7314" s="7" t="s">
        <v>17</v>
      </c>
      <c r="C7314" s="7" t="s">
        <v>6</v>
      </c>
      <c r="D7314" s="7" t="s">
        <v>15</v>
      </c>
      <c r="E7314" s="7" t="s">
        <v>11</v>
      </c>
      <c r="F7314" s="8">
        <v>18.335999999999999</v>
      </c>
      <c r="G7314" s="7">
        <v>4</v>
      </c>
      <c r="H7314" s="9">
        <v>0.8</v>
      </c>
      <c r="I7314" s="8">
        <v>-32.088000000000008</v>
      </c>
      <c r="J7314" s="11">
        <v>7316.0797268888355</v>
      </c>
    </row>
    <row r="7315" spans="1:10" x14ac:dyDescent="0.2">
      <c r="A7315" s="10">
        <v>43013</v>
      </c>
      <c r="B7315" s="7" t="s">
        <v>5</v>
      </c>
      <c r="C7315" s="7" t="s">
        <v>14</v>
      </c>
      <c r="D7315" s="7" t="s">
        <v>16</v>
      </c>
      <c r="E7315" s="7" t="s">
        <v>11</v>
      </c>
      <c r="F7315" s="8">
        <v>75.792000000000002</v>
      </c>
      <c r="G7315" s="7">
        <v>3</v>
      </c>
      <c r="H7315" s="9">
        <v>0.2</v>
      </c>
      <c r="I7315" s="8">
        <v>25.579799999999992</v>
      </c>
      <c r="J7315" s="11">
        <v>7316.2286537476948</v>
      </c>
    </row>
    <row r="7316" spans="1:10" x14ac:dyDescent="0.2">
      <c r="A7316" s="10">
        <v>42724</v>
      </c>
      <c r="B7316" s="7" t="s">
        <v>5</v>
      </c>
      <c r="C7316" s="7" t="s">
        <v>6</v>
      </c>
      <c r="D7316" s="7" t="s">
        <v>15</v>
      </c>
      <c r="E7316" s="7" t="s">
        <v>11</v>
      </c>
      <c r="F7316" s="8">
        <v>33.9</v>
      </c>
      <c r="G7316" s="7">
        <v>5</v>
      </c>
      <c r="H7316" s="9">
        <v>0</v>
      </c>
      <c r="I7316" s="8">
        <v>15.593999999999999</v>
      </c>
      <c r="J7316" s="11">
        <v>7317.0708460477508</v>
      </c>
    </row>
    <row r="7317" spans="1:10" x14ac:dyDescent="0.2">
      <c r="A7317" s="10">
        <v>42621</v>
      </c>
      <c r="B7317" s="7" t="s">
        <v>5</v>
      </c>
      <c r="C7317" s="7" t="s">
        <v>6</v>
      </c>
      <c r="D7317" s="7" t="s">
        <v>15</v>
      </c>
      <c r="E7317" s="7" t="s">
        <v>11</v>
      </c>
      <c r="F7317" s="8">
        <v>131.136</v>
      </c>
      <c r="G7317" s="7">
        <v>4</v>
      </c>
      <c r="H7317" s="9">
        <v>0.2</v>
      </c>
      <c r="I7317" s="8">
        <v>-32.783999999999999</v>
      </c>
      <c r="J7317" s="11">
        <v>7318.3539551125623</v>
      </c>
    </row>
    <row r="7318" spans="1:10" x14ac:dyDescent="0.2">
      <c r="A7318" s="10">
        <v>42113</v>
      </c>
      <c r="B7318" s="7" t="s">
        <v>12</v>
      </c>
      <c r="C7318" s="7" t="s">
        <v>6</v>
      </c>
      <c r="D7318" s="7" t="s">
        <v>15</v>
      </c>
      <c r="E7318" s="7" t="s">
        <v>11</v>
      </c>
      <c r="F7318" s="8">
        <v>310.39199999999994</v>
      </c>
      <c r="G7318" s="7">
        <v>4</v>
      </c>
      <c r="H7318" s="9">
        <v>0.8</v>
      </c>
      <c r="I7318" s="8">
        <v>-512.14680000000021</v>
      </c>
      <c r="J7318" s="11">
        <v>7318.6446186800695</v>
      </c>
    </row>
    <row r="7319" spans="1:10" x14ac:dyDescent="0.2">
      <c r="A7319" s="10">
        <v>42325</v>
      </c>
      <c r="B7319" s="7" t="s">
        <v>12</v>
      </c>
      <c r="C7319" s="7" t="s">
        <v>6</v>
      </c>
      <c r="D7319" s="7" t="s">
        <v>15</v>
      </c>
      <c r="E7319" s="7" t="s">
        <v>11</v>
      </c>
      <c r="F7319" s="8">
        <v>541.24</v>
      </c>
      <c r="G7319" s="7">
        <v>4</v>
      </c>
      <c r="H7319" s="9">
        <v>0</v>
      </c>
      <c r="I7319" s="8">
        <v>5.4124000000000478</v>
      </c>
      <c r="J7319" s="11">
        <v>7318.9190218043132</v>
      </c>
    </row>
    <row r="7320" spans="1:10" x14ac:dyDescent="0.2">
      <c r="A7320" s="10">
        <v>41784</v>
      </c>
      <c r="B7320" s="7" t="s">
        <v>12</v>
      </c>
      <c r="C7320" s="7" t="s">
        <v>6</v>
      </c>
      <c r="D7320" s="7" t="s">
        <v>15</v>
      </c>
      <c r="E7320" s="7" t="s">
        <v>11</v>
      </c>
      <c r="F7320" s="8">
        <v>75.59999999999998</v>
      </c>
      <c r="G7320" s="7">
        <v>2</v>
      </c>
      <c r="H7320" s="9">
        <v>0.8</v>
      </c>
      <c r="I7320" s="8">
        <v>-166.32000000000005</v>
      </c>
      <c r="J7320" s="11">
        <v>7319.5894090717602</v>
      </c>
    </row>
    <row r="7321" spans="1:10" x14ac:dyDescent="0.2">
      <c r="A7321" s="10">
        <v>41890</v>
      </c>
      <c r="B7321" s="7" t="s">
        <v>12</v>
      </c>
      <c r="C7321" s="7" t="s">
        <v>6</v>
      </c>
      <c r="D7321" s="7" t="s">
        <v>7</v>
      </c>
      <c r="E7321" s="7" t="s">
        <v>13</v>
      </c>
      <c r="F7321" s="8">
        <v>209.96999999999997</v>
      </c>
      <c r="G7321" s="7">
        <v>3</v>
      </c>
      <c r="H7321" s="9">
        <v>0</v>
      </c>
      <c r="I7321" s="8">
        <v>90.287100000000009</v>
      </c>
      <c r="J7321" s="11">
        <v>7320.0622975724109</v>
      </c>
    </row>
    <row r="7322" spans="1:10" x14ac:dyDescent="0.2">
      <c r="A7322" s="10">
        <v>42187</v>
      </c>
      <c r="B7322" s="7" t="s">
        <v>18</v>
      </c>
      <c r="C7322" s="7" t="s">
        <v>6</v>
      </c>
      <c r="D7322" s="7" t="s">
        <v>15</v>
      </c>
      <c r="E7322" s="7" t="s">
        <v>11</v>
      </c>
      <c r="F7322" s="8">
        <v>32.783999999999992</v>
      </c>
      <c r="G7322" s="7">
        <v>4</v>
      </c>
      <c r="H7322" s="9">
        <v>0.8</v>
      </c>
      <c r="I7322" s="8">
        <v>-85.238399999999999</v>
      </c>
      <c r="J7322" s="11">
        <v>7320.249944204581</v>
      </c>
    </row>
    <row r="7323" spans="1:10" x14ac:dyDescent="0.2">
      <c r="A7323" s="10">
        <v>42979</v>
      </c>
      <c r="B7323" s="7" t="s">
        <v>18</v>
      </c>
      <c r="C7323" s="7" t="s">
        <v>6</v>
      </c>
      <c r="D7323" s="7" t="s">
        <v>15</v>
      </c>
      <c r="E7323" s="7" t="s">
        <v>8</v>
      </c>
      <c r="F7323" s="8">
        <v>498.26000000000005</v>
      </c>
      <c r="G7323" s="7">
        <v>7</v>
      </c>
      <c r="H7323" s="9">
        <v>0</v>
      </c>
      <c r="I7323" s="8">
        <v>134.53020000000001</v>
      </c>
      <c r="J7323" s="11">
        <v>7322.0374620855027</v>
      </c>
    </row>
    <row r="7324" spans="1:10" x14ac:dyDescent="0.2">
      <c r="A7324" s="10">
        <v>42997</v>
      </c>
      <c r="B7324" s="7" t="s">
        <v>12</v>
      </c>
      <c r="C7324" s="7" t="s">
        <v>6</v>
      </c>
      <c r="D7324" s="7" t="s">
        <v>10</v>
      </c>
      <c r="E7324" s="7" t="s">
        <v>11</v>
      </c>
      <c r="F7324" s="8">
        <v>12.624000000000001</v>
      </c>
      <c r="G7324" s="7">
        <v>2</v>
      </c>
      <c r="H7324" s="9">
        <v>0.2</v>
      </c>
      <c r="I7324" s="8">
        <v>-2.5248000000000022</v>
      </c>
      <c r="J7324" s="11">
        <v>7324.5494166866638</v>
      </c>
    </row>
    <row r="7325" spans="1:10" x14ac:dyDescent="0.2">
      <c r="A7325" s="10">
        <v>42757</v>
      </c>
      <c r="B7325" s="7" t="s">
        <v>12</v>
      </c>
      <c r="C7325" s="7" t="s">
        <v>14</v>
      </c>
      <c r="D7325" s="7" t="s">
        <v>10</v>
      </c>
      <c r="E7325" s="7" t="s">
        <v>11</v>
      </c>
      <c r="F7325" s="8">
        <v>51.449999999999996</v>
      </c>
      <c r="G7325" s="7">
        <v>3</v>
      </c>
      <c r="H7325" s="9">
        <v>0</v>
      </c>
      <c r="I7325" s="8">
        <v>13.891499999999999</v>
      </c>
      <c r="J7325" s="11">
        <v>7325.0705140973769</v>
      </c>
    </row>
    <row r="7326" spans="1:10" x14ac:dyDescent="0.2">
      <c r="A7326" s="10">
        <v>41741</v>
      </c>
      <c r="B7326" s="7" t="s">
        <v>12</v>
      </c>
      <c r="C7326" s="7" t="s">
        <v>9</v>
      </c>
      <c r="D7326" s="7" t="s">
        <v>10</v>
      </c>
      <c r="E7326" s="7" t="s">
        <v>8</v>
      </c>
      <c r="F7326" s="8">
        <v>308.49900000000002</v>
      </c>
      <c r="G7326" s="7">
        <v>3</v>
      </c>
      <c r="H7326" s="9">
        <v>0.15</v>
      </c>
      <c r="I7326" s="8">
        <v>-18.146999999999998</v>
      </c>
      <c r="J7326" s="11">
        <v>7326.4702339025534</v>
      </c>
    </row>
    <row r="7327" spans="1:10" x14ac:dyDescent="0.2">
      <c r="A7327" s="10">
        <v>41716</v>
      </c>
      <c r="B7327" s="7" t="s">
        <v>12</v>
      </c>
      <c r="C7327" s="7" t="s">
        <v>14</v>
      </c>
      <c r="D7327" s="7" t="s">
        <v>10</v>
      </c>
      <c r="E7327" s="7" t="s">
        <v>13</v>
      </c>
      <c r="F7327" s="8">
        <v>1279.9680000000001</v>
      </c>
      <c r="G7327" s="7">
        <v>4</v>
      </c>
      <c r="H7327" s="9">
        <v>0.2</v>
      </c>
      <c r="I7327" s="8">
        <v>415.98959999999994</v>
      </c>
      <c r="J7327" s="11">
        <v>7327.097857228061</v>
      </c>
    </row>
    <row r="7328" spans="1:10" x14ac:dyDescent="0.2">
      <c r="A7328" s="10">
        <v>43065</v>
      </c>
      <c r="B7328" s="7" t="s">
        <v>12</v>
      </c>
      <c r="C7328" s="7" t="s">
        <v>14</v>
      </c>
      <c r="D7328" s="7" t="s">
        <v>15</v>
      </c>
      <c r="E7328" s="7" t="s">
        <v>13</v>
      </c>
      <c r="F7328" s="8">
        <v>1879.96</v>
      </c>
      <c r="G7328" s="7">
        <v>4</v>
      </c>
      <c r="H7328" s="9">
        <v>0</v>
      </c>
      <c r="I7328" s="8">
        <v>545.18839999999977</v>
      </c>
      <c r="J7328" s="11">
        <v>7328.0260241786136</v>
      </c>
    </row>
    <row r="7329" spans="1:10" x14ac:dyDescent="0.2">
      <c r="A7329" s="10">
        <v>42811</v>
      </c>
      <c r="B7329" s="7" t="s">
        <v>12</v>
      </c>
      <c r="C7329" s="7" t="s">
        <v>14</v>
      </c>
      <c r="D7329" s="7" t="s">
        <v>15</v>
      </c>
      <c r="E7329" s="7" t="s">
        <v>11</v>
      </c>
      <c r="F7329" s="8">
        <v>10.272000000000002</v>
      </c>
      <c r="G7329" s="7">
        <v>3</v>
      </c>
      <c r="H7329" s="9">
        <v>0.2</v>
      </c>
      <c r="I7329" s="8">
        <v>3.2099999999999982</v>
      </c>
      <c r="J7329" s="11">
        <v>7328.9838824937979</v>
      </c>
    </row>
    <row r="7330" spans="1:10" x14ac:dyDescent="0.2">
      <c r="A7330" s="10">
        <v>42987</v>
      </c>
      <c r="B7330" s="7" t="s">
        <v>12</v>
      </c>
      <c r="C7330" s="7" t="s">
        <v>9</v>
      </c>
      <c r="D7330" s="7" t="s">
        <v>16</v>
      </c>
      <c r="E7330" s="7" t="s">
        <v>13</v>
      </c>
      <c r="F7330" s="8">
        <v>95.88000000000001</v>
      </c>
      <c r="G7330" s="7">
        <v>3</v>
      </c>
      <c r="H7330" s="9">
        <v>0.2</v>
      </c>
      <c r="I7330" s="8">
        <v>28.764000000000006</v>
      </c>
      <c r="J7330" s="11">
        <v>7329.6798192270471</v>
      </c>
    </row>
    <row r="7331" spans="1:10" x14ac:dyDescent="0.2">
      <c r="A7331" s="10">
        <v>42430</v>
      </c>
      <c r="B7331" s="7" t="s">
        <v>12</v>
      </c>
      <c r="C7331" s="7" t="s">
        <v>9</v>
      </c>
      <c r="D7331" s="7" t="s">
        <v>10</v>
      </c>
      <c r="E7331" s="7" t="s">
        <v>13</v>
      </c>
      <c r="F7331" s="8">
        <v>159.98400000000001</v>
      </c>
      <c r="G7331" s="7">
        <v>2</v>
      </c>
      <c r="H7331" s="9">
        <v>0.2</v>
      </c>
      <c r="I7331" s="8">
        <v>13.998599999999989</v>
      </c>
      <c r="J7331" s="11">
        <v>7331.421459761179</v>
      </c>
    </row>
    <row r="7332" spans="1:10" x14ac:dyDescent="0.2">
      <c r="A7332" s="10">
        <v>42616</v>
      </c>
      <c r="B7332" s="7" t="s">
        <v>12</v>
      </c>
      <c r="C7332" s="7" t="s">
        <v>14</v>
      </c>
      <c r="D7332" s="7" t="s">
        <v>15</v>
      </c>
      <c r="E7332" s="7" t="s">
        <v>8</v>
      </c>
      <c r="F7332" s="8">
        <v>83.951999999999998</v>
      </c>
      <c r="G7332" s="7">
        <v>3</v>
      </c>
      <c r="H7332" s="9">
        <v>0.6</v>
      </c>
      <c r="I7332" s="8">
        <v>-90.24839999999999</v>
      </c>
      <c r="J7332" s="11">
        <v>7331.9337242236052</v>
      </c>
    </row>
    <row r="7333" spans="1:10" x14ac:dyDescent="0.2">
      <c r="A7333" s="10">
        <v>42009</v>
      </c>
      <c r="B7333" s="7" t="s">
        <v>12</v>
      </c>
      <c r="C7333" s="7" t="s">
        <v>14</v>
      </c>
      <c r="D7333" s="7" t="s">
        <v>10</v>
      </c>
      <c r="E7333" s="7" t="s">
        <v>11</v>
      </c>
      <c r="F7333" s="8">
        <v>87.36</v>
      </c>
      <c r="G7333" s="7">
        <v>6</v>
      </c>
      <c r="H7333" s="9">
        <v>0</v>
      </c>
      <c r="I7333" s="8">
        <v>23.587200000000003</v>
      </c>
      <c r="J7333" s="11">
        <v>7333.6892424457192</v>
      </c>
    </row>
    <row r="7334" spans="1:10" x14ac:dyDescent="0.2">
      <c r="A7334" s="10">
        <v>42498</v>
      </c>
      <c r="B7334" s="7" t="s">
        <v>18</v>
      </c>
      <c r="C7334" s="7" t="s">
        <v>6</v>
      </c>
      <c r="D7334" s="7" t="s">
        <v>16</v>
      </c>
      <c r="E7334" s="7" t="s">
        <v>11</v>
      </c>
      <c r="F7334" s="8">
        <v>10.688000000000001</v>
      </c>
      <c r="G7334" s="7">
        <v>2</v>
      </c>
      <c r="H7334" s="9">
        <v>0.2</v>
      </c>
      <c r="I7334" s="8">
        <v>3.7407999999999997</v>
      </c>
      <c r="J7334" s="11">
        <v>7334.4911559431303</v>
      </c>
    </row>
    <row r="7335" spans="1:10" x14ac:dyDescent="0.2">
      <c r="A7335" s="10">
        <v>42442</v>
      </c>
      <c r="B7335" s="7" t="s">
        <v>12</v>
      </c>
      <c r="C7335" s="7" t="s">
        <v>14</v>
      </c>
      <c r="D7335" s="7" t="s">
        <v>7</v>
      </c>
      <c r="E7335" s="7" t="s">
        <v>11</v>
      </c>
      <c r="F7335" s="8">
        <v>160.32</v>
      </c>
      <c r="G7335" s="7">
        <v>2</v>
      </c>
      <c r="H7335" s="9">
        <v>0</v>
      </c>
      <c r="I7335" s="8">
        <v>44.889600000000002</v>
      </c>
      <c r="J7335" s="11">
        <v>7334.7615847060279</v>
      </c>
    </row>
    <row r="7336" spans="1:10" x14ac:dyDescent="0.2">
      <c r="A7336" s="10">
        <v>43007</v>
      </c>
      <c r="B7336" s="7" t="s">
        <v>18</v>
      </c>
      <c r="C7336" s="7" t="s">
        <v>14</v>
      </c>
      <c r="D7336" s="7" t="s">
        <v>16</v>
      </c>
      <c r="E7336" s="7" t="s">
        <v>8</v>
      </c>
      <c r="F7336" s="8">
        <v>21.248000000000001</v>
      </c>
      <c r="G7336" s="7">
        <v>4</v>
      </c>
      <c r="H7336" s="9">
        <v>0.2</v>
      </c>
      <c r="I7336" s="8">
        <v>7.436799999999999</v>
      </c>
      <c r="J7336" s="11">
        <v>7335.611223116337</v>
      </c>
    </row>
    <row r="7337" spans="1:10" x14ac:dyDescent="0.2">
      <c r="A7337" s="10">
        <v>41894</v>
      </c>
      <c r="B7337" s="7" t="s">
        <v>17</v>
      </c>
      <c r="C7337" s="7" t="s">
        <v>14</v>
      </c>
      <c r="D7337" s="7" t="s">
        <v>16</v>
      </c>
      <c r="E7337" s="7" t="s">
        <v>13</v>
      </c>
      <c r="F7337" s="8">
        <v>69.989999999999995</v>
      </c>
      <c r="G7337" s="7">
        <v>1</v>
      </c>
      <c r="H7337" s="9">
        <v>0</v>
      </c>
      <c r="I7337" s="8">
        <v>30.095700000000001</v>
      </c>
      <c r="J7337" s="11">
        <v>7339.5755275606989</v>
      </c>
    </row>
    <row r="7338" spans="1:10" x14ac:dyDescent="0.2">
      <c r="A7338" s="10">
        <v>41944</v>
      </c>
      <c r="B7338" s="7" t="s">
        <v>12</v>
      </c>
      <c r="C7338" s="7" t="s">
        <v>9</v>
      </c>
      <c r="D7338" s="7" t="s">
        <v>7</v>
      </c>
      <c r="E7338" s="7" t="s">
        <v>11</v>
      </c>
      <c r="F7338" s="8">
        <v>7.52</v>
      </c>
      <c r="G7338" s="7">
        <v>5</v>
      </c>
      <c r="H7338" s="9">
        <v>0.2</v>
      </c>
      <c r="I7338" s="8">
        <v>1.4099999999999997</v>
      </c>
      <c r="J7338" s="11">
        <v>7340.0585753480245</v>
      </c>
    </row>
    <row r="7339" spans="1:10" x14ac:dyDescent="0.2">
      <c r="A7339" s="10">
        <v>42269</v>
      </c>
      <c r="B7339" s="7" t="s">
        <v>17</v>
      </c>
      <c r="C7339" s="7" t="s">
        <v>6</v>
      </c>
      <c r="D7339" s="7" t="s">
        <v>16</v>
      </c>
      <c r="E7339" s="7" t="s">
        <v>11</v>
      </c>
      <c r="F7339" s="8">
        <v>55.600000000000009</v>
      </c>
      <c r="G7339" s="7">
        <v>5</v>
      </c>
      <c r="H7339" s="9">
        <v>0.2</v>
      </c>
      <c r="I7339" s="8">
        <v>6.2549999999999919</v>
      </c>
      <c r="J7339" s="11">
        <v>7340.6426528900129</v>
      </c>
    </row>
    <row r="7340" spans="1:10" x14ac:dyDescent="0.2">
      <c r="A7340" s="10">
        <v>41902</v>
      </c>
      <c r="B7340" s="7" t="s">
        <v>12</v>
      </c>
      <c r="C7340" s="7" t="s">
        <v>6</v>
      </c>
      <c r="D7340" s="7" t="s">
        <v>16</v>
      </c>
      <c r="E7340" s="7" t="s">
        <v>8</v>
      </c>
      <c r="F7340" s="8">
        <v>164.22</v>
      </c>
      <c r="G7340" s="7">
        <v>3</v>
      </c>
      <c r="H7340" s="9">
        <v>0</v>
      </c>
      <c r="I7340" s="8">
        <v>50.908200000000001</v>
      </c>
      <c r="J7340" s="11">
        <v>7340.9524901914183</v>
      </c>
    </row>
    <row r="7341" spans="1:10" x14ac:dyDescent="0.2">
      <c r="A7341" s="10">
        <v>43059</v>
      </c>
      <c r="B7341" s="7" t="s">
        <v>12</v>
      </c>
      <c r="C7341" s="7" t="s">
        <v>14</v>
      </c>
      <c r="D7341" s="7" t="s">
        <v>7</v>
      </c>
      <c r="E7341" s="7" t="s">
        <v>8</v>
      </c>
      <c r="F7341" s="8">
        <v>27.58</v>
      </c>
      <c r="G7341" s="7">
        <v>2</v>
      </c>
      <c r="H7341" s="9">
        <v>0</v>
      </c>
      <c r="I7341" s="8">
        <v>11.583600000000001</v>
      </c>
      <c r="J7341" s="11">
        <v>7341.1915894454314</v>
      </c>
    </row>
    <row r="7342" spans="1:10" x14ac:dyDescent="0.2">
      <c r="A7342" s="10">
        <v>42475</v>
      </c>
      <c r="B7342" s="7" t="s">
        <v>12</v>
      </c>
      <c r="C7342" s="7" t="s">
        <v>14</v>
      </c>
      <c r="D7342" s="7" t="s">
        <v>7</v>
      </c>
      <c r="E7342" s="7" t="s">
        <v>11</v>
      </c>
      <c r="F7342" s="8">
        <v>4.7679999999999998</v>
      </c>
      <c r="G7342" s="7">
        <v>2</v>
      </c>
      <c r="H7342" s="9">
        <v>0.2</v>
      </c>
      <c r="I7342" s="8">
        <v>-0.7748000000000006</v>
      </c>
      <c r="J7342" s="11">
        <v>7341.8270637634332</v>
      </c>
    </row>
    <row r="7343" spans="1:10" x14ac:dyDescent="0.2">
      <c r="A7343" s="10">
        <v>42310</v>
      </c>
      <c r="B7343" s="7" t="s">
        <v>12</v>
      </c>
      <c r="C7343" s="7" t="s">
        <v>6</v>
      </c>
      <c r="D7343" s="7" t="s">
        <v>10</v>
      </c>
      <c r="E7343" s="7" t="s">
        <v>8</v>
      </c>
      <c r="F7343" s="8">
        <v>1038.8399999999999</v>
      </c>
      <c r="G7343" s="7">
        <v>5</v>
      </c>
      <c r="H7343" s="9">
        <v>0.2</v>
      </c>
      <c r="I7343" s="8">
        <v>51.942000000000007</v>
      </c>
      <c r="J7343" s="11">
        <v>7342.1479538847452</v>
      </c>
    </row>
    <row r="7344" spans="1:10" x14ac:dyDescent="0.2">
      <c r="A7344" s="10">
        <v>42547</v>
      </c>
      <c r="B7344" s="7" t="s">
        <v>12</v>
      </c>
      <c r="C7344" s="7" t="s">
        <v>9</v>
      </c>
      <c r="D7344" s="7" t="s">
        <v>15</v>
      </c>
      <c r="E7344" s="7" t="s">
        <v>11</v>
      </c>
      <c r="F7344" s="8">
        <v>5.3040000000000003</v>
      </c>
      <c r="G7344" s="7">
        <v>3</v>
      </c>
      <c r="H7344" s="9">
        <v>0.2</v>
      </c>
      <c r="I7344" s="8">
        <v>0.46409999999999996</v>
      </c>
      <c r="J7344" s="11">
        <v>7342.7769082024588</v>
      </c>
    </row>
    <row r="7345" spans="1:10" x14ac:dyDescent="0.2">
      <c r="A7345" s="10">
        <v>42868</v>
      </c>
      <c r="B7345" s="7" t="s">
        <v>12</v>
      </c>
      <c r="C7345" s="7" t="s">
        <v>9</v>
      </c>
      <c r="D7345" s="7" t="s">
        <v>15</v>
      </c>
      <c r="E7345" s="7" t="s">
        <v>11</v>
      </c>
      <c r="F7345" s="8">
        <v>14.940000000000001</v>
      </c>
      <c r="G7345" s="7">
        <v>3</v>
      </c>
      <c r="H7345" s="9">
        <v>0</v>
      </c>
      <c r="I7345" s="8">
        <v>7.3206000000000007</v>
      </c>
      <c r="J7345" s="11">
        <v>7342.9731318228751</v>
      </c>
    </row>
    <row r="7346" spans="1:10" x14ac:dyDescent="0.2">
      <c r="A7346" s="10">
        <v>42618</v>
      </c>
      <c r="B7346" s="7" t="s">
        <v>12</v>
      </c>
      <c r="C7346" s="7" t="s">
        <v>6</v>
      </c>
      <c r="D7346" s="7" t="s">
        <v>16</v>
      </c>
      <c r="E7346" s="7" t="s">
        <v>11</v>
      </c>
      <c r="F7346" s="8">
        <v>192.16</v>
      </c>
      <c r="G7346" s="7">
        <v>4</v>
      </c>
      <c r="H7346" s="9">
        <v>0</v>
      </c>
      <c r="I7346" s="8">
        <v>92.236799999999988</v>
      </c>
      <c r="J7346" s="11">
        <v>7346.9105790783242</v>
      </c>
    </row>
    <row r="7347" spans="1:10" x14ac:dyDescent="0.2">
      <c r="A7347" s="10">
        <v>41908</v>
      </c>
      <c r="B7347" s="7" t="s">
        <v>12</v>
      </c>
      <c r="C7347" s="7" t="s">
        <v>9</v>
      </c>
      <c r="D7347" s="7" t="s">
        <v>16</v>
      </c>
      <c r="E7347" s="7" t="s">
        <v>8</v>
      </c>
      <c r="F7347" s="8">
        <v>21.184000000000001</v>
      </c>
      <c r="G7347" s="7">
        <v>1</v>
      </c>
      <c r="H7347" s="9">
        <v>0.2</v>
      </c>
      <c r="I7347" s="8">
        <v>4.7664</v>
      </c>
      <c r="J7347" s="11">
        <v>7348.2209595219338</v>
      </c>
    </row>
    <row r="7348" spans="1:10" x14ac:dyDescent="0.2">
      <c r="A7348" s="10">
        <v>42996</v>
      </c>
      <c r="B7348" s="7" t="s">
        <v>17</v>
      </c>
      <c r="C7348" s="7" t="s">
        <v>6</v>
      </c>
      <c r="D7348" s="7" t="s">
        <v>15</v>
      </c>
      <c r="E7348" s="7" t="s">
        <v>11</v>
      </c>
      <c r="F7348" s="8">
        <v>8.9280000000000008</v>
      </c>
      <c r="G7348" s="7">
        <v>2</v>
      </c>
      <c r="H7348" s="9">
        <v>0.2</v>
      </c>
      <c r="I7348" s="8">
        <v>0.55799999999999894</v>
      </c>
      <c r="J7348" s="11">
        <v>7348.2924375265338</v>
      </c>
    </row>
    <row r="7349" spans="1:10" x14ac:dyDescent="0.2">
      <c r="A7349" s="10">
        <v>43071</v>
      </c>
      <c r="B7349" s="7" t="s">
        <v>12</v>
      </c>
      <c r="C7349" s="7" t="s">
        <v>9</v>
      </c>
      <c r="D7349" s="7" t="s">
        <v>10</v>
      </c>
      <c r="E7349" s="7" t="s">
        <v>8</v>
      </c>
      <c r="F7349" s="8">
        <v>1159.056</v>
      </c>
      <c r="G7349" s="7">
        <v>9</v>
      </c>
      <c r="H7349" s="9">
        <v>0.2</v>
      </c>
      <c r="I7349" s="8">
        <v>43.464599999999905</v>
      </c>
      <c r="J7349" s="11">
        <v>7349.1966652326273</v>
      </c>
    </row>
    <row r="7350" spans="1:10" x14ac:dyDescent="0.2">
      <c r="A7350" s="10">
        <v>42244</v>
      </c>
      <c r="B7350" s="7" t="s">
        <v>12</v>
      </c>
      <c r="C7350" s="7" t="s">
        <v>9</v>
      </c>
      <c r="D7350" s="7" t="s">
        <v>15</v>
      </c>
      <c r="E7350" s="7" t="s">
        <v>13</v>
      </c>
      <c r="F7350" s="8">
        <v>2799.9600000000005</v>
      </c>
      <c r="G7350" s="7">
        <v>5</v>
      </c>
      <c r="H7350" s="9">
        <v>0.2</v>
      </c>
      <c r="I7350" s="8">
        <v>874.98749999999984</v>
      </c>
      <c r="J7350" s="11">
        <v>7349.652339257138</v>
      </c>
    </row>
    <row r="7351" spans="1:10" x14ac:dyDescent="0.2">
      <c r="A7351" s="10">
        <v>41908</v>
      </c>
      <c r="B7351" s="7" t="s">
        <v>12</v>
      </c>
      <c r="C7351" s="7" t="s">
        <v>6</v>
      </c>
      <c r="D7351" s="7" t="s">
        <v>15</v>
      </c>
      <c r="E7351" s="7" t="s">
        <v>13</v>
      </c>
      <c r="F7351" s="8">
        <v>153.82400000000001</v>
      </c>
      <c r="G7351" s="7">
        <v>11</v>
      </c>
      <c r="H7351" s="9">
        <v>0.2</v>
      </c>
      <c r="I7351" s="8">
        <v>38.456000000000003</v>
      </c>
      <c r="J7351" s="11">
        <v>7349.8243025195907</v>
      </c>
    </row>
    <row r="7352" spans="1:10" x14ac:dyDescent="0.2">
      <c r="A7352" s="10">
        <v>41805</v>
      </c>
      <c r="B7352" s="7" t="s">
        <v>18</v>
      </c>
      <c r="C7352" s="7" t="s">
        <v>6</v>
      </c>
      <c r="D7352" s="7" t="s">
        <v>15</v>
      </c>
      <c r="E7352" s="7" t="s">
        <v>11</v>
      </c>
      <c r="F7352" s="8">
        <v>36.544000000000004</v>
      </c>
      <c r="G7352" s="7">
        <v>2</v>
      </c>
      <c r="H7352" s="9">
        <v>0.2</v>
      </c>
      <c r="I7352" s="8">
        <v>11.876799999999998</v>
      </c>
      <c r="J7352" s="11">
        <v>7352.3162922376378</v>
      </c>
    </row>
    <row r="7353" spans="1:10" x14ac:dyDescent="0.2">
      <c r="A7353" s="10">
        <v>42264</v>
      </c>
      <c r="B7353" s="7" t="s">
        <v>17</v>
      </c>
      <c r="C7353" s="7" t="s">
        <v>9</v>
      </c>
      <c r="D7353" s="7" t="s">
        <v>10</v>
      </c>
      <c r="E7353" s="7" t="s">
        <v>11</v>
      </c>
      <c r="F7353" s="8">
        <v>25.031999999999996</v>
      </c>
      <c r="G7353" s="7">
        <v>3</v>
      </c>
      <c r="H7353" s="9">
        <v>0.2</v>
      </c>
      <c r="I7353" s="8">
        <v>7.822499999999998</v>
      </c>
      <c r="J7353" s="11">
        <v>7352.794011402314</v>
      </c>
    </row>
    <row r="7354" spans="1:10" x14ac:dyDescent="0.2">
      <c r="A7354" s="10">
        <v>41944</v>
      </c>
      <c r="B7354" s="7" t="s">
        <v>12</v>
      </c>
      <c r="C7354" s="7" t="s">
        <v>6</v>
      </c>
      <c r="D7354" s="7" t="s">
        <v>10</v>
      </c>
      <c r="E7354" s="7" t="s">
        <v>11</v>
      </c>
      <c r="F7354" s="8">
        <v>443.92</v>
      </c>
      <c r="G7354" s="7">
        <v>5</v>
      </c>
      <c r="H7354" s="9">
        <v>0.2</v>
      </c>
      <c r="I7354" s="8">
        <v>-94.33299999999997</v>
      </c>
      <c r="J7354" s="11">
        <v>7354.1889796583855</v>
      </c>
    </row>
    <row r="7355" spans="1:10" x14ac:dyDescent="0.2">
      <c r="A7355" s="10">
        <v>43014</v>
      </c>
      <c r="B7355" s="7" t="s">
        <v>12</v>
      </c>
      <c r="C7355" s="7" t="s">
        <v>14</v>
      </c>
      <c r="D7355" s="7" t="s">
        <v>16</v>
      </c>
      <c r="E7355" s="7" t="s">
        <v>13</v>
      </c>
      <c r="F7355" s="8">
        <v>319.95999999999998</v>
      </c>
      <c r="G7355" s="7">
        <v>4</v>
      </c>
      <c r="H7355" s="9">
        <v>0</v>
      </c>
      <c r="I7355" s="8">
        <v>115.18559999999999</v>
      </c>
      <c r="J7355" s="11">
        <v>7355.3165534414902</v>
      </c>
    </row>
    <row r="7356" spans="1:10" x14ac:dyDescent="0.2">
      <c r="A7356" s="10">
        <v>42968</v>
      </c>
      <c r="B7356" s="7" t="s">
        <v>12</v>
      </c>
      <c r="C7356" s="7" t="s">
        <v>14</v>
      </c>
      <c r="D7356" s="7" t="s">
        <v>16</v>
      </c>
      <c r="E7356" s="7" t="s">
        <v>11</v>
      </c>
      <c r="F7356" s="8">
        <v>277.39999999999998</v>
      </c>
      <c r="G7356" s="7">
        <v>5</v>
      </c>
      <c r="H7356" s="9">
        <v>0</v>
      </c>
      <c r="I7356" s="8">
        <v>133.15199999999999</v>
      </c>
      <c r="J7356" s="11">
        <v>7356.6719688906669</v>
      </c>
    </row>
    <row r="7357" spans="1:10" x14ac:dyDescent="0.2">
      <c r="A7357" s="10">
        <v>41896</v>
      </c>
      <c r="B7357" s="7" t="s">
        <v>18</v>
      </c>
      <c r="C7357" s="7" t="s">
        <v>6</v>
      </c>
      <c r="D7357" s="7" t="s">
        <v>16</v>
      </c>
      <c r="E7357" s="7" t="s">
        <v>13</v>
      </c>
      <c r="F7357" s="8">
        <v>287.96999999999997</v>
      </c>
      <c r="G7357" s="7">
        <v>3</v>
      </c>
      <c r="H7357" s="9">
        <v>0</v>
      </c>
      <c r="I7357" s="8">
        <v>80.631600000000006</v>
      </c>
      <c r="J7357" s="11">
        <v>7357.7100869667302</v>
      </c>
    </row>
    <row r="7358" spans="1:10" x14ac:dyDescent="0.2">
      <c r="A7358" s="10">
        <v>42538</v>
      </c>
      <c r="B7358" s="7" t="s">
        <v>17</v>
      </c>
      <c r="C7358" s="7" t="s">
        <v>6</v>
      </c>
      <c r="D7358" s="7" t="s">
        <v>16</v>
      </c>
      <c r="E7358" s="7" t="s">
        <v>11</v>
      </c>
      <c r="F7358" s="8">
        <v>32.400000000000006</v>
      </c>
      <c r="G7358" s="7">
        <v>5</v>
      </c>
      <c r="H7358" s="9">
        <v>0</v>
      </c>
      <c r="I7358" s="8">
        <v>15.552000000000001</v>
      </c>
      <c r="J7358" s="11">
        <v>7359.761834723764</v>
      </c>
    </row>
    <row r="7359" spans="1:10" x14ac:dyDescent="0.2">
      <c r="A7359" s="10">
        <v>42528</v>
      </c>
      <c r="B7359" s="7" t="s">
        <v>17</v>
      </c>
      <c r="C7359" s="7" t="s">
        <v>14</v>
      </c>
      <c r="D7359" s="7" t="s">
        <v>16</v>
      </c>
      <c r="E7359" s="7" t="s">
        <v>11</v>
      </c>
      <c r="F7359" s="8">
        <v>32.400000000000006</v>
      </c>
      <c r="G7359" s="7">
        <v>5</v>
      </c>
      <c r="H7359" s="9">
        <v>0</v>
      </c>
      <c r="I7359" s="8">
        <v>15.552000000000001</v>
      </c>
      <c r="J7359" s="11">
        <v>7361.8976444117243</v>
      </c>
    </row>
    <row r="7360" spans="1:10" x14ac:dyDescent="0.2">
      <c r="A7360" s="10">
        <v>42083</v>
      </c>
      <c r="B7360" s="7" t="s">
        <v>17</v>
      </c>
      <c r="C7360" s="7" t="s">
        <v>9</v>
      </c>
      <c r="D7360" s="7" t="s">
        <v>16</v>
      </c>
      <c r="E7360" s="7" t="s">
        <v>11</v>
      </c>
      <c r="F7360" s="8">
        <v>83.92</v>
      </c>
      <c r="G7360" s="7">
        <v>4</v>
      </c>
      <c r="H7360" s="9">
        <v>0</v>
      </c>
      <c r="I7360" s="8">
        <v>20.140799999999999</v>
      </c>
      <c r="J7360" s="11">
        <v>7362.5186593143817</v>
      </c>
    </row>
    <row r="7361" spans="1:10" x14ac:dyDescent="0.2">
      <c r="A7361" s="10">
        <v>41958</v>
      </c>
      <c r="B7361" s="7" t="s">
        <v>17</v>
      </c>
      <c r="C7361" s="7" t="s">
        <v>6</v>
      </c>
      <c r="D7361" s="7" t="s">
        <v>10</v>
      </c>
      <c r="E7361" s="7" t="s">
        <v>11</v>
      </c>
      <c r="F7361" s="8">
        <v>20.46</v>
      </c>
      <c r="G7361" s="7">
        <v>2</v>
      </c>
      <c r="H7361" s="9">
        <v>0</v>
      </c>
      <c r="I7361" s="8">
        <v>5.3196000000000012</v>
      </c>
      <c r="J7361" s="11">
        <v>7363.7020649629194</v>
      </c>
    </row>
    <row r="7362" spans="1:10" x14ac:dyDescent="0.2">
      <c r="A7362" s="10">
        <v>41763</v>
      </c>
      <c r="B7362" s="7" t="s">
        <v>12</v>
      </c>
      <c r="C7362" s="7" t="s">
        <v>6</v>
      </c>
      <c r="D7362" s="7" t="s">
        <v>15</v>
      </c>
      <c r="E7362" s="7" t="s">
        <v>11</v>
      </c>
      <c r="F7362" s="8">
        <v>46.8</v>
      </c>
      <c r="G7362" s="7">
        <v>4</v>
      </c>
      <c r="H7362" s="9">
        <v>0</v>
      </c>
      <c r="I7362" s="8">
        <v>21.059999999999995</v>
      </c>
      <c r="J7362" s="11">
        <v>7364.3564989391507</v>
      </c>
    </row>
    <row r="7363" spans="1:10" x14ac:dyDescent="0.2">
      <c r="A7363" s="10">
        <v>42363</v>
      </c>
      <c r="B7363" s="7" t="s">
        <v>12</v>
      </c>
      <c r="C7363" s="7" t="s">
        <v>9</v>
      </c>
      <c r="D7363" s="7" t="s">
        <v>16</v>
      </c>
      <c r="E7363" s="7" t="s">
        <v>8</v>
      </c>
      <c r="F7363" s="8">
        <v>547.13599999999997</v>
      </c>
      <c r="G7363" s="7">
        <v>4</v>
      </c>
      <c r="H7363" s="9">
        <v>0.2</v>
      </c>
      <c r="I7363" s="8">
        <v>-68.392000000000053</v>
      </c>
      <c r="J7363" s="11">
        <v>7367.1636173507031</v>
      </c>
    </row>
    <row r="7364" spans="1:10" x14ac:dyDescent="0.2">
      <c r="A7364" s="10">
        <v>42259</v>
      </c>
      <c r="B7364" s="7" t="s">
        <v>12</v>
      </c>
      <c r="C7364" s="7" t="s">
        <v>6</v>
      </c>
      <c r="D7364" s="7" t="s">
        <v>16</v>
      </c>
      <c r="E7364" s="7" t="s">
        <v>11</v>
      </c>
      <c r="F7364" s="8">
        <v>105.98</v>
      </c>
      <c r="G7364" s="7">
        <v>2</v>
      </c>
      <c r="H7364" s="9">
        <v>0</v>
      </c>
      <c r="I7364" s="8">
        <v>4.2391999999999967</v>
      </c>
      <c r="J7364" s="11">
        <v>7368.6686903083082</v>
      </c>
    </row>
    <row r="7365" spans="1:10" x14ac:dyDescent="0.2">
      <c r="A7365" s="10">
        <v>42992</v>
      </c>
      <c r="B7365" s="7" t="s">
        <v>17</v>
      </c>
      <c r="C7365" s="7" t="s">
        <v>14</v>
      </c>
      <c r="D7365" s="7" t="s">
        <v>16</v>
      </c>
      <c r="E7365" s="7" t="s">
        <v>11</v>
      </c>
      <c r="F7365" s="8">
        <v>29.950000000000003</v>
      </c>
      <c r="G7365" s="7">
        <v>5</v>
      </c>
      <c r="H7365" s="9">
        <v>0</v>
      </c>
      <c r="I7365" s="8">
        <v>8.6854999999999993</v>
      </c>
      <c r="J7365" s="11">
        <v>7368.8632804382887</v>
      </c>
    </row>
    <row r="7366" spans="1:10" x14ac:dyDescent="0.2">
      <c r="A7366" s="10">
        <v>41947</v>
      </c>
      <c r="B7366" s="7" t="s">
        <v>12</v>
      </c>
      <c r="C7366" s="7" t="s">
        <v>14</v>
      </c>
      <c r="D7366" s="7" t="s">
        <v>16</v>
      </c>
      <c r="E7366" s="7" t="s">
        <v>11</v>
      </c>
      <c r="F7366" s="8">
        <v>43.57</v>
      </c>
      <c r="G7366" s="7">
        <v>1</v>
      </c>
      <c r="H7366" s="9">
        <v>0</v>
      </c>
      <c r="I7366" s="8">
        <v>13.070999999999998</v>
      </c>
      <c r="J7366" s="11">
        <v>7369.7993449195292</v>
      </c>
    </row>
    <row r="7367" spans="1:10" x14ac:dyDescent="0.2">
      <c r="A7367" s="10">
        <v>42855</v>
      </c>
      <c r="B7367" s="7" t="s">
        <v>12</v>
      </c>
      <c r="C7367" s="7" t="s">
        <v>9</v>
      </c>
      <c r="D7367" s="7" t="s">
        <v>10</v>
      </c>
      <c r="E7367" s="7" t="s">
        <v>8</v>
      </c>
      <c r="F7367" s="8">
        <v>64.959999999999994</v>
      </c>
      <c r="G7367" s="7">
        <v>2</v>
      </c>
      <c r="H7367" s="9">
        <v>0</v>
      </c>
      <c r="I7367" s="8">
        <v>21.436799999999998</v>
      </c>
      <c r="J7367" s="11">
        <v>7370.2037431673161</v>
      </c>
    </row>
    <row r="7368" spans="1:10" x14ac:dyDescent="0.2">
      <c r="A7368" s="10">
        <v>42399</v>
      </c>
      <c r="B7368" s="7" t="s">
        <v>12</v>
      </c>
      <c r="C7368" s="7" t="s">
        <v>6</v>
      </c>
      <c r="D7368" s="7" t="s">
        <v>15</v>
      </c>
      <c r="E7368" s="7" t="s">
        <v>11</v>
      </c>
      <c r="F7368" s="8">
        <v>1.7279999999999995</v>
      </c>
      <c r="G7368" s="7">
        <v>3</v>
      </c>
      <c r="H7368" s="9">
        <v>0.8</v>
      </c>
      <c r="I7368" s="8">
        <v>-2.678399999999999</v>
      </c>
      <c r="J7368" s="11">
        <v>7370.3551644731106</v>
      </c>
    </row>
    <row r="7369" spans="1:10" x14ac:dyDescent="0.2">
      <c r="A7369" s="10">
        <v>42362</v>
      </c>
      <c r="B7369" s="7" t="s">
        <v>17</v>
      </c>
      <c r="C7369" s="7" t="s">
        <v>6</v>
      </c>
      <c r="D7369" s="7" t="s">
        <v>16</v>
      </c>
      <c r="E7369" s="7" t="s">
        <v>13</v>
      </c>
      <c r="F7369" s="8">
        <v>479.98800000000006</v>
      </c>
      <c r="G7369" s="7">
        <v>4</v>
      </c>
      <c r="H7369" s="9">
        <v>0.7</v>
      </c>
      <c r="I7369" s="8">
        <v>-383.99040000000002</v>
      </c>
      <c r="J7369" s="11">
        <v>7372.9102832446388</v>
      </c>
    </row>
    <row r="7370" spans="1:10" x14ac:dyDescent="0.2">
      <c r="A7370" s="10">
        <v>42714</v>
      </c>
      <c r="B7370" s="7" t="s">
        <v>12</v>
      </c>
      <c r="C7370" s="7" t="s">
        <v>6</v>
      </c>
      <c r="D7370" s="7" t="s">
        <v>16</v>
      </c>
      <c r="E7370" s="7" t="s">
        <v>11</v>
      </c>
      <c r="F7370" s="8">
        <v>18.54</v>
      </c>
      <c r="G7370" s="7">
        <v>2</v>
      </c>
      <c r="H7370" s="9">
        <v>0</v>
      </c>
      <c r="I7370" s="8">
        <v>8.7137999999999991</v>
      </c>
      <c r="J7370" s="11">
        <v>7374.1749026869311</v>
      </c>
    </row>
    <row r="7371" spans="1:10" x14ac:dyDescent="0.2">
      <c r="A7371" s="10">
        <v>42449</v>
      </c>
      <c r="B7371" s="7" t="s">
        <v>12</v>
      </c>
      <c r="C7371" s="7" t="s">
        <v>6</v>
      </c>
      <c r="D7371" s="7" t="s">
        <v>10</v>
      </c>
      <c r="E7371" s="7" t="s">
        <v>11</v>
      </c>
      <c r="F7371" s="8">
        <v>10.368000000000002</v>
      </c>
      <c r="G7371" s="7">
        <v>2</v>
      </c>
      <c r="H7371" s="9">
        <v>0.2</v>
      </c>
      <c r="I7371" s="8">
        <v>3.6288</v>
      </c>
      <c r="J7371" s="11">
        <v>7374.843824001422</v>
      </c>
    </row>
    <row r="7372" spans="1:10" x14ac:dyDescent="0.2">
      <c r="A7372" s="10">
        <v>42975</v>
      </c>
      <c r="B7372" s="7" t="s">
        <v>12</v>
      </c>
      <c r="C7372" s="7" t="s">
        <v>14</v>
      </c>
      <c r="D7372" s="7" t="s">
        <v>10</v>
      </c>
      <c r="E7372" s="7" t="s">
        <v>8</v>
      </c>
      <c r="F7372" s="8">
        <v>1137.75</v>
      </c>
      <c r="G7372" s="7">
        <v>5</v>
      </c>
      <c r="H7372" s="9">
        <v>0</v>
      </c>
      <c r="I7372" s="8">
        <v>250.30500000000004</v>
      </c>
      <c r="J7372" s="11">
        <v>7375.6209372978756</v>
      </c>
    </row>
    <row r="7373" spans="1:10" x14ac:dyDescent="0.2">
      <c r="A7373" s="10">
        <v>41713</v>
      </c>
      <c r="B7373" s="7" t="s">
        <v>12</v>
      </c>
      <c r="C7373" s="7" t="s">
        <v>6</v>
      </c>
      <c r="D7373" s="7" t="s">
        <v>7</v>
      </c>
      <c r="E7373" s="7" t="s">
        <v>8</v>
      </c>
      <c r="F7373" s="8">
        <v>45.695999999999998</v>
      </c>
      <c r="G7373" s="7">
        <v>3</v>
      </c>
      <c r="H7373" s="9">
        <v>0.2</v>
      </c>
      <c r="I7373" s="8">
        <v>5.1407999999999916</v>
      </c>
      <c r="J7373" s="11">
        <v>7375.8079044724846</v>
      </c>
    </row>
    <row r="7374" spans="1:10" x14ac:dyDescent="0.2">
      <c r="A7374" s="10">
        <v>42183</v>
      </c>
      <c r="B7374" s="7" t="s">
        <v>12</v>
      </c>
      <c r="C7374" s="7" t="s">
        <v>14</v>
      </c>
      <c r="D7374" s="7" t="s">
        <v>7</v>
      </c>
      <c r="E7374" s="7" t="s">
        <v>11</v>
      </c>
      <c r="F7374" s="8">
        <v>119.56</v>
      </c>
      <c r="G7374" s="7">
        <v>2</v>
      </c>
      <c r="H7374" s="9">
        <v>0</v>
      </c>
      <c r="I7374" s="8">
        <v>54.997599999999991</v>
      </c>
      <c r="J7374" s="11">
        <v>7376.774972695287</v>
      </c>
    </row>
    <row r="7375" spans="1:10" x14ac:dyDescent="0.2">
      <c r="A7375" s="10">
        <v>42541</v>
      </c>
      <c r="B7375" s="7" t="s">
        <v>12</v>
      </c>
      <c r="C7375" s="7" t="s">
        <v>6</v>
      </c>
      <c r="D7375" s="7" t="s">
        <v>16</v>
      </c>
      <c r="E7375" s="7" t="s">
        <v>13</v>
      </c>
      <c r="F7375" s="8">
        <v>21.8</v>
      </c>
      <c r="G7375" s="7">
        <v>2</v>
      </c>
      <c r="H7375" s="9">
        <v>0</v>
      </c>
      <c r="I7375" s="8">
        <v>6.104000000000001</v>
      </c>
      <c r="J7375" s="11">
        <v>7377.9754997435839</v>
      </c>
    </row>
    <row r="7376" spans="1:10" x14ac:dyDescent="0.2">
      <c r="A7376" s="10">
        <v>43038</v>
      </c>
      <c r="B7376" s="7" t="s">
        <v>12</v>
      </c>
      <c r="C7376" s="7" t="s">
        <v>6</v>
      </c>
      <c r="D7376" s="7" t="s">
        <v>10</v>
      </c>
      <c r="E7376" s="7" t="s">
        <v>11</v>
      </c>
      <c r="F7376" s="8">
        <v>7.42</v>
      </c>
      <c r="G7376" s="7">
        <v>2</v>
      </c>
      <c r="H7376" s="9">
        <v>0</v>
      </c>
      <c r="I7376" s="8">
        <v>3.71</v>
      </c>
      <c r="J7376" s="11">
        <v>7380.6797268729097</v>
      </c>
    </row>
    <row r="7377" spans="1:10" x14ac:dyDescent="0.2">
      <c r="A7377" s="10">
        <v>41965</v>
      </c>
      <c r="B7377" s="7" t="s">
        <v>12</v>
      </c>
      <c r="C7377" s="7" t="s">
        <v>6</v>
      </c>
      <c r="D7377" s="7" t="s">
        <v>10</v>
      </c>
      <c r="E7377" s="7" t="s">
        <v>11</v>
      </c>
      <c r="F7377" s="8">
        <v>53.820000000000007</v>
      </c>
      <c r="G7377" s="7">
        <v>9</v>
      </c>
      <c r="H7377" s="9">
        <v>0</v>
      </c>
      <c r="I7377" s="8">
        <v>24.218999999999998</v>
      </c>
      <c r="J7377" s="11">
        <v>7380.7815989687961</v>
      </c>
    </row>
    <row r="7378" spans="1:10" x14ac:dyDescent="0.2">
      <c r="A7378" s="10">
        <v>42604</v>
      </c>
      <c r="B7378" s="7" t="s">
        <v>12</v>
      </c>
      <c r="C7378" s="7" t="s">
        <v>6</v>
      </c>
      <c r="D7378" s="7" t="s">
        <v>16</v>
      </c>
      <c r="E7378" s="7" t="s">
        <v>11</v>
      </c>
      <c r="F7378" s="8">
        <v>3.3180000000000005</v>
      </c>
      <c r="G7378" s="7">
        <v>2</v>
      </c>
      <c r="H7378" s="9">
        <v>0.7</v>
      </c>
      <c r="I7378" s="8">
        <v>-2.6543999999999999</v>
      </c>
      <c r="J7378" s="11">
        <v>7385.388274690783</v>
      </c>
    </row>
    <row r="7379" spans="1:10" x14ac:dyDescent="0.2">
      <c r="A7379" s="10">
        <v>42286</v>
      </c>
      <c r="B7379" s="7" t="s">
        <v>12</v>
      </c>
      <c r="C7379" s="7" t="s">
        <v>6</v>
      </c>
      <c r="D7379" s="7" t="s">
        <v>15</v>
      </c>
      <c r="E7379" s="7" t="s">
        <v>11</v>
      </c>
      <c r="F7379" s="8">
        <v>269.90999999999997</v>
      </c>
      <c r="G7379" s="7">
        <v>5</v>
      </c>
      <c r="H7379" s="9">
        <v>0.1</v>
      </c>
      <c r="I7379" s="8">
        <v>53.982000000000006</v>
      </c>
      <c r="J7379" s="11">
        <v>7385.9607037240457</v>
      </c>
    </row>
    <row r="7380" spans="1:10" x14ac:dyDescent="0.2">
      <c r="A7380" s="10">
        <v>42815</v>
      </c>
      <c r="B7380" s="7" t="s">
        <v>12</v>
      </c>
      <c r="C7380" s="7" t="s">
        <v>9</v>
      </c>
      <c r="D7380" s="7" t="s">
        <v>7</v>
      </c>
      <c r="E7380" s="7" t="s">
        <v>11</v>
      </c>
      <c r="F7380" s="8">
        <v>64.384</v>
      </c>
      <c r="G7380" s="7">
        <v>1</v>
      </c>
      <c r="H7380" s="9">
        <v>0.2</v>
      </c>
      <c r="I7380" s="8">
        <v>8.0479999999999983</v>
      </c>
      <c r="J7380" s="11">
        <v>7388.5408507336588</v>
      </c>
    </row>
    <row r="7381" spans="1:10" x14ac:dyDescent="0.2">
      <c r="A7381" s="10">
        <v>42436</v>
      </c>
      <c r="B7381" s="7" t="s">
        <v>12</v>
      </c>
      <c r="C7381" s="7" t="s">
        <v>9</v>
      </c>
      <c r="D7381" s="7" t="s">
        <v>15</v>
      </c>
      <c r="E7381" s="7" t="s">
        <v>13</v>
      </c>
      <c r="F7381" s="8">
        <v>21.071999999999999</v>
      </c>
      <c r="G7381" s="7">
        <v>3</v>
      </c>
      <c r="H7381" s="9">
        <v>0.2</v>
      </c>
      <c r="I7381" s="8">
        <v>1.5804</v>
      </c>
      <c r="J7381" s="11">
        <v>7389.0200079283768</v>
      </c>
    </row>
    <row r="7382" spans="1:10" x14ac:dyDescent="0.2">
      <c r="A7382" s="10">
        <v>41784</v>
      </c>
      <c r="B7382" s="7" t="s">
        <v>12</v>
      </c>
      <c r="C7382" s="7" t="s">
        <v>6</v>
      </c>
      <c r="D7382" s="7" t="s">
        <v>16</v>
      </c>
      <c r="E7382" s="7" t="s">
        <v>11</v>
      </c>
      <c r="F7382" s="8">
        <v>14.62</v>
      </c>
      <c r="G7382" s="7">
        <v>2</v>
      </c>
      <c r="H7382" s="9">
        <v>0</v>
      </c>
      <c r="I7382" s="8">
        <v>6.7251999999999992</v>
      </c>
      <c r="J7382" s="11">
        <v>7389.3085214315488</v>
      </c>
    </row>
    <row r="7383" spans="1:10" x14ac:dyDescent="0.2">
      <c r="A7383" s="10">
        <v>41874</v>
      </c>
      <c r="B7383" s="7" t="s">
        <v>18</v>
      </c>
      <c r="C7383" s="7" t="s">
        <v>6</v>
      </c>
      <c r="D7383" s="7" t="s">
        <v>16</v>
      </c>
      <c r="E7383" s="7" t="s">
        <v>11</v>
      </c>
      <c r="F7383" s="8">
        <v>25.92</v>
      </c>
      <c r="G7383" s="7">
        <v>4</v>
      </c>
      <c r="H7383" s="9">
        <v>0</v>
      </c>
      <c r="I7383" s="8">
        <v>12.441600000000001</v>
      </c>
      <c r="J7383" s="11">
        <v>7389.413353356259</v>
      </c>
    </row>
    <row r="7384" spans="1:10" x14ac:dyDescent="0.2">
      <c r="A7384" s="10">
        <v>42605</v>
      </c>
      <c r="B7384" s="7" t="s">
        <v>12</v>
      </c>
      <c r="C7384" s="7" t="s">
        <v>6</v>
      </c>
      <c r="D7384" s="7" t="s">
        <v>10</v>
      </c>
      <c r="E7384" s="7" t="s">
        <v>11</v>
      </c>
      <c r="F7384" s="8">
        <v>34.68</v>
      </c>
      <c r="G7384" s="7">
        <v>6</v>
      </c>
      <c r="H7384" s="9">
        <v>0</v>
      </c>
      <c r="I7384" s="8">
        <v>16.993200000000002</v>
      </c>
      <c r="J7384" s="11">
        <v>7390.6518183362914</v>
      </c>
    </row>
    <row r="7385" spans="1:10" x14ac:dyDescent="0.2">
      <c r="A7385" s="10">
        <v>42734</v>
      </c>
      <c r="B7385" s="7" t="s">
        <v>12</v>
      </c>
      <c r="C7385" s="7" t="s">
        <v>6</v>
      </c>
      <c r="D7385" s="7" t="s">
        <v>7</v>
      </c>
      <c r="E7385" s="7" t="s">
        <v>11</v>
      </c>
      <c r="F7385" s="8">
        <v>72.224000000000004</v>
      </c>
      <c r="G7385" s="7">
        <v>4</v>
      </c>
      <c r="H7385" s="9">
        <v>0.2</v>
      </c>
      <c r="I7385" s="8">
        <v>25.278400000000001</v>
      </c>
      <c r="J7385" s="11">
        <v>7391.1475058957685</v>
      </c>
    </row>
    <row r="7386" spans="1:10" x14ac:dyDescent="0.2">
      <c r="A7386" s="10">
        <v>42848</v>
      </c>
      <c r="B7386" s="7" t="s">
        <v>12</v>
      </c>
      <c r="C7386" s="7" t="s">
        <v>14</v>
      </c>
      <c r="D7386" s="7" t="s">
        <v>7</v>
      </c>
      <c r="E7386" s="7" t="s">
        <v>11</v>
      </c>
      <c r="F7386" s="8">
        <v>3</v>
      </c>
      <c r="G7386" s="7">
        <v>1</v>
      </c>
      <c r="H7386" s="9">
        <v>0.2</v>
      </c>
      <c r="I7386" s="8">
        <v>1.0499999999999998</v>
      </c>
      <c r="J7386" s="11">
        <v>7391.6367060316888</v>
      </c>
    </row>
    <row r="7387" spans="1:10" x14ac:dyDescent="0.2">
      <c r="A7387" s="10">
        <v>43044</v>
      </c>
      <c r="B7387" s="7" t="s">
        <v>5</v>
      </c>
      <c r="C7387" s="7" t="s">
        <v>9</v>
      </c>
      <c r="D7387" s="7" t="s">
        <v>15</v>
      </c>
      <c r="E7387" s="7" t="s">
        <v>13</v>
      </c>
      <c r="F7387" s="8">
        <v>492.76800000000003</v>
      </c>
      <c r="G7387" s="7">
        <v>4</v>
      </c>
      <c r="H7387" s="9">
        <v>0.2</v>
      </c>
      <c r="I7387" s="8">
        <v>55.436399999999935</v>
      </c>
      <c r="J7387" s="11">
        <v>7393.395058429518</v>
      </c>
    </row>
    <row r="7388" spans="1:10" x14ac:dyDescent="0.2">
      <c r="A7388" s="10">
        <v>41789</v>
      </c>
      <c r="B7388" s="7" t="s">
        <v>12</v>
      </c>
      <c r="C7388" s="7" t="s">
        <v>9</v>
      </c>
      <c r="D7388" s="7" t="s">
        <v>7</v>
      </c>
      <c r="E7388" s="7" t="s">
        <v>11</v>
      </c>
      <c r="F7388" s="8">
        <v>13.620000000000001</v>
      </c>
      <c r="G7388" s="7">
        <v>3</v>
      </c>
      <c r="H7388" s="9">
        <v>0</v>
      </c>
      <c r="I7388" s="8">
        <v>6.1289999999999996</v>
      </c>
      <c r="J7388" s="11">
        <v>7393.5954797945888</v>
      </c>
    </row>
    <row r="7389" spans="1:10" x14ac:dyDescent="0.2">
      <c r="A7389" s="10">
        <v>42684</v>
      </c>
      <c r="B7389" s="7" t="s">
        <v>17</v>
      </c>
      <c r="C7389" s="7" t="s">
        <v>9</v>
      </c>
      <c r="D7389" s="7" t="s">
        <v>10</v>
      </c>
      <c r="E7389" s="7" t="s">
        <v>11</v>
      </c>
      <c r="F7389" s="8">
        <v>70.00800000000001</v>
      </c>
      <c r="G7389" s="7">
        <v>3</v>
      </c>
      <c r="H7389" s="9">
        <v>0.2</v>
      </c>
      <c r="I7389" s="8">
        <v>24.502800000000001</v>
      </c>
      <c r="J7389" s="11">
        <v>7394.0729802297774</v>
      </c>
    </row>
    <row r="7390" spans="1:10" x14ac:dyDescent="0.2">
      <c r="A7390" s="10">
        <v>42960</v>
      </c>
      <c r="B7390" s="7" t="s">
        <v>12</v>
      </c>
      <c r="C7390" s="7" t="s">
        <v>6</v>
      </c>
      <c r="D7390" s="7" t="s">
        <v>7</v>
      </c>
      <c r="E7390" s="7" t="s">
        <v>11</v>
      </c>
      <c r="F7390" s="8">
        <v>14.76</v>
      </c>
      <c r="G7390" s="7">
        <v>5</v>
      </c>
      <c r="H7390" s="9">
        <v>0.2</v>
      </c>
      <c r="I7390" s="8">
        <v>4.7969999999999988</v>
      </c>
      <c r="J7390" s="11">
        <v>7395.0544939064675</v>
      </c>
    </row>
    <row r="7391" spans="1:10" x14ac:dyDescent="0.2">
      <c r="A7391" s="10">
        <v>43094</v>
      </c>
      <c r="B7391" s="7" t="s">
        <v>12</v>
      </c>
      <c r="C7391" s="7" t="s">
        <v>9</v>
      </c>
      <c r="D7391" s="7" t="s">
        <v>10</v>
      </c>
      <c r="E7391" s="7" t="s">
        <v>11</v>
      </c>
      <c r="F7391" s="8">
        <v>153.55199999999999</v>
      </c>
      <c r="G7391" s="7">
        <v>3</v>
      </c>
      <c r="H7391" s="9">
        <v>0.2</v>
      </c>
      <c r="I7391" s="8">
        <v>51.823799999999999</v>
      </c>
      <c r="J7391" s="11">
        <v>7396.6346795012405</v>
      </c>
    </row>
    <row r="7392" spans="1:10" x14ac:dyDescent="0.2">
      <c r="A7392" s="10">
        <v>42464</v>
      </c>
      <c r="B7392" s="7" t="s">
        <v>17</v>
      </c>
      <c r="C7392" s="7" t="s">
        <v>14</v>
      </c>
      <c r="D7392" s="7" t="s">
        <v>7</v>
      </c>
      <c r="E7392" s="7" t="s">
        <v>11</v>
      </c>
      <c r="F7392" s="8">
        <v>27.81</v>
      </c>
      <c r="G7392" s="7">
        <v>3</v>
      </c>
      <c r="H7392" s="9">
        <v>0</v>
      </c>
      <c r="I7392" s="8">
        <v>13.070699999999999</v>
      </c>
      <c r="J7392" s="11">
        <v>7396.7080655715936</v>
      </c>
    </row>
    <row r="7393" spans="1:10" x14ac:dyDescent="0.2">
      <c r="A7393" s="10">
        <v>42094</v>
      </c>
      <c r="B7393" s="7" t="s">
        <v>12</v>
      </c>
      <c r="C7393" s="7" t="s">
        <v>9</v>
      </c>
      <c r="D7393" s="7" t="s">
        <v>15</v>
      </c>
      <c r="E7393" s="7" t="s">
        <v>8</v>
      </c>
      <c r="F7393" s="8">
        <v>22.38</v>
      </c>
      <c r="G7393" s="7">
        <v>3</v>
      </c>
      <c r="H7393" s="9">
        <v>0.6</v>
      </c>
      <c r="I7393" s="8">
        <v>-7.8330000000000055</v>
      </c>
      <c r="J7393" s="11">
        <v>7397.3699689271725</v>
      </c>
    </row>
    <row r="7394" spans="1:10" x14ac:dyDescent="0.2">
      <c r="A7394" s="10">
        <v>42363</v>
      </c>
      <c r="B7394" s="7" t="s">
        <v>12</v>
      </c>
      <c r="C7394" s="7" t="s">
        <v>6</v>
      </c>
      <c r="D7394" s="7" t="s">
        <v>16</v>
      </c>
      <c r="E7394" s="7" t="s">
        <v>13</v>
      </c>
      <c r="F7394" s="8">
        <v>843.9</v>
      </c>
      <c r="G7394" s="7">
        <v>2</v>
      </c>
      <c r="H7394" s="9">
        <v>0</v>
      </c>
      <c r="I7394" s="8">
        <v>371.31600000000003</v>
      </c>
      <c r="J7394" s="11">
        <v>7400.5952934672105</v>
      </c>
    </row>
    <row r="7395" spans="1:10" x14ac:dyDescent="0.2">
      <c r="A7395" s="10">
        <v>42464</v>
      </c>
      <c r="B7395" s="7" t="s">
        <v>5</v>
      </c>
      <c r="C7395" s="7" t="s">
        <v>14</v>
      </c>
      <c r="D7395" s="7" t="s">
        <v>16</v>
      </c>
      <c r="E7395" s="7" t="s">
        <v>11</v>
      </c>
      <c r="F7395" s="8">
        <v>31.02</v>
      </c>
      <c r="G7395" s="7">
        <v>2</v>
      </c>
      <c r="H7395" s="9">
        <v>0</v>
      </c>
      <c r="I7395" s="8">
        <v>8.0652000000000008</v>
      </c>
      <c r="J7395" s="11">
        <v>7400.6441027199126</v>
      </c>
    </row>
    <row r="7396" spans="1:10" x14ac:dyDescent="0.2">
      <c r="A7396" s="10">
        <v>42349</v>
      </c>
      <c r="B7396" s="7" t="s">
        <v>12</v>
      </c>
      <c r="C7396" s="7" t="s">
        <v>6</v>
      </c>
      <c r="D7396" s="7" t="s">
        <v>10</v>
      </c>
      <c r="E7396" s="7" t="s">
        <v>8</v>
      </c>
      <c r="F7396" s="8">
        <v>52.416000000000004</v>
      </c>
      <c r="G7396" s="7">
        <v>9</v>
      </c>
      <c r="H7396" s="9">
        <v>0.2</v>
      </c>
      <c r="I7396" s="8">
        <v>15.069600000000007</v>
      </c>
      <c r="J7396" s="11">
        <v>7401.7179993557356</v>
      </c>
    </row>
    <row r="7397" spans="1:10" x14ac:dyDescent="0.2">
      <c r="A7397" s="10">
        <v>42334</v>
      </c>
      <c r="B7397" s="7" t="s">
        <v>12</v>
      </c>
      <c r="C7397" s="7" t="s">
        <v>9</v>
      </c>
      <c r="D7397" s="7" t="s">
        <v>16</v>
      </c>
      <c r="E7397" s="7" t="s">
        <v>11</v>
      </c>
      <c r="F7397" s="8">
        <v>61.04</v>
      </c>
      <c r="G7397" s="7">
        <v>4</v>
      </c>
      <c r="H7397" s="9">
        <v>0</v>
      </c>
      <c r="I7397" s="8">
        <v>30.52</v>
      </c>
      <c r="J7397" s="11">
        <v>7402.7289810137499</v>
      </c>
    </row>
    <row r="7398" spans="1:10" x14ac:dyDescent="0.2">
      <c r="A7398" s="10">
        <v>41731</v>
      </c>
      <c r="B7398" s="7" t="s">
        <v>12</v>
      </c>
      <c r="C7398" s="7" t="s">
        <v>6</v>
      </c>
      <c r="D7398" s="7" t="s">
        <v>7</v>
      </c>
      <c r="E7398" s="7" t="s">
        <v>13</v>
      </c>
      <c r="F7398" s="8">
        <v>1049.93</v>
      </c>
      <c r="G7398" s="7">
        <v>7</v>
      </c>
      <c r="H7398" s="9">
        <v>0</v>
      </c>
      <c r="I7398" s="8">
        <v>293.98040000000003</v>
      </c>
      <c r="J7398" s="11">
        <v>7402.9375977539166</v>
      </c>
    </row>
    <row r="7399" spans="1:10" x14ac:dyDescent="0.2">
      <c r="A7399" s="10">
        <v>41925</v>
      </c>
      <c r="B7399" s="7" t="s">
        <v>17</v>
      </c>
      <c r="C7399" s="7" t="s">
        <v>14</v>
      </c>
      <c r="D7399" s="7" t="s">
        <v>7</v>
      </c>
      <c r="E7399" s="7" t="s">
        <v>13</v>
      </c>
      <c r="F7399" s="8">
        <v>22.96</v>
      </c>
      <c r="G7399" s="7">
        <v>2</v>
      </c>
      <c r="H7399" s="9">
        <v>0</v>
      </c>
      <c r="I7399" s="8">
        <v>4.3623999999999974</v>
      </c>
      <c r="J7399" s="11">
        <v>7403.016270562548</v>
      </c>
    </row>
    <row r="7400" spans="1:10" x14ac:dyDescent="0.2">
      <c r="A7400" s="10">
        <v>42007</v>
      </c>
      <c r="B7400" s="7" t="s">
        <v>12</v>
      </c>
      <c r="C7400" s="7" t="s">
        <v>9</v>
      </c>
      <c r="D7400" s="7" t="s">
        <v>15</v>
      </c>
      <c r="E7400" s="7" t="s">
        <v>11</v>
      </c>
      <c r="F7400" s="8">
        <v>10.368000000000002</v>
      </c>
      <c r="G7400" s="7">
        <v>2</v>
      </c>
      <c r="H7400" s="9">
        <v>0.2</v>
      </c>
      <c r="I7400" s="8">
        <v>3.6288</v>
      </c>
      <c r="J7400" s="11">
        <v>7403.8516543255428</v>
      </c>
    </row>
    <row r="7401" spans="1:10" x14ac:dyDescent="0.2">
      <c r="A7401" s="10">
        <v>42154</v>
      </c>
      <c r="B7401" s="7" t="s">
        <v>17</v>
      </c>
      <c r="C7401" s="7" t="s">
        <v>6</v>
      </c>
      <c r="D7401" s="7" t="s">
        <v>16</v>
      </c>
      <c r="E7401" s="7" t="s">
        <v>11</v>
      </c>
      <c r="F7401" s="8">
        <v>160.32</v>
      </c>
      <c r="G7401" s="7">
        <v>2</v>
      </c>
      <c r="H7401" s="9">
        <v>0</v>
      </c>
      <c r="I7401" s="8">
        <v>44.889600000000002</v>
      </c>
      <c r="J7401" s="11">
        <v>7405.3416768328016</v>
      </c>
    </row>
    <row r="7402" spans="1:10" x14ac:dyDescent="0.2">
      <c r="A7402" s="10">
        <v>42653</v>
      </c>
      <c r="B7402" s="7" t="s">
        <v>17</v>
      </c>
      <c r="C7402" s="7" t="s">
        <v>6</v>
      </c>
      <c r="D7402" s="7" t="s">
        <v>15</v>
      </c>
      <c r="E7402" s="7" t="s">
        <v>11</v>
      </c>
      <c r="F7402" s="8">
        <v>16.391999999999996</v>
      </c>
      <c r="G7402" s="7">
        <v>2</v>
      </c>
      <c r="H7402" s="9">
        <v>0.8</v>
      </c>
      <c r="I7402" s="8">
        <v>-26.227200000000003</v>
      </c>
      <c r="J7402" s="11">
        <v>7405.4198284137155</v>
      </c>
    </row>
    <row r="7403" spans="1:10" x14ac:dyDescent="0.2">
      <c r="A7403" s="10">
        <v>41820</v>
      </c>
      <c r="B7403" s="7" t="s">
        <v>12</v>
      </c>
      <c r="C7403" s="7" t="s">
        <v>9</v>
      </c>
      <c r="D7403" s="7" t="s">
        <v>15</v>
      </c>
      <c r="E7403" s="7" t="s">
        <v>11</v>
      </c>
      <c r="F7403" s="8">
        <v>21.312000000000005</v>
      </c>
      <c r="G7403" s="7">
        <v>6</v>
      </c>
      <c r="H7403" s="9">
        <v>0.2</v>
      </c>
      <c r="I7403" s="8">
        <v>7.1928000000000001</v>
      </c>
      <c r="J7403" s="11">
        <v>7405.6974007886356</v>
      </c>
    </row>
    <row r="7404" spans="1:10" x14ac:dyDescent="0.2">
      <c r="A7404" s="10">
        <v>41810</v>
      </c>
      <c r="B7404" s="7" t="s">
        <v>12</v>
      </c>
      <c r="C7404" s="7" t="s">
        <v>6</v>
      </c>
      <c r="D7404" s="7" t="s">
        <v>15</v>
      </c>
      <c r="E7404" s="7" t="s">
        <v>11</v>
      </c>
      <c r="F7404" s="8">
        <v>509.48800000000006</v>
      </c>
      <c r="G7404" s="7">
        <v>7</v>
      </c>
      <c r="H7404" s="9">
        <v>0.2</v>
      </c>
      <c r="I7404" s="8">
        <v>-127.37200000000001</v>
      </c>
      <c r="J7404" s="11">
        <v>7405.9458402571954</v>
      </c>
    </row>
    <row r="7405" spans="1:10" x14ac:dyDescent="0.2">
      <c r="A7405" s="10">
        <v>42321</v>
      </c>
      <c r="B7405" s="7" t="s">
        <v>12</v>
      </c>
      <c r="C7405" s="7" t="s">
        <v>14</v>
      </c>
      <c r="D7405" s="7" t="s">
        <v>10</v>
      </c>
      <c r="E7405" s="7" t="s">
        <v>13</v>
      </c>
      <c r="F7405" s="8">
        <v>339.96000000000004</v>
      </c>
      <c r="G7405" s="7">
        <v>5</v>
      </c>
      <c r="H7405" s="9">
        <v>0.2</v>
      </c>
      <c r="I7405" s="8">
        <v>42.494999999999948</v>
      </c>
      <c r="J7405" s="11">
        <v>7406.5478303481577</v>
      </c>
    </row>
    <row r="7406" spans="1:10" x14ac:dyDescent="0.2">
      <c r="A7406" s="10">
        <v>42635</v>
      </c>
      <c r="B7406" s="7" t="s">
        <v>12</v>
      </c>
      <c r="C7406" s="7" t="s">
        <v>6</v>
      </c>
      <c r="D7406" s="7" t="s">
        <v>16</v>
      </c>
      <c r="E7406" s="7" t="s">
        <v>11</v>
      </c>
      <c r="F7406" s="8">
        <v>7.8719999999999999</v>
      </c>
      <c r="G7406" s="7">
        <v>3</v>
      </c>
      <c r="H7406" s="9">
        <v>0.2</v>
      </c>
      <c r="I7406" s="8">
        <v>0.88559999999999883</v>
      </c>
      <c r="J7406" s="11">
        <v>7406.8554617394011</v>
      </c>
    </row>
    <row r="7407" spans="1:10" x14ac:dyDescent="0.2">
      <c r="A7407" s="10">
        <v>42727</v>
      </c>
      <c r="B7407" s="7" t="s">
        <v>12</v>
      </c>
      <c r="C7407" s="7" t="s">
        <v>9</v>
      </c>
      <c r="D7407" s="7" t="s">
        <v>10</v>
      </c>
      <c r="E7407" s="7" t="s">
        <v>11</v>
      </c>
      <c r="F7407" s="8">
        <v>37.94</v>
      </c>
      <c r="G7407" s="7">
        <v>2</v>
      </c>
      <c r="H7407" s="9">
        <v>0</v>
      </c>
      <c r="I7407" s="8">
        <v>18.211199999999998</v>
      </c>
      <c r="J7407" s="11">
        <v>7407.3530387493556</v>
      </c>
    </row>
    <row r="7408" spans="1:10" x14ac:dyDescent="0.2">
      <c r="A7408" s="10">
        <v>41843</v>
      </c>
      <c r="B7408" s="7" t="s">
        <v>12</v>
      </c>
      <c r="C7408" s="7" t="s">
        <v>6</v>
      </c>
      <c r="D7408" s="7" t="s">
        <v>10</v>
      </c>
      <c r="E7408" s="7" t="s">
        <v>11</v>
      </c>
      <c r="F7408" s="8">
        <v>8.1600000000000019</v>
      </c>
      <c r="G7408" s="7">
        <v>5</v>
      </c>
      <c r="H7408" s="9">
        <v>0.7</v>
      </c>
      <c r="I7408" s="8">
        <v>-5.7119999999999997</v>
      </c>
      <c r="J7408" s="11">
        <v>7407.7945139723806</v>
      </c>
    </row>
    <row r="7409" spans="1:10" x14ac:dyDescent="0.2">
      <c r="A7409" s="10">
        <v>42631</v>
      </c>
      <c r="B7409" s="7" t="s">
        <v>12</v>
      </c>
      <c r="C7409" s="7" t="s">
        <v>9</v>
      </c>
      <c r="D7409" s="7" t="s">
        <v>7</v>
      </c>
      <c r="E7409" s="7" t="s">
        <v>8</v>
      </c>
      <c r="F7409" s="8">
        <v>383.43799999999999</v>
      </c>
      <c r="G7409" s="7">
        <v>4</v>
      </c>
      <c r="H7409" s="9">
        <v>0.45</v>
      </c>
      <c r="I7409" s="8">
        <v>-167.3184</v>
      </c>
      <c r="J7409" s="11">
        <v>7408.6549678578303</v>
      </c>
    </row>
    <row r="7410" spans="1:10" x14ac:dyDescent="0.2">
      <c r="A7410" s="10">
        <v>41719</v>
      </c>
      <c r="B7410" s="7" t="s">
        <v>12</v>
      </c>
      <c r="C7410" s="7" t="s">
        <v>9</v>
      </c>
      <c r="D7410" s="7" t="s">
        <v>7</v>
      </c>
      <c r="E7410" s="7" t="s">
        <v>13</v>
      </c>
      <c r="F7410" s="8">
        <v>3499.9300000000003</v>
      </c>
      <c r="G7410" s="7">
        <v>7</v>
      </c>
      <c r="H7410" s="9">
        <v>0</v>
      </c>
      <c r="I7410" s="8">
        <v>909.98180000000025</v>
      </c>
      <c r="J7410" s="11">
        <v>7409.8994409180714</v>
      </c>
    </row>
    <row r="7411" spans="1:10" x14ac:dyDescent="0.2">
      <c r="A7411" s="10">
        <v>42216</v>
      </c>
      <c r="B7411" s="7" t="s">
        <v>12</v>
      </c>
      <c r="C7411" s="7" t="s">
        <v>9</v>
      </c>
      <c r="D7411" s="7" t="s">
        <v>7</v>
      </c>
      <c r="E7411" s="7" t="s">
        <v>13</v>
      </c>
      <c r="F7411" s="8">
        <v>239.70000000000002</v>
      </c>
      <c r="G7411" s="7">
        <v>6</v>
      </c>
      <c r="H7411" s="9">
        <v>0</v>
      </c>
      <c r="I7411" s="8">
        <v>105.46800000000002</v>
      </c>
      <c r="J7411" s="11">
        <v>7410.6324267036434</v>
      </c>
    </row>
    <row r="7412" spans="1:10" x14ac:dyDescent="0.2">
      <c r="A7412" s="10">
        <v>43013</v>
      </c>
      <c r="B7412" s="7" t="s">
        <v>12</v>
      </c>
      <c r="C7412" s="7" t="s">
        <v>9</v>
      </c>
      <c r="D7412" s="7" t="s">
        <v>10</v>
      </c>
      <c r="E7412" s="7" t="s">
        <v>8</v>
      </c>
      <c r="F7412" s="8">
        <v>72.900000000000006</v>
      </c>
      <c r="G7412" s="7">
        <v>5</v>
      </c>
      <c r="H7412" s="9">
        <v>0</v>
      </c>
      <c r="I7412" s="8">
        <v>26.973000000000003</v>
      </c>
      <c r="J7412" s="11">
        <v>7410.6773174408245</v>
      </c>
    </row>
    <row r="7413" spans="1:10" x14ac:dyDescent="0.2">
      <c r="A7413" s="10">
        <v>41712</v>
      </c>
      <c r="B7413" s="7" t="s">
        <v>12</v>
      </c>
      <c r="C7413" s="7" t="s">
        <v>6</v>
      </c>
      <c r="D7413" s="7" t="s">
        <v>10</v>
      </c>
      <c r="E7413" s="7" t="s">
        <v>13</v>
      </c>
      <c r="F7413" s="8">
        <v>82.800000000000011</v>
      </c>
      <c r="G7413" s="7">
        <v>12</v>
      </c>
      <c r="H7413" s="9">
        <v>0</v>
      </c>
      <c r="I7413" s="8">
        <v>6.6239999999999952</v>
      </c>
      <c r="J7413" s="11">
        <v>7410.7332191135429</v>
      </c>
    </row>
    <row r="7414" spans="1:10" x14ac:dyDescent="0.2">
      <c r="A7414" s="10">
        <v>42358</v>
      </c>
      <c r="B7414" s="7" t="s">
        <v>12</v>
      </c>
      <c r="C7414" s="7" t="s">
        <v>6</v>
      </c>
      <c r="D7414" s="7" t="s">
        <v>7</v>
      </c>
      <c r="E7414" s="7" t="s">
        <v>11</v>
      </c>
      <c r="F7414" s="8">
        <v>36.269999999999996</v>
      </c>
      <c r="G7414" s="7">
        <v>3</v>
      </c>
      <c r="H7414" s="9">
        <v>0</v>
      </c>
      <c r="I7414" s="8">
        <v>10.880999999999997</v>
      </c>
      <c r="J7414" s="11">
        <v>7411.1382223577884</v>
      </c>
    </row>
    <row r="7415" spans="1:10" x14ac:dyDescent="0.2">
      <c r="A7415" s="10">
        <v>42560</v>
      </c>
      <c r="B7415" s="7" t="s">
        <v>12</v>
      </c>
      <c r="C7415" s="7" t="s">
        <v>9</v>
      </c>
      <c r="D7415" s="7" t="s">
        <v>16</v>
      </c>
      <c r="E7415" s="7" t="s">
        <v>8</v>
      </c>
      <c r="F7415" s="8">
        <v>165.28</v>
      </c>
      <c r="G7415" s="7">
        <v>4</v>
      </c>
      <c r="H7415" s="9">
        <v>0</v>
      </c>
      <c r="I7415" s="8">
        <v>14.875200000000007</v>
      </c>
      <c r="J7415" s="11">
        <v>7411.8701749955626</v>
      </c>
    </row>
    <row r="7416" spans="1:10" x14ac:dyDescent="0.2">
      <c r="A7416" s="10">
        <v>43031</v>
      </c>
      <c r="B7416" s="7" t="s">
        <v>12</v>
      </c>
      <c r="C7416" s="7" t="s">
        <v>6</v>
      </c>
      <c r="D7416" s="7" t="s">
        <v>15</v>
      </c>
      <c r="E7416" s="7" t="s">
        <v>11</v>
      </c>
      <c r="F7416" s="8">
        <v>259.13600000000002</v>
      </c>
      <c r="G7416" s="7">
        <v>4</v>
      </c>
      <c r="H7416" s="9">
        <v>0.2</v>
      </c>
      <c r="I7416" s="8">
        <v>-58.305599999999984</v>
      </c>
      <c r="J7416" s="11">
        <v>7412.2136221771189</v>
      </c>
    </row>
    <row r="7417" spans="1:10" x14ac:dyDescent="0.2">
      <c r="A7417" s="10">
        <v>42605</v>
      </c>
      <c r="B7417" s="7" t="s">
        <v>12</v>
      </c>
      <c r="C7417" s="7" t="s">
        <v>6</v>
      </c>
      <c r="D7417" s="7" t="s">
        <v>10</v>
      </c>
      <c r="E7417" s="7" t="s">
        <v>13</v>
      </c>
      <c r="F7417" s="8">
        <v>837.59999999999991</v>
      </c>
      <c r="G7417" s="7">
        <v>3</v>
      </c>
      <c r="H7417" s="9">
        <v>0.2</v>
      </c>
      <c r="I7417" s="8">
        <v>62.82000000000005</v>
      </c>
      <c r="J7417" s="11">
        <v>7414.3379648552918</v>
      </c>
    </row>
    <row r="7418" spans="1:10" x14ac:dyDescent="0.2">
      <c r="A7418" s="10">
        <v>42533</v>
      </c>
      <c r="B7418" s="7" t="s">
        <v>5</v>
      </c>
      <c r="C7418" s="7" t="s">
        <v>14</v>
      </c>
      <c r="D7418" s="7" t="s">
        <v>15</v>
      </c>
      <c r="E7418" s="7" t="s">
        <v>8</v>
      </c>
      <c r="F7418" s="8">
        <v>379.37200000000001</v>
      </c>
      <c r="G7418" s="7">
        <v>2</v>
      </c>
      <c r="H7418" s="9">
        <v>0.3</v>
      </c>
      <c r="I7418" s="8">
        <v>-119.23120000000003</v>
      </c>
      <c r="J7418" s="11">
        <v>7415.2122731596291</v>
      </c>
    </row>
    <row r="7419" spans="1:10" x14ac:dyDescent="0.2">
      <c r="A7419" s="10">
        <v>42533</v>
      </c>
      <c r="B7419" s="7" t="s">
        <v>12</v>
      </c>
      <c r="C7419" s="7" t="s">
        <v>6</v>
      </c>
      <c r="D7419" s="7" t="s">
        <v>15</v>
      </c>
      <c r="E7419" s="7" t="s">
        <v>11</v>
      </c>
      <c r="F7419" s="8">
        <v>23.120000000000005</v>
      </c>
      <c r="G7419" s="7">
        <v>5</v>
      </c>
      <c r="H7419" s="9">
        <v>0.2</v>
      </c>
      <c r="I7419" s="8">
        <v>8.3810000000000002</v>
      </c>
      <c r="J7419" s="11">
        <v>7416.9677122668209</v>
      </c>
    </row>
    <row r="7420" spans="1:10" x14ac:dyDescent="0.2">
      <c r="A7420" s="10">
        <v>43078</v>
      </c>
      <c r="B7420" s="7" t="s">
        <v>5</v>
      </c>
      <c r="C7420" s="7" t="s">
        <v>6</v>
      </c>
      <c r="D7420" s="7" t="s">
        <v>7</v>
      </c>
      <c r="E7420" s="7" t="s">
        <v>11</v>
      </c>
      <c r="F7420" s="8">
        <v>214.89999999999998</v>
      </c>
      <c r="G7420" s="7">
        <v>5</v>
      </c>
      <c r="H7420" s="9">
        <v>0</v>
      </c>
      <c r="I7420" s="8">
        <v>62.32099999999997</v>
      </c>
      <c r="J7420" s="11">
        <v>7419.5882823474649</v>
      </c>
    </row>
    <row r="7421" spans="1:10" x14ac:dyDescent="0.2">
      <c r="A7421" s="10">
        <v>42252</v>
      </c>
      <c r="B7421" s="7" t="s">
        <v>12</v>
      </c>
      <c r="C7421" s="7" t="s">
        <v>14</v>
      </c>
      <c r="D7421" s="7" t="s">
        <v>15</v>
      </c>
      <c r="E7421" s="7" t="s">
        <v>11</v>
      </c>
      <c r="F7421" s="8">
        <v>69.12</v>
      </c>
      <c r="G7421" s="7">
        <v>9</v>
      </c>
      <c r="H7421" s="9">
        <v>0.2</v>
      </c>
      <c r="I7421" s="8">
        <v>-14.687999999999999</v>
      </c>
      <c r="J7421" s="11">
        <v>7419.9789750985701</v>
      </c>
    </row>
    <row r="7422" spans="1:10" x14ac:dyDescent="0.2">
      <c r="A7422" s="10">
        <v>42595</v>
      </c>
      <c r="B7422" s="7" t="s">
        <v>17</v>
      </c>
      <c r="C7422" s="7" t="s">
        <v>6</v>
      </c>
      <c r="D7422" s="7" t="s">
        <v>7</v>
      </c>
      <c r="E7422" s="7" t="s">
        <v>11</v>
      </c>
      <c r="F7422" s="8">
        <v>103.60000000000001</v>
      </c>
      <c r="G7422" s="7">
        <v>7</v>
      </c>
      <c r="H7422" s="9">
        <v>0</v>
      </c>
      <c r="I7422" s="8">
        <v>51.800000000000004</v>
      </c>
      <c r="J7422" s="11">
        <v>7421.8430483005204</v>
      </c>
    </row>
    <row r="7423" spans="1:10" x14ac:dyDescent="0.2">
      <c r="A7423" s="10">
        <v>41947</v>
      </c>
      <c r="B7423" s="7" t="s">
        <v>12</v>
      </c>
      <c r="C7423" s="7" t="s">
        <v>9</v>
      </c>
      <c r="D7423" s="7" t="s">
        <v>10</v>
      </c>
      <c r="E7423" s="7" t="s">
        <v>11</v>
      </c>
      <c r="F7423" s="8">
        <v>2.94</v>
      </c>
      <c r="G7423" s="7">
        <v>1</v>
      </c>
      <c r="H7423" s="9">
        <v>0</v>
      </c>
      <c r="I7423" s="8">
        <v>0.79380000000000006</v>
      </c>
      <c r="J7423" s="11">
        <v>7422.0288427127653</v>
      </c>
    </row>
    <row r="7424" spans="1:10" x14ac:dyDescent="0.2">
      <c r="A7424" s="10">
        <v>42408</v>
      </c>
      <c r="B7424" s="7" t="s">
        <v>5</v>
      </c>
      <c r="C7424" s="7" t="s">
        <v>14</v>
      </c>
      <c r="D7424" s="7" t="s">
        <v>7</v>
      </c>
      <c r="E7424" s="7" t="s">
        <v>13</v>
      </c>
      <c r="F7424" s="8">
        <v>1127.9760000000001</v>
      </c>
      <c r="G7424" s="7">
        <v>3</v>
      </c>
      <c r="H7424" s="9">
        <v>0.2</v>
      </c>
      <c r="I7424" s="8">
        <v>126.8972999999998</v>
      </c>
      <c r="J7424" s="11">
        <v>7422.2845979846479</v>
      </c>
    </row>
    <row r="7425" spans="1:10" x14ac:dyDescent="0.2">
      <c r="A7425" s="10">
        <v>41978</v>
      </c>
      <c r="B7425" s="7" t="s">
        <v>12</v>
      </c>
      <c r="C7425" s="7" t="s">
        <v>9</v>
      </c>
      <c r="D7425" s="7" t="s">
        <v>16</v>
      </c>
      <c r="E7425" s="7" t="s">
        <v>13</v>
      </c>
      <c r="F7425" s="8">
        <v>179.93999999999997</v>
      </c>
      <c r="G7425" s="7">
        <v>2</v>
      </c>
      <c r="H7425" s="9">
        <v>0.4</v>
      </c>
      <c r="I7425" s="8">
        <v>-44.984999999999999</v>
      </c>
      <c r="J7425" s="11">
        <v>7423.6964782186296</v>
      </c>
    </row>
    <row r="7426" spans="1:10" x14ac:dyDescent="0.2">
      <c r="A7426" s="10">
        <v>42594</v>
      </c>
      <c r="B7426" s="7" t="s">
        <v>5</v>
      </c>
      <c r="C7426" s="7" t="s">
        <v>14</v>
      </c>
      <c r="D7426" s="7" t="s">
        <v>16</v>
      </c>
      <c r="E7426" s="7" t="s">
        <v>11</v>
      </c>
      <c r="F7426" s="8">
        <v>37.312000000000005</v>
      </c>
      <c r="G7426" s="7">
        <v>4</v>
      </c>
      <c r="H7426" s="9">
        <v>0.2</v>
      </c>
      <c r="I7426" s="8">
        <v>2.7984000000000027</v>
      </c>
      <c r="J7426" s="11">
        <v>7424.2357720612717</v>
      </c>
    </row>
    <row r="7427" spans="1:10" x14ac:dyDescent="0.2">
      <c r="A7427" s="10">
        <v>42325</v>
      </c>
      <c r="B7427" s="7" t="s">
        <v>12</v>
      </c>
      <c r="C7427" s="7" t="s">
        <v>6</v>
      </c>
      <c r="D7427" s="7" t="s">
        <v>10</v>
      </c>
      <c r="E7427" s="7" t="s">
        <v>8</v>
      </c>
      <c r="F7427" s="8">
        <v>36.599999999999994</v>
      </c>
      <c r="G7427" s="7">
        <v>3</v>
      </c>
      <c r="H7427" s="9">
        <v>0</v>
      </c>
      <c r="I7427" s="8">
        <v>15.372000000000002</v>
      </c>
      <c r="J7427" s="11">
        <v>7424.4308275731428</v>
      </c>
    </row>
    <row r="7428" spans="1:10" x14ac:dyDescent="0.2">
      <c r="A7428" s="10">
        <v>43051</v>
      </c>
      <c r="B7428" s="7" t="s">
        <v>12</v>
      </c>
      <c r="C7428" s="7" t="s">
        <v>14</v>
      </c>
      <c r="D7428" s="7" t="s">
        <v>15</v>
      </c>
      <c r="E7428" s="7" t="s">
        <v>11</v>
      </c>
      <c r="F7428" s="8">
        <v>77.951999999999998</v>
      </c>
      <c r="G7428" s="7">
        <v>3</v>
      </c>
      <c r="H7428" s="9">
        <v>0.2</v>
      </c>
      <c r="I7428" s="8">
        <v>-15.590400000000002</v>
      </c>
      <c r="J7428" s="11">
        <v>7425.1491584829746</v>
      </c>
    </row>
    <row r="7429" spans="1:10" x14ac:dyDescent="0.2">
      <c r="A7429" s="10">
        <v>42268</v>
      </c>
      <c r="B7429" s="7" t="s">
        <v>18</v>
      </c>
      <c r="C7429" s="7" t="s">
        <v>14</v>
      </c>
      <c r="D7429" s="7" t="s">
        <v>16</v>
      </c>
      <c r="E7429" s="7" t="s">
        <v>8</v>
      </c>
      <c r="F7429" s="8">
        <v>85.3</v>
      </c>
      <c r="G7429" s="7">
        <v>2</v>
      </c>
      <c r="H7429" s="9">
        <v>0</v>
      </c>
      <c r="I7429" s="8">
        <v>14.500999999999991</v>
      </c>
      <c r="J7429" s="11">
        <v>7425.6891503984525</v>
      </c>
    </row>
    <row r="7430" spans="1:10" x14ac:dyDescent="0.2">
      <c r="A7430" s="10">
        <v>41944</v>
      </c>
      <c r="B7430" s="7" t="s">
        <v>17</v>
      </c>
      <c r="C7430" s="7" t="s">
        <v>9</v>
      </c>
      <c r="D7430" s="7" t="s">
        <v>16</v>
      </c>
      <c r="E7430" s="7" t="s">
        <v>11</v>
      </c>
      <c r="F7430" s="8">
        <v>3.1320000000000001</v>
      </c>
      <c r="G7430" s="7">
        <v>2</v>
      </c>
      <c r="H7430" s="9">
        <v>0.7</v>
      </c>
      <c r="I7430" s="8">
        <v>-2.6099999999999994</v>
      </c>
      <c r="J7430" s="11">
        <v>7425.9576710955971</v>
      </c>
    </row>
    <row r="7431" spans="1:10" x14ac:dyDescent="0.2">
      <c r="A7431" s="10">
        <v>41742</v>
      </c>
      <c r="B7431" s="7" t="s">
        <v>5</v>
      </c>
      <c r="C7431" s="7" t="s">
        <v>9</v>
      </c>
      <c r="D7431" s="7" t="s">
        <v>16</v>
      </c>
      <c r="E7431" s="7" t="s">
        <v>11</v>
      </c>
      <c r="F7431" s="8">
        <v>30.991999999999997</v>
      </c>
      <c r="G7431" s="7">
        <v>13</v>
      </c>
      <c r="H7431" s="9">
        <v>0.2</v>
      </c>
      <c r="I7431" s="8">
        <v>10.072399999999996</v>
      </c>
      <c r="J7431" s="11">
        <v>7427.100937556057</v>
      </c>
    </row>
    <row r="7432" spans="1:10" x14ac:dyDescent="0.2">
      <c r="A7432" s="10">
        <v>42320</v>
      </c>
      <c r="B7432" s="7" t="s">
        <v>12</v>
      </c>
      <c r="C7432" s="7" t="s">
        <v>9</v>
      </c>
      <c r="D7432" s="7" t="s">
        <v>7</v>
      </c>
      <c r="E7432" s="7" t="s">
        <v>8</v>
      </c>
      <c r="F7432" s="8">
        <v>523.91999999999996</v>
      </c>
      <c r="G7432" s="7">
        <v>5</v>
      </c>
      <c r="H7432" s="9">
        <v>0.2</v>
      </c>
      <c r="I7432" s="8">
        <v>-72.039000000000044</v>
      </c>
      <c r="J7432" s="11">
        <v>7428.2799267304499</v>
      </c>
    </row>
    <row r="7433" spans="1:10" x14ac:dyDescent="0.2">
      <c r="A7433" s="10">
        <v>42210</v>
      </c>
      <c r="B7433" s="7" t="s">
        <v>5</v>
      </c>
      <c r="C7433" s="7" t="s">
        <v>6</v>
      </c>
      <c r="D7433" s="7" t="s">
        <v>10</v>
      </c>
      <c r="E7433" s="7" t="s">
        <v>11</v>
      </c>
      <c r="F7433" s="8">
        <v>12.96</v>
      </c>
      <c r="G7433" s="7">
        <v>2</v>
      </c>
      <c r="H7433" s="9">
        <v>0</v>
      </c>
      <c r="I7433" s="8">
        <v>6.2208000000000006</v>
      </c>
      <c r="J7433" s="11">
        <v>7429.4641235282015</v>
      </c>
    </row>
    <row r="7434" spans="1:10" x14ac:dyDescent="0.2">
      <c r="A7434" s="10">
        <v>41863</v>
      </c>
      <c r="B7434" s="7" t="s">
        <v>12</v>
      </c>
      <c r="C7434" s="7" t="s">
        <v>6</v>
      </c>
      <c r="D7434" s="7" t="s">
        <v>10</v>
      </c>
      <c r="E7434" s="7" t="s">
        <v>13</v>
      </c>
      <c r="F7434" s="8">
        <v>806.33600000000001</v>
      </c>
      <c r="G7434" s="7">
        <v>8</v>
      </c>
      <c r="H7434" s="9">
        <v>0.2</v>
      </c>
      <c r="I7434" s="8">
        <v>50.396000000000015</v>
      </c>
      <c r="J7434" s="11">
        <v>7429.741681941664</v>
      </c>
    </row>
    <row r="7435" spans="1:10" x14ac:dyDescent="0.2">
      <c r="A7435" s="10">
        <v>42415</v>
      </c>
      <c r="B7435" s="7" t="s">
        <v>12</v>
      </c>
      <c r="C7435" s="7" t="s">
        <v>6</v>
      </c>
      <c r="D7435" s="7" t="s">
        <v>16</v>
      </c>
      <c r="E7435" s="7" t="s">
        <v>11</v>
      </c>
      <c r="F7435" s="8">
        <v>8.7200000000000006</v>
      </c>
      <c r="G7435" s="7">
        <v>4</v>
      </c>
      <c r="H7435" s="9">
        <v>0</v>
      </c>
      <c r="I7435" s="8">
        <v>3.5752000000000006</v>
      </c>
      <c r="J7435" s="11">
        <v>7430.1273113377983</v>
      </c>
    </row>
    <row r="7436" spans="1:10" x14ac:dyDescent="0.2">
      <c r="A7436" s="10">
        <v>41894</v>
      </c>
      <c r="B7436" s="7" t="s">
        <v>12</v>
      </c>
      <c r="C7436" s="7" t="s">
        <v>14</v>
      </c>
      <c r="D7436" s="7" t="s">
        <v>15</v>
      </c>
      <c r="E7436" s="7" t="s">
        <v>8</v>
      </c>
      <c r="F7436" s="8">
        <v>40.56</v>
      </c>
      <c r="G7436" s="7">
        <v>2</v>
      </c>
      <c r="H7436" s="9">
        <v>0</v>
      </c>
      <c r="I7436" s="8">
        <v>12.979199999999999</v>
      </c>
      <c r="J7436" s="11">
        <v>7431.4048451275585</v>
      </c>
    </row>
    <row r="7437" spans="1:10" x14ac:dyDescent="0.2">
      <c r="A7437" s="10">
        <v>42443</v>
      </c>
      <c r="B7437" s="7" t="s">
        <v>12</v>
      </c>
      <c r="C7437" s="7" t="s">
        <v>9</v>
      </c>
      <c r="D7437" s="7" t="s">
        <v>10</v>
      </c>
      <c r="E7437" s="7" t="s">
        <v>11</v>
      </c>
      <c r="F7437" s="8">
        <v>41.904000000000003</v>
      </c>
      <c r="G7437" s="7">
        <v>6</v>
      </c>
      <c r="H7437" s="9">
        <v>0.2</v>
      </c>
      <c r="I7437" s="8">
        <v>14.142599999999996</v>
      </c>
      <c r="J7437" s="11">
        <v>7431.6477977436252</v>
      </c>
    </row>
    <row r="7438" spans="1:10" x14ac:dyDescent="0.2">
      <c r="A7438" s="10">
        <v>42772</v>
      </c>
      <c r="B7438" s="7" t="s">
        <v>12</v>
      </c>
      <c r="C7438" s="7" t="s">
        <v>14</v>
      </c>
      <c r="D7438" s="7" t="s">
        <v>10</v>
      </c>
      <c r="E7438" s="7" t="s">
        <v>11</v>
      </c>
      <c r="F7438" s="8">
        <v>29.900000000000002</v>
      </c>
      <c r="G7438" s="7">
        <v>5</v>
      </c>
      <c r="H7438" s="9">
        <v>0</v>
      </c>
      <c r="I7438" s="8">
        <v>13.454999999999998</v>
      </c>
      <c r="J7438" s="11">
        <v>7431.7495302249445</v>
      </c>
    </row>
    <row r="7439" spans="1:10" x14ac:dyDescent="0.2">
      <c r="A7439" s="10">
        <v>41764</v>
      </c>
      <c r="B7439" s="7" t="s">
        <v>5</v>
      </c>
      <c r="C7439" s="7" t="s">
        <v>6</v>
      </c>
      <c r="D7439" s="7" t="s">
        <v>7</v>
      </c>
      <c r="E7439" s="7" t="s">
        <v>11</v>
      </c>
      <c r="F7439" s="8">
        <v>9.42</v>
      </c>
      <c r="G7439" s="7">
        <v>3</v>
      </c>
      <c r="H7439" s="9">
        <v>0</v>
      </c>
      <c r="I7439" s="8">
        <v>4.238999999999999</v>
      </c>
      <c r="J7439" s="11">
        <v>7433.2006793828687</v>
      </c>
    </row>
    <row r="7440" spans="1:10" x14ac:dyDescent="0.2">
      <c r="A7440" s="10">
        <v>42813</v>
      </c>
      <c r="B7440" s="7" t="s">
        <v>17</v>
      </c>
      <c r="C7440" s="7" t="s">
        <v>6</v>
      </c>
      <c r="D7440" s="7" t="s">
        <v>10</v>
      </c>
      <c r="E7440" s="7" t="s">
        <v>13</v>
      </c>
      <c r="F7440" s="8">
        <v>99.54</v>
      </c>
      <c r="G7440" s="7">
        <v>2</v>
      </c>
      <c r="H7440" s="9">
        <v>0</v>
      </c>
      <c r="I7440" s="8">
        <v>10.949399999999997</v>
      </c>
      <c r="J7440" s="11">
        <v>7433.6791245432942</v>
      </c>
    </row>
    <row r="7441" spans="1:10" x14ac:dyDescent="0.2">
      <c r="A7441" s="10">
        <v>43064</v>
      </c>
      <c r="B7441" s="7" t="s">
        <v>12</v>
      </c>
      <c r="C7441" s="7" t="s">
        <v>6</v>
      </c>
      <c r="D7441" s="7" t="s">
        <v>10</v>
      </c>
      <c r="E7441" s="7" t="s">
        <v>11</v>
      </c>
      <c r="F7441" s="8">
        <v>5.16</v>
      </c>
      <c r="G7441" s="7">
        <v>2</v>
      </c>
      <c r="H7441" s="9">
        <v>0</v>
      </c>
      <c r="I7441" s="8">
        <v>1.3416000000000001</v>
      </c>
      <c r="J7441" s="11">
        <v>7433.919224368371</v>
      </c>
    </row>
    <row r="7442" spans="1:10" x14ac:dyDescent="0.2">
      <c r="A7442" s="10">
        <v>42605</v>
      </c>
      <c r="B7442" s="7" t="s">
        <v>12</v>
      </c>
      <c r="C7442" s="7" t="s">
        <v>6</v>
      </c>
      <c r="D7442" s="7" t="s">
        <v>10</v>
      </c>
      <c r="E7442" s="7" t="s">
        <v>11</v>
      </c>
      <c r="F7442" s="8">
        <v>15.88</v>
      </c>
      <c r="G7442" s="7">
        <v>4</v>
      </c>
      <c r="H7442" s="9">
        <v>0</v>
      </c>
      <c r="I7442" s="8">
        <v>0.15879999999999939</v>
      </c>
      <c r="J7442" s="11">
        <v>7434.9655797039004</v>
      </c>
    </row>
    <row r="7443" spans="1:10" x14ac:dyDescent="0.2">
      <c r="A7443" s="10">
        <v>42119</v>
      </c>
      <c r="B7443" s="7" t="s">
        <v>12</v>
      </c>
      <c r="C7443" s="7" t="s">
        <v>9</v>
      </c>
      <c r="D7443" s="7" t="s">
        <v>10</v>
      </c>
      <c r="E7443" s="7" t="s">
        <v>11</v>
      </c>
      <c r="F7443" s="8">
        <v>21.34</v>
      </c>
      <c r="G7443" s="7">
        <v>2</v>
      </c>
      <c r="H7443" s="9">
        <v>0</v>
      </c>
      <c r="I7443" s="8">
        <v>9.8163999999999998</v>
      </c>
      <c r="J7443" s="11">
        <v>7435.037965203187</v>
      </c>
    </row>
    <row r="7444" spans="1:10" x14ac:dyDescent="0.2">
      <c r="A7444" s="10">
        <v>41701</v>
      </c>
      <c r="B7444" s="7" t="s">
        <v>12</v>
      </c>
      <c r="C7444" s="7" t="s">
        <v>9</v>
      </c>
      <c r="D7444" s="7" t="s">
        <v>16</v>
      </c>
      <c r="E7444" s="7" t="s">
        <v>8</v>
      </c>
      <c r="F7444" s="8">
        <v>302.45</v>
      </c>
      <c r="G7444" s="7">
        <v>5</v>
      </c>
      <c r="H7444" s="9">
        <v>0.5</v>
      </c>
      <c r="I7444" s="8">
        <v>-199.61700000000002</v>
      </c>
      <c r="J7444" s="11">
        <v>7435.8037976426094</v>
      </c>
    </row>
    <row r="7445" spans="1:10" x14ac:dyDescent="0.2">
      <c r="A7445" s="10">
        <v>43055</v>
      </c>
      <c r="B7445" s="7" t="s">
        <v>12</v>
      </c>
      <c r="C7445" s="7" t="s">
        <v>6</v>
      </c>
      <c r="D7445" s="7" t="s">
        <v>10</v>
      </c>
      <c r="E7445" s="7" t="s">
        <v>8</v>
      </c>
      <c r="F7445" s="8">
        <v>17.309999999999999</v>
      </c>
      <c r="G7445" s="7">
        <v>3</v>
      </c>
      <c r="H7445" s="9">
        <v>0</v>
      </c>
      <c r="I7445" s="8">
        <v>5.1929999999999996</v>
      </c>
      <c r="J7445" s="11">
        <v>7437.0034870035033</v>
      </c>
    </row>
    <row r="7446" spans="1:10" x14ac:dyDescent="0.2">
      <c r="A7446" s="10">
        <v>42609</v>
      </c>
      <c r="B7446" s="7" t="s">
        <v>5</v>
      </c>
      <c r="C7446" s="7" t="s">
        <v>6</v>
      </c>
      <c r="D7446" s="7" t="s">
        <v>16</v>
      </c>
      <c r="E7446" s="7" t="s">
        <v>8</v>
      </c>
      <c r="F7446" s="8">
        <v>244.61499999999998</v>
      </c>
      <c r="G7446" s="7">
        <v>1</v>
      </c>
      <c r="H7446" s="9">
        <v>0.3</v>
      </c>
      <c r="I7446" s="8">
        <v>20.966999999999999</v>
      </c>
      <c r="J7446" s="11">
        <v>7437.0236194240979</v>
      </c>
    </row>
    <row r="7447" spans="1:10" x14ac:dyDescent="0.2">
      <c r="A7447" s="10">
        <v>42868</v>
      </c>
      <c r="B7447" s="7" t="s">
        <v>12</v>
      </c>
      <c r="C7447" s="7" t="s">
        <v>14</v>
      </c>
      <c r="D7447" s="7" t="s">
        <v>16</v>
      </c>
      <c r="E7447" s="7" t="s">
        <v>8</v>
      </c>
      <c r="F7447" s="8">
        <v>458.42999999999995</v>
      </c>
      <c r="G7447" s="7">
        <v>5</v>
      </c>
      <c r="H7447" s="9">
        <v>0.3</v>
      </c>
      <c r="I7447" s="8">
        <v>-124.431</v>
      </c>
      <c r="J7447" s="11">
        <v>7437.4265470651108</v>
      </c>
    </row>
    <row r="7448" spans="1:10" x14ac:dyDescent="0.2">
      <c r="A7448" s="10">
        <v>42899</v>
      </c>
      <c r="B7448" s="7" t="s">
        <v>12</v>
      </c>
      <c r="C7448" s="7" t="s">
        <v>6</v>
      </c>
      <c r="D7448" s="7" t="s">
        <v>7</v>
      </c>
      <c r="E7448" s="7" t="s">
        <v>11</v>
      </c>
      <c r="F7448" s="8">
        <v>181.86</v>
      </c>
      <c r="G7448" s="7">
        <v>7</v>
      </c>
      <c r="H7448" s="9">
        <v>0</v>
      </c>
      <c r="I7448" s="8">
        <v>50.9208</v>
      </c>
      <c r="J7448" s="11">
        <v>7438.6610702605276</v>
      </c>
    </row>
    <row r="7449" spans="1:10" x14ac:dyDescent="0.2">
      <c r="A7449" s="10">
        <v>42098</v>
      </c>
      <c r="B7449" s="7" t="s">
        <v>12</v>
      </c>
      <c r="C7449" s="7" t="s">
        <v>14</v>
      </c>
      <c r="D7449" s="7" t="s">
        <v>16</v>
      </c>
      <c r="E7449" s="7" t="s">
        <v>11</v>
      </c>
      <c r="F7449" s="8">
        <v>9.0879999999999992</v>
      </c>
      <c r="G7449" s="7">
        <v>4</v>
      </c>
      <c r="H7449" s="9">
        <v>0.2</v>
      </c>
      <c r="I7449" s="8">
        <v>3.2944</v>
      </c>
      <c r="J7449" s="11">
        <v>7438.7811667112546</v>
      </c>
    </row>
    <row r="7450" spans="1:10" x14ac:dyDescent="0.2">
      <c r="A7450" s="10">
        <v>41902</v>
      </c>
      <c r="B7450" s="7" t="s">
        <v>17</v>
      </c>
      <c r="C7450" s="7" t="s">
        <v>6</v>
      </c>
      <c r="D7450" s="7" t="s">
        <v>16</v>
      </c>
      <c r="E7450" s="7" t="s">
        <v>11</v>
      </c>
      <c r="F7450" s="8">
        <v>30.98</v>
      </c>
      <c r="G7450" s="7">
        <v>1</v>
      </c>
      <c r="H7450" s="9">
        <v>0</v>
      </c>
      <c r="I7450" s="8">
        <v>8.0548000000000002</v>
      </c>
      <c r="J7450" s="11">
        <v>7439.7462477533827</v>
      </c>
    </row>
    <row r="7451" spans="1:10" x14ac:dyDescent="0.2">
      <c r="A7451" s="10">
        <v>42623</v>
      </c>
      <c r="B7451" s="7" t="s">
        <v>12</v>
      </c>
      <c r="C7451" s="7" t="s">
        <v>6</v>
      </c>
      <c r="D7451" s="7" t="s">
        <v>10</v>
      </c>
      <c r="E7451" s="7" t="s">
        <v>11</v>
      </c>
      <c r="F7451" s="8">
        <v>7.38</v>
      </c>
      <c r="G7451" s="7">
        <v>2</v>
      </c>
      <c r="H7451" s="9">
        <v>0</v>
      </c>
      <c r="I7451" s="8">
        <v>3.4685999999999999</v>
      </c>
      <c r="J7451" s="11">
        <v>7440.0868607592238</v>
      </c>
    </row>
    <row r="7452" spans="1:10" x14ac:dyDescent="0.2">
      <c r="A7452" s="10">
        <v>42987</v>
      </c>
      <c r="B7452" s="7" t="s">
        <v>12</v>
      </c>
      <c r="C7452" s="7" t="s">
        <v>6</v>
      </c>
      <c r="D7452" s="7" t="s">
        <v>15</v>
      </c>
      <c r="E7452" s="7" t="s">
        <v>11</v>
      </c>
      <c r="F7452" s="8">
        <v>17.48</v>
      </c>
      <c r="G7452" s="7">
        <v>2</v>
      </c>
      <c r="H7452" s="9">
        <v>0</v>
      </c>
      <c r="I7452" s="8">
        <v>8.2156000000000002</v>
      </c>
      <c r="J7452" s="11">
        <v>7440.2305334565372</v>
      </c>
    </row>
    <row r="7453" spans="1:10" x14ac:dyDescent="0.2">
      <c r="A7453" s="10">
        <v>43070</v>
      </c>
      <c r="B7453" s="7" t="s">
        <v>12</v>
      </c>
      <c r="C7453" s="7" t="s">
        <v>6</v>
      </c>
      <c r="D7453" s="7" t="s">
        <v>10</v>
      </c>
      <c r="E7453" s="7" t="s">
        <v>8</v>
      </c>
      <c r="F7453" s="8">
        <v>141.96</v>
      </c>
      <c r="G7453" s="7">
        <v>2</v>
      </c>
      <c r="H7453" s="9">
        <v>0</v>
      </c>
      <c r="I7453" s="8">
        <v>41.168399999999991</v>
      </c>
      <c r="J7453" s="11">
        <v>7441.2905849811104</v>
      </c>
    </row>
    <row r="7454" spans="1:10" x14ac:dyDescent="0.2">
      <c r="A7454" s="10">
        <v>42994</v>
      </c>
      <c r="B7454" s="7" t="s">
        <v>12</v>
      </c>
      <c r="C7454" s="7" t="s">
        <v>6</v>
      </c>
      <c r="D7454" s="7" t="s">
        <v>15</v>
      </c>
      <c r="E7454" s="7" t="s">
        <v>11</v>
      </c>
      <c r="F7454" s="8">
        <v>17.568000000000001</v>
      </c>
      <c r="G7454" s="7">
        <v>2</v>
      </c>
      <c r="H7454" s="9">
        <v>0.2</v>
      </c>
      <c r="I7454" s="8">
        <v>6.3684000000000003</v>
      </c>
      <c r="J7454" s="11">
        <v>7441.4540317549627</v>
      </c>
    </row>
    <row r="7455" spans="1:10" x14ac:dyDescent="0.2">
      <c r="A7455" s="10">
        <v>42927</v>
      </c>
      <c r="B7455" s="7" t="s">
        <v>12</v>
      </c>
      <c r="C7455" s="7" t="s">
        <v>9</v>
      </c>
      <c r="D7455" s="7" t="s">
        <v>10</v>
      </c>
      <c r="E7455" s="7" t="s">
        <v>11</v>
      </c>
      <c r="F7455" s="8">
        <v>8.67</v>
      </c>
      <c r="G7455" s="7">
        <v>3</v>
      </c>
      <c r="H7455" s="9">
        <v>0</v>
      </c>
      <c r="I7455" s="8">
        <v>4.0749000000000004</v>
      </c>
      <c r="J7455" s="11">
        <v>7442.6242391730775</v>
      </c>
    </row>
    <row r="7456" spans="1:10" x14ac:dyDescent="0.2">
      <c r="A7456" s="10">
        <v>42180</v>
      </c>
      <c r="B7456" s="7" t="s">
        <v>12</v>
      </c>
      <c r="C7456" s="7" t="s">
        <v>6</v>
      </c>
      <c r="D7456" s="7" t="s">
        <v>10</v>
      </c>
      <c r="E7456" s="7" t="s">
        <v>11</v>
      </c>
      <c r="F7456" s="8">
        <v>88.751999999999995</v>
      </c>
      <c r="G7456" s="7">
        <v>3</v>
      </c>
      <c r="H7456" s="9">
        <v>0.2</v>
      </c>
      <c r="I7456" s="8">
        <v>27.734999999999996</v>
      </c>
      <c r="J7456" s="11">
        <v>7445.1533756736444</v>
      </c>
    </row>
    <row r="7457" spans="1:10" x14ac:dyDescent="0.2">
      <c r="A7457" s="10">
        <v>41754</v>
      </c>
      <c r="B7457" s="7" t="s">
        <v>12</v>
      </c>
      <c r="C7457" s="7" t="s">
        <v>14</v>
      </c>
      <c r="D7457" s="7" t="s">
        <v>10</v>
      </c>
      <c r="E7457" s="7" t="s">
        <v>11</v>
      </c>
      <c r="F7457" s="8">
        <v>270.71999999999997</v>
      </c>
      <c r="G7457" s="7">
        <v>3</v>
      </c>
      <c r="H7457" s="9">
        <v>0</v>
      </c>
      <c r="I7457" s="8">
        <v>78.508799999999965</v>
      </c>
      <c r="J7457" s="11">
        <v>7446.1821023431521</v>
      </c>
    </row>
    <row r="7458" spans="1:10" x14ac:dyDescent="0.2">
      <c r="A7458" s="10">
        <v>42384</v>
      </c>
      <c r="B7458" s="7" t="s">
        <v>12</v>
      </c>
      <c r="C7458" s="7" t="s">
        <v>6</v>
      </c>
      <c r="D7458" s="7" t="s">
        <v>16</v>
      </c>
      <c r="E7458" s="7" t="s">
        <v>11</v>
      </c>
      <c r="F7458" s="8">
        <v>60.12</v>
      </c>
      <c r="G7458" s="7">
        <v>9</v>
      </c>
      <c r="H7458" s="9">
        <v>0</v>
      </c>
      <c r="I7458" s="8">
        <v>28.857599999999998</v>
      </c>
      <c r="J7458" s="11">
        <v>7446.9128403341929</v>
      </c>
    </row>
    <row r="7459" spans="1:10" x14ac:dyDescent="0.2">
      <c r="A7459" s="10">
        <v>42919</v>
      </c>
      <c r="B7459" s="7" t="s">
        <v>17</v>
      </c>
      <c r="C7459" s="7" t="s">
        <v>9</v>
      </c>
      <c r="D7459" s="7" t="s">
        <v>7</v>
      </c>
      <c r="E7459" s="7" t="s">
        <v>11</v>
      </c>
      <c r="F7459" s="8">
        <v>9.5519999999999996</v>
      </c>
      <c r="G7459" s="7">
        <v>3</v>
      </c>
      <c r="H7459" s="9">
        <v>0.2</v>
      </c>
      <c r="I7459" s="8">
        <v>1.5521999999999991</v>
      </c>
      <c r="J7459" s="11">
        <v>7449.9647775431931</v>
      </c>
    </row>
    <row r="7460" spans="1:10" x14ac:dyDescent="0.2">
      <c r="A7460" s="10">
        <v>41915</v>
      </c>
      <c r="B7460" s="7" t="s">
        <v>12</v>
      </c>
      <c r="C7460" s="7" t="s">
        <v>14</v>
      </c>
      <c r="D7460" s="7" t="s">
        <v>7</v>
      </c>
      <c r="E7460" s="7" t="s">
        <v>11</v>
      </c>
      <c r="F7460" s="8">
        <v>6.1920000000000002</v>
      </c>
      <c r="G7460" s="7">
        <v>3</v>
      </c>
      <c r="H7460" s="9">
        <v>0.2</v>
      </c>
      <c r="I7460" s="8">
        <v>0.46440000000000037</v>
      </c>
      <c r="J7460" s="11">
        <v>7450.949050934496</v>
      </c>
    </row>
    <row r="7461" spans="1:10" x14ac:dyDescent="0.2">
      <c r="A7461" s="10">
        <v>42810</v>
      </c>
      <c r="B7461" s="7" t="s">
        <v>18</v>
      </c>
      <c r="C7461" s="7" t="s">
        <v>6</v>
      </c>
      <c r="D7461" s="7" t="s">
        <v>16</v>
      </c>
      <c r="E7461" s="7" t="s">
        <v>8</v>
      </c>
      <c r="F7461" s="8">
        <v>51.264000000000003</v>
      </c>
      <c r="G7461" s="7">
        <v>6</v>
      </c>
      <c r="H7461" s="9">
        <v>0.2</v>
      </c>
      <c r="I7461" s="8">
        <v>7.6895999999999933</v>
      </c>
      <c r="J7461" s="11">
        <v>7451.6415764184858</v>
      </c>
    </row>
    <row r="7462" spans="1:10" x14ac:dyDescent="0.2">
      <c r="A7462" s="10">
        <v>42110</v>
      </c>
      <c r="B7462" s="7" t="s">
        <v>12</v>
      </c>
      <c r="C7462" s="7" t="s">
        <v>9</v>
      </c>
      <c r="D7462" s="7" t="s">
        <v>16</v>
      </c>
      <c r="E7462" s="7" t="s">
        <v>8</v>
      </c>
      <c r="F7462" s="8">
        <v>127.76400000000001</v>
      </c>
      <c r="G7462" s="7">
        <v>2</v>
      </c>
      <c r="H7462" s="9">
        <v>0.1</v>
      </c>
      <c r="I7462" s="8">
        <v>2.8392000000000017</v>
      </c>
      <c r="J7462" s="11">
        <v>7452.9038410284111</v>
      </c>
    </row>
    <row r="7463" spans="1:10" x14ac:dyDescent="0.2">
      <c r="A7463" s="10">
        <v>42632</v>
      </c>
      <c r="B7463" s="7" t="s">
        <v>12</v>
      </c>
      <c r="C7463" s="7" t="s">
        <v>6</v>
      </c>
      <c r="D7463" s="7" t="s">
        <v>7</v>
      </c>
      <c r="E7463" s="7" t="s">
        <v>11</v>
      </c>
      <c r="F7463" s="8">
        <v>5.04</v>
      </c>
      <c r="G7463" s="7">
        <v>2</v>
      </c>
      <c r="H7463" s="9">
        <v>0</v>
      </c>
      <c r="I7463" s="8">
        <v>0.15120000000000022</v>
      </c>
      <c r="J7463" s="11">
        <v>7455.4088567855806</v>
      </c>
    </row>
    <row r="7464" spans="1:10" x14ac:dyDescent="0.2">
      <c r="A7464" s="10">
        <v>42261</v>
      </c>
      <c r="B7464" s="7" t="s">
        <v>12</v>
      </c>
      <c r="C7464" s="7" t="s">
        <v>6</v>
      </c>
      <c r="D7464" s="7" t="s">
        <v>16</v>
      </c>
      <c r="E7464" s="7" t="s">
        <v>11</v>
      </c>
      <c r="F7464" s="8">
        <v>991.19999999999993</v>
      </c>
      <c r="G7464" s="7">
        <v>6</v>
      </c>
      <c r="H7464" s="9">
        <v>0</v>
      </c>
      <c r="I7464" s="8">
        <v>257.71199999999999</v>
      </c>
      <c r="J7464" s="11">
        <v>7456.3853443378512</v>
      </c>
    </row>
    <row r="7465" spans="1:10" x14ac:dyDescent="0.2">
      <c r="A7465" s="10">
        <v>42681</v>
      </c>
      <c r="B7465" s="7" t="s">
        <v>12</v>
      </c>
      <c r="C7465" s="7" t="s">
        <v>6</v>
      </c>
      <c r="D7465" s="7" t="s">
        <v>10</v>
      </c>
      <c r="E7465" s="7" t="s">
        <v>11</v>
      </c>
      <c r="F7465" s="8">
        <v>57.584000000000003</v>
      </c>
      <c r="G7465" s="7">
        <v>2</v>
      </c>
      <c r="H7465" s="9">
        <v>0.2</v>
      </c>
      <c r="I7465" s="8">
        <v>20.154400000000003</v>
      </c>
      <c r="J7465" s="11">
        <v>7456.6440966691098</v>
      </c>
    </row>
    <row r="7466" spans="1:10" x14ac:dyDescent="0.2">
      <c r="A7466" s="10">
        <v>42181</v>
      </c>
      <c r="B7466" s="7" t="s">
        <v>12</v>
      </c>
      <c r="C7466" s="7" t="s">
        <v>6</v>
      </c>
      <c r="D7466" s="7" t="s">
        <v>7</v>
      </c>
      <c r="E7466" s="7" t="s">
        <v>11</v>
      </c>
      <c r="F7466" s="8">
        <v>143.96</v>
      </c>
      <c r="G7466" s="7">
        <v>4</v>
      </c>
      <c r="H7466" s="9">
        <v>0</v>
      </c>
      <c r="I7466" s="8">
        <v>69.100800000000007</v>
      </c>
      <c r="J7466" s="11">
        <v>7457.0362972575404</v>
      </c>
    </row>
    <row r="7467" spans="1:10" x14ac:dyDescent="0.2">
      <c r="A7467" s="10">
        <v>42187</v>
      </c>
      <c r="B7467" s="7" t="s">
        <v>12</v>
      </c>
      <c r="C7467" s="7" t="s">
        <v>6</v>
      </c>
      <c r="D7467" s="7" t="s">
        <v>15</v>
      </c>
      <c r="E7467" s="7" t="s">
        <v>11</v>
      </c>
      <c r="F7467" s="8">
        <v>435.50400000000002</v>
      </c>
      <c r="G7467" s="7">
        <v>3</v>
      </c>
      <c r="H7467" s="9">
        <v>0.2</v>
      </c>
      <c r="I7467" s="8">
        <v>48.994199999999921</v>
      </c>
      <c r="J7467" s="11">
        <v>7459.6244767585886</v>
      </c>
    </row>
    <row r="7468" spans="1:10" x14ac:dyDescent="0.2">
      <c r="A7468" s="10">
        <v>42633</v>
      </c>
      <c r="B7468" s="7" t="s">
        <v>12</v>
      </c>
      <c r="C7468" s="7" t="s">
        <v>9</v>
      </c>
      <c r="D7468" s="7" t="s">
        <v>10</v>
      </c>
      <c r="E7468" s="7" t="s">
        <v>11</v>
      </c>
      <c r="F7468" s="8">
        <v>77.52</v>
      </c>
      <c r="G7468" s="7">
        <v>2</v>
      </c>
      <c r="H7468" s="9">
        <v>0</v>
      </c>
      <c r="I7468" s="8">
        <v>37.9848</v>
      </c>
      <c r="J7468" s="11">
        <v>7461.8353944298979</v>
      </c>
    </row>
    <row r="7469" spans="1:10" x14ac:dyDescent="0.2">
      <c r="A7469" s="10">
        <v>42559</v>
      </c>
      <c r="B7469" s="7" t="s">
        <v>18</v>
      </c>
      <c r="C7469" s="7" t="s">
        <v>6</v>
      </c>
      <c r="D7469" s="7" t="s">
        <v>7</v>
      </c>
      <c r="E7469" s="7" t="s">
        <v>11</v>
      </c>
      <c r="F7469" s="8">
        <v>15.984000000000002</v>
      </c>
      <c r="G7469" s="7">
        <v>2</v>
      </c>
      <c r="H7469" s="9">
        <v>0.2</v>
      </c>
      <c r="I7469" s="8">
        <v>4.9949999999999992</v>
      </c>
      <c r="J7469" s="11">
        <v>7462.0181173216633</v>
      </c>
    </row>
    <row r="7470" spans="1:10" x14ac:dyDescent="0.2">
      <c r="A7470" s="10">
        <v>42736</v>
      </c>
      <c r="B7470" s="7" t="s">
        <v>12</v>
      </c>
      <c r="C7470" s="7" t="s">
        <v>6</v>
      </c>
      <c r="D7470" s="7" t="s">
        <v>15</v>
      </c>
      <c r="E7470" s="7" t="s">
        <v>11</v>
      </c>
      <c r="F7470" s="8">
        <v>15.223999999999997</v>
      </c>
      <c r="G7470" s="7">
        <v>2</v>
      </c>
      <c r="H7470" s="9">
        <v>0.8</v>
      </c>
      <c r="I7470" s="8">
        <v>-38.821200000000012</v>
      </c>
      <c r="J7470" s="11">
        <v>7462.762402579544</v>
      </c>
    </row>
    <row r="7471" spans="1:10" x14ac:dyDescent="0.2">
      <c r="A7471" s="10">
        <v>42222</v>
      </c>
      <c r="B7471" s="7" t="s">
        <v>12</v>
      </c>
      <c r="C7471" s="7" t="s">
        <v>9</v>
      </c>
      <c r="D7471" s="7" t="s">
        <v>15</v>
      </c>
      <c r="E7471" s="7" t="s">
        <v>11</v>
      </c>
      <c r="F7471" s="8">
        <v>56.704000000000001</v>
      </c>
      <c r="G7471" s="7">
        <v>2</v>
      </c>
      <c r="H7471" s="9">
        <v>0.2</v>
      </c>
      <c r="I7471" s="8">
        <v>19.137599999999992</v>
      </c>
      <c r="J7471" s="11">
        <v>7462.8769935625032</v>
      </c>
    </row>
    <row r="7472" spans="1:10" x14ac:dyDescent="0.2">
      <c r="A7472" s="10">
        <v>43036</v>
      </c>
      <c r="B7472" s="7" t="s">
        <v>5</v>
      </c>
      <c r="C7472" s="7" t="s">
        <v>9</v>
      </c>
      <c r="D7472" s="7" t="s">
        <v>16</v>
      </c>
      <c r="E7472" s="7" t="s">
        <v>11</v>
      </c>
      <c r="F7472" s="8">
        <v>47.98</v>
      </c>
      <c r="G7472" s="7">
        <v>2</v>
      </c>
      <c r="H7472" s="9">
        <v>0</v>
      </c>
      <c r="I7472" s="8">
        <v>23.99</v>
      </c>
      <c r="J7472" s="11">
        <v>7464.5640820314011</v>
      </c>
    </row>
    <row r="7473" spans="1:10" x14ac:dyDescent="0.2">
      <c r="A7473" s="10">
        <v>41936</v>
      </c>
      <c r="B7473" s="7" t="s">
        <v>12</v>
      </c>
      <c r="C7473" s="7" t="s">
        <v>14</v>
      </c>
      <c r="D7473" s="7" t="s">
        <v>7</v>
      </c>
      <c r="E7473" s="7" t="s">
        <v>11</v>
      </c>
      <c r="F7473" s="8">
        <v>10.368000000000002</v>
      </c>
      <c r="G7473" s="7">
        <v>2</v>
      </c>
      <c r="H7473" s="9">
        <v>0.2</v>
      </c>
      <c r="I7473" s="8">
        <v>3.6288</v>
      </c>
      <c r="J7473" s="11">
        <v>7468.5212800942927</v>
      </c>
    </row>
    <row r="7474" spans="1:10" x14ac:dyDescent="0.2">
      <c r="A7474" s="10">
        <v>42681</v>
      </c>
      <c r="B7474" s="7" t="s">
        <v>12</v>
      </c>
      <c r="C7474" s="7" t="s">
        <v>9</v>
      </c>
      <c r="D7474" s="7" t="s">
        <v>10</v>
      </c>
      <c r="E7474" s="7" t="s">
        <v>8</v>
      </c>
      <c r="F7474" s="8">
        <v>14.82</v>
      </c>
      <c r="G7474" s="7">
        <v>3</v>
      </c>
      <c r="H7474" s="9">
        <v>0</v>
      </c>
      <c r="I7474" s="8">
        <v>6.224400000000001</v>
      </c>
      <c r="J7474" s="11">
        <v>7469.8382410378372</v>
      </c>
    </row>
    <row r="7475" spans="1:10" x14ac:dyDescent="0.2">
      <c r="A7475" s="10">
        <v>42873</v>
      </c>
      <c r="B7475" s="7" t="s">
        <v>17</v>
      </c>
      <c r="C7475" s="7" t="s">
        <v>9</v>
      </c>
      <c r="D7475" s="7" t="s">
        <v>7</v>
      </c>
      <c r="E7475" s="7" t="s">
        <v>13</v>
      </c>
      <c r="F7475" s="8">
        <v>55.98</v>
      </c>
      <c r="G7475" s="7">
        <v>2</v>
      </c>
      <c r="H7475" s="9">
        <v>0</v>
      </c>
      <c r="I7475" s="8">
        <v>15.674399999999999</v>
      </c>
      <c r="J7475" s="11">
        <v>7473.6321552105392</v>
      </c>
    </row>
    <row r="7476" spans="1:10" x14ac:dyDescent="0.2">
      <c r="A7476" s="10">
        <v>42542</v>
      </c>
      <c r="B7476" s="7" t="s">
        <v>12</v>
      </c>
      <c r="C7476" s="7" t="s">
        <v>6</v>
      </c>
      <c r="D7476" s="7" t="s">
        <v>16</v>
      </c>
      <c r="E7476" s="7" t="s">
        <v>11</v>
      </c>
      <c r="F7476" s="8">
        <v>36.56</v>
      </c>
      <c r="G7476" s="7">
        <v>5</v>
      </c>
      <c r="H7476" s="9">
        <v>0.2</v>
      </c>
      <c r="I7476" s="8">
        <v>12.795999999999999</v>
      </c>
      <c r="J7476" s="11">
        <v>7475.6731619535358</v>
      </c>
    </row>
    <row r="7477" spans="1:10" x14ac:dyDescent="0.2">
      <c r="A7477" s="10">
        <v>42272</v>
      </c>
      <c r="B7477" s="7" t="s">
        <v>5</v>
      </c>
      <c r="C7477" s="7" t="s">
        <v>14</v>
      </c>
      <c r="D7477" s="7" t="s">
        <v>16</v>
      </c>
      <c r="E7477" s="7" t="s">
        <v>13</v>
      </c>
      <c r="F7477" s="8">
        <v>63.96</v>
      </c>
      <c r="G7477" s="7">
        <v>4</v>
      </c>
      <c r="H7477" s="9">
        <v>0</v>
      </c>
      <c r="I7477" s="8">
        <v>19.827599999999997</v>
      </c>
      <c r="J7477" s="11">
        <v>7476.3371222970718</v>
      </c>
    </row>
    <row r="7478" spans="1:10" x14ac:dyDescent="0.2">
      <c r="A7478" s="10">
        <v>42712</v>
      </c>
      <c r="B7478" s="7" t="s">
        <v>12</v>
      </c>
      <c r="C7478" s="7" t="s">
        <v>9</v>
      </c>
      <c r="D7478" s="7" t="s">
        <v>10</v>
      </c>
      <c r="E7478" s="7" t="s">
        <v>11</v>
      </c>
      <c r="F7478" s="8">
        <v>45.36</v>
      </c>
      <c r="G7478" s="7">
        <v>7</v>
      </c>
      <c r="H7478" s="9">
        <v>0</v>
      </c>
      <c r="I7478" s="8">
        <v>21.772800000000004</v>
      </c>
      <c r="J7478" s="11">
        <v>7476.7378626431982</v>
      </c>
    </row>
    <row r="7479" spans="1:10" x14ac:dyDescent="0.2">
      <c r="A7479" s="10">
        <v>43059</v>
      </c>
      <c r="B7479" s="7" t="s">
        <v>12</v>
      </c>
      <c r="C7479" s="7" t="s">
        <v>6</v>
      </c>
      <c r="D7479" s="7" t="s">
        <v>16</v>
      </c>
      <c r="E7479" s="7" t="s">
        <v>8</v>
      </c>
      <c r="F7479" s="8">
        <v>77.599999999999994</v>
      </c>
      <c r="G7479" s="7">
        <v>5</v>
      </c>
      <c r="H7479" s="9">
        <v>0.2</v>
      </c>
      <c r="I7479" s="8">
        <v>28.129999999999995</v>
      </c>
      <c r="J7479" s="11">
        <v>7477.043809351997</v>
      </c>
    </row>
    <row r="7480" spans="1:10" x14ac:dyDescent="0.2">
      <c r="A7480" s="10">
        <v>41658</v>
      </c>
      <c r="B7480" s="7" t="s">
        <v>17</v>
      </c>
      <c r="C7480" s="7" t="s">
        <v>6</v>
      </c>
      <c r="D7480" s="7" t="s">
        <v>10</v>
      </c>
      <c r="E7480" s="7" t="s">
        <v>8</v>
      </c>
      <c r="F7480" s="8">
        <v>181.47000000000003</v>
      </c>
      <c r="G7480" s="7">
        <v>5</v>
      </c>
      <c r="H7480" s="9">
        <v>0.7</v>
      </c>
      <c r="I7480" s="8">
        <v>-320.59699999999998</v>
      </c>
      <c r="J7480" s="11">
        <v>7477.3082672652363</v>
      </c>
    </row>
    <row r="7481" spans="1:10" x14ac:dyDescent="0.2">
      <c r="A7481" s="10">
        <v>41701</v>
      </c>
      <c r="B7481" s="7" t="s">
        <v>12</v>
      </c>
      <c r="C7481" s="7" t="s">
        <v>14</v>
      </c>
      <c r="D7481" s="7" t="s">
        <v>16</v>
      </c>
      <c r="E7481" s="7" t="s">
        <v>11</v>
      </c>
      <c r="F7481" s="8">
        <v>125.76</v>
      </c>
      <c r="G7481" s="7">
        <v>3</v>
      </c>
      <c r="H7481" s="9">
        <v>0.2</v>
      </c>
      <c r="I7481" s="8">
        <v>40.872</v>
      </c>
      <c r="J7481" s="11">
        <v>7477.7018733069772</v>
      </c>
    </row>
    <row r="7482" spans="1:10" x14ac:dyDescent="0.2">
      <c r="A7482" s="10">
        <v>42014</v>
      </c>
      <c r="B7482" s="7" t="s">
        <v>12</v>
      </c>
      <c r="C7482" s="7" t="s">
        <v>6</v>
      </c>
      <c r="D7482" s="7" t="s">
        <v>16</v>
      </c>
      <c r="E7482" s="7" t="s">
        <v>8</v>
      </c>
      <c r="F7482" s="8">
        <v>1018.1039999999999</v>
      </c>
      <c r="G7482" s="7">
        <v>4</v>
      </c>
      <c r="H7482" s="9">
        <v>0.4</v>
      </c>
      <c r="I7482" s="8">
        <v>-373.3048</v>
      </c>
      <c r="J7482" s="11">
        <v>7478.6464217000857</v>
      </c>
    </row>
    <row r="7483" spans="1:10" x14ac:dyDescent="0.2">
      <c r="A7483" s="10">
        <v>42271</v>
      </c>
      <c r="B7483" s="7" t="s">
        <v>17</v>
      </c>
      <c r="C7483" s="7" t="s">
        <v>14</v>
      </c>
      <c r="D7483" s="7" t="s">
        <v>15</v>
      </c>
      <c r="E7483" s="7" t="s">
        <v>13</v>
      </c>
      <c r="F7483" s="8">
        <v>821.94</v>
      </c>
      <c r="G7483" s="7">
        <v>6</v>
      </c>
      <c r="H7483" s="9">
        <v>0</v>
      </c>
      <c r="I7483" s="8">
        <v>213.70440000000002</v>
      </c>
      <c r="J7483" s="11">
        <v>7479.1014721128631</v>
      </c>
    </row>
    <row r="7484" spans="1:10" x14ac:dyDescent="0.2">
      <c r="A7484" s="10">
        <v>43098</v>
      </c>
      <c r="B7484" s="7" t="s">
        <v>5</v>
      </c>
      <c r="C7484" s="7" t="s">
        <v>6</v>
      </c>
      <c r="D7484" s="7" t="s">
        <v>7</v>
      </c>
      <c r="E7484" s="7" t="s">
        <v>8</v>
      </c>
      <c r="F7484" s="8">
        <v>258.75</v>
      </c>
      <c r="G7484" s="7">
        <v>3</v>
      </c>
      <c r="H7484" s="9">
        <v>0</v>
      </c>
      <c r="I7484" s="8">
        <v>77.624999999999972</v>
      </c>
      <c r="J7484" s="11">
        <v>7481.2696491113256</v>
      </c>
    </row>
    <row r="7485" spans="1:10" x14ac:dyDescent="0.2">
      <c r="A7485" s="10">
        <v>42292</v>
      </c>
      <c r="B7485" s="7" t="s">
        <v>18</v>
      </c>
      <c r="C7485" s="7" t="s">
        <v>6</v>
      </c>
      <c r="D7485" s="7" t="s">
        <v>15</v>
      </c>
      <c r="E7485" s="7" t="s">
        <v>8</v>
      </c>
      <c r="F7485" s="8">
        <v>2453.4299999999998</v>
      </c>
      <c r="G7485" s="7">
        <v>5</v>
      </c>
      <c r="H7485" s="9">
        <v>0.3</v>
      </c>
      <c r="I7485" s="8">
        <v>-350.4899999999999</v>
      </c>
      <c r="J7485" s="11">
        <v>7482.2751671859414</v>
      </c>
    </row>
    <row r="7486" spans="1:10" x14ac:dyDescent="0.2">
      <c r="A7486" s="10">
        <v>42339</v>
      </c>
      <c r="B7486" s="7" t="s">
        <v>5</v>
      </c>
      <c r="C7486" s="7" t="s">
        <v>14</v>
      </c>
      <c r="D7486" s="7" t="s">
        <v>10</v>
      </c>
      <c r="E7486" s="7" t="s">
        <v>8</v>
      </c>
      <c r="F7486" s="8">
        <v>1913.3999999999999</v>
      </c>
      <c r="G7486" s="7">
        <v>9</v>
      </c>
      <c r="H7486" s="9">
        <v>0</v>
      </c>
      <c r="I7486" s="8">
        <v>401.81399999999985</v>
      </c>
      <c r="J7486" s="11">
        <v>7482.7720368154214</v>
      </c>
    </row>
    <row r="7487" spans="1:10" x14ac:dyDescent="0.2">
      <c r="A7487" s="10">
        <v>42992</v>
      </c>
      <c r="B7487" s="7" t="s">
        <v>17</v>
      </c>
      <c r="C7487" s="7" t="s">
        <v>14</v>
      </c>
      <c r="D7487" s="7" t="s">
        <v>16</v>
      </c>
      <c r="E7487" s="7" t="s">
        <v>13</v>
      </c>
      <c r="F7487" s="8">
        <v>1079.8499999999999</v>
      </c>
      <c r="G7487" s="7">
        <v>3</v>
      </c>
      <c r="H7487" s="9">
        <v>0</v>
      </c>
      <c r="I7487" s="8">
        <v>323.95499999999993</v>
      </c>
      <c r="J7487" s="11">
        <v>7482.8727035722104</v>
      </c>
    </row>
    <row r="7488" spans="1:10" x14ac:dyDescent="0.2">
      <c r="A7488" s="10">
        <v>42437</v>
      </c>
      <c r="B7488" s="7" t="s">
        <v>12</v>
      </c>
      <c r="C7488" s="7" t="s">
        <v>6</v>
      </c>
      <c r="D7488" s="7" t="s">
        <v>7</v>
      </c>
      <c r="E7488" s="7" t="s">
        <v>8</v>
      </c>
      <c r="F7488" s="8">
        <v>102.35999999999999</v>
      </c>
      <c r="G7488" s="7">
        <v>3</v>
      </c>
      <c r="H7488" s="9">
        <v>0.2</v>
      </c>
      <c r="I7488" s="8">
        <v>-3.8385000000000105</v>
      </c>
      <c r="J7488" s="11">
        <v>7484.3293814669969</v>
      </c>
    </row>
    <row r="7489" spans="1:10" x14ac:dyDescent="0.2">
      <c r="A7489" s="10">
        <v>42316</v>
      </c>
      <c r="B7489" s="7" t="s">
        <v>5</v>
      </c>
      <c r="C7489" s="7" t="s">
        <v>6</v>
      </c>
      <c r="D7489" s="7" t="s">
        <v>7</v>
      </c>
      <c r="E7489" s="7" t="s">
        <v>13</v>
      </c>
      <c r="F7489" s="8">
        <v>226.20000000000002</v>
      </c>
      <c r="G7489" s="7">
        <v>5</v>
      </c>
      <c r="H7489" s="9">
        <v>0</v>
      </c>
      <c r="I7489" s="8">
        <v>58.811999999999998</v>
      </c>
      <c r="J7489" s="11">
        <v>7486.8241820916646</v>
      </c>
    </row>
    <row r="7490" spans="1:10" x14ac:dyDescent="0.2">
      <c r="A7490" s="10">
        <v>42855</v>
      </c>
      <c r="B7490" s="7" t="s">
        <v>12</v>
      </c>
      <c r="C7490" s="7" t="s">
        <v>9</v>
      </c>
      <c r="D7490" s="7" t="s">
        <v>7</v>
      </c>
      <c r="E7490" s="7" t="s">
        <v>8</v>
      </c>
      <c r="F7490" s="8">
        <v>23.680000000000003</v>
      </c>
      <c r="G7490" s="7">
        <v>8</v>
      </c>
      <c r="H7490" s="9">
        <v>0.2</v>
      </c>
      <c r="I7490" s="8">
        <v>6.216000000000002</v>
      </c>
      <c r="J7490" s="11">
        <v>7488.5108237939476</v>
      </c>
    </row>
    <row r="7491" spans="1:10" x14ac:dyDescent="0.2">
      <c r="A7491" s="10">
        <v>42897</v>
      </c>
      <c r="B7491" s="7" t="s">
        <v>17</v>
      </c>
      <c r="C7491" s="7" t="s">
        <v>14</v>
      </c>
      <c r="D7491" s="7" t="s">
        <v>10</v>
      </c>
      <c r="E7491" s="7" t="s">
        <v>11</v>
      </c>
      <c r="F7491" s="8">
        <v>15.872</v>
      </c>
      <c r="G7491" s="7">
        <v>1</v>
      </c>
      <c r="H7491" s="9">
        <v>0.2</v>
      </c>
      <c r="I7491" s="8">
        <v>1.9839999999999982</v>
      </c>
      <c r="J7491" s="11">
        <v>7488.978676862539</v>
      </c>
    </row>
    <row r="7492" spans="1:10" x14ac:dyDescent="0.2">
      <c r="A7492" s="10">
        <v>42933</v>
      </c>
      <c r="B7492" s="7" t="s">
        <v>5</v>
      </c>
      <c r="C7492" s="7" t="s">
        <v>9</v>
      </c>
      <c r="D7492" s="7" t="s">
        <v>10</v>
      </c>
      <c r="E7492" s="7" t="s">
        <v>8</v>
      </c>
      <c r="F7492" s="8">
        <v>1194.165</v>
      </c>
      <c r="G7492" s="7">
        <v>5</v>
      </c>
      <c r="H7492" s="9">
        <v>0.15</v>
      </c>
      <c r="I7492" s="8">
        <v>210.73499999999993</v>
      </c>
      <c r="J7492" s="11">
        <v>7491.6514302145933</v>
      </c>
    </row>
    <row r="7493" spans="1:10" x14ac:dyDescent="0.2">
      <c r="A7493" s="10">
        <v>42000</v>
      </c>
      <c r="B7493" s="7" t="s">
        <v>12</v>
      </c>
      <c r="C7493" s="7" t="s">
        <v>14</v>
      </c>
      <c r="D7493" s="7" t="s">
        <v>10</v>
      </c>
      <c r="E7493" s="7" t="s">
        <v>11</v>
      </c>
      <c r="F7493" s="8">
        <v>51.449999999999996</v>
      </c>
      <c r="G7493" s="7">
        <v>3</v>
      </c>
      <c r="H7493" s="9">
        <v>0</v>
      </c>
      <c r="I7493" s="8">
        <v>13.891499999999999</v>
      </c>
      <c r="J7493" s="11">
        <v>7493.23879665194</v>
      </c>
    </row>
    <row r="7494" spans="1:10" x14ac:dyDescent="0.2">
      <c r="A7494" s="10">
        <v>42719</v>
      </c>
      <c r="B7494" s="7" t="s">
        <v>12</v>
      </c>
      <c r="C7494" s="7" t="s">
        <v>14</v>
      </c>
      <c r="D7494" s="7" t="s">
        <v>7</v>
      </c>
      <c r="E7494" s="7" t="s">
        <v>11</v>
      </c>
      <c r="F7494" s="8">
        <v>19.440000000000001</v>
      </c>
      <c r="G7494" s="7">
        <v>3</v>
      </c>
      <c r="H7494" s="9">
        <v>0</v>
      </c>
      <c r="I7494" s="8">
        <v>9.3312000000000008</v>
      </c>
      <c r="J7494" s="11">
        <v>7494.4577202463797</v>
      </c>
    </row>
    <row r="7495" spans="1:10" x14ac:dyDescent="0.2">
      <c r="A7495" s="10">
        <v>41889</v>
      </c>
      <c r="B7495" s="7" t="s">
        <v>12</v>
      </c>
      <c r="C7495" s="7" t="s">
        <v>14</v>
      </c>
      <c r="D7495" s="7" t="s">
        <v>15</v>
      </c>
      <c r="E7495" s="7" t="s">
        <v>11</v>
      </c>
      <c r="F7495" s="8">
        <v>19.86</v>
      </c>
      <c r="G7495" s="7">
        <v>2</v>
      </c>
      <c r="H7495" s="9">
        <v>0</v>
      </c>
      <c r="I7495" s="8">
        <v>5.7593999999999976</v>
      </c>
      <c r="J7495" s="11">
        <v>7495.4736814906237</v>
      </c>
    </row>
    <row r="7496" spans="1:10" x14ac:dyDescent="0.2">
      <c r="A7496" s="10">
        <v>42952</v>
      </c>
      <c r="B7496" s="7" t="s">
        <v>12</v>
      </c>
      <c r="C7496" s="7" t="s">
        <v>6</v>
      </c>
      <c r="D7496" s="7" t="s">
        <v>15</v>
      </c>
      <c r="E7496" s="7" t="s">
        <v>11</v>
      </c>
      <c r="F7496" s="8">
        <v>133.20000000000002</v>
      </c>
      <c r="G7496" s="7">
        <v>9</v>
      </c>
      <c r="H7496" s="9">
        <v>0</v>
      </c>
      <c r="I7496" s="8">
        <v>66.600000000000009</v>
      </c>
      <c r="J7496" s="11">
        <v>7496.3089256390504</v>
      </c>
    </row>
    <row r="7497" spans="1:10" x14ac:dyDescent="0.2">
      <c r="A7497" s="10">
        <v>42896</v>
      </c>
      <c r="B7497" s="7" t="s">
        <v>5</v>
      </c>
      <c r="C7497" s="7" t="s">
        <v>9</v>
      </c>
      <c r="D7497" s="7" t="s">
        <v>10</v>
      </c>
      <c r="E7497" s="7" t="s">
        <v>11</v>
      </c>
      <c r="F7497" s="8">
        <v>14.700000000000001</v>
      </c>
      <c r="G7497" s="7">
        <v>7</v>
      </c>
      <c r="H7497" s="9">
        <v>0</v>
      </c>
      <c r="I7497" s="8">
        <v>4.1160000000000005</v>
      </c>
      <c r="J7497" s="11">
        <v>7496.7974463174114</v>
      </c>
    </row>
    <row r="7498" spans="1:10" x14ac:dyDescent="0.2">
      <c r="A7498" s="10">
        <v>42591</v>
      </c>
      <c r="B7498" s="7" t="s">
        <v>17</v>
      </c>
      <c r="C7498" s="7" t="s">
        <v>6</v>
      </c>
      <c r="D7498" s="7" t="s">
        <v>7</v>
      </c>
      <c r="E7498" s="7" t="s">
        <v>11</v>
      </c>
      <c r="F7498" s="8">
        <v>569.53599999999994</v>
      </c>
      <c r="G7498" s="7">
        <v>4</v>
      </c>
      <c r="H7498" s="9">
        <v>0.2</v>
      </c>
      <c r="I7498" s="8">
        <v>64.072799999999944</v>
      </c>
      <c r="J7498" s="11">
        <v>7500.243357219847</v>
      </c>
    </row>
    <row r="7499" spans="1:10" x14ac:dyDescent="0.2">
      <c r="A7499" s="10">
        <v>41791</v>
      </c>
      <c r="B7499" s="7" t="s">
        <v>5</v>
      </c>
      <c r="C7499" s="7" t="s">
        <v>14</v>
      </c>
      <c r="D7499" s="7" t="s">
        <v>15</v>
      </c>
      <c r="E7499" s="7" t="s">
        <v>8</v>
      </c>
      <c r="F7499" s="8">
        <v>2001.8600000000001</v>
      </c>
      <c r="G7499" s="7">
        <v>7</v>
      </c>
      <c r="H7499" s="9">
        <v>0</v>
      </c>
      <c r="I7499" s="8">
        <v>580.53939999999989</v>
      </c>
      <c r="J7499" s="11">
        <v>7500.6244817192783</v>
      </c>
    </row>
    <row r="7500" spans="1:10" x14ac:dyDescent="0.2">
      <c r="A7500" s="10">
        <v>42720</v>
      </c>
      <c r="B7500" s="7" t="s">
        <v>17</v>
      </c>
      <c r="C7500" s="7" t="s">
        <v>6</v>
      </c>
      <c r="D7500" s="7" t="s">
        <v>7</v>
      </c>
      <c r="E7500" s="7" t="s">
        <v>11</v>
      </c>
      <c r="F7500" s="8">
        <v>34.944000000000003</v>
      </c>
      <c r="G7500" s="7">
        <v>3</v>
      </c>
      <c r="H7500" s="9">
        <v>0.2</v>
      </c>
      <c r="I7500" s="8">
        <v>3.0576000000000008</v>
      </c>
      <c r="J7500" s="11">
        <v>7503.3241667213497</v>
      </c>
    </row>
    <row r="7501" spans="1:10" x14ac:dyDescent="0.2">
      <c r="A7501" s="10">
        <v>41831</v>
      </c>
      <c r="B7501" s="7" t="s">
        <v>17</v>
      </c>
      <c r="C7501" s="7" t="s">
        <v>6</v>
      </c>
      <c r="D7501" s="7" t="s">
        <v>15</v>
      </c>
      <c r="E7501" s="7" t="s">
        <v>11</v>
      </c>
      <c r="F7501" s="8">
        <v>10.368000000000002</v>
      </c>
      <c r="G7501" s="7">
        <v>2</v>
      </c>
      <c r="H7501" s="9">
        <v>0.2</v>
      </c>
      <c r="I7501" s="8">
        <v>3.6288</v>
      </c>
      <c r="J7501" s="11">
        <v>7503.4964697125815</v>
      </c>
    </row>
    <row r="7502" spans="1:10" x14ac:dyDescent="0.2">
      <c r="A7502" s="10">
        <v>42877</v>
      </c>
      <c r="B7502" s="7" t="s">
        <v>12</v>
      </c>
      <c r="C7502" s="7" t="s">
        <v>6</v>
      </c>
      <c r="D7502" s="7" t="s">
        <v>15</v>
      </c>
      <c r="E7502" s="7" t="s">
        <v>8</v>
      </c>
      <c r="F7502" s="8">
        <v>181.98599999999999</v>
      </c>
      <c r="G7502" s="7">
        <v>2</v>
      </c>
      <c r="H7502" s="9">
        <v>0.3</v>
      </c>
      <c r="I7502" s="8">
        <v>-54.595799999999997</v>
      </c>
      <c r="J7502" s="11">
        <v>7504.1386222607161</v>
      </c>
    </row>
    <row r="7503" spans="1:10" x14ac:dyDescent="0.2">
      <c r="A7503" s="10">
        <v>42232</v>
      </c>
      <c r="B7503" s="7" t="s">
        <v>12</v>
      </c>
      <c r="C7503" s="7" t="s">
        <v>6</v>
      </c>
      <c r="D7503" s="7" t="s">
        <v>16</v>
      </c>
      <c r="E7503" s="7" t="s">
        <v>11</v>
      </c>
      <c r="F7503" s="8">
        <v>44.688000000000002</v>
      </c>
      <c r="G7503" s="7">
        <v>7</v>
      </c>
      <c r="H7503" s="9">
        <v>0.2</v>
      </c>
      <c r="I7503" s="8">
        <v>3.3515999999999977</v>
      </c>
      <c r="J7503" s="11">
        <v>7504.6643595288806</v>
      </c>
    </row>
    <row r="7504" spans="1:10" x14ac:dyDescent="0.2">
      <c r="A7504" s="10">
        <v>41782</v>
      </c>
      <c r="B7504" s="7" t="s">
        <v>12</v>
      </c>
      <c r="C7504" s="7" t="s">
        <v>6</v>
      </c>
      <c r="D7504" s="7" t="s">
        <v>16</v>
      </c>
      <c r="E7504" s="7" t="s">
        <v>13</v>
      </c>
      <c r="F7504" s="8">
        <v>55.188000000000002</v>
      </c>
      <c r="G7504" s="7">
        <v>2</v>
      </c>
      <c r="H7504" s="9">
        <v>0.4</v>
      </c>
      <c r="I7504" s="8">
        <v>-10.117800000000003</v>
      </c>
      <c r="J7504" s="11">
        <v>7506.2608427974674</v>
      </c>
    </row>
    <row r="7505" spans="1:10" x14ac:dyDescent="0.2">
      <c r="A7505" s="10">
        <v>42856</v>
      </c>
      <c r="B7505" s="7" t="s">
        <v>12</v>
      </c>
      <c r="C7505" s="7" t="s">
        <v>6</v>
      </c>
      <c r="D7505" s="7" t="s">
        <v>7</v>
      </c>
      <c r="E7505" s="7" t="s">
        <v>8</v>
      </c>
      <c r="F7505" s="8">
        <v>2803.92</v>
      </c>
      <c r="G7505" s="7">
        <v>5</v>
      </c>
      <c r="H7505" s="9">
        <v>0.2</v>
      </c>
      <c r="I7505" s="8">
        <v>0</v>
      </c>
      <c r="J7505" s="11">
        <v>7507.4947749578832</v>
      </c>
    </row>
    <row r="7506" spans="1:10" x14ac:dyDescent="0.2">
      <c r="A7506" s="10">
        <v>42612</v>
      </c>
      <c r="B7506" s="7" t="s">
        <v>12</v>
      </c>
      <c r="C7506" s="7" t="s">
        <v>6</v>
      </c>
      <c r="D7506" s="7" t="s">
        <v>10</v>
      </c>
      <c r="E7506" s="7" t="s">
        <v>13</v>
      </c>
      <c r="F7506" s="8">
        <v>339.96000000000004</v>
      </c>
      <c r="G7506" s="7">
        <v>5</v>
      </c>
      <c r="H7506" s="9">
        <v>0.2</v>
      </c>
      <c r="I7506" s="8">
        <v>42.494999999999948</v>
      </c>
      <c r="J7506" s="11">
        <v>7508.26152419963</v>
      </c>
    </row>
    <row r="7507" spans="1:10" x14ac:dyDescent="0.2">
      <c r="A7507" s="10">
        <v>42196</v>
      </c>
      <c r="B7507" s="7" t="s">
        <v>17</v>
      </c>
      <c r="C7507" s="7" t="s">
        <v>6</v>
      </c>
      <c r="D7507" s="7" t="s">
        <v>16</v>
      </c>
      <c r="E7507" s="7" t="s">
        <v>11</v>
      </c>
      <c r="F7507" s="8">
        <v>6.4800000000000013</v>
      </c>
      <c r="G7507" s="7">
        <v>4</v>
      </c>
      <c r="H7507" s="9">
        <v>0.7</v>
      </c>
      <c r="I7507" s="8">
        <v>-4.7519999999999989</v>
      </c>
      <c r="J7507" s="11">
        <v>7508.6087968203283</v>
      </c>
    </row>
    <row r="7508" spans="1:10" x14ac:dyDescent="0.2">
      <c r="A7508" s="10">
        <v>42810</v>
      </c>
      <c r="B7508" s="7" t="s">
        <v>18</v>
      </c>
      <c r="C7508" s="7" t="s">
        <v>6</v>
      </c>
      <c r="D7508" s="7" t="s">
        <v>16</v>
      </c>
      <c r="E7508" s="7" t="s">
        <v>11</v>
      </c>
      <c r="F7508" s="8">
        <v>54.224000000000004</v>
      </c>
      <c r="G7508" s="7">
        <v>2</v>
      </c>
      <c r="H7508" s="9">
        <v>0.2</v>
      </c>
      <c r="I7508" s="8">
        <v>3.3889999999999993</v>
      </c>
      <c r="J7508" s="11">
        <v>7509.2917540526441</v>
      </c>
    </row>
    <row r="7509" spans="1:10" x14ac:dyDescent="0.2">
      <c r="A7509" s="10">
        <v>43008</v>
      </c>
      <c r="B7509" s="7" t="s">
        <v>17</v>
      </c>
      <c r="C7509" s="7" t="s">
        <v>9</v>
      </c>
      <c r="D7509" s="7" t="s">
        <v>16</v>
      </c>
      <c r="E7509" s="7" t="s">
        <v>11</v>
      </c>
      <c r="F7509" s="8">
        <v>20.664000000000001</v>
      </c>
      <c r="G7509" s="7">
        <v>7</v>
      </c>
      <c r="H7509" s="9">
        <v>0.2</v>
      </c>
      <c r="I7509" s="8">
        <v>6.9741</v>
      </c>
      <c r="J7509" s="11">
        <v>7512.5099442882974</v>
      </c>
    </row>
    <row r="7510" spans="1:10" x14ac:dyDescent="0.2">
      <c r="A7510" s="10">
        <v>42729</v>
      </c>
      <c r="B7510" s="7" t="s">
        <v>17</v>
      </c>
      <c r="C7510" s="7" t="s">
        <v>9</v>
      </c>
      <c r="D7510" s="7" t="s">
        <v>10</v>
      </c>
      <c r="E7510" s="7" t="s">
        <v>13</v>
      </c>
      <c r="F7510" s="8">
        <v>2575.944</v>
      </c>
      <c r="G7510" s="7">
        <v>7</v>
      </c>
      <c r="H7510" s="9">
        <v>0.2</v>
      </c>
      <c r="I7510" s="8">
        <v>257.59440000000029</v>
      </c>
      <c r="J7510" s="11">
        <v>7512.6960877369611</v>
      </c>
    </row>
    <row r="7511" spans="1:10" x14ac:dyDescent="0.2">
      <c r="A7511" s="10">
        <v>42485</v>
      </c>
      <c r="B7511" s="7" t="s">
        <v>5</v>
      </c>
      <c r="C7511" s="7" t="s">
        <v>6</v>
      </c>
      <c r="D7511" s="7" t="s">
        <v>16</v>
      </c>
      <c r="E7511" s="7" t="s">
        <v>11</v>
      </c>
      <c r="F7511" s="8">
        <v>20.724000000000004</v>
      </c>
      <c r="G7511" s="7">
        <v>2</v>
      </c>
      <c r="H7511" s="9">
        <v>0.7</v>
      </c>
      <c r="I7511" s="8">
        <v>-13.815999999999995</v>
      </c>
      <c r="J7511" s="11">
        <v>7514.3941545646612</v>
      </c>
    </row>
    <row r="7512" spans="1:10" x14ac:dyDescent="0.2">
      <c r="A7512" s="10">
        <v>42346</v>
      </c>
      <c r="B7512" s="7" t="s">
        <v>5</v>
      </c>
      <c r="C7512" s="7" t="s">
        <v>14</v>
      </c>
      <c r="D7512" s="7" t="s">
        <v>15</v>
      </c>
      <c r="E7512" s="7" t="s">
        <v>13</v>
      </c>
      <c r="F7512" s="8">
        <v>119.96000000000001</v>
      </c>
      <c r="G7512" s="7">
        <v>5</v>
      </c>
      <c r="H7512" s="9">
        <v>0.2</v>
      </c>
      <c r="I7512" s="8">
        <v>11.996000000000002</v>
      </c>
      <c r="J7512" s="11">
        <v>7514.4033551646407</v>
      </c>
    </row>
    <row r="7513" spans="1:10" x14ac:dyDescent="0.2">
      <c r="A7513" s="10">
        <v>42609</v>
      </c>
      <c r="B7513" s="7" t="s">
        <v>5</v>
      </c>
      <c r="C7513" s="7" t="s">
        <v>9</v>
      </c>
      <c r="D7513" s="7" t="s">
        <v>15</v>
      </c>
      <c r="E7513" s="7" t="s">
        <v>11</v>
      </c>
      <c r="F7513" s="8">
        <v>79.920000000000016</v>
      </c>
      <c r="G7513" s="7">
        <v>5</v>
      </c>
      <c r="H7513" s="9">
        <v>0.2</v>
      </c>
      <c r="I7513" s="8">
        <v>27.972000000000001</v>
      </c>
      <c r="J7513" s="11">
        <v>7514.6246768304254</v>
      </c>
    </row>
    <row r="7514" spans="1:10" x14ac:dyDescent="0.2">
      <c r="A7514" s="10">
        <v>42902</v>
      </c>
      <c r="B7514" s="7" t="s">
        <v>12</v>
      </c>
      <c r="C7514" s="7" t="s">
        <v>14</v>
      </c>
      <c r="D7514" s="7" t="s">
        <v>10</v>
      </c>
      <c r="E7514" s="7" t="s">
        <v>11</v>
      </c>
      <c r="F7514" s="8">
        <v>19.440000000000001</v>
      </c>
      <c r="G7514" s="7">
        <v>3</v>
      </c>
      <c r="H7514" s="9">
        <v>0</v>
      </c>
      <c r="I7514" s="8">
        <v>9.3312000000000008</v>
      </c>
      <c r="J7514" s="11">
        <v>7515.2305435525404</v>
      </c>
    </row>
    <row r="7515" spans="1:10" x14ac:dyDescent="0.2">
      <c r="A7515" s="10">
        <v>42541</v>
      </c>
      <c r="B7515" s="7" t="s">
        <v>12</v>
      </c>
      <c r="C7515" s="7" t="s">
        <v>14</v>
      </c>
      <c r="D7515" s="7" t="s">
        <v>16</v>
      </c>
      <c r="E7515" s="7" t="s">
        <v>11</v>
      </c>
      <c r="F7515" s="8">
        <v>45.056000000000004</v>
      </c>
      <c r="G7515" s="7">
        <v>8</v>
      </c>
      <c r="H7515" s="9">
        <v>0.2</v>
      </c>
      <c r="I7515" s="8">
        <v>15.206399999999997</v>
      </c>
      <c r="J7515" s="11">
        <v>7515.5219656925283</v>
      </c>
    </row>
    <row r="7516" spans="1:10" x14ac:dyDescent="0.2">
      <c r="A7516" s="10">
        <v>42839</v>
      </c>
      <c r="B7516" s="7" t="s">
        <v>17</v>
      </c>
      <c r="C7516" s="7" t="s">
        <v>6</v>
      </c>
      <c r="D7516" s="7" t="s">
        <v>16</v>
      </c>
      <c r="E7516" s="7" t="s">
        <v>11</v>
      </c>
      <c r="F7516" s="8">
        <v>89.855999999999995</v>
      </c>
      <c r="G7516" s="7">
        <v>3</v>
      </c>
      <c r="H7516" s="9">
        <v>0.2</v>
      </c>
      <c r="I7516" s="8">
        <v>21.340800000000002</v>
      </c>
      <c r="J7516" s="11">
        <v>7517.5047066228017</v>
      </c>
    </row>
    <row r="7517" spans="1:10" x14ac:dyDescent="0.2">
      <c r="A7517" s="10">
        <v>42264</v>
      </c>
      <c r="B7517" s="7" t="s">
        <v>12</v>
      </c>
      <c r="C7517" s="7" t="s">
        <v>6</v>
      </c>
      <c r="D7517" s="7" t="s">
        <v>16</v>
      </c>
      <c r="E7517" s="7" t="s">
        <v>8</v>
      </c>
      <c r="F7517" s="8">
        <v>199.76400000000001</v>
      </c>
      <c r="G7517" s="7">
        <v>2</v>
      </c>
      <c r="H7517" s="9">
        <v>0.1</v>
      </c>
      <c r="I7517" s="8">
        <v>8.8783999999999956</v>
      </c>
      <c r="J7517" s="11">
        <v>7517.8904477105898</v>
      </c>
    </row>
    <row r="7518" spans="1:10" x14ac:dyDescent="0.2">
      <c r="A7518" s="10">
        <v>41719</v>
      </c>
      <c r="B7518" s="7" t="s">
        <v>12</v>
      </c>
      <c r="C7518" s="7" t="s">
        <v>6</v>
      </c>
      <c r="D7518" s="7" t="s">
        <v>7</v>
      </c>
      <c r="E7518" s="7" t="s">
        <v>8</v>
      </c>
      <c r="F7518" s="8">
        <v>32.952000000000005</v>
      </c>
      <c r="G7518" s="7">
        <v>3</v>
      </c>
      <c r="H7518" s="9">
        <v>0.2</v>
      </c>
      <c r="I7518" s="8">
        <v>6.5903999999999989</v>
      </c>
      <c r="J7518" s="11">
        <v>7518.174982198595</v>
      </c>
    </row>
    <row r="7519" spans="1:10" x14ac:dyDescent="0.2">
      <c r="A7519" s="10">
        <v>42187</v>
      </c>
      <c r="B7519" s="7" t="s">
        <v>17</v>
      </c>
      <c r="C7519" s="7" t="s">
        <v>9</v>
      </c>
      <c r="D7519" s="7" t="s">
        <v>7</v>
      </c>
      <c r="E7519" s="7" t="s">
        <v>8</v>
      </c>
      <c r="F7519" s="8">
        <v>159.84000000000003</v>
      </c>
      <c r="G7519" s="7">
        <v>10</v>
      </c>
      <c r="H7519" s="9">
        <v>0.2</v>
      </c>
      <c r="I7519" s="8">
        <v>45.954000000000008</v>
      </c>
      <c r="J7519" s="11">
        <v>7521.8091959216681</v>
      </c>
    </row>
    <row r="7520" spans="1:10" x14ac:dyDescent="0.2">
      <c r="A7520" s="10">
        <v>42622</v>
      </c>
      <c r="B7520" s="7" t="s">
        <v>5</v>
      </c>
      <c r="C7520" s="7" t="s">
        <v>6</v>
      </c>
      <c r="D7520" s="7" t="s">
        <v>10</v>
      </c>
      <c r="E7520" s="7" t="s">
        <v>11</v>
      </c>
      <c r="F7520" s="8">
        <v>55.360000000000007</v>
      </c>
      <c r="G7520" s="7">
        <v>4</v>
      </c>
      <c r="H7520" s="9">
        <v>0.2</v>
      </c>
      <c r="I7520" s="8">
        <v>18.683999999999997</v>
      </c>
      <c r="J7520" s="11">
        <v>7521.9937756871777</v>
      </c>
    </row>
    <row r="7521" spans="1:10" x14ac:dyDescent="0.2">
      <c r="A7521" s="10">
        <v>42821</v>
      </c>
      <c r="B7521" s="7" t="s">
        <v>5</v>
      </c>
      <c r="C7521" s="7" t="s">
        <v>6</v>
      </c>
      <c r="D7521" s="7" t="s">
        <v>7</v>
      </c>
      <c r="E7521" s="7" t="s">
        <v>11</v>
      </c>
      <c r="F7521" s="8">
        <v>17.760000000000002</v>
      </c>
      <c r="G7521" s="7">
        <v>2</v>
      </c>
      <c r="H7521" s="9">
        <v>0</v>
      </c>
      <c r="I7521" s="8">
        <v>8.8800000000000008</v>
      </c>
      <c r="J7521" s="11">
        <v>7524.5666673931137</v>
      </c>
    </row>
    <row r="7522" spans="1:10" x14ac:dyDescent="0.2">
      <c r="A7522" s="10">
        <v>42092</v>
      </c>
      <c r="B7522" s="7" t="s">
        <v>5</v>
      </c>
      <c r="C7522" s="7" t="s">
        <v>6</v>
      </c>
      <c r="D7522" s="7" t="s">
        <v>10</v>
      </c>
      <c r="E7522" s="7" t="s">
        <v>11</v>
      </c>
      <c r="F7522" s="8">
        <v>9.870000000000001</v>
      </c>
      <c r="G7522" s="7">
        <v>3</v>
      </c>
      <c r="H7522" s="9">
        <v>0</v>
      </c>
      <c r="I7522" s="8">
        <v>4.5401999999999996</v>
      </c>
      <c r="J7522" s="11">
        <v>7524.9072524760422</v>
      </c>
    </row>
    <row r="7523" spans="1:10" x14ac:dyDescent="0.2">
      <c r="A7523" s="10">
        <v>42901</v>
      </c>
      <c r="B7523" s="7" t="s">
        <v>17</v>
      </c>
      <c r="C7523" s="7" t="s">
        <v>14</v>
      </c>
      <c r="D7523" s="7" t="s">
        <v>15</v>
      </c>
      <c r="E7523" s="7" t="s">
        <v>11</v>
      </c>
      <c r="F7523" s="8">
        <v>44.400000000000006</v>
      </c>
      <c r="G7523" s="7">
        <v>3</v>
      </c>
      <c r="H7523" s="9">
        <v>0</v>
      </c>
      <c r="I7523" s="8">
        <v>22.200000000000003</v>
      </c>
      <c r="J7523" s="11">
        <v>7526.448890488804</v>
      </c>
    </row>
    <row r="7524" spans="1:10" x14ac:dyDescent="0.2">
      <c r="A7524" s="10">
        <v>43063</v>
      </c>
      <c r="B7524" s="7" t="s">
        <v>18</v>
      </c>
      <c r="C7524" s="7" t="s">
        <v>6</v>
      </c>
      <c r="D7524" s="7" t="s">
        <v>10</v>
      </c>
      <c r="E7524" s="7" t="s">
        <v>8</v>
      </c>
      <c r="F7524" s="8">
        <v>364.08000000000004</v>
      </c>
      <c r="G7524" s="7">
        <v>2</v>
      </c>
      <c r="H7524" s="9">
        <v>0.2</v>
      </c>
      <c r="I7524" s="8">
        <v>9.1020000000000039</v>
      </c>
      <c r="J7524" s="11">
        <v>7526.9157150634173</v>
      </c>
    </row>
    <row r="7525" spans="1:10" x14ac:dyDescent="0.2">
      <c r="A7525" s="10">
        <v>42344</v>
      </c>
      <c r="B7525" s="7" t="s">
        <v>18</v>
      </c>
      <c r="C7525" s="7" t="s">
        <v>6</v>
      </c>
      <c r="D7525" s="7" t="s">
        <v>16</v>
      </c>
      <c r="E7525" s="7" t="s">
        <v>8</v>
      </c>
      <c r="F7525" s="8">
        <v>70.685999999999993</v>
      </c>
      <c r="G7525" s="7">
        <v>1</v>
      </c>
      <c r="H7525" s="9">
        <v>0.3</v>
      </c>
      <c r="I7525" s="8">
        <v>-24.23520000000001</v>
      </c>
      <c r="J7525" s="11">
        <v>7527.1454182570542</v>
      </c>
    </row>
    <row r="7526" spans="1:10" x14ac:dyDescent="0.2">
      <c r="A7526" s="10">
        <v>42176</v>
      </c>
      <c r="B7526" s="7" t="s">
        <v>12</v>
      </c>
      <c r="C7526" s="7" t="s">
        <v>6</v>
      </c>
      <c r="D7526" s="7" t="s">
        <v>7</v>
      </c>
      <c r="E7526" s="7" t="s">
        <v>13</v>
      </c>
      <c r="F7526" s="8">
        <v>107.97600000000001</v>
      </c>
      <c r="G7526" s="7">
        <v>3</v>
      </c>
      <c r="H7526" s="9">
        <v>0.2</v>
      </c>
      <c r="I7526" s="8">
        <v>37.791599999999988</v>
      </c>
      <c r="J7526" s="11">
        <v>7528.870230582017</v>
      </c>
    </row>
    <row r="7527" spans="1:10" x14ac:dyDescent="0.2">
      <c r="A7527" s="10">
        <v>42671</v>
      </c>
      <c r="B7527" s="7" t="s">
        <v>12</v>
      </c>
      <c r="C7527" s="7" t="s">
        <v>9</v>
      </c>
      <c r="D7527" s="7" t="s">
        <v>7</v>
      </c>
      <c r="E7527" s="7" t="s">
        <v>11</v>
      </c>
      <c r="F7527" s="8">
        <v>17.616000000000003</v>
      </c>
      <c r="G7527" s="7">
        <v>4</v>
      </c>
      <c r="H7527" s="9">
        <v>0.7</v>
      </c>
      <c r="I7527" s="8">
        <v>-14.0928</v>
      </c>
      <c r="J7527" s="11">
        <v>7529.2448723117095</v>
      </c>
    </row>
    <row r="7528" spans="1:10" x14ac:dyDescent="0.2">
      <c r="A7528" s="10">
        <v>41921</v>
      </c>
      <c r="B7528" s="7" t="s">
        <v>12</v>
      </c>
      <c r="C7528" s="7" t="s">
        <v>9</v>
      </c>
      <c r="D7528" s="7" t="s">
        <v>7</v>
      </c>
      <c r="E7528" s="7" t="s">
        <v>11</v>
      </c>
      <c r="F7528" s="8">
        <v>88.768000000000001</v>
      </c>
      <c r="G7528" s="7">
        <v>2</v>
      </c>
      <c r="H7528" s="9">
        <v>0.2</v>
      </c>
      <c r="I7528" s="8">
        <v>31.068799999999996</v>
      </c>
      <c r="J7528" s="11">
        <v>7529.311766304686</v>
      </c>
    </row>
    <row r="7529" spans="1:10" x14ac:dyDescent="0.2">
      <c r="A7529" s="10">
        <v>42631</v>
      </c>
      <c r="B7529" s="7" t="s">
        <v>12</v>
      </c>
      <c r="C7529" s="7" t="s">
        <v>9</v>
      </c>
      <c r="D7529" s="7" t="s">
        <v>10</v>
      </c>
      <c r="E7529" s="7" t="s">
        <v>11</v>
      </c>
      <c r="F7529" s="8">
        <v>368.91</v>
      </c>
      <c r="G7529" s="7">
        <v>9</v>
      </c>
      <c r="H7529" s="9">
        <v>0</v>
      </c>
      <c r="I7529" s="8">
        <v>180.76590000000002</v>
      </c>
      <c r="J7529" s="11">
        <v>7530.3200906321026</v>
      </c>
    </row>
    <row r="7530" spans="1:10" x14ac:dyDescent="0.2">
      <c r="A7530" s="10">
        <v>42314</v>
      </c>
      <c r="B7530" s="7" t="s">
        <v>17</v>
      </c>
      <c r="C7530" s="7" t="s">
        <v>6</v>
      </c>
      <c r="D7530" s="7" t="s">
        <v>10</v>
      </c>
      <c r="E7530" s="7" t="s">
        <v>11</v>
      </c>
      <c r="F7530" s="8">
        <v>7.080000000000001</v>
      </c>
      <c r="G7530" s="7">
        <v>3</v>
      </c>
      <c r="H7530" s="9">
        <v>0.2</v>
      </c>
      <c r="I7530" s="8">
        <v>2.4779999999999989</v>
      </c>
      <c r="J7530" s="11">
        <v>7530.4748440722351</v>
      </c>
    </row>
    <row r="7531" spans="1:10" x14ac:dyDescent="0.2">
      <c r="A7531" s="10">
        <v>42901</v>
      </c>
      <c r="B7531" s="7" t="s">
        <v>12</v>
      </c>
      <c r="C7531" s="7" t="s">
        <v>6</v>
      </c>
      <c r="D7531" s="7" t="s">
        <v>10</v>
      </c>
      <c r="E7531" s="7" t="s">
        <v>11</v>
      </c>
      <c r="F7531" s="8">
        <v>4.26</v>
      </c>
      <c r="G7531" s="7">
        <v>1</v>
      </c>
      <c r="H7531" s="9">
        <v>0</v>
      </c>
      <c r="I7531" s="8">
        <v>1.7465999999999999</v>
      </c>
      <c r="J7531" s="11">
        <v>7531.6088075486978</v>
      </c>
    </row>
    <row r="7532" spans="1:10" x14ac:dyDescent="0.2">
      <c r="A7532" s="10">
        <v>42706</v>
      </c>
      <c r="B7532" s="7" t="s">
        <v>12</v>
      </c>
      <c r="C7532" s="7" t="s">
        <v>6</v>
      </c>
      <c r="D7532" s="7" t="s">
        <v>10</v>
      </c>
      <c r="E7532" s="7" t="s">
        <v>11</v>
      </c>
      <c r="F7532" s="8">
        <v>40.46</v>
      </c>
      <c r="G7532" s="7">
        <v>7</v>
      </c>
      <c r="H7532" s="9">
        <v>0</v>
      </c>
      <c r="I7532" s="8">
        <v>19.825400000000002</v>
      </c>
      <c r="J7532" s="11">
        <v>7532.1177305691499</v>
      </c>
    </row>
    <row r="7533" spans="1:10" x14ac:dyDescent="0.2">
      <c r="A7533" s="10">
        <v>42469</v>
      </c>
      <c r="B7533" s="7" t="s">
        <v>5</v>
      </c>
      <c r="C7533" s="7" t="s">
        <v>14</v>
      </c>
      <c r="D7533" s="7" t="s">
        <v>15</v>
      </c>
      <c r="E7533" s="7" t="s">
        <v>13</v>
      </c>
      <c r="F7533" s="8">
        <v>517.9</v>
      </c>
      <c r="G7533" s="7">
        <v>2</v>
      </c>
      <c r="H7533" s="9">
        <v>0</v>
      </c>
      <c r="I7533" s="8">
        <v>134.654</v>
      </c>
      <c r="J7533" s="11">
        <v>7532.7004259269215</v>
      </c>
    </row>
    <row r="7534" spans="1:10" x14ac:dyDescent="0.2">
      <c r="A7534" s="10">
        <v>42666</v>
      </c>
      <c r="B7534" s="7" t="s">
        <v>12</v>
      </c>
      <c r="C7534" s="7" t="s">
        <v>14</v>
      </c>
      <c r="D7534" s="7" t="s">
        <v>16</v>
      </c>
      <c r="E7534" s="7" t="s">
        <v>11</v>
      </c>
      <c r="F7534" s="8">
        <v>379.4</v>
      </c>
      <c r="G7534" s="7">
        <v>10</v>
      </c>
      <c r="H7534" s="9">
        <v>0</v>
      </c>
      <c r="I7534" s="8">
        <v>178.31799999999998</v>
      </c>
      <c r="J7534" s="11">
        <v>7533.5776428680765</v>
      </c>
    </row>
    <row r="7535" spans="1:10" x14ac:dyDescent="0.2">
      <c r="A7535" s="10">
        <v>42714</v>
      </c>
      <c r="B7535" s="7" t="s">
        <v>5</v>
      </c>
      <c r="C7535" s="7" t="s">
        <v>6</v>
      </c>
      <c r="D7535" s="7" t="s">
        <v>10</v>
      </c>
      <c r="E7535" s="7" t="s">
        <v>8</v>
      </c>
      <c r="F7535" s="8">
        <v>321.56799999999998</v>
      </c>
      <c r="G7535" s="7">
        <v>2</v>
      </c>
      <c r="H7535" s="9">
        <v>0.2</v>
      </c>
      <c r="I7535" s="8">
        <v>28.137200000000007</v>
      </c>
      <c r="J7535" s="11">
        <v>7535.6305215031052</v>
      </c>
    </row>
    <row r="7536" spans="1:10" x14ac:dyDescent="0.2">
      <c r="A7536" s="10">
        <v>42569</v>
      </c>
      <c r="B7536" s="7" t="s">
        <v>12</v>
      </c>
      <c r="C7536" s="7" t="s">
        <v>9</v>
      </c>
      <c r="D7536" s="7" t="s">
        <v>10</v>
      </c>
      <c r="E7536" s="7" t="s">
        <v>11</v>
      </c>
      <c r="F7536" s="8">
        <v>1.8720000000000003</v>
      </c>
      <c r="G7536" s="7">
        <v>3</v>
      </c>
      <c r="H7536" s="9">
        <v>0.7</v>
      </c>
      <c r="I7536" s="8">
        <v>-1.4352</v>
      </c>
      <c r="J7536" s="11">
        <v>7536.0842269622181</v>
      </c>
    </row>
    <row r="7537" spans="1:10" x14ac:dyDescent="0.2">
      <c r="A7537" s="10">
        <v>42765</v>
      </c>
      <c r="B7537" s="7" t="s">
        <v>12</v>
      </c>
      <c r="C7537" s="7" t="s">
        <v>14</v>
      </c>
      <c r="D7537" s="7" t="s">
        <v>10</v>
      </c>
      <c r="E7537" s="7" t="s">
        <v>11</v>
      </c>
      <c r="F7537" s="8">
        <v>12.74</v>
      </c>
      <c r="G7537" s="7">
        <v>7</v>
      </c>
      <c r="H7537" s="9">
        <v>0</v>
      </c>
      <c r="I7537" s="8">
        <v>5.7329999999999997</v>
      </c>
      <c r="J7537" s="11">
        <v>7536.6117652582989</v>
      </c>
    </row>
    <row r="7538" spans="1:10" x14ac:dyDescent="0.2">
      <c r="A7538" s="10">
        <v>42811</v>
      </c>
      <c r="B7538" s="7" t="s">
        <v>5</v>
      </c>
      <c r="C7538" s="7" t="s">
        <v>6</v>
      </c>
      <c r="D7538" s="7" t="s">
        <v>10</v>
      </c>
      <c r="E7538" s="7" t="s">
        <v>11</v>
      </c>
      <c r="F7538" s="8">
        <v>17.456</v>
      </c>
      <c r="G7538" s="7">
        <v>2</v>
      </c>
      <c r="H7538" s="9">
        <v>0.2</v>
      </c>
      <c r="I7538" s="8">
        <v>5.8914</v>
      </c>
      <c r="J7538" s="11">
        <v>7537.9435486150642</v>
      </c>
    </row>
    <row r="7539" spans="1:10" x14ac:dyDescent="0.2">
      <c r="A7539" s="10">
        <v>42511</v>
      </c>
      <c r="B7539" s="7" t="s">
        <v>17</v>
      </c>
      <c r="C7539" s="7" t="s">
        <v>9</v>
      </c>
      <c r="D7539" s="7" t="s">
        <v>16</v>
      </c>
      <c r="E7539" s="7" t="s">
        <v>11</v>
      </c>
      <c r="F7539" s="8">
        <v>111.96</v>
      </c>
      <c r="G7539" s="7">
        <v>2</v>
      </c>
      <c r="H7539" s="9">
        <v>0</v>
      </c>
      <c r="I7539" s="8">
        <v>54.860399999999998</v>
      </c>
      <c r="J7539" s="11">
        <v>7538.3420458204773</v>
      </c>
    </row>
    <row r="7540" spans="1:10" x14ac:dyDescent="0.2">
      <c r="A7540" s="10">
        <v>42993</v>
      </c>
      <c r="B7540" s="7" t="s">
        <v>12</v>
      </c>
      <c r="C7540" s="7" t="s">
        <v>9</v>
      </c>
      <c r="D7540" s="7" t="s">
        <v>16</v>
      </c>
      <c r="E7540" s="7" t="s">
        <v>8</v>
      </c>
      <c r="F7540" s="8">
        <v>512.96</v>
      </c>
      <c r="G7540" s="7">
        <v>4</v>
      </c>
      <c r="H7540" s="9">
        <v>0</v>
      </c>
      <c r="I7540" s="8">
        <v>143.62880000000001</v>
      </c>
      <c r="J7540" s="11">
        <v>7539.4383878248918</v>
      </c>
    </row>
    <row r="7541" spans="1:10" x14ac:dyDescent="0.2">
      <c r="A7541" s="10">
        <v>43086</v>
      </c>
      <c r="B7541" s="7" t="s">
        <v>17</v>
      </c>
      <c r="C7541" s="7" t="s">
        <v>14</v>
      </c>
      <c r="D7541" s="7" t="s">
        <v>10</v>
      </c>
      <c r="E7541" s="7" t="s">
        <v>11</v>
      </c>
      <c r="F7541" s="8">
        <v>11.808</v>
      </c>
      <c r="G7541" s="7">
        <v>2</v>
      </c>
      <c r="H7541" s="9">
        <v>0.2</v>
      </c>
      <c r="I7541" s="8">
        <v>4.2804000000000002</v>
      </c>
      <c r="J7541" s="11">
        <v>7543.3523100257635</v>
      </c>
    </row>
    <row r="7542" spans="1:10" x14ac:dyDescent="0.2">
      <c r="A7542" s="10">
        <v>42855</v>
      </c>
      <c r="B7542" s="7" t="s">
        <v>12</v>
      </c>
      <c r="C7542" s="7" t="s">
        <v>9</v>
      </c>
      <c r="D7542" s="7" t="s">
        <v>10</v>
      </c>
      <c r="E7542" s="7" t="s">
        <v>11</v>
      </c>
      <c r="F7542" s="8">
        <v>9.7799999999999994</v>
      </c>
      <c r="G7542" s="7">
        <v>2</v>
      </c>
      <c r="H7542" s="9">
        <v>0</v>
      </c>
      <c r="I7542" s="8">
        <v>4.0098000000000003</v>
      </c>
      <c r="J7542" s="11">
        <v>7543.9197548189759</v>
      </c>
    </row>
    <row r="7543" spans="1:10" x14ac:dyDescent="0.2">
      <c r="A7543" s="10">
        <v>42645</v>
      </c>
      <c r="B7543" s="7" t="s">
        <v>12</v>
      </c>
      <c r="C7543" s="7" t="s">
        <v>9</v>
      </c>
      <c r="D7543" s="7" t="s">
        <v>15</v>
      </c>
      <c r="E7543" s="7" t="s">
        <v>11</v>
      </c>
      <c r="F7543" s="8">
        <v>34.370000000000005</v>
      </c>
      <c r="G7543" s="7">
        <v>7</v>
      </c>
      <c r="H7543" s="9">
        <v>0</v>
      </c>
      <c r="I7543" s="8">
        <v>16.8413</v>
      </c>
      <c r="J7543" s="11">
        <v>7544.0570843611185</v>
      </c>
    </row>
    <row r="7544" spans="1:10" x14ac:dyDescent="0.2">
      <c r="A7544" s="10">
        <v>41989</v>
      </c>
      <c r="B7544" s="7" t="s">
        <v>12</v>
      </c>
      <c r="C7544" s="7" t="s">
        <v>9</v>
      </c>
      <c r="D7544" s="7" t="s">
        <v>10</v>
      </c>
      <c r="E7544" s="7" t="s">
        <v>8</v>
      </c>
      <c r="F7544" s="8">
        <v>1403.9200000000003</v>
      </c>
      <c r="G7544" s="7">
        <v>5</v>
      </c>
      <c r="H7544" s="9">
        <v>0.2</v>
      </c>
      <c r="I7544" s="8">
        <v>70.196000000000026</v>
      </c>
      <c r="J7544" s="11">
        <v>7544.2199633690625</v>
      </c>
    </row>
    <row r="7545" spans="1:10" x14ac:dyDescent="0.2">
      <c r="A7545" s="10">
        <v>41843</v>
      </c>
      <c r="B7545" s="7" t="s">
        <v>12</v>
      </c>
      <c r="C7545" s="7" t="s">
        <v>6</v>
      </c>
      <c r="D7545" s="7" t="s">
        <v>10</v>
      </c>
      <c r="E7545" s="7" t="s">
        <v>13</v>
      </c>
      <c r="F7545" s="8">
        <v>1023.9360000000001</v>
      </c>
      <c r="G7545" s="7">
        <v>8</v>
      </c>
      <c r="H7545" s="9">
        <v>0.2</v>
      </c>
      <c r="I7545" s="8">
        <v>179.1887999999999</v>
      </c>
      <c r="J7545" s="11">
        <v>7544.3963337980194</v>
      </c>
    </row>
    <row r="7546" spans="1:10" x14ac:dyDescent="0.2">
      <c r="A7546" s="10">
        <v>42232</v>
      </c>
      <c r="B7546" s="7" t="s">
        <v>12</v>
      </c>
      <c r="C7546" s="7" t="s">
        <v>9</v>
      </c>
      <c r="D7546" s="7" t="s">
        <v>16</v>
      </c>
      <c r="E7546" s="7" t="s">
        <v>8</v>
      </c>
      <c r="F7546" s="8">
        <v>254.35200000000003</v>
      </c>
      <c r="G7546" s="7">
        <v>3</v>
      </c>
      <c r="H7546" s="9">
        <v>0.2</v>
      </c>
      <c r="I7546" s="8">
        <v>0</v>
      </c>
      <c r="J7546" s="11">
        <v>7544.9278464554473</v>
      </c>
    </row>
    <row r="7547" spans="1:10" x14ac:dyDescent="0.2">
      <c r="A7547" s="10">
        <v>42264</v>
      </c>
      <c r="B7547" s="7" t="s">
        <v>12</v>
      </c>
      <c r="C7547" s="7" t="s">
        <v>6</v>
      </c>
      <c r="D7547" s="7" t="s">
        <v>16</v>
      </c>
      <c r="E7547" s="7" t="s">
        <v>11</v>
      </c>
      <c r="F7547" s="8">
        <v>86.304000000000002</v>
      </c>
      <c r="G7547" s="7">
        <v>6</v>
      </c>
      <c r="H7547" s="9">
        <v>0.2</v>
      </c>
      <c r="I7547" s="8">
        <v>9.7091999999999885</v>
      </c>
      <c r="J7547" s="11">
        <v>7545.9088156353264</v>
      </c>
    </row>
    <row r="7548" spans="1:10" x14ac:dyDescent="0.2">
      <c r="A7548" s="10">
        <v>42479</v>
      </c>
      <c r="B7548" s="7" t="s">
        <v>5</v>
      </c>
      <c r="C7548" s="7" t="s">
        <v>6</v>
      </c>
      <c r="D7548" s="7" t="s">
        <v>10</v>
      </c>
      <c r="E7548" s="7" t="s">
        <v>11</v>
      </c>
      <c r="F7548" s="8">
        <v>9.3360000000000003</v>
      </c>
      <c r="G7548" s="7">
        <v>3</v>
      </c>
      <c r="H7548" s="9">
        <v>0.2</v>
      </c>
      <c r="I7548" s="8">
        <v>3.2675999999999994</v>
      </c>
      <c r="J7548" s="11">
        <v>7546.7111107458877</v>
      </c>
    </row>
    <row r="7549" spans="1:10" x14ac:dyDescent="0.2">
      <c r="A7549" s="10">
        <v>42211</v>
      </c>
      <c r="B7549" s="7" t="s">
        <v>17</v>
      </c>
      <c r="C7549" s="7" t="s">
        <v>6</v>
      </c>
      <c r="D7549" s="7" t="s">
        <v>10</v>
      </c>
      <c r="E7549" s="7" t="s">
        <v>8</v>
      </c>
      <c r="F7549" s="8">
        <v>393.16500000000002</v>
      </c>
      <c r="G7549" s="7">
        <v>3</v>
      </c>
      <c r="H7549" s="9">
        <v>0.5</v>
      </c>
      <c r="I7549" s="8">
        <v>-204.44580000000005</v>
      </c>
      <c r="J7549" s="11">
        <v>7547.0885633822018</v>
      </c>
    </row>
    <row r="7550" spans="1:10" x14ac:dyDescent="0.2">
      <c r="A7550" s="10">
        <v>42272</v>
      </c>
      <c r="B7550" s="7" t="s">
        <v>18</v>
      </c>
      <c r="C7550" s="7" t="s">
        <v>6</v>
      </c>
      <c r="D7550" s="7" t="s">
        <v>16</v>
      </c>
      <c r="E7550" s="7" t="s">
        <v>11</v>
      </c>
      <c r="F7550" s="8">
        <v>20.04</v>
      </c>
      <c r="G7550" s="7">
        <v>3</v>
      </c>
      <c r="H7550" s="9">
        <v>0</v>
      </c>
      <c r="I7550" s="8">
        <v>9.6191999999999993</v>
      </c>
      <c r="J7550" s="11">
        <v>7547.8056982605749</v>
      </c>
    </row>
    <row r="7551" spans="1:10" x14ac:dyDescent="0.2">
      <c r="A7551" s="10">
        <v>42365</v>
      </c>
      <c r="B7551" s="7" t="s">
        <v>12</v>
      </c>
      <c r="C7551" s="7" t="s">
        <v>9</v>
      </c>
      <c r="D7551" s="7" t="s">
        <v>7</v>
      </c>
      <c r="E7551" s="7" t="s">
        <v>11</v>
      </c>
      <c r="F7551" s="8">
        <v>22.512000000000004</v>
      </c>
      <c r="G7551" s="7">
        <v>3</v>
      </c>
      <c r="H7551" s="9">
        <v>0.2</v>
      </c>
      <c r="I7551" s="8">
        <v>2.2511999999999999</v>
      </c>
      <c r="J7551" s="11">
        <v>7551.9852371755924</v>
      </c>
    </row>
    <row r="7552" spans="1:10" x14ac:dyDescent="0.2">
      <c r="A7552" s="10">
        <v>42082</v>
      </c>
      <c r="B7552" s="7" t="s">
        <v>17</v>
      </c>
      <c r="C7552" s="7" t="s">
        <v>14</v>
      </c>
      <c r="D7552" s="7" t="s">
        <v>15</v>
      </c>
      <c r="E7552" s="7" t="s">
        <v>8</v>
      </c>
      <c r="F7552" s="8">
        <v>383.46559999999994</v>
      </c>
      <c r="G7552" s="7">
        <v>4</v>
      </c>
      <c r="H7552" s="9">
        <v>0.32</v>
      </c>
      <c r="I7552" s="8">
        <v>-67.670400000000001</v>
      </c>
      <c r="J7552" s="11">
        <v>7552.6239552053739</v>
      </c>
    </row>
    <row r="7553" spans="1:10" x14ac:dyDescent="0.2">
      <c r="A7553" s="10">
        <v>42267</v>
      </c>
      <c r="B7553" s="7" t="s">
        <v>12</v>
      </c>
      <c r="C7553" s="7" t="s">
        <v>9</v>
      </c>
      <c r="D7553" s="7" t="s">
        <v>16</v>
      </c>
      <c r="E7553" s="7" t="s">
        <v>11</v>
      </c>
      <c r="F7553" s="8">
        <v>61.4</v>
      </c>
      <c r="G7553" s="7">
        <v>5</v>
      </c>
      <c r="H7553" s="9">
        <v>0</v>
      </c>
      <c r="I7553" s="8">
        <v>28.857999999999997</v>
      </c>
      <c r="J7553" s="11">
        <v>7553.33702729984</v>
      </c>
    </row>
    <row r="7554" spans="1:10" x14ac:dyDescent="0.2">
      <c r="A7554" s="10">
        <v>41790</v>
      </c>
      <c r="B7554" s="7" t="s">
        <v>12</v>
      </c>
      <c r="C7554" s="7" t="s">
        <v>6</v>
      </c>
      <c r="D7554" s="7" t="s">
        <v>7</v>
      </c>
      <c r="E7554" s="7" t="s">
        <v>13</v>
      </c>
      <c r="F7554" s="8">
        <v>659.97</v>
      </c>
      <c r="G7554" s="7">
        <v>3</v>
      </c>
      <c r="H7554" s="9">
        <v>0</v>
      </c>
      <c r="I7554" s="8">
        <v>197.99099999999996</v>
      </c>
      <c r="J7554" s="11">
        <v>7555.1607751609581</v>
      </c>
    </row>
    <row r="7555" spans="1:10" x14ac:dyDescent="0.2">
      <c r="A7555" s="10">
        <v>42573</v>
      </c>
      <c r="B7555" s="7" t="s">
        <v>12</v>
      </c>
      <c r="C7555" s="7" t="s">
        <v>6</v>
      </c>
      <c r="D7555" s="7" t="s">
        <v>16</v>
      </c>
      <c r="E7555" s="7" t="s">
        <v>11</v>
      </c>
      <c r="F7555" s="8">
        <v>4.16</v>
      </c>
      <c r="G7555" s="7">
        <v>2</v>
      </c>
      <c r="H7555" s="9">
        <v>0.2</v>
      </c>
      <c r="I7555" s="8">
        <v>0.36400000000000032</v>
      </c>
      <c r="J7555" s="11">
        <v>7556.3833473494205</v>
      </c>
    </row>
    <row r="7556" spans="1:10" x14ac:dyDescent="0.2">
      <c r="A7556" s="10">
        <v>42915</v>
      </c>
      <c r="B7556" s="7" t="s">
        <v>5</v>
      </c>
      <c r="C7556" s="7" t="s">
        <v>9</v>
      </c>
      <c r="D7556" s="7" t="s">
        <v>10</v>
      </c>
      <c r="E7556" s="7" t="s">
        <v>11</v>
      </c>
      <c r="F7556" s="8">
        <v>1295.78</v>
      </c>
      <c r="G7556" s="7">
        <v>2</v>
      </c>
      <c r="H7556" s="9">
        <v>0</v>
      </c>
      <c r="I7556" s="8">
        <v>310.98720000000003</v>
      </c>
      <c r="J7556" s="11">
        <v>7556.7940003298199</v>
      </c>
    </row>
    <row r="7557" spans="1:10" x14ac:dyDescent="0.2">
      <c r="A7557" s="10">
        <v>43007</v>
      </c>
      <c r="B7557" s="7" t="s">
        <v>18</v>
      </c>
      <c r="C7557" s="7" t="s">
        <v>14</v>
      </c>
      <c r="D7557" s="7" t="s">
        <v>16</v>
      </c>
      <c r="E7557" s="7" t="s">
        <v>8</v>
      </c>
      <c r="F7557" s="8">
        <v>344.22</v>
      </c>
      <c r="G7557" s="7">
        <v>2</v>
      </c>
      <c r="H7557" s="9">
        <v>0.4</v>
      </c>
      <c r="I7557" s="8">
        <v>-189.32100000000003</v>
      </c>
      <c r="J7557" s="11">
        <v>7558.5070943387727</v>
      </c>
    </row>
    <row r="7558" spans="1:10" x14ac:dyDescent="0.2">
      <c r="A7558" s="10">
        <v>42049</v>
      </c>
      <c r="B7558" s="7" t="s">
        <v>12</v>
      </c>
      <c r="C7558" s="7" t="s">
        <v>6</v>
      </c>
      <c r="D7558" s="7" t="s">
        <v>16</v>
      </c>
      <c r="E7558" s="7" t="s">
        <v>13</v>
      </c>
      <c r="F7558" s="8">
        <v>625.99</v>
      </c>
      <c r="G7558" s="7">
        <v>1</v>
      </c>
      <c r="H7558" s="9">
        <v>0</v>
      </c>
      <c r="I7558" s="8">
        <v>187.79699999999997</v>
      </c>
      <c r="J7558" s="11">
        <v>7559.8334420350538</v>
      </c>
    </row>
    <row r="7559" spans="1:10" x14ac:dyDescent="0.2">
      <c r="A7559" s="10">
        <v>42289</v>
      </c>
      <c r="B7559" s="7" t="s">
        <v>5</v>
      </c>
      <c r="C7559" s="7" t="s">
        <v>6</v>
      </c>
      <c r="D7559" s="7" t="s">
        <v>15</v>
      </c>
      <c r="E7559" s="7" t="s">
        <v>13</v>
      </c>
      <c r="F7559" s="8">
        <v>263.95999999999998</v>
      </c>
      <c r="G7559" s="7">
        <v>4</v>
      </c>
      <c r="H7559" s="9">
        <v>0</v>
      </c>
      <c r="I7559" s="8">
        <v>71.269200000000012</v>
      </c>
      <c r="J7559" s="11">
        <v>7559.9500574292388</v>
      </c>
    </row>
    <row r="7560" spans="1:10" x14ac:dyDescent="0.2">
      <c r="A7560" s="10">
        <v>41831</v>
      </c>
      <c r="B7560" s="7" t="s">
        <v>12</v>
      </c>
      <c r="C7560" s="7" t="s">
        <v>9</v>
      </c>
      <c r="D7560" s="7" t="s">
        <v>16</v>
      </c>
      <c r="E7560" s="7" t="s">
        <v>11</v>
      </c>
      <c r="F7560" s="8">
        <v>14.399999999999999</v>
      </c>
      <c r="G7560" s="7">
        <v>5</v>
      </c>
      <c r="H7560" s="9">
        <v>0</v>
      </c>
      <c r="I7560" s="8">
        <v>7.056</v>
      </c>
      <c r="J7560" s="11">
        <v>7563.0625175531313</v>
      </c>
    </row>
    <row r="7561" spans="1:10" x14ac:dyDescent="0.2">
      <c r="A7561" s="10">
        <v>42974</v>
      </c>
      <c r="B7561" s="7" t="s">
        <v>5</v>
      </c>
      <c r="C7561" s="7" t="s">
        <v>9</v>
      </c>
      <c r="D7561" s="7" t="s">
        <v>10</v>
      </c>
      <c r="E7561" s="7" t="s">
        <v>11</v>
      </c>
      <c r="F7561" s="8">
        <v>116.28</v>
      </c>
      <c r="G7561" s="7">
        <v>3</v>
      </c>
      <c r="H7561" s="9">
        <v>0</v>
      </c>
      <c r="I7561" s="8">
        <v>56.977199999999996</v>
      </c>
      <c r="J7561" s="11">
        <v>7564.4724850675429</v>
      </c>
    </row>
    <row r="7562" spans="1:10" x14ac:dyDescent="0.2">
      <c r="A7562" s="10">
        <v>42468</v>
      </c>
      <c r="B7562" s="7" t="s">
        <v>12</v>
      </c>
      <c r="C7562" s="7" t="s">
        <v>14</v>
      </c>
      <c r="D7562" s="7" t="s">
        <v>7</v>
      </c>
      <c r="E7562" s="7" t="s">
        <v>11</v>
      </c>
      <c r="F7562" s="8">
        <v>25.92</v>
      </c>
      <c r="G7562" s="7">
        <v>4</v>
      </c>
      <c r="H7562" s="9">
        <v>0</v>
      </c>
      <c r="I7562" s="8">
        <v>12.700800000000001</v>
      </c>
      <c r="J7562" s="11">
        <v>7564.524240187613</v>
      </c>
    </row>
    <row r="7563" spans="1:10" x14ac:dyDescent="0.2">
      <c r="A7563" s="10">
        <v>42322</v>
      </c>
      <c r="B7563" s="7" t="s">
        <v>12</v>
      </c>
      <c r="C7563" s="7" t="s">
        <v>6</v>
      </c>
      <c r="D7563" s="7" t="s">
        <v>16</v>
      </c>
      <c r="E7563" s="7" t="s">
        <v>8</v>
      </c>
      <c r="F7563" s="8">
        <v>76.14</v>
      </c>
      <c r="G7563" s="7">
        <v>3</v>
      </c>
      <c r="H7563" s="9">
        <v>0</v>
      </c>
      <c r="I7563" s="8">
        <v>26.648999999999997</v>
      </c>
      <c r="J7563" s="11">
        <v>7565.1074940036551</v>
      </c>
    </row>
    <row r="7564" spans="1:10" x14ac:dyDescent="0.2">
      <c r="A7564" s="10">
        <v>42822</v>
      </c>
      <c r="B7564" s="7" t="s">
        <v>17</v>
      </c>
      <c r="C7564" s="7" t="s">
        <v>9</v>
      </c>
      <c r="D7564" s="7" t="s">
        <v>10</v>
      </c>
      <c r="E7564" s="7" t="s">
        <v>11</v>
      </c>
      <c r="F7564" s="8">
        <v>795.48</v>
      </c>
      <c r="G7564" s="7">
        <v>7</v>
      </c>
      <c r="H7564" s="9">
        <v>0</v>
      </c>
      <c r="I7564" s="8">
        <v>7.9547999999999632</v>
      </c>
      <c r="J7564" s="11">
        <v>7568.9820774733007</v>
      </c>
    </row>
    <row r="7565" spans="1:10" x14ac:dyDescent="0.2">
      <c r="A7565" s="10">
        <v>42194</v>
      </c>
      <c r="B7565" s="7" t="s">
        <v>12</v>
      </c>
      <c r="C7565" s="7" t="s">
        <v>6</v>
      </c>
      <c r="D7565" s="7" t="s">
        <v>16</v>
      </c>
      <c r="E7565" s="7" t="s">
        <v>11</v>
      </c>
      <c r="F7565" s="8">
        <v>153.35999999999999</v>
      </c>
      <c r="G7565" s="7">
        <v>9</v>
      </c>
      <c r="H7565" s="9">
        <v>0</v>
      </c>
      <c r="I7565" s="8">
        <v>70.545599999999979</v>
      </c>
      <c r="J7565" s="11">
        <v>7569.0456765624913</v>
      </c>
    </row>
    <row r="7566" spans="1:10" x14ac:dyDescent="0.2">
      <c r="A7566" s="10">
        <v>41825</v>
      </c>
      <c r="B7566" s="7" t="s">
        <v>12</v>
      </c>
      <c r="C7566" s="7" t="s">
        <v>14</v>
      </c>
      <c r="D7566" s="7" t="s">
        <v>10</v>
      </c>
      <c r="E7566" s="7" t="s">
        <v>11</v>
      </c>
      <c r="F7566" s="8">
        <v>180.96000000000004</v>
      </c>
      <c r="G7566" s="7">
        <v>6</v>
      </c>
      <c r="H7566" s="9">
        <v>0.2</v>
      </c>
      <c r="I7566" s="8">
        <v>67.86</v>
      </c>
      <c r="J7566" s="11">
        <v>7570.9590150913964</v>
      </c>
    </row>
    <row r="7567" spans="1:10" x14ac:dyDescent="0.2">
      <c r="A7567" s="10">
        <v>42677</v>
      </c>
      <c r="B7567" s="7" t="s">
        <v>12</v>
      </c>
      <c r="C7567" s="7" t="s">
        <v>9</v>
      </c>
      <c r="D7567" s="7" t="s">
        <v>15</v>
      </c>
      <c r="E7567" s="7" t="s">
        <v>11</v>
      </c>
      <c r="F7567" s="8">
        <v>9.2480000000000011</v>
      </c>
      <c r="G7567" s="7">
        <v>2</v>
      </c>
      <c r="H7567" s="9">
        <v>0.2</v>
      </c>
      <c r="I7567" s="8">
        <v>3.3524000000000003</v>
      </c>
      <c r="J7567" s="11">
        <v>7570.9851044001925</v>
      </c>
    </row>
    <row r="7568" spans="1:10" x14ac:dyDescent="0.2">
      <c r="A7568" s="10">
        <v>43055</v>
      </c>
      <c r="B7568" s="7" t="s">
        <v>12</v>
      </c>
      <c r="C7568" s="7" t="s">
        <v>9</v>
      </c>
      <c r="D7568" s="7" t="s">
        <v>16</v>
      </c>
      <c r="E7568" s="7" t="s">
        <v>13</v>
      </c>
      <c r="F7568" s="8">
        <v>139.96000000000004</v>
      </c>
      <c r="G7568" s="7">
        <v>5</v>
      </c>
      <c r="H7568" s="9">
        <v>0.2</v>
      </c>
      <c r="I7568" s="8">
        <v>-1.7495000000000118</v>
      </c>
      <c r="J7568" s="11">
        <v>7571.339241403778</v>
      </c>
    </row>
    <row r="7569" spans="1:10" x14ac:dyDescent="0.2">
      <c r="A7569" s="10">
        <v>42342</v>
      </c>
      <c r="B7569" s="7" t="s">
        <v>5</v>
      </c>
      <c r="C7569" s="7" t="s">
        <v>6</v>
      </c>
      <c r="D7569" s="7" t="s">
        <v>16</v>
      </c>
      <c r="E7569" s="7" t="s">
        <v>11</v>
      </c>
      <c r="F7569" s="8">
        <v>17.940000000000001</v>
      </c>
      <c r="G7569" s="7">
        <v>3</v>
      </c>
      <c r="H7569" s="9">
        <v>0</v>
      </c>
      <c r="I7569" s="8">
        <v>8.7906000000000013</v>
      </c>
      <c r="J7569" s="11">
        <v>7575.537051211827</v>
      </c>
    </row>
    <row r="7570" spans="1:10" x14ac:dyDescent="0.2">
      <c r="A7570" s="10">
        <v>42715</v>
      </c>
      <c r="B7570" s="7" t="s">
        <v>17</v>
      </c>
      <c r="C7570" s="7" t="s">
        <v>14</v>
      </c>
      <c r="D7570" s="7" t="s">
        <v>10</v>
      </c>
      <c r="E7570" s="7" t="s">
        <v>8</v>
      </c>
      <c r="F7570" s="8">
        <v>403.92</v>
      </c>
      <c r="G7570" s="7">
        <v>5</v>
      </c>
      <c r="H7570" s="9">
        <v>0.2</v>
      </c>
      <c r="I7570" s="8">
        <v>25.245000000000019</v>
      </c>
      <c r="J7570" s="11">
        <v>7575.825964943424</v>
      </c>
    </row>
    <row r="7571" spans="1:10" x14ac:dyDescent="0.2">
      <c r="A7571" s="10">
        <v>42137</v>
      </c>
      <c r="B7571" s="7" t="s">
        <v>5</v>
      </c>
      <c r="C7571" s="7" t="s">
        <v>14</v>
      </c>
      <c r="D7571" s="7" t="s">
        <v>15</v>
      </c>
      <c r="E7571" s="7" t="s">
        <v>13</v>
      </c>
      <c r="F7571" s="8">
        <v>222.38400000000001</v>
      </c>
      <c r="G7571" s="7">
        <v>2</v>
      </c>
      <c r="H7571" s="9">
        <v>0.2</v>
      </c>
      <c r="I7571" s="8">
        <v>16.678799999999995</v>
      </c>
      <c r="J7571" s="11">
        <v>7576.8121836310311</v>
      </c>
    </row>
    <row r="7572" spans="1:10" x14ac:dyDescent="0.2">
      <c r="A7572" s="10">
        <v>41967</v>
      </c>
      <c r="B7572" s="7" t="s">
        <v>12</v>
      </c>
      <c r="C7572" s="7" t="s">
        <v>9</v>
      </c>
      <c r="D7572" s="7" t="s">
        <v>10</v>
      </c>
      <c r="E7572" s="7" t="s">
        <v>11</v>
      </c>
      <c r="F7572" s="8">
        <v>12.096000000000002</v>
      </c>
      <c r="G7572" s="7">
        <v>7</v>
      </c>
      <c r="H7572" s="9">
        <v>0.2</v>
      </c>
      <c r="I7572" s="8">
        <v>4.2335999999999991</v>
      </c>
      <c r="J7572" s="11">
        <v>7576.9176996671213</v>
      </c>
    </row>
    <row r="7573" spans="1:10" x14ac:dyDescent="0.2">
      <c r="A7573" s="10">
        <v>42518</v>
      </c>
      <c r="B7573" s="7" t="s">
        <v>12</v>
      </c>
      <c r="C7573" s="7" t="s">
        <v>6</v>
      </c>
      <c r="D7573" s="7" t="s">
        <v>10</v>
      </c>
      <c r="E7573" s="7" t="s">
        <v>11</v>
      </c>
      <c r="F7573" s="8">
        <v>22.72</v>
      </c>
      <c r="G7573" s="7">
        <v>4</v>
      </c>
      <c r="H7573" s="9">
        <v>0.2</v>
      </c>
      <c r="I7573" s="8">
        <v>7.3839999999999986</v>
      </c>
      <c r="J7573" s="11">
        <v>7577.2669827375876</v>
      </c>
    </row>
    <row r="7574" spans="1:10" x14ac:dyDescent="0.2">
      <c r="A7574" s="10">
        <v>42518</v>
      </c>
      <c r="B7574" s="7" t="s">
        <v>12</v>
      </c>
      <c r="C7574" s="7" t="s">
        <v>6</v>
      </c>
      <c r="D7574" s="7" t="s">
        <v>10</v>
      </c>
      <c r="E7574" s="7" t="s">
        <v>13</v>
      </c>
      <c r="F7574" s="8">
        <v>558.4</v>
      </c>
      <c r="G7574" s="7">
        <v>2</v>
      </c>
      <c r="H7574" s="9">
        <v>0.2</v>
      </c>
      <c r="I7574" s="8">
        <v>41.880000000000024</v>
      </c>
      <c r="J7574" s="11">
        <v>7578.1788706296029</v>
      </c>
    </row>
    <row r="7575" spans="1:10" x14ac:dyDescent="0.2">
      <c r="A7575" s="10">
        <v>42402</v>
      </c>
      <c r="B7575" s="7" t="s">
        <v>5</v>
      </c>
      <c r="C7575" s="7" t="s">
        <v>6</v>
      </c>
      <c r="D7575" s="7" t="s">
        <v>7</v>
      </c>
      <c r="E7575" s="7" t="s">
        <v>13</v>
      </c>
      <c r="F7575" s="8">
        <v>8749.9500000000007</v>
      </c>
      <c r="G7575" s="7">
        <v>5</v>
      </c>
      <c r="H7575" s="9">
        <v>0</v>
      </c>
      <c r="I7575" s="8">
        <v>2799.9839999999995</v>
      </c>
      <c r="J7575" s="11">
        <v>7578.4050788052409</v>
      </c>
    </row>
    <row r="7576" spans="1:10" x14ac:dyDescent="0.2">
      <c r="A7576" s="10">
        <v>42440</v>
      </c>
      <c r="B7576" s="7" t="s">
        <v>12</v>
      </c>
      <c r="C7576" s="7" t="s">
        <v>14</v>
      </c>
      <c r="D7576" s="7" t="s">
        <v>7</v>
      </c>
      <c r="E7576" s="7" t="s">
        <v>11</v>
      </c>
      <c r="F7576" s="8">
        <v>481.32</v>
      </c>
      <c r="G7576" s="7">
        <v>4</v>
      </c>
      <c r="H7576" s="9">
        <v>0</v>
      </c>
      <c r="I7576" s="8">
        <v>125.14319999999998</v>
      </c>
      <c r="J7576" s="11">
        <v>7580.11707916675</v>
      </c>
    </row>
    <row r="7577" spans="1:10" x14ac:dyDescent="0.2">
      <c r="A7577" s="10">
        <v>42203</v>
      </c>
      <c r="B7577" s="7" t="s">
        <v>12</v>
      </c>
      <c r="C7577" s="7" t="s">
        <v>6</v>
      </c>
      <c r="D7577" s="7" t="s">
        <v>10</v>
      </c>
      <c r="E7577" s="7" t="s">
        <v>13</v>
      </c>
      <c r="F7577" s="8">
        <v>519.96</v>
      </c>
      <c r="G7577" s="7">
        <v>4</v>
      </c>
      <c r="H7577" s="9">
        <v>0</v>
      </c>
      <c r="I7577" s="8">
        <v>176.78640000000001</v>
      </c>
      <c r="J7577" s="11">
        <v>7582.9183198050214</v>
      </c>
    </row>
    <row r="7578" spans="1:10" x14ac:dyDescent="0.2">
      <c r="A7578" s="10">
        <v>42128</v>
      </c>
      <c r="B7578" s="7" t="s">
        <v>5</v>
      </c>
      <c r="C7578" s="7" t="s">
        <v>9</v>
      </c>
      <c r="D7578" s="7" t="s">
        <v>16</v>
      </c>
      <c r="E7578" s="7" t="s">
        <v>8</v>
      </c>
      <c r="F7578" s="8">
        <v>26.8</v>
      </c>
      <c r="G7578" s="7">
        <v>2</v>
      </c>
      <c r="H7578" s="9">
        <v>0</v>
      </c>
      <c r="I7578" s="8">
        <v>12.863999999999999</v>
      </c>
      <c r="J7578" s="11">
        <v>7583.097892061387</v>
      </c>
    </row>
    <row r="7579" spans="1:10" x14ac:dyDescent="0.2">
      <c r="A7579" s="10">
        <v>42621</v>
      </c>
      <c r="B7579" s="7" t="s">
        <v>12</v>
      </c>
      <c r="C7579" s="7" t="s">
        <v>6</v>
      </c>
      <c r="D7579" s="7" t="s">
        <v>15</v>
      </c>
      <c r="E7579" s="7" t="s">
        <v>8</v>
      </c>
      <c r="F7579" s="8">
        <v>14.136000000000003</v>
      </c>
      <c r="G7579" s="7">
        <v>2</v>
      </c>
      <c r="H7579" s="9">
        <v>0.6</v>
      </c>
      <c r="I7579" s="8">
        <v>-7.774799999999999</v>
      </c>
      <c r="J7579" s="11">
        <v>7583.2318848153727</v>
      </c>
    </row>
    <row r="7580" spans="1:10" x14ac:dyDescent="0.2">
      <c r="A7580" s="10">
        <v>42295</v>
      </c>
      <c r="B7580" s="7" t="s">
        <v>12</v>
      </c>
      <c r="C7580" s="7" t="s">
        <v>14</v>
      </c>
      <c r="D7580" s="7" t="s">
        <v>15</v>
      </c>
      <c r="E7580" s="7" t="s">
        <v>11</v>
      </c>
      <c r="F7580" s="8">
        <v>73.163999999999987</v>
      </c>
      <c r="G7580" s="7">
        <v>6</v>
      </c>
      <c r="H7580" s="9">
        <v>0.8</v>
      </c>
      <c r="I7580" s="8">
        <v>-186.56820000000005</v>
      </c>
      <c r="J7580" s="11">
        <v>7583.900838706596</v>
      </c>
    </row>
    <row r="7581" spans="1:10" x14ac:dyDescent="0.2">
      <c r="A7581" s="10">
        <v>42365</v>
      </c>
      <c r="B7581" s="7" t="s">
        <v>12</v>
      </c>
      <c r="C7581" s="7" t="s">
        <v>9</v>
      </c>
      <c r="D7581" s="7" t="s">
        <v>16</v>
      </c>
      <c r="E7581" s="7" t="s">
        <v>8</v>
      </c>
      <c r="F7581" s="8">
        <v>1548.9900000000002</v>
      </c>
      <c r="G7581" s="7">
        <v>9</v>
      </c>
      <c r="H7581" s="9">
        <v>0.4</v>
      </c>
      <c r="I7581" s="8">
        <v>-464.69700000000012</v>
      </c>
      <c r="J7581" s="11">
        <v>7584.4135266665426</v>
      </c>
    </row>
    <row r="7582" spans="1:10" x14ac:dyDescent="0.2">
      <c r="A7582" s="10">
        <v>42282</v>
      </c>
      <c r="B7582" s="7" t="s">
        <v>12</v>
      </c>
      <c r="C7582" s="7" t="s">
        <v>6</v>
      </c>
      <c r="D7582" s="7" t="s">
        <v>10</v>
      </c>
      <c r="E7582" s="7" t="s">
        <v>8</v>
      </c>
      <c r="F7582" s="8">
        <v>66.294000000000011</v>
      </c>
      <c r="G7582" s="7">
        <v>1</v>
      </c>
      <c r="H7582" s="9">
        <v>0.7</v>
      </c>
      <c r="I7582" s="8">
        <v>-103.86059999999998</v>
      </c>
      <c r="J7582" s="11">
        <v>7584.6569167415882</v>
      </c>
    </row>
    <row r="7583" spans="1:10" x14ac:dyDescent="0.2">
      <c r="A7583" s="10">
        <v>42260</v>
      </c>
      <c r="B7583" s="7" t="s">
        <v>12</v>
      </c>
      <c r="C7583" s="7" t="s">
        <v>6</v>
      </c>
      <c r="D7583" s="7" t="s">
        <v>16</v>
      </c>
      <c r="E7583" s="7" t="s">
        <v>11</v>
      </c>
      <c r="F7583" s="8">
        <v>2.4119999999999999</v>
      </c>
      <c r="G7583" s="7">
        <v>1</v>
      </c>
      <c r="H7583" s="9">
        <v>0.7</v>
      </c>
      <c r="I7583" s="8">
        <v>-2.0099999999999998</v>
      </c>
      <c r="J7583" s="11">
        <v>7585.2389838338086</v>
      </c>
    </row>
    <row r="7584" spans="1:10" x14ac:dyDescent="0.2">
      <c r="A7584" s="10">
        <v>42321</v>
      </c>
      <c r="B7584" s="7" t="s">
        <v>12</v>
      </c>
      <c r="C7584" s="7" t="s">
        <v>6</v>
      </c>
      <c r="D7584" s="7" t="s">
        <v>16</v>
      </c>
      <c r="E7584" s="7" t="s">
        <v>11</v>
      </c>
      <c r="F7584" s="8">
        <v>42.28</v>
      </c>
      <c r="G7584" s="7">
        <v>7</v>
      </c>
      <c r="H7584" s="9">
        <v>0</v>
      </c>
      <c r="I7584" s="8">
        <v>19.871600000000001</v>
      </c>
      <c r="J7584" s="11">
        <v>7585.4425511804602</v>
      </c>
    </row>
    <row r="7585" spans="1:10" x14ac:dyDescent="0.2">
      <c r="A7585" s="10">
        <v>42605</v>
      </c>
      <c r="B7585" s="7" t="s">
        <v>12</v>
      </c>
      <c r="C7585" s="7" t="s">
        <v>6</v>
      </c>
      <c r="D7585" s="7" t="s">
        <v>10</v>
      </c>
      <c r="E7585" s="7" t="s">
        <v>11</v>
      </c>
      <c r="F7585" s="8">
        <v>135.9</v>
      </c>
      <c r="G7585" s="7">
        <v>5</v>
      </c>
      <c r="H7585" s="9">
        <v>0</v>
      </c>
      <c r="I7585" s="8">
        <v>63.872999999999998</v>
      </c>
      <c r="J7585" s="11">
        <v>7586.1753228903635</v>
      </c>
    </row>
    <row r="7586" spans="1:10" x14ac:dyDescent="0.2">
      <c r="A7586" s="10">
        <v>42902</v>
      </c>
      <c r="B7586" s="7" t="s">
        <v>5</v>
      </c>
      <c r="C7586" s="7" t="s">
        <v>6</v>
      </c>
      <c r="D7586" s="7" t="s">
        <v>16</v>
      </c>
      <c r="E7586" s="7" t="s">
        <v>13</v>
      </c>
      <c r="F7586" s="8">
        <v>479.952</v>
      </c>
      <c r="G7586" s="7">
        <v>6</v>
      </c>
      <c r="H7586" s="9">
        <v>0.2</v>
      </c>
      <c r="I7586" s="8">
        <v>107.98920000000001</v>
      </c>
      <c r="J7586" s="11">
        <v>7586.3969935925661</v>
      </c>
    </row>
    <row r="7587" spans="1:10" x14ac:dyDescent="0.2">
      <c r="A7587" s="10">
        <v>41999</v>
      </c>
      <c r="B7587" s="7" t="s">
        <v>12</v>
      </c>
      <c r="C7587" s="7" t="s">
        <v>6</v>
      </c>
      <c r="D7587" s="7" t="s">
        <v>16</v>
      </c>
      <c r="E7587" s="7" t="s">
        <v>11</v>
      </c>
      <c r="F7587" s="8">
        <v>191.88</v>
      </c>
      <c r="G7587" s="7">
        <v>6</v>
      </c>
      <c r="H7587" s="9">
        <v>0</v>
      </c>
      <c r="I7587" s="8">
        <v>19.188000000000002</v>
      </c>
      <c r="J7587" s="11">
        <v>7588.1577520147703</v>
      </c>
    </row>
    <row r="7588" spans="1:10" x14ac:dyDescent="0.2">
      <c r="A7588" s="10">
        <v>42677</v>
      </c>
      <c r="B7588" s="7" t="s">
        <v>5</v>
      </c>
      <c r="C7588" s="7" t="s">
        <v>6</v>
      </c>
      <c r="D7588" s="7" t="s">
        <v>7</v>
      </c>
      <c r="E7588" s="7" t="s">
        <v>8</v>
      </c>
      <c r="F7588" s="8">
        <v>842.94</v>
      </c>
      <c r="G7588" s="7">
        <v>3</v>
      </c>
      <c r="H7588" s="9">
        <v>0</v>
      </c>
      <c r="I7588" s="8">
        <v>160.15860000000001</v>
      </c>
      <c r="J7588" s="11">
        <v>7588.2411810263256</v>
      </c>
    </row>
    <row r="7589" spans="1:10" x14ac:dyDescent="0.2">
      <c r="A7589" s="10">
        <v>42271</v>
      </c>
      <c r="B7589" s="7" t="s">
        <v>18</v>
      </c>
      <c r="C7589" s="7" t="s">
        <v>6</v>
      </c>
      <c r="D7589" s="7" t="s">
        <v>16</v>
      </c>
      <c r="E7589" s="7" t="s">
        <v>11</v>
      </c>
      <c r="F7589" s="8">
        <v>6.732000000000002</v>
      </c>
      <c r="G7589" s="7">
        <v>6</v>
      </c>
      <c r="H7589" s="9">
        <v>0.7</v>
      </c>
      <c r="I7589" s="8">
        <v>-4.4879999999999978</v>
      </c>
      <c r="J7589" s="11">
        <v>7588.6317295090448</v>
      </c>
    </row>
    <row r="7590" spans="1:10" x14ac:dyDescent="0.2">
      <c r="A7590" s="10">
        <v>42268</v>
      </c>
      <c r="B7590" s="7" t="s">
        <v>12</v>
      </c>
      <c r="C7590" s="7" t="s">
        <v>6</v>
      </c>
      <c r="D7590" s="7" t="s">
        <v>7</v>
      </c>
      <c r="E7590" s="7" t="s">
        <v>11</v>
      </c>
      <c r="F7590" s="8">
        <v>14.6</v>
      </c>
      <c r="G7590" s="7">
        <v>2</v>
      </c>
      <c r="H7590" s="9">
        <v>0</v>
      </c>
      <c r="I7590" s="8">
        <v>6.8619999999999992</v>
      </c>
      <c r="J7590" s="11">
        <v>7588.9865645854679</v>
      </c>
    </row>
    <row r="7591" spans="1:10" x14ac:dyDescent="0.2">
      <c r="A7591" s="10">
        <v>42735</v>
      </c>
      <c r="B7591" s="7" t="s">
        <v>17</v>
      </c>
      <c r="C7591" s="7" t="s">
        <v>6</v>
      </c>
      <c r="D7591" s="7" t="s">
        <v>16</v>
      </c>
      <c r="E7591" s="7" t="s">
        <v>11</v>
      </c>
      <c r="F7591" s="8">
        <v>156.512</v>
      </c>
      <c r="G7591" s="7">
        <v>4</v>
      </c>
      <c r="H7591" s="9">
        <v>0.2</v>
      </c>
      <c r="I7591" s="8">
        <v>-35.215199999999996</v>
      </c>
      <c r="J7591" s="11">
        <v>7590.1315901894732</v>
      </c>
    </row>
    <row r="7592" spans="1:10" x14ac:dyDescent="0.2">
      <c r="A7592" s="10">
        <v>43080</v>
      </c>
      <c r="B7592" s="7" t="s">
        <v>12</v>
      </c>
      <c r="C7592" s="7" t="s">
        <v>6</v>
      </c>
      <c r="D7592" s="7" t="s">
        <v>16</v>
      </c>
      <c r="E7592" s="7" t="s">
        <v>11</v>
      </c>
      <c r="F7592" s="8">
        <v>23.36</v>
      </c>
      <c r="G7592" s="7">
        <v>4</v>
      </c>
      <c r="H7592" s="9">
        <v>0.2</v>
      </c>
      <c r="I7592" s="8">
        <v>7.8839999999999986</v>
      </c>
      <c r="J7592" s="11">
        <v>7591.6371238751508</v>
      </c>
    </row>
    <row r="7593" spans="1:10" x14ac:dyDescent="0.2">
      <c r="A7593" s="10">
        <v>42348</v>
      </c>
      <c r="B7593" s="7" t="s">
        <v>12</v>
      </c>
      <c r="C7593" s="7" t="s">
        <v>6</v>
      </c>
      <c r="D7593" s="7" t="s">
        <v>10</v>
      </c>
      <c r="E7593" s="7" t="s">
        <v>11</v>
      </c>
      <c r="F7593" s="8">
        <v>5.76</v>
      </c>
      <c r="G7593" s="7">
        <v>2</v>
      </c>
      <c r="H7593" s="9">
        <v>0</v>
      </c>
      <c r="I7593" s="8">
        <v>2.8224</v>
      </c>
      <c r="J7593" s="11">
        <v>7592.2888493287792</v>
      </c>
    </row>
    <row r="7594" spans="1:10" x14ac:dyDescent="0.2">
      <c r="A7594" s="10">
        <v>42836</v>
      </c>
      <c r="B7594" s="7" t="s">
        <v>12</v>
      </c>
      <c r="C7594" s="7" t="s">
        <v>6</v>
      </c>
      <c r="D7594" s="7" t="s">
        <v>7</v>
      </c>
      <c r="E7594" s="7" t="s">
        <v>11</v>
      </c>
      <c r="F7594" s="8">
        <v>20.992000000000001</v>
      </c>
      <c r="G7594" s="7">
        <v>8</v>
      </c>
      <c r="H7594" s="9">
        <v>0.2</v>
      </c>
      <c r="I7594" s="8">
        <v>2.3615999999999966</v>
      </c>
      <c r="J7594" s="11">
        <v>7592.7463476503026</v>
      </c>
    </row>
    <row r="7595" spans="1:10" x14ac:dyDescent="0.2">
      <c r="A7595" s="10">
        <v>42474</v>
      </c>
      <c r="B7595" s="7" t="s">
        <v>18</v>
      </c>
      <c r="C7595" s="7" t="s">
        <v>6</v>
      </c>
      <c r="D7595" s="7" t="s">
        <v>10</v>
      </c>
      <c r="E7595" s="7" t="s">
        <v>11</v>
      </c>
      <c r="F7595" s="8">
        <v>42.975999999999999</v>
      </c>
      <c r="G7595" s="7">
        <v>4</v>
      </c>
      <c r="H7595" s="9">
        <v>0.2</v>
      </c>
      <c r="I7595" s="8">
        <v>4.2976000000000028</v>
      </c>
      <c r="J7595" s="11">
        <v>7593.2721128413787</v>
      </c>
    </row>
    <row r="7596" spans="1:10" x14ac:dyDescent="0.2">
      <c r="A7596" s="10">
        <v>42077</v>
      </c>
      <c r="B7596" s="7" t="s">
        <v>12</v>
      </c>
      <c r="C7596" s="7" t="s">
        <v>6</v>
      </c>
      <c r="D7596" s="7" t="s">
        <v>10</v>
      </c>
      <c r="E7596" s="7" t="s">
        <v>11</v>
      </c>
      <c r="F7596" s="8">
        <v>19.440000000000001</v>
      </c>
      <c r="G7596" s="7">
        <v>3</v>
      </c>
      <c r="H7596" s="9">
        <v>0</v>
      </c>
      <c r="I7596" s="8">
        <v>9.3312000000000008</v>
      </c>
      <c r="J7596" s="11">
        <v>7594.5805759115983</v>
      </c>
    </row>
    <row r="7597" spans="1:10" x14ac:dyDescent="0.2">
      <c r="A7597" s="10">
        <v>43067</v>
      </c>
      <c r="B7597" s="7" t="s">
        <v>17</v>
      </c>
      <c r="C7597" s="7" t="s">
        <v>6</v>
      </c>
      <c r="D7597" s="7" t="s">
        <v>10</v>
      </c>
      <c r="E7597" s="7" t="s">
        <v>11</v>
      </c>
      <c r="F7597" s="8">
        <v>88.768000000000001</v>
      </c>
      <c r="G7597" s="7">
        <v>2</v>
      </c>
      <c r="H7597" s="9">
        <v>0.2</v>
      </c>
      <c r="I7597" s="8">
        <v>31.068799999999996</v>
      </c>
      <c r="J7597" s="11">
        <v>7594.7109340330171</v>
      </c>
    </row>
    <row r="7598" spans="1:10" x14ac:dyDescent="0.2">
      <c r="A7598" s="10">
        <v>42461</v>
      </c>
      <c r="B7598" s="7" t="s">
        <v>12</v>
      </c>
      <c r="C7598" s="7" t="s">
        <v>9</v>
      </c>
      <c r="D7598" s="7" t="s">
        <v>16</v>
      </c>
      <c r="E7598" s="7" t="s">
        <v>11</v>
      </c>
      <c r="F7598" s="8">
        <v>20.7</v>
      </c>
      <c r="G7598" s="7">
        <v>2</v>
      </c>
      <c r="H7598" s="9">
        <v>0</v>
      </c>
      <c r="I7598" s="8">
        <v>9.9359999999999999</v>
      </c>
      <c r="J7598" s="11">
        <v>7594.8548533827316</v>
      </c>
    </row>
    <row r="7599" spans="1:10" x14ac:dyDescent="0.2">
      <c r="A7599" s="10">
        <v>42657</v>
      </c>
      <c r="B7599" s="7" t="s">
        <v>12</v>
      </c>
      <c r="C7599" s="7" t="s">
        <v>6</v>
      </c>
      <c r="D7599" s="7" t="s">
        <v>7</v>
      </c>
      <c r="E7599" s="7" t="s">
        <v>11</v>
      </c>
      <c r="F7599" s="8">
        <v>39.152000000000001</v>
      </c>
      <c r="G7599" s="7">
        <v>1</v>
      </c>
      <c r="H7599" s="9">
        <v>0.2</v>
      </c>
      <c r="I7599" s="8">
        <v>14.681999999999999</v>
      </c>
      <c r="J7599" s="11">
        <v>7596.6915853986011</v>
      </c>
    </row>
    <row r="7600" spans="1:10" x14ac:dyDescent="0.2">
      <c r="A7600" s="10">
        <v>42547</v>
      </c>
      <c r="B7600" s="7" t="s">
        <v>12</v>
      </c>
      <c r="C7600" s="7" t="s">
        <v>6</v>
      </c>
      <c r="D7600" s="7" t="s">
        <v>16</v>
      </c>
      <c r="E7600" s="7" t="s">
        <v>11</v>
      </c>
      <c r="F7600" s="8">
        <v>14.9</v>
      </c>
      <c r="G7600" s="7">
        <v>5</v>
      </c>
      <c r="H7600" s="9">
        <v>0</v>
      </c>
      <c r="I7600" s="8">
        <v>1.0429999999999984</v>
      </c>
      <c r="J7600" s="11">
        <v>7598.1052899295955</v>
      </c>
    </row>
    <row r="7601" spans="1:10" x14ac:dyDescent="0.2">
      <c r="A7601" s="10">
        <v>42261</v>
      </c>
      <c r="B7601" s="7" t="s">
        <v>5</v>
      </c>
      <c r="C7601" s="7" t="s">
        <v>6</v>
      </c>
      <c r="D7601" s="7" t="s">
        <v>7</v>
      </c>
      <c r="E7601" s="7" t="s">
        <v>11</v>
      </c>
      <c r="F7601" s="8">
        <v>269.49</v>
      </c>
      <c r="G7601" s="7">
        <v>3</v>
      </c>
      <c r="H7601" s="9">
        <v>0</v>
      </c>
      <c r="I7601" s="8">
        <v>5.3897999999999939</v>
      </c>
      <c r="J7601" s="11">
        <v>7598.3743365082773</v>
      </c>
    </row>
    <row r="7602" spans="1:10" x14ac:dyDescent="0.2">
      <c r="A7602" s="10">
        <v>42442</v>
      </c>
      <c r="B7602" s="7" t="s">
        <v>12</v>
      </c>
      <c r="C7602" s="7" t="s">
        <v>14</v>
      </c>
      <c r="D7602" s="7" t="s">
        <v>7</v>
      </c>
      <c r="E7602" s="7" t="s">
        <v>8</v>
      </c>
      <c r="F7602" s="8">
        <v>127.88</v>
      </c>
      <c r="G7602" s="7">
        <v>2</v>
      </c>
      <c r="H7602" s="9">
        <v>0</v>
      </c>
      <c r="I7602" s="8">
        <v>40.921599999999998</v>
      </c>
      <c r="J7602" s="11">
        <v>7602.2270935672459</v>
      </c>
    </row>
    <row r="7603" spans="1:10" x14ac:dyDescent="0.2">
      <c r="A7603" s="10">
        <v>42353</v>
      </c>
      <c r="B7603" s="7" t="s">
        <v>12</v>
      </c>
      <c r="C7603" s="7" t="s">
        <v>6</v>
      </c>
      <c r="D7603" s="7" t="s">
        <v>10</v>
      </c>
      <c r="E7603" s="7" t="s">
        <v>11</v>
      </c>
      <c r="F7603" s="8">
        <v>103.92</v>
      </c>
      <c r="G7603" s="7">
        <v>4</v>
      </c>
      <c r="H7603" s="9">
        <v>0</v>
      </c>
      <c r="I7603" s="8">
        <v>36.372</v>
      </c>
      <c r="J7603" s="11">
        <v>7603.8083123098168</v>
      </c>
    </row>
    <row r="7604" spans="1:10" x14ac:dyDescent="0.2">
      <c r="A7604" s="10">
        <v>42997</v>
      </c>
      <c r="B7604" s="7" t="s">
        <v>12</v>
      </c>
      <c r="C7604" s="7" t="s">
        <v>6</v>
      </c>
      <c r="D7604" s="7" t="s">
        <v>10</v>
      </c>
      <c r="E7604" s="7" t="s">
        <v>13</v>
      </c>
      <c r="F7604" s="8">
        <v>89.584000000000003</v>
      </c>
      <c r="G7604" s="7">
        <v>2</v>
      </c>
      <c r="H7604" s="9">
        <v>0.2</v>
      </c>
      <c r="I7604" s="8">
        <v>4.4792000000000058</v>
      </c>
      <c r="J7604" s="11">
        <v>7604.0462527629206</v>
      </c>
    </row>
    <row r="7605" spans="1:10" x14ac:dyDescent="0.2">
      <c r="A7605" s="10">
        <v>42694</v>
      </c>
      <c r="B7605" s="7" t="s">
        <v>12</v>
      </c>
      <c r="C7605" s="7" t="s">
        <v>6</v>
      </c>
      <c r="D7605" s="7" t="s">
        <v>16</v>
      </c>
      <c r="E7605" s="7" t="s">
        <v>11</v>
      </c>
      <c r="F7605" s="8">
        <v>128.39999999999998</v>
      </c>
      <c r="G7605" s="7">
        <v>3</v>
      </c>
      <c r="H7605" s="9">
        <v>0</v>
      </c>
      <c r="I7605" s="8">
        <v>62.915999999999997</v>
      </c>
      <c r="J7605" s="11">
        <v>7607.1180431633802</v>
      </c>
    </row>
    <row r="7606" spans="1:10" x14ac:dyDescent="0.2">
      <c r="A7606" s="10">
        <v>42905</v>
      </c>
      <c r="B7606" s="7" t="s">
        <v>12</v>
      </c>
      <c r="C7606" s="7" t="s">
        <v>6</v>
      </c>
      <c r="D7606" s="7" t="s">
        <v>15</v>
      </c>
      <c r="E7606" s="7" t="s">
        <v>11</v>
      </c>
      <c r="F7606" s="8">
        <v>146.17600000000002</v>
      </c>
      <c r="G7606" s="7">
        <v>8</v>
      </c>
      <c r="H7606" s="9">
        <v>0.2</v>
      </c>
      <c r="I7606" s="8">
        <v>47.50719999999999</v>
      </c>
      <c r="J7606" s="11">
        <v>7607.1844438515527</v>
      </c>
    </row>
    <row r="7607" spans="1:10" x14ac:dyDescent="0.2">
      <c r="A7607" s="10">
        <v>42075</v>
      </c>
      <c r="B7607" s="7" t="s">
        <v>12</v>
      </c>
      <c r="C7607" s="7" t="s">
        <v>9</v>
      </c>
      <c r="D7607" s="7" t="s">
        <v>7</v>
      </c>
      <c r="E7607" s="7" t="s">
        <v>8</v>
      </c>
      <c r="F7607" s="8">
        <v>6.4080000000000004</v>
      </c>
      <c r="G7607" s="7">
        <v>3</v>
      </c>
      <c r="H7607" s="9">
        <v>0.2</v>
      </c>
      <c r="I7607" s="8">
        <v>1.4418</v>
      </c>
      <c r="J7607" s="11">
        <v>7607.3630853441373</v>
      </c>
    </row>
    <row r="7608" spans="1:10" x14ac:dyDescent="0.2">
      <c r="A7608" s="10">
        <v>42633</v>
      </c>
      <c r="B7608" s="7" t="s">
        <v>12</v>
      </c>
      <c r="C7608" s="7" t="s">
        <v>6</v>
      </c>
      <c r="D7608" s="7" t="s">
        <v>15</v>
      </c>
      <c r="E7608" s="7" t="s">
        <v>11</v>
      </c>
      <c r="F7608" s="8">
        <v>83.699999999999989</v>
      </c>
      <c r="G7608" s="7">
        <v>5</v>
      </c>
      <c r="H7608" s="9">
        <v>0</v>
      </c>
      <c r="I7608" s="8">
        <v>41.012999999999991</v>
      </c>
      <c r="J7608" s="11">
        <v>7607.6571461994463</v>
      </c>
    </row>
    <row r="7609" spans="1:10" x14ac:dyDescent="0.2">
      <c r="A7609" s="10">
        <v>42637</v>
      </c>
      <c r="B7609" s="7" t="s">
        <v>12</v>
      </c>
      <c r="C7609" s="7" t="s">
        <v>9</v>
      </c>
      <c r="D7609" s="7" t="s">
        <v>10</v>
      </c>
      <c r="E7609" s="7" t="s">
        <v>8</v>
      </c>
      <c r="F7609" s="8">
        <v>563.24</v>
      </c>
      <c r="G7609" s="7">
        <v>5</v>
      </c>
      <c r="H7609" s="9">
        <v>0.2</v>
      </c>
      <c r="I7609" s="8">
        <v>56.324000000000012</v>
      </c>
      <c r="J7609" s="11">
        <v>7607.9904340943276</v>
      </c>
    </row>
    <row r="7610" spans="1:10" x14ac:dyDescent="0.2">
      <c r="A7610" s="10">
        <v>43010</v>
      </c>
      <c r="B7610" s="7" t="s">
        <v>12</v>
      </c>
      <c r="C7610" s="7" t="s">
        <v>6</v>
      </c>
      <c r="D7610" s="7" t="s">
        <v>15</v>
      </c>
      <c r="E7610" s="7" t="s">
        <v>11</v>
      </c>
      <c r="F7610" s="8">
        <v>2.88</v>
      </c>
      <c r="G7610" s="7">
        <v>1</v>
      </c>
      <c r="H7610" s="9">
        <v>0</v>
      </c>
      <c r="I7610" s="8">
        <v>1.4112</v>
      </c>
      <c r="J7610" s="11">
        <v>7608.0094263292895</v>
      </c>
    </row>
    <row r="7611" spans="1:10" x14ac:dyDescent="0.2">
      <c r="A7611" s="10">
        <v>42653</v>
      </c>
      <c r="B7611" s="7" t="s">
        <v>12</v>
      </c>
      <c r="C7611" s="7" t="s">
        <v>9</v>
      </c>
      <c r="D7611" s="7" t="s">
        <v>7</v>
      </c>
      <c r="E7611" s="7" t="s">
        <v>11</v>
      </c>
      <c r="F7611" s="8">
        <v>20.608000000000004</v>
      </c>
      <c r="G7611" s="7">
        <v>2</v>
      </c>
      <c r="H7611" s="9">
        <v>0.2</v>
      </c>
      <c r="I7611" s="8">
        <v>-4.3792000000000009</v>
      </c>
      <c r="J7611" s="11">
        <v>7609.0561493165114</v>
      </c>
    </row>
    <row r="7612" spans="1:10" x14ac:dyDescent="0.2">
      <c r="A7612" s="10">
        <v>42437</v>
      </c>
      <c r="B7612" s="7" t="s">
        <v>12</v>
      </c>
      <c r="C7612" s="7" t="s">
        <v>6</v>
      </c>
      <c r="D7612" s="7" t="s">
        <v>16</v>
      </c>
      <c r="E7612" s="7" t="s">
        <v>13</v>
      </c>
      <c r="F7612" s="8">
        <v>108.57600000000001</v>
      </c>
      <c r="G7612" s="7">
        <v>4</v>
      </c>
      <c r="H7612" s="9">
        <v>0.4</v>
      </c>
      <c r="I7612" s="8">
        <v>-25.334400000000002</v>
      </c>
      <c r="J7612" s="11">
        <v>7609.5502731928373</v>
      </c>
    </row>
    <row r="7613" spans="1:10" x14ac:dyDescent="0.2">
      <c r="A7613" s="10">
        <v>42737</v>
      </c>
      <c r="B7613" s="7" t="s">
        <v>17</v>
      </c>
      <c r="C7613" s="7" t="s">
        <v>9</v>
      </c>
      <c r="D7613" s="7" t="s">
        <v>7</v>
      </c>
      <c r="E7613" s="7" t="s">
        <v>11</v>
      </c>
      <c r="F7613" s="8">
        <v>28.854000000000006</v>
      </c>
      <c r="G7613" s="7">
        <v>6</v>
      </c>
      <c r="H7613" s="9">
        <v>0.7</v>
      </c>
      <c r="I7613" s="8">
        <v>-21.159599999999998</v>
      </c>
      <c r="J7613" s="11">
        <v>7609.5640810735358</v>
      </c>
    </row>
    <row r="7614" spans="1:10" x14ac:dyDescent="0.2">
      <c r="A7614" s="10">
        <v>43097</v>
      </c>
      <c r="B7614" s="7" t="s">
        <v>12</v>
      </c>
      <c r="C7614" s="7" t="s">
        <v>6</v>
      </c>
      <c r="D7614" s="7" t="s">
        <v>16</v>
      </c>
      <c r="E7614" s="7" t="s">
        <v>13</v>
      </c>
      <c r="F7614" s="8">
        <v>14.850000000000001</v>
      </c>
      <c r="G7614" s="7">
        <v>3</v>
      </c>
      <c r="H7614" s="9">
        <v>0</v>
      </c>
      <c r="I7614" s="8">
        <v>4.0095000000000001</v>
      </c>
      <c r="J7614" s="11">
        <v>7610.1127197845435</v>
      </c>
    </row>
    <row r="7615" spans="1:10" x14ac:dyDescent="0.2">
      <c r="A7615" s="10">
        <v>43047</v>
      </c>
      <c r="B7615" s="7" t="s">
        <v>12</v>
      </c>
      <c r="C7615" s="7" t="s">
        <v>9</v>
      </c>
      <c r="D7615" s="7" t="s">
        <v>16</v>
      </c>
      <c r="E7615" s="7" t="s">
        <v>8</v>
      </c>
      <c r="F7615" s="8">
        <v>274.20000000000005</v>
      </c>
      <c r="G7615" s="7">
        <v>10</v>
      </c>
      <c r="H7615" s="9">
        <v>0</v>
      </c>
      <c r="I7615" s="8">
        <v>112.422</v>
      </c>
      <c r="J7615" s="11">
        <v>7611.3044185383733</v>
      </c>
    </row>
    <row r="7616" spans="1:10" x14ac:dyDescent="0.2">
      <c r="A7616" s="10">
        <v>42338</v>
      </c>
      <c r="B7616" s="7" t="s">
        <v>12</v>
      </c>
      <c r="C7616" s="7" t="s">
        <v>6</v>
      </c>
      <c r="D7616" s="7" t="s">
        <v>7</v>
      </c>
      <c r="E7616" s="7" t="s">
        <v>13</v>
      </c>
      <c r="F7616" s="8">
        <v>177.48000000000002</v>
      </c>
      <c r="G7616" s="7">
        <v>3</v>
      </c>
      <c r="H7616" s="9">
        <v>0.2</v>
      </c>
      <c r="I7616" s="8">
        <v>19.966499999999982</v>
      </c>
      <c r="J7616" s="11">
        <v>7613.0467385300653</v>
      </c>
    </row>
    <row r="7617" spans="1:10" x14ac:dyDescent="0.2">
      <c r="A7617" s="10">
        <v>41758</v>
      </c>
      <c r="B7617" s="7" t="s">
        <v>12</v>
      </c>
      <c r="C7617" s="7" t="s">
        <v>6</v>
      </c>
      <c r="D7617" s="7" t="s">
        <v>16</v>
      </c>
      <c r="E7617" s="7" t="s">
        <v>8</v>
      </c>
      <c r="F7617" s="8">
        <v>17.46</v>
      </c>
      <c r="G7617" s="7">
        <v>2</v>
      </c>
      <c r="H7617" s="9">
        <v>0</v>
      </c>
      <c r="I7617" s="8">
        <v>5.936399999999999</v>
      </c>
      <c r="J7617" s="11">
        <v>7616.0660431608858</v>
      </c>
    </row>
    <row r="7618" spans="1:10" x14ac:dyDescent="0.2">
      <c r="A7618" s="10">
        <v>42726</v>
      </c>
      <c r="B7618" s="7" t="s">
        <v>5</v>
      </c>
      <c r="C7618" s="7" t="s">
        <v>14</v>
      </c>
      <c r="D7618" s="7" t="s">
        <v>10</v>
      </c>
      <c r="E7618" s="7" t="s">
        <v>13</v>
      </c>
      <c r="F7618" s="8">
        <v>11.56</v>
      </c>
      <c r="G7618" s="7">
        <v>1</v>
      </c>
      <c r="H7618" s="9">
        <v>0.2</v>
      </c>
      <c r="I7618" s="8">
        <v>3.7569999999999992</v>
      </c>
      <c r="J7618" s="11">
        <v>7617.8872034986916</v>
      </c>
    </row>
    <row r="7619" spans="1:10" x14ac:dyDescent="0.2">
      <c r="A7619" s="10">
        <v>42202</v>
      </c>
      <c r="B7619" s="7" t="s">
        <v>5</v>
      </c>
      <c r="C7619" s="7" t="s">
        <v>9</v>
      </c>
      <c r="D7619" s="7" t="s">
        <v>7</v>
      </c>
      <c r="E7619" s="7" t="s">
        <v>8</v>
      </c>
      <c r="F7619" s="8">
        <v>231.92000000000002</v>
      </c>
      <c r="G7619" s="7">
        <v>5</v>
      </c>
      <c r="H7619" s="9">
        <v>0.2</v>
      </c>
      <c r="I7619" s="8">
        <v>5.7980000000000018</v>
      </c>
      <c r="J7619" s="11">
        <v>7618.3156992207823</v>
      </c>
    </row>
    <row r="7620" spans="1:10" x14ac:dyDescent="0.2">
      <c r="A7620" s="10">
        <v>41963</v>
      </c>
      <c r="B7620" s="7" t="s">
        <v>12</v>
      </c>
      <c r="C7620" s="7" t="s">
        <v>9</v>
      </c>
      <c r="D7620" s="7" t="s">
        <v>16</v>
      </c>
      <c r="E7620" s="7" t="s">
        <v>13</v>
      </c>
      <c r="F7620" s="8">
        <v>833.94</v>
      </c>
      <c r="G7620" s="7">
        <v>6</v>
      </c>
      <c r="H7620" s="9">
        <v>0</v>
      </c>
      <c r="I7620" s="8">
        <v>216.8244</v>
      </c>
      <c r="J7620" s="11">
        <v>7619.9095996198748</v>
      </c>
    </row>
    <row r="7621" spans="1:10" x14ac:dyDescent="0.2">
      <c r="A7621" s="10">
        <v>42712</v>
      </c>
      <c r="B7621" s="7" t="s">
        <v>17</v>
      </c>
      <c r="C7621" s="7" t="s">
        <v>9</v>
      </c>
      <c r="D7621" s="7" t="s">
        <v>15</v>
      </c>
      <c r="E7621" s="7" t="s">
        <v>8</v>
      </c>
      <c r="F7621" s="8">
        <v>190.92</v>
      </c>
      <c r="G7621" s="7">
        <v>5</v>
      </c>
      <c r="H7621" s="9">
        <v>0.6</v>
      </c>
      <c r="I7621" s="8">
        <v>-147.96300000000002</v>
      </c>
      <c r="J7621" s="11">
        <v>7620.5611063440147</v>
      </c>
    </row>
    <row r="7622" spans="1:10" x14ac:dyDescent="0.2">
      <c r="A7622" s="10">
        <v>42974</v>
      </c>
      <c r="B7622" s="7" t="s">
        <v>5</v>
      </c>
      <c r="C7622" s="7" t="s">
        <v>9</v>
      </c>
      <c r="D7622" s="7" t="s">
        <v>10</v>
      </c>
      <c r="E7622" s="7" t="s">
        <v>11</v>
      </c>
      <c r="F7622" s="8">
        <v>321.92</v>
      </c>
      <c r="G7622" s="7">
        <v>4</v>
      </c>
      <c r="H7622" s="9">
        <v>0</v>
      </c>
      <c r="I7622" s="8">
        <v>96.575999999999993</v>
      </c>
      <c r="J7622" s="11">
        <v>7620.8314141076198</v>
      </c>
    </row>
    <row r="7623" spans="1:10" x14ac:dyDescent="0.2">
      <c r="A7623" s="10">
        <v>42317</v>
      </c>
      <c r="B7623" s="7" t="s">
        <v>12</v>
      </c>
      <c r="C7623" s="7" t="s">
        <v>14</v>
      </c>
      <c r="D7623" s="7" t="s">
        <v>16</v>
      </c>
      <c r="E7623" s="7" t="s">
        <v>11</v>
      </c>
      <c r="F7623" s="8">
        <v>17.940000000000001</v>
      </c>
      <c r="G7623" s="7">
        <v>3</v>
      </c>
      <c r="H7623" s="9">
        <v>0</v>
      </c>
      <c r="I7623" s="8">
        <v>3.0497999999999985</v>
      </c>
      <c r="J7623" s="11">
        <v>7620.9165278016198</v>
      </c>
    </row>
    <row r="7624" spans="1:10" x14ac:dyDescent="0.2">
      <c r="A7624" s="10">
        <v>41896</v>
      </c>
      <c r="B7624" s="7" t="s">
        <v>18</v>
      </c>
      <c r="C7624" s="7" t="s">
        <v>6</v>
      </c>
      <c r="D7624" s="7" t="s">
        <v>16</v>
      </c>
      <c r="E7624" s="7" t="s">
        <v>13</v>
      </c>
      <c r="F7624" s="8">
        <v>2799.96</v>
      </c>
      <c r="G7624" s="7">
        <v>4</v>
      </c>
      <c r="H7624" s="9">
        <v>0</v>
      </c>
      <c r="I7624" s="8">
        <v>1371.9803999999999</v>
      </c>
      <c r="J7624" s="11">
        <v>7620.9357713428026</v>
      </c>
    </row>
    <row r="7625" spans="1:10" x14ac:dyDescent="0.2">
      <c r="A7625" s="10">
        <v>42614</v>
      </c>
      <c r="B7625" s="7" t="s">
        <v>17</v>
      </c>
      <c r="C7625" s="7" t="s">
        <v>14</v>
      </c>
      <c r="D7625" s="7" t="s">
        <v>16</v>
      </c>
      <c r="E7625" s="7" t="s">
        <v>11</v>
      </c>
      <c r="F7625" s="8">
        <v>24.56</v>
      </c>
      <c r="G7625" s="7">
        <v>2</v>
      </c>
      <c r="H7625" s="9">
        <v>0</v>
      </c>
      <c r="I7625" s="8">
        <v>11.543199999999999</v>
      </c>
      <c r="J7625" s="11">
        <v>7621.6207436787063</v>
      </c>
    </row>
    <row r="7626" spans="1:10" x14ac:dyDescent="0.2">
      <c r="A7626" s="10">
        <v>41891</v>
      </c>
      <c r="B7626" s="7" t="s">
        <v>5</v>
      </c>
      <c r="C7626" s="7" t="s">
        <v>9</v>
      </c>
      <c r="D7626" s="7" t="s">
        <v>16</v>
      </c>
      <c r="E7626" s="7" t="s">
        <v>11</v>
      </c>
      <c r="F7626" s="8">
        <v>166.44</v>
      </c>
      <c r="G7626" s="7">
        <v>3</v>
      </c>
      <c r="H7626" s="9">
        <v>0</v>
      </c>
      <c r="I7626" s="8">
        <v>79.891199999999998</v>
      </c>
      <c r="J7626" s="11">
        <v>7622.4995615335638</v>
      </c>
    </row>
    <row r="7627" spans="1:10" x14ac:dyDescent="0.2">
      <c r="A7627" s="10">
        <v>42369</v>
      </c>
      <c r="B7627" s="7" t="s">
        <v>12</v>
      </c>
      <c r="C7627" s="7" t="s">
        <v>6</v>
      </c>
      <c r="D7627" s="7" t="s">
        <v>15</v>
      </c>
      <c r="E7627" s="7" t="s">
        <v>11</v>
      </c>
      <c r="F7627" s="8">
        <v>3.6559999999999993</v>
      </c>
      <c r="G7627" s="7">
        <v>4</v>
      </c>
      <c r="H7627" s="9">
        <v>0.8</v>
      </c>
      <c r="I7627" s="8">
        <v>-5.8496000000000024</v>
      </c>
      <c r="J7627" s="11">
        <v>7624.2537348020142</v>
      </c>
    </row>
    <row r="7628" spans="1:10" x14ac:dyDescent="0.2">
      <c r="A7628" s="10">
        <v>42082</v>
      </c>
      <c r="B7628" s="7" t="s">
        <v>12</v>
      </c>
      <c r="C7628" s="7" t="s">
        <v>9</v>
      </c>
      <c r="D7628" s="7" t="s">
        <v>10</v>
      </c>
      <c r="E7628" s="7" t="s">
        <v>11</v>
      </c>
      <c r="F7628" s="8">
        <v>11.96</v>
      </c>
      <c r="G7628" s="7">
        <v>2</v>
      </c>
      <c r="H7628" s="9">
        <v>0</v>
      </c>
      <c r="I7628" s="8">
        <v>5.8604000000000003</v>
      </c>
      <c r="J7628" s="11">
        <v>7627.9648947669029</v>
      </c>
    </row>
    <row r="7629" spans="1:10" x14ac:dyDescent="0.2">
      <c r="A7629" s="10">
        <v>42344</v>
      </c>
      <c r="B7629" s="7" t="s">
        <v>12</v>
      </c>
      <c r="C7629" s="7" t="s">
        <v>6</v>
      </c>
      <c r="D7629" s="7" t="s">
        <v>10</v>
      </c>
      <c r="E7629" s="7" t="s">
        <v>11</v>
      </c>
      <c r="F7629" s="8">
        <v>86.304000000000002</v>
      </c>
      <c r="G7629" s="7">
        <v>6</v>
      </c>
      <c r="H7629" s="9">
        <v>0.2</v>
      </c>
      <c r="I7629" s="8">
        <v>9.7091999999999885</v>
      </c>
      <c r="J7629" s="11">
        <v>7629.7660716063183</v>
      </c>
    </row>
    <row r="7630" spans="1:10" x14ac:dyDescent="0.2">
      <c r="A7630" s="10">
        <v>41974</v>
      </c>
      <c r="B7630" s="7" t="s">
        <v>5</v>
      </c>
      <c r="C7630" s="7" t="s">
        <v>6</v>
      </c>
      <c r="D7630" s="7" t="s">
        <v>16</v>
      </c>
      <c r="E7630" s="7" t="s">
        <v>13</v>
      </c>
      <c r="F7630" s="8">
        <v>659.98799999999994</v>
      </c>
      <c r="G7630" s="7">
        <v>2</v>
      </c>
      <c r="H7630" s="9">
        <v>0.4</v>
      </c>
      <c r="I7630" s="8">
        <v>109.99799999999999</v>
      </c>
      <c r="J7630" s="11">
        <v>7629.7864181025825</v>
      </c>
    </row>
    <row r="7631" spans="1:10" x14ac:dyDescent="0.2">
      <c r="A7631" s="10">
        <v>42580</v>
      </c>
      <c r="B7631" s="7" t="s">
        <v>17</v>
      </c>
      <c r="C7631" s="7" t="s">
        <v>6</v>
      </c>
      <c r="D7631" s="7" t="s">
        <v>7</v>
      </c>
      <c r="E7631" s="7" t="s">
        <v>11</v>
      </c>
      <c r="F7631" s="8">
        <v>2.2140000000000004</v>
      </c>
      <c r="G7631" s="7">
        <v>3</v>
      </c>
      <c r="H7631" s="9">
        <v>0.7</v>
      </c>
      <c r="I7631" s="8">
        <v>-1.4760000000000004</v>
      </c>
      <c r="J7631" s="11">
        <v>7632.3588723495404</v>
      </c>
    </row>
    <row r="7632" spans="1:10" x14ac:dyDescent="0.2">
      <c r="A7632" s="10">
        <v>42003</v>
      </c>
      <c r="B7632" s="7" t="s">
        <v>5</v>
      </c>
      <c r="C7632" s="7" t="s">
        <v>9</v>
      </c>
      <c r="D7632" s="7" t="s">
        <v>15</v>
      </c>
      <c r="E7632" s="7" t="s">
        <v>13</v>
      </c>
      <c r="F7632" s="8">
        <v>217.58400000000003</v>
      </c>
      <c r="G7632" s="7">
        <v>2</v>
      </c>
      <c r="H7632" s="9">
        <v>0.2</v>
      </c>
      <c r="I7632" s="8">
        <v>19.03860000000001</v>
      </c>
      <c r="J7632" s="11">
        <v>7632.7183705525094</v>
      </c>
    </row>
    <row r="7633" spans="1:10" x14ac:dyDescent="0.2">
      <c r="A7633" s="10">
        <v>43078</v>
      </c>
      <c r="B7633" s="7" t="s">
        <v>17</v>
      </c>
      <c r="C7633" s="7" t="s">
        <v>9</v>
      </c>
      <c r="D7633" s="7" t="s">
        <v>15</v>
      </c>
      <c r="E7633" s="7" t="s">
        <v>8</v>
      </c>
      <c r="F7633" s="8">
        <v>9.7080000000000002</v>
      </c>
      <c r="G7633" s="7">
        <v>3</v>
      </c>
      <c r="H7633" s="9">
        <v>0.6</v>
      </c>
      <c r="I7633" s="8">
        <v>-5.8248000000000015</v>
      </c>
      <c r="J7633" s="11">
        <v>7634.2998545627579</v>
      </c>
    </row>
    <row r="7634" spans="1:10" x14ac:dyDescent="0.2">
      <c r="A7634" s="10">
        <v>42635</v>
      </c>
      <c r="B7634" s="7" t="s">
        <v>12</v>
      </c>
      <c r="C7634" s="7" t="s">
        <v>9</v>
      </c>
      <c r="D7634" s="7" t="s">
        <v>10</v>
      </c>
      <c r="E7634" s="7" t="s">
        <v>8</v>
      </c>
      <c r="F7634" s="8">
        <v>68.432000000000016</v>
      </c>
      <c r="G7634" s="7">
        <v>7</v>
      </c>
      <c r="H7634" s="9">
        <v>0.2</v>
      </c>
      <c r="I7634" s="8">
        <v>8.5539999999999878</v>
      </c>
      <c r="J7634" s="11">
        <v>7634.9362084525337</v>
      </c>
    </row>
    <row r="7635" spans="1:10" x14ac:dyDescent="0.2">
      <c r="A7635" s="10">
        <v>42910</v>
      </c>
      <c r="B7635" s="7" t="s">
        <v>12</v>
      </c>
      <c r="C7635" s="7" t="s">
        <v>9</v>
      </c>
      <c r="D7635" s="7" t="s">
        <v>10</v>
      </c>
      <c r="E7635" s="7" t="s">
        <v>11</v>
      </c>
      <c r="F7635" s="8">
        <v>385.6</v>
      </c>
      <c r="G7635" s="7">
        <v>8</v>
      </c>
      <c r="H7635" s="9">
        <v>0</v>
      </c>
      <c r="I7635" s="8">
        <v>111.82399999999996</v>
      </c>
      <c r="J7635" s="11">
        <v>7635.4135553116967</v>
      </c>
    </row>
    <row r="7636" spans="1:10" x14ac:dyDescent="0.2">
      <c r="A7636" s="10">
        <v>42880</v>
      </c>
      <c r="B7636" s="7" t="s">
        <v>12</v>
      </c>
      <c r="C7636" s="7" t="s">
        <v>14</v>
      </c>
      <c r="D7636" s="7" t="s">
        <v>7</v>
      </c>
      <c r="E7636" s="7" t="s">
        <v>11</v>
      </c>
      <c r="F7636" s="8">
        <v>29.84</v>
      </c>
      <c r="G7636" s="7">
        <v>2</v>
      </c>
      <c r="H7636" s="9">
        <v>0</v>
      </c>
      <c r="I7636" s="8">
        <v>13.427999999999997</v>
      </c>
      <c r="J7636" s="11">
        <v>7636.3245496704831</v>
      </c>
    </row>
    <row r="7637" spans="1:10" x14ac:dyDescent="0.2">
      <c r="A7637" s="10">
        <v>42631</v>
      </c>
      <c r="B7637" s="7" t="s">
        <v>12</v>
      </c>
      <c r="C7637" s="7" t="s">
        <v>9</v>
      </c>
      <c r="D7637" s="7" t="s">
        <v>10</v>
      </c>
      <c r="E7637" s="7" t="s">
        <v>8</v>
      </c>
      <c r="F7637" s="8">
        <v>801.5680000000001</v>
      </c>
      <c r="G7637" s="7">
        <v>2</v>
      </c>
      <c r="H7637" s="9">
        <v>0.2</v>
      </c>
      <c r="I7637" s="8">
        <v>50.097999999999985</v>
      </c>
      <c r="J7637" s="11">
        <v>7636.7274540424014</v>
      </c>
    </row>
    <row r="7638" spans="1:10" x14ac:dyDescent="0.2">
      <c r="A7638" s="10">
        <v>42303</v>
      </c>
      <c r="B7638" s="7" t="s">
        <v>5</v>
      </c>
      <c r="C7638" s="7" t="s">
        <v>9</v>
      </c>
      <c r="D7638" s="7" t="s">
        <v>10</v>
      </c>
      <c r="E7638" s="7" t="s">
        <v>13</v>
      </c>
      <c r="F7638" s="8">
        <v>105.584</v>
      </c>
      <c r="G7638" s="7">
        <v>2</v>
      </c>
      <c r="H7638" s="9">
        <v>0.2</v>
      </c>
      <c r="I7638" s="8">
        <v>9.2386000000000053</v>
      </c>
      <c r="J7638" s="11">
        <v>7642.1485853037557</v>
      </c>
    </row>
    <row r="7639" spans="1:10" x14ac:dyDescent="0.2">
      <c r="A7639" s="10">
        <v>43030</v>
      </c>
      <c r="B7639" s="7" t="s">
        <v>17</v>
      </c>
      <c r="C7639" s="7" t="s">
        <v>14</v>
      </c>
      <c r="D7639" s="7" t="s">
        <v>16</v>
      </c>
      <c r="E7639" s="7" t="s">
        <v>11</v>
      </c>
      <c r="F7639" s="8">
        <v>63.9</v>
      </c>
      <c r="G7639" s="7">
        <v>5</v>
      </c>
      <c r="H7639" s="9">
        <v>0</v>
      </c>
      <c r="I7639" s="8">
        <v>28.754999999999995</v>
      </c>
      <c r="J7639" s="11">
        <v>7646.3870555275998</v>
      </c>
    </row>
    <row r="7640" spans="1:10" x14ac:dyDescent="0.2">
      <c r="A7640" s="10">
        <v>42132</v>
      </c>
      <c r="B7640" s="7" t="s">
        <v>12</v>
      </c>
      <c r="C7640" s="7" t="s">
        <v>6</v>
      </c>
      <c r="D7640" s="7" t="s">
        <v>15</v>
      </c>
      <c r="E7640" s="7" t="s">
        <v>13</v>
      </c>
      <c r="F7640" s="8">
        <v>377.96999999999997</v>
      </c>
      <c r="G7640" s="7">
        <v>3</v>
      </c>
      <c r="H7640" s="9">
        <v>0</v>
      </c>
      <c r="I7640" s="8">
        <v>105.83160000000002</v>
      </c>
      <c r="J7640" s="11">
        <v>7647.642469716091</v>
      </c>
    </row>
    <row r="7641" spans="1:10" x14ac:dyDescent="0.2">
      <c r="A7641" s="10">
        <v>42266</v>
      </c>
      <c r="B7641" s="7" t="s">
        <v>5</v>
      </c>
      <c r="C7641" s="7" t="s">
        <v>9</v>
      </c>
      <c r="D7641" s="7" t="s">
        <v>10</v>
      </c>
      <c r="E7641" s="7" t="s">
        <v>11</v>
      </c>
      <c r="F7641" s="8">
        <v>22.96</v>
      </c>
      <c r="G7641" s="7">
        <v>2</v>
      </c>
      <c r="H7641" s="9">
        <v>0</v>
      </c>
      <c r="I7641" s="8">
        <v>11.250400000000001</v>
      </c>
      <c r="J7641" s="11">
        <v>7647.837823072372</v>
      </c>
    </row>
    <row r="7642" spans="1:10" x14ac:dyDescent="0.2">
      <c r="A7642" s="10">
        <v>42222</v>
      </c>
      <c r="B7642" s="7" t="s">
        <v>17</v>
      </c>
      <c r="C7642" s="7" t="s">
        <v>9</v>
      </c>
      <c r="D7642" s="7" t="s">
        <v>15</v>
      </c>
      <c r="E7642" s="7" t="s">
        <v>11</v>
      </c>
      <c r="F7642" s="8">
        <v>27.216000000000001</v>
      </c>
      <c r="G7642" s="7">
        <v>3</v>
      </c>
      <c r="H7642" s="9">
        <v>0.2</v>
      </c>
      <c r="I7642" s="8">
        <v>9.8657999999999983</v>
      </c>
      <c r="J7642" s="11">
        <v>7648.7703273821489</v>
      </c>
    </row>
    <row r="7643" spans="1:10" x14ac:dyDescent="0.2">
      <c r="A7643" s="10">
        <v>42982</v>
      </c>
      <c r="B7643" s="7" t="s">
        <v>12</v>
      </c>
      <c r="C7643" s="7" t="s">
        <v>6</v>
      </c>
      <c r="D7643" s="7" t="s">
        <v>16</v>
      </c>
      <c r="E7643" s="7" t="s">
        <v>13</v>
      </c>
      <c r="F7643" s="8">
        <v>19.040000000000003</v>
      </c>
      <c r="G7643" s="7">
        <v>4</v>
      </c>
      <c r="H7643" s="9">
        <v>0.2</v>
      </c>
      <c r="I7643" s="8">
        <v>-1.4279999999999999</v>
      </c>
      <c r="J7643" s="11">
        <v>7650.1805275875058</v>
      </c>
    </row>
    <row r="7644" spans="1:10" x14ac:dyDescent="0.2">
      <c r="A7644" s="10">
        <v>43002</v>
      </c>
      <c r="B7644" s="7" t="s">
        <v>17</v>
      </c>
      <c r="C7644" s="7" t="s">
        <v>6</v>
      </c>
      <c r="D7644" s="7" t="s">
        <v>7</v>
      </c>
      <c r="E7644" s="7" t="s">
        <v>11</v>
      </c>
      <c r="F7644" s="8">
        <v>40.29</v>
      </c>
      <c r="G7644" s="7">
        <v>3</v>
      </c>
      <c r="H7644" s="9">
        <v>0</v>
      </c>
      <c r="I7644" s="8">
        <v>10.0725</v>
      </c>
      <c r="J7644" s="11">
        <v>7650.5782662204374</v>
      </c>
    </row>
    <row r="7645" spans="1:10" x14ac:dyDescent="0.2">
      <c r="A7645" s="10">
        <v>42307</v>
      </c>
      <c r="B7645" s="7" t="s">
        <v>5</v>
      </c>
      <c r="C7645" s="7" t="s">
        <v>9</v>
      </c>
      <c r="D7645" s="7" t="s">
        <v>10</v>
      </c>
      <c r="E7645" s="7" t="s">
        <v>8</v>
      </c>
      <c r="F7645" s="8">
        <v>15.488</v>
      </c>
      <c r="G7645" s="7">
        <v>4</v>
      </c>
      <c r="H7645" s="9">
        <v>0.2</v>
      </c>
      <c r="I7645" s="8">
        <v>3.6783999999999999</v>
      </c>
      <c r="J7645" s="11">
        <v>7651.9750727349774</v>
      </c>
    </row>
    <row r="7646" spans="1:10" x14ac:dyDescent="0.2">
      <c r="A7646" s="10">
        <v>42439</v>
      </c>
      <c r="B7646" s="7" t="s">
        <v>17</v>
      </c>
      <c r="C7646" s="7" t="s">
        <v>14</v>
      </c>
      <c r="D7646" s="7" t="s">
        <v>10</v>
      </c>
      <c r="E7646" s="7" t="s">
        <v>13</v>
      </c>
      <c r="F7646" s="8">
        <v>4158.9120000000003</v>
      </c>
      <c r="G7646" s="7">
        <v>8</v>
      </c>
      <c r="H7646" s="9">
        <v>0.2</v>
      </c>
      <c r="I7646" s="8">
        <v>363.90480000000025</v>
      </c>
      <c r="J7646" s="11">
        <v>7652.2999465252733</v>
      </c>
    </row>
    <row r="7647" spans="1:10" x14ac:dyDescent="0.2">
      <c r="A7647" s="10">
        <v>43042</v>
      </c>
      <c r="B7647" s="7" t="s">
        <v>5</v>
      </c>
      <c r="C7647" s="7" t="s">
        <v>6</v>
      </c>
      <c r="D7647" s="7" t="s">
        <v>7</v>
      </c>
      <c r="E7647" s="7" t="s">
        <v>11</v>
      </c>
      <c r="F7647" s="8">
        <v>16.272000000000002</v>
      </c>
      <c r="G7647" s="7">
        <v>3</v>
      </c>
      <c r="H7647" s="9">
        <v>0.2</v>
      </c>
      <c r="I7647" s="8">
        <v>5.2883999999999984</v>
      </c>
      <c r="J7647" s="11">
        <v>7652.9280771170406</v>
      </c>
    </row>
    <row r="7648" spans="1:10" x14ac:dyDescent="0.2">
      <c r="A7648" s="10">
        <v>42152</v>
      </c>
      <c r="B7648" s="7" t="s">
        <v>12</v>
      </c>
      <c r="C7648" s="7" t="s">
        <v>6</v>
      </c>
      <c r="D7648" s="7" t="s">
        <v>16</v>
      </c>
      <c r="E7648" s="7" t="s">
        <v>11</v>
      </c>
      <c r="F7648" s="8">
        <v>45.36</v>
      </c>
      <c r="G7648" s="7">
        <v>7</v>
      </c>
      <c r="H7648" s="9">
        <v>0</v>
      </c>
      <c r="I7648" s="8">
        <v>21.772800000000004</v>
      </c>
      <c r="J7648" s="11">
        <v>7654.4537013389418</v>
      </c>
    </row>
    <row r="7649" spans="1:10" x14ac:dyDescent="0.2">
      <c r="A7649" s="10">
        <v>42002</v>
      </c>
      <c r="B7649" s="7" t="s">
        <v>12</v>
      </c>
      <c r="C7649" s="7" t="s">
        <v>9</v>
      </c>
      <c r="D7649" s="7" t="s">
        <v>10</v>
      </c>
      <c r="E7649" s="7" t="s">
        <v>13</v>
      </c>
      <c r="F7649" s="8">
        <v>191.976</v>
      </c>
      <c r="G7649" s="7">
        <v>3</v>
      </c>
      <c r="H7649" s="9">
        <v>0.2</v>
      </c>
      <c r="I7649" s="8">
        <v>19.197599999999994</v>
      </c>
      <c r="J7649" s="11">
        <v>7655.9276030175051</v>
      </c>
    </row>
    <row r="7650" spans="1:10" x14ac:dyDescent="0.2">
      <c r="A7650" s="10">
        <v>43027</v>
      </c>
      <c r="B7650" s="7" t="s">
        <v>12</v>
      </c>
      <c r="C7650" s="7" t="s">
        <v>6</v>
      </c>
      <c r="D7650" s="7" t="s">
        <v>10</v>
      </c>
      <c r="E7650" s="7" t="s">
        <v>11</v>
      </c>
      <c r="F7650" s="8">
        <v>39.624000000000009</v>
      </c>
      <c r="G7650" s="7">
        <v>3</v>
      </c>
      <c r="H7650" s="9">
        <v>0.2</v>
      </c>
      <c r="I7650" s="8">
        <v>13.868400000000001</v>
      </c>
      <c r="J7650" s="11">
        <v>7657.3700541878907</v>
      </c>
    </row>
    <row r="7651" spans="1:10" x14ac:dyDescent="0.2">
      <c r="A7651" s="10">
        <v>42003</v>
      </c>
      <c r="B7651" s="7" t="s">
        <v>5</v>
      </c>
      <c r="C7651" s="7" t="s">
        <v>9</v>
      </c>
      <c r="D7651" s="7" t="s">
        <v>16</v>
      </c>
      <c r="E7651" s="7" t="s">
        <v>8</v>
      </c>
      <c r="F7651" s="8">
        <v>523.76400000000001</v>
      </c>
      <c r="G7651" s="7">
        <v>3</v>
      </c>
      <c r="H7651" s="9">
        <v>0.4</v>
      </c>
      <c r="I7651" s="8">
        <v>-192.04680000000008</v>
      </c>
      <c r="J7651" s="11">
        <v>7658.6019340141684</v>
      </c>
    </row>
    <row r="7652" spans="1:10" x14ac:dyDescent="0.2">
      <c r="A7652" s="10">
        <v>43042</v>
      </c>
      <c r="B7652" s="7" t="s">
        <v>12</v>
      </c>
      <c r="C7652" s="7" t="s">
        <v>6</v>
      </c>
      <c r="D7652" s="7" t="s">
        <v>7</v>
      </c>
      <c r="E7652" s="7" t="s">
        <v>13</v>
      </c>
      <c r="F7652" s="8">
        <v>959.98400000000004</v>
      </c>
      <c r="G7652" s="7">
        <v>2</v>
      </c>
      <c r="H7652" s="9">
        <v>0.2</v>
      </c>
      <c r="I7652" s="8">
        <v>311.99479999999994</v>
      </c>
      <c r="J7652" s="11">
        <v>7659.3350221837572</v>
      </c>
    </row>
    <row r="7653" spans="1:10" x14ac:dyDescent="0.2">
      <c r="A7653" s="10">
        <v>42380</v>
      </c>
      <c r="B7653" s="7" t="s">
        <v>5</v>
      </c>
      <c r="C7653" s="7" t="s">
        <v>14</v>
      </c>
      <c r="D7653" s="7" t="s">
        <v>16</v>
      </c>
      <c r="E7653" s="7" t="s">
        <v>11</v>
      </c>
      <c r="F7653" s="8">
        <v>15.552000000000003</v>
      </c>
      <c r="G7653" s="7">
        <v>3</v>
      </c>
      <c r="H7653" s="9">
        <v>0.2</v>
      </c>
      <c r="I7653" s="8">
        <v>5.4432</v>
      </c>
      <c r="J7653" s="11">
        <v>7660.1616707286621</v>
      </c>
    </row>
    <row r="7654" spans="1:10" x14ac:dyDescent="0.2">
      <c r="A7654" s="10">
        <v>42993</v>
      </c>
      <c r="B7654" s="7" t="s">
        <v>5</v>
      </c>
      <c r="C7654" s="7" t="s">
        <v>6</v>
      </c>
      <c r="D7654" s="7" t="s">
        <v>16</v>
      </c>
      <c r="E7654" s="7" t="s">
        <v>11</v>
      </c>
      <c r="F7654" s="8">
        <v>242.48000000000002</v>
      </c>
      <c r="G7654" s="7">
        <v>7</v>
      </c>
      <c r="H7654" s="9">
        <v>0</v>
      </c>
      <c r="I7654" s="8">
        <v>116.39039999999999</v>
      </c>
      <c r="J7654" s="11">
        <v>7660.373168182733</v>
      </c>
    </row>
    <row r="7655" spans="1:10" x14ac:dyDescent="0.2">
      <c r="A7655" s="10">
        <v>42286</v>
      </c>
      <c r="B7655" s="7" t="s">
        <v>5</v>
      </c>
      <c r="C7655" s="7" t="s">
        <v>9</v>
      </c>
      <c r="D7655" s="7" t="s">
        <v>15</v>
      </c>
      <c r="E7655" s="7" t="s">
        <v>11</v>
      </c>
      <c r="F7655" s="8">
        <v>57.959999999999994</v>
      </c>
      <c r="G7655" s="7">
        <v>7</v>
      </c>
      <c r="H7655" s="9">
        <v>0</v>
      </c>
      <c r="I7655" s="8">
        <v>27.241199999999996</v>
      </c>
      <c r="J7655" s="11">
        <v>7660.496452499412</v>
      </c>
    </row>
    <row r="7656" spans="1:10" x14ac:dyDescent="0.2">
      <c r="A7656" s="10">
        <v>42623</v>
      </c>
      <c r="B7656" s="7" t="s">
        <v>5</v>
      </c>
      <c r="C7656" s="7" t="s">
        <v>14</v>
      </c>
      <c r="D7656" s="7" t="s">
        <v>16</v>
      </c>
      <c r="E7656" s="7" t="s">
        <v>11</v>
      </c>
      <c r="F7656" s="8">
        <v>59.48</v>
      </c>
      <c r="G7656" s="7">
        <v>2</v>
      </c>
      <c r="H7656" s="9">
        <v>0</v>
      </c>
      <c r="I7656" s="8">
        <v>8.9220000000000041</v>
      </c>
      <c r="J7656" s="11">
        <v>7660.560130703524</v>
      </c>
    </row>
    <row r="7657" spans="1:10" x14ac:dyDescent="0.2">
      <c r="A7657" s="10">
        <v>42217</v>
      </c>
      <c r="B7657" s="7" t="s">
        <v>12</v>
      </c>
      <c r="C7657" s="7" t="s">
        <v>14</v>
      </c>
      <c r="D7657" s="7" t="s">
        <v>10</v>
      </c>
      <c r="E7657" s="7" t="s">
        <v>8</v>
      </c>
      <c r="F7657" s="8">
        <v>1004.9760000000001</v>
      </c>
      <c r="G7657" s="7">
        <v>6</v>
      </c>
      <c r="H7657" s="9">
        <v>0.2</v>
      </c>
      <c r="I7657" s="8">
        <v>-175.87080000000009</v>
      </c>
      <c r="J7657" s="11">
        <v>7660.8338729854831</v>
      </c>
    </row>
    <row r="7658" spans="1:10" x14ac:dyDescent="0.2">
      <c r="A7658" s="10">
        <v>42496</v>
      </c>
      <c r="B7658" s="7" t="s">
        <v>12</v>
      </c>
      <c r="C7658" s="7" t="s">
        <v>14</v>
      </c>
      <c r="D7658" s="7" t="s">
        <v>16</v>
      </c>
      <c r="E7658" s="7" t="s">
        <v>11</v>
      </c>
      <c r="F7658" s="8">
        <v>49.568000000000005</v>
      </c>
      <c r="G7658" s="7">
        <v>2</v>
      </c>
      <c r="H7658" s="9">
        <v>0.2</v>
      </c>
      <c r="I7658" s="8">
        <v>15.489999999999997</v>
      </c>
      <c r="J7658" s="11">
        <v>7661.4372731835756</v>
      </c>
    </row>
    <row r="7659" spans="1:10" x14ac:dyDescent="0.2">
      <c r="A7659" s="10">
        <v>42714</v>
      </c>
      <c r="B7659" s="7" t="s">
        <v>12</v>
      </c>
      <c r="C7659" s="7" t="s">
        <v>6</v>
      </c>
      <c r="D7659" s="7" t="s">
        <v>10</v>
      </c>
      <c r="E7659" s="7" t="s">
        <v>11</v>
      </c>
      <c r="F7659" s="8">
        <v>153.55199999999999</v>
      </c>
      <c r="G7659" s="7">
        <v>3</v>
      </c>
      <c r="H7659" s="9">
        <v>0.2</v>
      </c>
      <c r="I7659" s="8">
        <v>51.823799999999999</v>
      </c>
      <c r="J7659" s="11">
        <v>7661.7159671288528</v>
      </c>
    </row>
    <row r="7660" spans="1:10" x14ac:dyDescent="0.2">
      <c r="A7660" s="10">
        <v>42308</v>
      </c>
      <c r="B7660" s="7" t="s">
        <v>12</v>
      </c>
      <c r="C7660" s="7" t="s">
        <v>14</v>
      </c>
      <c r="D7660" s="7" t="s">
        <v>15</v>
      </c>
      <c r="E7660" s="7" t="s">
        <v>11</v>
      </c>
      <c r="F7660" s="8">
        <v>70.12</v>
      </c>
      <c r="G7660" s="7">
        <v>4</v>
      </c>
      <c r="H7660" s="9">
        <v>0</v>
      </c>
      <c r="I7660" s="8">
        <v>21.035999999999994</v>
      </c>
      <c r="J7660" s="11">
        <v>7662.1395856487288</v>
      </c>
    </row>
    <row r="7661" spans="1:10" x14ac:dyDescent="0.2">
      <c r="A7661" s="10">
        <v>41947</v>
      </c>
      <c r="B7661" s="7" t="s">
        <v>12</v>
      </c>
      <c r="C7661" s="7" t="s">
        <v>14</v>
      </c>
      <c r="D7661" s="7" t="s">
        <v>16</v>
      </c>
      <c r="E7661" s="7" t="s">
        <v>13</v>
      </c>
      <c r="F7661" s="8">
        <v>360</v>
      </c>
      <c r="G7661" s="7">
        <v>4</v>
      </c>
      <c r="H7661" s="9">
        <v>0</v>
      </c>
      <c r="I7661" s="8">
        <v>129.6</v>
      </c>
      <c r="J7661" s="11">
        <v>7662.2871303233733</v>
      </c>
    </row>
    <row r="7662" spans="1:10" x14ac:dyDescent="0.2">
      <c r="A7662" s="10">
        <v>42433</v>
      </c>
      <c r="B7662" s="7" t="s">
        <v>5</v>
      </c>
      <c r="C7662" s="7" t="s">
        <v>9</v>
      </c>
      <c r="D7662" s="7" t="s">
        <v>7</v>
      </c>
      <c r="E7662" s="7" t="s">
        <v>11</v>
      </c>
      <c r="F7662" s="8">
        <v>10.08</v>
      </c>
      <c r="G7662" s="7">
        <v>4</v>
      </c>
      <c r="H7662" s="9">
        <v>0.2</v>
      </c>
      <c r="I7662" s="8">
        <v>3.528</v>
      </c>
      <c r="J7662" s="11">
        <v>7663.4498916312359</v>
      </c>
    </row>
    <row r="7663" spans="1:10" x14ac:dyDescent="0.2">
      <c r="A7663" s="10">
        <v>42316</v>
      </c>
      <c r="B7663" s="7" t="s">
        <v>12</v>
      </c>
      <c r="C7663" s="7" t="s">
        <v>6</v>
      </c>
      <c r="D7663" s="7" t="s">
        <v>10</v>
      </c>
      <c r="E7663" s="7" t="s">
        <v>13</v>
      </c>
      <c r="F7663" s="8">
        <v>119.9</v>
      </c>
      <c r="G7663" s="7">
        <v>2</v>
      </c>
      <c r="H7663" s="9">
        <v>0</v>
      </c>
      <c r="I7663" s="8">
        <v>43.164000000000001</v>
      </c>
      <c r="J7663" s="11">
        <v>7663.5767686961117</v>
      </c>
    </row>
    <row r="7664" spans="1:10" x14ac:dyDescent="0.2">
      <c r="A7664" s="10">
        <v>42716</v>
      </c>
      <c r="B7664" s="7" t="s">
        <v>18</v>
      </c>
      <c r="C7664" s="7" t="s">
        <v>9</v>
      </c>
      <c r="D7664" s="7" t="s">
        <v>16</v>
      </c>
      <c r="E7664" s="7" t="s">
        <v>11</v>
      </c>
      <c r="F7664" s="8">
        <v>18.693000000000001</v>
      </c>
      <c r="G7664" s="7">
        <v>3</v>
      </c>
      <c r="H7664" s="9">
        <v>0.7</v>
      </c>
      <c r="I7664" s="8">
        <v>-14.331299999999992</v>
      </c>
      <c r="J7664" s="11">
        <v>7663.9690390918258</v>
      </c>
    </row>
    <row r="7665" spans="1:10" x14ac:dyDescent="0.2">
      <c r="A7665" s="10">
        <v>41960</v>
      </c>
      <c r="B7665" s="7" t="s">
        <v>17</v>
      </c>
      <c r="C7665" s="7" t="s">
        <v>9</v>
      </c>
      <c r="D7665" s="7" t="s">
        <v>10</v>
      </c>
      <c r="E7665" s="7" t="s">
        <v>11</v>
      </c>
      <c r="F7665" s="8">
        <v>733.94999999999993</v>
      </c>
      <c r="G7665" s="7">
        <v>7</v>
      </c>
      <c r="H7665" s="9">
        <v>0</v>
      </c>
      <c r="I7665" s="8">
        <v>352.29599999999999</v>
      </c>
      <c r="J7665" s="11">
        <v>7666.8881097710173</v>
      </c>
    </row>
    <row r="7666" spans="1:10" x14ac:dyDescent="0.2">
      <c r="A7666" s="10">
        <v>42986</v>
      </c>
      <c r="B7666" s="7" t="s">
        <v>17</v>
      </c>
      <c r="C7666" s="7" t="s">
        <v>9</v>
      </c>
      <c r="D7666" s="7" t="s">
        <v>15</v>
      </c>
      <c r="E7666" s="7" t="s">
        <v>8</v>
      </c>
      <c r="F7666" s="8">
        <v>213.42999999999995</v>
      </c>
      <c r="G7666" s="7">
        <v>5</v>
      </c>
      <c r="H7666" s="9">
        <v>0.3</v>
      </c>
      <c r="I7666" s="8">
        <v>-39.636999999999993</v>
      </c>
      <c r="J7666" s="11">
        <v>7666.9628873332231</v>
      </c>
    </row>
    <row r="7667" spans="1:10" x14ac:dyDescent="0.2">
      <c r="A7667" s="10">
        <v>42847</v>
      </c>
      <c r="B7667" s="7" t="s">
        <v>12</v>
      </c>
      <c r="C7667" s="7" t="s">
        <v>6</v>
      </c>
      <c r="D7667" s="7" t="s">
        <v>7</v>
      </c>
      <c r="E7667" s="7" t="s">
        <v>11</v>
      </c>
      <c r="F7667" s="8">
        <v>675.06000000000006</v>
      </c>
      <c r="G7667" s="7">
        <v>3</v>
      </c>
      <c r="H7667" s="9">
        <v>0</v>
      </c>
      <c r="I7667" s="8">
        <v>87.757800000000003</v>
      </c>
      <c r="J7667" s="11">
        <v>7667.1112557338138</v>
      </c>
    </row>
    <row r="7668" spans="1:10" x14ac:dyDescent="0.2">
      <c r="A7668" s="10">
        <v>42155</v>
      </c>
      <c r="B7668" s="7" t="s">
        <v>5</v>
      </c>
      <c r="C7668" s="7" t="s">
        <v>14</v>
      </c>
      <c r="D7668" s="7" t="s">
        <v>16</v>
      </c>
      <c r="E7668" s="7" t="s">
        <v>11</v>
      </c>
      <c r="F7668" s="8">
        <v>7.5600000000000005</v>
      </c>
      <c r="G7668" s="7">
        <v>6</v>
      </c>
      <c r="H7668" s="9">
        <v>0</v>
      </c>
      <c r="I7668" s="8">
        <v>0.3024</v>
      </c>
      <c r="J7668" s="11">
        <v>7669.2596353866438</v>
      </c>
    </row>
    <row r="7669" spans="1:10" x14ac:dyDescent="0.2">
      <c r="A7669" s="10">
        <v>41794</v>
      </c>
      <c r="B7669" s="7" t="s">
        <v>12</v>
      </c>
      <c r="C7669" s="7" t="s">
        <v>6</v>
      </c>
      <c r="D7669" s="7" t="s">
        <v>16</v>
      </c>
      <c r="E7669" s="7" t="s">
        <v>8</v>
      </c>
      <c r="F7669" s="8">
        <v>13.96</v>
      </c>
      <c r="G7669" s="7">
        <v>2</v>
      </c>
      <c r="H7669" s="9">
        <v>0</v>
      </c>
      <c r="I7669" s="8">
        <v>6.7008000000000001</v>
      </c>
      <c r="J7669" s="11">
        <v>7669.7797182648346</v>
      </c>
    </row>
    <row r="7670" spans="1:10" x14ac:dyDescent="0.2">
      <c r="A7670" s="10">
        <v>43091</v>
      </c>
      <c r="B7670" s="7" t="s">
        <v>12</v>
      </c>
      <c r="C7670" s="7" t="s">
        <v>6</v>
      </c>
      <c r="D7670" s="7" t="s">
        <v>7</v>
      </c>
      <c r="E7670" s="7" t="s">
        <v>13</v>
      </c>
      <c r="F7670" s="8">
        <v>46.864000000000004</v>
      </c>
      <c r="G7670" s="7">
        <v>2</v>
      </c>
      <c r="H7670" s="9">
        <v>0.2</v>
      </c>
      <c r="I7670" s="8">
        <v>7.615399999999994</v>
      </c>
      <c r="J7670" s="11">
        <v>7670.3456505669028</v>
      </c>
    </row>
    <row r="7671" spans="1:10" x14ac:dyDescent="0.2">
      <c r="A7671" s="10">
        <v>42533</v>
      </c>
      <c r="B7671" s="7" t="s">
        <v>5</v>
      </c>
      <c r="C7671" s="7" t="s">
        <v>9</v>
      </c>
      <c r="D7671" s="7" t="s">
        <v>10</v>
      </c>
      <c r="E7671" s="7" t="s">
        <v>11</v>
      </c>
      <c r="F7671" s="8">
        <v>14.62</v>
      </c>
      <c r="G7671" s="7">
        <v>2</v>
      </c>
      <c r="H7671" s="9">
        <v>0</v>
      </c>
      <c r="I7671" s="8">
        <v>6.8713999999999995</v>
      </c>
      <c r="J7671" s="11">
        <v>7671.336625457433</v>
      </c>
    </row>
    <row r="7672" spans="1:10" x14ac:dyDescent="0.2">
      <c r="A7672" s="10">
        <v>42698</v>
      </c>
      <c r="B7672" s="7" t="s">
        <v>12</v>
      </c>
      <c r="C7672" s="7" t="s">
        <v>14</v>
      </c>
      <c r="D7672" s="7" t="s">
        <v>7</v>
      </c>
      <c r="E7672" s="7" t="s">
        <v>11</v>
      </c>
      <c r="F7672" s="8">
        <v>42.384</v>
      </c>
      <c r="G7672" s="7">
        <v>2</v>
      </c>
      <c r="H7672" s="9">
        <v>0.2</v>
      </c>
      <c r="I7672" s="8">
        <v>4.2384000000000022</v>
      </c>
      <c r="J7672" s="11">
        <v>7671.4519796666937</v>
      </c>
    </row>
    <row r="7673" spans="1:10" x14ac:dyDescent="0.2">
      <c r="A7673" s="10">
        <v>41860</v>
      </c>
      <c r="B7673" s="7" t="s">
        <v>12</v>
      </c>
      <c r="C7673" s="7" t="s">
        <v>6</v>
      </c>
      <c r="D7673" s="7" t="s">
        <v>10</v>
      </c>
      <c r="E7673" s="7" t="s">
        <v>11</v>
      </c>
      <c r="F7673" s="8">
        <v>4.4640000000000004</v>
      </c>
      <c r="G7673" s="7">
        <v>3</v>
      </c>
      <c r="H7673" s="9">
        <v>0.2</v>
      </c>
      <c r="I7673" s="8">
        <v>-0.94859999999999989</v>
      </c>
      <c r="J7673" s="11">
        <v>7672.0114105837474</v>
      </c>
    </row>
    <row r="7674" spans="1:10" x14ac:dyDescent="0.2">
      <c r="A7674" s="10">
        <v>43013</v>
      </c>
      <c r="B7674" s="7" t="s">
        <v>12</v>
      </c>
      <c r="C7674" s="7" t="s">
        <v>9</v>
      </c>
      <c r="D7674" s="7" t="s">
        <v>16</v>
      </c>
      <c r="E7674" s="7" t="s">
        <v>13</v>
      </c>
      <c r="F7674" s="8">
        <v>87.8</v>
      </c>
      <c r="G7674" s="7">
        <v>4</v>
      </c>
      <c r="H7674" s="9">
        <v>0</v>
      </c>
      <c r="I7674" s="8">
        <v>43.9</v>
      </c>
      <c r="J7674" s="11">
        <v>7672.9835375077018</v>
      </c>
    </row>
    <row r="7675" spans="1:10" x14ac:dyDescent="0.2">
      <c r="A7675" s="10">
        <v>43073</v>
      </c>
      <c r="B7675" s="7" t="s">
        <v>12</v>
      </c>
      <c r="C7675" s="7" t="s">
        <v>9</v>
      </c>
      <c r="D7675" s="7" t="s">
        <v>16</v>
      </c>
      <c r="E7675" s="7" t="s">
        <v>8</v>
      </c>
      <c r="F7675" s="8">
        <v>239.95999999999998</v>
      </c>
      <c r="G7675" s="7">
        <v>10</v>
      </c>
      <c r="H7675" s="9">
        <v>0.3</v>
      </c>
      <c r="I7675" s="8">
        <v>-10.283999999999992</v>
      </c>
      <c r="J7675" s="11">
        <v>7673.4685585142433</v>
      </c>
    </row>
    <row r="7676" spans="1:10" x14ac:dyDescent="0.2">
      <c r="A7676" s="10">
        <v>42568</v>
      </c>
      <c r="B7676" s="7" t="s">
        <v>12</v>
      </c>
      <c r="C7676" s="7" t="s">
        <v>9</v>
      </c>
      <c r="D7676" s="7" t="s">
        <v>10</v>
      </c>
      <c r="E7676" s="7" t="s">
        <v>11</v>
      </c>
      <c r="F7676" s="8">
        <v>77.88</v>
      </c>
      <c r="G7676" s="7">
        <v>2</v>
      </c>
      <c r="H7676" s="9">
        <v>0</v>
      </c>
      <c r="I7676" s="8">
        <v>3.8939999999999912</v>
      </c>
      <c r="J7676" s="11">
        <v>7678.76810410282</v>
      </c>
    </row>
    <row r="7677" spans="1:10" x14ac:dyDescent="0.2">
      <c r="A7677" s="10">
        <v>41883</v>
      </c>
      <c r="B7677" s="7" t="s">
        <v>5</v>
      </c>
      <c r="C7677" s="7" t="s">
        <v>6</v>
      </c>
      <c r="D7677" s="7" t="s">
        <v>10</v>
      </c>
      <c r="E7677" s="7" t="s">
        <v>11</v>
      </c>
      <c r="F7677" s="8">
        <v>53.94</v>
      </c>
      <c r="G7677" s="7">
        <v>3</v>
      </c>
      <c r="H7677" s="9">
        <v>0</v>
      </c>
      <c r="I7677" s="8">
        <v>15.642599999999995</v>
      </c>
      <c r="J7677" s="11">
        <v>7679.1840810520498</v>
      </c>
    </row>
    <row r="7678" spans="1:10" x14ac:dyDescent="0.2">
      <c r="A7678" s="10">
        <v>42898</v>
      </c>
      <c r="B7678" s="7" t="s">
        <v>5</v>
      </c>
      <c r="C7678" s="7" t="s">
        <v>6</v>
      </c>
      <c r="D7678" s="7" t="s">
        <v>15</v>
      </c>
      <c r="E7678" s="7" t="s">
        <v>8</v>
      </c>
      <c r="F7678" s="8">
        <v>8.8559999999999999</v>
      </c>
      <c r="G7678" s="7">
        <v>3</v>
      </c>
      <c r="H7678" s="9">
        <v>0.6</v>
      </c>
      <c r="I7678" s="8">
        <v>-6.8634000000000013</v>
      </c>
      <c r="J7678" s="11">
        <v>7681.6785791784896</v>
      </c>
    </row>
    <row r="7679" spans="1:10" x14ac:dyDescent="0.2">
      <c r="A7679" s="10">
        <v>42965</v>
      </c>
      <c r="B7679" s="7" t="s">
        <v>12</v>
      </c>
      <c r="C7679" s="7" t="s">
        <v>14</v>
      </c>
      <c r="D7679" s="7" t="s">
        <v>10</v>
      </c>
      <c r="E7679" s="7" t="s">
        <v>11</v>
      </c>
      <c r="F7679" s="8">
        <v>323.10000000000002</v>
      </c>
      <c r="G7679" s="7">
        <v>2</v>
      </c>
      <c r="H7679" s="9">
        <v>0</v>
      </c>
      <c r="I7679" s="8">
        <v>61.38900000000001</v>
      </c>
      <c r="J7679" s="11">
        <v>7682.0067199496589</v>
      </c>
    </row>
    <row r="7680" spans="1:10" x14ac:dyDescent="0.2">
      <c r="A7680" s="10">
        <v>42841</v>
      </c>
      <c r="B7680" s="7" t="s">
        <v>12</v>
      </c>
      <c r="C7680" s="7" t="s">
        <v>14</v>
      </c>
      <c r="D7680" s="7" t="s">
        <v>10</v>
      </c>
      <c r="E7680" s="7" t="s">
        <v>11</v>
      </c>
      <c r="F7680" s="8">
        <v>40.74</v>
      </c>
      <c r="G7680" s="7">
        <v>3</v>
      </c>
      <c r="H7680" s="9">
        <v>0</v>
      </c>
      <c r="I7680" s="8">
        <v>12.222</v>
      </c>
      <c r="J7680" s="11">
        <v>7682.7644500903625</v>
      </c>
    </row>
    <row r="7681" spans="1:10" x14ac:dyDescent="0.2">
      <c r="A7681" s="10">
        <v>41749</v>
      </c>
      <c r="B7681" s="7" t="s">
        <v>5</v>
      </c>
      <c r="C7681" s="7" t="s">
        <v>6</v>
      </c>
      <c r="D7681" s="7" t="s">
        <v>15</v>
      </c>
      <c r="E7681" s="7" t="s">
        <v>8</v>
      </c>
      <c r="F7681" s="8">
        <v>744.09999999999991</v>
      </c>
      <c r="G7681" s="7">
        <v>5</v>
      </c>
      <c r="H7681" s="9">
        <v>0.3</v>
      </c>
      <c r="I7681" s="8">
        <v>-95.670000000000044</v>
      </c>
      <c r="J7681" s="11">
        <v>7684.6751545577654</v>
      </c>
    </row>
    <row r="7682" spans="1:10" x14ac:dyDescent="0.2">
      <c r="A7682" s="10">
        <v>42515</v>
      </c>
      <c r="B7682" s="7" t="s">
        <v>12</v>
      </c>
      <c r="C7682" s="7" t="s">
        <v>14</v>
      </c>
      <c r="D7682" s="7" t="s">
        <v>7</v>
      </c>
      <c r="E7682" s="7" t="s">
        <v>8</v>
      </c>
      <c r="F7682" s="8">
        <v>24.96</v>
      </c>
      <c r="G7682" s="7">
        <v>4</v>
      </c>
      <c r="H7682" s="9">
        <v>0</v>
      </c>
      <c r="I7682" s="8">
        <v>6.240000000000002</v>
      </c>
      <c r="J7682" s="11">
        <v>7685.0293008689905</v>
      </c>
    </row>
    <row r="7683" spans="1:10" x14ac:dyDescent="0.2">
      <c r="A7683" s="10">
        <v>42174</v>
      </c>
      <c r="B7683" s="7" t="s">
        <v>12</v>
      </c>
      <c r="C7683" s="7" t="s">
        <v>14</v>
      </c>
      <c r="D7683" s="7" t="s">
        <v>15</v>
      </c>
      <c r="E7683" s="7" t="s">
        <v>11</v>
      </c>
      <c r="F7683" s="8">
        <v>228.92</v>
      </c>
      <c r="G7683" s="7">
        <v>5</v>
      </c>
      <c r="H7683" s="9">
        <v>0.2</v>
      </c>
      <c r="I7683" s="8">
        <v>14.307499999999997</v>
      </c>
      <c r="J7683" s="11">
        <v>7685.0899959751832</v>
      </c>
    </row>
    <row r="7684" spans="1:10" x14ac:dyDescent="0.2">
      <c r="A7684" s="10">
        <v>41700</v>
      </c>
      <c r="B7684" s="7" t="s">
        <v>12</v>
      </c>
      <c r="C7684" s="7" t="s">
        <v>14</v>
      </c>
      <c r="D7684" s="7" t="s">
        <v>16</v>
      </c>
      <c r="E7684" s="7" t="s">
        <v>11</v>
      </c>
      <c r="F7684" s="8">
        <v>11.36</v>
      </c>
      <c r="G7684" s="7">
        <v>2</v>
      </c>
      <c r="H7684" s="9">
        <v>0</v>
      </c>
      <c r="I7684" s="8">
        <v>5.3391999999999991</v>
      </c>
      <c r="J7684" s="11">
        <v>7687.9113178420403</v>
      </c>
    </row>
    <row r="7685" spans="1:10" x14ac:dyDescent="0.2">
      <c r="A7685" s="10">
        <v>41955</v>
      </c>
      <c r="B7685" s="7" t="s">
        <v>12</v>
      </c>
      <c r="C7685" s="7" t="s">
        <v>6</v>
      </c>
      <c r="D7685" s="7" t="s">
        <v>10</v>
      </c>
      <c r="E7685" s="7" t="s">
        <v>11</v>
      </c>
      <c r="F7685" s="8">
        <v>11.96</v>
      </c>
      <c r="G7685" s="7">
        <v>2</v>
      </c>
      <c r="H7685" s="9">
        <v>0</v>
      </c>
      <c r="I7685" s="8">
        <v>5.8604000000000003</v>
      </c>
      <c r="J7685" s="11">
        <v>7687.9238459225389</v>
      </c>
    </row>
    <row r="7686" spans="1:10" x14ac:dyDescent="0.2">
      <c r="A7686" s="10">
        <v>42595</v>
      </c>
      <c r="B7686" s="7" t="s">
        <v>18</v>
      </c>
      <c r="C7686" s="7" t="s">
        <v>6</v>
      </c>
      <c r="D7686" s="7" t="s">
        <v>7</v>
      </c>
      <c r="E7686" s="7" t="s">
        <v>13</v>
      </c>
      <c r="F7686" s="8">
        <v>71.98</v>
      </c>
      <c r="G7686" s="7">
        <v>2</v>
      </c>
      <c r="H7686" s="9">
        <v>0</v>
      </c>
      <c r="I7686" s="8">
        <v>15.1158</v>
      </c>
      <c r="J7686" s="11">
        <v>7688.2940758319073</v>
      </c>
    </row>
    <row r="7687" spans="1:10" x14ac:dyDescent="0.2">
      <c r="A7687" s="10">
        <v>42936</v>
      </c>
      <c r="B7687" s="7" t="s">
        <v>12</v>
      </c>
      <c r="C7687" s="7" t="s">
        <v>9</v>
      </c>
      <c r="D7687" s="7" t="s">
        <v>16</v>
      </c>
      <c r="E7687" s="7" t="s">
        <v>11</v>
      </c>
      <c r="F7687" s="8">
        <v>13.36</v>
      </c>
      <c r="G7687" s="7">
        <v>2</v>
      </c>
      <c r="H7687" s="9">
        <v>0</v>
      </c>
      <c r="I7687" s="8">
        <v>6.4127999999999998</v>
      </c>
      <c r="J7687" s="11">
        <v>7688.6953513672088</v>
      </c>
    </row>
    <row r="7688" spans="1:10" x14ac:dyDescent="0.2">
      <c r="A7688" s="10">
        <v>42501</v>
      </c>
      <c r="B7688" s="7" t="s">
        <v>17</v>
      </c>
      <c r="C7688" s="7" t="s">
        <v>6</v>
      </c>
      <c r="D7688" s="7" t="s">
        <v>10</v>
      </c>
      <c r="E7688" s="7" t="s">
        <v>11</v>
      </c>
      <c r="F7688" s="8">
        <v>5.98</v>
      </c>
      <c r="G7688" s="7">
        <v>1</v>
      </c>
      <c r="H7688" s="9">
        <v>0</v>
      </c>
      <c r="I7688" s="8">
        <v>2.6909999999999998</v>
      </c>
      <c r="J7688" s="11">
        <v>7688.6984042724125</v>
      </c>
    </row>
    <row r="7689" spans="1:10" x14ac:dyDescent="0.2">
      <c r="A7689" s="10">
        <v>41966</v>
      </c>
      <c r="B7689" s="7" t="s">
        <v>17</v>
      </c>
      <c r="C7689" s="7" t="s">
        <v>6</v>
      </c>
      <c r="D7689" s="7" t="s">
        <v>10</v>
      </c>
      <c r="E7689" s="7" t="s">
        <v>13</v>
      </c>
      <c r="F7689" s="8">
        <v>29.99</v>
      </c>
      <c r="G7689" s="7">
        <v>1</v>
      </c>
      <c r="H7689" s="9">
        <v>0</v>
      </c>
      <c r="I7689" s="8">
        <v>6.2978999999999985</v>
      </c>
      <c r="J7689" s="11">
        <v>7692.9021430457487</v>
      </c>
    </row>
    <row r="7690" spans="1:10" x14ac:dyDescent="0.2">
      <c r="A7690" s="10">
        <v>42792</v>
      </c>
      <c r="B7690" s="7" t="s">
        <v>12</v>
      </c>
      <c r="C7690" s="7" t="s">
        <v>6</v>
      </c>
      <c r="D7690" s="7" t="s">
        <v>10</v>
      </c>
      <c r="E7690" s="7" t="s">
        <v>13</v>
      </c>
      <c r="F7690" s="8">
        <v>258.57600000000002</v>
      </c>
      <c r="G7690" s="7">
        <v>2</v>
      </c>
      <c r="H7690" s="9">
        <v>0.2</v>
      </c>
      <c r="I7690" s="8">
        <v>19.393200000000007</v>
      </c>
      <c r="J7690" s="11">
        <v>7693.4440151040653</v>
      </c>
    </row>
    <row r="7691" spans="1:10" x14ac:dyDescent="0.2">
      <c r="A7691" s="10">
        <v>41978</v>
      </c>
      <c r="B7691" s="7" t="s">
        <v>17</v>
      </c>
      <c r="C7691" s="7" t="s">
        <v>6</v>
      </c>
      <c r="D7691" s="7" t="s">
        <v>10</v>
      </c>
      <c r="E7691" s="7" t="s">
        <v>11</v>
      </c>
      <c r="F7691" s="8">
        <v>250.26</v>
      </c>
      <c r="G7691" s="7">
        <v>6</v>
      </c>
      <c r="H7691" s="9">
        <v>0</v>
      </c>
      <c r="I7691" s="8">
        <v>72.575399999999973</v>
      </c>
      <c r="J7691" s="11">
        <v>7694.0770647824165</v>
      </c>
    </row>
    <row r="7692" spans="1:10" x14ac:dyDescent="0.2">
      <c r="A7692" s="10">
        <v>42175</v>
      </c>
      <c r="B7692" s="7" t="s">
        <v>5</v>
      </c>
      <c r="C7692" s="7" t="s">
        <v>9</v>
      </c>
      <c r="D7692" s="7" t="s">
        <v>10</v>
      </c>
      <c r="E7692" s="7" t="s">
        <v>13</v>
      </c>
      <c r="F7692" s="8">
        <v>125.97600000000001</v>
      </c>
      <c r="G7692" s="7">
        <v>3</v>
      </c>
      <c r="H7692" s="9">
        <v>0.2</v>
      </c>
      <c r="I7692" s="8">
        <v>47.241</v>
      </c>
      <c r="J7692" s="11">
        <v>7695.0014202552848</v>
      </c>
    </row>
    <row r="7693" spans="1:10" x14ac:dyDescent="0.2">
      <c r="A7693" s="10">
        <v>42328</v>
      </c>
      <c r="B7693" s="7" t="s">
        <v>5</v>
      </c>
      <c r="C7693" s="7" t="s">
        <v>6</v>
      </c>
      <c r="D7693" s="7" t="s">
        <v>10</v>
      </c>
      <c r="E7693" s="7" t="s">
        <v>8</v>
      </c>
      <c r="F7693" s="8">
        <v>145.76400000000001</v>
      </c>
      <c r="G7693" s="7">
        <v>6</v>
      </c>
      <c r="H7693" s="9">
        <v>0.7</v>
      </c>
      <c r="I7693" s="8">
        <v>-247.79879999999997</v>
      </c>
      <c r="J7693" s="11">
        <v>7695.0115795419597</v>
      </c>
    </row>
    <row r="7694" spans="1:10" x14ac:dyDescent="0.2">
      <c r="A7694" s="10">
        <v>42989</v>
      </c>
      <c r="B7694" s="7" t="s">
        <v>18</v>
      </c>
      <c r="C7694" s="7" t="s">
        <v>6</v>
      </c>
      <c r="D7694" s="7" t="s">
        <v>10</v>
      </c>
      <c r="E7694" s="7" t="s">
        <v>8</v>
      </c>
      <c r="F7694" s="8">
        <v>32.36</v>
      </c>
      <c r="G7694" s="7">
        <v>4</v>
      </c>
      <c r="H7694" s="9">
        <v>0</v>
      </c>
      <c r="I7694" s="8">
        <v>11.6496</v>
      </c>
      <c r="J7694" s="11">
        <v>7696.2652671636388</v>
      </c>
    </row>
    <row r="7695" spans="1:10" x14ac:dyDescent="0.2">
      <c r="A7695" s="10">
        <v>42366</v>
      </c>
      <c r="B7695" s="7" t="s">
        <v>5</v>
      </c>
      <c r="C7695" s="7" t="s">
        <v>6</v>
      </c>
      <c r="D7695" s="7" t="s">
        <v>16</v>
      </c>
      <c r="E7695" s="7" t="s">
        <v>13</v>
      </c>
      <c r="F7695" s="8">
        <v>54.384000000000007</v>
      </c>
      <c r="G7695" s="7">
        <v>2</v>
      </c>
      <c r="H7695" s="9">
        <v>0.2</v>
      </c>
      <c r="I7695" s="8">
        <v>1.359599999999995</v>
      </c>
      <c r="J7695" s="11">
        <v>7698.7626320425252</v>
      </c>
    </row>
    <row r="7696" spans="1:10" x14ac:dyDescent="0.2">
      <c r="A7696" s="10">
        <v>41962</v>
      </c>
      <c r="B7696" s="7" t="s">
        <v>12</v>
      </c>
      <c r="C7696" s="7" t="s">
        <v>6</v>
      </c>
      <c r="D7696" s="7" t="s">
        <v>15</v>
      </c>
      <c r="E7696" s="7" t="s">
        <v>13</v>
      </c>
      <c r="F7696" s="8">
        <v>281.96999999999997</v>
      </c>
      <c r="G7696" s="7">
        <v>3</v>
      </c>
      <c r="H7696" s="9">
        <v>0</v>
      </c>
      <c r="I7696" s="8">
        <v>78.951599999999999</v>
      </c>
      <c r="J7696" s="11">
        <v>7698.8677059658185</v>
      </c>
    </row>
    <row r="7697" spans="1:10" x14ac:dyDescent="0.2">
      <c r="A7697" s="10">
        <v>43010</v>
      </c>
      <c r="B7697" s="7" t="s">
        <v>17</v>
      </c>
      <c r="C7697" s="7" t="s">
        <v>14</v>
      </c>
      <c r="D7697" s="7" t="s">
        <v>7</v>
      </c>
      <c r="E7697" s="7" t="s">
        <v>8</v>
      </c>
      <c r="F7697" s="8">
        <v>9.6560000000000006</v>
      </c>
      <c r="G7697" s="7">
        <v>1</v>
      </c>
      <c r="H7697" s="9">
        <v>0.2</v>
      </c>
      <c r="I7697" s="8">
        <v>1.5691000000000002</v>
      </c>
      <c r="J7697" s="11">
        <v>7699.1167085464649</v>
      </c>
    </row>
    <row r="7698" spans="1:10" x14ac:dyDescent="0.2">
      <c r="A7698" s="10">
        <v>42328</v>
      </c>
      <c r="B7698" s="7" t="s">
        <v>5</v>
      </c>
      <c r="C7698" s="7" t="s">
        <v>6</v>
      </c>
      <c r="D7698" s="7" t="s">
        <v>10</v>
      </c>
      <c r="E7698" s="7" t="s">
        <v>11</v>
      </c>
      <c r="F7698" s="8">
        <v>9.6120000000000001</v>
      </c>
      <c r="G7698" s="7">
        <v>6</v>
      </c>
      <c r="H7698" s="9">
        <v>0.7</v>
      </c>
      <c r="I7698" s="8">
        <v>-7.3691999999999993</v>
      </c>
      <c r="J7698" s="11">
        <v>7699.6173617307177</v>
      </c>
    </row>
    <row r="7699" spans="1:10" x14ac:dyDescent="0.2">
      <c r="A7699" s="10">
        <v>41766</v>
      </c>
      <c r="B7699" s="7" t="s">
        <v>12</v>
      </c>
      <c r="C7699" s="7" t="s">
        <v>6</v>
      </c>
      <c r="D7699" s="7" t="s">
        <v>16</v>
      </c>
      <c r="E7699" s="7" t="s">
        <v>11</v>
      </c>
      <c r="F7699" s="8">
        <v>8.64</v>
      </c>
      <c r="G7699" s="7">
        <v>3</v>
      </c>
      <c r="H7699" s="9">
        <v>0</v>
      </c>
      <c r="I7699" s="8">
        <v>2.5055999999999998</v>
      </c>
      <c r="J7699" s="11">
        <v>7700.3297264447101</v>
      </c>
    </row>
    <row r="7700" spans="1:10" x14ac:dyDescent="0.2">
      <c r="A7700" s="10">
        <v>41715</v>
      </c>
      <c r="B7700" s="7" t="s">
        <v>12</v>
      </c>
      <c r="C7700" s="7" t="s">
        <v>6</v>
      </c>
      <c r="D7700" s="7" t="s">
        <v>15</v>
      </c>
      <c r="E7700" s="7" t="s">
        <v>11</v>
      </c>
      <c r="F7700" s="8">
        <v>35.880000000000003</v>
      </c>
      <c r="G7700" s="7">
        <v>6</v>
      </c>
      <c r="H7700" s="9">
        <v>0</v>
      </c>
      <c r="I7700" s="8">
        <v>17.2224</v>
      </c>
      <c r="J7700" s="11">
        <v>7702.9795085466367</v>
      </c>
    </row>
    <row r="7701" spans="1:10" x14ac:dyDescent="0.2">
      <c r="A7701" s="10">
        <v>43063</v>
      </c>
      <c r="B7701" s="7" t="s">
        <v>5</v>
      </c>
      <c r="C7701" s="7" t="s">
        <v>6</v>
      </c>
      <c r="D7701" s="7" t="s">
        <v>10</v>
      </c>
      <c r="E7701" s="7" t="s">
        <v>11</v>
      </c>
      <c r="F7701" s="8">
        <v>20.724000000000004</v>
      </c>
      <c r="G7701" s="7">
        <v>2</v>
      </c>
      <c r="H7701" s="9">
        <v>0.7</v>
      </c>
      <c r="I7701" s="8">
        <v>-15.197599999999994</v>
      </c>
      <c r="J7701" s="11">
        <v>7704.271552943751</v>
      </c>
    </row>
    <row r="7702" spans="1:10" x14ac:dyDescent="0.2">
      <c r="A7702" s="10">
        <v>42153</v>
      </c>
      <c r="B7702" s="7" t="s">
        <v>17</v>
      </c>
      <c r="C7702" s="7" t="s">
        <v>9</v>
      </c>
      <c r="D7702" s="7" t="s">
        <v>16</v>
      </c>
      <c r="E7702" s="7" t="s">
        <v>8</v>
      </c>
      <c r="F7702" s="8">
        <v>41.568000000000005</v>
      </c>
      <c r="G7702" s="7">
        <v>4</v>
      </c>
      <c r="H7702" s="9">
        <v>0.2</v>
      </c>
      <c r="I7702" s="8">
        <v>-4.1568000000000023</v>
      </c>
      <c r="J7702" s="11">
        <v>7704.4170545918951</v>
      </c>
    </row>
    <row r="7703" spans="1:10" x14ac:dyDescent="0.2">
      <c r="A7703" s="10">
        <v>43038</v>
      </c>
      <c r="B7703" s="7" t="s">
        <v>12</v>
      </c>
      <c r="C7703" s="7" t="s">
        <v>6</v>
      </c>
      <c r="D7703" s="7" t="s">
        <v>10</v>
      </c>
      <c r="E7703" s="7" t="s">
        <v>11</v>
      </c>
      <c r="F7703" s="8">
        <v>13.904</v>
      </c>
      <c r="G7703" s="7">
        <v>2</v>
      </c>
      <c r="H7703" s="9">
        <v>0.2</v>
      </c>
      <c r="I7703" s="8">
        <v>5.2139999999999995</v>
      </c>
      <c r="J7703" s="11">
        <v>7705.25694790541</v>
      </c>
    </row>
    <row r="7704" spans="1:10" x14ac:dyDescent="0.2">
      <c r="A7704" s="10">
        <v>42184</v>
      </c>
      <c r="B7704" s="7" t="s">
        <v>17</v>
      </c>
      <c r="C7704" s="7" t="s">
        <v>6</v>
      </c>
      <c r="D7704" s="7" t="s">
        <v>16</v>
      </c>
      <c r="E7704" s="7" t="s">
        <v>8</v>
      </c>
      <c r="F7704" s="8">
        <v>117.88199999999999</v>
      </c>
      <c r="G7704" s="7">
        <v>1</v>
      </c>
      <c r="H7704" s="9">
        <v>0.1</v>
      </c>
      <c r="I7704" s="8">
        <v>1.3097999999999956</v>
      </c>
      <c r="J7704" s="11">
        <v>7705.3459382305609</v>
      </c>
    </row>
    <row r="7705" spans="1:10" x14ac:dyDescent="0.2">
      <c r="A7705" s="10">
        <v>42765</v>
      </c>
      <c r="B7705" s="7" t="s">
        <v>12</v>
      </c>
      <c r="C7705" s="7" t="s">
        <v>6</v>
      </c>
      <c r="D7705" s="7" t="s">
        <v>15</v>
      </c>
      <c r="E7705" s="7" t="s">
        <v>11</v>
      </c>
      <c r="F7705" s="8">
        <v>31.680000000000003</v>
      </c>
      <c r="G7705" s="7">
        <v>4</v>
      </c>
      <c r="H7705" s="9">
        <v>0.2</v>
      </c>
      <c r="I7705" s="8">
        <v>2.7719999999999994</v>
      </c>
      <c r="J7705" s="11">
        <v>7705.3464082662704</v>
      </c>
    </row>
    <row r="7706" spans="1:10" x14ac:dyDescent="0.2">
      <c r="A7706" s="10">
        <v>42435</v>
      </c>
      <c r="B7706" s="7" t="s">
        <v>12</v>
      </c>
      <c r="C7706" s="7" t="s">
        <v>14</v>
      </c>
      <c r="D7706" s="7" t="s">
        <v>16</v>
      </c>
      <c r="E7706" s="7" t="s">
        <v>13</v>
      </c>
      <c r="F7706" s="8">
        <v>68.238</v>
      </c>
      <c r="G7706" s="7">
        <v>3</v>
      </c>
      <c r="H7706" s="9">
        <v>0.4</v>
      </c>
      <c r="I7706" s="8">
        <v>-12.510300000000008</v>
      </c>
      <c r="J7706" s="11">
        <v>7705.6012606972836</v>
      </c>
    </row>
    <row r="7707" spans="1:10" x14ac:dyDescent="0.2">
      <c r="A7707" s="10">
        <v>42929</v>
      </c>
      <c r="B7707" s="7" t="s">
        <v>12</v>
      </c>
      <c r="C7707" s="7" t="s">
        <v>9</v>
      </c>
      <c r="D7707" s="7" t="s">
        <v>15</v>
      </c>
      <c r="E7707" s="7" t="s">
        <v>11</v>
      </c>
      <c r="F7707" s="8">
        <v>13.56</v>
      </c>
      <c r="G7707" s="7">
        <v>2</v>
      </c>
      <c r="H7707" s="9">
        <v>0</v>
      </c>
      <c r="I7707" s="8">
        <v>6.2375999999999996</v>
      </c>
      <c r="J7707" s="11">
        <v>7707.6354495955793</v>
      </c>
    </row>
    <row r="7708" spans="1:10" x14ac:dyDescent="0.2">
      <c r="A7708" s="10">
        <v>42281</v>
      </c>
      <c r="B7708" s="7" t="s">
        <v>12</v>
      </c>
      <c r="C7708" s="7" t="s">
        <v>14</v>
      </c>
      <c r="D7708" s="7" t="s">
        <v>16</v>
      </c>
      <c r="E7708" s="7" t="s">
        <v>11</v>
      </c>
      <c r="F7708" s="8">
        <v>20.736000000000004</v>
      </c>
      <c r="G7708" s="7">
        <v>4</v>
      </c>
      <c r="H7708" s="9">
        <v>0.2</v>
      </c>
      <c r="I7708" s="8">
        <v>7.2576000000000001</v>
      </c>
      <c r="J7708" s="11">
        <v>7707.7982727576973</v>
      </c>
    </row>
    <row r="7709" spans="1:10" x14ac:dyDescent="0.2">
      <c r="A7709" s="10">
        <v>43091</v>
      </c>
      <c r="B7709" s="7" t="s">
        <v>12</v>
      </c>
      <c r="C7709" s="7" t="s">
        <v>6</v>
      </c>
      <c r="D7709" s="7" t="s">
        <v>7</v>
      </c>
      <c r="E7709" s="7" t="s">
        <v>11</v>
      </c>
      <c r="F7709" s="8">
        <v>23.128</v>
      </c>
      <c r="G7709" s="7">
        <v>7</v>
      </c>
      <c r="H7709" s="9">
        <v>0.2</v>
      </c>
      <c r="I7709" s="8">
        <v>2.8909999999999982</v>
      </c>
      <c r="J7709" s="11">
        <v>7707.9528540065294</v>
      </c>
    </row>
    <row r="7710" spans="1:10" x14ac:dyDescent="0.2">
      <c r="A7710" s="10">
        <v>42948</v>
      </c>
      <c r="B7710" s="7" t="s">
        <v>17</v>
      </c>
      <c r="C7710" s="7" t="s">
        <v>6</v>
      </c>
      <c r="D7710" s="7" t="s">
        <v>15</v>
      </c>
      <c r="E7710" s="7" t="s">
        <v>13</v>
      </c>
      <c r="F7710" s="8">
        <v>95.984000000000009</v>
      </c>
      <c r="G7710" s="7">
        <v>2</v>
      </c>
      <c r="H7710" s="9">
        <v>0.2</v>
      </c>
      <c r="I7710" s="8">
        <v>5.9990000000000023</v>
      </c>
      <c r="J7710" s="11">
        <v>7708.7197009784732</v>
      </c>
    </row>
    <row r="7711" spans="1:10" x14ac:dyDescent="0.2">
      <c r="A7711" s="10">
        <v>42657</v>
      </c>
      <c r="B7711" s="7" t="s">
        <v>12</v>
      </c>
      <c r="C7711" s="7" t="s">
        <v>9</v>
      </c>
      <c r="D7711" s="7" t="s">
        <v>16</v>
      </c>
      <c r="E7711" s="7" t="s">
        <v>11</v>
      </c>
      <c r="F7711" s="8">
        <v>111.96</v>
      </c>
      <c r="G7711" s="7">
        <v>2</v>
      </c>
      <c r="H7711" s="9">
        <v>0</v>
      </c>
      <c r="I7711" s="8">
        <v>54.860399999999998</v>
      </c>
      <c r="J7711" s="11">
        <v>7708.807965307873</v>
      </c>
    </row>
    <row r="7712" spans="1:10" x14ac:dyDescent="0.2">
      <c r="A7712" s="10">
        <v>42850</v>
      </c>
      <c r="B7712" s="7" t="s">
        <v>5</v>
      </c>
      <c r="C7712" s="7" t="s">
        <v>6</v>
      </c>
      <c r="D7712" s="7" t="s">
        <v>10</v>
      </c>
      <c r="E7712" s="7" t="s">
        <v>11</v>
      </c>
      <c r="F7712" s="8">
        <v>13.904</v>
      </c>
      <c r="G7712" s="7">
        <v>2</v>
      </c>
      <c r="H7712" s="9">
        <v>0.2</v>
      </c>
      <c r="I7712" s="8">
        <v>4.5187999999999997</v>
      </c>
      <c r="J7712" s="11">
        <v>7711.8429207316794</v>
      </c>
    </row>
    <row r="7713" spans="1:10" x14ac:dyDescent="0.2">
      <c r="A7713" s="10">
        <v>42658</v>
      </c>
      <c r="B7713" s="7" t="s">
        <v>12</v>
      </c>
      <c r="C7713" s="7" t="s">
        <v>14</v>
      </c>
      <c r="D7713" s="7" t="s">
        <v>10</v>
      </c>
      <c r="E7713" s="7" t="s">
        <v>11</v>
      </c>
      <c r="F7713" s="8">
        <v>60.12</v>
      </c>
      <c r="G7713" s="7">
        <v>9</v>
      </c>
      <c r="H7713" s="9">
        <v>0</v>
      </c>
      <c r="I7713" s="8">
        <v>28.857599999999998</v>
      </c>
      <c r="J7713" s="11">
        <v>7712.3972138326599</v>
      </c>
    </row>
    <row r="7714" spans="1:10" x14ac:dyDescent="0.2">
      <c r="A7714" s="10">
        <v>43055</v>
      </c>
      <c r="B7714" s="7" t="s">
        <v>18</v>
      </c>
      <c r="C7714" s="7" t="s">
        <v>9</v>
      </c>
      <c r="D7714" s="7" t="s">
        <v>10</v>
      </c>
      <c r="E7714" s="7" t="s">
        <v>13</v>
      </c>
      <c r="F7714" s="8">
        <v>1919.9760000000001</v>
      </c>
      <c r="G7714" s="7">
        <v>3</v>
      </c>
      <c r="H7714" s="9">
        <v>0.2</v>
      </c>
      <c r="I7714" s="8">
        <v>215.99729999999977</v>
      </c>
      <c r="J7714" s="11">
        <v>7712.5449632753362</v>
      </c>
    </row>
    <row r="7715" spans="1:10" x14ac:dyDescent="0.2">
      <c r="A7715" s="10">
        <v>41832</v>
      </c>
      <c r="B7715" s="7" t="s">
        <v>12</v>
      </c>
      <c r="C7715" s="7" t="s">
        <v>14</v>
      </c>
      <c r="D7715" s="7" t="s">
        <v>15</v>
      </c>
      <c r="E7715" s="7" t="s">
        <v>11</v>
      </c>
      <c r="F7715" s="8">
        <v>16.032</v>
      </c>
      <c r="G7715" s="7">
        <v>3</v>
      </c>
      <c r="H7715" s="9">
        <v>0.2</v>
      </c>
      <c r="I7715" s="8">
        <v>5.6111999999999993</v>
      </c>
      <c r="J7715" s="11">
        <v>7713.1196307954933</v>
      </c>
    </row>
    <row r="7716" spans="1:10" x14ac:dyDescent="0.2">
      <c r="A7716" s="10">
        <v>42210</v>
      </c>
      <c r="B7716" s="7" t="s">
        <v>5</v>
      </c>
      <c r="C7716" s="7" t="s">
        <v>6</v>
      </c>
      <c r="D7716" s="7" t="s">
        <v>10</v>
      </c>
      <c r="E7716" s="7" t="s">
        <v>11</v>
      </c>
      <c r="F7716" s="8">
        <v>9.42</v>
      </c>
      <c r="G7716" s="7">
        <v>2</v>
      </c>
      <c r="H7716" s="9">
        <v>0</v>
      </c>
      <c r="I7716" s="8">
        <v>0.47100000000000009</v>
      </c>
      <c r="J7716" s="11">
        <v>7715.8076672888392</v>
      </c>
    </row>
    <row r="7717" spans="1:10" x14ac:dyDescent="0.2">
      <c r="A7717" s="10">
        <v>41768</v>
      </c>
      <c r="B7717" s="7" t="s">
        <v>12</v>
      </c>
      <c r="C7717" s="7" t="s">
        <v>6</v>
      </c>
      <c r="D7717" s="7" t="s">
        <v>10</v>
      </c>
      <c r="E7717" s="7" t="s">
        <v>13</v>
      </c>
      <c r="F7717" s="8">
        <v>67.8</v>
      </c>
      <c r="G7717" s="7">
        <v>4</v>
      </c>
      <c r="H7717" s="9">
        <v>0</v>
      </c>
      <c r="I7717" s="8">
        <v>4.0679999999999978</v>
      </c>
      <c r="J7717" s="11">
        <v>7716.9009889647832</v>
      </c>
    </row>
    <row r="7718" spans="1:10" x14ac:dyDescent="0.2">
      <c r="A7718" s="10">
        <v>42811</v>
      </c>
      <c r="B7718" s="7" t="s">
        <v>5</v>
      </c>
      <c r="C7718" s="7" t="s">
        <v>6</v>
      </c>
      <c r="D7718" s="7" t="s">
        <v>16</v>
      </c>
      <c r="E7718" s="7" t="s">
        <v>11</v>
      </c>
      <c r="F7718" s="8">
        <v>107.44</v>
      </c>
      <c r="G7718" s="7">
        <v>8</v>
      </c>
      <c r="H7718" s="9">
        <v>0</v>
      </c>
      <c r="I7718" s="8">
        <v>27.934399999999997</v>
      </c>
      <c r="J7718" s="11">
        <v>7716.9071180442852</v>
      </c>
    </row>
    <row r="7719" spans="1:10" x14ac:dyDescent="0.2">
      <c r="A7719" s="10">
        <v>43021</v>
      </c>
      <c r="B7719" s="7" t="s">
        <v>17</v>
      </c>
      <c r="C7719" s="7" t="s">
        <v>6</v>
      </c>
      <c r="D7719" s="7" t="s">
        <v>15</v>
      </c>
      <c r="E7719" s="7" t="s">
        <v>11</v>
      </c>
      <c r="F7719" s="8">
        <v>96.783999999999978</v>
      </c>
      <c r="G7719" s="7">
        <v>4</v>
      </c>
      <c r="H7719" s="9">
        <v>0.8</v>
      </c>
      <c r="I7719" s="8">
        <v>-145.17600000000002</v>
      </c>
      <c r="J7719" s="11">
        <v>7717.7379829491192</v>
      </c>
    </row>
    <row r="7720" spans="1:10" x14ac:dyDescent="0.2">
      <c r="A7720" s="10">
        <v>43053</v>
      </c>
      <c r="B7720" s="7" t="s">
        <v>12</v>
      </c>
      <c r="C7720" s="7" t="s">
        <v>9</v>
      </c>
      <c r="D7720" s="7" t="s">
        <v>10</v>
      </c>
      <c r="E7720" s="7" t="s">
        <v>8</v>
      </c>
      <c r="F7720" s="8">
        <v>321.56799999999998</v>
      </c>
      <c r="G7720" s="7">
        <v>2</v>
      </c>
      <c r="H7720" s="9">
        <v>0.2</v>
      </c>
      <c r="I7720" s="8">
        <v>28.137200000000007</v>
      </c>
      <c r="J7720" s="11">
        <v>7717.8364670648416</v>
      </c>
    </row>
    <row r="7721" spans="1:10" x14ac:dyDescent="0.2">
      <c r="A7721" s="10">
        <v>42754</v>
      </c>
      <c r="B7721" s="7" t="s">
        <v>12</v>
      </c>
      <c r="C7721" s="7" t="s">
        <v>6</v>
      </c>
      <c r="D7721" s="7" t="s">
        <v>16</v>
      </c>
      <c r="E7721" s="7" t="s">
        <v>11</v>
      </c>
      <c r="F7721" s="8">
        <v>79.92</v>
      </c>
      <c r="G7721" s="7">
        <v>4</v>
      </c>
      <c r="H7721" s="9">
        <v>0</v>
      </c>
      <c r="I7721" s="8">
        <v>37.562399999999997</v>
      </c>
      <c r="J7721" s="11">
        <v>7718.1766984575315</v>
      </c>
    </row>
    <row r="7722" spans="1:10" x14ac:dyDescent="0.2">
      <c r="A7722" s="10">
        <v>41805</v>
      </c>
      <c r="B7722" s="7" t="s">
        <v>12</v>
      </c>
      <c r="C7722" s="7" t="s">
        <v>9</v>
      </c>
      <c r="D7722" s="7" t="s">
        <v>15</v>
      </c>
      <c r="E7722" s="7" t="s">
        <v>11</v>
      </c>
      <c r="F7722" s="8">
        <v>8.5679999999999978</v>
      </c>
      <c r="G7722" s="7">
        <v>3</v>
      </c>
      <c r="H7722" s="9">
        <v>0.8</v>
      </c>
      <c r="I7722" s="8">
        <v>-14.5656</v>
      </c>
      <c r="J7722" s="11">
        <v>7718.4921482645404</v>
      </c>
    </row>
    <row r="7723" spans="1:10" x14ac:dyDescent="0.2">
      <c r="A7723" s="10">
        <v>42820</v>
      </c>
      <c r="B7723" s="7" t="s">
        <v>12</v>
      </c>
      <c r="C7723" s="7" t="s">
        <v>14</v>
      </c>
      <c r="D7723" s="7" t="s">
        <v>7</v>
      </c>
      <c r="E7723" s="7" t="s">
        <v>11</v>
      </c>
      <c r="F7723" s="8">
        <v>3.76</v>
      </c>
      <c r="G7723" s="7">
        <v>2</v>
      </c>
      <c r="H7723" s="9">
        <v>0</v>
      </c>
      <c r="I7723" s="8">
        <v>1.3159999999999998</v>
      </c>
      <c r="J7723" s="11">
        <v>7720.4765366467072</v>
      </c>
    </row>
    <row r="7724" spans="1:10" x14ac:dyDescent="0.2">
      <c r="A7724" s="10">
        <v>41672</v>
      </c>
      <c r="B7724" s="7" t="s">
        <v>12</v>
      </c>
      <c r="C7724" s="7" t="s">
        <v>6</v>
      </c>
      <c r="D7724" s="7" t="s">
        <v>7</v>
      </c>
      <c r="E7724" s="7" t="s">
        <v>11</v>
      </c>
      <c r="F7724" s="8">
        <v>18.336000000000002</v>
      </c>
      <c r="G7724" s="7">
        <v>2</v>
      </c>
      <c r="H7724" s="9">
        <v>0.7</v>
      </c>
      <c r="I7724" s="8">
        <v>-12.224</v>
      </c>
      <c r="J7724" s="11">
        <v>7720.9838261767218</v>
      </c>
    </row>
    <row r="7725" spans="1:10" x14ac:dyDescent="0.2">
      <c r="A7725" s="10">
        <v>42650</v>
      </c>
      <c r="B7725" s="7" t="s">
        <v>12</v>
      </c>
      <c r="C7725" s="7" t="s">
        <v>6</v>
      </c>
      <c r="D7725" s="7" t="s">
        <v>10</v>
      </c>
      <c r="E7725" s="7" t="s">
        <v>11</v>
      </c>
      <c r="F7725" s="8">
        <v>10.56</v>
      </c>
      <c r="G7725" s="7">
        <v>2</v>
      </c>
      <c r="H7725" s="9">
        <v>0</v>
      </c>
      <c r="I7725" s="8">
        <v>5.0688000000000004</v>
      </c>
      <c r="J7725" s="11">
        <v>7721.658713687053</v>
      </c>
    </row>
    <row r="7726" spans="1:10" x14ac:dyDescent="0.2">
      <c r="A7726" s="10">
        <v>42701</v>
      </c>
      <c r="B7726" s="7" t="s">
        <v>12</v>
      </c>
      <c r="C7726" s="7" t="s">
        <v>6</v>
      </c>
      <c r="D7726" s="7" t="s">
        <v>7</v>
      </c>
      <c r="E7726" s="7" t="s">
        <v>8</v>
      </c>
      <c r="F7726" s="8">
        <v>331.02300000000008</v>
      </c>
      <c r="G7726" s="7">
        <v>7</v>
      </c>
      <c r="H7726" s="9">
        <v>0.45</v>
      </c>
      <c r="I7726" s="8">
        <v>-114.35339999999997</v>
      </c>
      <c r="J7726" s="11">
        <v>7721.878648514803</v>
      </c>
    </row>
    <row r="7727" spans="1:10" x14ac:dyDescent="0.2">
      <c r="A7727" s="10">
        <v>42506</v>
      </c>
      <c r="B7727" s="7" t="s">
        <v>5</v>
      </c>
      <c r="C7727" s="7" t="s">
        <v>6</v>
      </c>
      <c r="D7727" s="7" t="s">
        <v>10</v>
      </c>
      <c r="E7727" s="7" t="s">
        <v>11</v>
      </c>
      <c r="F7727" s="8">
        <v>17.34</v>
      </c>
      <c r="G7727" s="7">
        <v>3</v>
      </c>
      <c r="H7727" s="9">
        <v>0</v>
      </c>
      <c r="I7727" s="8">
        <v>8.4966000000000008</v>
      </c>
      <c r="J7727" s="11">
        <v>7722.2303888016522</v>
      </c>
    </row>
    <row r="7728" spans="1:10" x14ac:dyDescent="0.2">
      <c r="A7728" s="10">
        <v>42391</v>
      </c>
      <c r="B7728" s="7" t="s">
        <v>12</v>
      </c>
      <c r="C7728" s="7" t="s">
        <v>6</v>
      </c>
      <c r="D7728" s="7" t="s">
        <v>10</v>
      </c>
      <c r="E7728" s="7" t="s">
        <v>11</v>
      </c>
      <c r="F7728" s="8">
        <v>12.96</v>
      </c>
      <c r="G7728" s="7">
        <v>2</v>
      </c>
      <c r="H7728" s="9">
        <v>0</v>
      </c>
      <c r="I7728" s="8">
        <v>6.2208000000000006</v>
      </c>
      <c r="J7728" s="11">
        <v>7723.0869660559511</v>
      </c>
    </row>
    <row r="7729" spans="1:10" x14ac:dyDescent="0.2">
      <c r="A7729" s="10">
        <v>42565</v>
      </c>
      <c r="B7729" s="7" t="s">
        <v>5</v>
      </c>
      <c r="C7729" s="7" t="s">
        <v>6</v>
      </c>
      <c r="D7729" s="7" t="s">
        <v>15</v>
      </c>
      <c r="E7729" s="7" t="s">
        <v>13</v>
      </c>
      <c r="F7729" s="8">
        <v>419.94399999999996</v>
      </c>
      <c r="G7729" s="7">
        <v>7</v>
      </c>
      <c r="H7729" s="9">
        <v>0.2</v>
      </c>
      <c r="I7729" s="8">
        <v>52.492999999999967</v>
      </c>
      <c r="J7729" s="11">
        <v>7723.6740360034983</v>
      </c>
    </row>
    <row r="7730" spans="1:10" x14ac:dyDescent="0.2">
      <c r="A7730" s="10">
        <v>43042</v>
      </c>
      <c r="B7730" s="7" t="s">
        <v>12</v>
      </c>
      <c r="C7730" s="7" t="s">
        <v>6</v>
      </c>
      <c r="D7730" s="7" t="s">
        <v>7</v>
      </c>
      <c r="E7730" s="7" t="s">
        <v>11</v>
      </c>
      <c r="F7730" s="8">
        <v>4.0860000000000003</v>
      </c>
      <c r="G7730" s="7">
        <v>2</v>
      </c>
      <c r="H7730" s="9">
        <v>0.7</v>
      </c>
      <c r="I7730" s="8">
        <v>-2.9963999999999995</v>
      </c>
      <c r="J7730" s="11">
        <v>7723.7178424008744</v>
      </c>
    </row>
    <row r="7731" spans="1:10" x14ac:dyDescent="0.2">
      <c r="A7731" s="10">
        <v>41812</v>
      </c>
      <c r="B7731" s="7" t="s">
        <v>17</v>
      </c>
      <c r="C7731" s="7" t="s">
        <v>6</v>
      </c>
      <c r="D7731" s="7" t="s">
        <v>15</v>
      </c>
      <c r="E7731" s="7" t="s">
        <v>11</v>
      </c>
      <c r="F7731" s="8">
        <v>161.94</v>
      </c>
      <c r="G7731" s="7">
        <v>3</v>
      </c>
      <c r="H7731" s="9">
        <v>0</v>
      </c>
      <c r="I7731" s="8">
        <v>9.716399999999993</v>
      </c>
      <c r="J7731" s="11">
        <v>7724.1850346271813</v>
      </c>
    </row>
    <row r="7732" spans="1:10" x14ac:dyDescent="0.2">
      <c r="A7732" s="10">
        <v>41891</v>
      </c>
      <c r="B7732" s="7" t="s">
        <v>5</v>
      </c>
      <c r="C7732" s="7" t="s">
        <v>9</v>
      </c>
      <c r="D7732" s="7" t="s">
        <v>16</v>
      </c>
      <c r="E7732" s="7" t="s">
        <v>11</v>
      </c>
      <c r="F7732" s="8">
        <v>26.2</v>
      </c>
      <c r="G7732" s="7">
        <v>2</v>
      </c>
      <c r="H7732" s="9">
        <v>0</v>
      </c>
      <c r="I7732" s="8">
        <v>12.837999999999999</v>
      </c>
      <c r="J7732" s="11">
        <v>7724.5844532887386</v>
      </c>
    </row>
    <row r="7733" spans="1:10" x14ac:dyDescent="0.2">
      <c r="A7733" s="10">
        <v>42385</v>
      </c>
      <c r="B7733" s="7" t="s">
        <v>5</v>
      </c>
      <c r="C7733" s="7" t="s">
        <v>6</v>
      </c>
      <c r="D7733" s="7" t="s">
        <v>10</v>
      </c>
      <c r="E7733" s="7" t="s">
        <v>11</v>
      </c>
      <c r="F7733" s="8">
        <v>11.648000000000001</v>
      </c>
      <c r="G7733" s="7">
        <v>2</v>
      </c>
      <c r="H7733" s="9">
        <v>0.2</v>
      </c>
      <c r="I7733" s="8">
        <v>4.2224000000000004</v>
      </c>
      <c r="J7733" s="11">
        <v>7724.6982158919318</v>
      </c>
    </row>
    <row r="7734" spans="1:10" x14ac:dyDescent="0.2">
      <c r="A7734" s="10">
        <v>43070</v>
      </c>
      <c r="B7734" s="7" t="s">
        <v>12</v>
      </c>
      <c r="C7734" s="7" t="s">
        <v>14</v>
      </c>
      <c r="D7734" s="7" t="s">
        <v>16</v>
      </c>
      <c r="E7734" s="7" t="s">
        <v>11</v>
      </c>
      <c r="F7734" s="8">
        <v>19.440000000000001</v>
      </c>
      <c r="G7734" s="7">
        <v>3</v>
      </c>
      <c r="H7734" s="9">
        <v>0</v>
      </c>
      <c r="I7734" s="8">
        <v>9.3312000000000008</v>
      </c>
      <c r="J7734" s="11">
        <v>7725.0173422158769</v>
      </c>
    </row>
    <row r="7735" spans="1:10" x14ac:dyDescent="0.2">
      <c r="A7735" s="10">
        <v>42239</v>
      </c>
      <c r="B7735" s="7" t="s">
        <v>12</v>
      </c>
      <c r="C7735" s="7" t="s">
        <v>6</v>
      </c>
      <c r="D7735" s="7" t="s">
        <v>7</v>
      </c>
      <c r="E7735" s="7" t="s">
        <v>11</v>
      </c>
      <c r="F7735" s="8">
        <v>21.400000000000002</v>
      </c>
      <c r="G7735" s="7">
        <v>5</v>
      </c>
      <c r="H7735" s="9">
        <v>0</v>
      </c>
      <c r="I7735" s="8">
        <v>9.629999999999999</v>
      </c>
      <c r="J7735" s="11">
        <v>7726.1784467642101</v>
      </c>
    </row>
    <row r="7736" spans="1:10" x14ac:dyDescent="0.2">
      <c r="A7736" s="10">
        <v>42945</v>
      </c>
      <c r="B7736" s="7" t="s">
        <v>12</v>
      </c>
      <c r="C7736" s="7" t="s">
        <v>6</v>
      </c>
      <c r="D7736" s="7" t="s">
        <v>15</v>
      </c>
      <c r="E7736" s="7" t="s">
        <v>11</v>
      </c>
      <c r="F7736" s="8">
        <v>33.479999999999997</v>
      </c>
      <c r="G7736" s="7">
        <v>2</v>
      </c>
      <c r="H7736" s="9">
        <v>0</v>
      </c>
      <c r="I7736" s="8">
        <v>16.405199999999997</v>
      </c>
      <c r="J7736" s="11">
        <v>7726.1931528319574</v>
      </c>
    </row>
    <row r="7737" spans="1:10" x14ac:dyDescent="0.2">
      <c r="A7737" s="10">
        <v>41896</v>
      </c>
      <c r="B7737" s="7" t="s">
        <v>18</v>
      </c>
      <c r="C7737" s="7" t="s">
        <v>6</v>
      </c>
      <c r="D7737" s="7" t="s">
        <v>16</v>
      </c>
      <c r="E7737" s="7" t="s">
        <v>11</v>
      </c>
      <c r="F7737" s="8">
        <v>68.459999999999994</v>
      </c>
      <c r="G7737" s="7">
        <v>7</v>
      </c>
      <c r="H7737" s="9">
        <v>0</v>
      </c>
      <c r="I7737" s="8">
        <v>31.491599999999995</v>
      </c>
      <c r="J7737" s="11">
        <v>7726.522457057853</v>
      </c>
    </row>
    <row r="7738" spans="1:10" x14ac:dyDescent="0.2">
      <c r="A7738" s="10">
        <v>42004</v>
      </c>
      <c r="B7738" s="7" t="s">
        <v>12</v>
      </c>
      <c r="C7738" s="7" t="s">
        <v>14</v>
      </c>
      <c r="D7738" s="7" t="s">
        <v>16</v>
      </c>
      <c r="E7738" s="7" t="s">
        <v>8</v>
      </c>
      <c r="F7738" s="8">
        <v>341.96</v>
      </c>
      <c r="G7738" s="7">
        <v>2</v>
      </c>
      <c r="H7738" s="9">
        <v>0</v>
      </c>
      <c r="I7738" s="8">
        <v>78.650800000000004</v>
      </c>
      <c r="J7738" s="11">
        <v>7728.6412803068015</v>
      </c>
    </row>
    <row r="7739" spans="1:10" x14ac:dyDescent="0.2">
      <c r="A7739" s="10">
        <v>42348</v>
      </c>
      <c r="B7739" s="7" t="s">
        <v>12</v>
      </c>
      <c r="C7739" s="7" t="s">
        <v>9</v>
      </c>
      <c r="D7739" s="7" t="s">
        <v>16</v>
      </c>
      <c r="E7739" s="7" t="s">
        <v>8</v>
      </c>
      <c r="F7739" s="8">
        <v>542.93999999999994</v>
      </c>
      <c r="G7739" s="7">
        <v>3</v>
      </c>
      <c r="H7739" s="9">
        <v>0</v>
      </c>
      <c r="I7739" s="8">
        <v>141.1644</v>
      </c>
      <c r="J7739" s="11">
        <v>7728.8482170183433</v>
      </c>
    </row>
    <row r="7740" spans="1:10" x14ac:dyDescent="0.2">
      <c r="A7740" s="10">
        <v>43071</v>
      </c>
      <c r="B7740" s="7" t="s">
        <v>12</v>
      </c>
      <c r="C7740" s="7" t="s">
        <v>9</v>
      </c>
      <c r="D7740" s="7" t="s">
        <v>10</v>
      </c>
      <c r="E7740" s="7" t="s">
        <v>13</v>
      </c>
      <c r="F7740" s="8">
        <v>39.992000000000004</v>
      </c>
      <c r="G7740" s="7">
        <v>1</v>
      </c>
      <c r="H7740" s="9">
        <v>0.2</v>
      </c>
      <c r="I7740" s="8">
        <v>-7.9984000000000073</v>
      </c>
      <c r="J7740" s="11">
        <v>7730.6687211676817</v>
      </c>
    </row>
    <row r="7741" spans="1:10" x14ac:dyDescent="0.2">
      <c r="A7741" s="10">
        <v>42259</v>
      </c>
      <c r="B7741" s="7" t="s">
        <v>12</v>
      </c>
      <c r="C7741" s="7" t="s">
        <v>6</v>
      </c>
      <c r="D7741" s="7" t="s">
        <v>16</v>
      </c>
      <c r="E7741" s="7" t="s">
        <v>11</v>
      </c>
      <c r="F7741" s="8">
        <v>28.900000000000002</v>
      </c>
      <c r="G7741" s="7">
        <v>5</v>
      </c>
      <c r="H7741" s="9">
        <v>0</v>
      </c>
      <c r="I7741" s="8">
        <v>14.161000000000001</v>
      </c>
      <c r="J7741" s="11">
        <v>7731.591261651176</v>
      </c>
    </row>
    <row r="7742" spans="1:10" x14ac:dyDescent="0.2">
      <c r="A7742" s="10">
        <v>42438</v>
      </c>
      <c r="B7742" s="7" t="s">
        <v>17</v>
      </c>
      <c r="C7742" s="7" t="s">
        <v>6</v>
      </c>
      <c r="D7742" s="7" t="s">
        <v>16</v>
      </c>
      <c r="E7742" s="7" t="s">
        <v>11</v>
      </c>
      <c r="F7742" s="8">
        <v>17.940000000000001</v>
      </c>
      <c r="G7742" s="7">
        <v>3</v>
      </c>
      <c r="H7742" s="9">
        <v>0</v>
      </c>
      <c r="I7742" s="8">
        <v>8.7906000000000013</v>
      </c>
      <c r="J7742" s="11">
        <v>7731.7672737360781</v>
      </c>
    </row>
    <row r="7743" spans="1:10" x14ac:dyDescent="0.2">
      <c r="A7743" s="10">
        <v>42656</v>
      </c>
      <c r="B7743" s="7" t="s">
        <v>12</v>
      </c>
      <c r="C7743" s="7" t="s">
        <v>6</v>
      </c>
      <c r="D7743" s="7" t="s">
        <v>10</v>
      </c>
      <c r="E7743" s="7" t="s">
        <v>11</v>
      </c>
      <c r="F7743" s="8">
        <v>4.0199999999999996</v>
      </c>
      <c r="G7743" s="7">
        <v>2</v>
      </c>
      <c r="H7743" s="9">
        <v>0</v>
      </c>
      <c r="I7743" s="8">
        <v>1.9697999999999998</v>
      </c>
      <c r="J7743" s="11">
        <v>7732.3194167727233</v>
      </c>
    </row>
    <row r="7744" spans="1:10" x14ac:dyDescent="0.2">
      <c r="A7744" s="10">
        <v>42112</v>
      </c>
      <c r="B7744" s="7" t="s">
        <v>5</v>
      </c>
      <c r="C7744" s="7" t="s">
        <v>9</v>
      </c>
      <c r="D7744" s="7" t="s">
        <v>15</v>
      </c>
      <c r="E7744" s="7" t="s">
        <v>11</v>
      </c>
      <c r="F7744" s="8">
        <v>74.352000000000004</v>
      </c>
      <c r="G7744" s="7">
        <v>3</v>
      </c>
      <c r="H7744" s="9">
        <v>0.2</v>
      </c>
      <c r="I7744" s="8">
        <v>6.5057999999999971</v>
      </c>
      <c r="J7744" s="11">
        <v>7733.5173469900701</v>
      </c>
    </row>
    <row r="7745" spans="1:10" x14ac:dyDescent="0.2">
      <c r="A7745" s="10">
        <v>42989</v>
      </c>
      <c r="B7745" s="7" t="s">
        <v>18</v>
      </c>
      <c r="C7745" s="7" t="s">
        <v>14</v>
      </c>
      <c r="D7745" s="7" t="s">
        <v>10</v>
      </c>
      <c r="E7745" s="7" t="s">
        <v>8</v>
      </c>
      <c r="F7745" s="8">
        <v>2054.2720000000004</v>
      </c>
      <c r="G7745" s="7">
        <v>8</v>
      </c>
      <c r="H7745" s="9">
        <v>0.2</v>
      </c>
      <c r="I7745" s="8">
        <v>256.78399999999976</v>
      </c>
      <c r="J7745" s="11">
        <v>7733.8149028633798</v>
      </c>
    </row>
    <row r="7746" spans="1:10" x14ac:dyDescent="0.2">
      <c r="A7746" s="10">
        <v>41971</v>
      </c>
      <c r="B7746" s="7" t="s">
        <v>5</v>
      </c>
      <c r="C7746" s="7" t="s">
        <v>9</v>
      </c>
      <c r="D7746" s="7" t="s">
        <v>7</v>
      </c>
      <c r="E7746" s="7" t="s">
        <v>11</v>
      </c>
      <c r="F7746" s="8">
        <v>45.660000000000004</v>
      </c>
      <c r="G7746" s="7">
        <v>3</v>
      </c>
      <c r="H7746" s="9">
        <v>0</v>
      </c>
      <c r="I7746" s="8">
        <v>22.3734</v>
      </c>
      <c r="J7746" s="11">
        <v>7734.1093499856579</v>
      </c>
    </row>
    <row r="7747" spans="1:10" x14ac:dyDescent="0.2">
      <c r="A7747" s="10">
        <v>42470</v>
      </c>
      <c r="B7747" s="7" t="s">
        <v>12</v>
      </c>
      <c r="C7747" s="7" t="s">
        <v>6</v>
      </c>
      <c r="D7747" s="7" t="s">
        <v>10</v>
      </c>
      <c r="E7747" s="7" t="s">
        <v>11</v>
      </c>
      <c r="F7747" s="8">
        <v>579.51</v>
      </c>
      <c r="G7747" s="7">
        <v>3</v>
      </c>
      <c r="H7747" s="9">
        <v>0</v>
      </c>
      <c r="I7747" s="8">
        <v>81.131400000000014</v>
      </c>
      <c r="J7747" s="11">
        <v>7734.5373291338501</v>
      </c>
    </row>
    <row r="7748" spans="1:10" x14ac:dyDescent="0.2">
      <c r="A7748" s="10">
        <v>42572</v>
      </c>
      <c r="B7748" s="7" t="s">
        <v>12</v>
      </c>
      <c r="C7748" s="7" t="s">
        <v>6</v>
      </c>
      <c r="D7748" s="7" t="s">
        <v>7</v>
      </c>
      <c r="E7748" s="7" t="s">
        <v>11</v>
      </c>
      <c r="F7748" s="8">
        <v>6.2640000000000002</v>
      </c>
      <c r="G7748" s="7">
        <v>3</v>
      </c>
      <c r="H7748" s="9">
        <v>0.2</v>
      </c>
      <c r="I7748" s="8">
        <v>2.0358000000000001</v>
      </c>
      <c r="J7748" s="11">
        <v>7735.313883972035</v>
      </c>
    </row>
    <row r="7749" spans="1:10" x14ac:dyDescent="0.2">
      <c r="A7749" s="10">
        <v>43077</v>
      </c>
      <c r="B7749" s="7" t="s">
        <v>12</v>
      </c>
      <c r="C7749" s="7" t="s">
        <v>9</v>
      </c>
      <c r="D7749" s="7" t="s">
        <v>10</v>
      </c>
      <c r="E7749" s="7" t="s">
        <v>11</v>
      </c>
      <c r="F7749" s="8">
        <v>42.76</v>
      </c>
      <c r="G7749" s="7">
        <v>1</v>
      </c>
      <c r="H7749" s="9">
        <v>0</v>
      </c>
      <c r="I7749" s="8">
        <v>11.117599999999999</v>
      </c>
      <c r="J7749" s="11">
        <v>7738.0122565971742</v>
      </c>
    </row>
    <row r="7750" spans="1:10" x14ac:dyDescent="0.2">
      <c r="A7750" s="10">
        <v>43060</v>
      </c>
      <c r="B7750" s="7" t="s">
        <v>12</v>
      </c>
      <c r="C7750" s="7" t="s">
        <v>14</v>
      </c>
      <c r="D7750" s="7" t="s">
        <v>10</v>
      </c>
      <c r="E7750" s="7" t="s">
        <v>11</v>
      </c>
      <c r="F7750" s="8">
        <v>56.56</v>
      </c>
      <c r="G7750" s="7">
        <v>2</v>
      </c>
      <c r="H7750" s="9">
        <v>0</v>
      </c>
      <c r="I7750" s="8">
        <v>15.2712</v>
      </c>
      <c r="J7750" s="11">
        <v>7738.2739641034386</v>
      </c>
    </row>
    <row r="7751" spans="1:10" x14ac:dyDescent="0.2">
      <c r="A7751" s="10">
        <v>42937</v>
      </c>
      <c r="B7751" s="7" t="s">
        <v>12</v>
      </c>
      <c r="C7751" s="7" t="s">
        <v>6</v>
      </c>
      <c r="D7751" s="7" t="s">
        <v>16</v>
      </c>
      <c r="E7751" s="7" t="s">
        <v>11</v>
      </c>
      <c r="F7751" s="8">
        <v>17.48</v>
      </c>
      <c r="G7751" s="7">
        <v>4</v>
      </c>
      <c r="H7751" s="9">
        <v>0</v>
      </c>
      <c r="I7751" s="8">
        <v>4.5448000000000004</v>
      </c>
      <c r="J7751" s="11">
        <v>7742.4039538085481</v>
      </c>
    </row>
    <row r="7752" spans="1:10" x14ac:dyDescent="0.2">
      <c r="A7752" s="10">
        <v>42705</v>
      </c>
      <c r="B7752" s="7" t="s">
        <v>5</v>
      </c>
      <c r="C7752" s="7" t="s">
        <v>6</v>
      </c>
      <c r="D7752" s="7" t="s">
        <v>15</v>
      </c>
      <c r="E7752" s="7" t="s">
        <v>11</v>
      </c>
      <c r="F7752" s="8">
        <v>11.647999999999998</v>
      </c>
      <c r="G7752" s="7">
        <v>4</v>
      </c>
      <c r="H7752" s="9">
        <v>0.8</v>
      </c>
      <c r="I7752" s="8">
        <v>-30.867200000000004</v>
      </c>
      <c r="J7752" s="11">
        <v>7743.0983920121098</v>
      </c>
    </row>
    <row r="7753" spans="1:10" x14ac:dyDescent="0.2">
      <c r="A7753" s="10">
        <v>42861</v>
      </c>
      <c r="B7753" s="7" t="s">
        <v>12</v>
      </c>
      <c r="C7753" s="7" t="s">
        <v>9</v>
      </c>
      <c r="D7753" s="7" t="s">
        <v>15</v>
      </c>
      <c r="E7753" s="7" t="s">
        <v>11</v>
      </c>
      <c r="F7753" s="8">
        <v>11.059999999999999</v>
      </c>
      <c r="G7753" s="7">
        <v>10</v>
      </c>
      <c r="H7753" s="9">
        <v>0.8</v>
      </c>
      <c r="I7753" s="8">
        <v>-18.802</v>
      </c>
      <c r="J7753" s="11">
        <v>7743.3726043297784</v>
      </c>
    </row>
    <row r="7754" spans="1:10" x14ac:dyDescent="0.2">
      <c r="A7754" s="10">
        <v>41856</v>
      </c>
      <c r="B7754" s="7" t="s">
        <v>12</v>
      </c>
      <c r="C7754" s="7" t="s">
        <v>6</v>
      </c>
      <c r="D7754" s="7" t="s">
        <v>10</v>
      </c>
      <c r="E7754" s="7" t="s">
        <v>11</v>
      </c>
      <c r="F7754" s="8">
        <v>20.94</v>
      </c>
      <c r="G7754" s="7">
        <v>3</v>
      </c>
      <c r="H7754" s="9">
        <v>0</v>
      </c>
      <c r="I7754" s="8">
        <v>9.841800000000001</v>
      </c>
      <c r="J7754" s="11">
        <v>7744.5777805431644</v>
      </c>
    </row>
    <row r="7755" spans="1:10" x14ac:dyDescent="0.2">
      <c r="A7755" s="10">
        <v>42568</v>
      </c>
      <c r="B7755" s="7" t="s">
        <v>5</v>
      </c>
      <c r="C7755" s="7" t="s">
        <v>6</v>
      </c>
      <c r="D7755" s="7" t="s">
        <v>10</v>
      </c>
      <c r="E7755" s="7" t="s">
        <v>13</v>
      </c>
      <c r="F7755" s="8">
        <v>20.784000000000002</v>
      </c>
      <c r="G7755" s="7">
        <v>2</v>
      </c>
      <c r="H7755" s="9">
        <v>0.2</v>
      </c>
      <c r="I7755" s="8">
        <v>-4.6764000000000001</v>
      </c>
      <c r="J7755" s="11">
        <v>7745.3008257715501</v>
      </c>
    </row>
    <row r="7756" spans="1:10" x14ac:dyDescent="0.2">
      <c r="A7756" s="10">
        <v>42491</v>
      </c>
      <c r="B7756" s="7" t="s">
        <v>17</v>
      </c>
      <c r="C7756" s="7" t="s">
        <v>6</v>
      </c>
      <c r="D7756" s="7" t="s">
        <v>7</v>
      </c>
      <c r="E7756" s="7" t="s">
        <v>11</v>
      </c>
      <c r="F7756" s="8">
        <v>2.7420000000000004</v>
      </c>
      <c r="G7756" s="7">
        <v>2</v>
      </c>
      <c r="H7756" s="9">
        <v>0.7</v>
      </c>
      <c r="I7756" s="8">
        <v>-2.0107999999999997</v>
      </c>
      <c r="J7756" s="11">
        <v>7746.0886475053103</v>
      </c>
    </row>
    <row r="7757" spans="1:10" x14ac:dyDescent="0.2">
      <c r="A7757" s="10">
        <v>42875</v>
      </c>
      <c r="B7757" s="7" t="s">
        <v>18</v>
      </c>
      <c r="C7757" s="7" t="s">
        <v>9</v>
      </c>
      <c r="D7757" s="7" t="s">
        <v>15</v>
      </c>
      <c r="E7757" s="7" t="s">
        <v>11</v>
      </c>
      <c r="F7757" s="8">
        <v>41.28</v>
      </c>
      <c r="G7757" s="7">
        <v>2</v>
      </c>
      <c r="H7757" s="9">
        <v>0</v>
      </c>
      <c r="I7757" s="8">
        <v>19.814399999999999</v>
      </c>
      <c r="J7757" s="11">
        <v>7746.3414196792719</v>
      </c>
    </row>
    <row r="7758" spans="1:10" x14ac:dyDescent="0.2">
      <c r="A7758" s="10">
        <v>43058</v>
      </c>
      <c r="B7758" s="7" t="s">
        <v>17</v>
      </c>
      <c r="C7758" s="7" t="s">
        <v>6</v>
      </c>
      <c r="D7758" s="7" t="s">
        <v>15</v>
      </c>
      <c r="E7758" s="7" t="s">
        <v>8</v>
      </c>
      <c r="F7758" s="8">
        <v>191.05799999999999</v>
      </c>
      <c r="G7758" s="7">
        <v>3</v>
      </c>
      <c r="H7758" s="9">
        <v>0.3</v>
      </c>
      <c r="I7758" s="8">
        <v>-46.399800000000013</v>
      </c>
      <c r="J7758" s="11">
        <v>7747.521767768786</v>
      </c>
    </row>
    <row r="7759" spans="1:10" x14ac:dyDescent="0.2">
      <c r="A7759" s="10">
        <v>42618</v>
      </c>
      <c r="B7759" s="7" t="s">
        <v>5</v>
      </c>
      <c r="C7759" s="7" t="s">
        <v>9</v>
      </c>
      <c r="D7759" s="7" t="s">
        <v>15</v>
      </c>
      <c r="E7759" s="7" t="s">
        <v>11</v>
      </c>
      <c r="F7759" s="8">
        <v>10.368000000000002</v>
      </c>
      <c r="G7759" s="7">
        <v>2</v>
      </c>
      <c r="H7759" s="9">
        <v>0.2</v>
      </c>
      <c r="I7759" s="8">
        <v>3.7584</v>
      </c>
      <c r="J7759" s="11">
        <v>7748.7405470948397</v>
      </c>
    </row>
    <row r="7760" spans="1:10" x14ac:dyDescent="0.2">
      <c r="A7760" s="10">
        <v>42701</v>
      </c>
      <c r="B7760" s="7" t="s">
        <v>5</v>
      </c>
      <c r="C7760" s="7" t="s">
        <v>6</v>
      </c>
      <c r="D7760" s="7" t="s">
        <v>10</v>
      </c>
      <c r="E7760" s="7" t="s">
        <v>13</v>
      </c>
      <c r="F7760" s="8">
        <v>271.99200000000002</v>
      </c>
      <c r="G7760" s="7">
        <v>1</v>
      </c>
      <c r="H7760" s="9">
        <v>0.2</v>
      </c>
      <c r="I7760" s="8">
        <v>23.799300000000002</v>
      </c>
      <c r="J7760" s="11">
        <v>7748.7776892235397</v>
      </c>
    </row>
    <row r="7761" spans="1:10" x14ac:dyDescent="0.2">
      <c r="A7761" s="10">
        <v>43066</v>
      </c>
      <c r="B7761" s="7" t="s">
        <v>5</v>
      </c>
      <c r="C7761" s="7" t="s">
        <v>6</v>
      </c>
      <c r="D7761" s="7" t="s">
        <v>16</v>
      </c>
      <c r="E7761" s="7" t="s">
        <v>11</v>
      </c>
      <c r="F7761" s="8">
        <v>107.42400000000001</v>
      </c>
      <c r="G7761" s="7">
        <v>6</v>
      </c>
      <c r="H7761" s="9">
        <v>0.2</v>
      </c>
      <c r="I7761" s="8">
        <v>36.255599999999994</v>
      </c>
      <c r="J7761" s="11">
        <v>7748.8499816464491</v>
      </c>
    </row>
    <row r="7762" spans="1:10" x14ac:dyDescent="0.2">
      <c r="A7762" s="10">
        <v>42570</v>
      </c>
      <c r="B7762" s="7" t="s">
        <v>12</v>
      </c>
      <c r="C7762" s="7" t="s">
        <v>6</v>
      </c>
      <c r="D7762" s="7" t="s">
        <v>7</v>
      </c>
      <c r="E7762" s="7" t="s">
        <v>8</v>
      </c>
      <c r="F7762" s="8">
        <v>185.57999999999998</v>
      </c>
      <c r="G7762" s="7">
        <v>6</v>
      </c>
      <c r="H7762" s="9">
        <v>0</v>
      </c>
      <c r="I7762" s="8">
        <v>76.087800000000001</v>
      </c>
      <c r="J7762" s="11">
        <v>7749.0413001417373</v>
      </c>
    </row>
    <row r="7763" spans="1:10" x14ac:dyDescent="0.2">
      <c r="A7763" s="10">
        <v>43050</v>
      </c>
      <c r="B7763" s="7" t="s">
        <v>17</v>
      </c>
      <c r="C7763" s="7" t="s">
        <v>6</v>
      </c>
      <c r="D7763" s="7" t="s">
        <v>15</v>
      </c>
      <c r="E7763" s="7" t="s">
        <v>11</v>
      </c>
      <c r="F7763" s="8">
        <v>10.440000000000001</v>
      </c>
      <c r="G7763" s="7">
        <v>5</v>
      </c>
      <c r="H7763" s="9">
        <v>0.2</v>
      </c>
      <c r="I7763" s="8">
        <v>3.3929999999999989</v>
      </c>
      <c r="J7763" s="11">
        <v>7749.6950127760392</v>
      </c>
    </row>
    <row r="7764" spans="1:10" x14ac:dyDescent="0.2">
      <c r="A7764" s="10">
        <v>41780</v>
      </c>
      <c r="B7764" s="7" t="s">
        <v>12</v>
      </c>
      <c r="C7764" s="7" t="s">
        <v>9</v>
      </c>
      <c r="D7764" s="7" t="s">
        <v>7</v>
      </c>
      <c r="E7764" s="7" t="s">
        <v>13</v>
      </c>
      <c r="F7764" s="8">
        <v>617.97</v>
      </c>
      <c r="G7764" s="7">
        <v>3</v>
      </c>
      <c r="H7764" s="9">
        <v>0</v>
      </c>
      <c r="I7764" s="8">
        <v>173.0316</v>
      </c>
      <c r="J7764" s="11">
        <v>7750.248356497962</v>
      </c>
    </row>
    <row r="7765" spans="1:10" x14ac:dyDescent="0.2">
      <c r="A7765" s="10">
        <v>41929</v>
      </c>
      <c r="B7765" s="7" t="s">
        <v>5</v>
      </c>
      <c r="C7765" s="7" t="s">
        <v>6</v>
      </c>
      <c r="D7765" s="7" t="s">
        <v>15</v>
      </c>
      <c r="E7765" s="7" t="s">
        <v>11</v>
      </c>
      <c r="F7765" s="8">
        <v>10.779999999999996</v>
      </c>
      <c r="G7765" s="7">
        <v>5</v>
      </c>
      <c r="H7765" s="9">
        <v>0.8</v>
      </c>
      <c r="I7765" s="8">
        <v>-17.248000000000008</v>
      </c>
      <c r="J7765" s="11">
        <v>7752.3245461118995</v>
      </c>
    </row>
    <row r="7766" spans="1:10" x14ac:dyDescent="0.2">
      <c r="A7766" s="10">
        <v>42677</v>
      </c>
      <c r="B7766" s="7" t="s">
        <v>12</v>
      </c>
      <c r="C7766" s="7" t="s">
        <v>6</v>
      </c>
      <c r="D7766" s="7" t="s">
        <v>10</v>
      </c>
      <c r="E7766" s="7" t="s">
        <v>11</v>
      </c>
      <c r="F7766" s="8">
        <v>43.584000000000003</v>
      </c>
      <c r="G7766" s="7">
        <v>12</v>
      </c>
      <c r="H7766" s="9">
        <v>0.2</v>
      </c>
      <c r="I7766" s="8">
        <v>15.799199999999999</v>
      </c>
      <c r="J7766" s="11">
        <v>7755.9727678298823</v>
      </c>
    </row>
    <row r="7767" spans="1:10" x14ac:dyDescent="0.2">
      <c r="A7767" s="10">
        <v>43043</v>
      </c>
      <c r="B7767" s="7" t="s">
        <v>12</v>
      </c>
      <c r="C7767" s="7" t="s">
        <v>9</v>
      </c>
      <c r="D7767" s="7" t="s">
        <v>16</v>
      </c>
      <c r="E7767" s="7" t="s">
        <v>13</v>
      </c>
      <c r="F7767" s="8">
        <v>70.720000000000013</v>
      </c>
      <c r="G7767" s="7">
        <v>4</v>
      </c>
      <c r="H7767" s="9">
        <v>0.2</v>
      </c>
      <c r="I7767" s="8">
        <v>-6.1879999999999988</v>
      </c>
      <c r="J7767" s="11">
        <v>7756.0494022658322</v>
      </c>
    </row>
    <row r="7768" spans="1:10" x14ac:dyDescent="0.2">
      <c r="A7768" s="10">
        <v>42430</v>
      </c>
      <c r="B7768" s="7" t="s">
        <v>12</v>
      </c>
      <c r="C7768" s="7" t="s">
        <v>6</v>
      </c>
      <c r="D7768" s="7" t="s">
        <v>16</v>
      </c>
      <c r="E7768" s="7" t="s">
        <v>13</v>
      </c>
      <c r="F7768" s="8">
        <v>4899.93</v>
      </c>
      <c r="G7768" s="7">
        <v>7</v>
      </c>
      <c r="H7768" s="9">
        <v>0</v>
      </c>
      <c r="I7768" s="8">
        <v>2400.9656999999997</v>
      </c>
      <c r="J7768" s="11">
        <v>7756.2368906681604</v>
      </c>
    </row>
    <row r="7769" spans="1:10" x14ac:dyDescent="0.2">
      <c r="A7769" s="10">
        <v>41997</v>
      </c>
      <c r="B7769" s="7" t="s">
        <v>17</v>
      </c>
      <c r="C7769" s="7" t="s">
        <v>6</v>
      </c>
      <c r="D7769" s="7" t="s">
        <v>16</v>
      </c>
      <c r="E7769" s="7" t="s">
        <v>8</v>
      </c>
      <c r="F7769" s="8">
        <v>30.36</v>
      </c>
      <c r="G7769" s="7">
        <v>5</v>
      </c>
      <c r="H7769" s="9">
        <v>0.2</v>
      </c>
      <c r="I7769" s="8">
        <v>8.7285000000000004</v>
      </c>
      <c r="J7769" s="11">
        <v>7756.3447615366176</v>
      </c>
    </row>
    <row r="7770" spans="1:10" x14ac:dyDescent="0.2">
      <c r="A7770" s="10">
        <v>42371</v>
      </c>
      <c r="B7770" s="7" t="s">
        <v>12</v>
      </c>
      <c r="C7770" s="7" t="s">
        <v>9</v>
      </c>
      <c r="D7770" s="7" t="s">
        <v>16</v>
      </c>
      <c r="E7770" s="7" t="s">
        <v>8</v>
      </c>
      <c r="F7770" s="8">
        <v>173.94</v>
      </c>
      <c r="G7770" s="7">
        <v>3</v>
      </c>
      <c r="H7770" s="9">
        <v>0</v>
      </c>
      <c r="I7770" s="8">
        <v>38.266800000000003</v>
      </c>
      <c r="J7770" s="11">
        <v>7758.5208174504896</v>
      </c>
    </row>
    <row r="7771" spans="1:10" x14ac:dyDescent="0.2">
      <c r="A7771" s="10">
        <v>42965</v>
      </c>
      <c r="B7771" s="7" t="s">
        <v>5</v>
      </c>
      <c r="C7771" s="7" t="s">
        <v>9</v>
      </c>
      <c r="D7771" s="7" t="s">
        <v>16</v>
      </c>
      <c r="E7771" s="7" t="s">
        <v>8</v>
      </c>
      <c r="F7771" s="8">
        <v>88.02</v>
      </c>
      <c r="G7771" s="7">
        <v>3</v>
      </c>
      <c r="H7771" s="9">
        <v>0</v>
      </c>
      <c r="I7771" s="8">
        <v>27.286199999999994</v>
      </c>
      <c r="J7771" s="11">
        <v>7760.5095618071546</v>
      </c>
    </row>
    <row r="7772" spans="1:10" x14ac:dyDescent="0.2">
      <c r="A7772" s="10">
        <v>43068</v>
      </c>
      <c r="B7772" s="7" t="s">
        <v>12</v>
      </c>
      <c r="C7772" s="7" t="s">
        <v>6</v>
      </c>
      <c r="D7772" s="7" t="s">
        <v>7</v>
      </c>
      <c r="E7772" s="7" t="s">
        <v>8</v>
      </c>
      <c r="F7772" s="8">
        <v>390.36799999999999</v>
      </c>
      <c r="G7772" s="7">
        <v>2</v>
      </c>
      <c r="H7772" s="9">
        <v>0.2</v>
      </c>
      <c r="I7772" s="8">
        <v>48.795999999999978</v>
      </c>
      <c r="J7772" s="11">
        <v>7761.2246536590274</v>
      </c>
    </row>
    <row r="7773" spans="1:10" x14ac:dyDescent="0.2">
      <c r="A7773" s="10">
        <v>42365</v>
      </c>
      <c r="B7773" s="7" t="s">
        <v>12</v>
      </c>
      <c r="C7773" s="7" t="s">
        <v>9</v>
      </c>
      <c r="D7773" s="7" t="s">
        <v>16</v>
      </c>
      <c r="E7773" s="7" t="s">
        <v>11</v>
      </c>
      <c r="F7773" s="8">
        <v>19.872</v>
      </c>
      <c r="G7773" s="7">
        <v>3</v>
      </c>
      <c r="H7773" s="9">
        <v>0.2</v>
      </c>
      <c r="I7773" s="8">
        <v>6.7067999999999977</v>
      </c>
      <c r="J7773" s="11">
        <v>7762.1426845920005</v>
      </c>
    </row>
    <row r="7774" spans="1:10" x14ac:dyDescent="0.2">
      <c r="A7774" s="10">
        <v>42527</v>
      </c>
      <c r="B7774" s="7" t="s">
        <v>17</v>
      </c>
      <c r="C7774" s="7" t="s">
        <v>6</v>
      </c>
      <c r="D7774" s="7" t="s">
        <v>7</v>
      </c>
      <c r="E7774" s="7" t="s">
        <v>13</v>
      </c>
      <c r="F7774" s="8">
        <v>26.849999999999998</v>
      </c>
      <c r="G7774" s="7">
        <v>3</v>
      </c>
      <c r="H7774" s="9">
        <v>0</v>
      </c>
      <c r="I7774" s="8">
        <v>5.101499999999997</v>
      </c>
      <c r="J7774" s="11">
        <v>7762.6652991476776</v>
      </c>
    </row>
    <row r="7775" spans="1:10" x14ac:dyDescent="0.2">
      <c r="A7775" s="10">
        <v>42714</v>
      </c>
      <c r="B7775" s="7" t="s">
        <v>12</v>
      </c>
      <c r="C7775" s="7" t="s">
        <v>6</v>
      </c>
      <c r="D7775" s="7" t="s">
        <v>10</v>
      </c>
      <c r="E7775" s="7" t="s">
        <v>11</v>
      </c>
      <c r="F7775" s="8">
        <v>65.34</v>
      </c>
      <c r="G7775" s="7">
        <v>3</v>
      </c>
      <c r="H7775" s="9">
        <v>0</v>
      </c>
      <c r="I7775" s="8">
        <v>22.869</v>
      </c>
      <c r="J7775" s="11">
        <v>7764.2595346217322</v>
      </c>
    </row>
    <row r="7776" spans="1:10" x14ac:dyDescent="0.2">
      <c r="A7776" s="10">
        <v>42527</v>
      </c>
      <c r="B7776" s="7" t="s">
        <v>12</v>
      </c>
      <c r="C7776" s="7" t="s">
        <v>6</v>
      </c>
      <c r="D7776" s="7" t="s">
        <v>15</v>
      </c>
      <c r="E7776" s="7" t="s">
        <v>13</v>
      </c>
      <c r="F7776" s="8">
        <v>328.22399999999999</v>
      </c>
      <c r="G7776" s="7">
        <v>4</v>
      </c>
      <c r="H7776" s="9">
        <v>0.2</v>
      </c>
      <c r="I7776" s="8">
        <v>28.7196</v>
      </c>
      <c r="J7776" s="11">
        <v>7764.5635686109599</v>
      </c>
    </row>
    <row r="7777" spans="1:10" x14ac:dyDescent="0.2">
      <c r="A7777" s="10">
        <v>41997</v>
      </c>
      <c r="B7777" s="7" t="s">
        <v>12</v>
      </c>
      <c r="C7777" s="7" t="s">
        <v>14</v>
      </c>
      <c r="D7777" s="7" t="s">
        <v>10</v>
      </c>
      <c r="E7777" s="7" t="s">
        <v>8</v>
      </c>
      <c r="F7777" s="8">
        <v>23.99</v>
      </c>
      <c r="G7777" s="7">
        <v>1</v>
      </c>
      <c r="H7777" s="9">
        <v>0</v>
      </c>
      <c r="I7777" s="8">
        <v>5.5176999999999978</v>
      </c>
      <c r="J7777" s="11">
        <v>7770.3167079669975</v>
      </c>
    </row>
    <row r="7778" spans="1:10" x14ac:dyDescent="0.2">
      <c r="A7778" s="10">
        <v>42877</v>
      </c>
      <c r="B7778" s="7" t="s">
        <v>12</v>
      </c>
      <c r="C7778" s="7" t="s">
        <v>6</v>
      </c>
      <c r="D7778" s="7" t="s">
        <v>15</v>
      </c>
      <c r="E7778" s="7" t="s">
        <v>11</v>
      </c>
      <c r="F7778" s="8">
        <v>1.5919999999999996</v>
      </c>
      <c r="G7778" s="7">
        <v>2</v>
      </c>
      <c r="H7778" s="9">
        <v>0.8</v>
      </c>
      <c r="I7778" s="8">
        <v>-2.6268000000000002</v>
      </c>
      <c r="J7778" s="11">
        <v>7771.8243358711825</v>
      </c>
    </row>
    <row r="7779" spans="1:10" x14ac:dyDescent="0.2">
      <c r="A7779" s="10">
        <v>41911</v>
      </c>
      <c r="B7779" s="7" t="s">
        <v>12</v>
      </c>
      <c r="C7779" s="7" t="s">
        <v>6</v>
      </c>
      <c r="D7779" s="7" t="s">
        <v>10</v>
      </c>
      <c r="E7779" s="7" t="s">
        <v>11</v>
      </c>
      <c r="F7779" s="8">
        <v>807.75</v>
      </c>
      <c r="G7779" s="7">
        <v>5</v>
      </c>
      <c r="H7779" s="9">
        <v>0</v>
      </c>
      <c r="I7779" s="8">
        <v>153.47250000000003</v>
      </c>
      <c r="J7779" s="11">
        <v>7772.1664846372632</v>
      </c>
    </row>
    <row r="7780" spans="1:10" x14ac:dyDescent="0.2">
      <c r="A7780" s="10">
        <v>42344</v>
      </c>
      <c r="B7780" s="7" t="s">
        <v>12</v>
      </c>
      <c r="C7780" s="7" t="s">
        <v>6</v>
      </c>
      <c r="D7780" s="7" t="s">
        <v>10</v>
      </c>
      <c r="E7780" s="7" t="s">
        <v>11</v>
      </c>
      <c r="F7780" s="8">
        <v>19.920000000000002</v>
      </c>
      <c r="G7780" s="7">
        <v>5</v>
      </c>
      <c r="H7780" s="9">
        <v>0.2</v>
      </c>
      <c r="I7780" s="8">
        <v>6.7230000000000008</v>
      </c>
      <c r="J7780" s="11">
        <v>7773.4369492761025</v>
      </c>
    </row>
    <row r="7781" spans="1:10" x14ac:dyDescent="0.2">
      <c r="A7781" s="10">
        <v>42933</v>
      </c>
      <c r="B7781" s="7" t="s">
        <v>12</v>
      </c>
      <c r="C7781" s="7" t="s">
        <v>14</v>
      </c>
      <c r="D7781" s="7" t="s">
        <v>10</v>
      </c>
      <c r="E7781" s="7" t="s">
        <v>13</v>
      </c>
      <c r="F7781" s="8">
        <v>479.98400000000004</v>
      </c>
      <c r="G7781" s="7">
        <v>2</v>
      </c>
      <c r="H7781" s="9">
        <v>0.2</v>
      </c>
      <c r="I7781" s="8">
        <v>89.996999999999986</v>
      </c>
      <c r="J7781" s="11">
        <v>7773.5876166632333</v>
      </c>
    </row>
    <row r="7782" spans="1:10" x14ac:dyDescent="0.2">
      <c r="A7782" s="10">
        <v>42735</v>
      </c>
      <c r="B7782" s="7" t="s">
        <v>12</v>
      </c>
      <c r="C7782" s="7" t="s">
        <v>9</v>
      </c>
      <c r="D7782" s="7" t="s">
        <v>10</v>
      </c>
      <c r="E7782" s="7" t="s">
        <v>11</v>
      </c>
      <c r="F7782" s="8">
        <v>3.64</v>
      </c>
      <c r="G7782" s="7">
        <v>2</v>
      </c>
      <c r="H7782" s="9">
        <v>0</v>
      </c>
      <c r="I7782" s="8">
        <v>1.6379999999999999</v>
      </c>
      <c r="J7782" s="11">
        <v>7775.5374876705637</v>
      </c>
    </row>
    <row r="7783" spans="1:10" x14ac:dyDescent="0.2">
      <c r="A7783" s="10">
        <v>42205</v>
      </c>
      <c r="B7783" s="7" t="s">
        <v>12</v>
      </c>
      <c r="C7783" s="7" t="s">
        <v>6</v>
      </c>
      <c r="D7783" s="7" t="s">
        <v>15</v>
      </c>
      <c r="E7783" s="7" t="s">
        <v>8</v>
      </c>
      <c r="F7783" s="8">
        <v>384.94399999999996</v>
      </c>
      <c r="G7783" s="7">
        <v>4</v>
      </c>
      <c r="H7783" s="9">
        <v>0.3</v>
      </c>
      <c r="I7783" s="8">
        <v>-126.48159999999999</v>
      </c>
      <c r="J7783" s="11">
        <v>7777.819096851078</v>
      </c>
    </row>
    <row r="7784" spans="1:10" x14ac:dyDescent="0.2">
      <c r="A7784" s="10">
        <v>42684</v>
      </c>
      <c r="B7784" s="7" t="s">
        <v>12</v>
      </c>
      <c r="C7784" s="7" t="s">
        <v>14</v>
      </c>
      <c r="D7784" s="7" t="s">
        <v>16</v>
      </c>
      <c r="E7784" s="7" t="s">
        <v>13</v>
      </c>
      <c r="F7784" s="8">
        <v>41.957999999999998</v>
      </c>
      <c r="G7784" s="7">
        <v>7</v>
      </c>
      <c r="H7784" s="9">
        <v>0.4</v>
      </c>
      <c r="I7784" s="8">
        <v>-9.7901999999999987</v>
      </c>
      <c r="J7784" s="11">
        <v>7779.3977141088799</v>
      </c>
    </row>
    <row r="7785" spans="1:10" x14ac:dyDescent="0.2">
      <c r="A7785" s="10">
        <v>42637</v>
      </c>
      <c r="B7785" s="7" t="s">
        <v>12</v>
      </c>
      <c r="C7785" s="7" t="s">
        <v>6</v>
      </c>
      <c r="D7785" s="7" t="s">
        <v>15</v>
      </c>
      <c r="E7785" s="7" t="s">
        <v>11</v>
      </c>
      <c r="F7785" s="8">
        <v>6.48</v>
      </c>
      <c r="G7785" s="7">
        <v>1</v>
      </c>
      <c r="H7785" s="9">
        <v>0</v>
      </c>
      <c r="I7785" s="8">
        <v>3.1104000000000003</v>
      </c>
      <c r="J7785" s="11">
        <v>7780.4133077014303</v>
      </c>
    </row>
    <row r="7786" spans="1:10" x14ac:dyDescent="0.2">
      <c r="A7786" s="10">
        <v>42989</v>
      </c>
      <c r="B7786" s="7" t="s">
        <v>5</v>
      </c>
      <c r="C7786" s="7" t="s">
        <v>9</v>
      </c>
      <c r="D7786" s="7" t="s">
        <v>10</v>
      </c>
      <c r="E7786" s="7" t="s">
        <v>11</v>
      </c>
      <c r="F7786" s="8">
        <v>19.440000000000001</v>
      </c>
      <c r="G7786" s="7">
        <v>3</v>
      </c>
      <c r="H7786" s="9">
        <v>0</v>
      </c>
      <c r="I7786" s="8">
        <v>9.3312000000000008</v>
      </c>
      <c r="J7786" s="11">
        <v>7781.1712426101658</v>
      </c>
    </row>
    <row r="7787" spans="1:10" x14ac:dyDescent="0.2">
      <c r="A7787" s="10">
        <v>42196</v>
      </c>
      <c r="B7787" s="7" t="s">
        <v>17</v>
      </c>
      <c r="C7787" s="7" t="s">
        <v>9</v>
      </c>
      <c r="D7787" s="7" t="s">
        <v>16</v>
      </c>
      <c r="E7787" s="7" t="s">
        <v>8</v>
      </c>
      <c r="F7787" s="8">
        <v>199.83600000000001</v>
      </c>
      <c r="G7787" s="7">
        <v>4</v>
      </c>
      <c r="H7787" s="9">
        <v>0.3</v>
      </c>
      <c r="I7787" s="8">
        <v>-37.112400000000036</v>
      </c>
      <c r="J7787" s="11">
        <v>7782.5493500803368</v>
      </c>
    </row>
    <row r="7788" spans="1:10" x14ac:dyDescent="0.2">
      <c r="A7788" s="10">
        <v>42931</v>
      </c>
      <c r="B7788" s="7" t="s">
        <v>5</v>
      </c>
      <c r="C7788" s="7" t="s">
        <v>6</v>
      </c>
      <c r="D7788" s="7" t="s">
        <v>16</v>
      </c>
      <c r="E7788" s="7" t="s">
        <v>8</v>
      </c>
      <c r="F7788" s="8">
        <v>664.14599999999996</v>
      </c>
      <c r="G7788" s="7">
        <v>6</v>
      </c>
      <c r="H7788" s="9">
        <v>0.1</v>
      </c>
      <c r="I7788" s="8">
        <v>88.552800000000005</v>
      </c>
      <c r="J7788" s="11">
        <v>7782.7438424801194</v>
      </c>
    </row>
    <row r="7789" spans="1:10" x14ac:dyDescent="0.2">
      <c r="A7789" s="10">
        <v>41845</v>
      </c>
      <c r="B7789" s="7" t="s">
        <v>5</v>
      </c>
      <c r="C7789" s="7" t="s">
        <v>6</v>
      </c>
      <c r="D7789" s="7" t="s">
        <v>10</v>
      </c>
      <c r="E7789" s="7" t="s">
        <v>8</v>
      </c>
      <c r="F7789" s="8">
        <v>77.92</v>
      </c>
      <c r="G7789" s="7">
        <v>8</v>
      </c>
      <c r="H7789" s="9">
        <v>0</v>
      </c>
      <c r="I7789" s="8">
        <v>34.284800000000004</v>
      </c>
      <c r="J7789" s="11">
        <v>7784.6893993973217</v>
      </c>
    </row>
    <row r="7790" spans="1:10" x14ac:dyDescent="0.2">
      <c r="A7790" s="10">
        <v>42995</v>
      </c>
      <c r="B7790" s="7" t="s">
        <v>5</v>
      </c>
      <c r="C7790" s="7" t="s">
        <v>14</v>
      </c>
      <c r="D7790" s="7" t="s">
        <v>15</v>
      </c>
      <c r="E7790" s="7" t="s">
        <v>13</v>
      </c>
      <c r="F7790" s="8">
        <v>1415.76</v>
      </c>
      <c r="G7790" s="7">
        <v>6</v>
      </c>
      <c r="H7790" s="9">
        <v>0.2</v>
      </c>
      <c r="I7790" s="8">
        <v>88.48500000000007</v>
      </c>
      <c r="J7790" s="11">
        <v>7788.9304292215647</v>
      </c>
    </row>
    <row r="7791" spans="1:10" x14ac:dyDescent="0.2">
      <c r="A7791" s="10">
        <v>42911</v>
      </c>
      <c r="B7791" s="7" t="s">
        <v>12</v>
      </c>
      <c r="C7791" s="7" t="s">
        <v>6</v>
      </c>
      <c r="D7791" s="7" t="s">
        <v>15</v>
      </c>
      <c r="E7791" s="7" t="s">
        <v>13</v>
      </c>
      <c r="F7791" s="8">
        <v>148.47999999999999</v>
      </c>
      <c r="G7791" s="7">
        <v>2</v>
      </c>
      <c r="H7791" s="9">
        <v>0.2</v>
      </c>
      <c r="I7791" s="8">
        <v>16.703999999999986</v>
      </c>
      <c r="J7791" s="11">
        <v>7789.4884965696783</v>
      </c>
    </row>
    <row r="7792" spans="1:10" x14ac:dyDescent="0.2">
      <c r="A7792" s="10">
        <v>42864</v>
      </c>
      <c r="B7792" s="7" t="s">
        <v>17</v>
      </c>
      <c r="C7792" s="7" t="s">
        <v>14</v>
      </c>
      <c r="D7792" s="7" t="s">
        <v>10</v>
      </c>
      <c r="E7792" s="7" t="s">
        <v>11</v>
      </c>
      <c r="F7792" s="8">
        <v>104.28</v>
      </c>
      <c r="G7792" s="7">
        <v>3</v>
      </c>
      <c r="H7792" s="9">
        <v>0</v>
      </c>
      <c r="I7792" s="8">
        <v>26.069999999999993</v>
      </c>
      <c r="J7792" s="11">
        <v>7794.4729460414846</v>
      </c>
    </row>
    <row r="7793" spans="1:10" x14ac:dyDescent="0.2">
      <c r="A7793" s="10">
        <v>42518</v>
      </c>
      <c r="B7793" s="7" t="s">
        <v>12</v>
      </c>
      <c r="C7793" s="7" t="s">
        <v>9</v>
      </c>
      <c r="D7793" s="7" t="s">
        <v>7</v>
      </c>
      <c r="E7793" s="7" t="s">
        <v>8</v>
      </c>
      <c r="F7793" s="8">
        <v>390.27199999999999</v>
      </c>
      <c r="G7793" s="7">
        <v>8</v>
      </c>
      <c r="H7793" s="9">
        <v>0.2</v>
      </c>
      <c r="I7793" s="8">
        <v>-24.39200000000001</v>
      </c>
      <c r="J7793" s="11">
        <v>7794.8373493695808</v>
      </c>
    </row>
    <row r="7794" spans="1:10" x14ac:dyDescent="0.2">
      <c r="A7794" s="10">
        <v>42531</v>
      </c>
      <c r="B7794" s="7" t="s">
        <v>12</v>
      </c>
      <c r="C7794" s="7" t="s">
        <v>6</v>
      </c>
      <c r="D7794" s="7" t="s">
        <v>10</v>
      </c>
      <c r="E7794" s="7" t="s">
        <v>11</v>
      </c>
      <c r="F7794" s="8">
        <v>20.7</v>
      </c>
      <c r="G7794" s="7">
        <v>2</v>
      </c>
      <c r="H7794" s="9">
        <v>0</v>
      </c>
      <c r="I7794" s="8">
        <v>9.9359999999999999</v>
      </c>
      <c r="J7794" s="11">
        <v>7797.5284992677762</v>
      </c>
    </row>
    <row r="7795" spans="1:10" x14ac:dyDescent="0.2">
      <c r="A7795" s="10">
        <v>42916</v>
      </c>
      <c r="B7795" s="7" t="s">
        <v>5</v>
      </c>
      <c r="C7795" s="7" t="s">
        <v>14</v>
      </c>
      <c r="D7795" s="7" t="s">
        <v>15</v>
      </c>
      <c r="E7795" s="7" t="s">
        <v>8</v>
      </c>
      <c r="F7795" s="8">
        <v>14.224000000000002</v>
      </c>
      <c r="G7795" s="7">
        <v>2</v>
      </c>
      <c r="H7795" s="9">
        <v>0.6</v>
      </c>
      <c r="I7795" s="8">
        <v>-10.312400000000004</v>
      </c>
      <c r="J7795" s="11">
        <v>7797.9954169187677</v>
      </c>
    </row>
    <row r="7796" spans="1:10" x14ac:dyDescent="0.2">
      <c r="A7796" s="10">
        <v>42756</v>
      </c>
      <c r="B7796" s="7" t="s">
        <v>12</v>
      </c>
      <c r="C7796" s="7" t="s">
        <v>14</v>
      </c>
      <c r="D7796" s="7" t="s">
        <v>15</v>
      </c>
      <c r="E7796" s="7" t="s">
        <v>11</v>
      </c>
      <c r="F7796" s="8">
        <v>14.399999999999999</v>
      </c>
      <c r="G7796" s="7">
        <v>5</v>
      </c>
      <c r="H7796" s="9">
        <v>0</v>
      </c>
      <c r="I7796" s="8">
        <v>7.056</v>
      </c>
      <c r="J7796" s="11">
        <v>7798.2394026826314</v>
      </c>
    </row>
    <row r="7797" spans="1:10" x14ac:dyDescent="0.2">
      <c r="A7797" s="10">
        <v>42461</v>
      </c>
      <c r="B7797" s="7" t="s">
        <v>5</v>
      </c>
      <c r="C7797" s="7" t="s">
        <v>6</v>
      </c>
      <c r="D7797" s="7" t="s">
        <v>16</v>
      </c>
      <c r="E7797" s="7" t="s">
        <v>11</v>
      </c>
      <c r="F7797" s="8">
        <v>263.88</v>
      </c>
      <c r="G7797" s="7">
        <v>6</v>
      </c>
      <c r="H7797" s="9">
        <v>0</v>
      </c>
      <c r="I7797" s="8">
        <v>71.247600000000006</v>
      </c>
      <c r="J7797" s="11">
        <v>7798.2903108076616</v>
      </c>
    </row>
    <row r="7798" spans="1:10" x14ac:dyDescent="0.2">
      <c r="A7798" s="10">
        <v>42300</v>
      </c>
      <c r="B7798" s="7" t="s">
        <v>12</v>
      </c>
      <c r="C7798" s="7" t="s">
        <v>9</v>
      </c>
      <c r="D7798" s="7" t="s">
        <v>10</v>
      </c>
      <c r="E7798" s="7" t="s">
        <v>11</v>
      </c>
      <c r="F7798" s="8">
        <v>3.5920000000000005</v>
      </c>
      <c r="G7798" s="7">
        <v>1</v>
      </c>
      <c r="H7798" s="9">
        <v>0.2</v>
      </c>
      <c r="I7798" s="8">
        <v>1.1224999999999996</v>
      </c>
      <c r="J7798" s="11">
        <v>7799.3320914392043</v>
      </c>
    </row>
    <row r="7799" spans="1:10" x14ac:dyDescent="0.2">
      <c r="A7799" s="10">
        <v>42869</v>
      </c>
      <c r="B7799" s="7" t="s">
        <v>17</v>
      </c>
      <c r="C7799" s="7" t="s">
        <v>9</v>
      </c>
      <c r="D7799" s="7" t="s">
        <v>16</v>
      </c>
      <c r="E7799" s="7" t="s">
        <v>11</v>
      </c>
      <c r="F7799" s="8">
        <v>37.200000000000003</v>
      </c>
      <c r="G7799" s="7">
        <v>5</v>
      </c>
      <c r="H7799" s="9">
        <v>0</v>
      </c>
      <c r="I7799" s="8">
        <v>9.3000000000000007</v>
      </c>
      <c r="J7799" s="11">
        <v>7800.7972672073156</v>
      </c>
    </row>
    <row r="7800" spans="1:10" x14ac:dyDescent="0.2">
      <c r="A7800" s="10">
        <v>42574</v>
      </c>
      <c r="B7800" s="7" t="s">
        <v>12</v>
      </c>
      <c r="C7800" s="7" t="s">
        <v>14</v>
      </c>
      <c r="D7800" s="7" t="s">
        <v>15</v>
      </c>
      <c r="E7800" s="7" t="s">
        <v>11</v>
      </c>
      <c r="F7800" s="8">
        <v>11.415999999999997</v>
      </c>
      <c r="G7800" s="7">
        <v>4</v>
      </c>
      <c r="H7800" s="9">
        <v>0.8</v>
      </c>
      <c r="I7800" s="8">
        <v>-18.836400000000005</v>
      </c>
      <c r="J7800" s="11">
        <v>7801.2108009016183</v>
      </c>
    </row>
    <row r="7801" spans="1:10" x14ac:dyDescent="0.2">
      <c r="A7801" s="10">
        <v>42664</v>
      </c>
      <c r="B7801" s="7" t="s">
        <v>12</v>
      </c>
      <c r="C7801" s="7" t="s">
        <v>6</v>
      </c>
      <c r="D7801" s="7" t="s">
        <v>10</v>
      </c>
      <c r="E7801" s="7" t="s">
        <v>8</v>
      </c>
      <c r="F7801" s="8">
        <v>19.96</v>
      </c>
      <c r="G7801" s="7">
        <v>2</v>
      </c>
      <c r="H7801" s="9">
        <v>0</v>
      </c>
      <c r="I7801" s="8">
        <v>5.5888000000000009</v>
      </c>
      <c r="J7801" s="11">
        <v>7802.2780704993183</v>
      </c>
    </row>
    <row r="7802" spans="1:10" x14ac:dyDescent="0.2">
      <c r="A7802" s="10">
        <v>42342</v>
      </c>
      <c r="B7802" s="7" t="s">
        <v>5</v>
      </c>
      <c r="C7802" s="7" t="s">
        <v>9</v>
      </c>
      <c r="D7802" s="7" t="s">
        <v>10</v>
      </c>
      <c r="E7802" s="7" t="s">
        <v>8</v>
      </c>
      <c r="F7802" s="8">
        <v>36.4</v>
      </c>
      <c r="G7802" s="7">
        <v>5</v>
      </c>
      <c r="H7802" s="9">
        <v>0</v>
      </c>
      <c r="I7802" s="8">
        <v>13.832000000000001</v>
      </c>
      <c r="J7802" s="11">
        <v>7803.4423117215947</v>
      </c>
    </row>
    <row r="7803" spans="1:10" x14ac:dyDescent="0.2">
      <c r="A7803" s="10">
        <v>41860</v>
      </c>
      <c r="B7803" s="7" t="s">
        <v>12</v>
      </c>
      <c r="C7803" s="7" t="s">
        <v>14</v>
      </c>
      <c r="D7803" s="7" t="s">
        <v>10</v>
      </c>
      <c r="E7803" s="7" t="s">
        <v>11</v>
      </c>
      <c r="F7803" s="8">
        <v>20.88</v>
      </c>
      <c r="G7803" s="7">
        <v>8</v>
      </c>
      <c r="H7803" s="9">
        <v>0</v>
      </c>
      <c r="I7803" s="8">
        <v>9.6047999999999991</v>
      </c>
      <c r="J7803" s="11">
        <v>7804.7617717658923</v>
      </c>
    </row>
    <row r="7804" spans="1:10" x14ac:dyDescent="0.2">
      <c r="A7804" s="10">
        <v>42786</v>
      </c>
      <c r="B7804" s="7" t="s">
        <v>17</v>
      </c>
      <c r="C7804" s="7" t="s">
        <v>9</v>
      </c>
      <c r="D7804" s="7" t="s">
        <v>10</v>
      </c>
      <c r="E7804" s="7" t="s">
        <v>13</v>
      </c>
      <c r="F7804" s="8">
        <v>215.96799999999999</v>
      </c>
      <c r="G7804" s="7">
        <v>2</v>
      </c>
      <c r="H7804" s="9">
        <v>0.2</v>
      </c>
      <c r="I7804" s="8">
        <v>18.897199999999991</v>
      </c>
      <c r="J7804" s="11">
        <v>7805.9768885364656</v>
      </c>
    </row>
    <row r="7805" spans="1:10" x14ac:dyDescent="0.2">
      <c r="A7805" s="10">
        <v>41813</v>
      </c>
      <c r="B7805" s="7" t="s">
        <v>12</v>
      </c>
      <c r="C7805" s="7" t="s">
        <v>6</v>
      </c>
      <c r="D7805" s="7" t="s">
        <v>16</v>
      </c>
      <c r="E7805" s="7" t="s">
        <v>13</v>
      </c>
      <c r="F7805" s="8">
        <v>86.376000000000005</v>
      </c>
      <c r="G7805" s="7">
        <v>3</v>
      </c>
      <c r="H7805" s="9">
        <v>0.2</v>
      </c>
      <c r="I7805" s="8">
        <v>1.079699999999999</v>
      </c>
      <c r="J7805" s="11">
        <v>7807.9390549333484</v>
      </c>
    </row>
    <row r="7806" spans="1:10" x14ac:dyDescent="0.2">
      <c r="A7806" s="10">
        <v>41856</v>
      </c>
      <c r="B7806" s="7" t="s">
        <v>12</v>
      </c>
      <c r="C7806" s="7" t="s">
        <v>6</v>
      </c>
      <c r="D7806" s="7" t="s">
        <v>15</v>
      </c>
      <c r="E7806" s="7" t="s">
        <v>8</v>
      </c>
      <c r="F7806" s="8">
        <v>489.22999999999996</v>
      </c>
      <c r="G7806" s="7">
        <v>2</v>
      </c>
      <c r="H7806" s="9">
        <v>0.3</v>
      </c>
      <c r="I7806" s="8">
        <v>41.933999999999997</v>
      </c>
      <c r="J7806" s="11">
        <v>7808.1433156990188</v>
      </c>
    </row>
    <row r="7807" spans="1:10" x14ac:dyDescent="0.2">
      <c r="A7807" s="10">
        <v>42496</v>
      </c>
      <c r="B7807" s="7" t="s">
        <v>12</v>
      </c>
      <c r="C7807" s="7" t="s">
        <v>6</v>
      </c>
      <c r="D7807" s="7" t="s">
        <v>15</v>
      </c>
      <c r="E7807" s="7" t="s">
        <v>13</v>
      </c>
      <c r="F7807" s="8">
        <v>26.176000000000002</v>
      </c>
      <c r="G7807" s="7">
        <v>2</v>
      </c>
      <c r="H7807" s="9">
        <v>0.2</v>
      </c>
      <c r="I7807" s="8">
        <v>-3.272000000000002</v>
      </c>
      <c r="J7807" s="11">
        <v>7808.2497159607001</v>
      </c>
    </row>
    <row r="7808" spans="1:10" x14ac:dyDescent="0.2">
      <c r="A7808" s="10">
        <v>41759</v>
      </c>
      <c r="B7808" s="7" t="s">
        <v>17</v>
      </c>
      <c r="C7808" s="7" t="s">
        <v>6</v>
      </c>
      <c r="D7808" s="7" t="s">
        <v>7</v>
      </c>
      <c r="E7808" s="7" t="s">
        <v>11</v>
      </c>
      <c r="F7808" s="8">
        <v>826</v>
      </c>
      <c r="G7808" s="7">
        <v>5</v>
      </c>
      <c r="H7808" s="9">
        <v>0</v>
      </c>
      <c r="I7808" s="8">
        <v>214.76</v>
      </c>
      <c r="J7808" s="11">
        <v>7808.4694553280578</v>
      </c>
    </row>
    <row r="7809" spans="1:10" x14ac:dyDescent="0.2">
      <c r="A7809" s="10">
        <v>42937</v>
      </c>
      <c r="B7809" s="7" t="s">
        <v>12</v>
      </c>
      <c r="C7809" s="7" t="s">
        <v>14</v>
      </c>
      <c r="D7809" s="7" t="s">
        <v>16</v>
      </c>
      <c r="E7809" s="7" t="s">
        <v>11</v>
      </c>
      <c r="F7809" s="8">
        <v>222.32000000000005</v>
      </c>
      <c r="G7809" s="7">
        <v>7</v>
      </c>
      <c r="H7809" s="9">
        <v>0.2</v>
      </c>
      <c r="I7809" s="8">
        <v>25.010999999999967</v>
      </c>
      <c r="J7809" s="11">
        <v>7808.6133374472211</v>
      </c>
    </row>
    <row r="7810" spans="1:10" x14ac:dyDescent="0.2">
      <c r="A7810" s="10">
        <v>42239</v>
      </c>
      <c r="B7810" s="7" t="s">
        <v>12</v>
      </c>
      <c r="C7810" s="7" t="s">
        <v>6</v>
      </c>
      <c r="D7810" s="7" t="s">
        <v>7</v>
      </c>
      <c r="E7810" s="7" t="s">
        <v>11</v>
      </c>
      <c r="F7810" s="8">
        <v>542.93999999999994</v>
      </c>
      <c r="G7810" s="7">
        <v>3</v>
      </c>
      <c r="H7810" s="9">
        <v>0</v>
      </c>
      <c r="I7810" s="8">
        <v>152.02319999999997</v>
      </c>
      <c r="J7810" s="11">
        <v>7809.3031357933323</v>
      </c>
    </row>
    <row r="7811" spans="1:10" x14ac:dyDescent="0.2">
      <c r="A7811" s="10">
        <v>42392</v>
      </c>
      <c r="B7811" s="7" t="s">
        <v>12</v>
      </c>
      <c r="C7811" s="7" t="s">
        <v>6</v>
      </c>
      <c r="D7811" s="7" t="s">
        <v>10</v>
      </c>
      <c r="E7811" s="7" t="s">
        <v>8</v>
      </c>
      <c r="F7811" s="8">
        <v>59.99</v>
      </c>
      <c r="G7811" s="7">
        <v>7</v>
      </c>
      <c r="H7811" s="9">
        <v>0</v>
      </c>
      <c r="I7811" s="8">
        <v>21.596400000000003</v>
      </c>
      <c r="J7811" s="11">
        <v>7810.5445838712831</v>
      </c>
    </row>
    <row r="7812" spans="1:10" x14ac:dyDescent="0.2">
      <c r="A7812" s="10">
        <v>42870</v>
      </c>
      <c r="B7812" s="7" t="s">
        <v>5</v>
      </c>
      <c r="C7812" s="7" t="s">
        <v>6</v>
      </c>
      <c r="D7812" s="7" t="s">
        <v>10</v>
      </c>
      <c r="E7812" s="7" t="s">
        <v>13</v>
      </c>
      <c r="F7812" s="8">
        <v>29.592000000000002</v>
      </c>
      <c r="G7812" s="7">
        <v>1</v>
      </c>
      <c r="H7812" s="9">
        <v>0.2</v>
      </c>
      <c r="I7812" s="8">
        <v>2.5893000000000006</v>
      </c>
      <c r="J7812" s="11">
        <v>7810.7429901327678</v>
      </c>
    </row>
    <row r="7813" spans="1:10" x14ac:dyDescent="0.2">
      <c r="A7813" s="10">
        <v>42968</v>
      </c>
      <c r="B7813" s="7" t="s">
        <v>12</v>
      </c>
      <c r="C7813" s="7" t="s">
        <v>14</v>
      </c>
      <c r="D7813" s="7" t="s">
        <v>16</v>
      </c>
      <c r="E7813" s="7" t="s">
        <v>8</v>
      </c>
      <c r="F7813" s="8">
        <v>25.16</v>
      </c>
      <c r="G7813" s="7">
        <v>2</v>
      </c>
      <c r="H7813" s="9">
        <v>0</v>
      </c>
      <c r="I7813" s="8">
        <v>8.5543999999999976</v>
      </c>
      <c r="J7813" s="11">
        <v>7811.7811454393814</v>
      </c>
    </row>
    <row r="7814" spans="1:10" x14ac:dyDescent="0.2">
      <c r="A7814" s="10">
        <v>42479</v>
      </c>
      <c r="B7814" s="7" t="s">
        <v>5</v>
      </c>
      <c r="C7814" s="7" t="s">
        <v>6</v>
      </c>
      <c r="D7814" s="7" t="s">
        <v>10</v>
      </c>
      <c r="E7814" s="7" t="s">
        <v>11</v>
      </c>
      <c r="F7814" s="8">
        <v>73.2</v>
      </c>
      <c r="G7814" s="7">
        <v>5</v>
      </c>
      <c r="H7814" s="9">
        <v>0</v>
      </c>
      <c r="I7814" s="8">
        <v>21.227999999999998</v>
      </c>
      <c r="J7814" s="11">
        <v>7813.3744594572918</v>
      </c>
    </row>
    <row r="7815" spans="1:10" x14ac:dyDescent="0.2">
      <c r="A7815" s="10">
        <v>42720</v>
      </c>
      <c r="B7815" s="7" t="s">
        <v>12</v>
      </c>
      <c r="C7815" s="7" t="s">
        <v>6</v>
      </c>
      <c r="D7815" s="7" t="s">
        <v>10</v>
      </c>
      <c r="E7815" s="7" t="s">
        <v>8</v>
      </c>
      <c r="F7815" s="8">
        <v>563.91999999999996</v>
      </c>
      <c r="G7815" s="7">
        <v>5</v>
      </c>
      <c r="H7815" s="9">
        <v>0.2</v>
      </c>
      <c r="I7815" s="8">
        <v>7.0489999999999498</v>
      </c>
      <c r="J7815" s="11">
        <v>7814.3307587431427</v>
      </c>
    </row>
    <row r="7816" spans="1:10" x14ac:dyDescent="0.2">
      <c r="A7816" s="10">
        <v>42119</v>
      </c>
      <c r="B7816" s="7" t="s">
        <v>12</v>
      </c>
      <c r="C7816" s="7" t="s">
        <v>6</v>
      </c>
      <c r="D7816" s="7" t="s">
        <v>15</v>
      </c>
      <c r="E7816" s="7" t="s">
        <v>8</v>
      </c>
      <c r="F7816" s="8">
        <v>128.05799999999999</v>
      </c>
      <c r="G7816" s="7">
        <v>3</v>
      </c>
      <c r="H7816" s="9">
        <v>0.3</v>
      </c>
      <c r="I7816" s="8">
        <v>-23.782199999999996</v>
      </c>
      <c r="J7816" s="11">
        <v>7814.4332265278481</v>
      </c>
    </row>
    <row r="7817" spans="1:10" x14ac:dyDescent="0.2">
      <c r="A7817" s="10">
        <v>42930</v>
      </c>
      <c r="B7817" s="7" t="s">
        <v>12</v>
      </c>
      <c r="C7817" s="7" t="s">
        <v>6</v>
      </c>
      <c r="D7817" s="7" t="s">
        <v>16</v>
      </c>
      <c r="E7817" s="7" t="s">
        <v>11</v>
      </c>
      <c r="F7817" s="8">
        <v>13.120000000000001</v>
      </c>
      <c r="G7817" s="7">
        <v>5</v>
      </c>
      <c r="H7817" s="9">
        <v>0.2</v>
      </c>
      <c r="I7817" s="8">
        <v>2.1319999999999988</v>
      </c>
      <c r="J7817" s="11">
        <v>7814.7595057714543</v>
      </c>
    </row>
    <row r="7818" spans="1:10" x14ac:dyDescent="0.2">
      <c r="A7818" s="10">
        <v>42089</v>
      </c>
      <c r="B7818" s="7" t="s">
        <v>5</v>
      </c>
      <c r="C7818" s="7" t="s">
        <v>6</v>
      </c>
      <c r="D7818" s="7" t="s">
        <v>16</v>
      </c>
      <c r="E7818" s="7" t="s">
        <v>13</v>
      </c>
      <c r="F7818" s="8">
        <v>16.776000000000003</v>
      </c>
      <c r="G7818" s="7">
        <v>3</v>
      </c>
      <c r="H7818" s="9">
        <v>0.2</v>
      </c>
      <c r="I7818" s="8">
        <v>5.0327999999999999</v>
      </c>
      <c r="J7818" s="11">
        <v>7816.1879210240149</v>
      </c>
    </row>
    <row r="7819" spans="1:10" x14ac:dyDescent="0.2">
      <c r="A7819" s="10">
        <v>41968</v>
      </c>
      <c r="B7819" s="7" t="s">
        <v>12</v>
      </c>
      <c r="C7819" s="7" t="s">
        <v>9</v>
      </c>
      <c r="D7819" s="7" t="s">
        <v>15</v>
      </c>
      <c r="E7819" s="7" t="s">
        <v>8</v>
      </c>
      <c r="F7819" s="8">
        <v>6.0960000000000001</v>
      </c>
      <c r="G7819" s="7">
        <v>3</v>
      </c>
      <c r="H7819" s="9">
        <v>0.6</v>
      </c>
      <c r="I7819" s="8">
        <v>-3.9624000000000006</v>
      </c>
      <c r="J7819" s="11">
        <v>7817.3825935681261</v>
      </c>
    </row>
    <row r="7820" spans="1:10" x14ac:dyDescent="0.2">
      <c r="A7820" s="10">
        <v>41961</v>
      </c>
      <c r="B7820" s="7" t="s">
        <v>5</v>
      </c>
      <c r="C7820" s="7" t="s">
        <v>6</v>
      </c>
      <c r="D7820" s="7" t="s">
        <v>10</v>
      </c>
      <c r="E7820" s="7" t="s">
        <v>11</v>
      </c>
      <c r="F7820" s="8">
        <v>35.808</v>
      </c>
      <c r="G7820" s="7">
        <v>4</v>
      </c>
      <c r="H7820" s="9">
        <v>0.2</v>
      </c>
      <c r="I7820" s="8">
        <v>12.5328</v>
      </c>
      <c r="J7820" s="11">
        <v>7817.5735723346352</v>
      </c>
    </row>
    <row r="7821" spans="1:10" x14ac:dyDescent="0.2">
      <c r="A7821" s="10">
        <v>41863</v>
      </c>
      <c r="B7821" s="7" t="s">
        <v>12</v>
      </c>
      <c r="C7821" s="7" t="s">
        <v>14</v>
      </c>
      <c r="D7821" s="7" t="s">
        <v>7</v>
      </c>
      <c r="E7821" s="7" t="s">
        <v>11</v>
      </c>
      <c r="F7821" s="8">
        <v>47.96</v>
      </c>
      <c r="G7821" s="7">
        <v>5</v>
      </c>
      <c r="H7821" s="9">
        <v>0.2</v>
      </c>
      <c r="I7821" s="8">
        <v>4.196499999999995</v>
      </c>
      <c r="J7821" s="11">
        <v>7817.7848929435877</v>
      </c>
    </row>
    <row r="7822" spans="1:10" x14ac:dyDescent="0.2">
      <c r="A7822" s="10">
        <v>41946</v>
      </c>
      <c r="B7822" s="7" t="s">
        <v>12</v>
      </c>
      <c r="C7822" s="7" t="s">
        <v>6</v>
      </c>
      <c r="D7822" s="7" t="s">
        <v>7</v>
      </c>
      <c r="E7822" s="7" t="s">
        <v>11</v>
      </c>
      <c r="F7822" s="8">
        <v>143.85600000000002</v>
      </c>
      <c r="G7822" s="7">
        <v>9</v>
      </c>
      <c r="H7822" s="9">
        <v>0.2</v>
      </c>
      <c r="I7822" s="8">
        <v>48.551399999999994</v>
      </c>
      <c r="J7822" s="11">
        <v>7818.2934483123454</v>
      </c>
    </row>
    <row r="7823" spans="1:10" x14ac:dyDescent="0.2">
      <c r="A7823" s="10">
        <v>41992</v>
      </c>
      <c r="B7823" s="7" t="s">
        <v>17</v>
      </c>
      <c r="C7823" s="7" t="s">
        <v>9</v>
      </c>
      <c r="D7823" s="7" t="s">
        <v>10</v>
      </c>
      <c r="E7823" s="7" t="s">
        <v>13</v>
      </c>
      <c r="F7823" s="8">
        <v>583.79999999999995</v>
      </c>
      <c r="G7823" s="7">
        <v>5</v>
      </c>
      <c r="H7823" s="9">
        <v>0.2</v>
      </c>
      <c r="I7823" s="8">
        <v>72.974999999999909</v>
      </c>
      <c r="J7823" s="11">
        <v>7818.7150982668236</v>
      </c>
    </row>
    <row r="7824" spans="1:10" x14ac:dyDescent="0.2">
      <c r="A7824" s="10">
        <v>42167</v>
      </c>
      <c r="B7824" s="7" t="s">
        <v>12</v>
      </c>
      <c r="C7824" s="7" t="s">
        <v>6</v>
      </c>
      <c r="D7824" s="7" t="s">
        <v>7</v>
      </c>
      <c r="E7824" s="7" t="s">
        <v>13</v>
      </c>
      <c r="F7824" s="8">
        <v>55.984000000000009</v>
      </c>
      <c r="G7824" s="7">
        <v>2</v>
      </c>
      <c r="H7824" s="9">
        <v>0.2</v>
      </c>
      <c r="I7824" s="8">
        <v>4.1987999999999985</v>
      </c>
      <c r="J7824" s="11">
        <v>7819.2450239720029</v>
      </c>
    </row>
    <row r="7825" spans="1:10" x14ac:dyDescent="0.2">
      <c r="A7825" s="10">
        <v>42802</v>
      </c>
      <c r="B7825" s="7" t="s">
        <v>12</v>
      </c>
      <c r="C7825" s="7" t="s">
        <v>6</v>
      </c>
      <c r="D7825" s="7" t="s">
        <v>10</v>
      </c>
      <c r="E7825" s="7" t="s">
        <v>11</v>
      </c>
      <c r="F7825" s="8">
        <v>171.20000000000002</v>
      </c>
      <c r="G7825" s="7">
        <v>5</v>
      </c>
      <c r="H7825" s="9">
        <v>0.2</v>
      </c>
      <c r="I7825" s="8">
        <v>64.199999999999989</v>
      </c>
      <c r="J7825" s="11">
        <v>7822.5114975788219</v>
      </c>
    </row>
    <row r="7826" spans="1:10" x14ac:dyDescent="0.2">
      <c r="A7826" s="10">
        <v>43048</v>
      </c>
      <c r="B7826" s="7" t="s">
        <v>5</v>
      </c>
      <c r="C7826" s="7" t="s">
        <v>9</v>
      </c>
      <c r="D7826" s="7" t="s">
        <v>16</v>
      </c>
      <c r="E7826" s="7" t="s">
        <v>11</v>
      </c>
      <c r="F7826" s="8">
        <v>1633.14</v>
      </c>
      <c r="G7826" s="7">
        <v>9</v>
      </c>
      <c r="H7826" s="9">
        <v>0</v>
      </c>
      <c r="I7826" s="8">
        <v>473.61059999999975</v>
      </c>
      <c r="J7826" s="11">
        <v>7826.2102783854161</v>
      </c>
    </row>
    <row r="7827" spans="1:10" x14ac:dyDescent="0.2">
      <c r="A7827" s="10">
        <v>42094</v>
      </c>
      <c r="B7827" s="7" t="s">
        <v>12</v>
      </c>
      <c r="C7827" s="7" t="s">
        <v>9</v>
      </c>
      <c r="D7827" s="7" t="s">
        <v>7</v>
      </c>
      <c r="E7827" s="7" t="s">
        <v>13</v>
      </c>
      <c r="F7827" s="8">
        <v>79.959999999999994</v>
      </c>
      <c r="G7827" s="7">
        <v>5</v>
      </c>
      <c r="H7827" s="9">
        <v>0.2</v>
      </c>
      <c r="I7827" s="8">
        <v>27.985999999999994</v>
      </c>
      <c r="J7827" s="11">
        <v>7826.63684742648</v>
      </c>
    </row>
    <row r="7828" spans="1:10" x14ac:dyDescent="0.2">
      <c r="A7828" s="10">
        <v>42520</v>
      </c>
      <c r="B7828" s="7" t="s">
        <v>17</v>
      </c>
      <c r="C7828" s="7" t="s">
        <v>9</v>
      </c>
      <c r="D7828" s="7" t="s">
        <v>16</v>
      </c>
      <c r="E7828" s="7" t="s">
        <v>13</v>
      </c>
      <c r="F7828" s="8">
        <v>839.98799999999994</v>
      </c>
      <c r="G7828" s="7">
        <v>2</v>
      </c>
      <c r="H7828" s="9">
        <v>0.4</v>
      </c>
      <c r="I7828" s="8">
        <v>69.99899999999991</v>
      </c>
      <c r="J7828" s="11">
        <v>7828.7707443948702</v>
      </c>
    </row>
    <row r="7829" spans="1:10" x14ac:dyDescent="0.2">
      <c r="A7829" s="10">
        <v>43079</v>
      </c>
      <c r="B7829" s="7" t="s">
        <v>17</v>
      </c>
      <c r="C7829" s="7" t="s">
        <v>6</v>
      </c>
      <c r="D7829" s="7" t="s">
        <v>16</v>
      </c>
      <c r="E7829" s="7" t="s">
        <v>8</v>
      </c>
      <c r="F7829" s="8">
        <v>310.88000000000005</v>
      </c>
      <c r="G7829" s="7">
        <v>2</v>
      </c>
      <c r="H7829" s="9">
        <v>0.2</v>
      </c>
      <c r="I7829" s="8">
        <v>23.315999999999988</v>
      </c>
      <c r="J7829" s="11">
        <v>7830.4407347331016</v>
      </c>
    </row>
    <row r="7830" spans="1:10" x14ac:dyDescent="0.2">
      <c r="A7830" s="10">
        <v>42107</v>
      </c>
      <c r="B7830" s="7" t="s">
        <v>5</v>
      </c>
      <c r="C7830" s="7" t="s">
        <v>6</v>
      </c>
      <c r="D7830" s="7" t="s">
        <v>10</v>
      </c>
      <c r="E7830" s="7" t="s">
        <v>11</v>
      </c>
      <c r="F7830" s="8">
        <v>12.88</v>
      </c>
      <c r="G7830" s="7">
        <v>1</v>
      </c>
      <c r="H7830" s="9">
        <v>0</v>
      </c>
      <c r="I7830" s="8">
        <v>0.38640000000000008</v>
      </c>
      <c r="J7830" s="11">
        <v>7830.5425928675295</v>
      </c>
    </row>
    <row r="7831" spans="1:10" x14ac:dyDescent="0.2">
      <c r="A7831" s="10">
        <v>42419</v>
      </c>
      <c r="B7831" s="7" t="s">
        <v>5</v>
      </c>
      <c r="C7831" s="7" t="s">
        <v>9</v>
      </c>
      <c r="D7831" s="7" t="s">
        <v>16</v>
      </c>
      <c r="E7831" s="7" t="s">
        <v>11</v>
      </c>
      <c r="F7831" s="8">
        <v>25.71</v>
      </c>
      <c r="G7831" s="7">
        <v>3</v>
      </c>
      <c r="H7831" s="9">
        <v>0</v>
      </c>
      <c r="I7831" s="8">
        <v>6.6846000000000005</v>
      </c>
      <c r="J7831" s="11">
        <v>7831.0176686630666</v>
      </c>
    </row>
    <row r="7832" spans="1:10" x14ac:dyDescent="0.2">
      <c r="A7832" s="10">
        <v>42656</v>
      </c>
      <c r="B7832" s="7" t="s">
        <v>12</v>
      </c>
      <c r="C7832" s="7" t="s">
        <v>6</v>
      </c>
      <c r="D7832" s="7" t="s">
        <v>15</v>
      </c>
      <c r="E7832" s="7" t="s">
        <v>11</v>
      </c>
      <c r="F7832" s="8">
        <v>15.872</v>
      </c>
      <c r="G7832" s="7">
        <v>1</v>
      </c>
      <c r="H7832" s="9">
        <v>0.2</v>
      </c>
      <c r="I7832" s="8">
        <v>1.1904000000000003</v>
      </c>
      <c r="J7832" s="11">
        <v>7832.0606034416978</v>
      </c>
    </row>
    <row r="7833" spans="1:10" x14ac:dyDescent="0.2">
      <c r="A7833" s="10">
        <v>41845</v>
      </c>
      <c r="B7833" s="7" t="s">
        <v>5</v>
      </c>
      <c r="C7833" s="7" t="s">
        <v>14</v>
      </c>
      <c r="D7833" s="7" t="s">
        <v>10</v>
      </c>
      <c r="E7833" s="7" t="s">
        <v>11</v>
      </c>
      <c r="F7833" s="8">
        <v>15.52</v>
      </c>
      <c r="G7833" s="7">
        <v>4</v>
      </c>
      <c r="H7833" s="9">
        <v>0</v>
      </c>
      <c r="I7833" s="8">
        <v>4.5007999999999981</v>
      </c>
      <c r="J7833" s="11">
        <v>7832.4188963055703</v>
      </c>
    </row>
    <row r="7834" spans="1:10" x14ac:dyDescent="0.2">
      <c r="A7834" s="10">
        <v>42421</v>
      </c>
      <c r="B7834" s="7" t="s">
        <v>12</v>
      </c>
      <c r="C7834" s="7" t="s">
        <v>9</v>
      </c>
      <c r="D7834" s="7" t="s">
        <v>16</v>
      </c>
      <c r="E7834" s="7" t="s">
        <v>11</v>
      </c>
      <c r="F7834" s="8">
        <v>296.37</v>
      </c>
      <c r="G7834" s="7">
        <v>3</v>
      </c>
      <c r="H7834" s="9">
        <v>0</v>
      </c>
      <c r="I7834" s="8">
        <v>80.019899999999993</v>
      </c>
      <c r="J7834" s="11">
        <v>7833.236823593842</v>
      </c>
    </row>
    <row r="7835" spans="1:10" x14ac:dyDescent="0.2">
      <c r="A7835" s="10">
        <v>43059</v>
      </c>
      <c r="B7835" s="7" t="s">
        <v>17</v>
      </c>
      <c r="C7835" s="7" t="s">
        <v>6</v>
      </c>
      <c r="D7835" s="7" t="s">
        <v>16</v>
      </c>
      <c r="E7835" s="7" t="s">
        <v>8</v>
      </c>
      <c r="F7835" s="8">
        <v>183.96800000000002</v>
      </c>
      <c r="G7835" s="7">
        <v>2</v>
      </c>
      <c r="H7835" s="9">
        <v>0.2</v>
      </c>
      <c r="I7835" s="8">
        <v>-25.295600000000022</v>
      </c>
      <c r="J7835" s="11">
        <v>7836.9209821014292</v>
      </c>
    </row>
    <row r="7836" spans="1:10" x14ac:dyDescent="0.2">
      <c r="A7836" s="10">
        <v>41761</v>
      </c>
      <c r="B7836" s="7" t="s">
        <v>5</v>
      </c>
      <c r="C7836" s="7" t="s">
        <v>6</v>
      </c>
      <c r="D7836" s="7" t="s">
        <v>7</v>
      </c>
      <c r="E7836" s="7" t="s">
        <v>13</v>
      </c>
      <c r="F7836" s="8">
        <v>479.98400000000004</v>
      </c>
      <c r="G7836" s="7">
        <v>2</v>
      </c>
      <c r="H7836" s="9">
        <v>0.2</v>
      </c>
      <c r="I7836" s="8">
        <v>89.996999999999986</v>
      </c>
      <c r="J7836" s="11">
        <v>7838.687353029236</v>
      </c>
    </row>
    <row r="7837" spans="1:10" x14ac:dyDescent="0.2">
      <c r="A7837" s="10">
        <v>42257</v>
      </c>
      <c r="B7837" s="7" t="s">
        <v>12</v>
      </c>
      <c r="C7837" s="7" t="s">
        <v>9</v>
      </c>
      <c r="D7837" s="7" t="s">
        <v>16</v>
      </c>
      <c r="E7837" s="7" t="s">
        <v>11</v>
      </c>
      <c r="F7837" s="8">
        <v>61.96</v>
      </c>
      <c r="G7837" s="7">
        <v>2</v>
      </c>
      <c r="H7837" s="9">
        <v>0</v>
      </c>
      <c r="I7837" s="8">
        <v>16.1096</v>
      </c>
      <c r="J7837" s="11">
        <v>7838.7990400291965</v>
      </c>
    </row>
    <row r="7838" spans="1:10" x14ac:dyDescent="0.2">
      <c r="A7838" s="10">
        <v>43073</v>
      </c>
      <c r="B7838" s="7" t="s">
        <v>18</v>
      </c>
      <c r="C7838" s="7" t="s">
        <v>9</v>
      </c>
      <c r="D7838" s="7" t="s">
        <v>16</v>
      </c>
      <c r="E7838" s="7" t="s">
        <v>8</v>
      </c>
      <c r="F7838" s="8">
        <v>188.55199999999996</v>
      </c>
      <c r="G7838" s="7">
        <v>7</v>
      </c>
      <c r="H7838" s="9">
        <v>0.3</v>
      </c>
      <c r="I7838" s="8">
        <v>-2.693600000000032</v>
      </c>
      <c r="J7838" s="11">
        <v>7841.8127368082351</v>
      </c>
    </row>
    <row r="7839" spans="1:10" x14ac:dyDescent="0.2">
      <c r="A7839" s="10">
        <v>42104</v>
      </c>
      <c r="B7839" s="7" t="s">
        <v>12</v>
      </c>
      <c r="C7839" s="7" t="s">
        <v>9</v>
      </c>
      <c r="D7839" s="7" t="s">
        <v>10</v>
      </c>
      <c r="E7839" s="7" t="s">
        <v>11</v>
      </c>
      <c r="F7839" s="8">
        <v>12.832000000000001</v>
      </c>
      <c r="G7839" s="7">
        <v>2</v>
      </c>
      <c r="H7839" s="9">
        <v>0.2</v>
      </c>
      <c r="I7839" s="8">
        <v>4.3307999999999982</v>
      </c>
      <c r="J7839" s="11">
        <v>7842.4449394915464</v>
      </c>
    </row>
    <row r="7840" spans="1:10" x14ac:dyDescent="0.2">
      <c r="A7840" s="10">
        <v>42699</v>
      </c>
      <c r="B7840" s="7" t="s">
        <v>12</v>
      </c>
      <c r="C7840" s="7" t="s">
        <v>6</v>
      </c>
      <c r="D7840" s="7" t="s">
        <v>16</v>
      </c>
      <c r="E7840" s="7" t="s">
        <v>11</v>
      </c>
      <c r="F7840" s="8">
        <v>456.58800000000008</v>
      </c>
      <c r="G7840" s="7">
        <v>2</v>
      </c>
      <c r="H7840" s="9">
        <v>0.7</v>
      </c>
      <c r="I7840" s="8">
        <v>-304.39200000000005</v>
      </c>
      <c r="J7840" s="11">
        <v>7843.3774438013215</v>
      </c>
    </row>
    <row r="7841" spans="1:10" x14ac:dyDescent="0.2">
      <c r="A7841" s="10">
        <v>41981</v>
      </c>
      <c r="B7841" s="7" t="s">
        <v>5</v>
      </c>
      <c r="C7841" s="7" t="s">
        <v>6</v>
      </c>
      <c r="D7841" s="7" t="s">
        <v>10</v>
      </c>
      <c r="E7841" s="7" t="s">
        <v>8</v>
      </c>
      <c r="F7841" s="8">
        <v>603.91999999999996</v>
      </c>
      <c r="G7841" s="7">
        <v>5</v>
      </c>
      <c r="H7841" s="9">
        <v>0.2</v>
      </c>
      <c r="I7841" s="8">
        <v>45.294000000000011</v>
      </c>
      <c r="J7841" s="11">
        <v>7843.8562240367082</v>
      </c>
    </row>
    <row r="7842" spans="1:10" x14ac:dyDescent="0.2">
      <c r="A7842" s="10">
        <v>42071</v>
      </c>
      <c r="B7842" s="7" t="s">
        <v>12</v>
      </c>
      <c r="C7842" s="7" t="s">
        <v>6</v>
      </c>
      <c r="D7842" s="7" t="s">
        <v>15</v>
      </c>
      <c r="E7842" s="7" t="s">
        <v>8</v>
      </c>
      <c r="F7842" s="8">
        <v>860.93</v>
      </c>
      <c r="G7842" s="7">
        <v>7</v>
      </c>
      <c r="H7842" s="9">
        <v>0</v>
      </c>
      <c r="I7842" s="8">
        <v>189.40460000000002</v>
      </c>
      <c r="J7842" s="11">
        <v>7844.1325259190671</v>
      </c>
    </row>
    <row r="7843" spans="1:10" x14ac:dyDescent="0.2">
      <c r="A7843" s="10">
        <v>42187</v>
      </c>
      <c r="B7843" s="7" t="s">
        <v>12</v>
      </c>
      <c r="C7843" s="7" t="s">
        <v>6</v>
      </c>
      <c r="D7843" s="7" t="s">
        <v>15</v>
      </c>
      <c r="E7843" s="7" t="s">
        <v>8</v>
      </c>
      <c r="F7843" s="8">
        <v>382.11599999999999</v>
      </c>
      <c r="G7843" s="7">
        <v>6</v>
      </c>
      <c r="H7843" s="9">
        <v>0.3</v>
      </c>
      <c r="I7843" s="8">
        <v>-92.799600000000027</v>
      </c>
      <c r="J7843" s="11">
        <v>7845.1258463343265</v>
      </c>
    </row>
    <row r="7844" spans="1:10" x14ac:dyDescent="0.2">
      <c r="A7844" s="10">
        <v>42545</v>
      </c>
      <c r="B7844" s="7" t="s">
        <v>5</v>
      </c>
      <c r="C7844" s="7" t="s">
        <v>6</v>
      </c>
      <c r="D7844" s="7" t="s">
        <v>10</v>
      </c>
      <c r="E7844" s="7" t="s">
        <v>11</v>
      </c>
      <c r="F7844" s="8">
        <v>241.44</v>
      </c>
      <c r="G7844" s="7">
        <v>3</v>
      </c>
      <c r="H7844" s="9">
        <v>0</v>
      </c>
      <c r="I7844" s="8">
        <v>72.431999999999988</v>
      </c>
      <c r="J7844" s="11">
        <v>7845.310039832867</v>
      </c>
    </row>
    <row r="7845" spans="1:10" x14ac:dyDescent="0.2">
      <c r="A7845" s="10">
        <v>41692</v>
      </c>
      <c r="B7845" s="7" t="s">
        <v>17</v>
      </c>
      <c r="C7845" s="7" t="s">
        <v>6</v>
      </c>
      <c r="D7845" s="7" t="s">
        <v>10</v>
      </c>
      <c r="E7845" s="7" t="s">
        <v>11</v>
      </c>
      <c r="F7845" s="8">
        <v>19.440000000000001</v>
      </c>
      <c r="G7845" s="7">
        <v>3</v>
      </c>
      <c r="H7845" s="9">
        <v>0</v>
      </c>
      <c r="I7845" s="8">
        <v>9.3312000000000008</v>
      </c>
      <c r="J7845" s="11">
        <v>7845.706829086741</v>
      </c>
    </row>
    <row r="7846" spans="1:10" x14ac:dyDescent="0.2">
      <c r="A7846" s="10">
        <v>42339</v>
      </c>
      <c r="B7846" s="7" t="s">
        <v>12</v>
      </c>
      <c r="C7846" s="7" t="s">
        <v>14</v>
      </c>
      <c r="D7846" s="7" t="s">
        <v>15</v>
      </c>
      <c r="E7846" s="7" t="s">
        <v>11</v>
      </c>
      <c r="F7846" s="8">
        <v>19.440000000000001</v>
      </c>
      <c r="G7846" s="7">
        <v>3</v>
      </c>
      <c r="H7846" s="9">
        <v>0</v>
      </c>
      <c r="I7846" s="8">
        <v>9.3312000000000008</v>
      </c>
      <c r="J7846" s="11">
        <v>7846.9026650855794</v>
      </c>
    </row>
    <row r="7847" spans="1:10" x14ac:dyDescent="0.2">
      <c r="A7847" s="10">
        <v>42328</v>
      </c>
      <c r="B7847" s="7" t="s">
        <v>12</v>
      </c>
      <c r="C7847" s="7" t="s">
        <v>14</v>
      </c>
      <c r="D7847" s="7" t="s">
        <v>10</v>
      </c>
      <c r="E7847" s="7" t="s">
        <v>11</v>
      </c>
      <c r="F7847" s="8">
        <v>119.03999999999999</v>
      </c>
      <c r="G7847" s="7">
        <v>6</v>
      </c>
      <c r="H7847" s="9">
        <v>0</v>
      </c>
      <c r="I7847" s="8">
        <v>30.950400000000002</v>
      </c>
      <c r="J7847" s="11">
        <v>7846.9901848039544</v>
      </c>
    </row>
    <row r="7848" spans="1:10" x14ac:dyDescent="0.2">
      <c r="A7848" s="10">
        <v>42092</v>
      </c>
      <c r="B7848" s="7" t="s">
        <v>5</v>
      </c>
      <c r="C7848" s="7" t="s">
        <v>14</v>
      </c>
      <c r="D7848" s="7" t="s">
        <v>7</v>
      </c>
      <c r="E7848" s="7" t="s">
        <v>8</v>
      </c>
      <c r="F7848" s="8">
        <v>1166.92</v>
      </c>
      <c r="G7848" s="7">
        <v>5</v>
      </c>
      <c r="H7848" s="9">
        <v>0.2</v>
      </c>
      <c r="I7848" s="8">
        <v>131.27849999999995</v>
      </c>
      <c r="J7848" s="11">
        <v>7847.1008340023</v>
      </c>
    </row>
    <row r="7849" spans="1:10" x14ac:dyDescent="0.2">
      <c r="A7849" s="10">
        <v>42467</v>
      </c>
      <c r="B7849" s="7" t="s">
        <v>12</v>
      </c>
      <c r="C7849" s="7" t="s">
        <v>6</v>
      </c>
      <c r="D7849" s="7" t="s">
        <v>16</v>
      </c>
      <c r="E7849" s="7" t="s">
        <v>11</v>
      </c>
      <c r="F7849" s="8">
        <v>36.744</v>
      </c>
      <c r="G7849" s="7">
        <v>3</v>
      </c>
      <c r="H7849" s="9">
        <v>0.2</v>
      </c>
      <c r="I7849" s="8">
        <v>3.6744000000000039</v>
      </c>
      <c r="J7849" s="11">
        <v>7847.9705443335561</v>
      </c>
    </row>
    <row r="7850" spans="1:10" x14ac:dyDescent="0.2">
      <c r="A7850" s="10">
        <v>42702</v>
      </c>
      <c r="B7850" s="7" t="s">
        <v>12</v>
      </c>
      <c r="C7850" s="7" t="s">
        <v>9</v>
      </c>
      <c r="D7850" s="7" t="s">
        <v>16</v>
      </c>
      <c r="E7850" s="7" t="s">
        <v>11</v>
      </c>
      <c r="F7850" s="8">
        <v>6.8880000000000017</v>
      </c>
      <c r="G7850" s="7">
        <v>2</v>
      </c>
      <c r="H7850" s="9">
        <v>0.7</v>
      </c>
      <c r="I7850" s="8">
        <v>-5.0511999999999997</v>
      </c>
      <c r="J7850" s="11">
        <v>7848.4711649410765</v>
      </c>
    </row>
    <row r="7851" spans="1:10" x14ac:dyDescent="0.2">
      <c r="A7851" s="10">
        <v>43031</v>
      </c>
      <c r="B7851" s="7" t="s">
        <v>5</v>
      </c>
      <c r="C7851" s="7" t="s">
        <v>6</v>
      </c>
      <c r="D7851" s="7" t="s">
        <v>15</v>
      </c>
      <c r="E7851" s="7" t="s">
        <v>13</v>
      </c>
      <c r="F7851" s="8">
        <v>823.96000000000015</v>
      </c>
      <c r="G7851" s="7">
        <v>5</v>
      </c>
      <c r="H7851" s="9">
        <v>0.2</v>
      </c>
      <c r="I7851" s="8">
        <v>51.497499999999974</v>
      </c>
      <c r="J7851" s="11">
        <v>7848.5545008762529</v>
      </c>
    </row>
    <row r="7852" spans="1:10" x14ac:dyDescent="0.2">
      <c r="A7852" s="10">
        <v>42559</v>
      </c>
      <c r="B7852" s="7" t="s">
        <v>18</v>
      </c>
      <c r="C7852" s="7" t="s">
        <v>6</v>
      </c>
      <c r="D7852" s="7" t="s">
        <v>7</v>
      </c>
      <c r="E7852" s="7" t="s">
        <v>13</v>
      </c>
      <c r="F7852" s="8">
        <v>823.96000000000015</v>
      </c>
      <c r="G7852" s="7">
        <v>5</v>
      </c>
      <c r="H7852" s="9">
        <v>0.2</v>
      </c>
      <c r="I7852" s="8">
        <v>51.497499999999974</v>
      </c>
      <c r="J7852" s="11">
        <v>7849.0074384552463</v>
      </c>
    </row>
    <row r="7853" spans="1:10" x14ac:dyDescent="0.2">
      <c r="A7853" s="10">
        <v>43001</v>
      </c>
      <c r="B7853" s="7" t="s">
        <v>5</v>
      </c>
      <c r="C7853" s="7" t="s">
        <v>6</v>
      </c>
      <c r="D7853" s="7" t="s">
        <v>10</v>
      </c>
      <c r="E7853" s="7" t="s">
        <v>11</v>
      </c>
      <c r="F7853" s="8">
        <v>6.88</v>
      </c>
      <c r="G7853" s="7">
        <v>1</v>
      </c>
      <c r="H7853" s="9">
        <v>0.2</v>
      </c>
      <c r="I7853" s="8">
        <v>2.3220000000000001</v>
      </c>
      <c r="J7853" s="11">
        <v>7849.0497044385647</v>
      </c>
    </row>
    <row r="7854" spans="1:10" x14ac:dyDescent="0.2">
      <c r="A7854" s="10">
        <v>42763</v>
      </c>
      <c r="B7854" s="7" t="s">
        <v>12</v>
      </c>
      <c r="C7854" s="7" t="s">
        <v>14</v>
      </c>
      <c r="D7854" s="7" t="s">
        <v>16</v>
      </c>
      <c r="E7854" s="7" t="s">
        <v>13</v>
      </c>
      <c r="F7854" s="8">
        <v>449.91</v>
      </c>
      <c r="G7854" s="7">
        <v>9</v>
      </c>
      <c r="H7854" s="9">
        <v>0</v>
      </c>
      <c r="I7854" s="8">
        <v>157.46849999999998</v>
      </c>
      <c r="J7854" s="11">
        <v>7850.6141647792483</v>
      </c>
    </row>
    <row r="7855" spans="1:10" x14ac:dyDescent="0.2">
      <c r="A7855" s="10">
        <v>41799</v>
      </c>
      <c r="B7855" s="7" t="s">
        <v>12</v>
      </c>
      <c r="C7855" s="7" t="s">
        <v>6</v>
      </c>
      <c r="D7855" s="7" t="s">
        <v>10</v>
      </c>
      <c r="E7855" s="7" t="s">
        <v>11</v>
      </c>
      <c r="F7855" s="8">
        <v>18.504000000000001</v>
      </c>
      <c r="G7855" s="7">
        <v>3</v>
      </c>
      <c r="H7855" s="9">
        <v>0.2</v>
      </c>
      <c r="I7855" s="8">
        <v>5.7824999999999998</v>
      </c>
      <c r="J7855" s="11">
        <v>7851.4162830446921</v>
      </c>
    </row>
    <row r="7856" spans="1:10" x14ac:dyDescent="0.2">
      <c r="A7856" s="10">
        <v>42260</v>
      </c>
      <c r="B7856" s="7" t="s">
        <v>12</v>
      </c>
      <c r="C7856" s="7" t="s">
        <v>6</v>
      </c>
      <c r="D7856" s="7" t="s">
        <v>7</v>
      </c>
      <c r="E7856" s="7" t="s">
        <v>11</v>
      </c>
      <c r="F7856" s="8">
        <v>69.930000000000007</v>
      </c>
      <c r="G7856" s="7">
        <v>7</v>
      </c>
      <c r="H7856" s="9">
        <v>0</v>
      </c>
      <c r="I7856" s="8">
        <v>31.468499999999999</v>
      </c>
      <c r="J7856" s="11">
        <v>7854.9618834019466</v>
      </c>
    </row>
    <row r="7857" spans="1:10" x14ac:dyDescent="0.2">
      <c r="A7857" s="10">
        <v>42680</v>
      </c>
      <c r="B7857" s="7" t="s">
        <v>17</v>
      </c>
      <c r="C7857" s="7" t="s">
        <v>9</v>
      </c>
      <c r="D7857" s="7" t="s">
        <v>7</v>
      </c>
      <c r="E7857" s="7" t="s">
        <v>8</v>
      </c>
      <c r="F7857" s="8">
        <v>207.98400000000004</v>
      </c>
      <c r="G7857" s="7">
        <v>2</v>
      </c>
      <c r="H7857" s="9">
        <v>0.2</v>
      </c>
      <c r="I7857" s="8">
        <v>-28.597800000000007</v>
      </c>
      <c r="J7857" s="11">
        <v>7855.4392162996528</v>
      </c>
    </row>
    <row r="7858" spans="1:10" x14ac:dyDescent="0.2">
      <c r="A7858" s="10">
        <v>42492</v>
      </c>
      <c r="B7858" s="7" t="s">
        <v>12</v>
      </c>
      <c r="C7858" s="7" t="s">
        <v>6</v>
      </c>
      <c r="D7858" s="7" t="s">
        <v>15</v>
      </c>
      <c r="E7858" s="7" t="s">
        <v>11</v>
      </c>
      <c r="F7858" s="8">
        <v>86.352000000000004</v>
      </c>
      <c r="G7858" s="7">
        <v>3</v>
      </c>
      <c r="H7858" s="9">
        <v>0.2</v>
      </c>
      <c r="I7858" s="8">
        <v>5.3969999999999914</v>
      </c>
      <c r="J7858" s="11">
        <v>7856.4599058239064</v>
      </c>
    </row>
    <row r="7859" spans="1:10" x14ac:dyDescent="0.2">
      <c r="A7859" s="10">
        <v>41728</v>
      </c>
      <c r="B7859" s="7" t="s">
        <v>17</v>
      </c>
      <c r="C7859" s="7" t="s">
        <v>14</v>
      </c>
      <c r="D7859" s="7" t="s">
        <v>15</v>
      </c>
      <c r="E7859" s="7" t="s">
        <v>13</v>
      </c>
      <c r="F7859" s="8">
        <v>251.94400000000002</v>
      </c>
      <c r="G7859" s="7">
        <v>7</v>
      </c>
      <c r="H7859" s="9">
        <v>0.2</v>
      </c>
      <c r="I7859" s="8">
        <v>88.180399999999977</v>
      </c>
      <c r="J7859" s="11">
        <v>7858.882986445391</v>
      </c>
    </row>
    <row r="7860" spans="1:10" x14ac:dyDescent="0.2">
      <c r="A7860" s="10">
        <v>42163</v>
      </c>
      <c r="B7860" s="7" t="s">
        <v>12</v>
      </c>
      <c r="C7860" s="7" t="s">
        <v>9</v>
      </c>
      <c r="D7860" s="7" t="s">
        <v>7</v>
      </c>
      <c r="E7860" s="7" t="s">
        <v>11</v>
      </c>
      <c r="F7860" s="8">
        <v>173.48800000000003</v>
      </c>
      <c r="G7860" s="7">
        <v>7</v>
      </c>
      <c r="H7860" s="9">
        <v>0.2</v>
      </c>
      <c r="I7860" s="8">
        <v>54.214999999999982</v>
      </c>
      <c r="J7860" s="11">
        <v>7859.6478601981171</v>
      </c>
    </row>
    <row r="7861" spans="1:10" x14ac:dyDescent="0.2">
      <c r="A7861" s="10">
        <v>42684</v>
      </c>
      <c r="B7861" s="7" t="s">
        <v>12</v>
      </c>
      <c r="C7861" s="7" t="s">
        <v>14</v>
      </c>
      <c r="D7861" s="7" t="s">
        <v>16</v>
      </c>
      <c r="E7861" s="7" t="s">
        <v>11</v>
      </c>
      <c r="F7861" s="8">
        <v>4.6240000000000006</v>
      </c>
      <c r="G7861" s="7">
        <v>1</v>
      </c>
      <c r="H7861" s="9">
        <v>0.2</v>
      </c>
      <c r="I7861" s="8">
        <v>1.6762000000000001</v>
      </c>
      <c r="J7861" s="11">
        <v>7861.5560795262245</v>
      </c>
    </row>
    <row r="7862" spans="1:10" x14ac:dyDescent="0.2">
      <c r="A7862" s="10">
        <v>42442</v>
      </c>
      <c r="B7862" s="7" t="s">
        <v>12</v>
      </c>
      <c r="C7862" s="7" t="s">
        <v>6</v>
      </c>
      <c r="D7862" s="7" t="s">
        <v>15</v>
      </c>
      <c r="E7862" s="7" t="s">
        <v>11</v>
      </c>
      <c r="F7862" s="8">
        <v>70.08</v>
      </c>
      <c r="G7862" s="7">
        <v>5</v>
      </c>
      <c r="H7862" s="9">
        <v>0.2</v>
      </c>
      <c r="I7862" s="8">
        <v>24.527999999999995</v>
      </c>
      <c r="J7862" s="11">
        <v>7861.9496948756041</v>
      </c>
    </row>
    <row r="7863" spans="1:10" x14ac:dyDescent="0.2">
      <c r="A7863" s="10">
        <v>42287</v>
      </c>
      <c r="B7863" s="7" t="s">
        <v>12</v>
      </c>
      <c r="C7863" s="7" t="s">
        <v>6</v>
      </c>
      <c r="D7863" s="7" t="s">
        <v>15</v>
      </c>
      <c r="E7863" s="7" t="s">
        <v>11</v>
      </c>
      <c r="F7863" s="8">
        <v>8.016</v>
      </c>
      <c r="G7863" s="7">
        <v>3</v>
      </c>
      <c r="H7863" s="9">
        <v>0.2</v>
      </c>
      <c r="I7863" s="8">
        <v>1.0019999999999993</v>
      </c>
      <c r="J7863" s="11">
        <v>7863.7648657484742</v>
      </c>
    </row>
    <row r="7864" spans="1:10" x14ac:dyDescent="0.2">
      <c r="A7864" s="10">
        <v>43042</v>
      </c>
      <c r="B7864" s="7" t="s">
        <v>17</v>
      </c>
      <c r="C7864" s="7" t="s">
        <v>14</v>
      </c>
      <c r="D7864" s="7" t="s">
        <v>10</v>
      </c>
      <c r="E7864" s="7" t="s">
        <v>8</v>
      </c>
      <c r="F7864" s="8">
        <v>1673.1839999999997</v>
      </c>
      <c r="G7864" s="7">
        <v>12</v>
      </c>
      <c r="H7864" s="9">
        <v>0.2</v>
      </c>
      <c r="I7864" s="8">
        <v>20.914800000000014</v>
      </c>
      <c r="J7864" s="11">
        <v>7863.8846271242401</v>
      </c>
    </row>
    <row r="7865" spans="1:10" x14ac:dyDescent="0.2">
      <c r="A7865" s="10">
        <v>42911</v>
      </c>
      <c r="B7865" s="7" t="s">
        <v>12</v>
      </c>
      <c r="C7865" s="7" t="s">
        <v>14</v>
      </c>
      <c r="D7865" s="7" t="s">
        <v>10</v>
      </c>
      <c r="E7865" s="7" t="s">
        <v>11</v>
      </c>
      <c r="F7865" s="8">
        <v>5.3440000000000003</v>
      </c>
      <c r="G7865" s="7">
        <v>2</v>
      </c>
      <c r="H7865" s="9">
        <v>0.2</v>
      </c>
      <c r="I7865" s="8">
        <v>0.73479999999999923</v>
      </c>
      <c r="J7865" s="11">
        <v>7865.1555571449717</v>
      </c>
    </row>
    <row r="7866" spans="1:10" x14ac:dyDescent="0.2">
      <c r="A7866" s="10">
        <v>41993</v>
      </c>
      <c r="B7866" s="7" t="s">
        <v>17</v>
      </c>
      <c r="C7866" s="7" t="s">
        <v>6</v>
      </c>
      <c r="D7866" s="7" t="s">
        <v>15</v>
      </c>
      <c r="E7866" s="7" t="s">
        <v>11</v>
      </c>
      <c r="F7866" s="8">
        <v>3.69</v>
      </c>
      <c r="G7866" s="7">
        <v>1</v>
      </c>
      <c r="H7866" s="9">
        <v>0</v>
      </c>
      <c r="I7866" s="8">
        <v>1.7343</v>
      </c>
      <c r="J7866" s="11">
        <v>7865.2051528930688</v>
      </c>
    </row>
    <row r="7867" spans="1:10" x14ac:dyDescent="0.2">
      <c r="A7867" s="10">
        <v>42196</v>
      </c>
      <c r="B7867" s="7" t="s">
        <v>17</v>
      </c>
      <c r="C7867" s="7" t="s">
        <v>6</v>
      </c>
      <c r="D7867" s="7" t="s">
        <v>16</v>
      </c>
      <c r="E7867" s="7" t="s">
        <v>8</v>
      </c>
      <c r="F7867" s="8">
        <v>25.344000000000001</v>
      </c>
      <c r="G7867" s="7">
        <v>6</v>
      </c>
      <c r="H7867" s="9">
        <v>0.2</v>
      </c>
      <c r="I7867" s="8">
        <v>3.4847999999999981</v>
      </c>
      <c r="J7867" s="11">
        <v>7868.9474143297166</v>
      </c>
    </row>
    <row r="7868" spans="1:10" x14ac:dyDescent="0.2">
      <c r="A7868" s="10">
        <v>43000</v>
      </c>
      <c r="B7868" s="7" t="s">
        <v>12</v>
      </c>
      <c r="C7868" s="7" t="s">
        <v>9</v>
      </c>
      <c r="D7868" s="7" t="s">
        <v>15</v>
      </c>
      <c r="E7868" s="7" t="s">
        <v>13</v>
      </c>
      <c r="F7868" s="8">
        <v>86.97</v>
      </c>
      <c r="G7868" s="7">
        <v>3</v>
      </c>
      <c r="H7868" s="9">
        <v>0</v>
      </c>
      <c r="I7868" s="8">
        <v>25.221299999999989</v>
      </c>
      <c r="J7868" s="11">
        <v>7870.04700004591</v>
      </c>
    </row>
    <row r="7869" spans="1:10" x14ac:dyDescent="0.2">
      <c r="A7869" s="10">
        <v>42828</v>
      </c>
      <c r="B7869" s="7" t="s">
        <v>12</v>
      </c>
      <c r="C7869" s="7" t="s">
        <v>6</v>
      </c>
      <c r="D7869" s="7" t="s">
        <v>16</v>
      </c>
      <c r="E7869" s="7" t="s">
        <v>8</v>
      </c>
      <c r="F7869" s="8">
        <v>25.472000000000001</v>
      </c>
      <c r="G7869" s="7">
        <v>4</v>
      </c>
      <c r="H7869" s="9">
        <v>0.2</v>
      </c>
      <c r="I7869" s="8">
        <v>7.6416000000000022</v>
      </c>
      <c r="J7869" s="11">
        <v>7870.1070622327306</v>
      </c>
    </row>
    <row r="7870" spans="1:10" x14ac:dyDescent="0.2">
      <c r="A7870" s="10">
        <v>43076</v>
      </c>
      <c r="B7870" s="7" t="s">
        <v>12</v>
      </c>
      <c r="C7870" s="7" t="s">
        <v>9</v>
      </c>
      <c r="D7870" s="7" t="s">
        <v>15</v>
      </c>
      <c r="E7870" s="7" t="s">
        <v>11</v>
      </c>
      <c r="F7870" s="8">
        <v>15.552000000000003</v>
      </c>
      <c r="G7870" s="7">
        <v>3</v>
      </c>
      <c r="H7870" s="9">
        <v>0.2</v>
      </c>
      <c r="I7870" s="8">
        <v>5.4432</v>
      </c>
      <c r="J7870" s="11">
        <v>7870.9034237241849</v>
      </c>
    </row>
    <row r="7871" spans="1:10" x14ac:dyDescent="0.2">
      <c r="A7871" s="10">
        <v>41686</v>
      </c>
      <c r="B7871" s="7" t="s">
        <v>12</v>
      </c>
      <c r="C7871" s="7" t="s">
        <v>6</v>
      </c>
      <c r="D7871" s="7" t="s">
        <v>15</v>
      </c>
      <c r="E7871" s="7" t="s">
        <v>11</v>
      </c>
      <c r="F7871" s="8">
        <v>7.9599999999999973</v>
      </c>
      <c r="G7871" s="7">
        <v>2</v>
      </c>
      <c r="H7871" s="9">
        <v>0.8</v>
      </c>
      <c r="I7871" s="8">
        <v>-13.930000000000003</v>
      </c>
      <c r="J7871" s="11">
        <v>7871.3581530234578</v>
      </c>
    </row>
    <row r="7872" spans="1:10" x14ac:dyDescent="0.2">
      <c r="A7872" s="10">
        <v>42656</v>
      </c>
      <c r="B7872" s="7" t="s">
        <v>12</v>
      </c>
      <c r="C7872" s="7" t="s">
        <v>6</v>
      </c>
      <c r="D7872" s="7" t="s">
        <v>10</v>
      </c>
      <c r="E7872" s="7" t="s">
        <v>11</v>
      </c>
      <c r="F7872" s="8">
        <v>20.04</v>
      </c>
      <c r="G7872" s="7">
        <v>3</v>
      </c>
      <c r="H7872" s="9">
        <v>0</v>
      </c>
      <c r="I7872" s="8">
        <v>9.6191999999999993</v>
      </c>
      <c r="J7872" s="11">
        <v>7871.5390935025825</v>
      </c>
    </row>
    <row r="7873" spans="1:10" x14ac:dyDescent="0.2">
      <c r="A7873" s="10">
        <v>42570</v>
      </c>
      <c r="B7873" s="7" t="s">
        <v>17</v>
      </c>
      <c r="C7873" s="7" t="s">
        <v>14</v>
      </c>
      <c r="D7873" s="7" t="s">
        <v>10</v>
      </c>
      <c r="E7873" s="7" t="s">
        <v>13</v>
      </c>
      <c r="F7873" s="8">
        <v>389.97</v>
      </c>
      <c r="G7873" s="7">
        <v>3</v>
      </c>
      <c r="H7873" s="9">
        <v>0</v>
      </c>
      <c r="I7873" s="8">
        <v>132.58980000000003</v>
      </c>
      <c r="J7873" s="11">
        <v>7871.6205772178346</v>
      </c>
    </row>
    <row r="7874" spans="1:10" x14ac:dyDescent="0.2">
      <c r="A7874" s="10">
        <v>42321</v>
      </c>
      <c r="B7874" s="7" t="s">
        <v>12</v>
      </c>
      <c r="C7874" s="7" t="s">
        <v>6</v>
      </c>
      <c r="D7874" s="7" t="s">
        <v>10</v>
      </c>
      <c r="E7874" s="7" t="s">
        <v>11</v>
      </c>
      <c r="F7874" s="8">
        <v>36.882000000000005</v>
      </c>
      <c r="G7874" s="7">
        <v>3</v>
      </c>
      <c r="H7874" s="9">
        <v>0.7</v>
      </c>
      <c r="I7874" s="8">
        <v>-25.817399999999999</v>
      </c>
      <c r="J7874" s="11">
        <v>7871.9917937368118</v>
      </c>
    </row>
    <row r="7875" spans="1:10" x14ac:dyDescent="0.2">
      <c r="A7875" s="10">
        <v>43090</v>
      </c>
      <c r="B7875" s="7" t="s">
        <v>12</v>
      </c>
      <c r="C7875" s="7" t="s">
        <v>6</v>
      </c>
      <c r="D7875" s="7" t="s">
        <v>16</v>
      </c>
      <c r="E7875" s="7" t="s">
        <v>11</v>
      </c>
      <c r="F7875" s="8">
        <v>69.5</v>
      </c>
      <c r="G7875" s="7">
        <v>5</v>
      </c>
      <c r="H7875" s="9">
        <v>0</v>
      </c>
      <c r="I7875" s="8">
        <v>20.154999999999994</v>
      </c>
      <c r="J7875" s="11">
        <v>7872.8441453235437</v>
      </c>
    </row>
    <row r="7876" spans="1:10" x14ac:dyDescent="0.2">
      <c r="A7876" s="10">
        <v>42544</v>
      </c>
      <c r="B7876" s="7" t="s">
        <v>12</v>
      </c>
      <c r="C7876" s="7" t="s">
        <v>6</v>
      </c>
      <c r="D7876" s="7" t="s">
        <v>16</v>
      </c>
      <c r="E7876" s="7" t="s">
        <v>11</v>
      </c>
      <c r="F7876" s="8">
        <v>324.90000000000003</v>
      </c>
      <c r="G7876" s="7">
        <v>5</v>
      </c>
      <c r="H7876" s="9">
        <v>0</v>
      </c>
      <c r="I7876" s="8">
        <v>38.988000000000014</v>
      </c>
      <c r="J7876" s="11">
        <v>7876.4005053101109</v>
      </c>
    </row>
    <row r="7877" spans="1:10" x14ac:dyDescent="0.2">
      <c r="A7877" s="10">
        <v>42965</v>
      </c>
      <c r="B7877" s="7" t="s">
        <v>12</v>
      </c>
      <c r="C7877" s="7" t="s">
        <v>9</v>
      </c>
      <c r="D7877" s="7" t="s">
        <v>10</v>
      </c>
      <c r="E7877" s="7" t="s">
        <v>8</v>
      </c>
      <c r="F7877" s="8">
        <v>65.94</v>
      </c>
      <c r="G7877" s="7">
        <v>3</v>
      </c>
      <c r="H7877" s="9">
        <v>0</v>
      </c>
      <c r="I7877" s="8">
        <v>22.419600000000003</v>
      </c>
      <c r="J7877" s="11">
        <v>7877.5772187670591</v>
      </c>
    </row>
    <row r="7878" spans="1:10" x14ac:dyDescent="0.2">
      <c r="A7878" s="10">
        <v>43025</v>
      </c>
      <c r="B7878" s="7" t="s">
        <v>5</v>
      </c>
      <c r="C7878" s="7" t="s">
        <v>9</v>
      </c>
      <c r="D7878" s="7" t="s">
        <v>10</v>
      </c>
      <c r="E7878" s="7" t="s">
        <v>13</v>
      </c>
      <c r="F7878" s="8">
        <v>52.792000000000002</v>
      </c>
      <c r="G7878" s="7">
        <v>1</v>
      </c>
      <c r="H7878" s="9">
        <v>0.2</v>
      </c>
      <c r="I7878" s="8">
        <v>4.6193000000000026</v>
      </c>
      <c r="J7878" s="11">
        <v>7877.8360548670571</v>
      </c>
    </row>
    <row r="7879" spans="1:10" x14ac:dyDescent="0.2">
      <c r="A7879" s="10">
        <v>42694</v>
      </c>
      <c r="B7879" s="7" t="s">
        <v>5</v>
      </c>
      <c r="C7879" s="7" t="s">
        <v>14</v>
      </c>
      <c r="D7879" s="7" t="s">
        <v>16</v>
      </c>
      <c r="E7879" s="7" t="s">
        <v>11</v>
      </c>
      <c r="F7879" s="8">
        <v>19.096</v>
      </c>
      <c r="G7879" s="7">
        <v>7</v>
      </c>
      <c r="H7879" s="9">
        <v>0.2</v>
      </c>
      <c r="I7879" s="8">
        <v>6.6835999999999993</v>
      </c>
      <c r="J7879" s="11">
        <v>7879.2040542425611</v>
      </c>
    </row>
    <row r="7880" spans="1:10" x14ac:dyDescent="0.2">
      <c r="A7880" s="10">
        <v>42924</v>
      </c>
      <c r="B7880" s="7" t="s">
        <v>12</v>
      </c>
      <c r="C7880" s="7" t="s">
        <v>6</v>
      </c>
      <c r="D7880" s="7" t="s">
        <v>10</v>
      </c>
      <c r="E7880" s="7" t="s">
        <v>8</v>
      </c>
      <c r="F7880" s="8">
        <v>198.46</v>
      </c>
      <c r="G7880" s="7">
        <v>2</v>
      </c>
      <c r="H7880" s="9">
        <v>0</v>
      </c>
      <c r="I7880" s="8">
        <v>99.23</v>
      </c>
      <c r="J7880" s="11">
        <v>7880.0205435007902</v>
      </c>
    </row>
    <row r="7881" spans="1:10" x14ac:dyDescent="0.2">
      <c r="A7881" s="10">
        <v>42155</v>
      </c>
      <c r="B7881" s="7" t="s">
        <v>18</v>
      </c>
      <c r="C7881" s="7" t="s">
        <v>6</v>
      </c>
      <c r="D7881" s="7" t="s">
        <v>7</v>
      </c>
      <c r="E7881" s="7" t="s">
        <v>11</v>
      </c>
      <c r="F7881" s="8">
        <v>10.272000000000002</v>
      </c>
      <c r="G7881" s="7">
        <v>3</v>
      </c>
      <c r="H7881" s="9">
        <v>0.2</v>
      </c>
      <c r="I7881" s="8">
        <v>1.1555999999999984</v>
      </c>
      <c r="J7881" s="11">
        <v>7882.6877820774389</v>
      </c>
    </row>
    <row r="7882" spans="1:10" x14ac:dyDescent="0.2">
      <c r="A7882" s="10">
        <v>42136</v>
      </c>
      <c r="B7882" s="7" t="s">
        <v>12</v>
      </c>
      <c r="C7882" s="7" t="s">
        <v>6</v>
      </c>
      <c r="D7882" s="7" t="s">
        <v>15</v>
      </c>
      <c r="E7882" s="7" t="s">
        <v>11</v>
      </c>
      <c r="F7882" s="8">
        <v>127.90400000000001</v>
      </c>
      <c r="G7882" s="7">
        <v>7</v>
      </c>
      <c r="H7882" s="9">
        <v>0.2</v>
      </c>
      <c r="I7882" s="8">
        <v>41.568799999999996</v>
      </c>
      <c r="J7882" s="11">
        <v>7883.5708442151408</v>
      </c>
    </row>
    <row r="7883" spans="1:10" x14ac:dyDescent="0.2">
      <c r="A7883" s="10">
        <v>42901</v>
      </c>
      <c r="B7883" s="7" t="s">
        <v>12</v>
      </c>
      <c r="C7883" s="7" t="s">
        <v>9</v>
      </c>
      <c r="D7883" s="7" t="s">
        <v>7</v>
      </c>
      <c r="E7883" s="7" t="s">
        <v>13</v>
      </c>
      <c r="F7883" s="8">
        <v>2239.9360000000001</v>
      </c>
      <c r="G7883" s="7">
        <v>8</v>
      </c>
      <c r="H7883" s="9">
        <v>0.2</v>
      </c>
      <c r="I7883" s="8">
        <v>223.99360000000013</v>
      </c>
      <c r="J7883" s="11">
        <v>7884.0330289323028</v>
      </c>
    </row>
    <row r="7884" spans="1:10" x14ac:dyDescent="0.2">
      <c r="A7884" s="10">
        <v>41895</v>
      </c>
      <c r="B7884" s="7" t="s">
        <v>18</v>
      </c>
      <c r="C7884" s="7" t="s">
        <v>6</v>
      </c>
      <c r="D7884" s="7" t="s">
        <v>10</v>
      </c>
      <c r="E7884" s="7" t="s">
        <v>13</v>
      </c>
      <c r="F7884" s="8">
        <v>199.98</v>
      </c>
      <c r="G7884" s="7">
        <v>2</v>
      </c>
      <c r="H7884" s="9">
        <v>0</v>
      </c>
      <c r="I7884" s="8">
        <v>75.992400000000004</v>
      </c>
      <c r="J7884" s="11">
        <v>7884.8611713530781</v>
      </c>
    </row>
    <row r="7885" spans="1:10" x14ac:dyDescent="0.2">
      <c r="A7885" s="10">
        <v>42718</v>
      </c>
      <c r="B7885" s="7" t="s">
        <v>12</v>
      </c>
      <c r="C7885" s="7" t="s">
        <v>6</v>
      </c>
      <c r="D7885" s="7" t="s">
        <v>16</v>
      </c>
      <c r="E7885" s="7" t="s">
        <v>8</v>
      </c>
      <c r="F7885" s="8">
        <v>396.92</v>
      </c>
      <c r="G7885" s="7">
        <v>4</v>
      </c>
      <c r="H7885" s="9">
        <v>0</v>
      </c>
      <c r="I7885" s="8">
        <v>198.46</v>
      </c>
      <c r="J7885" s="11">
        <v>7887.0547628565955</v>
      </c>
    </row>
    <row r="7886" spans="1:10" x14ac:dyDescent="0.2">
      <c r="A7886" s="10">
        <v>42715</v>
      </c>
      <c r="B7886" s="7" t="s">
        <v>5</v>
      </c>
      <c r="C7886" s="7" t="s">
        <v>6</v>
      </c>
      <c r="D7886" s="7" t="s">
        <v>10</v>
      </c>
      <c r="E7886" s="7" t="s">
        <v>13</v>
      </c>
      <c r="F7886" s="8">
        <v>300.76799999999997</v>
      </c>
      <c r="G7886" s="7">
        <v>4</v>
      </c>
      <c r="H7886" s="9">
        <v>0.2</v>
      </c>
      <c r="I7886" s="8">
        <v>30.076800000000006</v>
      </c>
      <c r="J7886" s="11">
        <v>7887.6653671663562</v>
      </c>
    </row>
    <row r="7887" spans="1:10" x14ac:dyDescent="0.2">
      <c r="A7887" s="10">
        <v>41779</v>
      </c>
      <c r="B7887" s="7" t="s">
        <v>5</v>
      </c>
      <c r="C7887" s="7" t="s">
        <v>9</v>
      </c>
      <c r="D7887" s="7" t="s">
        <v>16</v>
      </c>
      <c r="E7887" s="7" t="s">
        <v>11</v>
      </c>
      <c r="F7887" s="8">
        <v>38.520000000000003</v>
      </c>
      <c r="G7887" s="7">
        <v>9</v>
      </c>
      <c r="H7887" s="9">
        <v>0</v>
      </c>
      <c r="I7887" s="8">
        <v>11.9412</v>
      </c>
      <c r="J7887" s="11">
        <v>7887.8437480450812</v>
      </c>
    </row>
    <row r="7888" spans="1:10" x14ac:dyDescent="0.2">
      <c r="A7888" s="10">
        <v>42328</v>
      </c>
      <c r="B7888" s="7" t="s">
        <v>12</v>
      </c>
      <c r="C7888" s="7" t="s">
        <v>9</v>
      </c>
      <c r="D7888" s="7" t="s">
        <v>16</v>
      </c>
      <c r="E7888" s="7" t="s">
        <v>8</v>
      </c>
      <c r="F7888" s="8">
        <v>186.048</v>
      </c>
      <c r="G7888" s="7">
        <v>4</v>
      </c>
      <c r="H7888" s="9">
        <v>0.2</v>
      </c>
      <c r="I7888" s="8">
        <v>9.3024000000000058</v>
      </c>
      <c r="J7888" s="11">
        <v>7888.2761343597786</v>
      </c>
    </row>
    <row r="7889" spans="1:10" x14ac:dyDescent="0.2">
      <c r="A7889" s="10">
        <v>43077</v>
      </c>
      <c r="B7889" s="7" t="s">
        <v>12</v>
      </c>
      <c r="C7889" s="7" t="s">
        <v>6</v>
      </c>
      <c r="D7889" s="7" t="s">
        <v>15</v>
      </c>
      <c r="E7889" s="7" t="s">
        <v>13</v>
      </c>
      <c r="F7889" s="8">
        <v>178.10999999999999</v>
      </c>
      <c r="G7889" s="7">
        <v>3</v>
      </c>
      <c r="H7889" s="9">
        <v>0</v>
      </c>
      <c r="I7889" s="8">
        <v>32.059799999999996</v>
      </c>
      <c r="J7889" s="11">
        <v>7888.4225900407992</v>
      </c>
    </row>
    <row r="7890" spans="1:10" x14ac:dyDescent="0.2">
      <c r="A7890" s="10">
        <v>42552</v>
      </c>
      <c r="B7890" s="7" t="s">
        <v>18</v>
      </c>
      <c r="C7890" s="7" t="s">
        <v>14</v>
      </c>
      <c r="D7890" s="7" t="s">
        <v>16</v>
      </c>
      <c r="E7890" s="7" t="s">
        <v>11</v>
      </c>
      <c r="F7890" s="8">
        <v>30.53</v>
      </c>
      <c r="G7890" s="7">
        <v>1</v>
      </c>
      <c r="H7890" s="9">
        <v>0</v>
      </c>
      <c r="I7890" s="8">
        <v>14.043800000000001</v>
      </c>
      <c r="J7890" s="11">
        <v>7888.5420675336118</v>
      </c>
    </row>
    <row r="7891" spans="1:10" x14ac:dyDescent="0.2">
      <c r="A7891" s="10">
        <v>41931</v>
      </c>
      <c r="B7891" s="7" t="s">
        <v>5</v>
      </c>
      <c r="C7891" s="7" t="s">
        <v>9</v>
      </c>
      <c r="D7891" s="7" t="s">
        <v>10</v>
      </c>
      <c r="E7891" s="7" t="s">
        <v>11</v>
      </c>
      <c r="F7891" s="8">
        <v>146.72999999999999</v>
      </c>
      <c r="G7891" s="7">
        <v>3</v>
      </c>
      <c r="H7891" s="9">
        <v>0</v>
      </c>
      <c r="I7891" s="8">
        <v>68.963099999999997</v>
      </c>
      <c r="J7891" s="11">
        <v>7888.6166356739668</v>
      </c>
    </row>
    <row r="7892" spans="1:10" x14ac:dyDescent="0.2">
      <c r="A7892" s="10">
        <v>41728</v>
      </c>
      <c r="B7892" s="7" t="s">
        <v>12</v>
      </c>
      <c r="C7892" s="7" t="s">
        <v>6</v>
      </c>
      <c r="D7892" s="7" t="s">
        <v>15</v>
      </c>
      <c r="E7892" s="7" t="s">
        <v>11</v>
      </c>
      <c r="F7892" s="8">
        <v>129.30000000000001</v>
      </c>
      <c r="G7892" s="7">
        <v>2</v>
      </c>
      <c r="H7892" s="9">
        <v>0</v>
      </c>
      <c r="I7892" s="8">
        <v>6.4649999999999892</v>
      </c>
      <c r="J7892" s="11">
        <v>7889.6460976468616</v>
      </c>
    </row>
    <row r="7893" spans="1:10" x14ac:dyDescent="0.2">
      <c r="A7893" s="10">
        <v>42373</v>
      </c>
      <c r="B7893" s="7" t="s">
        <v>12</v>
      </c>
      <c r="C7893" s="7" t="s">
        <v>9</v>
      </c>
      <c r="D7893" s="7" t="s">
        <v>7</v>
      </c>
      <c r="E7893" s="7" t="s">
        <v>13</v>
      </c>
      <c r="F7893" s="8">
        <v>959.96800000000007</v>
      </c>
      <c r="G7893" s="7">
        <v>4</v>
      </c>
      <c r="H7893" s="9">
        <v>0.2</v>
      </c>
      <c r="I7893" s="8">
        <v>119.99599999999992</v>
      </c>
      <c r="J7893" s="11">
        <v>7890.1292292029266</v>
      </c>
    </row>
    <row r="7894" spans="1:10" x14ac:dyDescent="0.2">
      <c r="A7894" s="10">
        <v>42621</v>
      </c>
      <c r="B7894" s="7" t="s">
        <v>12</v>
      </c>
      <c r="C7894" s="7" t="s">
        <v>6</v>
      </c>
      <c r="D7894" s="7" t="s">
        <v>15</v>
      </c>
      <c r="E7894" s="7" t="s">
        <v>8</v>
      </c>
      <c r="F7894" s="8">
        <v>601.47</v>
      </c>
      <c r="G7894" s="7">
        <v>3</v>
      </c>
      <c r="H7894" s="9">
        <v>0.5</v>
      </c>
      <c r="I7894" s="8">
        <v>-300.73500000000001</v>
      </c>
      <c r="J7894" s="11">
        <v>7890.2880919651543</v>
      </c>
    </row>
    <row r="7895" spans="1:10" x14ac:dyDescent="0.2">
      <c r="A7895" s="10">
        <v>42331</v>
      </c>
      <c r="B7895" s="7" t="s">
        <v>5</v>
      </c>
      <c r="C7895" s="7" t="s">
        <v>6</v>
      </c>
      <c r="D7895" s="7" t="s">
        <v>16</v>
      </c>
      <c r="E7895" s="7" t="s">
        <v>11</v>
      </c>
      <c r="F7895" s="8">
        <v>44.099999999999994</v>
      </c>
      <c r="G7895" s="7">
        <v>6</v>
      </c>
      <c r="H7895" s="9">
        <v>0</v>
      </c>
      <c r="I7895" s="8">
        <v>20.726999999999997</v>
      </c>
      <c r="J7895" s="11">
        <v>7890.46599815435</v>
      </c>
    </row>
    <row r="7896" spans="1:10" x14ac:dyDescent="0.2">
      <c r="A7896" s="10">
        <v>43055</v>
      </c>
      <c r="B7896" s="7" t="s">
        <v>12</v>
      </c>
      <c r="C7896" s="7" t="s">
        <v>6</v>
      </c>
      <c r="D7896" s="7" t="s">
        <v>10</v>
      </c>
      <c r="E7896" s="7" t="s">
        <v>11</v>
      </c>
      <c r="F7896" s="8">
        <v>811.28</v>
      </c>
      <c r="G7896" s="7">
        <v>8</v>
      </c>
      <c r="H7896" s="9">
        <v>0</v>
      </c>
      <c r="I7896" s="8">
        <v>24.338399999999979</v>
      </c>
      <c r="J7896" s="11">
        <v>7890.6302733079674</v>
      </c>
    </row>
    <row r="7897" spans="1:10" x14ac:dyDescent="0.2">
      <c r="A7897" s="10">
        <v>41971</v>
      </c>
      <c r="B7897" s="7" t="s">
        <v>5</v>
      </c>
      <c r="C7897" s="7" t="s">
        <v>9</v>
      </c>
      <c r="D7897" s="7" t="s">
        <v>7</v>
      </c>
      <c r="E7897" s="7" t="s">
        <v>8</v>
      </c>
      <c r="F7897" s="8">
        <v>397.59999999999997</v>
      </c>
      <c r="G7897" s="7">
        <v>5</v>
      </c>
      <c r="H7897" s="9">
        <v>0</v>
      </c>
      <c r="I7897" s="8">
        <v>43.735999999999962</v>
      </c>
      <c r="J7897" s="11">
        <v>7891.519683254659</v>
      </c>
    </row>
    <row r="7898" spans="1:10" x14ac:dyDescent="0.2">
      <c r="A7898" s="10">
        <v>42895</v>
      </c>
      <c r="B7898" s="7" t="s">
        <v>12</v>
      </c>
      <c r="C7898" s="7" t="s">
        <v>14</v>
      </c>
      <c r="D7898" s="7" t="s">
        <v>15</v>
      </c>
      <c r="E7898" s="7" t="s">
        <v>11</v>
      </c>
      <c r="F7898" s="8">
        <v>36.351999999999997</v>
      </c>
      <c r="G7898" s="7">
        <v>8</v>
      </c>
      <c r="H7898" s="9">
        <v>0.2</v>
      </c>
      <c r="I7898" s="8">
        <v>11.359999999999998</v>
      </c>
      <c r="J7898" s="11">
        <v>7892.1166053368324</v>
      </c>
    </row>
    <row r="7899" spans="1:10" x14ac:dyDescent="0.2">
      <c r="A7899" s="10">
        <v>42850</v>
      </c>
      <c r="B7899" s="7" t="s">
        <v>5</v>
      </c>
      <c r="C7899" s="7" t="s">
        <v>6</v>
      </c>
      <c r="D7899" s="7" t="s">
        <v>10</v>
      </c>
      <c r="E7899" s="7" t="s">
        <v>8</v>
      </c>
      <c r="F7899" s="8">
        <v>344.98099999999994</v>
      </c>
      <c r="G7899" s="7">
        <v>7</v>
      </c>
      <c r="H7899" s="9">
        <v>0.15</v>
      </c>
      <c r="I7899" s="8">
        <v>28.410200000000017</v>
      </c>
      <c r="J7899" s="11">
        <v>7894.8090583043213</v>
      </c>
    </row>
    <row r="7900" spans="1:10" x14ac:dyDescent="0.2">
      <c r="A7900" s="10">
        <v>42678</v>
      </c>
      <c r="B7900" s="7" t="s">
        <v>5</v>
      </c>
      <c r="C7900" s="7" t="s">
        <v>9</v>
      </c>
      <c r="D7900" s="7" t="s">
        <v>7</v>
      </c>
      <c r="E7900" s="7" t="s">
        <v>8</v>
      </c>
      <c r="F7900" s="8">
        <v>876.30000000000007</v>
      </c>
      <c r="G7900" s="7">
        <v>10</v>
      </c>
      <c r="H7900" s="9">
        <v>0.4</v>
      </c>
      <c r="I7900" s="8">
        <v>-292.10000000000014</v>
      </c>
      <c r="J7900" s="11">
        <v>7895.1435329230235</v>
      </c>
    </row>
    <row r="7901" spans="1:10" x14ac:dyDescent="0.2">
      <c r="A7901" s="10">
        <v>42836</v>
      </c>
      <c r="B7901" s="7" t="s">
        <v>12</v>
      </c>
      <c r="C7901" s="7" t="s">
        <v>6</v>
      </c>
      <c r="D7901" s="7" t="s">
        <v>10</v>
      </c>
      <c r="E7901" s="7" t="s">
        <v>13</v>
      </c>
      <c r="F7901" s="8">
        <v>199.95000000000002</v>
      </c>
      <c r="G7901" s="7">
        <v>5</v>
      </c>
      <c r="H7901" s="9">
        <v>0</v>
      </c>
      <c r="I7901" s="8">
        <v>21.994499999999988</v>
      </c>
      <c r="J7901" s="11">
        <v>7895.8649586224301</v>
      </c>
    </row>
    <row r="7902" spans="1:10" x14ac:dyDescent="0.2">
      <c r="A7902" s="10">
        <v>43072</v>
      </c>
      <c r="B7902" s="7" t="s">
        <v>12</v>
      </c>
      <c r="C7902" s="7" t="s">
        <v>6</v>
      </c>
      <c r="D7902" s="7" t="s">
        <v>7</v>
      </c>
      <c r="E7902" s="7" t="s">
        <v>11</v>
      </c>
      <c r="F7902" s="8">
        <v>24.448</v>
      </c>
      <c r="G7902" s="7">
        <v>4</v>
      </c>
      <c r="H7902" s="9">
        <v>0.2</v>
      </c>
      <c r="I7902" s="8">
        <v>8.8623999999999992</v>
      </c>
      <c r="J7902" s="11">
        <v>7896.006057757887</v>
      </c>
    </row>
    <row r="7903" spans="1:10" x14ac:dyDescent="0.2">
      <c r="A7903" s="10">
        <v>42624</v>
      </c>
      <c r="B7903" s="7" t="s">
        <v>12</v>
      </c>
      <c r="C7903" s="7" t="s">
        <v>6</v>
      </c>
      <c r="D7903" s="7" t="s">
        <v>10</v>
      </c>
      <c r="E7903" s="7" t="s">
        <v>11</v>
      </c>
      <c r="F7903" s="8">
        <v>39.872000000000007</v>
      </c>
      <c r="G7903" s="7">
        <v>2</v>
      </c>
      <c r="H7903" s="9">
        <v>0.2</v>
      </c>
      <c r="I7903" s="8">
        <v>12.958399999999999</v>
      </c>
      <c r="J7903" s="11">
        <v>7896.259346505748</v>
      </c>
    </row>
    <row r="7904" spans="1:10" x14ac:dyDescent="0.2">
      <c r="A7904" s="10">
        <v>41758</v>
      </c>
      <c r="B7904" s="7" t="s">
        <v>12</v>
      </c>
      <c r="C7904" s="7" t="s">
        <v>9</v>
      </c>
      <c r="D7904" s="7" t="s">
        <v>7</v>
      </c>
      <c r="E7904" s="7" t="s">
        <v>11</v>
      </c>
      <c r="F7904" s="8">
        <v>99.920000000000016</v>
      </c>
      <c r="G7904" s="7">
        <v>5</v>
      </c>
      <c r="H7904" s="9">
        <v>0.2</v>
      </c>
      <c r="I7904" s="8">
        <v>-1.249000000000013</v>
      </c>
      <c r="J7904" s="11">
        <v>7896.58725923979</v>
      </c>
    </row>
    <row r="7905" spans="1:10" x14ac:dyDescent="0.2">
      <c r="A7905" s="10">
        <v>42617</v>
      </c>
      <c r="B7905" s="7" t="s">
        <v>12</v>
      </c>
      <c r="C7905" s="7" t="s">
        <v>6</v>
      </c>
      <c r="D7905" s="7" t="s">
        <v>15</v>
      </c>
      <c r="E7905" s="7" t="s">
        <v>11</v>
      </c>
      <c r="F7905" s="8">
        <v>3.9119999999999999</v>
      </c>
      <c r="G7905" s="7">
        <v>1</v>
      </c>
      <c r="H7905" s="9">
        <v>0.2</v>
      </c>
      <c r="I7905" s="8">
        <v>1.0269000000000001</v>
      </c>
      <c r="J7905" s="11">
        <v>7896.7740123387312</v>
      </c>
    </row>
    <row r="7906" spans="1:10" x14ac:dyDescent="0.2">
      <c r="A7906" s="10">
        <v>42202</v>
      </c>
      <c r="B7906" s="7" t="s">
        <v>12</v>
      </c>
      <c r="C7906" s="7" t="s">
        <v>9</v>
      </c>
      <c r="D7906" s="7" t="s">
        <v>15</v>
      </c>
      <c r="E7906" s="7" t="s">
        <v>11</v>
      </c>
      <c r="F7906" s="8">
        <v>6.2640000000000002</v>
      </c>
      <c r="G7906" s="7">
        <v>3</v>
      </c>
      <c r="H7906" s="9">
        <v>0.2</v>
      </c>
      <c r="I7906" s="8">
        <v>2.0358000000000001</v>
      </c>
      <c r="J7906" s="11">
        <v>7897.9568036831715</v>
      </c>
    </row>
    <row r="7907" spans="1:10" x14ac:dyDescent="0.2">
      <c r="A7907" s="10">
        <v>41982</v>
      </c>
      <c r="B7907" s="7" t="s">
        <v>12</v>
      </c>
      <c r="C7907" s="7" t="s">
        <v>9</v>
      </c>
      <c r="D7907" s="7" t="s">
        <v>10</v>
      </c>
      <c r="E7907" s="7" t="s">
        <v>11</v>
      </c>
      <c r="F7907" s="8">
        <v>100.70400000000001</v>
      </c>
      <c r="G7907" s="7">
        <v>6</v>
      </c>
      <c r="H7907" s="9">
        <v>0.2</v>
      </c>
      <c r="I7907" s="8">
        <v>-1.2588000000000008</v>
      </c>
      <c r="J7907" s="11">
        <v>7899.1187645341824</v>
      </c>
    </row>
    <row r="7908" spans="1:10" x14ac:dyDescent="0.2">
      <c r="A7908" s="10">
        <v>42710</v>
      </c>
      <c r="B7908" s="7" t="s">
        <v>12</v>
      </c>
      <c r="C7908" s="7" t="s">
        <v>6</v>
      </c>
      <c r="D7908" s="7" t="s">
        <v>10</v>
      </c>
      <c r="E7908" s="7" t="s">
        <v>11</v>
      </c>
      <c r="F7908" s="8">
        <v>47.207999999999998</v>
      </c>
      <c r="G7908" s="7">
        <v>7</v>
      </c>
      <c r="H7908" s="9">
        <v>0.2</v>
      </c>
      <c r="I7908" s="8">
        <v>15.342599999999997</v>
      </c>
      <c r="J7908" s="11">
        <v>7900.6853237471942</v>
      </c>
    </row>
    <row r="7909" spans="1:10" x14ac:dyDescent="0.2">
      <c r="A7909" s="10">
        <v>42353</v>
      </c>
      <c r="B7909" s="7" t="s">
        <v>17</v>
      </c>
      <c r="C7909" s="7" t="s">
        <v>6</v>
      </c>
      <c r="D7909" s="7" t="s">
        <v>16</v>
      </c>
      <c r="E7909" s="7" t="s">
        <v>13</v>
      </c>
      <c r="F7909" s="8">
        <v>1799.9940000000001</v>
      </c>
      <c r="G7909" s="7">
        <v>2</v>
      </c>
      <c r="H7909" s="9">
        <v>0.7</v>
      </c>
      <c r="I7909" s="8">
        <v>-2639.9912000000004</v>
      </c>
      <c r="J7909" s="11">
        <v>7901.0924817095938</v>
      </c>
    </row>
    <row r="7910" spans="1:10" x14ac:dyDescent="0.2">
      <c r="A7910" s="10">
        <v>42833</v>
      </c>
      <c r="B7910" s="7" t="s">
        <v>12</v>
      </c>
      <c r="C7910" s="7" t="s">
        <v>9</v>
      </c>
      <c r="D7910" s="7" t="s">
        <v>15</v>
      </c>
      <c r="E7910" s="7" t="s">
        <v>8</v>
      </c>
      <c r="F7910" s="8">
        <v>273.95999999999998</v>
      </c>
      <c r="G7910" s="7">
        <v>2</v>
      </c>
      <c r="H7910" s="9">
        <v>0</v>
      </c>
      <c r="I7910" s="8">
        <v>71.229600000000005</v>
      </c>
      <c r="J7910" s="11">
        <v>7901.8176351179445</v>
      </c>
    </row>
    <row r="7911" spans="1:10" x14ac:dyDescent="0.2">
      <c r="A7911" s="10">
        <v>43009</v>
      </c>
      <c r="B7911" s="7" t="s">
        <v>17</v>
      </c>
      <c r="C7911" s="7" t="s">
        <v>6</v>
      </c>
      <c r="D7911" s="7" t="s">
        <v>10</v>
      </c>
      <c r="E7911" s="7" t="s">
        <v>11</v>
      </c>
      <c r="F7911" s="8">
        <v>1.4400000000000002</v>
      </c>
      <c r="G7911" s="7">
        <v>1</v>
      </c>
      <c r="H7911" s="9">
        <v>0.2</v>
      </c>
      <c r="I7911" s="8">
        <v>0.504</v>
      </c>
      <c r="J7911" s="11">
        <v>7902.0436990251965</v>
      </c>
    </row>
    <row r="7912" spans="1:10" x14ac:dyDescent="0.2">
      <c r="A7912" s="10">
        <v>42164</v>
      </c>
      <c r="B7912" s="7" t="s">
        <v>5</v>
      </c>
      <c r="C7912" s="7" t="s">
        <v>6</v>
      </c>
      <c r="D7912" s="7" t="s">
        <v>10</v>
      </c>
      <c r="E7912" s="7" t="s">
        <v>13</v>
      </c>
      <c r="F7912" s="8">
        <v>140.376</v>
      </c>
      <c r="G7912" s="7">
        <v>3</v>
      </c>
      <c r="H7912" s="9">
        <v>0.2</v>
      </c>
      <c r="I7912" s="8">
        <v>8.7735000000000056</v>
      </c>
      <c r="J7912" s="11">
        <v>7902.6471829920292</v>
      </c>
    </row>
    <row r="7913" spans="1:10" x14ac:dyDescent="0.2">
      <c r="A7913" s="10">
        <v>42044</v>
      </c>
      <c r="B7913" s="7" t="s">
        <v>12</v>
      </c>
      <c r="C7913" s="7" t="s">
        <v>6</v>
      </c>
      <c r="D7913" s="7" t="s">
        <v>10</v>
      </c>
      <c r="E7913" s="7" t="s">
        <v>8</v>
      </c>
      <c r="F7913" s="8">
        <v>203.92</v>
      </c>
      <c r="G7913" s="7">
        <v>5</v>
      </c>
      <c r="H7913" s="9">
        <v>0.2</v>
      </c>
      <c r="I7913" s="8">
        <v>22.940999999999995</v>
      </c>
      <c r="J7913" s="11">
        <v>7904.4679803319596</v>
      </c>
    </row>
    <row r="7914" spans="1:10" x14ac:dyDescent="0.2">
      <c r="A7914" s="10">
        <v>43097</v>
      </c>
      <c r="B7914" s="7" t="s">
        <v>5</v>
      </c>
      <c r="C7914" s="7" t="s">
        <v>9</v>
      </c>
      <c r="D7914" s="7" t="s">
        <v>10</v>
      </c>
      <c r="E7914" s="7" t="s">
        <v>11</v>
      </c>
      <c r="F7914" s="8">
        <v>725.84</v>
      </c>
      <c r="G7914" s="7">
        <v>4</v>
      </c>
      <c r="H7914" s="9">
        <v>0</v>
      </c>
      <c r="I7914" s="8">
        <v>210.4935999999999</v>
      </c>
      <c r="J7914" s="11">
        <v>7906.1880085310841</v>
      </c>
    </row>
    <row r="7915" spans="1:10" x14ac:dyDescent="0.2">
      <c r="A7915" s="10">
        <v>42950</v>
      </c>
      <c r="B7915" s="7" t="s">
        <v>17</v>
      </c>
      <c r="C7915" s="7" t="s">
        <v>6</v>
      </c>
      <c r="D7915" s="7" t="s">
        <v>15</v>
      </c>
      <c r="E7915" s="7" t="s">
        <v>8</v>
      </c>
      <c r="F7915" s="8">
        <v>183.37199999999999</v>
      </c>
      <c r="G7915" s="7">
        <v>2</v>
      </c>
      <c r="H7915" s="9">
        <v>0.3</v>
      </c>
      <c r="I7915" s="8">
        <v>-36.674399999999991</v>
      </c>
      <c r="J7915" s="11">
        <v>7906.5472880045636</v>
      </c>
    </row>
    <row r="7916" spans="1:10" x14ac:dyDescent="0.2">
      <c r="A7916" s="10">
        <v>42807</v>
      </c>
      <c r="B7916" s="7" t="s">
        <v>5</v>
      </c>
      <c r="C7916" s="7" t="s">
        <v>14</v>
      </c>
      <c r="D7916" s="7" t="s">
        <v>10</v>
      </c>
      <c r="E7916" s="7" t="s">
        <v>11</v>
      </c>
      <c r="F7916" s="8">
        <v>288.24</v>
      </c>
      <c r="G7916" s="7">
        <v>6</v>
      </c>
      <c r="H7916" s="9">
        <v>0</v>
      </c>
      <c r="I7916" s="8">
        <v>138.35519999999997</v>
      </c>
      <c r="J7916" s="11">
        <v>7906.6565131343232</v>
      </c>
    </row>
    <row r="7917" spans="1:10" x14ac:dyDescent="0.2">
      <c r="A7917" s="10">
        <v>42226</v>
      </c>
      <c r="B7917" s="7" t="s">
        <v>12</v>
      </c>
      <c r="C7917" s="7" t="s">
        <v>14</v>
      </c>
      <c r="D7917" s="7" t="s">
        <v>15</v>
      </c>
      <c r="E7917" s="7" t="s">
        <v>11</v>
      </c>
      <c r="F7917" s="8">
        <v>29.79</v>
      </c>
      <c r="G7917" s="7">
        <v>3</v>
      </c>
      <c r="H7917" s="9">
        <v>0</v>
      </c>
      <c r="I7917" s="8">
        <v>12.511800000000001</v>
      </c>
      <c r="J7917" s="11">
        <v>7908.7223619626475</v>
      </c>
    </row>
    <row r="7918" spans="1:10" x14ac:dyDescent="0.2">
      <c r="A7918" s="10">
        <v>41903</v>
      </c>
      <c r="B7918" s="7" t="s">
        <v>12</v>
      </c>
      <c r="C7918" s="7" t="s">
        <v>6</v>
      </c>
      <c r="D7918" s="7" t="s">
        <v>10</v>
      </c>
      <c r="E7918" s="7" t="s">
        <v>11</v>
      </c>
      <c r="F7918" s="8">
        <v>59.519999999999996</v>
      </c>
      <c r="G7918" s="7">
        <v>3</v>
      </c>
      <c r="H7918" s="9">
        <v>0</v>
      </c>
      <c r="I7918" s="8">
        <v>15.475200000000001</v>
      </c>
      <c r="J7918" s="11">
        <v>7908.7799995098167</v>
      </c>
    </row>
    <row r="7919" spans="1:10" x14ac:dyDescent="0.2">
      <c r="A7919" s="10">
        <v>42618</v>
      </c>
      <c r="B7919" s="7" t="s">
        <v>12</v>
      </c>
      <c r="C7919" s="7" t="s">
        <v>9</v>
      </c>
      <c r="D7919" s="7" t="s">
        <v>10</v>
      </c>
      <c r="E7919" s="7" t="s">
        <v>13</v>
      </c>
      <c r="F7919" s="8">
        <v>116</v>
      </c>
      <c r="G7919" s="7">
        <v>8</v>
      </c>
      <c r="H7919" s="9">
        <v>0</v>
      </c>
      <c r="I7919" s="8">
        <v>29</v>
      </c>
      <c r="J7919" s="11">
        <v>7908.8928453106873</v>
      </c>
    </row>
    <row r="7920" spans="1:10" x14ac:dyDescent="0.2">
      <c r="A7920" s="10">
        <v>42149</v>
      </c>
      <c r="B7920" s="7" t="s">
        <v>5</v>
      </c>
      <c r="C7920" s="7" t="s">
        <v>14</v>
      </c>
      <c r="D7920" s="7" t="s">
        <v>15</v>
      </c>
      <c r="E7920" s="7" t="s">
        <v>11</v>
      </c>
      <c r="F7920" s="8">
        <v>21.240000000000002</v>
      </c>
      <c r="G7920" s="7">
        <v>3</v>
      </c>
      <c r="H7920" s="9">
        <v>0</v>
      </c>
      <c r="I7920" s="8">
        <v>8.071200000000001</v>
      </c>
      <c r="J7920" s="11">
        <v>7911.9971240209397</v>
      </c>
    </row>
    <row r="7921" spans="1:10" x14ac:dyDescent="0.2">
      <c r="A7921" s="10">
        <v>42434</v>
      </c>
      <c r="B7921" s="7" t="s">
        <v>12</v>
      </c>
      <c r="C7921" s="7" t="s">
        <v>9</v>
      </c>
      <c r="D7921" s="7" t="s">
        <v>15</v>
      </c>
      <c r="E7921" s="7" t="s">
        <v>11</v>
      </c>
      <c r="F7921" s="8">
        <v>149.352</v>
      </c>
      <c r="G7921" s="7">
        <v>3</v>
      </c>
      <c r="H7921" s="9">
        <v>0.2</v>
      </c>
      <c r="I7921" s="8">
        <v>50.40629999999998</v>
      </c>
      <c r="J7921" s="11">
        <v>7914.9725012550934</v>
      </c>
    </row>
    <row r="7922" spans="1:10" x14ac:dyDescent="0.2">
      <c r="A7922" s="10">
        <v>42679</v>
      </c>
      <c r="B7922" s="7" t="s">
        <v>17</v>
      </c>
      <c r="C7922" s="7" t="s">
        <v>6</v>
      </c>
      <c r="D7922" s="7" t="s">
        <v>7</v>
      </c>
      <c r="E7922" s="7" t="s">
        <v>13</v>
      </c>
      <c r="F7922" s="8">
        <v>89.97</v>
      </c>
      <c r="G7922" s="7">
        <v>3</v>
      </c>
      <c r="H7922" s="9">
        <v>0</v>
      </c>
      <c r="I7922" s="8">
        <v>18.893699999999995</v>
      </c>
      <c r="J7922" s="11">
        <v>7916.9606033847485</v>
      </c>
    </row>
    <row r="7923" spans="1:10" x14ac:dyDescent="0.2">
      <c r="A7923" s="10">
        <v>41813</v>
      </c>
      <c r="B7923" s="7" t="s">
        <v>17</v>
      </c>
      <c r="C7923" s="7" t="s">
        <v>6</v>
      </c>
      <c r="D7923" s="7" t="s">
        <v>7</v>
      </c>
      <c r="E7923" s="7" t="s">
        <v>11</v>
      </c>
      <c r="F7923" s="8">
        <v>3.1040000000000001</v>
      </c>
      <c r="G7923" s="7">
        <v>1</v>
      </c>
      <c r="H7923" s="9">
        <v>0.2</v>
      </c>
      <c r="I7923" s="8">
        <v>0.34919999999999951</v>
      </c>
      <c r="J7923" s="11">
        <v>7917.4108370949562</v>
      </c>
    </row>
    <row r="7924" spans="1:10" x14ac:dyDescent="0.2">
      <c r="A7924" s="10">
        <v>42253</v>
      </c>
      <c r="B7924" s="7" t="s">
        <v>12</v>
      </c>
      <c r="C7924" s="7" t="s">
        <v>9</v>
      </c>
      <c r="D7924" s="7" t="s">
        <v>16</v>
      </c>
      <c r="E7924" s="7" t="s">
        <v>11</v>
      </c>
      <c r="F7924" s="8">
        <v>8.39</v>
      </c>
      <c r="G7924" s="7">
        <v>1</v>
      </c>
      <c r="H7924" s="9">
        <v>0</v>
      </c>
      <c r="I7924" s="8">
        <v>2.0975000000000001</v>
      </c>
      <c r="J7924" s="11">
        <v>7919.9611484715533</v>
      </c>
    </row>
    <row r="7925" spans="1:10" x14ac:dyDescent="0.2">
      <c r="A7925" s="10">
        <v>42965</v>
      </c>
      <c r="B7925" s="7" t="s">
        <v>12</v>
      </c>
      <c r="C7925" s="7" t="s">
        <v>6</v>
      </c>
      <c r="D7925" s="7" t="s">
        <v>16</v>
      </c>
      <c r="E7925" s="7" t="s">
        <v>11</v>
      </c>
      <c r="F7925" s="8">
        <v>10.782000000000002</v>
      </c>
      <c r="G7925" s="7">
        <v>3</v>
      </c>
      <c r="H7925" s="9">
        <v>0.7</v>
      </c>
      <c r="I7925" s="8">
        <v>-7.9067999999999969</v>
      </c>
      <c r="J7925" s="11">
        <v>7922.3158179550974</v>
      </c>
    </row>
    <row r="7926" spans="1:10" x14ac:dyDescent="0.2">
      <c r="A7926" s="10">
        <v>43020</v>
      </c>
      <c r="B7926" s="7" t="s">
        <v>18</v>
      </c>
      <c r="C7926" s="7" t="s">
        <v>14</v>
      </c>
      <c r="D7926" s="7" t="s">
        <v>7</v>
      </c>
      <c r="E7926" s="7" t="s">
        <v>11</v>
      </c>
      <c r="F7926" s="8">
        <v>7.9680000000000009</v>
      </c>
      <c r="G7926" s="7">
        <v>2</v>
      </c>
      <c r="H7926" s="9">
        <v>0.2</v>
      </c>
      <c r="I7926" s="8">
        <v>2.6892000000000005</v>
      </c>
      <c r="J7926" s="11">
        <v>7922.3770389428255</v>
      </c>
    </row>
    <row r="7927" spans="1:10" x14ac:dyDescent="0.2">
      <c r="A7927" s="10">
        <v>41902</v>
      </c>
      <c r="B7927" s="7" t="s">
        <v>17</v>
      </c>
      <c r="C7927" s="7" t="s">
        <v>6</v>
      </c>
      <c r="D7927" s="7" t="s">
        <v>16</v>
      </c>
      <c r="E7927" s="7" t="s">
        <v>8</v>
      </c>
      <c r="F7927" s="8">
        <v>801.5680000000001</v>
      </c>
      <c r="G7927" s="7">
        <v>2</v>
      </c>
      <c r="H7927" s="9">
        <v>0.2</v>
      </c>
      <c r="I7927" s="8">
        <v>-10.019600000000054</v>
      </c>
      <c r="J7927" s="11">
        <v>7922.7179591007152</v>
      </c>
    </row>
    <row r="7928" spans="1:10" x14ac:dyDescent="0.2">
      <c r="A7928" s="10">
        <v>42399</v>
      </c>
      <c r="B7928" s="7" t="s">
        <v>12</v>
      </c>
      <c r="C7928" s="7" t="s">
        <v>6</v>
      </c>
      <c r="D7928" s="7" t="s">
        <v>15</v>
      </c>
      <c r="E7928" s="7" t="s">
        <v>8</v>
      </c>
      <c r="F7928" s="8">
        <v>626.09999999999991</v>
      </c>
      <c r="G7928" s="7">
        <v>3</v>
      </c>
      <c r="H7928" s="9">
        <v>0.5</v>
      </c>
      <c r="I7928" s="8">
        <v>-538.44600000000003</v>
      </c>
      <c r="J7928" s="11">
        <v>7923.2492995668435</v>
      </c>
    </row>
    <row r="7929" spans="1:10" x14ac:dyDescent="0.2">
      <c r="A7929" s="10">
        <v>42939</v>
      </c>
      <c r="B7929" s="7" t="s">
        <v>5</v>
      </c>
      <c r="C7929" s="7" t="s">
        <v>6</v>
      </c>
      <c r="D7929" s="7" t="s">
        <v>15</v>
      </c>
      <c r="E7929" s="7" t="s">
        <v>11</v>
      </c>
      <c r="F7929" s="8">
        <v>11.68</v>
      </c>
      <c r="G7929" s="7">
        <v>2</v>
      </c>
      <c r="H7929" s="9">
        <v>0</v>
      </c>
      <c r="I7929" s="8">
        <v>5.4895999999999994</v>
      </c>
      <c r="J7929" s="11">
        <v>7923.8542076022622</v>
      </c>
    </row>
    <row r="7930" spans="1:10" x14ac:dyDescent="0.2">
      <c r="A7930" s="10">
        <v>42874</v>
      </c>
      <c r="B7930" s="7" t="s">
        <v>12</v>
      </c>
      <c r="C7930" s="7" t="s">
        <v>6</v>
      </c>
      <c r="D7930" s="7" t="s">
        <v>7</v>
      </c>
      <c r="E7930" s="7" t="s">
        <v>13</v>
      </c>
      <c r="F7930" s="8">
        <v>377.96999999999997</v>
      </c>
      <c r="G7930" s="7">
        <v>3</v>
      </c>
      <c r="H7930" s="9">
        <v>0</v>
      </c>
      <c r="I7930" s="8">
        <v>98.272200000000012</v>
      </c>
      <c r="J7930" s="11">
        <v>7924.1102886414665</v>
      </c>
    </row>
    <row r="7931" spans="1:10" x14ac:dyDescent="0.2">
      <c r="A7931" s="10">
        <v>41763</v>
      </c>
      <c r="B7931" s="7" t="s">
        <v>17</v>
      </c>
      <c r="C7931" s="7" t="s">
        <v>6</v>
      </c>
      <c r="D7931" s="7" t="s">
        <v>15</v>
      </c>
      <c r="E7931" s="7" t="s">
        <v>11</v>
      </c>
      <c r="F7931" s="8">
        <v>37.839999999999996</v>
      </c>
      <c r="G7931" s="7">
        <v>2</v>
      </c>
      <c r="H7931" s="9">
        <v>0.2</v>
      </c>
      <c r="I7931" s="8">
        <v>2.8380000000000027</v>
      </c>
      <c r="J7931" s="11">
        <v>7924.8113399216954</v>
      </c>
    </row>
    <row r="7932" spans="1:10" x14ac:dyDescent="0.2">
      <c r="A7932" s="10">
        <v>42678</v>
      </c>
      <c r="B7932" s="7" t="s">
        <v>12</v>
      </c>
      <c r="C7932" s="7" t="s">
        <v>14</v>
      </c>
      <c r="D7932" s="7" t="s">
        <v>10</v>
      </c>
      <c r="E7932" s="7" t="s">
        <v>11</v>
      </c>
      <c r="F7932" s="8">
        <v>7.7120000000000006</v>
      </c>
      <c r="G7932" s="7">
        <v>2</v>
      </c>
      <c r="H7932" s="9">
        <v>0.2</v>
      </c>
      <c r="I7932" s="8">
        <v>2.7956000000000003</v>
      </c>
      <c r="J7932" s="11">
        <v>7925.0226837997434</v>
      </c>
    </row>
    <row r="7933" spans="1:10" x14ac:dyDescent="0.2">
      <c r="A7933" s="10">
        <v>42997</v>
      </c>
      <c r="B7933" s="7" t="s">
        <v>12</v>
      </c>
      <c r="C7933" s="7" t="s">
        <v>6</v>
      </c>
      <c r="D7933" s="7" t="s">
        <v>10</v>
      </c>
      <c r="E7933" s="7" t="s">
        <v>13</v>
      </c>
      <c r="F7933" s="8">
        <v>471.92</v>
      </c>
      <c r="G7933" s="7">
        <v>2</v>
      </c>
      <c r="H7933" s="9">
        <v>0.2</v>
      </c>
      <c r="I7933" s="8">
        <v>29.495000000000019</v>
      </c>
      <c r="J7933" s="11">
        <v>7927.3701864021687</v>
      </c>
    </row>
    <row r="7934" spans="1:10" x14ac:dyDescent="0.2">
      <c r="A7934" s="10">
        <v>41930</v>
      </c>
      <c r="B7934" s="7" t="s">
        <v>5</v>
      </c>
      <c r="C7934" s="7" t="s">
        <v>9</v>
      </c>
      <c r="D7934" s="7" t="s">
        <v>7</v>
      </c>
      <c r="E7934" s="7" t="s">
        <v>13</v>
      </c>
      <c r="F7934" s="8">
        <v>1394.95</v>
      </c>
      <c r="G7934" s="7">
        <v>5</v>
      </c>
      <c r="H7934" s="9">
        <v>0</v>
      </c>
      <c r="I7934" s="8">
        <v>362.68699999999995</v>
      </c>
      <c r="J7934" s="11">
        <v>7928.164374560195</v>
      </c>
    </row>
    <row r="7935" spans="1:10" x14ac:dyDescent="0.2">
      <c r="A7935" s="10">
        <v>42624</v>
      </c>
      <c r="B7935" s="7" t="s">
        <v>17</v>
      </c>
      <c r="C7935" s="7" t="s">
        <v>9</v>
      </c>
      <c r="D7935" s="7" t="s">
        <v>10</v>
      </c>
      <c r="E7935" s="7" t="s">
        <v>11</v>
      </c>
      <c r="F7935" s="8">
        <v>9.5680000000000014</v>
      </c>
      <c r="G7935" s="7">
        <v>2</v>
      </c>
      <c r="H7935" s="9">
        <v>0.2</v>
      </c>
      <c r="I7935" s="8">
        <v>2.9899999999999993</v>
      </c>
      <c r="J7935" s="11">
        <v>7929.9312992924506</v>
      </c>
    </row>
    <row r="7936" spans="1:10" x14ac:dyDescent="0.2">
      <c r="A7936" s="10">
        <v>42353</v>
      </c>
      <c r="B7936" s="7" t="s">
        <v>17</v>
      </c>
      <c r="C7936" s="7" t="s">
        <v>6</v>
      </c>
      <c r="D7936" s="7" t="s">
        <v>16</v>
      </c>
      <c r="E7936" s="7" t="s">
        <v>8</v>
      </c>
      <c r="F7936" s="8">
        <v>262.86399999999998</v>
      </c>
      <c r="G7936" s="7">
        <v>7</v>
      </c>
      <c r="H7936" s="9">
        <v>0.2</v>
      </c>
      <c r="I7936" s="8">
        <v>69.001800000000017</v>
      </c>
      <c r="J7936" s="11">
        <v>7930.9455479313365</v>
      </c>
    </row>
    <row r="7937" spans="1:10" x14ac:dyDescent="0.2">
      <c r="A7937" s="10">
        <v>41987</v>
      </c>
      <c r="B7937" s="7" t="s">
        <v>17</v>
      </c>
      <c r="C7937" s="7" t="s">
        <v>9</v>
      </c>
      <c r="D7937" s="7" t="s">
        <v>15</v>
      </c>
      <c r="E7937" s="7" t="s">
        <v>11</v>
      </c>
      <c r="F7937" s="8">
        <v>9.2639999999999976</v>
      </c>
      <c r="G7937" s="7">
        <v>3</v>
      </c>
      <c r="H7937" s="9">
        <v>0.8</v>
      </c>
      <c r="I7937" s="8">
        <v>-13.895999999999997</v>
      </c>
      <c r="J7937" s="11">
        <v>7931.7519430563561</v>
      </c>
    </row>
    <row r="7938" spans="1:10" x14ac:dyDescent="0.2">
      <c r="A7938" s="10">
        <v>42818</v>
      </c>
      <c r="B7938" s="7" t="s">
        <v>5</v>
      </c>
      <c r="C7938" s="7" t="s">
        <v>9</v>
      </c>
      <c r="D7938" s="7" t="s">
        <v>16</v>
      </c>
      <c r="E7938" s="7" t="s">
        <v>11</v>
      </c>
      <c r="F7938" s="8">
        <v>221.92</v>
      </c>
      <c r="G7938" s="7">
        <v>4</v>
      </c>
      <c r="H7938" s="9">
        <v>0</v>
      </c>
      <c r="I7938" s="8">
        <v>106.52159999999999</v>
      </c>
      <c r="J7938" s="11">
        <v>7932.7007636552207</v>
      </c>
    </row>
    <row r="7939" spans="1:10" x14ac:dyDescent="0.2">
      <c r="A7939" s="10">
        <v>41648</v>
      </c>
      <c r="B7939" s="7" t="s">
        <v>12</v>
      </c>
      <c r="C7939" s="7" t="s">
        <v>6</v>
      </c>
      <c r="D7939" s="7" t="s">
        <v>15</v>
      </c>
      <c r="E7939" s="7" t="s">
        <v>11</v>
      </c>
      <c r="F7939" s="8">
        <v>9.3439999999999994</v>
      </c>
      <c r="G7939" s="7">
        <v>2</v>
      </c>
      <c r="H7939" s="9">
        <v>0.2</v>
      </c>
      <c r="I7939" s="8">
        <v>1.1679999999999997</v>
      </c>
      <c r="J7939" s="11">
        <v>7933.2433570554676</v>
      </c>
    </row>
    <row r="7940" spans="1:10" x14ac:dyDescent="0.2">
      <c r="A7940" s="10">
        <v>42132</v>
      </c>
      <c r="B7940" s="7" t="s">
        <v>12</v>
      </c>
      <c r="C7940" s="7" t="s">
        <v>6</v>
      </c>
      <c r="D7940" s="7" t="s">
        <v>16</v>
      </c>
      <c r="E7940" s="7" t="s">
        <v>11</v>
      </c>
      <c r="F7940" s="8">
        <v>19.440000000000001</v>
      </c>
      <c r="G7940" s="7">
        <v>3</v>
      </c>
      <c r="H7940" s="9">
        <v>0</v>
      </c>
      <c r="I7940" s="8">
        <v>9.3312000000000008</v>
      </c>
      <c r="J7940" s="11">
        <v>7933.5111377954063</v>
      </c>
    </row>
    <row r="7941" spans="1:10" x14ac:dyDescent="0.2">
      <c r="A7941" s="10">
        <v>41968</v>
      </c>
      <c r="B7941" s="7" t="s">
        <v>12</v>
      </c>
      <c r="C7941" s="7" t="s">
        <v>6</v>
      </c>
      <c r="D7941" s="7" t="s">
        <v>10</v>
      </c>
      <c r="E7941" s="7" t="s">
        <v>11</v>
      </c>
      <c r="F7941" s="8">
        <v>7.4399999999999995</v>
      </c>
      <c r="G7941" s="7">
        <v>3</v>
      </c>
      <c r="H7941" s="9">
        <v>0</v>
      </c>
      <c r="I7941" s="8">
        <v>2.6039999999999996</v>
      </c>
      <c r="J7941" s="11">
        <v>7934.2912434974178</v>
      </c>
    </row>
    <row r="7942" spans="1:10" x14ac:dyDescent="0.2">
      <c r="A7942" s="10">
        <v>42107</v>
      </c>
      <c r="B7942" s="7" t="s">
        <v>12</v>
      </c>
      <c r="C7942" s="7" t="s">
        <v>9</v>
      </c>
      <c r="D7942" s="7" t="s">
        <v>10</v>
      </c>
      <c r="E7942" s="7" t="s">
        <v>8</v>
      </c>
      <c r="F7942" s="8">
        <v>37.68</v>
      </c>
      <c r="G7942" s="7">
        <v>2</v>
      </c>
      <c r="H7942" s="9">
        <v>0</v>
      </c>
      <c r="I7942" s="8">
        <v>15.825600000000001</v>
      </c>
      <c r="J7942" s="11">
        <v>7934.3303588453355</v>
      </c>
    </row>
    <row r="7943" spans="1:10" x14ac:dyDescent="0.2">
      <c r="A7943" s="10">
        <v>43038</v>
      </c>
      <c r="B7943" s="7" t="s">
        <v>12</v>
      </c>
      <c r="C7943" s="7" t="s">
        <v>6</v>
      </c>
      <c r="D7943" s="7" t="s">
        <v>10</v>
      </c>
      <c r="E7943" s="7" t="s">
        <v>11</v>
      </c>
      <c r="F7943" s="8">
        <v>1702.12</v>
      </c>
      <c r="G7943" s="7">
        <v>14</v>
      </c>
      <c r="H7943" s="9">
        <v>0</v>
      </c>
      <c r="I7943" s="8">
        <v>510.63599999999985</v>
      </c>
      <c r="J7943" s="11">
        <v>7935.946965226879</v>
      </c>
    </row>
    <row r="7944" spans="1:10" x14ac:dyDescent="0.2">
      <c r="A7944" s="10">
        <v>42838</v>
      </c>
      <c r="B7944" s="7" t="s">
        <v>17</v>
      </c>
      <c r="C7944" s="7" t="s">
        <v>9</v>
      </c>
      <c r="D7944" s="7" t="s">
        <v>10</v>
      </c>
      <c r="E7944" s="7" t="s">
        <v>11</v>
      </c>
      <c r="F7944" s="8">
        <v>895.92</v>
      </c>
      <c r="G7944" s="7">
        <v>5</v>
      </c>
      <c r="H7944" s="9">
        <v>0.2</v>
      </c>
      <c r="I7944" s="8">
        <v>302.37299999999993</v>
      </c>
      <c r="J7944" s="11">
        <v>7936.080162177831</v>
      </c>
    </row>
    <row r="7945" spans="1:10" x14ac:dyDescent="0.2">
      <c r="A7945" s="10">
        <v>42919</v>
      </c>
      <c r="B7945" s="7" t="s">
        <v>18</v>
      </c>
      <c r="C7945" s="7" t="s">
        <v>14</v>
      </c>
      <c r="D7945" s="7" t="s">
        <v>10</v>
      </c>
      <c r="E7945" s="7" t="s">
        <v>13</v>
      </c>
      <c r="F7945" s="8">
        <v>1687.8</v>
      </c>
      <c r="G7945" s="7">
        <v>4</v>
      </c>
      <c r="H7945" s="9">
        <v>0</v>
      </c>
      <c r="I7945" s="8">
        <v>742.63200000000006</v>
      </c>
      <c r="J7945" s="11">
        <v>7936.1075545559206</v>
      </c>
    </row>
    <row r="7946" spans="1:10" x14ac:dyDescent="0.2">
      <c r="A7946" s="10">
        <v>41666</v>
      </c>
      <c r="B7946" s="7" t="s">
        <v>12</v>
      </c>
      <c r="C7946" s="7" t="s">
        <v>6</v>
      </c>
      <c r="D7946" s="7" t="s">
        <v>10</v>
      </c>
      <c r="E7946" s="7" t="s">
        <v>11</v>
      </c>
      <c r="F7946" s="8">
        <v>36.44</v>
      </c>
      <c r="G7946" s="7">
        <v>4</v>
      </c>
      <c r="H7946" s="9">
        <v>0</v>
      </c>
      <c r="I7946" s="8">
        <v>12.025199999999998</v>
      </c>
      <c r="J7946" s="11">
        <v>7938.2381147361539</v>
      </c>
    </row>
    <row r="7947" spans="1:10" x14ac:dyDescent="0.2">
      <c r="A7947" s="10">
        <v>42982</v>
      </c>
      <c r="B7947" s="7" t="s">
        <v>5</v>
      </c>
      <c r="C7947" s="7" t="s">
        <v>6</v>
      </c>
      <c r="D7947" s="7" t="s">
        <v>10</v>
      </c>
      <c r="E7947" s="7" t="s">
        <v>11</v>
      </c>
      <c r="F7947" s="8">
        <v>13.343999999999998</v>
      </c>
      <c r="G7947" s="7">
        <v>6</v>
      </c>
      <c r="H7947" s="9">
        <v>0.2</v>
      </c>
      <c r="I7947" s="8">
        <v>4.3367999999999993</v>
      </c>
      <c r="J7947" s="11">
        <v>7939.3362112302966</v>
      </c>
    </row>
    <row r="7948" spans="1:10" x14ac:dyDescent="0.2">
      <c r="A7948" s="10">
        <v>43041</v>
      </c>
      <c r="B7948" s="7" t="s">
        <v>12</v>
      </c>
      <c r="C7948" s="7" t="s">
        <v>9</v>
      </c>
      <c r="D7948" s="7" t="s">
        <v>15</v>
      </c>
      <c r="E7948" s="7" t="s">
        <v>11</v>
      </c>
      <c r="F7948" s="8">
        <v>27.78</v>
      </c>
      <c r="G7948" s="7">
        <v>6</v>
      </c>
      <c r="H7948" s="9">
        <v>0</v>
      </c>
      <c r="I7948" s="8">
        <v>9.1673999999999989</v>
      </c>
      <c r="J7948" s="11">
        <v>7940.0536858374498</v>
      </c>
    </row>
    <row r="7949" spans="1:10" x14ac:dyDescent="0.2">
      <c r="A7949" s="10">
        <v>42685</v>
      </c>
      <c r="B7949" s="7" t="s">
        <v>12</v>
      </c>
      <c r="C7949" s="7" t="s">
        <v>6</v>
      </c>
      <c r="D7949" s="7" t="s">
        <v>15</v>
      </c>
      <c r="E7949" s="7" t="s">
        <v>11</v>
      </c>
      <c r="F7949" s="8">
        <v>14.111999999999998</v>
      </c>
      <c r="G7949" s="7">
        <v>6</v>
      </c>
      <c r="H7949" s="9">
        <v>0.2</v>
      </c>
      <c r="I7949" s="8">
        <v>1.2348000000000008</v>
      </c>
      <c r="J7949" s="11">
        <v>7941.6208733160147</v>
      </c>
    </row>
    <row r="7950" spans="1:10" x14ac:dyDescent="0.2">
      <c r="A7950" s="10">
        <v>42869</v>
      </c>
      <c r="B7950" s="7" t="s">
        <v>12</v>
      </c>
      <c r="C7950" s="7" t="s">
        <v>9</v>
      </c>
      <c r="D7950" s="7" t="s">
        <v>10</v>
      </c>
      <c r="E7950" s="7" t="s">
        <v>11</v>
      </c>
      <c r="F7950" s="8">
        <v>64.400000000000006</v>
      </c>
      <c r="G7950" s="7">
        <v>5</v>
      </c>
      <c r="H7950" s="9">
        <v>0</v>
      </c>
      <c r="I7950" s="8">
        <v>1.9320000000000004</v>
      </c>
      <c r="J7950" s="11">
        <v>7942.6733577310451</v>
      </c>
    </row>
    <row r="7951" spans="1:10" x14ac:dyDescent="0.2">
      <c r="A7951" s="10">
        <v>41954</v>
      </c>
      <c r="B7951" s="7" t="s">
        <v>17</v>
      </c>
      <c r="C7951" s="7" t="s">
        <v>9</v>
      </c>
      <c r="D7951" s="7" t="s">
        <v>10</v>
      </c>
      <c r="E7951" s="7" t="s">
        <v>11</v>
      </c>
      <c r="F7951" s="8">
        <v>22.98</v>
      </c>
      <c r="G7951" s="7">
        <v>1</v>
      </c>
      <c r="H7951" s="9">
        <v>0</v>
      </c>
      <c r="I7951" s="8">
        <v>6.8939999999999984</v>
      </c>
      <c r="J7951" s="11">
        <v>7943.2396949153572</v>
      </c>
    </row>
    <row r="7952" spans="1:10" x14ac:dyDescent="0.2">
      <c r="A7952" s="10">
        <v>43044</v>
      </c>
      <c r="B7952" s="7" t="s">
        <v>17</v>
      </c>
      <c r="C7952" s="7" t="s">
        <v>14</v>
      </c>
      <c r="D7952" s="7" t="s">
        <v>15</v>
      </c>
      <c r="E7952" s="7" t="s">
        <v>11</v>
      </c>
      <c r="F7952" s="8">
        <v>4.41</v>
      </c>
      <c r="G7952" s="7">
        <v>1</v>
      </c>
      <c r="H7952" s="9">
        <v>0</v>
      </c>
      <c r="I7952" s="8">
        <v>2.0286</v>
      </c>
      <c r="J7952" s="11">
        <v>7944.2567730761393</v>
      </c>
    </row>
    <row r="7953" spans="1:10" x14ac:dyDescent="0.2">
      <c r="A7953" s="10">
        <v>42759</v>
      </c>
      <c r="B7953" s="7" t="s">
        <v>12</v>
      </c>
      <c r="C7953" s="7" t="s">
        <v>9</v>
      </c>
      <c r="D7953" s="7" t="s">
        <v>10</v>
      </c>
      <c r="E7953" s="7" t="s">
        <v>11</v>
      </c>
      <c r="F7953" s="8">
        <v>25.86</v>
      </c>
      <c r="G7953" s="7">
        <v>3</v>
      </c>
      <c r="H7953" s="9">
        <v>0</v>
      </c>
      <c r="I7953" s="8">
        <v>6.7236000000000002</v>
      </c>
      <c r="J7953" s="11">
        <v>7944.2711440689263</v>
      </c>
    </row>
    <row r="7954" spans="1:10" x14ac:dyDescent="0.2">
      <c r="A7954" s="10">
        <v>42265</v>
      </c>
      <c r="B7954" s="7" t="s">
        <v>12</v>
      </c>
      <c r="C7954" s="7" t="s">
        <v>9</v>
      </c>
      <c r="D7954" s="7" t="s">
        <v>16</v>
      </c>
      <c r="E7954" s="7" t="s">
        <v>13</v>
      </c>
      <c r="F7954" s="8">
        <v>499.99</v>
      </c>
      <c r="G7954" s="7">
        <v>1</v>
      </c>
      <c r="H7954" s="9">
        <v>0</v>
      </c>
      <c r="I7954" s="8">
        <v>129.99740000000003</v>
      </c>
      <c r="J7954" s="11">
        <v>7944.7761159971242</v>
      </c>
    </row>
    <row r="7955" spans="1:10" x14ac:dyDescent="0.2">
      <c r="A7955" s="10">
        <v>42349</v>
      </c>
      <c r="B7955" s="7" t="s">
        <v>12</v>
      </c>
      <c r="C7955" s="7" t="s">
        <v>6</v>
      </c>
      <c r="D7955" s="7" t="s">
        <v>10</v>
      </c>
      <c r="E7955" s="7" t="s">
        <v>11</v>
      </c>
      <c r="F7955" s="8">
        <v>13.120000000000001</v>
      </c>
      <c r="G7955" s="7">
        <v>5</v>
      </c>
      <c r="H7955" s="9">
        <v>0.2</v>
      </c>
      <c r="I7955" s="8">
        <v>1.1480000000000006</v>
      </c>
      <c r="J7955" s="11">
        <v>7946.6348373073315</v>
      </c>
    </row>
    <row r="7956" spans="1:10" x14ac:dyDescent="0.2">
      <c r="A7956" s="10">
        <v>42079</v>
      </c>
      <c r="B7956" s="7" t="s">
        <v>12</v>
      </c>
      <c r="C7956" s="7" t="s">
        <v>9</v>
      </c>
      <c r="D7956" s="7" t="s">
        <v>10</v>
      </c>
      <c r="E7956" s="7" t="s">
        <v>8</v>
      </c>
      <c r="F7956" s="8">
        <v>43.13</v>
      </c>
      <c r="G7956" s="7">
        <v>1</v>
      </c>
      <c r="H7956" s="9">
        <v>0</v>
      </c>
      <c r="I7956" s="8">
        <v>18.114600000000003</v>
      </c>
      <c r="J7956" s="11">
        <v>7947.5131478959293</v>
      </c>
    </row>
    <row r="7957" spans="1:10" x14ac:dyDescent="0.2">
      <c r="A7957" s="10">
        <v>41645</v>
      </c>
      <c r="B7957" s="7" t="s">
        <v>12</v>
      </c>
      <c r="C7957" s="7" t="s">
        <v>14</v>
      </c>
      <c r="D7957" s="7" t="s">
        <v>7</v>
      </c>
      <c r="E7957" s="7" t="s">
        <v>13</v>
      </c>
      <c r="F7957" s="8">
        <v>755.96</v>
      </c>
      <c r="G7957" s="7">
        <v>4</v>
      </c>
      <c r="H7957" s="9">
        <v>0</v>
      </c>
      <c r="I7957" s="8">
        <v>204.10919999999999</v>
      </c>
      <c r="J7957" s="11">
        <v>7950.2334725848559</v>
      </c>
    </row>
    <row r="7958" spans="1:10" x14ac:dyDescent="0.2">
      <c r="A7958" s="10">
        <v>42520</v>
      </c>
      <c r="B7958" s="7" t="s">
        <v>17</v>
      </c>
      <c r="C7958" s="7" t="s">
        <v>6</v>
      </c>
      <c r="D7958" s="7" t="s">
        <v>7</v>
      </c>
      <c r="E7958" s="7" t="s">
        <v>11</v>
      </c>
      <c r="F7958" s="8">
        <v>3.2820000000000005</v>
      </c>
      <c r="G7958" s="7">
        <v>2</v>
      </c>
      <c r="H7958" s="9">
        <v>0.7</v>
      </c>
      <c r="I7958" s="8">
        <v>-2.6256000000000004</v>
      </c>
      <c r="J7958" s="11">
        <v>7950.4024760184811</v>
      </c>
    </row>
    <row r="7959" spans="1:10" x14ac:dyDescent="0.2">
      <c r="A7959" s="10">
        <v>42441</v>
      </c>
      <c r="B7959" s="7" t="s">
        <v>5</v>
      </c>
      <c r="C7959" s="7" t="s">
        <v>9</v>
      </c>
      <c r="D7959" s="7" t="s">
        <v>10</v>
      </c>
      <c r="E7959" s="7" t="s">
        <v>11</v>
      </c>
      <c r="F7959" s="8">
        <v>154.9</v>
      </c>
      <c r="G7959" s="7">
        <v>5</v>
      </c>
      <c r="H7959" s="9">
        <v>0</v>
      </c>
      <c r="I7959" s="8">
        <v>40.274000000000001</v>
      </c>
      <c r="J7959" s="11">
        <v>7950.7804173057802</v>
      </c>
    </row>
    <row r="7960" spans="1:10" x14ac:dyDescent="0.2">
      <c r="A7960" s="10">
        <v>42992</v>
      </c>
      <c r="B7960" s="7" t="s">
        <v>12</v>
      </c>
      <c r="C7960" s="7" t="s">
        <v>6</v>
      </c>
      <c r="D7960" s="7" t="s">
        <v>16</v>
      </c>
      <c r="E7960" s="7" t="s">
        <v>11</v>
      </c>
      <c r="F7960" s="8">
        <v>8.56</v>
      </c>
      <c r="G7960" s="7">
        <v>2</v>
      </c>
      <c r="H7960" s="9">
        <v>0</v>
      </c>
      <c r="I7960" s="8">
        <v>3.8519999999999994</v>
      </c>
      <c r="J7960" s="11">
        <v>7950.9804524038827</v>
      </c>
    </row>
    <row r="7961" spans="1:10" x14ac:dyDescent="0.2">
      <c r="A7961" s="10">
        <v>41665</v>
      </c>
      <c r="B7961" s="7" t="s">
        <v>12</v>
      </c>
      <c r="C7961" s="7" t="s">
        <v>14</v>
      </c>
      <c r="D7961" s="7" t="s">
        <v>7</v>
      </c>
      <c r="E7961" s="7" t="s">
        <v>8</v>
      </c>
      <c r="F7961" s="8">
        <v>62.820000000000007</v>
      </c>
      <c r="G7961" s="7">
        <v>3</v>
      </c>
      <c r="H7961" s="9">
        <v>0</v>
      </c>
      <c r="I7961" s="8">
        <v>30.7818</v>
      </c>
      <c r="J7961" s="11">
        <v>7951.1756568379587</v>
      </c>
    </row>
    <row r="7962" spans="1:10" x14ac:dyDescent="0.2">
      <c r="A7962" s="10">
        <v>43099</v>
      </c>
      <c r="B7962" s="7" t="s">
        <v>12</v>
      </c>
      <c r="C7962" s="7" t="s">
        <v>6</v>
      </c>
      <c r="D7962" s="7" t="s">
        <v>16</v>
      </c>
      <c r="E7962" s="7" t="s">
        <v>11</v>
      </c>
      <c r="F7962" s="8">
        <v>52.775999999999996</v>
      </c>
      <c r="G7962" s="7">
        <v>3</v>
      </c>
      <c r="H7962" s="9">
        <v>0.2</v>
      </c>
      <c r="I7962" s="8">
        <v>19.791</v>
      </c>
      <c r="J7962" s="11">
        <v>7951.5584846351103</v>
      </c>
    </row>
    <row r="7963" spans="1:10" x14ac:dyDescent="0.2">
      <c r="A7963" s="10">
        <v>42190</v>
      </c>
      <c r="B7963" s="7" t="s">
        <v>12</v>
      </c>
      <c r="C7963" s="7" t="s">
        <v>14</v>
      </c>
      <c r="D7963" s="7" t="s">
        <v>15</v>
      </c>
      <c r="E7963" s="7" t="s">
        <v>11</v>
      </c>
      <c r="F7963" s="8">
        <v>19</v>
      </c>
      <c r="G7963" s="7">
        <v>5</v>
      </c>
      <c r="H7963" s="9">
        <v>0</v>
      </c>
      <c r="I7963" s="8">
        <v>8.93</v>
      </c>
      <c r="J7963" s="11">
        <v>7952.2158970554437</v>
      </c>
    </row>
    <row r="7964" spans="1:10" x14ac:dyDescent="0.2">
      <c r="A7964" s="10">
        <v>42982</v>
      </c>
      <c r="B7964" s="7" t="s">
        <v>12</v>
      </c>
      <c r="C7964" s="7" t="s">
        <v>6</v>
      </c>
      <c r="D7964" s="7" t="s">
        <v>7</v>
      </c>
      <c r="E7964" s="7" t="s">
        <v>8</v>
      </c>
      <c r="F7964" s="8">
        <v>97.184000000000012</v>
      </c>
      <c r="G7964" s="7">
        <v>2</v>
      </c>
      <c r="H7964" s="9">
        <v>0.2</v>
      </c>
      <c r="I7964" s="8">
        <v>6.0740000000000016</v>
      </c>
      <c r="J7964" s="11">
        <v>7952.7745880152916</v>
      </c>
    </row>
    <row r="7965" spans="1:10" x14ac:dyDescent="0.2">
      <c r="A7965" s="10">
        <v>42710</v>
      </c>
      <c r="B7965" s="7" t="s">
        <v>12</v>
      </c>
      <c r="C7965" s="7" t="s">
        <v>14</v>
      </c>
      <c r="D7965" s="7" t="s">
        <v>10</v>
      </c>
      <c r="E7965" s="7" t="s">
        <v>11</v>
      </c>
      <c r="F7965" s="8">
        <v>13.36</v>
      </c>
      <c r="G7965" s="7">
        <v>2</v>
      </c>
      <c r="H7965" s="9">
        <v>0</v>
      </c>
      <c r="I7965" s="8">
        <v>6.4127999999999998</v>
      </c>
      <c r="J7965" s="11">
        <v>7953.2085147440475</v>
      </c>
    </row>
    <row r="7966" spans="1:10" x14ac:dyDescent="0.2">
      <c r="A7966" s="10">
        <v>42964</v>
      </c>
      <c r="B7966" s="7" t="s">
        <v>5</v>
      </c>
      <c r="C7966" s="7" t="s">
        <v>6</v>
      </c>
      <c r="D7966" s="7" t="s">
        <v>16</v>
      </c>
      <c r="E7966" s="7" t="s">
        <v>8</v>
      </c>
      <c r="F7966" s="8">
        <v>4416.174</v>
      </c>
      <c r="G7966" s="7">
        <v>9</v>
      </c>
      <c r="H7966" s="9">
        <v>0.3</v>
      </c>
      <c r="I7966" s="8">
        <v>-630.88200000000006</v>
      </c>
      <c r="J7966" s="11">
        <v>7953.3866070860004</v>
      </c>
    </row>
    <row r="7967" spans="1:10" x14ac:dyDescent="0.2">
      <c r="A7967" s="10">
        <v>42112</v>
      </c>
      <c r="B7967" s="7" t="s">
        <v>12</v>
      </c>
      <c r="C7967" s="7" t="s">
        <v>6</v>
      </c>
      <c r="D7967" s="7" t="s">
        <v>15</v>
      </c>
      <c r="E7967" s="7" t="s">
        <v>11</v>
      </c>
      <c r="F7967" s="8">
        <v>75.179999999999993</v>
      </c>
      <c r="G7967" s="7">
        <v>6</v>
      </c>
      <c r="H7967" s="9">
        <v>0</v>
      </c>
      <c r="I7967" s="8">
        <v>35.334599999999995</v>
      </c>
      <c r="J7967" s="11">
        <v>7955.4336312168434</v>
      </c>
    </row>
    <row r="7968" spans="1:10" x14ac:dyDescent="0.2">
      <c r="A7968" s="10">
        <v>42441</v>
      </c>
      <c r="B7968" s="7" t="s">
        <v>12</v>
      </c>
      <c r="C7968" s="7" t="s">
        <v>9</v>
      </c>
      <c r="D7968" s="7" t="s">
        <v>7</v>
      </c>
      <c r="E7968" s="7" t="s">
        <v>11</v>
      </c>
      <c r="F7968" s="8">
        <v>12.96</v>
      </c>
      <c r="G7968" s="7">
        <v>2</v>
      </c>
      <c r="H7968" s="9">
        <v>0</v>
      </c>
      <c r="I7968" s="8">
        <v>6.2208000000000006</v>
      </c>
      <c r="J7968" s="11">
        <v>7956.6703184380522</v>
      </c>
    </row>
    <row r="7969" spans="1:10" x14ac:dyDescent="0.2">
      <c r="A7969" s="10">
        <v>42345</v>
      </c>
      <c r="B7969" s="7" t="s">
        <v>17</v>
      </c>
      <c r="C7969" s="7" t="s">
        <v>6</v>
      </c>
      <c r="D7969" s="7" t="s">
        <v>16</v>
      </c>
      <c r="E7969" s="7" t="s">
        <v>11</v>
      </c>
      <c r="F7969" s="8">
        <v>21.36</v>
      </c>
      <c r="G7969" s="7">
        <v>5</v>
      </c>
      <c r="H7969" s="9">
        <v>0.2</v>
      </c>
      <c r="I7969" s="8">
        <v>7.2089999999999996</v>
      </c>
      <c r="J7969" s="11">
        <v>7957.4575956749995</v>
      </c>
    </row>
    <row r="7970" spans="1:10" x14ac:dyDescent="0.2">
      <c r="A7970" s="10">
        <v>43014</v>
      </c>
      <c r="B7970" s="7" t="s">
        <v>12</v>
      </c>
      <c r="C7970" s="7" t="s">
        <v>14</v>
      </c>
      <c r="D7970" s="7" t="s">
        <v>10</v>
      </c>
      <c r="E7970" s="7" t="s">
        <v>11</v>
      </c>
      <c r="F7970" s="8">
        <v>37.94</v>
      </c>
      <c r="G7970" s="7">
        <v>2</v>
      </c>
      <c r="H7970" s="9">
        <v>0</v>
      </c>
      <c r="I7970" s="8">
        <v>18.211199999999998</v>
      </c>
      <c r="J7970" s="11">
        <v>7957.5549349512694</v>
      </c>
    </row>
    <row r="7971" spans="1:10" x14ac:dyDescent="0.2">
      <c r="A7971" s="10">
        <v>42951</v>
      </c>
      <c r="B7971" s="7" t="s">
        <v>17</v>
      </c>
      <c r="C7971" s="7" t="s">
        <v>9</v>
      </c>
      <c r="D7971" s="7" t="s">
        <v>10</v>
      </c>
      <c r="E7971" s="7" t="s">
        <v>11</v>
      </c>
      <c r="F7971" s="8">
        <v>8.7840000000000007</v>
      </c>
      <c r="G7971" s="7">
        <v>1</v>
      </c>
      <c r="H7971" s="9">
        <v>0.2</v>
      </c>
      <c r="I7971" s="8">
        <v>3.1842000000000001</v>
      </c>
      <c r="J7971" s="11">
        <v>7959.9721889914817</v>
      </c>
    </row>
    <row r="7972" spans="1:10" x14ac:dyDescent="0.2">
      <c r="A7972" s="10">
        <v>42282</v>
      </c>
      <c r="B7972" s="7" t="s">
        <v>5</v>
      </c>
      <c r="C7972" s="7" t="s">
        <v>9</v>
      </c>
      <c r="D7972" s="7" t="s">
        <v>16</v>
      </c>
      <c r="E7972" s="7" t="s">
        <v>11</v>
      </c>
      <c r="F7972" s="8">
        <v>77.55</v>
      </c>
      <c r="G7972" s="7">
        <v>5</v>
      </c>
      <c r="H7972" s="9">
        <v>0</v>
      </c>
      <c r="I7972" s="8">
        <v>21.714000000000002</v>
      </c>
      <c r="J7972" s="11">
        <v>7961.0003897794522</v>
      </c>
    </row>
    <row r="7973" spans="1:10" x14ac:dyDescent="0.2">
      <c r="A7973" s="10">
        <v>42873</v>
      </c>
      <c r="B7973" s="7" t="s">
        <v>5</v>
      </c>
      <c r="C7973" s="7" t="s">
        <v>14</v>
      </c>
      <c r="D7973" s="7" t="s">
        <v>15</v>
      </c>
      <c r="E7973" s="7" t="s">
        <v>11</v>
      </c>
      <c r="F7973" s="8">
        <v>43.19</v>
      </c>
      <c r="G7973" s="7">
        <v>7</v>
      </c>
      <c r="H7973" s="9">
        <v>0</v>
      </c>
      <c r="I7973" s="8">
        <v>20.731199999999998</v>
      </c>
      <c r="J7973" s="11">
        <v>7961.5245819797383</v>
      </c>
    </row>
    <row r="7974" spans="1:10" x14ac:dyDescent="0.2">
      <c r="A7974" s="10">
        <v>42815</v>
      </c>
      <c r="B7974" s="7" t="s">
        <v>12</v>
      </c>
      <c r="C7974" s="7" t="s">
        <v>6</v>
      </c>
      <c r="D7974" s="7" t="s">
        <v>15</v>
      </c>
      <c r="E7974" s="7" t="s">
        <v>11</v>
      </c>
      <c r="F7974" s="8">
        <v>277.39999999999998</v>
      </c>
      <c r="G7974" s="7">
        <v>5</v>
      </c>
      <c r="H7974" s="9">
        <v>0</v>
      </c>
      <c r="I7974" s="8">
        <v>133.15199999999999</v>
      </c>
      <c r="J7974" s="11">
        <v>7963.9069835701521</v>
      </c>
    </row>
    <row r="7975" spans="1:10" x14ac:dyDescent="0.2">
      <c r="A7975" s="10">
        <v>41898</v>
      </c>
      <c r="B7975" s="7" t="s">
        <v>17</v>
      </c>
      <c r="C7975" s="7" t="s">
        <v>9</v>
      </c>
      <c r="D7975" s="7" t="s">
        <v>16</v>
      </c>
      <c r="E7975" s="7" t="s">
        <v>11</v>
      </c>
      <c r="F7975" s="8">
        <v>33.552</v>
      </c>
      <c r="G7975" s="7">
        <v>1</v>
      </c>
      <c r="H7975" s="9">
        <v>0.2</v>
      </c>
      <c r="I7975" s="8">
        <v>12.581999999999999</v>
      </c>
      <c r="J7975" s="11">
        <v>7964.7806449936616</v>
      </c>
    </row>
    <row r="7976" spans="1:10" x14ac:dyDescent="0.2">
      <c r="A7976" s="10">
        <v>42299</v>
      </c>
      <c r="B7976" s="7" t="s">
        <v>12</v>
      </c>
      <c r="C7976" s="7" t="s">
        <v>6</v>
      </c>
      <c r="D7976" s="7" t="s">
        <v>15</v>
      </c>
      <c r="E7976" s="7" t="s">
        <v>11</v>
      </c>
      <c r="F7976" s="8">
        <v>5.1759999999999984</v>
      </c>
      <c r="G7976" s="7">
        <v>4</v>
      </c>
      <c r="H7976" s="9">
        <v>0.8</v>
      </c>
      <c r="I7976" s="8">
        <v>-7.7640000000000011</v>
      </c>
      <c r="J7976" s="11">
        <v>7965.5159949192384</v>
      </c>
    </row>
    <row r="7977" spans="1:10" x14ac:dyDescent="0.2">
      <c r="A7977" s="10">
        <v>43072</v>
      </c>
      <c r="B7977" s="7" t="s">
        <v>5</v>
      </c>
      <c r="C7977" s="7" t="s">
        <v>6</v>
      </c>
      <c r="D7977" s="7" t="s">
        <v>10</v>
      </c>
      <c r="E7977" s="7" t="s">
        <v>8</v>
      </c>
      <c r="F7977" s="8">
        <v>16.72</v>
      </c>
      <c r="G7977" s="7">
        <v>5</v>
      </c>
      <c r="H7977" s="9">
        <v>0.2</v>
      </c>
      <c r="I7977" s="8">
        <v>3.3439999999999994</v>
      </c>
      <c r="J7977" s="11">
        <v>7969.1928143544083</v>
      </c>
    </row>
    <row r="7978" spans="1:10" x14ac:dyDescent="0.2">
      <c r="A7978" s="10">
        <v>42473</v>
      </c>
      <c r="B7978" s="7" t="s">
        <v>17</v>
      </c>
      <c r="C7978" s="7" t="s">
        <v>6</v>
      </c>
      <c r="D7978" s="7" t="s">
        <v>10</v>
      </c>
      <c r="E7978" s="7" t="s">
        <v>11</v>
      </c>
      <c r="F7978" s="8">
        <v>6.12</v>
      </c>
      <c r="G7978" s="7">
        <v>3</v>
      </c>
      <c r="H7978" s="9">
        <v>0</v>
      </c>
      <c r="I7978" s="8">
        <v>2.8763999999999994</v>
      </c>
      <c r="J7978" s="11">
        <v>7969.4522647585027</v>
      </c>
    </row>
    <row r="7979" spans="1:10" x14ac:dyDescent="0.2">
      <c r="A7979" s="10">
        <v>42275</v>
      </c>
      <c r="B7979" s="7" t="s">
        <v>5</v>
      </c>
      <c r="C7979" s="7" t="s">
        <v>6</v>
      </c>
      <c r="D7979" s="7" t="s">
        <v>16</v>
      </c>
      <c r="E7979" s="7" t="s">
        <v>13</v>
      </c>
      <c r="F7979" s="8">
        <v>307.98</v>
      </c>
      <c r="G7979" s="7">
        <v>2</v>
      </c>
      <c r="H7979" s="9">
        <v>0</v>
      </c>
      <c r="I7979" s="8">
        <v>89.314199999999971</v>
      </c>
      <c r="J7979" s="11">
        <v>7969.4558575067003</v>
      </c>
    </row>
    <row r="7980" spans="1:10" x14ac:dyDescent="0.2">
      <c r="A7980" s="10">
        <v>41768</v>
      </c>
      <c r="B7980" s="7" t="s">
        <v>18</v>
      </c>
      <c r="C7980" s="7" t="s">
        <v>9</v>
      </c>
      <c r="D7980" s="7" t="s">
        <v>7</v>
      </c>
      <c r="E7980" s="7" t="s">
        <v>11</v>
      </c>
      <c r="F7980" s="8">
        <v>83.25</v>
      </c>
      <c r="G7980" s="7">
        <v>3</v>
      </c>
      <c r="H7980" s="9">
        <v>0</v>
      </c>
      <c r="I7980" s="8">
        <v>14.984999999999992</v>
      </c>
      <c r="J7980" s="11">
        <v>7969.5800912024361</v>
      </c>
    </row>
    <row r="7981" spans="1:10" x14ac:dyDescent="0.2">
      <c r="A7981" s="10">
        <v>42972</v>
      </c>
      <c r="B7981" s="7" t="s">
        <v>5</v>
      </c>
      <c r="C7981" s="7" t="s">
        <v>6</v>
      </c>
      <c r="D7981" s="7" t="s">
        <v>7</v>
      </c>
      <c r="E7981" s="7" t="s">
        <v>11</v>
      </c>
      <c r="F7981" s="8">
        <v>9.7280000000000015</v>
      </c>
      <c r="G7981" s="7">
        <v>2</v>
      </c>
      <c r="H7981" s="9">
        <v>0.2</v>
      </c>
      <c r="I7981" s="8">
        <v>1.702399999999999</v>
      </c>
      <c r="J7981" s="11">
        <v>7969.7490760207875</v>
      </c>
    </row>
    <row r="7982" spans="1:10" x14ac:dyDescent="0.2">
      <c r="A7982" s="10">
        <v>41799</v>
      </c>
      <c r="B7982" s="7" t="s">
        <v>12</v>
      </c>
      <c r="C7982" s="7" t="s">
        <v>6</v>
      </c>
      <c r="D7982" s="7" t="s">
        <v>10</v>
      </c>
      <c r="E7982" s="7" t="s">
        <v>11</v>
      </c>
      <c r="F7982" s="8">
        <v>114.9</v>
      </c>
      <c r="G7982" s="7">
        <v>5</v>
      </c>
      <c r="H7982" s="9">
        <v>0</v>
      </c>
      <c r="I7982" s="8">
        <v>34.469999999999992</v>
      </c>
      <c r="J7982" s="11">
        <v>7971.4691321428254</v>
      </c>
    </row>
    <row r="7983" spans="1:10" x14ac:dyDescent="0.2">
      <c r="A7983" s="10">
        <v>42595</v>
      </c>
      <c r="B7983" s="7" t="s">
        <v>12</v>
      </c>
      <c r="C7983" s="7" t="s">
        <v>6</v>
      </c>
      <c r="D7983" s="7" t="s">
        <v>15</v>
      </c>
      <c r="E7983" s="7" t="s">
        <v>11</v>
      </c>
      <c r="F7983" s="8">
        <v>58.923999999999985</v>
      </c>
      <c r="G7983" s="7">
        <v>1</v>
      </c>
      <c r="H7983" s="9">
        <v>0.8</v>
      </c>
      <c r="I7983" s="8">
        <v>-153.20240000000001</v>
      </c>
      <c r="J7983" s="11">
        <v>7971.7454200637276</v>
      </c>
    </row>
    <row r="7984" spans="1:10" x14ac:dyDescent="0.2">
      <c r="A7984" s="10">
        <v>42430</v>
      </c>
      <c r="B7984" s="7" t="s">
        <v>12</v>
      </c>
      <c r="C7984" s="7" t="s">
        <v>6</v>
      </c>
      <c r="D7984" s="7" t="s">
        <v>16</v>
      </c>
      <c r="E7984" s="7" t="s">
        <v>11</v>
      </c>
      <c r="F7984" s="8">
        <v>26.38</v>
      </c>
      <c r="G7984" s="7">
        <v>1</v>
      </c>
      <c r="H7984" s="9">
        <v>0</v>
      </c>
      <c r="I7984" s="8">
        <v>12.134799999999998</v>
      </c>
      <c r="J7984" s="11">
        <v>7972.0242210468396</v>
      </c>
    </row>
    <row r="7985" spans="1:10" x14ac:dyDescent="0.2">
      <c r="A7985" s="10">
        <v>42464</v>
      </c>
      <c r="B7985" s="7" t="s">
        <v>12</v>
      </c>
      <c r="C7985" s="7" t="s">
        <v>6</v>
      </c>
      <c r="D7985" s="7" t="s">
        <v>16</v>
      </c>
      <c r="E7985" s="7" t="s">
        <v>11</v>
      </c>
      <c r="F7985" s="8">
        <v>588.78399999999999</v>
      </c>
      <c r="G7985" s="7">
        <v>2</v>
      </c>
      <c r="H7985" s="9">
        <v>0.2</v>
      </c>
      <c r="I7985" s="8">
        <v>183.99499999999998</v>
      </c>
      <c r="J7985" s="11">
        <v>7974.1888192585611</v>
      </c>
    </row>
    <row r="7986" spans="1:10" x14ac:dyDescent="0.2">
      <c r="A7986" s="10">
        <v>43017</v>
      </c>
      <c r="B7986" s="7" t="s">
        <v>5</v>
      </c>
      <c r="C7986" s="7" t="s">
        <v>6</v>
      </c>
      <c r="D7986" s="7" t="s">
        <v>15</v>
      </c>
      <c r="E7986" s="7" t="s">
        <v>11</v>
      </c>
      <c r="F7986" s="8">
        <v>67.144000000000005</v>
      </c>
      <c r="G7986" s="7">
        <v>7</v>
      </c>
      <c r="H7986" s="9">
        <v>0.2</v>
      </c>
      <c r="I7986" s="8">
        <v>5.8750999999999962</v>
      </c>
      <c r="J7986" s="11">
        <v>7974.2696281700719</v>
      </c>
    </row>
    <row r="7987" spans="1:10" x14ac:dyDescent="0.2">
      <c r="A7987" s="10">
        <v>43071</v>
      </c>
      <c r="B7987" s="7" t="s">
        <v>5</v>
      </c>
      <c r="C7987" s="7" t="s">
        <v>6</v>
      </c>
      <c r="D7987" s="7" t="s">
        <v>15</v>
      </c>
      <c r="E7987" s="7" t="s">
        <v>11</v>
      </c>
      <c r="F7987" s="8">
        <v>294.61999999999995</v>
      </c>
      <c r="G7987" s="7">
        <v>5</v>
      </c>
      <c r="H7987" s="9">
        <v>0.8</v>
      </c>
      <c r="I7987" s="8">
        <v>-766.01199999999994</v>
      </c>
      <c r="J7987" s="11">
        <v>7974.9649459454067</v>
      </c>
    </row>
    <row r="7988" spans="1:10" x14ac:dyDescent="0.2">
      <c r="A7988" s="10">
        <v>43025</v>
      </c>
      <c r="B7988" s="7" t="s">
        <v>5</v>
      </c>
      <c r="C7988" s="7" t="s">
        <v>6</v>
      </c>
      <c r="D7988" s="7" t="s">
        <v>10</v>
      </c>
      <c r="E7988" s="7" t="s">
        <v>11</v>
      </c>
      <c r="F7988" s="8">
        <v>10.64</v>
      </c>
      <c r="G7988" s="7">
        <v>4</v>
      </c>
      <c r="H7988" s="9">
        <v>0</v>
      </c>
      <c r="I7988" s="8">
        <v>2.7664</v>
      </c>
      <c r="J7988" s="11">
        <v>7975.0944151874137</v>
      </c>
    </row>
    <row r="7989" spans="1:10" x14ac:dyDescent="0.2">
      <c r="A7989" s="10">
        <v>43043</v>
      </c>
      <c r="B7989" s="7" t="s">
        <v>18</v>
      </c>
      <c r="C7989" s="7" t="s">
        <v>9</v>
      </c>
      <c r="D7989" s="7" t="s">
        <v>7</v>
      </c>
      <c r="E7989" s="7" t="s">
        <v>11</v>
      </c>
      <c r="F7989" s="8">
        <v>167.44000000000003</v>
      </c>
      <c r="G7989" s="7">
        <v>2</v>
      </c>
      <c r="H7989" s="9">
        <v>0.2</v>
      </c>
      <c r="I7989" s="8">
        <v>14.650999999999989</v>
      </c>
      <c r="J7989" s="11">
        <v>7976.0595893059199</v>
      </c>
    </row>
    <row r="7990" spans="1:10" x14ac:dyDescent="0.2">
      <c r="A7990" s="10">
        <v>42321</v>
      </c>
      <c r="B7990" s="7" t="s">
        <v>12</v>
      </c>
      <c r="C7990" s="7" t="s">
        <v>6</v>
      </c>
      <c r="D7990" s="7" t="s">
        <v>10</v>
      </c>
      <c r="E7990" s="7" t="s">
        <v>11</v>
      </c>
      <c r="F7990" s="8">
        <v>9.8719999999999999</v>
      </c>
      <c r="G7990" s="7">
        <v>2</v>
      </c>
      <c r="H7990" s="9">
        <v>0.2</v>
      </c>
      <c r="I7990" s="8">
        <v>3.4551999999999996</v>
      </c>
      <c r="J7990" s="11">
        <v>7976.4304800575737</v>
      </c>
    </row>
    <row r="7991" spans="1:10" x14ac:dyDescent="0.2">
      <c r="A7991" s="10">
        <v>42678</v>
      </c>
      <c r="B7991" s="7" t="s">
        <v>5</v>
      </c>
      <c r="C7991" s="7" t="s">
        <v>9</v>
      </c>
      <c r="D7991" s="7" t="s">
        <v>10</v>
      </c>
      <c r="E7991" s="7" t="s">
        <v>11</v>
      </c>
      <c r="F7991" s="8">
        <v>47.952000000000005</v>
      </c>
      <c r="G7991" s="7">
        <v>3</v>
      </c>
      <c r="H7991" s="9">
        <v>0.2</v>
      </c>
      <c r="I7991" s="8">
        <v>16.783200000000001</v>
      </c>
      <c r="J7991" s="11">
        <v>7976.7415273518964</v>
      </c>
    </row>
    <row r="7992" spans="1:10" x14ac:dyDescent="0.2">
      <c r="A7992" s="10">
        <v>42623</v>
      </c>
      <c r="B7992" s="7" t="s">
        <v>12</v>
      </c>
      <c r="C7992" s="7" t="s">
        <v>9</v>
      </c>
      <c r="D7992" s="7" t="s">
        <v>7</v>
      </c>
      <c r="E7992" s="7" t="s">
        <v>13</v>
      </c>
      <c r="F7992" s="8">
        <v>519.67999999999995</v>
      </c>
      <c r="G7992" s="7">
        <v>7</v>
      </c>
      <c r="H7992" s="9">
        <v>0.2</v>
      </c>
      <c r="I7992" s="8">
        <v>58.46399999999997</v>
      </c>
      <c r="J7992" s="11">
        <v>7977.926952757839</v>
      </c>
    </row>
    <row r="7993" spans="1:10" x14ac:dyDescent="0.2">
      <c r="A7993" s="10">
        <v>41717</v>
      </c>
      <c r="B7993" s="7" t="s">
        <v>17</v>
      </c>
      <c r="C7993" s="7" t="s">
        <v>9</v>
      </c>
      <c r="D7993" s="7" t="s">
        <v>7</v>
      </c>
      <c r="E7993" s="7" t="s">
        <v>11</v>
      </c>
      <c r="F7993" s="8">
        <v>33.57</v>
      </c>
      <c r="G7993" s="7">
        <v>5</v>
      </c>
      <c r="H7993" s="9">
        <v>0.7</v>
      </c>
      <c r="I7993" s="8">
        <v>-25.737000000000002</v>
      </c>
      <c r="J7993" s="11">
        <v>7978.4887059305283</v>
      </c>
    </row>
    <row r="7994" spans="1:10" x14ac:dyDescent="0.2">
      <c r="A7994" s="10">
        <v>42173</v>
      </c>
      <c r="B7994" s="7" t="s">
        <v>12</v>
      </c>
      <c r="C7994" s="7" t="s">
        <v>14</v>
      </c>
      <c r="D7994" s="7" t="s">
        <v>10</v>
      </c>
      <c r="E7994" s="7" t="s">
        <v>11</v>
      </c>
      <c r="F7994" s="8">
        <v>9.1560000000000006</v>
      </c>
      <c r="G7994" s="7">
        <v>2</v>
      </c>
      <c r="H7994" s="9">
        <v>0.7</v>
      </c>
      <c r="I7994" s="8">
        <v>-6.1039999999999974</v>
      </c>
      <c r="J7994" s="11">
        <v>7978.566336283724</v>
      </c>
    </row>
    <row r="7995" spans="1:10" x14ac:dyDescent="0.2">
      <c r="A7995" s="10">
        <v>41716</v>
      </c>
      <c r="B7995" s="7" t="s">
        <v>12</v>
      </c>
      <c r="C7995" s="7" t="s">
        <v>14</v>
      </c>
      <c r="D7995" s="7" t="s">
        <v>10</v>
      </c>
      <c r="E7995" s="7" t="s">
        <v>8</v>
      </c>
      <c r="F7995" s="8">
        <v>111</v>
      </c>
      <c r="G7995" s="7">
        <v>2</v>
      </c>
      <c r="H7995" s="9">
        <v>0</v>
      </c>
      <c r="I7995" s="8">
        <v>14.430000000000007</v>
      </c>
      <c r="J7995" s="11">
        <v>7979.2240791251988</v>
      </c>
    </row>
    <row r="7996" spans="1:10" x14ac:dyDescent="0.2">
      <c r="A7996" s="10">
        <v>41967</v>
      </c>
      <c r="B7996" s="7" t="s">
        <v>18</v>
      </c>
      <c r="C7996" s="7" t="s">
        <v>9</v>
      </c>
      <c r="D7996" s="7" t="s">
        <v>16</v>
      </c>
      <c r="E7996" s="7" t="s">
        <v>8</v>
      </c>
      <c r="F7996" s="8">
        <v>611.05799999999999</v>
      </c>
      <c r="G7996" s="7">
        <v>3</v>
      </c>
      <c r="H7996" s="9">
        <v>0.3</v>
      </c>
      <c r="I7996" s="8">
        <v>-34.917600000000022</v>
      </c>
      <c r="J7996" s="11">
        <v>7980.2718817984087</v>
      </c>
    </row>
    <row r="7997" spans="1:10" x14ac:dyDescent="0.2">
      <c r="A7997" s="10">
        <v>41950</v>
      </c>
      <c r="B7997" s="7" t="s">
        <v>5</v>
      </c>
      <c r="C7997" s="7" t="s">
        <v>6</v>
      </c>
      <c r="D7997" s="7" t="s">
        <v>10</v>
      </c>
      <c r="E7997" s="7" t="s">
        <v>11</v>
      </c>
      <c r="F7997" s="8">
        <v>25.920000000000005</v>
      </c>
      <c r="G7997" s="7">
        <v>5</v>
      </c>
      <c r="H7997" s="9">
        <v>0.2</v>
      </c>
      <c r="I7997" s="8">
        <v>9.0719999999999992</v>
      </c>
      <c r="J7997" s="11">
        <v>7980.7352765084879</v>
      </c>
    </row>
    <row r="7998" spans="1:10" x14ac:dyDescent="0.2">
      <c r="A7998" s="10">
        <v>41971</v>
      </c>
      <c r="B7998" s="7" t="s">
        <v>18</v>
      </c>
      <c r="C7998" s="7" t="s">
        <v>14</v>
      </c>
      <c r="D7998" s="7" t="s">
        <v>10</v>
      </c>
      <c r="E7998" s="7" t="s">
        <v>11</v>
      </c>
      <c r="F7998" s="8">
        <v>7.36</v>
      </c>
      <c r="G7998" s="7">
        <v>2</v>
      </c>
      <c r="H7998" s="9">
        <v>0</v>
      </c>
      <c r="I7998" s="8">
        <v>0.14719999999999978</v>
      </c>
      <c r="J7998" s="11">
        <v>7984.1854177323103</v>
      </c>
    </row>
    <row r="7999" spans="1:10" x14ac:dyDescent="0.2">
      <c r="A7999" s="10">
        <v>42972</v>
      </c>
      <c r="B7999" s="7" t="s">
        <v>5</v>
      </c>
      <c r="C7999" s="7" t="s">
        <v>6</v>
      </c>
      <c r="D7999" s="7" t="s">
        <v>7</v>
      </c>
      <c r="E7999" s="7" t="s">
        <v>11</v>
      </c>
      <c r="F7999" s="8">
        <v>3.4240000000000004</v>
      </c>
      <c r="G7999" s="7">
        <v>1</v>
      </c>
      <c r="H7999" s="9">
        <v>0.2</v>
      </c>
      <c r="I7999" s="8">
        <v>1.0699999999999996</v>
      </c>
      <c r="J7999" s="11">
        <v>7984.7206813677776</v>
      </c>
    </row>
    <row r="8000" spans="1:10" x14ac:dyDescent="0.2">
      <c r="A8000" s="10">
        <v>43063</v>
      </c>
      <c r="B8000" s="7" t="s">
        <v>12</v>
      </c>
      <c r="C8000" s="7" t="s">
        <v>9</v>
      </c>
      <c r="D8000" s="7" t="s">
        <v>16</v>
      </c>
      <c r="E8000" s="7" t="s">
        <v>11</v>
      </c>
      <c r="F8000" s="8">
        <v>5.88</v>
      </c>
      <c r="G8000" s="7">
        <v>1</v>
      </c>
      <c r="H8000" s="9">
        <v>0</v>
      </c>
      <c r="I8000" s="8">
        <v>2.8811999999999998</v>
      </c>
      <c r="J8000" s="11">
        <v>7985.8608437310259</v>
      </c>
    </row>
    <row r="8001" spans="1:10" x14ac:dyDescent="0.2">
      <c r="A8001" s="10">
        <v>42523</v>
      </c>
      <c r="B8001" s="7" t="s">
        <v>12</v>
      </c>
      <c r="C8001" s="7" t="s">
        <v>9</v>
      </c>
      <c r="D8001" s="7" t="s">
        <v>10</v>
      </c>
      <c r="E8001" s="7" t="s">
        <v>11</v>
      </c>
      <c r="F8001" s="8">
        <v>51.648000000000003</v>
      </c>
      <c r="G8001" s="7">
        <v>12</v>
      </c>
      <c r="H8001" s="9">
        <v>0.2</v>
      </c>
      <c r="I8001" s="8">
        <v>18.7224</v>
      </c>
      <c r="J8001" s="11">
        <v>7986.2724786672143</v>
      </c>
    </row>
    <row r="8002" spans="1:10" x14ac:dyDescent="0.2">
      <c r="A8002" s="10">
        <v>42355</v>
      </c>
      <c r="B8002" s="7" t="s">
        <v>12</v>
      </c>
      <c r="C8002" s="7" t="s">
        <v>6</v>
      </c>
      <c r="D8002" s="7" t="s">
        <v>15</v>
      </c>
      <c r="E8002" s="7" t="s">
        <v>11</v>
      </c>
      <c r="F8002" s="8">
        <v>180.01600000000002</v>
      </c>
      <c r="G8002" s="7">
        <v>1</v>
      </c>
      <c r="H8002" s="9">
        <v>0.2</v>
      </c>
      <c r="I8002" s="8">
        <v>-15.751400000000004</v>
      </c>
      <c r="J8002" s="11">
        <v>7989.5604668788419</v>
      </c>
    </row>
    <row r="8003" spans="1:10" x14ac:dyDescent="0.2">
      <c r="A8003" s="10">
        <v>42547</v>
      </c>
      <c r="B8003" s="7" t="s">
        <v>5</v>
      </c>
      <c r="C8003" s="7" t="s">
        <v>14</v>
      </c>
      <c r="D8003" s="7" t="s">
        <v>15</v>
      </c>
      <c r="E8003" s="7" t="s">
        <v>13</v>
      </c>
      <c r="F8003" s="8">
        <v>13.616</v>
      </c>
      <c r="G8003" s="7">
        <v>2</v>
      </c>
      <c r="H8003" s="9">
        <v>0.2</v>
      </c>
      <c r="I8003" s="8">
        <v>3.5742000000000012</v>
      </c>
      <c r="J8003" s="11">
        <v>7991.7123089729394</v>
      </c>
    </row>
    <row r="8004" spans="1:10" x14ac:dyDescent="0.2">
      <c r="A8004" s="10">
        <v>42499</v>
      </c>
      <c r="B8004" s="7" t="s">
        <v>12</v>
      </c>
      <c r="C8004" s="7" t="s">
        <v>9</v>
      </c>
      <c r="D8004" s="7" t="s">
        <v>15</v>
      </c>
      <c r="E8004" s="7" t="s">
        <v>11</v>
      </c>
      <c r="F8004" s="8">
        <v>13.183999999999997</v>
      </c>
      <c r="G8004" s="7">
        <v>4</v>
      </c>
      <c r="H8004" s="9">
        <v>0.8</v>
      </c>
      <c r="I8004" s="8">
        <v>-20.435200000000002</v>
      </c>
      <c r="J8004" s="11">
        <v>7992.051362949448</v>
      </c>
    </row>
    <row r="8005" spans="1:10" x14ac:dyDescent="0.2">
      <c r="A8005" s="10">
        <v>42124</v>
      </c>
      <c r="B8005" s="7" t="s">
        <v>12</v>
      </c>
      <c r="C8005" s="7" t="s">
        <v>14</v>
      </c>
      <c r="D8005" s="7" t="s">
        <v>15</v>
      </c>
      <c r="E8005" s="7" t="s">
        <v>8</v>
      </c>
      <c r="F8005" s="8">
        <v>213.11499999999998</v>
      </c>
      <c r="G8005" s="7">
        <v>5</v>
      </c>
      <c r="H8005" s="9">
        <v>0.3</v>
      </c>
      <c r="I8005" s="8">
        <v>-15.222500000000011</v>
      </c>
      <c r="J8005" s="11">
        <v>7992.0863457061751</v>
      </c>
    </row>
    <row r="8006" spans="1:10" x14ac:dyDescent="0.2">
      <c r="A8006" s="10">
        <v>41876</v>
      </c>
      <c r="B8006" s="7" t="s">
        <v>5</v>
      </c>
      <c r="C8006" s="7" t="s">
        <v>6</v>
      </c>
      <c r="D8006" s="7" t="s">
        <v>16</v>
      </c>
      <c r="E8006" s="7" t="s">
        <v>11</v>
      </c>
      <c r="F8006" s="8">
        <v>130.464</v>
      </c>
      <c r="G8006" s="7">
        <v>6</v>
      </c>
      <c r="H8006" s="9">
        <v>0.2</v>
      </c>
      <c r="I8006" s="8">
        <v>44.031599999999997</v>
      </c>
      <c r="J8006" s="11">
        <v>7994.1830586614933</v>
      </c>
    </row>
    <row r="8007" spans="1:10" x14ac:dyDescent="0.2">
      <c r="A8007" s="10">
        <v>42149</v>
      </c>
      <c r="B8007" s="7" t="s">
        <v>12</v>
      </c>
      <c r="C8007" s="7" t="s">
        <v>6</v>
      </c>
      <c r="D8007" s="7" t="s">
        <v>10</v>
      </c>
      <c r="E8007" s="7" t="s">
        <v>11</v>
      </c>
      <c r="F8007" s="8">
        <v>845.72799999999995</v>
      </c>
      <c r="G8007" s="7">
        <v>13</v>
      </c>
      <c r="H8007" s="9">
        <v>0.2</v>
      </c>
      <c r="I8007" s="8">
        <v>84.572799999999944</v>
      </c>
      <c r="J8007" s="11">
        <v>7996.2280537272936</v>
      </c>
    </row>
    <row r="8008" spans="1:10" x14ac:dyDescent="0.2">
      <c r="A8008" s="10">
        <v>42684</v>
      </c>
      <c r="B8008" s="7" t="s">
        <v>17</v>
      </c>
      <c r="C8008" s="7" t="s">
        <v>6</v>
      </c>
      <c r="D8008" s="7" t="s">
        <v>16</v>
      </c>
      <c r="E8008" s="7" t="s">
        <v>11</v>
      </c>
      <c r="F8008" s="8">
        <v>31.104000000000006</v>
      </c>
      <c r="G8008" s="7">
        <v>6</v>
      </c>
      <c r="H8008" s="9">
        <v>0.2</v>
      </c>
      <c r="I8008" s="8">
        <v>10.8864</v>
      </c>
      <c r="J8008" s="11">
        <v>7996.6010991971007</v>
      </c>
    </row>
    <row r="8009" spans="1:10" x14ac:dyDescent="0.2">
      <c r="A8009" s="10">
        <v>42547</v>
      </c>
      <c r="B8009" s="7" t="s">
        <v>18</v>
      </c>
      <c r="C8009" s="7" t="s">
        <v>14</v>
      </c>
      <c r="D8009" s="7" t="s">
        <v>15</v>
      </c>
      <c r="E8009" s="7" t="s">
        <v>11</v>
      </c>
      <c r="F8009" s="8">
        <v>8.02</v>
      </c>
      <c r="G8009" s="7">
        <v>1</v>
      </c>
      <c r="H8009" s="9">
        <v>0</v>
      </c>
      <c r="I8009" s="8">
        <v>3.7693999999999992</v>
      </c>
      <c r="J8009" s="11">
        <v>7997.3326143758986</v>
      </c>
    </row>
    <row r="8010" spans="1:10" x14ac:dyDescent="0.2">
      <c r="A8010" s="10">
        <v>42166</v>
      </c>
      <c r="B8010" s="7" t="s">
        <v>12</v>
      </c>
      <c r="C8010" s="7" t="s">
        <v>6</v>
      </c>
      <c r="D8010" s="7" t="s">
        <v>7</v>
      </c>
      <c r="E8010" s="7" t="s">
        <v>13</v>
      </c>
      <c r="F8010" s="8">
        <v>53.699999999999996</v>
      </c>
      <c r="G8010" s="7">
        <v>6</v>
      </c>
      <c r="H8010" s="9">
        <v>0</v>
      </c>
      <c r="I8010" s="8">
        <v>10.202999999999994</v>
      </c>
      <c r="J8010" s="11">
        <v>7998.0589358927955</v>
      </c>
    </row>
    <row r="8011" spans="1:10" x14ac:dyDescent="0.2">
      <c r="A8011" s="10">
        <v>41889</v>
      </c>
      <c r="B8011" s="7" t="s">
        <v>12</v>
      </c>
      <c r="C8011" s="7" t="s">
        <v>9</v>
      </c>
      <c r="D8011" s="7" t="s">
        <v>16</v>
      </c>
      <c r="E8011" s="7" t="s">
        <v>13</v>
      </c>
      <c r="F8011" s="8">
        <v>32.381999999999998</v>
      </c>
      <c r="G8011" s="7">
        <v>3</v>
      </c>
      <c r="H8011" s="9">
        <v>0.4</v>
      </c>
      <c r="I8011" s="8">
        <v>4.3175999999999988</v>
      </c>
      <c r="J8011" s="11">
        <v>7998.6138060673202</v>
      </c>
    </row>
    <row r="8012" spans="1:10" x14ac:dyDescent="0.2">
      <c r="A8012" s="10">
        <v>42449</v>
      </c>
      <c r="B8012" s="7" t="s">
        <v>12</v>
      </c>
      <c r="C8012" s="7" t="s">
        <v>6</v>
      </c>
      <c r="D8012" s="7" t="s">
        <v>10</v>
      </c>
      <c r="E8012" s="7" t="s">
        <v>11</v>
      </c>
      <c r="F8012" s="8">
        <v>16.821000000000005</v>
      </c>
      <c r="G8012" s="7">
        <v>3</v>
      </c>
      <c r="H8012" s="9">
        <v>0.7</v>
      </c>
      <c r="I8012" s="8">
        <v>-12.896100000000004</v>
      </c>
      <c r="J8012" s="11">
        <v>7998.8498151855774</v>
      </c>
    </row>
    <row r="8013" spans="1:10" x14ac:dyDescent="0.2">
      <c r="A8013" s="10">
        <v>42924</v>
      </c>
      <c r="B8013" s="7" t="s">
        <v>12</v>
      </c>
      <c r="C8013" s="7" t="s">
        <v>9</v>
      </c>
      <c r="D8013" s="7" t="s">
        <v>16</v>
      </c>
      <c r="E8013" s="7" t="s">
        <v>8</v>
      </c>
      <c r="F8013" s="8">
        <v>39.979999999999997</v>
      </c>
      <c r="G8013" s="7">
        <v>2</v>
      </c>
      <c r="H8013" s="9">
        <v>0</v>
      </c>
      <c r="I8013" s="8">
        <v>9.1953999999999994</v>
      </c>
      <c r="J8013" s="11">
        <v>7999.2538225125782</v>
      </c>
    </row>
    <row r="8014" spans="1:10" x14ac:dyDescent="0.2">
      <c r="A8014" s="10">
        <v>42611</v>
      </c>
      <c r="B8014" s="7" t="s">
        <v>12</v>
      </c>
      <c r="C8014" s="7" t="s">
        <v>14</v>
      </c>
      <c r="D8014" s="7" t="s">
        <v>15</v>
      </c>
      <c r="E8014" s="7" t="s">
        <v>13</v>
      </c>
      <c r="F8014" s="8">
        <v>95.976000000000013</v>
      </c>
      <c r="G8014" s="7">
        <v>3</v>
      </c>
      <c r="H8014" s="9">
        <v>0.2</v>
      </c>
      <c r="I8014" s="8">
        <v>-10.797300000000011</v>
      </c>
      <c r="J8014" s="11">
        <v>8004.0111795831526</v>
      </c>
    </row>
    <row r="8015" spans="1:10" x14ac:dyDescent="0.2">
      <c r="A8015" s="10">
        <v>42826</v>
      </c>
      <c r="B8015" s="7" t="s">
        <v>5</v>
      </c>
      <c r="C8015" s="7" t="s">
        <v>9</v>
      </c>
      <c r="D8015" s="7" t="s">
        <v>7</v>
      </c>
      <c r="E8015" s="7" t="s">
        <v>13</v>
      </c>
      <c r="F8015" s="8">
        <v>23.976000000000003</v>
      </c>
      <c r="G8015" s="7">
        <v>3</v>
      </c>
      <c r="H8015" s="9">
        <v>0.2</v>
      </c>
      <c r="I8015" s="8">
        <v>-5.694300000000001</v>
      </c>
      <c r="J8015" s="11">
        <v>8007.224027234699</v>
      </c>
    </row>
    <row r="8016" spans="1:10" x14ac:dyDescent="0.2">
      <c r="A8016" s="10">
        <v>41785</v>
      </c>
      <c r="B8016" s="7" t="s">
        <v>12</v>
      </c>
      <c r="C8016" s="7" t="s">
        <v>9</v>
      </c>
      <c r="D8016" s="7" t="s">
        <v>10</v>
      </c>
      <c r="E8016" s="7" t="s">
        <v>13</v>
      </c>
      <c r="F8016" s="8">
        <v>201.584</v>
      </c>
      <c r="G8016" s="7">
        <v>2</v>
      </c>
      <c r="H8016" s="9">
        <v>0.2</v>
      </c>
      <c r="I8016" s="8">
        <v>20.158400000000015</v>
      </c>
      <c r="J8016" s="11">
        <v>8008.4246659746505</v>
      </c>
    </row>
    <row r="8017" spans="1:10" x14ac:dyDescent="0.2">
      <c r="A8017" s="10">
        <v>42623</v>
      </c>
      <c r="B8017" s="7" t="s">
        <v>5</v>
      </c>
      <c r="C8017" s="7" t="s">
        <v>6</v>
      </c>
      <c r="D8017" s="7" t="s">
        <v>15</v>
      </c>
      <c r="E8017" s="7" t="s">
        <v>13</v>
      </c>
      <c r="F8017" s="8">
        <v>719.96</v>
      </c>
      <c r="G8017" s="7">
        <v>5</v>
      </c>
      <c r="H8017" s="9">
        <v>0.2</v>
      </c>
      <c r="I8017" s="8">
        <v>53.997000000000043</v>
      </c>
      <c r="J8017" s="11">
        <v>8008.9624612876041</v>
      </c>
    </row>
    <row r="8018" spans="1:10" x14ac:dyDescent="0.2">
      <c r="A8018" s="10">
        <v>43077</v>
      </c>
      <c r="B8018" s="7" t="s">
        <v>5</v>
      </c>
      <c r="C8018" s="7" t="s">
        <v>14</v>
      </c>
      <c r="D8018" s="7" t="s">
        <v>16</v>
      </c>
      <c r="E8018" s="7" t="s">
        <v>11</v>
      </c>
      <c r="F8018" s="8">
        <v>592.74</v>
      </c>
      <c r="G8018" s="7">
        <v>6</v>
      </c>
      <c r="H8018" s="9">
        <v>0</v>
      </c>
      <c r="I8018" s="8">
        <v>160.03979999999999</v>
      </c>
      <c r="J8018" s="11">
        <v>8009.1228365409752</v>
      </c>
    </row>
    <row r="8019" spans="1:10" x14ac:dyDescent="0.2">
      <c r="A8019" s="10">
        <v>42100</v>
      </c>
      <c r="B8019" s="7" t="s">
        <v>12</v>
      </c>
      <c r="C8019" s="7" t="s">
        <v>6</v>
      </c>
      <c r="D8019" s="7" t="s">
        <v>15</v>
      </c>
      <c r="E8019" s="7" t="s">
        <v>13</v>
      </c>
      <c r="F8019" s="8">
        <v>25.488</v>
      </c>
      <c r="G8019" s="7">
        <v>2</v>
      </c>
      <c r="H8019" s="9">
        <v>0.2</v>
      </c>
      <c r="I8019" s="8">
        <v>4.4603999999999999</v>
      </c>
      <c r="J8019" s="11">
        <v>8009.6305495685101</v>
      </c>
    </row>
    <row r="8020" spans="1:10" x14ac:dyDescent="0.2">
      <c r="A8020" s="10">
        <v>41749</v>
      </c>
      <c r="B8020" s="7" t="s">
        <v>5</v>
      </c>
      <c r="C8020" s="7" t="s">
        <v>6</v>
      </c>
      <c r="D8020" s="7" t="s">
        <v>15</v>
      </c>
      <c r="E8020" s="7" t="s">
        <v>8</v>
      </c>
      <c r="F8020" s="8">
        <v>401.59000000000003</v>
      </c>
      <c r="G8020" s="7">
        <v>2</v>
      </c>
      <c r="H8020" s="9">
        <v>0.3</v>
      </c>
      <c r="I8020" s="8">
        <v>-131.95100000000002</v>
      </c>
      <c r="J8020" s="11">
        <v>8011.8184354900468</v>
      </c>
    </row>
    <row r="8021" spans="1:10" x14ac:dyDescent="0.2">
      <c r="A8021" s="10">
        <v>42265</v>
      </c>
      <c r="B8021" s="7" t="s">
        <v>12</v>
      </c>
      <c r="C8021" s="7" t="s">
        <v>9</v>
      </c>
      <c r="D8021" s="7" t="s">
        <v>16</v>
      </c>
      <c r="E8021" s="7" t="s">
        <v>13</v>
      </c>
      <c r="F8021" s="8">
        <v>1259.93</v>
      </c>
      <c r="G8021" s="7">
        <v>7</v>
      </c>
      <c r="H8021" s="9">
        <v>0</v>
      </c>
      <c r="I8021" s="8">
        <v>327.58180000000004</v>
      </c>
      <c r="J8021" s="11">
        <v>8012.1815636717629</v>
      </c>
    </row>
    <row r="8022" spans="1:10" x14ac:dyDescent="0.2">
      <c r="A8022" s="10">
        <v>41846</v>
      </c>
      <c r="B8022" s="7" t="s">
        <v>12</v>
      </c>
      <c r="C8022" s="7" t="s">
        <v>6</v>
      </c>
      <c r="D8022" s="7" t="s">
        <v>10</v>
      </c>
      <c r="E8022" s="7" t="s">
        <v>8</v>
      </c>
      <c r="F8022" s="8">
        <v>674.35200000000009</v>
      </c>
      <c r="G8022" s="7">
        <v>3</v>
      </c>
      <c r="H8022" s="9">
        <v>0.2</v>
      </c>
      <c r="I8022" s="8">
        <v>-109.58220000000011</v>
      </c>
      <c r="J8022" s="11">
        <v>8013.0455172290312</v>
      </c>
    </row>
    <row r="8023" spans="1:10" x14ac:dyDescent="0.2">
      <c r="A8023" s="10">
        <v>41968</v>
      </c>
      <c r="B8023" s="7" t="s">
        <v>12</v>
      </c>
      <c r="C8023" s="7" t="s">
        <v>6</v>
      </c>
      <c r="D8023" s="7" t="s">
        <v>10</v>
      </c>
      <c r="E8023" s="7" t="s">
        <v>13</v>
      </c>
      <c r="F8023" s="8">
        <v>539.91999999999996</v>
      </c>
      <c r="G8023" s="7">
        <v>5</v>
      </c>
      <c r="H8023" s="9">
        <v>0.2</v>
      </c>
      <c r="I8023" s="8">
        <v>47.242999999999967</v>
      </c>
      <c r="J8023" s="11">
        <v>8014.4408112524261</v>
      </c>
    </row>
    <row r="8024" spans="1:10" x14ac:dyDescent="0.2">
      <c r="A8024" s="10">
        <v>42010</v>
      </c>
      <c r="B8024" s="7" t="s">
        <v>12</v>
      </c>
      <c r="C8024" s="7" t="s">
        <v>9</v>
      </c>
      <c r="D8024" s="7" t="s">
        <v>10</v>
      </c>
      <c r="E8024" s="7" t="s">
        <v>11</v>
      </c>
      <c r="F8024" s="8">
        <v>1.9380000000000002</v>
      </c>
      <c r="G8024" s="7">
        <v>2</v>
      </c>
      <c r="H8024" s="9">
        <v>0.7</v>
      </c>
      <c r="I8024" s="8">
        <v>-1.3565999999999994</v>
      </c>
      <c r="J8024" s="11">
        <v>8015.8607565545763</v>
      </c>
    </row>
    <row r="8025" spans="1:10" x14ac:dyDescent="0.2">
      <c r="A8025" s="10">
        <v>41742</v>
      </c>
      <c r="B8025" s="7" t="s">
        <v>5</v>
      </c>
      <c r="C8025" s="7" t="s">
        <v>9</v>
      </c>
      <c r="D8025" s="7" t="s">
        <v>16</v>
      </c>
      <c r="E8025" s="7" t="s">
        <v>11</v>
      </c>
      <c r="F8025" s="8">
        <v>509.97000000000008</v>
      </c>
      <c r="G8025" s="7">
        <v>10</v>
      </c>
      <c r="H8025" s="9">
        <v>0.7</v>
      </c>
      <c r="I8025" s="8">
        <v>-407.97599999999989</v>
      </c>
      <c r="J8025" s="11">
        <v>8016.09728690055</v>
      </c>
    </row>
    <row r="8026" spans="1:10" x14ac:dyDescent="0.2">
      <c r="A8026" s="10">
        <v>42547</v>
      </c>
      <c r="B8026" s="7" t="s">
        <v>12</v>
      </c>
      <c r="C8026" s="7" t="s">
        <v>6</v>
      </c>
      <c r="D8026" s="7" t="s">
        <v>10</v>
      </c>
      <c r="E8026" s="7" t="s">
        <v>8</v>
      </c>
      <c r="F8026" s="8">
        <v>22.14</v>
      </c>
      <c r="G8026" s="7">
        <v>3</v>
      </c>
      <c r="H8026" s="9">
        <v>0</v>
      </c>
      <c r="I8026" s="8">
        <v>6.4205999999999976</v>
      </c>
      <c r="J8026" s="11">
        <v>8017.6078467106481</v>
      </c>
    </row>
    <row r="8027" spans="1:10" x14ac:dyDescent="0.2">
      <c r="A8027" s="10">
        <v>43029</v>
      </c>
      <c r="B8027" s="7" t="s">
        <v>17</v>
      </c>
      <c r="C8027" s="7" t="s">
        <v>9</v>
      </c>
      <c r="D8027" s="7" t="s">
        <v>10</v>
      </c>
      <c r="E8027" s="7" t="s">
        <v>13</v>
      </c>
      <c r="F8027" s="8">
        <v>28.400000000000002</v>
      </c>
      <c r="G8027" s="7">
        <v>2</v>
      </c>
      <c r="H8027" s="9">
        <v>0.2</v>
      </c>
      <c r="I8027" s="8">
        <v>6.7449999999999983</v>
      </c>
      <c r="J8027" s="11">
        <v>8018.7493772966545</v>
      </c>
    </row>
    <row r="8028" spans="1:10" x14ac:dyDescent="0.2">
      <c r="A8028" s="10">
        <v>42684</v>
      </c>
      <c r="B8028" s="7" t="s">
        <v>12</v>
      </c>
      <c r="C8028" s="7" t="s">
        <v>14</v>
      </c>
      <c r="D8028" s="7" t="s">
        <v>16</v>
      </c>
      <c r="E8028" s="7" t="s">
        <v>11</v>
      </c>
      <c r="F8028" s="8">
        <v>69.888000000000005</v>
      </c>
      <c r="G8028" s="7">
        <v>7</v>
      </c>
      <c r="H8028" s="9">
        <v>0.7</v>
      </c>
      <c r="I8028" s="8">
        <v>-46.591999999999999</v>
      </c>
      <c r="J8028" s="11">
        <v>8023.6342490052966</v>
      </c>
    </row>
    <row r="8029" spans="1:10" x14ac:dyDescent="0.2">
      <c r="A8029" s="10">
        <v>42210</v>
      </c>
      <c r="B8029" s="7" t="s">
        <v>5</v>
      </c>
      <c r="C8029" s="7" t="s">
        <v>6</v>
      </c>
      <c r="D8029" s="7" t="s">
        <v>10</v>
      </c>
      <c r="E8029" s="7" t="s">
        <v>8</v>
      </c>
      <c r="F8029" s="8">
        <v>561.5680000000001</v>
      </c>
      <c r="G8029" s="7">
        <v>2</v>
      </c>
      <c r="H8029" s="9">
        <v>0.2</v>
      </c>
      <c r="I8029" s="8">
        <v>28.078400000000016</v>
      </c>
      <c r="J8029" s="11">
        <v>8026.1953898184911</v>
      </c>
    </row>
    <row r="8030" spans="1:10" x14ac:dyDescent="0.2">
      <c r="A8030" s="10">
        <v>42965</v>
      </c>
      <c r="B8030" s="7" t="s">
        <v>5</v>
      </c>
      <c r="C8030" s="7" t="s">
        <v>9</v>
      </c>
      <c r="D8030" s="7" t="s">
        <v>16</v>
      </c>
      <c r="E8030" s="7" t="s">
        <v>13</v>
      </c>
      <c r="F8030" s="8">
        <v>37.909999999999997</v>
      </c>
      <c r="G8030" s="7">
        <v>1</v>
      </c>
      <c r="H8030" s="9">
        <v>0</v>
      </c>
      <c r="I8030" s="8">
        <v>10.993899999999996</v>
      </c>
      <c r="J8030" s="11">
        <v>8028.0097881574229</v>
      </c>
    </row>
    <row r="8031" spans="1:10" x14ac:dyDescent="0.2">
      <c r="A8031" s="10">
        <v>41992</v>
      </c>
      <c r="B8031" s="7" t="s">
        <v>17</v>
      </c>
      <c r="C8031" s="7" t="s">
        <v>9</v>
      </c>
      <c r="D8031" s="7" t="s">
        <v>10</v>
      </c>
      <c r="E8031" s="7" t="s">
        <v>13</v>
      </c>
      <c r="F8031" s="8">
        <v>211.16800000000001</v>
      </c>
      <c r="G8031" s="7">
        <v>4</v>
      </c>
      <c r="H8031" s="9">
        <v>0.2</v>
      </c>
      <c r="I8031" s="8">
        <v>15.837600000000009</v>
      </c>
      <c r="J8031" s="11">
        <v>8032.6565704907553</v>
      </c>
    </row>
    <row r="8032" spans="1:10" x14ac:dyDescent="0.2">
      <c r="A8032" s="10">
        <v>42269</v>
      </c>
      <c r="B8032" s="7" t="s">
        <v>5</v>
      </c>
      <c r="C8032" s="7" t="s">
        <v>14</v>
      </c>
      <c r="D8032" s="7" t="s">
        <v>7</v>
      </c>
      <c r="E8032" s="7" t="s">
        <v>11</v>
      </c>
      <c r="F8032" s="8">
        <v>32.400000000000006</v>
      </c>
      <c r="G8032" s="7">
        <v>5</v>
      </c>
      <c r="H8032" s="9">
        <v>0</v>
      </c>
      <c r="I8032" s="8">
        <v>15.552000000000001</v>
      </c>
      <c r="J8032" s="11">
        <v>8033.12696454447</v>
      </c>
    </row>
    <row r="8033" spans="1:10" x14ac:dyDescent="0.2">
      <c r="A8033" s="10">
        <v>42188</v>
      </c>
      <c r="B8033" s="7" t="s">
        <v>12</v>
      </c>
      <c r="C8033" s="7" t="s">
        <v>6</v>
      </c>
      <c r="D8033" s="7" t="s">
        <v>7</v>
      </c>
      <c r="E8033" s="7" t="s">
        <v>8</v>
      </c>
      <c r="F8033" s="8">
        <v>70.98</v>
      </c>
      <c r="G8033" s="7">
        <v>1</v>
      </c>
      <c r="H8033" s="9">
        <v>0</v>
      </c>
      <c r="I8033" s="8">
        <v>4.968599999999995</v>
      </c>
      <c r="J8033" s="11">
        <v>8037.2052596291551</v>
      </c>
    </row>
    <row r="8034" spans="1:10" x14ac:dyDescent="0.2">
      <c r="A8034" s="10">
        <v>41969</v>
      </c>
      <c r="B8034" s="7" t="s">
        <v>12</v>
      </c>
      <c r="C8034" s="7" t="s">
        <v>9</v>
      </c>
      <c r="D8034" s="7" t="s">
        <v>10</v>
      </c>
      <c r="E8034" s="7" t="s">
        <v>11</v>
      </c>
      <c r="F8034" s="8">
        <v>40.54</v>
      </c>
      <c r="G8034" s="7">
        <v>2</v>
      </c>
      <c r="H8034" s="9">
        <v>0</v>
      </c>
      <c r="I8034" s="8">
        <v>11.351200000000002</v>
      </c>
      <c r="J8034" s="11">
        <v>8037.6820712991439</v>
      </c>
    </row>
    <row r="8035" spans="1:10" x14ac:dyDescent="0.2">
      <c r="A8035" s="10">
        <v>42717</v>
      </c>
      <c r="B8035" s="7" t="s">
        <v>12</v>
      </c>
      <c r="C8035" s="7" t="s">
        <v>6</v>
      </c>
      <c r="D8035" s="7" t="s">
        <v>10</v>
      </c>
      <c r="E8035" s="7" t="s">
        <v>11</v>
      </c>
      <c r="F8035" s="8">
        <v>9.84</v>
      </c>
      <c r="G8035" s="7">
        <v>3</v>
      </c>
      <c r="H8035" s="9">
        <v>0</v>
      </c>
      <c r="I8035" s="8">
        <v>3.2471999999999994</v>
      </c>
      <c r="J8035" s="11">
        <v>8037.994077280161</v>
      </c>
    </row>
    <row r="8036" spans="1:10" x14ac:dyDescent="0.2">
      <c r="A8036" s="10">
        <v>42442</v>
      </c>
      <c r="B8036" s="7" t="s">
        <v>5</v>
      </c>
      <c r="C8036" s="7" t="s">
        <v>9</v>
      </c>
      <c r="D8036" s="7" t="s">
        <v>10</v>
      </c>
      <c r="E8036" s="7" t="s">
        <v>8</v>
      </c>
      <c r="F8036" s="8">
        <v>28.28</v>
      </c>
      <c r="G8036" s="7">
        <v>2</v>
      </c>
      <c r="H8036" s="9">
        <v>0</v>
      </c>
      <c r="I8036" s="8">
        <v>7.352800000000002</v>
      </c>
      <c r="J8036" s="11">
        <v>8038.0419883458135</v>
      </c>
    </row>
    <row r="8037" spans="1:10" x14ac:dyDescent="0.2">
      <c r="A8037" s="10">
        <v>42636</v>
      </c>
      <c r="B8037" s="7" t="s">
        <v>12</v>
      </c>
      <c r="C8037" s="7" t="s">
        <v>9</v>
      </c>
      <c r="D8037" s="7" t="s">
        <v>10</v>
      </c>
      <c r="E8037" s="7" t="s">
        <v>11</v>
      </c>
      <c r="F8037" s="8">
        <v>13.216000000000001</v>
      </c>
      <c r="G8037" s="7">
        <v>4</v>
      </c>
      <c r="H8037" s="9">
        <v>0.2</v>
      </c>
      <c r="I8037" s="8">
        <v>4.4603999999999999</v>
      </c>
      <c r="J8037" s="11">
        <v>8039.0253123580596</v>
      </c>
    </row>
    <row r="8038" spans="1:10" x14ac:dyDescent="0.2">
      <c r="A8038" s="10">
        <v>42128</v>
      </c>
      <c r="B8038" s="7" t="s">
        <v>12</v>
      </c>
      <c r="C8038" s="7" t="s">
        <v>9</v>
      </c>
      <c r="D8038" s="7" t="s">
        <v>15</v>
      </c>
      <c r="E8038" s="7" t="s">
        <v>13</v>
      </c>
      <c r="F8038" s="8">
        <v>946.34400000000005</v>
      </c>
      <c r="G8038" s="7">
        <v>7</v>
      </c>
      <c r="H8038" s="9">
        <v>0.2</v>
      </c>
      <c r="I8038" s="8">
        <v>118.29299999999989</v>
      </c>
      <c r="J8038" s="11">
        <v>8039.2972629197393</v>
      </c>
    </row>
    <row r="8039" spans="1:10" x14ac:dyDescent="0.2">
      <c r="A8039" s="10">
        <v>42307</v>
      </c>
      <c r="B8039" s="7" t="s">
        <v>5</v>
      </c>
      <c r="C8039" s="7" t="s">
        <v>9</v>
      </c>
      <c r="D8039" s="7" t="s">
        <v>10</v>
      </c>
      <c r="E8039" s="7" t="s">
        <v>13</v>
      </c>
      <c r="F8039" s="8">
        <v>439.99200000000002</v>
      </c>
      <c r="G8039" s="7">
        <v>1</v>
      </c>
      <c r="H8039" s="9">
        <v>0.2</v>
      </c>
      <c r="I8039" s="8">
        <v>164.99700000000001</v>
      </c>
      <c r="J8039" s="11">
        <v>8040.6372556130573</v>
      </c>
    </row>
    <row r="8040" spans="1:10" x14ac:dyDescent="0.2">
      <c r="A8040" s="10">
        <v>42750</v>
      </c>
      <c r="B8040" s="7" t="s">
        <v>17</v>
      </c>
      <c r="C8040" s="7" t="s">
        <v>6</v>
      </c>
      <c r="D8040" s="7" t="s">
        <v>15</v>
      </c>
      <c r="E8040" s="7" t="s">
        <v>11</v>
      </c>
      <c r="F8040" s="8">
        <v>32.783999999999992</v>
      </c>
      <c r="G8040" s="7">
        <v>4</v>
      </c>
      <c r="H8040" s="9">
        <v>0.8</v>
      </c>
      <c r="I8040" s="8">
        <v>-52.454400000000007</v>
      </c>
      <c r="J8040" s="11">
        <v>8042.089651994449</v>
      </c>
    </row>
    <row r="8041" spans="1:10" x14ac:dyDescent="0.2">
      <c r="A8041" s="10">
        <v>42273</v>
      </c>
      <c r="B8041" s="7" t="s">
        <v>12</v>
      </c>
      <c r="C8041" s="7" t="s">
        <v>6</v>
      </c>
      <c r="D8041" s="7" t="s">
        <v>16</v>
      </c>
      <c r="E8041" s="7" t="s">
        <v>13</v>
      </c>
      <c r="F8041" s="8">
        <v>50</v>
      </c>
      <c r="G8041" s="7">
        <v>2</v>
      </c>
      <c r="H8041" s="9">
        <v>0</v>
      </c>
      <c r="I8041" s="8">
        <v>12</v>
      </c>
      <c r="J8041" s="11">
        <v>8043.0514846709802</v>
      </c>
    </row>
    <row r="8042" spans="1:10" x14ac:dyDescent="0.2">
      <c r="A8042" s="10">
        <v>42622</v>
      </c>
      <c r="B8042" s="7" t="s">
        <v>5</v>
      </c>
      <c r="C8042" s="7" t="s">
        <v>14</v>
      </c>
      <c r="D8042" s="7" t="s">
        <v>15</v>
      </c>
      <c r="E8042" s="7" t="s">
        <v>8</v>
      </c>
      <c r="F8042" s="8">
        <v>15.008000000000003</v>
      </c>
      <c r="G8042" s="7">
        <v>4</v>
      </c>
      <c r="H8042" s="9">
        <v>0.6</v>
      </c>
      <c r="I8042" s="8">
        <v>-12.006399999999999</v>
      </c>
      <c r="J8042" s="11">
        <v>8043.3879743932694</v>
      </c>
    </row>
    <row r="8043" spans="1:10" x14ac:dyDescent="0.2">
      <c r="A8043" s="10">
        <v>42472</v>
      </c>
      <c r="B8043" s="7" t="s">
        <v>12</v>
      </c>
      <c r="C8043" s="7" t="s">
        <v>6</v>
      </c>
      <c r="D8043" s="7" t="s">
        <v>10</v>
      </c>
      <c r="E8043" s="7" t="s">
        <v>8</v>
      </c>
      <c r="F8043" s="8">
        <v>638.28800000000012</v>
      </c>
      <c r="G8043" s="7">
        <v>7</v>
      </c>
      <c r="H8043" s="9">
        <v>0.2</v>
      </c>
      <c r="I8043" s="8">
        <v>-31.914400000000015</v>
      </c>
      <c r="J8043" s="11">
        <v>8043.8453982536894</v>
      </c>
    </row>
    <row r="8044" spans="1:10" x14ac:dyDescent="0.2">
      <c r="A8044" s="10">
        <v>42639</v>
      </c>
      <c r="B8044" s="7" t="s">
        <v>12</v>
      </c>
      <c r="C8044" s="7" t="s">
        <v>6</v>
      </c>
      <c r="D8044" s="7" t="s">
        <v>15</v>
      </c>
      <c r="E8044" s="7" t="s">
        <v>8</v>
      </c>
      <c r="F8044" s="8">
        <v>747.55799999999999</v>
      </c>
      <c r="G8044" s="7">
        <v>3</v>
      </c>
      <c r="H8044" s="9">
        <v>0.3</v>
      </c>
      <c r="I8044" s="8">
        <v>-96.11460000000011</v>
      </c>
      <c r="J8044" s="11">
        <v>8044.5067105742664</v>
      </c>
    </row>
    <row r="8045" spans="1:10" x14ac:dyDescent="0.2">
      <c r="A8045" s="10">
        <v>42295</v>
      </c>
      <c r="B8045" s="7" t="s">
        <v>12</v>
      </c>
      <c r="C8045" s="7" t="s">
        <v>6</v>
      </c>
      <c r="D8045" s="7" t="s">
        <v>10</v>
      </c>
      <c r="E8045" s="7" t="s">
        <v>11</v>
      </c>
      <c r="F8045" s="8">
        <v>17.940000000000001</v>
      </c>
      <c r="G8045" s="7">
        <v>3</v>
      </c>
      <c r="H8045" s="9">
        <v>0</v>
      </c>
      <c r="I8045" s="8">
        <v>8.7906000000000013</v>
      </c>
      <c r="J8045" s="11">
        <v>8044.9546034135637</v>
      </c>
    </row>
    <row r="8046" spans="1:10" x14ac:dyDescent="0.2">
      <c r="A8046" s="10">
        <v>42461</v>
      </c>
      <c r="B8046" s="7" t="s">
        <v>5</v>
      </c>
      <c r="C8046" s="7" t="s">
        <v>6</v>
      </c>
      <c r="D8046" s="7" t="s">
        <v>16</v>
      </c>
      <c r="E8046" s="7" t="s">
        <v>13</v>
      </c>
      <c r="F8046" s="8">
        <v>35.119999999999997</v>
      </c>
      <c r="G8046" s="7">
        <v>4</v>
      </c>
      <c r="H8046" s="9">
        <v>0</v>
      </c>
      <c r="I8046" s="8">
        <v>9.1311999999999998</v>
      </c>
      <c r="J8046" s="11">
        <v>8045.2442943329197</v>
      </c>
    </row>
    <row r="8047" spans="1:10" x14ac:dyDescent="0.2">
      <c r="A8047" s="10">
        <v>41965</v>
      </c>
      <c r="B8047" s="7" t="s">
        <v>12</v>
      </c>
      <c r="C8047" s="7" t="s">
        <v>9</v>
      </c>
      <c r="D8047" s="7" t="s">
        <v>7</v>
      </c>
      <c r="E8047" s="7" t="s">
        <v>11</v>
      </c>
      <c r="F8047" s="8">
        <v>675.12</v>
      </c>
      <c r="G8047" s="7">
        <v>3</v>
      </c>
      <c r="H8047" s="9">
        <v>0</v>
      </c>
      <c r="I8047" s="8">
        <v>290.30160000000001</v>
      </c>
      <c r="J8047" s="11">
        <v>8045.4142843761547</v>
      </c>
    </row>
    <row r="8048" spans="1:10" x14ac:dyDescent="0.2">
      <c r="A8048" s="10">
        <v>42916</v>
      </c>
      <c r="B8048" s="7" t="s">
        <v>12</v>
      </c>
      <c r="C8048" s="7" t="s">
        <v>6</v>
      </c>
      <c r="D8048" s="7" t="s">
        <v>16</v>
      </c>
      <c r="E8048" s="7" t="s">
        <v>8</v>
      </c>
      <c r="F8048" s="8">
        <v>22.23</v>
      </c>
      <c r="G8048" s="7">
        <v>1</v>
      </c>
      <c r="H8048" s="9">
        <v>0</v>
      </c>
      <c r="I8048" s="8">
        <v>9.7812000000000019</v>
      </c>
      <c r="J8048" s="11">
        <v>8047.543913792606</v>
      </c>
    </row>
    <row r="8049" spans="1:10" x14ac:dyDescent="0.2">
      <c r="A8049" s="10">
        <v>41911</v>
      </c>
      <c r="B8049" s="7" t="s">
        <v>12</v>
      </c>
      <c r="C8049" s="7" t="s">
        <v>9</v>
      </c>
      <c r="D8049" s="7" t="s">
        <v>16</v>
      </c>
      <c r="E8049" s="7" t="s">
        <v>11</v>
      </c>
      <c r="F8049" s="8">
        <v>4.2240000000000002</v>
      </c>
      <c r="G8049" s="7">
        <v>3</v>
      </c>
      <c r="H8049" s="9">
        <v>0.2</v>
      </c>
      <c r="I8049" s="8">
        <v>1.4783999999999997</v>
      </c>
      <c r="J8049" s="11">
        <v>8047.9531333967825</v>
      </c>
    </row>
    <row r="8050" spans="1:10" x14ac:dyDescent="0.2">
      <c r="A8050" s="10">
        <v>42679</v>
      </c>
      <c r="B8050" s="7" t="s">
        <v>12</v>
      </c>
      <c r="C8050" s="7" t="s">
        <v>14</v>
      </c>
      <c r="D8050" s="7" t="s">
        <v>10</v>
      </c>
      <c r="E8050" s="7" t="s">
        <v>11</v>
      </c>
      <c r="F8050" s="8">
        <v>29.120000000000005</v>
      </c>
      <c r="G8050" s="7">
        <v>5</v>
      </c>
      <c r="H8050" s="9">
        <v>0.2</v>
      </c>
      <c r="I8050" s="8">
        <v>9.8279999999999959</v>
      </c>
      <c r="J8050" s="11">
        <v>8048.4300148740549</v>
      </c>
    </row>
    <row r="8051" spans="1:10" x14ac:dyDescent="0.2">
      <c r="A8051" s="10">
        <v>42559</v>
      </c>
      <c r="B8051" s="7" t="s">
        <v>12</v>
      </c>
      <c r="C8051" s="7" t="s">
        <v>6</v>
      </c>
      <c r="D8051" s="7" t="s">
        <v>10</v>
      </c>
      <c r="E8051" s="7" t="s">
        <v>11</v>
      </c>
      <c r="F8051" s="8">
        <v>19.295999999999999</v>
      </c>
      <c r="G8051" s="7">
        <v>3</v>
      </c>
      <c r="H8051" s="9">
        <v>0.2</v>
      </c>
      <c r="I8051" s="8">
        <v>6.0299999999999994</v>
      </c>
      <c r="J8051" s="11">
        <v>8050.8667358387574</v>
      </c>
    </row>
    <row r="8052" spans="1:10" x14ac:dyDescent="0.2">
      <c r="A8052" s="10">
        <v>41957</v>
      </c>
      <c r="B8052" s="7" t="s">
        <v>5</v>
      </c>
      <c r="C8052" s="7" t="s">
        <v>6</v>
      </c>
      <c r="D8052" s="7" t="s">
        <v>16</v>
      </c>
      <c r="E8052" s="7" t="s">
        <v>13</v>
      </c>
      <c r="F8052" s="8">
        <v>832.93</v>
      </c>
      <c r="G8052" s="7">
        <v>7</v>
      </c>
      <c r="H8052" s="9">
        <v>0</v>
      </c>
      <c r="I8052" s="8">
        <v>233.22039999999998</v>
      </c>
      <c r="J8052" s="11">
        <v>8051.8420645901197</v>
      </c>
    </row>
    <row r="8053" spans="1:10" x14ac:dyDescent="0.2">
      <c r="A8053" s="10">
        <v>43085</v>
      </c>
      <c r="B8053" s="7" t="s">
        <v>5</v>
      </c>
      <c r="C8053" s="7" t="s">
        <v>9</v>
      </c>
      <c r="D8053" s="7" t="s">
        <v>10</v>
      </c>
      <c r="E8053" s="7" t="s">
        <v>13</v>
      </c>
      <c r="F8053" s="8">
        <v>149.94999999999999</v>
      </c>
      <c r="G8053" s="7">
        <v>5</v>
      </c>
      <c r="H8053" s="9">
        <v>0</v>
      </c>
      <c r="I8053" s="8">
        <v>31.489499999999992</v>
      </c>
      <c r="J8053" s="11">
        <v>8052.4534786643708</v>
      </c>
    </row>
    <row r="8054" spans="1:10" x14ac:dyDescent="0.2">
      <c r="A8054" s="10">
        <v>42341</v>
      </c>
      <c r="B8054" s="7" t="s">
        <v>12</v>
      </c>
      <c r="C8054" s="7" t="s">
        <v>14</v>
      </c>
      <c r="D8054" s="7" t="s">
        <v>16</v>
      </c>
      <c r="E8054" s="7" t="s">
        <v>11</v>
      </c>
      <c r="F8054" s="8">
        <v>10.752000000000001</v>
      </c>
      <c r="G8054" s="7">
        <v>4</v>
      </c>
      <c r="H8054" s="9">
        <v>0.2</v>
      </c>
      <c r="I8054" s="8">
        <v>3.359999999999999</v>
      </c>
      <c r="J8054" s="11">
        <v>8053.0457888120063</v>
      </c>
    </row>
    <row r="8055" spans="1:10" x14ac:dyDescent="0.2">
      <c r="A8055" s="10">
        <v>42924</v>
      </c>
      <c r="B8055" s="7" t="s">
        <v>17</v>
      </c>
      <c r="C8055" s="7" t="s">
        <v>14</v>
      </c>
      <c r="D8055" s="7" t="s">
        <v>10</v>
      </c>
      <c r="E8055" s="7" t="s">
        <v>8</v>
      </c>
      <c r="F8055" s="8">
        <v>145.9</v>
      </c>
      <c r="G8055" s="7">
        <v>5</v>
      </c>
      <c r="H8055" s="9">
        <v>0</v>
      </c>
      <c r="I8055" s="8">
        <v>62.736999999999995</v>
      </c>
      <c r="J8055" s="11">
        <v>8054.0175015460782</v>
      </c>
    </row>
    <row r="8056" spans="1:10" x14ac:dyDescent="0.2">
      <c r="A8056" s="10">
        <v>42457</v>
      </c>
      <c r="B8056" s="7" t="s">
        <v>5</v>
      </c>
      <c r="C8056" s="7" t="s">
        <v>6</v>
      </c>
      <c r="D8056" s="7" t="s">
        <v>10</v>
      </c>
      <c r="E8056" s="7" t="s">
        <v>11</v>
      </c>
      <c r="F8056" s="8">
        <v>5.98</v>
      </c>
      <c r="G8056" s="7">
        <v>1</v>
      </c>
      <c r="H8056" s="9">
        <v>0</v>
      </c>
      <c r="I8056" s="8">
        <v>2.9302000000000001</v>
      </c>
      <c r="J8056" s="11">
        <v>8054.5769650398652</v>
      </c>
    </row>
    <row r="8057" spans="1:10" x14ac:dyDescent="0.2">
      <c r="A8057" s="10">
        <v>41811</v>
      </c>
      <c r="B8057" s="7" t="s">
        <v>18</v>
      </c>
      <c r="C8057" s="7" t="s">
        <v>6</v>
      </c>
      <c r="D8057" s="7" t="s">
        <v>10</v>
      </c>
      <c r="E8057" s="7" t="s">
        <v>11</v>
      </c>
      <c r="F8057" s="8">
        <v>25.164000000000001</v>
      </c>
      <c r="G8057" s="7">
        <v>2</v>
      </c>
      <c r="H8057" s="9">
        <v>0.7</v>
      </c>
      <c r="I8057" s="8">
        <v>-16.775999999999996</v>
      </c>
      <c r="J8057" s="11">
        <v>8054.8050580121599</v>
      </c>
    </row>
    <row r="8058" spans="1:10" x14ac:dyDescent="0.2">
      <c r="A8058" s="10">
        <v>42334</v>
      </c>
      <c r="B8058" s="7" t="s">
        <v>12</v>
      </c>
      <c r="C8058" s="7" t="s">
        <v>9</v>
      </c>
      <c r="D8058" s="7" t="s">
        <v>7</v>
      </c>
      <c r="E8058" s="7" t="s">
        <v>8</v>
      </c>
      <c r="F8058" s="8">
        <v>692.47199999999998</v>
      </c>
      <c r="G8058" s="7">
        <v>11</v>
      </c>
      <c r="H8058" s="9">
        <v>0.2</v>
      </c>
      <c r="I8058" s="8">
        <v>190.42980000000006</v>
      </c>
      <c r="J8058" s="11">
        <v>8057.375092273287</v>
      </c>
    </row>
    <row r="8059" spans="1:10" x14ac:dyDescent="0.2">
      <c r="A8059" s="10">
        <v>42894</v>
      </c>
      <c r="B8059" s="7" t="s">
        <v>12</v>
      </c>
      <c r="C8059" s="7" t="s">
        <v>6</v>
      </c>
      <c r="D8059" s="7" t="s">
        <v>15</v>
      </c>
      <c r="E8059" s="7" t="s">
        <v>11</v>
      </c>
      <c r="F8059" s="8">
        <v>12.175999999999998</v>
      </c>
      <c r="G8059" s="7">
        <v>4</v>
      </c>
      <c r="H8059" s="9">
        <v>0.8</v>
      </c>
      <c r="I8059" s="8">
        <v>-18.872800000000009</v>
      </c>
      <c r="J8059" s="11">
        <v>8059.3919363885143</v>
      </c>
    </row>
    <row r="8060" spans="1:10" x14ac:dyDescent="0.2">
      <c r="A8060" s="10">
        <v>41866</v>
      </c>
      <c r="B8060" s="7" t="s">
        <v>12</v>
      </c>
      <c r="C8060" s="7" t="s">
        <v>6</v>
      </c>
      <c r="D8060" s="7" t="s">
        <v>10</v>
      </c>
      <c r="E8060" s="7" t="s">
        <v>8</v>
      </c>
      <c r="F8060" s="8">
        <v>195.136</v>
      </c>
      <c r="G8060" s="7">
        <v>4</v>
      </c>
      <c r="H8060" s="9">
        <v>0.2</v>
      </c>
      <c r="I8060" s="8">
        <v>-12.196000000000005</v>
      </c>
      <c r="J8060" s="11">
        <v>8059.712249436282</v>
      </c>
    </row>
    <row r="8061" spans="1:10" x14ac:dyDescent="0.2">
      <c r="A8061" s="10">
        <v>42608</v>
      </c>
      <c r="B8061" s="7" t="s">
        <v>12</v>
      </c>
      <c r="C8061" s="7" t="s">
        <v>6</v>
      </c>
      <c r="D8061" s="7" t="s">
        <v>15</v>
      </c>
      <c r="E8061" s="7" t="s">
        <v>8</v>
      </c>
      <c r="F8061" s="8">
        <v>447.84</v>
      </c>
      <c r="G8061" s="7">
        <v>4</v>
      </c>
      <c r="H8061" s="9">
        <v>0</v>
      </c>
      <c r="I8061" s="8">
        <v>98.524799999999971</v>
      </c>
      <c r="J8061" s="11">
        <v>8059.9927723323899</v>
      </c>
    </row>
    <row r="8062" spans="1:10" x14ac:dyDescent="0.2">
      <c r="A8062" s="10">
        <v>42986</v>
      </c>
      <c r="B8062" s="7" t="s">
        <v>5</v>
      </c>
      <c r="C8062" s="7" t="s">
        <v>9</v>
      </c>
      <c r="D8062" s="7" t="s">
        <v>16</v>
      </c>
      <c r="E8062" s="7" t="s">
        <v>11</v>
      </c>
      <c r="F8062" s="8">
        <v>65.12</v>
      </c>
      <c r="G8062" s="7">
        <v>4</v>
      </c>
      <c r="H8062" s="9">
        <v>0</v>
      </c>
      <c r="I8062" s="8">
        <v>16.931200000000004</v>
      </c>
      <c r="J8062" s="11">
        <v>8060.2266034633976</v>
      </c>
    </row>
    <row r="8063" spans="1:10" x14ac:dyDescent="0.2">
      <c r="A8063" s="10">
        <v>42336</v>
      </c>
      <c r="B8063" s="7" t="s">
        <v>12</v>
      </c>
      <c r="C8063" s="7" t="s">
        <v>9</v>
      </c>
      <c r="D8063" s="7" t="s">
        <v>15</v>
      </c>
      <c r="E8063" s="7" t="s">
        <v>11</v>
      </c>
      <c r="F8063" s="8">
        <v>82.367999999999995</v>
      </c>
      <c r="G8063" s="7">
        <v>2</v>
      </c>
      <c r="H8063" s="9">
        <v>0.2</v>
      </c>
      <c r="I8063" s="8">
        <v>-19.562399999999997</v>
      </c>
      <c r="J8063" s="11">
        <v>8061.8071939404153</v>
      </c>
    </row>
    <row r="8064" spans="1:10" x14ac:dyDescent="0.2">
      <c r="A8064" s="10">
        <v>41667</v>
      </c>
      <c r="B8064" s="7" t="s">
        <v>12</v>
      </c>
      <c r="C8064" s="7" t="s">
        <v>6</v>
      </c>
      <c r="D8064" s="7" t="s">
        <v>16</v>
      </c>
      <c r="E8064" s="7" t="s">
        <v>11</v>
      </c>
      <c r="F8064" s="8">
        <v>3.9280000000000004</v>
      </c>
      <c r="G8064" s="7">
        <v>1</v>
      </c>
      <c r="H8064" s="9">
        <v>0.2</v>
      </c>
      <c r="I8064" s="8">
        <v>1.3256999999999999</v>
      </c>
      <c r="J8064" s="11">
        <v>8061.9943705368769</v>
      </c>
    </row>
    <row r="8065" spans="1:10" x14ac:dyDescent="0.2">
      <c r="A8065" s="10">
        <v>42492</v>
      </c>
      <c r="B8065" s="7" t="s">
        <v>18</v>
      </c>
      <c r="C8065" s="7" t="s">
        <v>6</v>
      </c>
      <c r="D8065" s="7" t="s">
        <v>16</v>
      </c>
      <c r="E8065" s="7" t="s">
        <v>11</v>
      </c>
      <c r="F8065" s="8">
        <v>45.576000000000001</v>
      </c>
      <c r="G8065" s="7">
        <v>3</v>
      </c>
      <c r="H8065" s="9">
        <v>0.2</v>
      </c>
      <c r="I8065" s="8">
        <v>15.951599999999997</v>
      </c>
      <c r="J8065" s="11">
        <v>8062.4470893863809</v>
      </c>
    </row>
    <row r="8066" spans="1:10" x14ac:dyDescent="0.2">
      <c r="A8066" s="10">
        <v>42978</v>
      </c>
      <c r="B8066" s="7" t="s">
        <v>12</v>
      </c>
      <c r="C8066" s="7" t="s">
        <v>14</v>
      </c>
      <c r="D8066" s="7" t="s">
        <v>10</v>
      </c>
      <c r="E8066" s="7" t="s">
        <v>11</v>
      </c>
      <c r="F8066" s="8">
        <v>6.2080000000000002</v>
      </c>
      <c r="G8066" s="7">
        <v>2</v>
      </c>
      <c r="H8066" s="9">
        <v>0.2</v>
      </c>
      <c r="I8066" s="8">
        <v>0.69839999999999902</v>
      </c>
      <c r="J8066" s="11">
        <v>8062.60309004998</v>
      </c>
    </row>
    <row r="8067" spans="1:10" x14ac:dyDescent="0.2">
      <c r="A8067" s="10">
        <v>42098</v>
      </c>
      <c r="B8067" s="7" t="s">
        <v>18</v>
      </c>
      <c r="C8067" s="7" t="s">
        <v>6</v>
      </c>
      <c r="D8067" s="7" t="s">
        <v>15</v>
      </c>
      <c r="E8067" s="7" t="s">
        <v>11</v>
      </c>
      <c r="F8067" s="8">
        <v>12.76</v>
      </c>
      <c r="G8067" s="7">
        <v>2</v>
      </c>
      <c r="H8067" s="9">
        <v>0</v>
      </c>
      <c r="I8067" s="8">
        <v>5.8695999999999993</v>
      </c>
      <c r="J8067" s="11">
        <v>8064.1545057362664</v>
      </c>
    </row>
    <row r="8068" spans="1:10" x14ac:dyDescent="0.2">
      <c r="A8068" s="10">
        <v>41957</v>
      </c>
      <c r="B8068" s="7" t="s">
        <v>12</v>
      </c>
      <c r="C8068" s="7" t="s">
        <v>14</v>
      </c>
      <c r="D8068" s="7" t="s">
        <v>16</v>
      </c>
      <c r="E8068" s="7" t="s">
        <v>8</v>
      </c>
      <c r="F8068" s="8">
        <v>69.263999999999996</v>
      </c>
      <c r="G8068" s="7">
        <v>2</v>
      </c>
      <c r="H8068" s="9">
        <v>0.1</v>
      </c>
      <c r="I8068" s="8">
        <v>14.62239999999999</v>
      </c>
      <c r="J8068" s="11">
        <v>8065.1928378879993</v>
      </c>
    </row>
    <row r="8069" spans="1:10" x14ac:dyDescent="0.2">
      <c r="A8069" s="10">
        <v>41971</v>
      </c>
      <c r="B8069" s="7" t="s">
        <v>17</v>
      </c>
      <c r="C8069" s="7" t="s">
        <v>6</v>
      </c>
      <c r="D8069" s="7" t="s">
        <v>10</v>
      </c>
      <c r="E8069" s="7" t="s">
        <v>13</v>
      </c>
      <c r="F8069" s="8">
        <v>139.92999999999998</v>
      </c>
      <c r="G8069" s="7">
        <v>7</v>
      </c>
      <c r="H8069" s="9">
        <v>0</v>
      </c>
      <c r="I8069" s="8">
        <v>34.982499999999987</v>
      </c>
      <c r="J8069" s="11">
        <v>8066.4268584709744</v>
      </c>
    </row>
    <row r="8070" spans="1:10" x14ac:dyDescent="0.2">
      <c r="A8070" s="10">
        <v>42567</v>
      </c>
      <c r="B8070" s="7" t="s">
        <v>5</v>
      </c>
      <c r="C8070" s="7" t="s">
        <v>9</v>
      </c>
      <c r="D8070" s="7" t="s">
        <v>7</v>
      </c>
      <c r="E8070" s="7" t="s">
        <v>11</v>
      </c>
      <c r="F8070" s="8">
        <v>60.12</v>
      </c>
      <c r="G8070" s="7">
        <v>9</v>
      </c>
      <c r="H8070" s="9">
        <v>0</v>
      </c>
      <c r="I8070" s="8">
        <v>28.857599999999998</v>
      </c>
      <c r="J8070" s="11">
        <v>8066.4594724338785</v>
      </c>
    </row>
    <row r="8071" spans="1:10" x14ac:dyDescent="0.2">
      <c r="A8071" s="10">
        <v>42187</v>
      </c>
      <c r="B8071" s="7" t="s">
        <v>12</v>
      </c>
      <c r="C8071" s="7" t="s">
        <v>6</v>
      </c>
      <c r="D8071" s="7" t="s">
        <v>7</v>
      </c>
      <c r="E8071" s="7" t="s">
        <v>11</v>
      </c>
      <c r="F8071" s="8">
        <v>15.552000000000003</v>
      </c>
      <c r="G8071" s="7">
        <v>3</v>
      </c>
      <c r="H8071" s="9">
        <v>0.2</v>
      </c>
      <c r="I8071" s="8">
        <v>5.6375999999999999</v>
      </c>
      <c r="J8071" s="11">
        <v>8066.9101529107011</v>
      </c>
    </row>
    <row r="8072" spans="1:10" x14ac:dyDescent="0.2">
      <c r="A8072" s="10">
        <v>42631</v>
      </c>
      <c r="B8072" s="7" t="s">
        <v>12</v>
      </c>
      <c r="C8072" s="7" t="s">
        <v>9</v>
      </c>
      <c r="D8072" s="7" t="s">
        <v>10</v>
      </c>
      <c r="E8072" s="7" t="s">
        <v>8</v>
      </c>
      <c r="F8072" s="8">
        <v>885.52800000000002</v>
      </c>
      <c r="G8072" s="7">
        <v>9</v>
      </c>
      <c r="H8072" s="9">
        <v>0.2</v>
      </c>
      <c r="I8072" s="8">
        <v>-99.621900000000068</v>
      </c>
      <c r="J8072" s="11">
        <v>8067.7632537622767</v>
      </c>
    </row>
    <row r="8073" spans="1:10" x14ac:dyDescent="0.2">
      <c r="A8073" s="10">
        <v>41974</v>
      </c>
      <c r="B8073" s="7" t="s">
        <v>17</v>
      </c>
      <c r="C8073" s="7" t="s">
        <v>6</v>
      </c>
      <c r="D8073" s="7" t="s">
        <v>15</v>
      </c>
      <c r="E8073" s="7" t="s">
        <v>8</v>
      </c>
      <c r="F8073" s="8">
        <v>2807.84</v>
      </c>
      <c r="G8073" s="7">
        <v>8</v>
      </c>
      <c r="H8073" s="9">
        <v>0</v>
      </c>
      <c r="I8073" s="8">
        <v>673.88160000000016</v>
      </c>
      <c r="J8073" s="11">
        <v>8069.7318610445282</v>
      </c>
    </row>
    <row r="8074" spans="1:10" x14ac:dyDescent="0.2">
      <c r="A8074" s="10">
        <v>42240</v>
      </c>
      <c r="B8074" s="7" t="s">
        <v>12</v>
      </c>
      <c r="C8074" s="7" t="s">
        <v>9</v>
      </c>
      <c r="D8074" s="7" t="s">
        <v>16</v>
      </c>
      <c r="E8074" s="7" t="s">
        <v>8</v>
      </c>
      <c r="F8074" s="8">
        <v>284.36399999999998</v>
      </c>
      <c r="G8074" s="7">
        <v>2</v>
      </c>
      <c r="H8074" s="9">
        <v>0.4</v>
      </c>
      <c r="I8074" s="8">
        <v>-75.830400000000054</v>
      </c>
      <c r="J8074" s="11">
        <v>8071.2200499471364</v>
      </c>
    </row>
    <row r="8075" spans="1:10" x14ac:dyDescent="0.2">
      <c r="A8075" s="10">
        <v>42357</v>
      </c>
      <c r="B8075" s="7" t="s">
        <v>5</v>
      </c>
      <c r="C8075" s="7" t="s">
        <v>14</v>
      </c>
      <c r="D8075" s="7" t="s">
        <v>16</v>
      </c>
      <c r="E8075" s="7" t="s">
        <v>13</v>
      </c>
      <c r="F8075" s="8">
        <v>2249.91</v>
      </c>
      <c r="G8075" s="7">
        <v>9</v>
      </c>
      <c r="H8075" s="9">
        <v>0</v>
      </c>
      <c r="I8075" s="8">
        <v>517.47930000000008</v>
      </c>
      <c r="J8075" s="11">
        <v>8072.0432360507748</v>
      </c>
    </row>
    <row r="8076" spans="1:10" x14ac:dyDescent="0.2">
      <c r="A8076" s="10">
        <v>43090</v>
      </c>
      <c r="B8076" s="7" t="s">
        <v>18</v>
      </c>
      <c r="C8076" s="7" t="s">
        <v>14</v>
      </c>
      <c r="D8076" s="7" t="s">
        <v>15</v>
      </c>
      <c r="E8076" s="7" t="s">
        <v>8</v>
      </c>
      <c r="F8076" s="8">
        <v>15.92</v>
      </c>
      <c r="G8076" s="7">
        <v>2</v>
      </c>
      <c r="H8076" s="9">
        <v>0</v>
      </c>
      <c r="I8076" s="8">
        <v>7.0048000000000012</v>
      </c>
      <c r="J8076" s="11">
        <v>8072.7493274168801</v>
      </c>
    </row>
    <row r="8077" spans="1:10" x14ac:dyDescent="0.2">
      <c r="A8077" s="10">
        <v>43017</v>
      </c>
      <c r="B8077" s="7" t="s">
        <v>12</v>
      </c>
      <c r="C8077" s="7" t="s">
        <v>6</v>
      </c>
      <c r="D8077" s="7" t="s">
        <v>16</v>
      </c>
      <c r="E8077" s="7" t="s">
        <v>11</v>
      </c>
      <c r="F8077" s="8">
        <v>12.816000000000001</v>
      </c>
      <c r="G8077" s="7">
        <v>3</v>
      </c>
      <c r="H8077" s="9">
        <v>0.2</v>
      </c>
      <c r="I8077" s="8">
        <v>4.3253999999999984</v>
      </c>
      <c r="J8077" s="11">
        <v>8075.1588514638879</v>
      </c>
    </row>
    <row r="8078" spans="1:10" x14ac:dyDescent="0.2">
      <c r="A8078" s="10">
        <v>42905</v>
      </c>
      <c r="B8078" s="7" t="s">
        <v>12</v>
      </c>
      <c r="C8078" s="7" t="s">
        <v>14</v>
      </c>
      <c r="D8078" s="7" t="s">
        <v>15</v>
      </c>
      <c r="E8078" s="7" t="s">
        <v>11</v>
      </c>
      <c r="F8078" s="8">
        <v>6.8879999999999981</v>
      </c>
      <c r="G8078" s="7">
        <v>3</v>
      </c>
      <c r="H8078" s="9">
        <v>0.8</v>
      </c>
      <c r="I8078" s="8">
        <v>-11.020800000000005</v>
      </c>
      <c r="J8078" s="11">
        <v>8077.6455079054667</v>
      </c>
    </row>
    <row r="8079" spans="1:10" x14ac:dyDescent="0.2">
      <c r="A8079" s="10">
        <v>41903</v>
      </c>
      <c r="B8079" s="7" t="s">
        <v>17</v>
      </c>
      <c r="C8079" s="7" t="s">
        <v>9</v>
      </c>
      <c r="D8079" s="7" t="s">
        <v>15</v>
      </c>
      <c r="E8079" s="7" t="s">
        <v>11</v>
      </c>
      <c r="F8079" s="8">
        <v>25.96</v>
      </c>
      <c r="G8079" s="7">
        <v>2</v>
      </c>
      <c r="H8079" s="9">
        <v>0</v>
      </c>
      <c r="I8079" s="8">
        <v>7.5283999999999978</v>
      </c>
      <c r="J8079" s="11">
        <v>8077.6686560007138</v>
      </c>
    </row>
    <row r="8080" spans="1:10" x14ac:dyDescent="0.2">
      <c r="A8080" s="10">
        <v>42400</v>
      </c>
      <c r="B8080" s="7" t="s">
        <v>5</v>
      </c>
      <c r="C8080" s="7" t="s">
        <v>6</v>
      </c>
      <c r="D8080" s="7" t="s">
        <v>15</v>
      </c>
      <c r="E8080" s="7" t="s">
        <v>11</v>
      </c>
      <c r="F8080" s="8">
        <v>15.552000000000003</v>
      </c>
      <c r="G8080" s="7">
        <v>3</v>
      </c>
      <c r="H8080" s="9">
        <v>0.2</v>
      </c>
      <c r="I8080" s="8">
        <v>5.4432</v>
      </c>
      <c r="J8080" s="11">
        <v>8078.219630928812</v>
      </c>
    </row>
    <row r="8081" spans="1:10" x14ac:dyDescent="0.2">
      <c r="A8081" s="10">
        <v>43043</v>
      </c>
      <c r="B8081" s="7" t="s">
        <v>17</v>
      </c>
      <c r="C8081" s="7" t="s">
        <v>9</v>
      </c>
      <c r="D8081" s="7" t="s">
        <v>7</v>
      </c>
      <c r="E8081" s="7" t="s">
        <v>8</v>
      </c>
      <c r="F8081" s="8">
        <v>523.76400000000001</v>
      </c>
      <c r="G8081" s="7">
        <v>3</v>
      </c>
      <c r="H8081" s="9">
        <v>0.4</v>
      </c>
      <c r="I8081" s="8">
        <v>-192.04680000000008</v>
      </c>
      <c r="J8081" s="11">
        <v>8079.0359573033811</v>
      </c>
    </row>
    <row r="8082" spans="1:10" x14ac:dyDescent="0.2">
      <c r="A8082" s="10">
        <v>42609</v>
      </c>
      <c r="B8082" s="7" t="s">
        <v>5</v>
      </c>
      <c r="C8082" s="7" t="s">
        <v>6</v>
      </c>
      <c r="D8082" s="7" t="s">
        <v>16</v>
      </c>
      <c r="E8082" s="7" t="s">
        <v>11</v>
      </c>
      <c r="F8082" s="8">
        <v>11.68</v>
      </c>
      <c r="G8082" s="7">
        <v>4</v>
      </c>
      <c r="H8082" s="9">
        <v>0</v>
      </c>
      <c r="I8082" s="8">
        <v>5.2559999999999993</v>
      </c>
      <c r="J8082" s="11">
        <v>8083.2353168331247</v>
      </c>
    </row>
    <row r="8083" spans="1:10" x14ac:dyDescent="0.2">
      <c r="A8083" s="10">
        <v>41896</v>
      </c>
      <c r="B8083" s="7" t="s">
        <v>12</v>
      </c>
      <c r="C8083" s="7" t="s">
        <v>6</v>
      </c>
      <c r="D8083" s="7" t="s">
        <v>7</v>
      </c>
      <c r="E8083" s="7" t="s">
        <v>11</v>
      </c>
      <c r="F8083" s="8">
        <v>7.16</v>
      </c>
      <c r="G8083" s="7">
        <v>2</v>
      </c>
      <c r="H8083" s="9">
        <v>0</v>
      </c>
      <c r="I8083" s="8">
        <v>3.4367999999999999</v>
      </c>
      <c r="J8083" s="11">
        <v>8084.1005827673243</v>
      </c>
    </row>
    <row r="8084" spans="1:10" x14ac:dyDescent="0.2">
      <c r="A8084" s="10">
        <v>43080</v>
      </c>
      <c r="B8084" s="7" t="s">
        <v>12</v>
      </c>
      <c r="C8084" s="7" t="s">
        <v>9</v>
      </c>
      <c r="D8084" s="7" t="s">
        <v>7</v>
      </c>
      <c r="E8084" s="7" t="s">
        <v>11</v>
      </c>
      <c r="F8084" s="8">
        <v>13.584000000000001</v>
      </c>
      <c r="G8084" s="7">
        <v>1</v>
      </c>
      <c r="H8084" s="9">
        <v>0.2</v>
      </c>
      <c r="I8084" s="8">
        <v>1.3584000000000001</v>
      </c>
      <c r="J8084" s="11">
        <v>8084.7836191145625</v>
      </c>
    </row>
    <row r="8085" spans="1:10" x14ac:dyDescent="0.2">
      <c r="A8085" s="10">
        <v>42702</v>
      </c>
      <c r="B8085" s="7" t="s">
        <v>12</v>
      </c>
      <c r="C8085" s="7" t="s">
        <v>9</v>
      </c>
      <c r="D8085" s="7" t="s">
        <v>7</v>
      </c>
      <c r="E8085" s="7" t="s">
        <v>11</v>
      </c>
      <c r="F8085" s="8">
        <v>7.4340000000000011</v>
      </c>
      <c r="G8085" s="7">
        <v>6</v>
      </c>
      <c r="H8085" s="9">
        <v>0.7</v>
      </c>
      <c r="I8085" s="8">
        <v>-5.6993999999999971</v>
      </c>
      <c r="J8085" s="11">
        <v>8085.7863681669287</v>
      </c>
    </row>
    <row r="8086" spans="1:10" x14ac:dyDescent="0.2">
      <c r="A8086" s="10">
        <v>42698</v>
      </c>
      <c r="B8086" s="7" t="s">
        <v>12</v>
      </c>
      <c r="C8086" s="7" t="s">
        <v>14</v>
      </c>
      <c r="D8086" s="7" t="s">
        <v>10</v>
      </c>
      <c r="E8086" s="7" t="s">
        <v>8</v>
      </c>
      <c r="F8086" s="8">
        <v>9.94</v>
      </c>
      <c r="G8086" s="7">
        <v>2</v>
      </c>
      <c r="H8086" s="9">
        <v>0</v>
      </c>
      <c r="I8086" s="8">
        <v>3.0813999999999995</v>
      </c>
      <c r="J8086" s="11">
        <v>8086.1541175908196</v>
      </c>
    </row>
    <row r="8087" spans="1:10" x14ac:dyDescent="0.2">
      <c r="A8087" s="10">
        <v>42352</v>
      </c>
      <c r="B8087" s="7" t="s">
        <v>12</v>
      </c>
      <c r="C8087" s="7" t="s">
        <v>14</v>
      </c>
      <c r="D8087" s="7" t="s">
        <v>10</v>
      </c>
      <c r="E8087" s="7" t="s">
        <v>8</v>
      </c>
      <c r="F8087" s="8">
        <v>15.24</v>
      </c>
      <c r="G8087" s="7">
        <v>3</v>
      </c>
      <c r="H8087" s="9">
        <v>0</v>
      </c>
      <c r="I8087" s="8">
        <v>5.1815999999999995</v>
      </c>
      <c r="J8087" s="11">
        <v>8086.6374399534607</v>
      </c>
    </row>
    <row r="8088" spans="1:10" x14ac:dyDescent="0.2">
      <c r="A8088" s="10">
        <v>42365</v>
      </c>
      <c r="B8088" s="7" t="s">
        <v>12</v>
      </c>
      <c r="C8088" s="7" t="s">
        <v>9</v>
      </c>
      <c r="D8088" s="7" t="s">
        <v>10</v>
      </c>
      <c r="E8088" s="7" t="s">
        <v>11</v>
      </c>
      <c r="F8088" s="8">
        <v>323.10000000000002</v>
      </c>
      <c r="G8088" s="7">
        <v>2</v>
      </c>
      <c r="H8088" s="9">
        <v>0</v>
      </c>
      <c r="I8088" s="8">
        <v>61.38900000000001</v>
      </c>
      <c r="J8088" s="11">
        <v>8087.4993690995034</v>
      </c>
    </row>
    <row r="8089" spans="1:10" x14ac:dyDescent="0.2">
      <c r="A8089" s="10">
        <v>42063</v>
      </c>
      <c r="B8089" s="7" t="s">
        <v>12</v>
      </c>
      <c r="C8089" s="7" t="s">
        <v>6</v>
      </c>
      <c r="D8089" s="7" t="s">
        <v>7</v>
      </c>
      <c r="E8089" s="7" t="s">
        <v>8</v>
      </c>
      <c r="F8089" s="8">
        <v>389.69600000000003</v>
      </c>
      <c r="G8089" s="7">
        <v>8</v>
      </c>
      <c r="H8089" s="9">
        <v>0.2</v>
      </c>
      <c r="I8089" s="8">
        <v>43.840799999999973</v>
      </c>
      <c r="J8089" s="11">
        <v>8089.3766126089613</v>
      </c>
    </row>
    <row r="8090" spans="1:10" x14ac:dyDescent="0.2">
      <c r="A8090" s="10">
        <v>42350</v>
      </c>
      <c r="B8090" s="7" t="s">
        <v>12</v>
      </c>
      <c r="C8090" s="7" t="s">
        <v>6</v>
      </c>
      <c r="D8090" s="7" t="s">
        <v>10</v>
      </c>
      <c r="E8090" s="7" t="s">
        <v>11</v>
      </c>
      <c r="F8090" s="8">
        <v>360.38</v>
      </c>
      <c r="G8090" s="7">
        <v>2</v>
      </c>
      <c r="H8090" s="9">
        <v>0</v>
      </c>
      <c r="I8090" s="8">
        <v>93.698800000000006</v>
      </c>
      <c r="J8090" s="11">
        <v>8089.7712052603119</v>
      </c>
    </row>
    <row r="8091" spans="1:10" x14ac:dyDescent="0.2">
      <c r="A8091" s="10">
        <v>42512</v>
      </c>
      <c r="B8091" s="7" t="s">
        <v>12</v>
      </c>
      <c r="C8091" s="7" t="s">
        <v>6</v>
      </c>
      <c r="D8091" s="7" t="s">
        <v>16</v>
      </c>
      <c r="E8091" s="7" t="s">
        <v>13</v>
      </c>
      <c r="F8091" s="8">
        <v>257.98</v>
      </c>
      <c r="G8091" s="7">
        <v>2</v>
      </c>
      <c r="H8091" s="9">
        <v>0</v>
      </c>
      <c r="I8091" s="8">
        <v>74.8142</v>
      </c>
      <c r="J8091" s="11">
        <v>8090.5958433554488</v>
      </c>
    </row>
    <row r="8092" spans="1:10" x14ac:dyDescent="0.2">
      <c r="A8092" s="10">
        <v>41716</v>
      </c>
      <c r="B8092" s="7" t="s">
        <v>12</v>
      </c>
      <c r="C8092" s="7" t="s">
        <v>14</v>
      </c>
      <c r="D8092" s="7" t="s">
        <v>7</v>
      </c>
      <c r="E8092" s="7" t="s">
        <v>11</v>
      </c>
      <c r="F8092" s="8">
        <v>21.376000000000001</v>
      </c>
      <c r="G8092" s="7">
        <v>4</v>
      </c>
      <c r="H8092" s="9">
        <v>0.2</v>
      </c>
      <c r="I8092" s="8">
        <v>7.4815999999999994</v>
      </c>
      <c r="J8092" s="11">
        <v>8090.9670505667882</v>
      </c>
    </row>
    <row r="8093" spans="1:10" x14ac:dyDescent="0.2">
      <c r="A8093" s="10">
        <v>42990</v>
      </c>
      <c r="B8093" s="7" t="s">
        <v>17</v>
      </c>
      <c r="C8093" s="7" t="s">
        <v>9</v>
      </c>
      <c r="D8093" s="7" t="s">
        <v>16</v>
      </c>
      <c r="E8093" s="7" t="s">
        <v>11</v>
      </c>
      <c r="F8093" s="8">
        <v>45.36</v>
      </c>
      <c r="G8093" s="7">
        <v>7</v>
      </c>
      <c r="H8093" s="9">
        <v>0</v>
      </c>
      <c r="I8093" s="8">
        <v>21.772800000000004</v>
      </c>
      <c r="J8093" s="11">
        <v>8091.8528119194571</v>
      </c>
    </row>
    <row r="8094" spans="1:10" x14ac:dyDescent="0.2">
      <c r="A8094" s="10">
        <v>43011</v>
      </c>
      <c r="B8094" s="7" t="s">
        <v>5</v>
      </c>
      <c r="C8094" s="7" t="s">
        <v>14</v>
      </c>
      <c r="D8094" s="7" t="s">
        <v>16</v>
      </c>
      <c r="E8094" s="7" t="s">
        <v>11</v>
      </c>
      <c r="F8094" s="8">
        <v>6.63</v>
      </c>
      <c r="G8094" s="7">
        <v>3</v>
      </c>
      <c r="H8094" s="9">
        <v>0</v>
      </c>
      <c r="I8094" s="8">
        <v>3.1160999999999999</v>
      </c>
      <c r="J8094" s="11">
        <v>8091.8905031987879</v>
      </c>
    </row>
    <row r="8095" spans="1:10" x14ac:dyDescent="0.2">
      <c r="A8095" s="10">
        <v>42115</v>
      </c>
      <c r="B8095" s="7" t="s">
        <v>12</v>
      </c>
      <c r="C8095" s="7" t="s">
        <v>6</v>
      </c>
      <c r="D8095" s="7" t="s">
        <v>7</v>
      </c>
      <c r="E8095" s="7" t="s">
        <v>8</v>
      </c>
      <c r="F8095" s="8">
        <v>209.88</v>
      </c>
      <c r="G8095" s="7">
        <v>3</v>
      </c>
      <c r="H8095" s="9">
        <v>0</v>
      </c>
      <c r="I8095" s="8">
        <v>35.679599999999979</v>
      </c>
      <c r="J8095" s="11">
        <v>8093.2388029588565</v>
      </c>
    </row>
    <row r="8096" spans="1:10" x14ac:dyDescent="0.2">
      <c r="A8096" s="10">
        <v>42693</v>
      </c>
      <c r="B8096" s="7" t="s">
        <v>12</v>
      </c>
      <c r="C8096" s="7" t="s">
        <v>6</v>
      </c>
      <c r="D8096" s="7" t="s">
        <v>15</v>
      </c>
      <c r="E8096" s="7" t="s">
        <v>11</v>
      </c>
      <c r="F8096" s="8">
        <v>40.968000000000004</v>
      </c>
      <c r="G8096" s="7">
        <v>3</v>
      </c>
      <c r="H8096" s="9">
        <v>0.2</v>
      </c>
      <c r="I8096" s="8">
        <v>13.826699999999999</v>
      </c>
      <c r="J8096" s="11">
        <v>8093.4855530911527</v>
      </c>
    </row>
    <row r="8097" spans="1:10" x14ac:dyDescent="0.2">
      <c r="A8097" s="10">
        <v>42937</v>
      </c>
      <c r="B8097" s="7" t="s">
        <v>12</v>
      </c>
      <c r="C8097" s="7" t="s">
        <v>6</v>
      </c>
      <c r="D8097" s="7" t="s">
        <v>15</v>
      </c>
      <c r="E8097" s="7" t="s">
        <v>8</v>
      </c>
      <c r="F8097" s="8">
        <v>124.404</v>
      </c>
      <c r="G8097" s="7">
        <v>4</v>
      </c>
      <c r="H8097" s="9">
        <v>0.3</v>
      </c>
      <c r="I8097" s="8">
        <v>-21.3264</v>
      </c>
      <c r="J8097" s="11">
        <v>8094.7269406694577</v>
      </c>
    </row>
    <row r="8098" spans="1:10" x14ac:dyDescent="0.2">
      <c r="A8098" s="10">
        <v>43050</v>
      </c>
      <c r="B8098" s="7" t="s">
        <v>12</v>
      </c>
      <c r="C8098" s="7" t="s">
        <v>6</v>
      </c>
      <c r="D8098" s="7" t="s">
        <v>10</v>
      </c>
      <c r="E8098" s="7" t="s">
        <v>11</v>
      </c>
      <c r="F8098" s="8">
        <v>121.6</v>
      </c>
      <c r="G8098" s="7">
        <v>5</v>
      </c>
      <c r="H8098" s="9">
        <v>0.2</v>
      </c>
      <c r="I8098" s="8">
        <v>39.519999999999989</v>
      </c>
      <c r="J8098" s="11">
        <v>8095.7697916793504</v>
      </c>
    </row>
    <row r="8099" spans="1:10" x14ac:dyDescent="0.2">
      <c r="A8099" s="10">
        <v>42579</v>
      </c>
      <c r="B8099" s="7" t="s">
        <v>12</v>
      </c>
      <c r="C8099" s="7" t="s">
        <v>6</v>
      </c>
      <c r="D8099" s="7" t="s">
        <v>10</v>
      </c>
      <c r="E8099" s="7" t="s">
        <v>11</v>
      </c>
      <c r="F8099" s="8">
        <v>18.899999999999999</v>
      </c>
      <c r="G8099" s="7">
        <v>3</v>
      </c>
      <c r="H8099" s="9">
        <v>0</v>
      </c>
      <c r="I8099" s="8">
        <v>8.6939999999999991</v>
      </c>
      <c r="J8099" s="11">
        <v>8096.3849800007347</v>
      </c>
    </row>
    <row r="8100" spans="1:10" x14ac:dyDescent="0.2">
      <c r="A8100" s="10">
        <v>42271</v>
      </c>
      <c r="B8100" s="7" t="s">
        <v>5</v>
      </c>
      <c r="C8100" s="7" t="s">
        <v>6</v>
      </c>
      <c r="D8100" s="7" t="s">
        <v>10</v>
      </c>
      <c r="E8100" s="7" t="s">
        <v>13</v>
      </c>
      <c r="F8100" s="8">
        <v>23.200000000000003</v>
      </c>
      <c r="G8100" s="7">
        <v>2</v>
      </c>
      <c r="H8100" s="9">
        <v>0.2</v>
      </c>
      <c r="I8100" s="8">
        <v>1.4499999999999993</v>
      </c>
      <c r="J8100" s="11">
        <v>8097.2618758283843</v>
      </c>
    </row>
    <row r="8101" spans="1:10" x14ac:dyDescent="0.2">
      <c r="A8101" s="10">
        <v>42708</v>
      </c>
      <c r="B8101" s="7" t="s">
        <v>17</v>
      </c>
      <c r="C8101" s="7" t="s">
        <v>6</v>
      </c>
      <c r="D8101" s="7" t="s">
        <v>16</v>
      </c>
      <c r="E8101" s="7" t="s">
        <v>11</v>
      </c>
      <c r="F8101" s="8">
        <v>40.56</v>
      </c>
      <c r="G8101" s="7">
        <v>4</v>
      </c>
      <c r="H8101" s="9">
        <v>0</v>
      </c>
      <c r="I8101" s="8">
        <v>19.874400000000001</v>
      </c>
      <c r="J8101" s="11">
        <v>8097.3167117765715</v>
      </c>
    </row>
    <row r="8102" spans="1:10" x14ac:dyDescent="0.2">
      <c r="A8102" s="10">
        <v>42469</v>
      </c>
      <c r="B8102" s="7" t="s">
        <v>5</v>
      </c>
      <c r="C8102" s="7" t="s">
        <v>14</v>
      </c>
      <c r="D8102" s="7" t="s">
        <v>15</v>
      </c>
      <c r="E8102" s="7" t="s">
        <v>11</v>
      </c>
      <c r="F8102" s="8">
        <v>5.28</v>
      </c>
      <c r="G8102" s="7">
        <v>2</v>
      </c>
      <c r="H8102" s="9">
        <v>0</v>
      </c>
      <c r="I8102" s="8">
        <v>2.4287999999999998</v>
      </c>
      <c r="J8102" s="11">
        <v>8098.058553779525</v>
      </c>
    </row>
    <row r="8103" spans="1:10" x14ac:dyDescent="0.2">
      <c r="A8103" s="10">
        <v>42615</v>
      </c>
      <c r="B8103" s="7" t="s">
        <v>12</v>
      </c>
      <c r="C8103" s="7" t="s">
        <v>6</v>
      </c>
      <c r="D8103" s="7" t="s">
        <v>7</v>
      </c>
      <c r="E8103" s="7" t="s">
        <v>11</v>
      </c>
      <c r="F8103" s="8">
        <v>19.456000000000003</v>
      </c>
      <c r="G8103" s="7">
        <v>4</v>
      </c>
      <c r="H8103" s="9">
        <v>0.2</v>
      </c>
      <c r="I8103" s="8">
        <v>3.4047999999999981</v>
      </c>
      <c r="J8103" s="11">
        <v>8098.6426266676945</v>
      </c>
    </row>
    <row r="8104" spans="1:10" x14ac:dyDescent="0.2">
      <c r="A8104" s="10">
        <v>42671</v>
      </c>
      <c r="B8104" s="7" t="s">
        <v>18</v>
      </c>
      <c r="C8104" s="7" t="s">
        <v>6</v>
      </c>
      <c r="D8104" s="7" t="s">
        <v>7</v>
      </c>
      <c r="E8104" s="7" t="s">
        <v>8</v>
      </c>
      <c r="F8104" s="8">
        <v>47.952000000000005</v>
      </c>
      <c r="G8104" s="7">
        <v>3</v>
      </c>
      <c r="H8104" s="9">
        <v>0.2</v>
      </c>
      <c r="I8104" s="8">
        <v>13.786200000000006</v>
      </c>
      <c r="J8104" s="11">
        <v>8098.6509244268073</v>
      </c>
    </row>
    <row r="8105" spans="1:10" x14ac:dyDescent="0.2">
      <c r="A8105" s="10">
        <v>42646</v>
      </c>
      <c r="B8105" s="7" t="s">
        <v>12</v>
      </c>
      <c r="C8105" s="7" t="s">
        <v>14</v>
      </c>
      <c r="D8105" s="7" t="s">
        <v>10</v>
      </c>
      <c r="E8105" s="7" t="s">
        <v>11</v>
      </c>
      <c r="F8105" s="8">
        <v>97.82</v>
      </c>
      <c r="G8105" s="7">
        <v>2</v>
      </c>
      <c r="H8105" s="9">
        <v>0</v>
      </c>
      <c r="I8105" s="8">
        <v>45.975399999999993</v>
      </c>
      <c r="J8105" s="11">
        <v>8100.8045442797265</v>
      </c>
    </row>
    <row r="8106" spans="1:10" x14ac:dyDescent="0.2">
      <c r="A8106" s="10">
        <v>42576</v>
      </c>
      <c r="B8106" s="7" t="s">
        <v>12</v>
      </c>
      <c r="C8106" s="7" t="s">
        <v>6</v>
      </c>
      <c r="D8106" s="7" t="s">
        <v>7</v>
      </c>
      <c r="E8106" s="7" t="s">
        <v>8</v>
      </c>
      <c r="F8106" s="8">
        <v>2430.08</v>
      </c>
      <c r="G8106" s="7">
        <v>8</v>
      </c>
      <c r="H8106" s="9">
        <v>0</v>
      </c>
      <c r="I8106" s="8">
        <v>388.81280000000015</v>
      </c>
      <c r="J8106" s="11">
        <v>8104.4139205712891</v>
      </c>
    </row>
    <row r="8107" spans="1:10" x14ac:dyDescent="0.2">
      <c r="A8107" s="10">
        <v>42065</v>
      </c>
      <c r="B8107" s="7" t="s">
        <v>12</v>
      </c>
      <c r="C8107" s="7" t="s">
        <v>6</v>
      </c>
      <c r="D8107" s="7" t="s">
        <v>10</v>
      </c>
      <c r="E8107" s="7" t="s">
        <v>8</v>
      </c>
      <c r="F8107" s="8">
        <v>787.53</v>
      </c>
      <c r="G8107" s="7">
        <v>3</v>
      </c>
      <c r="H8107" s="9">
        <v>0</v>
      </c>
      <c r="I8107" s="8">
        <v>165.38129999999995</v>
      </c>
      <c r="J8107" s="11">
        <v>8104.6411898176384</v>
      </c>
    </row>
    <row r="8108" spans="1:10" x14ac:dyDescent="0.2">
      <c r="A8108" s="10">
        <v>41652</v>
      </c>
      <c r="B8108" s="7" t="s">
        <v>12</v>
      </c>
      <c r="C8108" s="7" t="s">
        <v>6</v>
      </c>
      <c r="D8108" s="7" t="s">
        <v>16</v>
      </c>
      <c r="E8108" s="7" t="s">
        <v>11</v>
      </c>
      <c r="F8108" s="8">
        <v>3.4380000000000006</v>
      </c>
      <c r="G8108" s="7">
        <v>2</v>
      </c>
      <c r="H8108" s="9">
        <v>0.7</v>
      </c>
      <c r="I8108" s="8">
        <v>-2.5212000000000003</v>
      </c>
      <c r="J8108" s="11">
        <v>8104.6605497042929</v>
      </c>
    </row>
    <row r="8109" spans="1:10" x14ac:dyDescent="0.2">
      <c r="A8109" s="10">
        <v>42604</v>
      </c>
      <c r="B8109" s="7" t="s">
        <v>12</v>
      </c>
      <c r="C8109" s="7" t="s">
        <v>9</v>
      </c>
      <c r="D8109" s="7" t="s">
        <v>10</v>
      </c>
      <c r="E8109" s="7" t="s">
        <v>11</v>
      </c>
      <c r="F8109" s="8">
        <v>19.440000000000001</v>
      </c>
      <c r="G8109" s="7">
        <v>3</v>
      </c>
      <c r="H8109" s="9">
        <v>0</v>
      </c>
      <c r="I8109" s="8">
        <v>9.3312000000000008</v>
      </c>
      <c r="J8109" s="11">
        <v>8105.1911409055774</v>
      </c>
    </row>
    <row r="8110" spans="1:10" x14ac:dyDescent="0.2">
      <c r="A8110" s="10">
        <v>42709</v>
      </c>
      <c r="B8110" s="7" t="s">
        <v>17</v>
      </c>
      <c r="C8110" s="7" t="s">
        <v>9</v>
      </c>
      <c r="D8110" s="7" t="s">
        <v>16</v>
      </c>
      <c r="E8110" s="7" t="s">
        <v>8</v>
      </c>
      <c r="F8110" s="8">
        <v>81.94</v>
      </c>
      <c r="G8110" s="7">
        <v>1</v>
      </c>
      <c r="H8110" s="9">
        <v>0</v>
      </c>
      <c r="I8110" s="8">
        <v>20.484999999999999</v>
      </c>
      <c r="J8110" s="11">
        <v>8105.5479631626731</v>
      </c>
    </row>
    <row r="8111" spans="1:10" x14ac:dyDescent="0.2">
      <c r="A8111" s="10">
        <v>42718</v>
      </c>
      <c r="B8111" s="7" t="s">
        <v>12</v>
      </c>
      <c r="C8111" s="7" t="s">
        <v>6</v>
      </c>
      <c r="D8111" s="7" t="s">
        <v>16</v>
      </c>
      <c r="E8111" s="7" t="s">
        <v>11</v>
      </c>
      <c r="F8111" s="8">
        <v>5.76</v>
      </c>
      <c r="G8111" s="7">
        <v>2</v>
      </c>
      <c r="H8111" s="9">
        <v>0</v>
      </c>
      <c r="I8111" s="8">
        <v>2.8224</v>
      </c>
      <c r="J8111" s="11">
        <v>8106.1608664589758</v>
      </c>
    </row>
    <row r="8112" spans="1:10" x14ac:dyDescent="0.2">
      <c r="A8112" s="10">
        <v>42605</v>
      </c>
      <c r="B8112" s="7" t="s">
        <v>12</v>
      </c>
      <c r="C8112" s="7" t="s">
        <v>9</v>
      </c>
      <c r="D8112" s="7" t="s">
        <v>16</v>
      </c>
      <c r="E8112" s="7" t="s">
        <v>11</v>
      </c>
      <c r="F8112" s="8">
        <v>1040.8</v>
      </c>
      <c r="G8112" s="7">
        <v>5</v>
      </c>
      <c r="H8112" s="9">
        <v>0</v>
      </c>
      <c r="I8112" s="8">
        <v>281.01600000000008</v>
      </c>
      <c r="J8112" s="11">
        <v>8106.2484094464444</v>
      </c>
    </row>
    <row r="8113" spans="1:10" x14ac:dyDescent="0.2">
      <c r="A8113" s="10">
        <v>41933</v>
      </c>
      <c r="B8113" s="7" t="s">
        <v>12</v>
      </c>
      <c r="C8113" s="7" t="s">
        <v>9</v>
      </c>
      <c r="D8113" s="7" t="s">
        <v>7</v>
      </c>
      <c r="E8113" s="7" t="s">
        <v>11</v>
      </c>
      <c r="F8113" s="8">
        <v>194.7</v>
      </c>
      <c r="G8113" s="7">
        <v>5</v>
      </c>
      <c r="H8113" s="9">
        <v>0</v>
      </c>
      <c r="I8113" s="8">
        <v>9.7349999999999781</v>
      </c>
      <c r="J8113" s="11">
        <v>8108.4404884588157</v>
      </c>
    </row>
    <row r="8114" spans="1:10" x14ac:dyDescent="0.2">
      <c r="A8114" s="10">
        <v>42062</v>
      </c>
      <c r="B8114" s="7" t="s">
        <v>17</v>
      </c>
      <c r="C8114" s="7" t="s">
        <v>9</v>
      </c>
      <c r="D8114" s="7" t="s">
        <v>16</v>
      </c>
      <c r="E8114" s="7" t="s">
        <v>11</v>
      </c>
      <c r="F8114" s="8">
        <v>4.4190000000000005</v>
      </c>
      <c r="G8114" s="7">
        <v>3</v>
      </c>
      <c r="H8114" s="9">
        <v>0.7</v>
      </c>
      <c r="I8114" s="8">
        <v>-3.3879000000000001</v>
      </c>
      <c r="J8114" s="11">
        <v>8109.7648862049755</v>
      </c>
    </row>
    <row r="8115" spans="1:10" x14ac:dyDescent="0.2">
      <c r="A8115" s="10">
        <v>42715</v>
      </c>
      <c r="B8115" s="7" t="s">
        <v>18</v>
      </c>
      <c r="C8115" s="7" t="s">
        <v>6</v>
      </c>
      <c r="D8115" s="7" t="s">
        <v>10</v>
      </c>
      <c r="E8115" s="7" t="s">
        <v>11</v>
      </c>
      <c r="F8115" s="8">
        <v>83.42</v>
      </c>
      <c r="G8115" s="7">
        <v>2</v>
      </c>
      <c r="H8115" s="9">
        <v>0</v>
      </c>
      <c r="I8115" s="8">
        <v>24.191799999999994</v>
      </c>
      <c r="J8115" s="11">
        <v>8111.7816093209112</v>
      </c>
    </row>
    <row r="8116" spans="1:10" x14ac:dyDescent="0.2">
      <c r="A8116" s="10">
        <v>42975</v>
      </c>
      <c r="B8116" s="7" t="s">
        <v>12</v>
      </c>
      <c r="C8116" s="7" t="s">
        <v>6</v>
      </c>
      <c r="D8116" s="7" t="s">
        <v>15</v>
      </c>
      <c r="E8116" s="7" t="s">
        <v>11</v>
      </c>
      <c r="F8116" s="8">
        <v>25.344000000000001</v>
      </c>
      <c r="G8116" s="7">
        <v>6</v>
      </c>
      <c r="H8116" s="9">
        <v>0.2</v>
      </c>
      <c r="I8116" s="8">
        <v>7.92</v>
      </c>
      <c r="J8116" s="11">
        <v>8112.7299179996962</v>
      </c>
    </row>
    <row r="8117" spans="1:10" x14ac:dyDescent="0.2">
      <c r="A8117" s="10">
        <v>42931</v>
      </c>
      <c r="B8117" s="7" t="s">
        <v>17</v>
      </c>
      <c r="C8117" s="7" t="s">
        <v>9</v>
      </c>
      <c r="D8117" s="7" t="s">
        <v>7</v>
      </c>
      <c r="E8117" s="7" t="s">
        <v>8</v>
      </c>
      <c r="F8117" s="8">
        <v>872.94</v>
      </c>
      <c r="G8117" s="7">
        <v>3</v>
      </c>
      <c r="H8117" s="9">
        <v>0</v>
      </c>
      <c r="I8117" s="8">
        <v>157.12919999999997</v>
      </c>
      <c r="J8117" s="11">
        <v>8113.9084604074751</v>
      </c>
    </row>
    <row r="8118" spans="1:10" x14ac:dyDescent="0.2">
      <c r="A8118" s="10">
        <v>42334</v>
      </c>
      <c r="B8118" s="7" t="s">
        <v>12</v>
      </c>
      <c r="C8118" s="7" t="s">
        <v>9</v>
      </c>
      <c r="D8118" s="7" t="s">
        <v>16</v>
      </c>
      <c r="E8118" s="7" t="s">
        <v>11</v>
      </c>
      <c r="F8118" s="8">
        <v>14.73</v>
      </c>
      <c r="G8118" s="7">
        <v>3</v>
      </c>
      <c r="H8118" s="9">
        <v>0</v>
      </c>
      <c r="I8118" s="8">
        <v>6.9230999999999998</v>
      </c>
      <c r="J8118" s="11">
        <v>8114.2626579107082</v>
      </c>
    </row>
    <row r="8119" spans="1:10" x14ac:dyDescent="0.2">
      <c r="A8119" s="10">
        <v>42825</v>
      </c>
      <c r="B8119" s="7" t="s">
        <v>5</v>
      </c>
      <c r="C8119" s="7" t="s">
        <v>6</v>
      </c>
      <c r="D8119" s="7" t="s">
        <v>16</v>
      </c>
      <c r="E8119" s="7" t="s">
        <v>13</v>
      </c>
      <c r="F8119" s="8">
        <v>677.58</v>
      </c>
      <c r="G8119" s="7">
        <v>3</v>
      </c>
      <c r="H8119" s="9">
        <v>0</v>
      </c>
      <c r="I8119" s="8">
        <v>176.17080000000001</v>
      </c>
      <c r="J8119" s="11">
        <v>8114.335378484956</v>
      </c>
    </row>
    <row r="8120" spans="1:10" x14ac:dyDescent="0.2">
      <c r="A8120" s="10">
        <v>42329</v>
      </c>
      <c r="B8120" s="7" t="s">
        <v>5</v>
      </c>
      <c r="C8120" s="7" t="s">
        <v>6</v>
      </c>
      <c r="D8120" s="7" t="s">
        <v>15</v>
      </c>
      <c r="E8120" s="7" t="s">
        <v>13</v>
      </c>
      <c r="F8120" s="8">
        <v>393.54</v>
      </c>
      <c r="G8120" s="7">
        <v>3</v>
      </c>
      <c r="H8120" s="9">
        <v>0</v>
      </c>
      <c r="I8120" s="8">
        <v>165.28680000000003</v>
      </c>
      <c r="J8120" s="11">
        <v>8114.626786663488</v>
      </c>
    </row>
    <row r="8121" spans="1:10" x14ac:dyDescent="0.2">
      <c r="A8121" s="10">
        <v>41705</v>
      </c>
      <c r="B8121" s="7" t="s">
        <v>12</v>
      </c>
      <c r="C8121" s="7" t="s">
        <v>9</v>
      </c>
      <c r="D8121" s="7" t="s">
        <v>10</v>
      </c>
      <c r="E8121" s="7" t="s">
        <v>11</v>
      </c>
      <c r="F8121" s="8">
        <v>20.65</v>
      </c>
      <c r="G8121" s="7">
        <v>5</v>
      </c>
      <c r="H8121" s="9">
        <v>0</v>
      </c>
      <c r="I8121" s="8">
        <v>9.4989999999999988</v>
      </c>
      <c r="J8121" s="11">
        <v>8115.9419372714783</v>
      </c>
    </row>
    <row r="8122" spans="1:10" x14ac:dyDescent="0.2">
      <c r="A8122" s="10">
        <v>42784</v>
      </c>
      <c r="B8122" s="7" t="s">
        <v>5</v>
      </c>
      <c r="C8122" s="7" t="s">
        <v>9</v>
      </c>
      <c r="D8122" s="7" t="s">
        <v>10</v>
      </c>
      <c r="E8122" s="7" t="s">
        <v>11</v>
      </c>
      <c r="F8122" s="8">
        <v>9.82</v>
      </c>
      <c r="G8122" s="7">
        <v>2</v>
      </c>
      <c r="H8122" s="9">
        <v>0</v>
      </c>
      <c r="I8122" s="8">
        <v>4.8117999999999999</v>
      </c>
      <c r="J8122" s="11">
        <v>8116.8312308726981</v>
      </c>
    </row>
    <row r="8123" spans="1:10" x14ac:dyDescent="0.2">
      <c r="A8123" s="10">
        <v>43020</v>
      </c>
      <c r="B8123" s="7" t="s">
        <v>17</v>
      </c>
      <c r="C8123" s="7" t="s">
        <v>14</v>
      </c>
      <c r="D8123" s="7" t="s">
        <v>10</v>
      </c>
      <c r="E8123" s="7" t="s">
        <v>13</v>
      </c>
      <c r="F8123" s="8">
        <v>0.99</v>
      </c>
      <c r="G8123" s="7">
        <v>1</v>
      </c>
      <c r="H8123" s="9">
        <v>0</v>
      </c>
      <c r="I8123" s="8">
        <v>0.4356000000000001</v>
      </c>
      <c r="J8123" s="11">
        <v>8117.2573391856886</v>
      </c>
    </row>
    <row r="8124" spans="1:10" x14ac:dyDescent="0.2">
      <c r="A8124" s="10">
        <v>41924</v>
      </c>
      <c r="B8124" s="7" t="s">
        <v>12</v>
      </c>
      <c r="C8124" s="7" t="s">
        <v>6</v>
      </c>
      <c r="D8124" s="7" t="s">
        <v>10</v>
      </c>
      <c r="E8124" s="7" t="s">
        <v>11</v>
      </c>
      <c r="F8124" s="8">
        <v>21.39</v>
      </c>
      <c r="G8124" s="7">
        <v>1</v>
      </c>
      <c r="H8124" s="9">
        <v>0</v>
      </c>
      <c r="I8124" s="8">
        <v>6.2030999999999992</v>
      </c>
      <c r="J8124" s="11">
        <v>8117.334094620931</v>
      </c>
    </row>
    <row r="8125" spans="1:10" x14ac:dyDescent="0.2">
      <c r="A8125" s="10">
        <v>42615</v>
      </c>
      <c r="B8125" s="7" t="s">
        <v>5</v>
      </c>
      <c r="C8125" s="7" t="s">
        <v>14</v>
      </c>
      <c r="D8125" s="7" t="s">
        <v>15</v>
      </c>
      <c r="E8125" s="7" t="s">
        <v>11</v>
      </c>
      <c r="F8125" s="8">
        <v>8.6079999999999988</v>
      </c>
      <c r="G8125" s="7">
        <v>8</v>
      </c>
      <c r="H8125" s="9">
        <v>0.8</v>
      </c>
      <c r="I8125" s="8">
        <v>-13.342400000000001</v>
      </c>
      <c r="J8125" s="11">
        <v>8118.2053732891591</v>
      </c>
    </row>
    <row r="8126" spans="1:10" x14ac:dyDescent="0.2">
      <c r="A8126" s="10">
        <v>42154</v>
      </c>
      <c r="B8126" s="7" t="s">
        <v>17</v>
      </c>
      <c r="C8126" s="7" t="s">
        <v>6</v>
      </c>
      <c r="D8126" s="7" t="s">
        <v>16</v>
      </c>
      <c r="E8126" s="7" t="s">
        <v>13</v>
      </c>
      <c r="F8126" s="8">
        <v>239.96999999999997</v>
      </c>
      <c r="G8126" s="7">
        <v>3</v>
      </c>
      <c r="H8126" s="9">
        <v>0</v>
      </c>
      <c r="I8126" s="8">
        <v>2.3996999999999815</v>
      </c>
      <c r="J8126" s="11">
        <v>8118.9675338654624</v>
      </c>
    </row>
    <row r="8127" spans="1:10" x14ac:dyDescent="0.2">
      <c r="A8127" s="10">
        <v>42201</v>
      </c>
      <c r="B8127" s="7" t="s">
        <v>12</v>
      </c>
      <c r="C8127" s="7" t="s">
        <v>14</v>
      </c>
      <c r="D8127" s="7" t="s">
        <v>16</v>
      </c>
      <c r="E8127" s="7" t="s">
        <v>11</v>
      </c>
      <c r="F8127" s="8">
        <v>11.52</v>
      </c>
      <c r="G8127" s="7">
        <v>4</v>
      </c>
      <c r="H8127" s="9">
        <v>0</v>
      </c>
      <c r="I8127" s="8">
        <v>5.4143999999999997</v>
      </c>
      <c r="J8127" s="11">
        <v>8119.0150540103268</v>
      </c>
    </row>
    <row r="8128" spans="1:10" x14ac:dyDescent="0.2">
      <c r="A8128" s="10">
        <v>42610</v>
      </c>
      <c r="B8128" s="7" t="s">
        <v>17</v>
      </c>
      <c r="C8128" s="7" t="s">
        <v>6</v>
      </c>
      <c r="D8128" s="7" t="s">
        <v>15</v>
      </c>
      <c r="E8128" s="7" t="s">
        <v>11</v>
      </c>
      <c r="F8128" s="8">
        <v>13.139999999999997</v>
      </c>
      <c r="G8128" s="7">
        <v>9</v>
      </c>
      <c r="H8128" s="9">
        <v>0.8</v>
      </c>
      <c r="I8128" s="8">
        <v>-21.681000000000004</v>
      </c>
      <c r="J8128" s="11">
        <v>8120.4072206674173</v>
      </c>
    </row>
    <row r="8129" spans="1:10" x14ac:dyDescent="0.2">
      <c r="A8129" s="10">
        <v>41968</v>
      </c>
      <c r="B8129" s="7" t="s">
        <v>5</v>
      </c>
      <c r="C8129" s="7" t="s">
        <v>14</v>
      </c>
      <c r="D8129" s="7" t="s">
        <v>16</v>
      </c>
      <c r="E8129" s="7" t="s">
        <v>8</v>
      </c>
      <c r="F8129" s="8">
        <v>275.952</v>
      </c>
      <c r="G8129" s="7">
        <v>3</v>
      </c>
      <c r="H8129" s="9">
        <v>0.2</v>
      </c>
      <c r="I8129" s="8">
        <v>-37.943400000000025</v>
      </c>
      <c r="J8129" s="11">
        <v>8121.3823074201973</v>
      </c>
    </row>
    <row r="8130" spans="1:10" x14ac:dyDescent="0.2">
      <c r="A8130" s="10">
        <v>42311</v>
      </c>
      <c r="B8130" s="7" t="s">
        <v>12</v>
      </c>
      <c r="C8130" s="7" t="s">
        <v>9</v>
      </c>
      <c r="D8130" s="7" t="s">
        <v>15</v>
      </c>
      <c r="E8130" s="7" t="s">
        <v>11</v>
      </c>
      <c r="F8130" s="8">
        <v>6.6080000000000005</v>
      </c>
      <c r="G8130" s="7">
        <v>2</v>
      </c>
      <c r="H8130" s="9">
        <v>0.2</v>
      </c>
      <c r="I8130" s="8">
        <v>2.1475999999999997</v>
      </c>
      <c r="J8130" s="11">
        <v>8125.7045789611084</v>
      </c>
    </row>
    <row r="8131" spans="1:10" x14ac:dyDescent="0.2">
      <c r="A8131" s="10">
        <v>43029</v>
      </c>
      <c r="B8131" s="7" t="s">
        <v>18</v>
      </c>
      <c r="C8131" s="7" t="s">
        <v>14</v>
      </c>
      <c r="D8131" s="7" t="s">
        <v>15</v>
      </c>
      <c r="E8131" s="7" t="s">
        <v>8</v>
      </c>
      <c r="F8131" s="8">
        <v>262.11</v>
      </c>
      <c r="G8131" s="7">
        <v>1</v>
      </c>
      <c r="H8131" s="9">
        <v>0</v>
      </c>
      <c r="I8131" s="8">
        <v>62.906399999999991</v>
      </c>
      <c r="J8131" s="11">
        <v>8125.8467763978269</v>
      </c>
    </row>
    <row r="8132" spans="1:10" x14ac:dyDescent="0.2">
      <c r="A8132" s="10">
        <v>42341</v>
      </c>
      <c r="B8132" s="7" t="s">
        <v>12</v>
      </c>
      <c r="C8132" s="7" t="s">
        <v>9</v>
      </c>
      <c r="D8132" s="7" t="s">
        <v>16</v>
      </c>
      <c r="E8132" s="7" t="s">
        <v>13</v>
      </c>
      <c r="F8132" s="8">
        <v>482.34000000000003</v>
      </c>
      <c r="G8132" s="7">
        <v>4</v>
      </c>
      <c r="H8132" s="9">
        <v>0.7</v>
      </c>
      <c r="I8132" s="8">
        <v>-337.63799999999981</v>
      </c>
      <c r="J8132" s="11">
        <v>8128.7063945404743</v>
      </c>
    </row>
    <row r="8133" spans="1:10" x14ac:dyDescent="0.2">
      <c r="A8133" s="10">
        <v>43058</v>
      </c>
      <c r="B8133" s="7" t="s">
        <v>5</v>
      </c>
      <c r="C8133" s="7" t="s">
        <v>6</v>
      </c>
      <c r="D8133" s="7" t="s">
        <v>7</v>
      </c>
      <c r="E8133" s="7" t="s">
        <v>11</v>
      </c>
      <c r="F8133" s="8">
        <v>22.959999999999997</v>
      </c>
      <c r="G8133" s="7">
        <v>7</v>
      </c>
      <c r="H8133" s="9">
        <v>0</v>
      </c>
      <c r="I8133" s="8">
        <v>6.6583999999999968</v>
      </c>
      <c r="J8133" s="11">
        <v>8131.6544445500031</v>
      </c>
    </row>
    <row r="8134" spans="1:10" x14ac:dyDescent="0.2">
      <c r="A8134" s="10">
        <v>42544</v>
      </c>
      <c r="B8134" s="7" t="s">
        <v>12</v>
      </c>
      <c r="C8134" s="7" t="s">
        <v>6</v>
      </c>
      <c r="D8134" s="7" t="s">
        <v>16</v>
      </c>
      <c r="E8134" s="7" t="s">
        <v>11</v>
      </c>
      <c r="F8134" s="8">
        <v>146.72999999999999</v>
      </c>
      <c r="G8134" s="7">
        <v>3</v>
      </c>
      <c r="H8134" s="9">
        <v>0</v>
      </c>
      <c r="I8134" s="8">
        <v>68.963099999999997</v>
      </c>
      <c r="J8134" s="11">
        <v>8133.2927470352934</v>
      </c>
    </row>
    <row r="8135" spans="1:10" x14ac:dyDescent="0.2">
      <c r="A8135" s="10">
        <v>41926</v>
      </c>
      <c r="B8135" s="7" t="s">
        <v>12</v>
      </c>
      <c r="C8135" s="7" t="s">
        <v>6</v>
      </c>
      <c r="D8135" s="7" t="s">
        <v>15</v>
      </c>
      <c r="E8135" s="7" t="s">
        <v>11</v>
      </c>
      <c r="F8135" s="8">
        <v>322.19200000000001</v>
      </c>
      <c r="G8135" s="7">
        <v>13</v>
      </c>
      <c r="H8135" s="9">
        <v>0.2</v>
      </c>
      <c r="I8135" s="8">
        <v>100.68499999999997</v>
      </c>
      <c r="J8135" s="11">
        <v>8134.5435865197996</v>
      </c>
    </row>
    <row r="8136" spans="1:10" x14ac:dyDescent="0.2">
      <c r="A8136" s="10">
        <v>42651</v>
      </c>
      <c r="B8136" s="7" t="s">
        <v>12</v>
      </c>
      <c r="C8136" s="7" t="s">
        <v>9</v>
      </c>
      <c r="D8136" s="7" t="s">
        <v>15</v>
      </c>
      <c r="E8136" s="7" t="s">
        <v>8</v>
      </c>
      <c r="F8136" s="8">
        <v>51.712000000000003</v>
      </c>
      <c r="G8136" s="7">
        <v>8</v>
      </c>
      <c r="H8136" s="9">
        <v>0.6</v>
      </c>
      <c r="I8136" s="8">
        <v>-32.320000000000007</v>
      </c>
      <c r="J8136" s="11">
        <v>8136.5000101041514</v>
      </c>
    </row>
    <row r="8137" spans="1:10" x14ac:dyDescent="0.2">
      <c r="A8137" s="10">
        <v>42110</v>
      </c>
      <c r="B8137" s="7" t="s">
        <v>12</v>
      </c>
      <c r="C8137" s="7" t="s">
        <v>9</v>
      </c>
      <c r="D8137" s="7" t="s">
        <v>16</v>
      </c>
      <c r="E8137" s="7" t="s">
        <v>11</v>
      </c>
      <c r="F8137" s="8">
        <v>55.470000000000006</v>
      </c>
      <c r="G8137" s="7">
        <v>5</v>
      </c>
      <c r="H8137" s="9">
        <v>0.7</v>
      </c>
      <c r="I8137" s="8">
        <v>-46.224999999999994</v>
      </c>
      <c r="J8137" s="11">
        <v>8138.6343398776999</v>
      </c>
    </row>
    <row r="8138" spans="1:10" x14ac:dyDescent="0.2">
      <c r="A8138" s="10">
        <v>42628</v>
      </c>
      <c r="B8138" s="7" t="s">
        <v>12</v>
      </c>
      <c r="C8138" s="7" t="s">
        <v>6</v>
      </c>
      <c r="D8138" s="7" t="s">
        <v>10</v>
      </c>
      <c r="E8138" s="7" t="s">
        <v>11</v>
      </c>
      <c r="F8138" s="8">
        <v>48.664000000000001</v>
      </c>
      <c r="G8138" s="7">
        <v>7</v>
      </c>
      <c r="H8138" s="9">
        <v>0.2</v>
      </c>
      <c r="I8138" s="8">
        <v>15.815799999999999</v>
      </c>
      <c r="J8138" s="11">
        <v>8138.9294478422635</v>
      </c>
    </row>
    <row r="8139" spans="1:10" x14ac:dyDescent="0.2">
      <c r="A8139" s="10">
        <v>42867</v>
      </c>
      <c r="B8139" s="7" t="s">
        <v>12</v>
      </c>
      <c r="C8139" s="7" t="s">
        <v>9</v>
      </c>
      <c r="D8139" s="7" t="s">
        <v>10</v>
      </c>
      <c r="E8139" s="7" t="s">
        <v>8</v>
      </c>
      <c r="F8139" s="8">
        <v>285.48</v>
      </c>
      <c r="G8139" s="7">
        <v>5</v>
      </c>
      <c r="H8139" s="9">
        <v>0.2</v>
      </c>
      <c r="I8139" s="8">
        <v>-10.705500000000043</v>
      </c>
      <c r="J8139" s="11">
        <v>8140.6702506889915</v>
      </c>
    </row>
    <row r="8140" spans="1:10" x14ac:dyDescent="0.2">
      <c r="A8140" s="10">
        <v>42013</v>
      </c>
      <c r="B8140" s="7" t="s">
        <v>12</v>
      </c>
      <c r="C8140" s="7" t="s">
        <v>6</v>
      </c>
      <c r="D8140" s="7" t="s">
        <v>7</v>
      </c>
      <c r="E8140" s="7" t="s">
        <v>11</v>
      </c>
      <c r="F8140" s="8">
        <v>163.44</v>
      </c>
      <c r="G8140" s="7">
        <v>3</v>
      </c>
      <c r="H8140" s="9">
        <v>0</v>
      </c>
      <c r="I8140" s="8">
        <v>45.763200000000012</v>
      </c>
      <c r="J8140" s="11">
        <v>8141.0822346615987</v>
      </c>
    </row>
    <row r="8141" spans="1:10" x14ac:dyDescent="0.2">
      <c r="A8141" s="10">
        <v>42124</v>
      </c>
      <c r="B8141" s="7" t="s">
        <v>5</v>
      </c>
      <c r="C8141" s="7" t="s">
        <v>6</v>
      </c>
      <c r="D8141" s="7" t="s">
        <v>16</v>
      </c>
      <c r="E8141" s="7" t="s">
        <v>13</v>
      </c>
      <c r="F8141" s="8">
        <v>1022.97</v>
      </c>
      <c r="G8141" s="7">
        <v>5</v>
      </c>
      <c r="H8141" s="9">
        <v>0.4</v>
      </c>
      <c r="I8141" s="8">
        <v>-255.74250000000001</v>
      </c>
      <c r="J8141" s="11">
        <v>8141.9286200524912</v>
      </c>
    </row>
    <row r="8142" spans="1:10" x14ac:dyDescent="0.2">
      <c r="A8142" s="10">
        <v>42110</v>
      </c>
      <c r="B8142" s="7" t="s">
        <v>12</v>
      </c>
      <c r="C8142" s="7" t="s">
        <v>9</v>
      </c>
      <c r="D8142" s="7" t="s">
        <v>16</v>
      </c>
      <c r="E8142" s="7" t="s">
        <v>11</v>
      </c>
      <c r="F8142" s="8">
        <v>12.576000000000001</v>
      </c>
      <c r="G8142" s="7">
        <v>4</v>
      </c>
      <c r="H8142" s="9">
        <v>0.2</v>
      </c>
      <c r="I8142" s="8">
        <v>4.0871999999999993</v>
      </c>
      <c r="J8142" s="11">
        <v>8143.3503244981866</v>
      </c>
    </row>
    <row r="8143" spans="1:10" x14ac:dyDescent="0.2">
      <c r="A8143" s="10">
        <v>41714</v>
      </c>
      <c r="B8143" s="7" t="s">
        <v>5</v>
      </c>
      <c r="C8143" s="7" t="s">
        <v>14</v>
      </c>
      <c r="D8143" s="7" t="s">
        <v>7</v>
      </c>
      <c r="E8143" s="7" t="s">
        <v>13</v>
      </c>
      <c r="F8143" s="8">
        <v>471.92</v>
      </c>
      <c r="G8143" s="7">
        <v>2</v>
      </c>
      <c r="H8143" s="9">
        <v>0.2</v>
      </c>
      <c r="I8143" s="8">
        <v>29.495000000000019</v>
      </c>
      <c r="J8143" s="11">
        <v>8144.44407432547</v>
      </c>
    </row>
    <row r="8144" spans="1:10" x14ac:dyDescent="0.2">
      <c r="A8144" s="10">
        <v>43015</v>
      </c>
      <c r="B8144" s="7" t="s">
        <v>12</v>
      </c>
      <c r="C8144" s="7" t="s">
        <v>14</v>
      </c>
      <c r="D8144" s="7" t="s">
        <v>7</v>
      </c>
      <c r="E8144" s="7" t="s">
        <v>11</v>
      </c>
      <c r="F8144" s="8">
        <v>18.936</v>
      </c>
      <c r="G8144" s="7">
        <v>3</v>
      </c>
      <c r="H8144" s="9">
        <v>0.2</v>
      </c>
      <c r="I8144" s="8">
        <v>5.9174999999999986</v>
      </c>
      <c r="J8144" s="11">
        <v>8144.7384190637331</v>
      </c>
    </row>
    <row r="8145" spans="1:10" x14ac:dyDescent="0.2">
      <c r="A8145" s="10">
        <v>41967</v>
      </c>
      <c r="B8145" s="7" t="s">
        <v>12</v>
      </c>
      <c r="C8145" s="7" t="s">
        <v>9</v>
      </c>
      <c r="D8145" s="7" t="s">
        <v>15</v>
      </c>
      <c r="E8145" s="7" t="s">
        <v>11</v>
      </c>
      <c r="F8145" s="8">
        <v>151.91999999999999</v>
      </c>
      <c r="G8145" s="7">
        <v>4</v>
      </c>
      <c r="H8145" s="9">
        <v>0</v>
      </c>
      <c r="I8145" s="8">
        <v>45.575999999999979</v>
      </c>
      <c r="J8145" s="11">
        <v>8146.522590848861</v>
      </c>
    </row>
    <row r="8146" spans="1:10" x14ac:dyDescent="0.2">
      <c r="A8146" s="10">
        <v>42937</v>
      </c>
      <c r="B8146" s="7" t="s">
        <v>12</v>
      </c>
      <c r="C8146" s="7" t="s">
        <v>14</v>
      </c>
      <c r="D8146" s="7" t="s">
        <v>16</v>
      </c>
      <c r="E8146" s="7" t="s">
        <v>13</v>
      </c>
      <c r="F8146" s="8">
        <v>210.56400000000002</v>
      </c>
      <c r="G8146" s="7">
        <v>6</v>
      </c>
      <c r="H8146" s="9">
        <v>0.4</v>
      </c>
      <c r="I8146" s="8">
        <v>-52.640999999999991</v>
      </c>
      <c r="J8146" s="11">
        <v>8150.362475444731</v>
      </c>
    </row>
    <row r="8147" spans="1:10" x14ac:dyDescent="0.2">
      <c r="A8147" s="10">
        <v>42954</v>
      </c>
      <c r="B8147" s="7" t="s">
        <v>12</v>
      </c>
      <c r="C8147" s="7" t="s">
        <v>6</v>
      </c>
      <c r="D8147" s="7" t="s">
        <v>10</v>
      </c>
      <c r="E8147" s="7" t="s">
        <v>11</v>
      </c>
      <c r="F8147" s="8">
        <v>31.128000000000004</v>
      </c>
      <c r="G8147" s="7">
        <v>3</v>
      </c>
      <c r="H8147" s="9">
        <v>0.2</v>
      </c>
      <c r="I8147" s="8">
        <v>11.673000000000002</v>
      </c>
      <c r="J8147" s="11">
        <v>8151.194904032719</v>
      </c>
    </row>
    <row r="8148" spans="1:10" x14ac:dyDescent="0.2">
      <c r="A8148" s="10">
        <v>42414</v>
      </c>
      <c r="B8148" s="7" t="s">
        <v>17</v>
      </c>
      <c r="C8148" s="7" t="s">
        <v>6</v>
      </c>
      <c r="D8148" s="7" t="s">
        <v>16</v>
      </c>
      <c r="E8148" s="7" t="s">
        <v>8</v>
      </c>
      <c r="F8148" s="8">
        <v>10.56</v>
      </c>
      <c r="G8148" s="7">
        <v>6</v>
      </c>
      <c r="H8148" s="9">
        <v>0</v>
      </c>
      <c r="I8148" s="8">
        <v>4.6464000000000008</v>
      </c>
      <c r="J8148" s="11">
        <v>8153.8514760564312</v>
      </c>
    </row>
    <row r="8149" spans="1:10" x14ac:dyDescent="0.2">
      <c r="A8149" s="10">
        <v>42866</v>
      </c>
      <c r="B8149" s="7" t="s">
        <v>18</v>
      </c>
      <c r="C8149" s="7" t="s">
        <v>6</v>
      </c>
      <c r="D8149" s="7" t="s">
        <v>10</v>
      </c>
      <c r="E8149" s="7" t="s">
        <v>11</v>
      </c>
      <c r="F8149" s="8">
        <v>26.032</v>
      </c>
      <c r="G8149" s="7">
        <v>2</v>
      </c>
      <c r="H8149" s="9">
        <v>0.2</v>
      </c>
      <c r="I8149" s="8">
        <v>9.4365999999999985</v>
      </c>
      <c r="J8149" s="11">
        <v>8155.7534964977549</v>
      </c>
    </row>
    <row r="8150" spans="1:10" x14ac:dyDescent="0.2">
      <c r="A8150" s="10">
        <v>43087</v>
      </c>
      <c r="B8150" s="7" t="s">
        <v>17</v>
      </c>
      <c r="C8150" s="7" t="s">
        <v>6</v>
      </c>
      <c r="D8150" s="7" t="s">
        <v>10</v>
      </c>
      <c r="E8150" s="7" t="s">
        <v>11</v>
      </c>
      <c r="F8150" s="8">
        <v>32.400000000000006</v>
      </c>
      <c r="G8150" s="7">
        <v>5</v>
      </c>
      <c r="H8150" s="9">
        <v>0</v>
      </c>
      <c r="I8150" s="8">
        <v>15.552000000000001</v>
      </c>
      <c r="J8150" s="11">
        <v>8157.8577579473413</v>
      </c>
    </row>
    <row r="8151" spans="1:10" x14ac:dyDescent="0.2">
      <c r="A8151" s="10">
        <v>42834</v>
      </c>
      <c r="B8151" s="7" t="s">
        <v>17</v>
      </c>
      <c r="C8151" s="7" t="s">
        <v>14</v>
      </c>
      <c r="D8151" s="7" t="s">
        <v>16</v>
      </c>
      <c r="E8151" s="7" t="s">
        <v>11</v>
      </c>
      <c r="F8151" s="8">
        <v>191.6</v>
      </c>
      <c r="G8151" s="7">
        <v>4</v>
      </c>
      <c r="H8151" s="9">
        <v>0</v>
      </c>
      <c r="I8151" s="8">
        <v>91.967999999999989</v>
      </c>
      <c r="J8151" s="11">
        <v>8158.1278004432688</v>
      </c>
    </row>
    <row r="8152" spans="1:10" x14ac:dyDescent="0.2">
      <c r="A8152" s="10">
        <v>43052</v>
      </c>
      <c r="B8152" s="7" t="s">
        <v>5</v>
      </c>
      <c r="C8152" s="7" t="s">
        <v>6</v>
      </c>
      <c r="D8152" s="7" t="s">
        <v>7</v>
      </c>
      <c r="E8152" s="7" t="s">
        <v>11</v>
      </c>
      <c r="F8152" s="8">
        <v>720.06400000000008</v>
      </c>
      <c r="G8152" s="7">
        <v>4</v>
      </c>
      <c r="H8152" s="9">
        <v>0.2</v>
      </c>
      <c r="I8152" s="8">
        <v>-63.005600000000015</v>
      </c>
      <c r="J8152" s="11">
        <v>8158.6445232642091</v>
      </c>
    </row>
    <row r="8153" spans="1:10" x14ac:dyDescent="0.2">
      <c r="A8153" s="10">
        <v>42310</v>
      </c>
      <c r="B8153" s="7" t="s">
        <v>12</v>
      </c>
      <c r="C8153" s="7" t="s">
        <v>9</v>
      </c>
      <c r="D8153" s="7" t="s">
        <v>15</v>
      </c>
      <c r="E8153" s="7" t="s">
        <v>13</v>
      </c>
      <c r="F8153" s="8">
        <v>344.70400000000001</v>
      </c>
      <c r="G8153" s="7">
        <v>2</v>
      </c>
      <c r="H8153" s="9">
        <v>0.2</v>
      </c>
      <c r="I8153" s="8">
        <v>38.779199999999989</v>
      </c>
      <c r="J8153" s="11">
        <v>8159.6010459333656</v>
      </c>
    </row>
    <row r="8154" spans="1:10" x14ac:dyDescent="0.2">
      <c r="A8154" s="10">
        <v>41902</v>
      </c>
      <c r="B8154" s="7" t="s">
        <v>12</v>
      </c>
      <c r="C8154" s="7" t="s">
        <v>6</v>
      </c>
      <c r="D8154" s="7" t="s">
        <v>15</v>
      </c>
      <c r="E8154" s="7" t="s">
        <v>8</v>
      </c>
      <c r="F8154" s="8">
        <v>617.70000000000005</v>
      </c>
      <c r="G8154" s="7">
        <v>6</v>
      </c>
      <c r="H8154" s="9">
        <v>0.5</v>
      </c>
      <c r="I8154" s="8">
        <v>-407.68200000000013</v>
      </c>
      <c r="J8154" s="11">
        <v>8163.3452573201366</v>
      </c>
    </row>
    <row r="8155" spans="1:10" x14ac:dyDescent="0.2">
      <c r="A8155" s="10">
        <v>42476</v>
      </c>
      <c r="B8155" s="7" t="s">
        <v>5</v>
      </c>
      <c r="C8155" s="7" t="s">
        <v>6</v>
      </c>
      <c r="D8155" s="7" t="s">
        <v>10</v>
      </c>
      <c r="E8155" s="7" t="s">
        <v>11</v>
      </c>
      <c r="F8155" s="8">
        <v>28.799999999999997</v>
      </c>
      <c r="G8155" s="7">
        <v>3</v>
      </c>
      <c r="H8155" s="9">
        <v>0</v>
      </c>
      <c r="I8155" s="8">
        <v>0.86400000000000077</v>
      </c>
      <c r="J8155" s="11">
        <v>8163.4606720290431</v>
      </c>
    </row>
    <row r="8156" spans="1:10" x14ac:dyDescent="0.2">
      <c r="A8156" s="10">
        <v>42973</v>
      </c>
      <c r="B8156" s="7" t="s">
        <v>17</v>
      </c>
      <c r="C8156" s="7" t="s">
        <v>14</v>
      </c>
      <c r="D8156" s="7" t="s">
        <v>15</v>
      </c>
      <c r="E8156" s="7" t="s">
        <v>11</v>
      </c>
      <c r="F8156" s="8">
        <v>53.72</v>
      </c>
      <c r="G8156" s="7">
        <v>4</v>
      </c>
      <c r="H8156" s="9">
        <v>0</v>
      </c>
      <c r="I8156" s="8">
        <v>13.967199999999998</v>
      </c>
      <c r="J8156" s="11">
        <v>8166.0340710012397</v>
      </c>
    </row>
    <row r="8157" spans="1:10" x14ac:dyDescent="0.2">
      <c r="A8157" s="10">
        <v>41733</v>
      </c>
      <c r="B8157" s="7" t="s">
        <v>12</v>
      </c>
      <c r="C8157" s="7" t="s">
        <v>9</v>
      </c>
      <c r="D8157" s="7" t="s">
        <v>7</v>
      </c>
      <c r="E8157" s="7" t="s">
        <v>11</v>
      </c>
      <c r="F8157" s="8">
        <v>19.440000000000001</v>
      </c>
      <c r="G8157" s="7">
        <v>3</v>
      </c>
      <c r="H8157" s="9">
        <v>0</v>
      </c>
      <c r="I8157" s="8">
        <v>9.3312000000000008</v>
      </c>
      <c r="J8157" s="11">
        <v>8166.0680392254453</v>
      </c>
    </row>
    <row r="8158" spans="1:10" x14ac:dyDescent="0.2">
      <c r="A8158" s="10">
        <v>42988</v>
      </c>
      <c r="B8158" s="7" t="s">
        <v>5</v>
      </c>
      <c r="C8158" s="7" t="s">
        <v>6</v>
      </c>
      <c r="D8158" s="7" t="s">
        <v>15</v>
      </c>
      <c r="E8158" s="7" t="s">
        <v>13</v>
      </c>
      <c r="F8158" s="8">
        <v>112.80000000000001</v>
      </c>
      <c r="G8158" s="7">
        <v>6</v>
      </c>
      <c r="H8158" s="9">
        <v>0</v>
      </c>
      <c r="I8158" s="8">
        <v>6.7680000000000007</v>
      </c>
      <c r="J8158" s="11">
        <v>8167.0960957450307</v>
      </c>
    </row>
    <row r="8159" spans="1:10" x14ac:dyDescent="0.2">
      <c r="A8159" s="10">
        <v>42686</v>
      </c>
      <c r="B8159" s="7" t="s">
        <v>5</v>
      </c>
      <c r="C8159" s="7" t="s">
        <v>9</v>
      </c>
      <c r="D8159" s="7" t="s">
        <v>15</v>
      </c>
      <c r="E8159" s="7" t="s">
        <v>11</v>
      </c>
      <c r="F8159" s="8">
        <v>17.38</v>
      </c>
      <c r="G8159" s="7">
        <v>2</v>
      </c>
      <c r="H8159" s="9">
        <v>0</v>
      </c>
      <c r="I8159" s="8">
        <v>8.69</v>
      </c>
      <c r="J8159" s="11">
        <v>8167.2053394900659</v>
      </c>
    </row>
    <row r="8160" spans="1:10" x14ac:dyDescent="0.2">
      <c r="A8160" s="10">
        <v>43070</v>
      </c>
      <c r="B8160" s="7" t="s">
        <v>5</v>
      </c>
      <c r="C8160" s="7" t="s">
        <v>6</v>
      </c>
      <c r="D8160" s="7" t="s">
        <v>16</v>
      </c>
      <c r="E8160" s="7" t="s">
        <v>13</v>
      </c>
      <c r="F8160" s="8">
        <v>20.37</v>
      </c>
      <c r="G8160" s="7">
        <v>3</v>
      </c>
      <c r="H8160" s="9">
        <v>0</v>
      </c>
      <c r="I8160" s="8">
        <v>6.9258000000000006</v>
      </c>
      <c r="J8160" s="11">
        <v>8167.4520384303532</v>
      </c>
    </row>
    <row r="8161" spans="1:10" x14ac:dyDescent="0.2">
      <c r="A8161" s="10">
        <v>42100</v>
      </c>
      <c r="B8161" s="7" t="s">
        <v>12</v>
      </c>
      <c r="C8161" s="7" t="s">
        <v>6</v>
      </c>
      <c r="D8161" s="7" t="s">
        <v>15</v>
      </c>
      <c r="E8161" s="7" t="s">
        <v>11</v>
      </c>
      <c r="F8161" s="8">
        <v>42.047999999999995</v>
      </c>
      <c r="G8161" s="7">
        <v>9</v>
      </c>
      <c r="H8161" s="9">
        <v>0.2</v>
      </c>
      <c r="I8161" s="8">
        <v>5.2559999999999985</v>
      </c>
      <c r="J8161" s="11">
        <v>8168.9526762985406</v>
      </c>
    </row>
    <row r="8162" spans="1:10" x14ac:dyDescent="0.2">
      <c r="A8162" s="10">
        <v>42391</v>
      </c>
      <c r="B8162" s="7" t="s">
        <v>12</v>
      </c>
      <c r="C8162" s="7" t="s">
        <v>14</v>
      </c>
      <c r="D8162" s="7" t="s">
        <v>16</v>
      </c>
      <c r="E8162" s="7" t="s">
        <v>13</v>
      </c>
      <c r="F8162" s="8">
        <v>55.176000000000002</v>
      </c>
      <c r="G8162" s="7">
        <v>3</v>
      </c>
      <c r="H8162" s="9">
        <v>0.2</v>
      </c>
      <c r="I8162" s="8">
        <v>15.863099999999999</v>
      </c>
      <c r="J8162" s="11">
        <v>8169.3094566712671</v>
      </c>
    </row>
    <row r="8163" spans="1:10" x14ac:dyDescent="0.2">
      <c r="A8163" s="10">
        <v>41914</v>
      </c>
      <c r="B8163" s="7" t="s">
        <v>17</v>
      </c>
      <c r="C8163" s="7" t="s">
        <v>9</v>
      </c>
      <c r="D8163" s="7" t="s">
        <v>10</v>
      </c>
      <c r="E8163" s="7" t="s">
        <v>13</v>
      </c>
      <c r="F8163" s="8">
        <v>7.16</v>
      </c>
      <c r="G8163" s="7">
        <v>1</v>
      </c>
      <c r="H8163" s="9">
        <v>0.2</v>
      </c>
      <c r="I8163" s="8">
        <v>-8.9500000000001023E-2</v>
      </c>
      <c r="J8163" s="11">
        <v>8169.9167055775961</v>
      </c>
    </row>
    <row r="8164" spans="1:10" x14ac:dyDescent="0.2">
      <c r="A8164" s="10">
        <v>42574</v>
      </c>
      <c r="B8164" s="7" t="s">
        <v>12</v>
      </c>
      <c r="C8164" s="7" t="s">
        <v>6</v>
      </c>
      <c r="D8164" s="7" t="s">
        <v>15</v>
      </c>
      <c r="E8164" s="7" t="s">
        <v>11</v>
      </c>
      <c r="F8164" s="8">
        <v>13.344000000000001</v>
      </c>
      <c r="G8164" s="7">
        <v>2</v>
      </c>
      <c r="H8164" s="9">
        <v>0.2</v>
      </c>
      <c r="I8164" s="8">
        <v>1.0007999999999999</v>
      </c>
      <c r="J8164" s="11">
        <v>8169.9945313911858</v>
      </c>
    </row>
    <row r="8165" spans="1:10" x14ac:dyDescent="0.2">
      <c r="A8165" s="10">
        <v>41842</v>
      </c>
      <c r="B8165" s="7" t="s">
        <v>12</v>
      </c>
      <c r="C8165" s="7" t="s">
        <v>14</v>
      </c>
      <c r="D8165" s="7" t="s">
        <v>10</v>
      </c>
      <c r="E8165" s="7" t="s">
        <v>11</v>
      </c>
      <c r="F8165" s="8">
        <v>19.68</v>
      </c>
      <c r="G8165" s="7">
        <v>6</v>
      </c>
      <c r="H8165" s="9">
        <v>0</v>
      </c>
      <c r="I8165" s="8">
        <v>6.4943999999999988</v>
      </c>
      <c r="J8165" s="11">
        <v>8170.4666566655342</v>
      </c>
    </row>
    <row r="8166" spans="1:10" x14ac:dyDescent="0.2">
      <c r="A8166" s="10">
        <v>41825</v>
      </c>
      <c r="B8166" s="7" t="s">
        <v>17</v>
      </c>
      <c r="C8166" s="7" t="s">
        <v>6</v>
      </c>
      <c r="D8166" s="7" t="s">
        <v>7</v>
      </c>
      <c r="E8166" s="7" t="s">
        <v>11</v>
      </c>
      <c r="F8166" s="8">
        <v>19.440000000000001</v>
      </c>
      <c r="G8166" s="7">
        <v>3</v>
      </c>
      <c r="H8166" s="9">
        <v>0</v>
      </c>
      <c r="I8166" s="8">
        <v>9.3312000000000008</v>
      </c>
      <c r="J8166" s="11">
        <v>8170.4964504141808</v>
      </c>
    </row>
    <row r="8167" spans="1:10" x14ac:dyDescent="0.2">
      <c r="A8167" s="10">
        <v>42995</v>
      </c>
      <c r="B8167" s="7" t="s">
        <v>5</v>
      </c>
      <c r="C8167" s="7" t="s">
        <v>14</v>
      </c>
      <c r="D8167" s="7" t="s">
        <v>15</v>
      </c>
      <c r="E8167" s="7" t="s">
        <v>8</v>
      </c>
      <c r="F8167" s="8">
        <v>318.43</v>
      </c>
      <c r="G8167" s="7">
        <v>5</v>
      </c>
      <c r="H8167" s="9">
        <v>0.3</v>
      </c>
      <c r="I8167" s="8">
        <v>-77.333000000000013</v>
      </c>
      <c r="J8167" s="11">
        <v>8171.3460655553954</v>
      </c>
    </row>
    <row r="8168" spans="1:10" x14ac:dyDescent="0.2">
      <c r="A8168" s="10">
        <v>42554</v>
      </c>
      <c r="B8168" s="7" t="s">
        <v>17</v>
      </c>
      <c r="C8168" s="7" t="s">
        <v>6</v>
      </c>
      <c r="D8168" s="7" t="s">
        <v>10</v>
      </c>
      <c r="E8168" s="7" t="s">
        <v>11</v>
      </c>
      <c r="F8168" s="8">
        <v>12.96</v>
      </c>
      <c r="G8168" s="7">
        <v>2</v>
      </c>
      <c r="H8168" s="9">
        <v>0</v>
      </c>
      <c r="I8168" s="8">
        <v>6.2208000000000006</v>
      </c>
      <c r="J8168" s="11">
        <v>8172.2893294944843</v>
      </c>
    </row>
    <row r="8169" spans="1:10" x14ac:dyDescent="0.2">
      <c r="A8169" s="10">
        <v>43001</v>
      </c>
      <c r="B8169" s="7" t="s">
        <v>5</v>
      </c>
      <c r="C8169" s="7" t="s">
        <v>6</v>
      </c>
      <c r="D8169" s="7" t="s">
        <v>7</v>
      </c>
      <c r="E8169" s="7" t="s">
        <v>13</v>
      </c>
      <c r="F8169" s="8">
        <v>199.95000000000002</v>
      </c>
      <c r="G8169" s="7">
        <v>5</v>
      </c>
      <c r="H8169" s="9">
        <v>0</v>
      </c>
      <c r="I8169" s="8">
        <v>63.983999999999988</v>
      </c>
      <c r="J8169" s="11">
        <v>8172.3824989490131</v>
      </c>
    </row>
    <row r="8170" spans="1:10" x14ac:dyDescent="0.2">
      <c r="A8170" s="10">
        <v>42692</v>
      </c>
      <c r="B8170" s="7" t="s">
        <v>12</v>
      </c>
      <c r="C8170" s="7" t="s">
        <v>14</v>
      </c>
      <c r="D8170" s="7" t="s">
        <v>10</v>
      </c>
      <c r="E8170" s="7" t="s">
        <v>13</v>
      </c>
      <c r="F8170" s="8">
        <v>61.192</v>
      </c>
      <c r="G8170" s="7">
        <v>1</v>
      </c>
      <c r="H8170" s="9">
        <v>0.2</v>
      </c>
      <c r="I8170" s="8">
        <v>6.1192000000000011</v>
      </c>
      <c r="J8170" s="11">
        <v>8174.6091465282298</v>
      </c>
    </row>
    <row r="8171" spans="1:10" x14ac:dyDescent="0.2">
      <c r="A8171" s="10">
        <v>41863</v>
      </c>
      <c r="B8171" s="7" t="s">
        <v>12</v>
      </c>
      <c r="C8171" s="7" t="s">
        <v>14</v>
      </c>
      <c r="D8171" s="7" t="s">
        <v>7</v>
      </c>
      <c r="E8171" s="7" t="s">
        <v>11</v>
      </c>
      <c r="F8171" s="8">
        <v>211.24799999999999</v>
      </c>
      <c r="G8171" s="7">
        <v>6</v>
      </c>
      <c r="H8171" s="9">
        <v>0.2</v>
      </c>
      <c r="I8171" s="8">
        <v>15.843599999999995</v>
      </c>
      <c r="J8171" s="11">
        <v>8174.6782417775494</v>
      </c>
    </row>
    <row r="8172" spans="1:10" x14ac:dyDescent="0.2">
      <c r="A8172" s="10">
        <v>42834</v>
      </c>
      <c r="B8172" s="7" t="s">
        <v>5</v>
      </c>
      <c r="C8172" s="7" t="s">
        <v>6</v>
      </c>
      <c r="D8172" s="7" t="s">
        <v>15</v>
      </c>
      <c r="E8172" s="7" t="s">
        <v>11</v>
      </c>
      <c r="F8172" s="8">
        <v>478.24</v>
      </c>
      <c r="G8172" s="7">
        <v>8</v>
      </c>
      <c r="H8172" s="9">
        <v>0</v>
      </c>
      <c r="I8172" s="8">
        <v>219.99039999999997</v>
      </c>
      <c r="J8172" s="11">
        <v>8174.9917835188062</v>
      </c>
    </row>
    <row r="8173" spans="1:10" x14ac:dyDescent="0.2">
      <c r="A8173" s="10">
        <v>42552</v>
      </c>
      <c r="B8173" s="7" t="s">
        <v>18</v>
      </c>
      <c r="C8173" s="7" t="s">
        <v>14</v>
      </c>
      <c r="D8173" s="7" t="s">
        <v>16</v>
      </c>
      <c r="E8173" s="7" t="s">
        <v>11</v>
      </c>
      <c r="F8173" s="8">
        <v>75.06</v>
      </c>
      <c r="G8173" s="7">
        <v>9</v>
      </c>
      <c r="H8173" s="9">
        <v>0</v>
      </c>
      <c r="I8173" s="8">
        <v>33.776999999999994</v>
      </c>
      <c r="J8173" s="11">
        <v>8175.5316823579051</v>
      </c>
    </row>
    <row r="8174" spans="1:10" x14ac:dyDescent="0.2">
      <c r="A8174" s="10">
        <v>41993</v>
      </c>
      <c r="B8174" s="7" t="s">
        <v>12</v>
      </c>
      <c r="C8174" s="7" t="s">
        <v>6</v>
      </c>
      <c r="D8174" s="7" t="s">
        <v>10</v>
      </c>
      <c r="E8174" s="7" t="s">
        <v>11</v>
      </c>
      <c r="F8174" s="8">
        <v>31.049999999999997</v>
      </c>
      <c r="G8174" s="7">
        <v>3</v>
      </c>
      <c r="H8174" s="9">
        <v>0</v>
      </c>
      <c r="I8174" s="8">
        <v>14.904</v>
      </c>
      <c r="J8174" s="11">
        <v>8175.9142588488357</v>
      </c>
    </row>
    <row r="8175" spans="1:10" x14ac:dyDescent="0.2">
      <c r="A8175" s="10">
        <v>42876</v>
      </c>
      <c r="B8175" s="7" t="s">
        <v>12</v>
      </c>
      <c r="C8175" s="7" t="s">
        <v>9</v>
      </c>
      <c r="D8175" s="7" t="s">
        <v>16</v>
      </c>
      <c r="E8175" s="7" t="s">
        <v>11</v>
      </c>
      <c r="F8175" s="8">
        <v>17.97</v>
      </c>
      <c r="G8175" s="7">
        <v>3</v>
      </c>
      <c r="H8175" s="9">
        <v>0</v>
      </c>
      <c r="I8175" s="8">
        <v>5.2112999999999996</v>
      </c>
      <c r="J8175" s="11">
        <v>8178.9239952279831</v>
      </c>
    </row>
    <row r="8176" spans="1:10" x14ac:dyDescent="0.2">
      <c r="A8176" s="10">
        <v>42875</v>
      </c>
      <c r="B8176" s="7" t="s">
        <v>12</v>
      </c>
      <c r="C8176" s="7" t="s">
        <v>6</v>
      </c>
      <c r="D8176" s="7" t="s">
        <v>10</v>
      </c>
      <c r="E8176" s="7" t="s">
        <v>11</v>
      </c>
      <c r="F8176" s="8">
        <v>64.900000000000006</v>
      </c>
      <c r="G8176" s="7">
        <v>5</v>
      </c>
      <c r="H8176" s="9">
        <v>0</v>
      </c>
      <c r="I8176" s="8">
        <v>18.820999999999994</v>
      </c>
      <c r="J8176" s="11">
        <v>8180.9643923207022</v>
      </c>
    </row>
    <row r="8177" spans="1:10" x14ac:dyDescent="0.2">
      <c r="A8177" s="10">
        <v>41659</v>
      </c>
      <c r="B8177" s="7" t="s">
        <v>12</v>
      </c>
      <c r="C8177" s="7" t="s">
        <v>6</v>
      </c>
      <c r="D8177" s="7" t="s">
        <v>10</v>
      </c>
      <c r="E8177" s="7" t="s">
        <v>8</v>
      </c>
      <c r="F8177" s="8">
        <v>19.3</v>
      </c>
      <c r="G8177" s="7">
        <v>2</v>
      </c>
      <c r="H8177" s="9">
        <v>0</v>
      </c>
      <c r="I8177" s="8">
        <v>5.7899999999999991</v>
      </c>
      <c r="J8177" s="11">
        <v>8181.5061247644517</v>
      </c>
    </row>
    <row r="8178" spans="1:10" x14ac:dyDescent="0.2">
      <c r="A8178" s="10">
        <v>41792</v>
      </c>
      <c r="B8178" s="7" t="s">
        <v>12</v>
      </c>
      <c r="C8178" s="7" t="s">
        <v>6</v>
      </c>
      <c r="D8178" s="7" t="s">
        <v>7</v>
      </c>
      <c r="E8178" s="7" t="s">
        <v>11</v>
      </c>
      <c r="F8178" s="8">
        <v>356.94</v>
      </c>
      <c r="G8178" s="7">
        <v>2</v>
      </c>
      <c r="H8178" s="9">
        <v>0</v>
      </c>
      <c r="I8178" s="8">
        <v>107.08199999999997</v>
      </c>
      <c r="J8178" s="11">
        <v>8181.5891302784848</v>
      </c>
    </row>
    <row r="8179" spans="1:10" x14ac:dyDescent="0.2">
      <c r="A8179" s="10">
        <v>41999</v>
      </c>
      <c r="B8179" s="7" t="s">
        <v>17</v>
      </c>
      <c r="C8179" s="7" t="s">
        <v>9</v>
      </c>
      <c r="D8179" s="7" t="s">
        <v>10</v>
      </c>
      <c r="E8179" s="7" t="s">
        <v>8</v>
      </c>
      <c r="F8179" s="8">
        <v>230.35200000000003</v>
      </c>
      <c r="G8179" s="7">
        <v>3</v>
      </c>
      <c r="H8179" s="9">
        <v>0.2</v>
      </c>
      <c r="I8179" s="8">
        <v>20.155800000000013</v>
      </c>
      <c r="J8179" s="11">
        <v>8181.7668549687451</v>
      </c>
    </row>
    <row r="8180" spans="1:10" x14ac:dyDescent="0.2">
      <c r="A8180" s="10">
        <v>42982</v>
      </c>
      <c r="B8180" s="7" t="s">
        <v>17</v>
      </c>
      <c r="C8180" s="7" t="s">
        <v>9</v>
      </c>
      <c r="D8180" s="7" t="s">
        <v>15</v>
      </c>
      <c r="E8180" s="7" t="s">
        <v>11</v>
      </c>
      <c r="F8180" s="8">
        <v>6.911999999999999</v>
      </c>
      <c r="G8180" s="7">
        <v>3</v>
      </c>
      <c r="H8180" s="9">
        <v>0.2</v>
      </c>
      <c r="I8180" s="8">
        <v>0.86399999999999988</v>
      </c>
      <c r="J8180" s="11">
        <v>8182.0304240025725</v>
      </c>
    </row>
    <row r="8181" spans="1:10" x14ac:dyDescent="0.2">
      <c r="A8181" s="10">
        <v>42614</v>
      </c>
      <c r="B8181" s="7" t="s">
        <v>12</v>
      </c>
      <c r="C8181" s="7" t="s">
        <v>6</v>
      </c>
      <c r="D8181" s="7" t="s">
        <v>15</v>
      </c>
      <c r="E8181" s="7" t="s">
        <v>11</v>
      </c>
      <c r="F8181" s="8">
        <v>376.74</v>
      </c>
      <c r="G8181" s="7">
        <v>4</v>
      </c>
      <c r="H8181" s="9">
        <v>0.1</v>
      </c>
      <c r="I8181" s="8">
        <v>71.161999999999978</v>
      </c>
      <c r="J8181" s="11">
        <v>8186.1371399593245</v>
      </c>
    </row>
    <row r="8182" spans="1:10" x14ac:dyDescent="0.2">
      <c r="A8182" s="10">
        <v>43069</v>
      </c>
      <c r="B8182" s="7" t="s">
        <v>12</v>
      </c>
      <c r="C8182" s="7" t="s">
        <v>6</v>
      </c>
      <c r="D8182" s="7" t="s">
        <v>16</v>
      </c>
      <c r="E8182" s="7" t="s">
        <v>11</v>
      </c>
      <c r="F8182" s="8">
        <v>155.94</v>
      </c>
      <c r="G8182" s="7">
        <v>6</v>
      </c>
      <c r="H8182" s="9">
        <v>0</v>
      </c>
      <c r="I8182" s="8">
        <v>45.222599999999993</v>
      </c>
      <c r="J8182" s="11">
        <v>8186.8645737389397</v>
      </c>
    </row>
    <row r="8183" spans="1:10" x14ac:dyDescent="0.2">
      <c r="A8183" s="10">
        <v>41981</v>
      </c>
      <c r="B8183" s="7" t="s">
        <v>12</v>
      </c>
      <c r="C8183" s="7" t="s">
        <v>9</v>
      </c>
      <c r="D8183" s="7" t="s">
        <v>10</v>
      </c>
      <c r="E8183" s="7" t="s">
        <v>8</v>
      </c>
      <c r="F8183" s="8">
        <v>79.44</v>
      </c>
      <c r="G8183" s="7">
        <v>3</v>
      </c>
      <c r="H8183" s="9">
        <v>0</v>
      </c>
      <c r="I8183" s="8">
        <v>28.598399999999994</v>
      </c>
      <c r="J8183" s="11">
        <v>8187.3064398827528</v>
      </c>
    </row>
    <row r="8184" spans="1:10" x14ac:dyDescent="0.2">
      <c r="A8184" s="10">
        <v>42862</v>
      </c>
      <c r="B8184" s="7" t="s">
        <v>12</v>
      </c>
      <c r="C8184" s="7" t="s">
        <v>9</v>
      </c>
      <c r="D8184" s="7" t="s">
        <v>15</v>
      </c>
      <c r="E8184" s="7" t="s">
        <v>8</v>
      </c>
      <c r="F8184" s="8">
        <v>1458.65</v>
      </c>
      <c r="G8184" s="7">
        <v>5</v>
      </c>
      <c r="H8184" s="9">
        <v>0</v>
      </c>
      <c r="I8184" s="8">
        <v>423.00849999999997</v>
      </c>
      <c r="J8184" s="11">
        <v>8187.9146521295952</v>
      </c>
    </row>
    <row r="8185" spans="1:10" x14ac:dyDescent="0.2">
      <c r="A8185" s="10">
        <v>42488</v>
      </c>
      <c r="B8185" s="7" t="s">
        <v>12</v>
      </c>
      <c r="C8185" s="7" t="s">
        <v>14</v>
      </c>
      <c r="D8185" s="7" t="s">
        <v>10</v>
      </c>
      <c r="E8185" s="7" t="s">
        <v>11</v>
      </c>
      <c r="F8185" s="8">
        <v>29.472000000000001</v>
      </c>
      <c r="G8185" s="7">
        <v>3</v>
      </c>
      <c r="H8185" s="9">
        <v>0.2</v>
      </c>
      <c r="I8185" s="8">
        <v>9.9467999999999979</v>
      </c>
      <c r="J8185" s="11">
        <v>8193.2138766046683</v>
      </c>
    </row>
    <row r="8186" spans="1:10" x14ac:dyDescent="0.2">
      <c r="A8186" s="10">
        <v>42987</v>
      </c>
      <c r="B8186" s="7" t="s">
        <v>12</v>
      </c>
      <c r="C8186" s="7" t="s">
        <v>9</v>
      </c>
      <c r="D8186" s="7" t="s">
        <v>10</v>
      </c>
      <c r="E8186" s="7" t="s">
        <v>11</v>
      </c>
      <c r="F8186" s="8">
        <v>31.104000000000006</v>
      </c>
      <c r="G8186" s="7">
        <v>6</v>
      </c>
      <c r="H8186" s="9">
        <v>0.2</v>
      </c>
      <c r="I8186" s="8">
        <v>11.2752</v>
      </c>
      <c r="J8186" s="11">
        <v>8193.5381733214199</v>
      </c>
    </row>
    <row r="8187" spans="1:10" x14ac:dyDescent="0.2">
      <c r="A8187" s="10">
        <v>41996</v>
      </c>
      <c r="B8187" s="7" t="s">
        <v>5</v>
      </c>
      <c r="C8187" s="7" t="s">
        <v>6</v>
      </c>
      <c r="D8187" s="7" t="s">
        <v>7</v>
      </c>
      <c r="E8187" s="7" t="s">
        <v>11</v>
      </c>
      <c r="F8187" s="8">
        <v>45.527999999999999</v>
      </c>
      <c r="G8187" s="7">
        <v>3</v>
      </c>
      <c r="H8187" s="9">
        <v>0.2</v>
      </c>
      <c r="I8187" s="8">
        <v>15.934799999999997</v>
      </c>
      <c r="J8187" s="11">
        <v>8194.4141849234766</v>
      </c>
    </row>
    <row r="8188" spans="1:10" x14ac:dyDescent="0.2">
      <c r="A8188" s="10">
        <v>42628</v>
      </c>
      <c r="B8188" s="7" t="s">
        <v>12</v>
      </c>
      <c r="C8188" s="7" t="s">
        <v>9</v>
      </c>
      <c r="D8188" s="7" t="s">
        <v>10</v>
      </c>
      <c r="E8188" s="7" t="s">
        <v>8</v>
      </c>
      <c r="F8188" s="8">
        <v>1128.3899999999999</v>
      </c>
      <c r="G8188" s="7">
        <v>3</v>
      </c>
      <c r="H8188" s="9">
        <v>0</v>
      </c>
      <c r="I8188" s="8">
        <v>259.52970000000005</v>
      </c>
      <c r="J8188" s="11">
        <v>8194.6758551991898</v>
      </c>
    </row>
    <row r="8189" spans="1:10" x14ac:dyDescent="0.2">
      <c r="A8189" s="10">
        <v>42338</v>
      </c>
      <c r="B8189" s="7" t="s">
        <v>12</v>
      </c>
      <c r="C8189" s="7" t="s">
        <v>6</v>
      </c>
      <c r="D8189" s="7" t="s">
        <v>16</v>
      </c>
      <c r="E8189" s="7" t="s">
        <v>11</v>
      </c>
      <c r="F8189" s="8">
        <v>23.66</v>
      </c>
      <c r="G8189" s="7">
        <v>7</v>
      </c>
      <c r="H8189" s="9">
        <v>0</v>
      </c>
      <c r="I8189" s="8">
        <v>10.883599999999998</v>
      </c>
      <c r="J8189" s="11">
        <v>8195.2680303860761</v>
      </c>
    </row>
    <row r="8190" spans="1:10" x14ac:dyDescent="0.2">
      <c r="A8190" s="10">
        <v>42603</v>
      </c>
      <c r="B8190" s="7" t="s">
        <v>12</v>
      </c>
      <c r="C8190" s="7" t="s">
        <v>9</v>
      </c>
      <c r="D8190" s="7" t="s">
        <v>10</v>
      </c>
      <c r="E8190" s="7" t="s">
        <v>13</v>
      </c>
      <c r="F8190" s="8">
        <v>254.96999999999997</v>
      </c>
      <c r="G8190" s="7">
        <v>3</v>
      </c>
      <c r="H8190" s="9">
        <v>0</v>
      </c>
      <c r="I8190" s="8">
        <v>91.789199999999994</v>
      </c>
      <c r="J8190" s="11">
        <v>8195.7648209006366</v>
      </c>
    </row>
    <row r="8191" spans="1:10" x14ac:dyDescent="0.2">
      <c r="A8191" s="10">
        <v>42493</v>
      </c>
      <c r="B8191" s="7" t="s">
        <v>17</v>
      </c>
      <c r="C8191" s="7" t="s">
        <v>6</v>
      </c>
      <c r="D8191" s="7" t="s">
        <v>16</v>
      </c>
      <c r="E8191" s="7" t="s">
        <v>8</v>
      </c>
      <c r="F8191" s="8">
        <v>51.967999999999996</v>
      </c>
      <c r="G8191" s="7">
        <v>2</v>
      </c>
      <c r="H8191" s="9">
        <v>0.2</v>
      </c>
      <c r="I8191" s="8">
        <v>10.393599999999998</v>
      </c>
      <c r="J8191" s="11">
        <v>8196.5343065879006</v>
      </c>
    </row>
    <row r="8192" spans="1:10" x14ac:dyDescent="0.2">
      <c r="A8192" s="10">
        <v>41834</v>
      </c>
      <c r="B8192" s="7" t="s">
        <v>12</v>
      </c>
      <c r="C8192" s="7" t="s">
        <v>14</v>
      </c>
      <c r="D8192" s="7" t="s">
        <v>15</v>
      </c>
      <c r="E8192" s="7" t="s">
        <v>11</v>
      </c>
      <c r="F8192" s="8">
        <v>29.931999999999992</v>
      </c>
      <c r="G8192" s="7">
        <v>7</v>
      </c>
      <c r="H8192" s="9">
        <v>0.8</v>
      </c>
      <c r="I8192" s="8">
        <v>-46.394600000000011</v>
      </c>
      <c r="J8192" s="11">
        <v>8197.0974000604347</v>
      </c>
    </row>
    <row r="8193" spans="1:10" x14ac:dyDescent="0.2">
      <c r="A8193" s="10">
        <v>41677</v>
      </c>
      <c r="B8193" s="7" t="s">
        <v>5</v>
      </c>
      <c r="C8193" s="7" t="s">
        <v>9</v>
      </c>
      <c r="D8193" s="7" t="s">
        <v>16</v>
      </c>
      <c r="E8193" s="7" t="s">
        <v>11</v>
      </c>
      <c r="F8193" s="8">
        <v>64.959999999999994</v>
      </c>
      <c r="G8193" s="7">
        <v>4</v>
      </c>
      <c r="H8193" s="9">
        <v>0</v>
      </c>
      <c r="I8193" s="8">
        <v>9.7439999999999998</v>
      </c>
      <c r="J8193" s="11">
        <v>8198.2890010840674</v>
      </c>
    </row>
    <row r="8194" spans="1:10" x14ac:dyDescent="0.2">
      <c r="A8194" s="10">
        <v>41950</v>
      </c>
      <c r="B8194" s="7" t="s">
        <v>12</v>
      </c>
      <c r="C8194" s="7" t="s">
        <v>6</v>
      </c>
      <c r="D8194" s="7" t="s">
        <v>15</v>
      </c>
      <c r="E8194" s="7" t="s">
        <v>8</v>
      </c>
      <c r="F8194" s="8">
        <v>683.14399999999989</v>
      </c>
      <c r="G8194" s="7">
        <v>4</v>
      </c>
      <c r="H8194" s="9">
        <v>0.3</v>
      </c>
      <c r="I8194" s="8">
        <v>0</v>
      </c>
      <c r="J8194" s="11">
        <v>8200.1723038657437</v>
      </c>
    </row>
    <row r="8195" spans="1:10" x14ac:dyDescent="0.2">
      <c r="A8195" s="10">
        <v>42279</v>
      </c>
      <c r="B8195" s="7" t="s">
        <v>12</v>
      </c>
      <c r="C8195" s="7" t="s">
        <v>9</v>
      </c>
      <c r="D8195" s="7" t="s">
        <v>16</v>
      </c>
      <c r="E8195" s="7" t="s">
        <v>13</v>
      </c>
      <c r="F8195" s="8">
        <v>90</v>
      </c>
      <c r="G8195" s="7">
        <v>1</v>
      </c>
      <c r="H8195" s="9">
        <v>0</v>
      </c>
      <c r="I8195" s="8">
        <v>32.4</v>
      </c>
      <c r="J8195" s="11">
        <v>8200.2367732190687</v>
      </c>
    </row>
    <row r="8196" spans="1:10" x14ac:dyDescent="0.2">
      <c r="A8196" s="10">
        <v>42829</v>
      </c>
      <c r="B8196" s="7" t="s">
        <v>17</v>
      </c>
      <c r="C8196" s="7" t="s">
        <v>14</v>
      </c>
      <c r="D8196" s="7" t="s">
        <v>16</v>
      </c>
      <c r="E8196" s="7" t="s">
        <v>11</v>
      </c>
      <c r="F8196" s="8">
        <v>7.04</v>
      </c>
      <c r="G8196" s="7">
        <v>4</v>
      </c>
      <c r="H8196" s="9">
        <v>0</v>
      </c>
      <c r="I8196" s="8">
        <v>2.0415999999999999</v>
      </c>
      <c r="J8196" s="11">
        <v>8201.1391998972467</v>
      </c>
    </row>
    <row r="8197" spans="1:10" x14ac:dyDescent="0.2">
      <c r="A8197" s="10">
        <v>42365</v>
      </c>
      <c r="B8197" s="7" t="s">
        <v>12</v>
      </c>
      <c r="C8197" s="7" t="s">
        <v>9</v>
      </c>
      <c r="D8197" s="7" t="s">
        <v>10</v>
      </c>
      <c r="E8197" s="7" t="s">
        <v>13</v>
      </c>
      <c r="F8197" s="8">
        <v>668.16</v>
      </c>
      <c r="G8197" s="7">
        <v>9</v>
      </c>
      <c r="H8197" s="9">
        <v>0.2</v>
      </c>
      <c r="I8197" s="8">
        <v>75.167999999999921</v>
      </c>
      <c r="J8197" s="11">
        <v>8201.8964553484202</v>
      </c>
    </row>
    <row r="8198" spans="1:10" x14ac:dyDescent="0.2">
      <c r="A8198" s="10">
        <v>42316</v>
      </c>
      <c r="B8198" s="7" t="s">
        <v>12</v>
      </c>
      <c r="C8198" s="7" t="s">
        <v>9</v>
      </c>
      <c r="D8198" s="7" t="s">
        <v>16</v>
      </c>
      <c r="E8198" s="7" t="s">
        <v>8</v>
      </c>
      <c r="F8198" s="8">
        <v>4404.8999999999996</v>
      </c>
      <c r="G8198" s="7">
        <v>5</v>
      </c>
      <c r="H8198" s="9">
        <v>0</v>
      </c>
      <c r="I8198" s="8">
        <v>1013.1270000000001</v>
      </c>
      <c r="J8198" s="11">
        <v>8202.049375183904</v>
      </c>
    </row>
    <row r="8199" spans="1:10" x14ac:dyDescent="0.2">
      <c r="A8199" s="10">
        <v>42202</v>
      </c>
      <c r="B8199" s="7" t="s">
        <v>5</v>
      </c>
      <c r="C8199" s="7" t="s">
        <v>6</v>
      </c>
      <c r="D8199" s="7" t="s">
        <v>10</v>
      </c>
      <c r="E8199" s="7" t="s">
        <v>8</v>
      </c>
      <c r="F8199" s="8">
        <v>195.46600000000001</v>
      </c>
      <c r="G8199" s="7">
        <v>2</v>
      </c>
      <c r="H8199" s="9">
        <v>0.15</v>
      </c>
      <c r="I8199" s="8">
        <v>-13.797600000000017</v>
      </c>
      <c r="J8199" s="11">
        <v>8204.0127515737022</v>
      </c>
    </row>
    <row r="8200" spans="1:10" x14ac:dyDescent="0.2">
      <c r="A8200" s="10">
        <v>42697</v>
      </c>
      <c r="B8200" s="7" t="s">
        <v>18</v>
      </c>
      <c r="C8200" s="7" t="s">
        <v>9</v>
      </c>
      <c r="D8200" s="7" t="s">
        <v>16</v>
      </c>
      <c r="E8200" s="7" t="s">
        <v>11</v>
      </c>
      <c r="F8200" s="8">
        <v>15.8</v>
      </c>
      <c r="G8200" s="7">
        <v>5</v>
      </c>
      <c r="H8200" s="9">
        <v>0.2</v>
      </c>
      <c r="I8200" s="8">
        <v>2.3699999999999983</v>
      </c>
      <c r="J8200" s="11">
        <v>8204.117746382075</v>
      </c>
    </row>
    <row r="8201" spans="1:10" x14ac:dyDescent="0.2">
      <c r="A8201" s="10">
        <v>42826</v>
      </c>
      <c r="B8201" s="7" t="s">
        <v>5</v>
      </c>
      <c r="C8201" s="7" t="s">
        <v>9</v>
      </c>
      <c r="D8201" s="7" t="s">
        <v>7</v>
      </c>
      <c r="E8201" s="7" t="s">
        <v>11</v>
      </c>
      <c r="F8201" s="8">
        <v>6.2640000000000002</v>
      </c>
      <c r="G8201" s="7">
        <v>3</v>
      </c>
      <c r="H8201" s="9">
        <v>0.2</v>
      </c>
      <c r="I8201" s="8">
        <v>2.0358000000000001</v>
      </c>
      <c r="J8201" s="11">
        <v>8204.2257335960057</v>
      </c>
    </row>
    <row r="8202" spans="1:10" x14ac:dyDescent="0.2">
      <c r="A8202" s="10">
        <v>42254</v>
      </c>
      <c r="B8202" s="7" t="s">
        <v>18</v>
      </c>
      <c r="C8202" s="7" t="s">
        <v>6</v>
      </c>
      <c r="D8202" s="7" t="s">
        <v>16</v>
      </c>
      <c r="E8202" s="7" t="s">
        <v>8</v>
      </c>
      <c r="F8202" s="8">
        <v>27.414000000000001</v>
      </c>
      <c r="G8202" s="7">
        <v>3</v>
      </c>
      <c r="H8202" s="9">
        <v>0.4</v>
      </c>
      <c r="I8202" s="8">
        <v>-14.163900000000005</v>
      </c>
      <c r="J8202" s="11">
        <v>8205.360111262351</v>
      </c>
    </row>
    <row r="8203" spans="1:10" x14ac:dyDescent="0.2">
      <c r="A8203" s="10">
        <v>42817</v>
      </c>
      <c r="B8203" s="7" t="s">
        <v>17</v>
      </c>
      <c r="C8203" s="7" t="s">
        <v>14</v>
      </c>
      <c r="D8203" s="7" t="s">
        <v>10</v>
      </c>
      <c r="E8203" s="7" t="s">
        <v>11</v>
      </c>
      <c r="F8203" s="8">
        <v>34.76</v>
      </c>
      <c r="G8203" s="7">
        <v>5</v>
      </c>
      <c r="H8203" s="9">
        <v>0.2</v>
      </c>
      <c r="I8203" s="8">
        <v>11.296999999999999</v>
      </c>
      <c r="J8203" s="11">
        <v>8211.435788191593</v>
      </c>
    </row>
    <row r="8204" spans="1:10" x14ac:dyDescent="0.2">
      <c r="A8204" s="10">
        <v>42715</v>
      </c>
      <c r="B8204" s="7" t="s">
        <v>18</v>
      </c>
      <c r="C8204" s="7" t="s">
        <v>6</v>
      </c>
      <c r="D8204" s="7" t="s">
        <v>10</v>
      </c>
      <c r="E8204" s="7" t="s">
        <v>11</v>
      </c>
      <c r="F8204" s="8">
        <v>35.808</v>
      </c>
      <c r="G8204" s="7">
        <v>3</v>
      </c>
      <c r="H8204" s="9">
        <v>0.2</v>
      </c>
      <c r="I8204" s="8">
        <v>11.189999999999996</v>
      </c>
      <c r="J8204" s="11">
        <v>8211.4778680221534</v>
      </c>
    </row>
    <row r="8205" spans="1:10" x14ac:dyDescent="0.2">
      <c r="A8205" s="10">
        <v>42858</v>
      </c>
      <c r="B8205" s="7" t="s">
        <v>12</v>
      </c>
      <c r="C8205" s="7" t="s">
        <v>9</v>
      </c>
      <c r="D8205" s="7" t="s">
        <v>16</v>
      </c>
      <c r="E8205" s="7" t="s">
        <v>11</v>
      </c>
      <c r="F8205" s="8">
        <v>8</v>
      </c>
      <c r="G8205" s="7">
        <v>2</v>
      </c>
      <c r="H8205" s="9">
        <v>0.2</v>
      </c>
      <c r="I8205" s="8">
        <v>2.8</v>
      </c>
      <c r="J8205" s="11">
        <v>8213.9786953423081</v>
      </c>
    </row>
    <row r="8206" spans="1:10" x14ac:dyDescent="0.2">
      <c r="A8206" s="10">
        <v>42960</v>
      </c>
      <c r="B8206" s="7" t="s">
        <v>18</v>
      </c>
      <c r="C8206" s="7" t="s">
        <v>6</v>
      </c>
      <c r="D8206" s="7" t="s">
        <v>10</v>
      </c>
      <c r="E8206" s="7" t="s">
        <v>11</v>
      </c>
      <c r="F8206" s="8">
        <v>83.79</v>
      </c>
      <c r="G8206" s="7">
        <v>7</v>
      </c>
      <c r="H8206" s="9">
        <v>0</v>
      </c>
      <c r="I8206" s="8">
        <v>22.623299999999997</v>
      </c>
      <c r="J8206" s="11">
        <v>8214.1904673716945</v>
      </c>
    </row>
    <row r="8207" spans="1:10" x14ac:dyDescent="0.2">
      <c r="A8207" s="10">
        <v>41992</v>
      </c>
      <c r="B8207" s="7" t="s">
        <v>12</v>
      </c>
      <c r="C8207" s="7" t="s">
        <v>6</v>
      </c>
      <c r="D8207" s="7" t="s">
        <v>7</v>
      </c>
      <c r="E8207" s="7" t="s">
        <v>13</v>
      </c>
      <c r="F8207" s="8">
        <v>247.8</v>
      </c>
      <c r="G8207" s="7">
        <v>5</v>
      </c>
      <c r="H8207" s="9">
        <v>0.2</v>
      </c>
      <c r="I8207" s="8">
        <v>-18.584999999999994</v>
      </c>
      <c r="J8207" s="11">
        <v>8214.8621856313493</v>
      </c>
    </row>
    <row r="8208" spans="1:10" x14ac:dyDescent="0.2">
      <c r="A8208" s="10">
        <v>42089</v>
      </c>
      <c r="B8208" s="7" t="s">
        <v>5</v>
      </c>
      <c r="C8208" s="7" t="s">
        <v>6</v>
      </c>
      <c r="D8208" s="7" t="s">
        <v>16</v>
      </c>
      <c r="E8208" s="7" t="s">
        <v>11</v>
      </c>
      <c r="F8208" s="8">
        <v>40.032000000000004</v>
      </c>
      <c r="G8208" s="7">
        <v>6</v>
      </c>
      <c r="H8208" s="9">
        <v>0.2</v>
      </c>
      <c r="I8208" s="8">
        <v>12.509999999999993</v>
      </c>
      <c r="J8208" s="11">
        <v>8215.3225553591383</v>
      </c>
    </row>
    <row r="8209" spans="1:10" x14ac:dyDescent="0.2">
      <c r="A8209" s="10">
        <v>43052</v>
      </c>
      <c r="B8209" s="7" t="s">
        <v>12</v>
      </c>
      <c r="C8209" s="7" t="s">
        <v>6</v>
      </c>
      <c r="D8209" s="7" t="s">
        <v>10</v>
      </c>
      <c r="E8209" s="7" t="s">
        <v>11</v>
      </c>
      <c r="F8209" s="8">
        <v>563.024</v>
      </c>
      <c r="G8209" s="7">
        <v>11</v>
      </c>
      <c r="H8209" s="9">
        <v>0.2</v>
      </c>
      <c r="I8209" s="8">
        <v>190.02059999999997</v>
      </c>
      <c r="J8209" s="11">
        <v>8216.6185927328752</v>
      </c>
    </row>
    <row r="8210" spans="1:10" x14ac:dyDescent="0.2">
      <c r="A8210" s="10">
        <v>41903</v>
      </c>
      <c r="B8210" s="7" t="s">
        <v>17</v>
      </c>
      <c r="C8210" s="7" t="s">
        <v>14</v>
      </c>
      <c r="D8210" s="7" t="s">
        <v>16</v>
      </c>
      <c r="E8210" s="7" t="s">
        <v>11</v>
      </c>
      <c r="F8210" s="8">
        <v>11.352000000000002</v>
      </c>
      <c r="G8210" s="7">
        <v>3</v>
      </c>
      <c r="H8210" s="9">
        <v>0.2</v>
      </c>
      <c r="I8210" s="8">
        <v>4.1151</v>
      </c>
      <c r="J8210" s="11">
        <v>8216.6257828830858</v>
      </c>
    </row>
    <row r="8211" spans="1:10" x14ac:dyDescent="0.2">
      <c r="A8211" s="10">
        <v>42849</v>
      </c>
      <c r="B8211" s="7" t="s">
        <v>17</v>
      </c>
      <c r="C8211" s="7" t="s">
        <v>9</v>
      </c>
      <c r="D8211" s="7" t="s">
        <v>16</v>
      </c>
      <c r="E8211" s="7" t="s">
        <v>11</v>
      </c>
      <c r="F8211" s="8">
        <v>7.5180000000000007</v>
      </c>
      <c r="G8211" s="7">
        <v>2</v>
      </c>
      <c r="H8211" s="9">
        <v>0.7</v>
      </c>
      <c r="I8211" s="8">
        <v>-5.7637999999999998</v>
      </c>
      <c r="J8211" s="11">
        <v>8217.0509092402881</v>
      </c>
    </row>
    <row r="8212" spans="1:10" x14ac:dyDescent="0.2">
      <c r="A8212" s="10">
        <v>42323</v>
      </c>
      <c r="B8212" s="7" t="s">
        <v>5</v>
      </c>
      <c r="C8212" s="7" t="s">
        <v>9</v>
      </c>
      <c r="D8212" s="7" t="s">
        <v>15</v>
      </c>
      <c r="E8212" s="7" t="s">
        <v>11</v>
      </c>
      <c r="F8212" s="8">
        <v>11.363999999999997</v>
      </c>
      <c r="G8212" s="7">
        <v>3</v>
      </c>
      <c r="H8212" s="9">
        <v>0.8</v>
      </c>
      <c r="I8212" s="8">
        <v>-17.045999999999999</v>
      </c>
      <c r="J8212" s="11">
        <v>8218.1910622958985</v>
      </c>
    </row>
    <row r="8213" spans="1:10" x14ac:dyDescent="0.2">
      <c r="A8213" s="10">
        <v>42479</v>
      </c>
      <c r="B8213" s="7" t="s">
        <v>12</v>
      </c>
      <c r="C8213" s="7" t="s">
        <v>6</v>
      </c>
      <c r="D8213" s="7" t="s">
        <v>16</v>
      </c>
      <c r="E8213" s="7" t="s">
        <v>11</v>
      </c>
      <c r="F8213" s="8">
        <v>7.76</v>
      </c>
      <c r="G8213" s="7">
        <v>2</v>
      </c>
      <c r="H8213" s="9">
        <v>0</v>
      </c>
      <c r="I8213" s="8">
        <v>2.2503999999999991</v>
      </c>
      <c r="J8213" s="11">
        <v>8218.3567661719189</v>
      </c>
    </row>
    <row r="8214" spans="1:10" x14ac:dyDescent="0.2">
      <c r="A8214" s="10">
        <v>42943</v>
      </c>
      <c r="B8214" s="7" t="s">
        <v>5</v>
      </c>
      <c r="C8214" s="7" t="s">
        <v>6</v>
      </c>
      <c r="D8214" s="7" t="s">
        <v>10</v>
      </c>
      <c r="E8214" s="7" t="s">
        <v>11</v>
      </c>
      <c r="F8214" s="8">
        <v>12.96</v>
      </c>
      <c r="G8214" s="7">
        <v>2</v>
      </c>
      <c r="H8214" s="9">
        <v>0</v>
      </c>
      <c r="I8214" s="8">
        <v>6.2208000000000006</v>
      </c>
      <c r="J8214" s="11">
        <v>8218.4463894164401</v>
      </c>
    </row>
    <row r="8215" spans="1:10" x14ac:dyDescent="0.2">
      <c r="A8215" s="10">
        <v>42479</v>
      </c>
      <c r="B8215" s="7" t="s">
        <v>5</v>
      </c>
      <c r="C8215" s="7" t="s">
        <v>6</v>
      </c>
      <c r="D8215" s="7" t="s">
        <v>10</v>
      </c>
      <c r="E8215" s="7" t="s">
        <v>11</v>
      </c>
      <c r="F8215" s="8">
        <v>5.84</v>
      </c>
      <c r="G8215" s="7">
        <v>1</v>
      </c>
      <c r="H8215" s="9">
        <v>0.2</v>
      </c>
      <c r="I8215" s="8">
        <v>1.9709999999999996</v>
      </c>
      <c r="J8215" s="11">
        <v>8218.5400987139619</v>
      </c>
    </row>
    <row r="8216" spans="1:10" x14ac:dyDescent="0.2">
      <c r="A8216" s="10">
        <v>42502</v>
      </c>
      <c r="B8216" s="7" t="s">
        <v>12</v>
      </c>
      <c r="C8216" s="7" t="s">
        <v>6</v>
      </c>
      <c r="D8216" s="7" t="s">
        <v>10</v>
      </c>
      <c r="E8216" s="7" t="s">
        <v>11</v>
      </c>
      <c r="F8216" s="8">
        <v>54.900000000000006</v>
      </c>
      <c r="G8216" s="7">
        <v>5</v>
      </c>
      <c r="H8216" s="9">
        <v>0</v>
      </c>
      <c r="I8216" s="8">
        <v>26.901000000000003</v>
      </c>
      <c r="J8216" s="11">
        <v>8218.8168799396681</v>
      </c>
    </row>
    <row r="8217" spans="1:10" x14ac:dyDescent="0.2">
      <c r="A8217" s="10">
        <v>42661</v>
      </c>
      <c r="B8217" s="7" t="s">
        <v>12</v>
      </c>
      <c r="C8217" s="7" t="s">
        <v>6</v>
      </c>
      <c r="D8217" s="7" t="s">
        <v>10</v>
      </c>
      <c r="E8217" s="7" t="s">
        <v>8</v>
      </c>
      <c r="F8217" s="8">
        <v>307.92</v>
      </c>
      <c r="G8217" s="7">
        <v>5</v>
      </c>
      <c r="H8217" s="9">
        <v>0.2</v>
      </c>
      <c r="I8217" s="8">
        <v>-34.64100000000002</v>
      </c>
      <c r="J8217" s="11">
        <v>8219.1538676205819</v>
      </c>
    </row>
    <row r="8218" spans="1:10" x14ac:dyDescent="0.2">
      <c r="A8218" s="10">
        <v>42680</v>
      </c>
      <c r="B8218" s="7" t="s">
        <v>17</v>
      </c>
      <c r="C8218" s="7" t="s">
        <v>9</v>
      </c>
      <c r="D8218" s="7" t="s">
        <v>7</v>
      </c>
      <c r="E8218" s="7" t="s">
        <v>8</v>
      </c>
      <c r="F8218" s="8">
        <v>35.568000000000005</v>
      </c>
      <c r="G8218" s="7">
        <v>2</v>
      </c>
      <c r="H8218" s="9">
        <v>0.2</v>
      </c>
      <c r="I8218" s="8">
        <v>5.7797999999999963</v>
      </c>
      <c r="J8218" s="11">
        <v>8220.6092517537109</v>
      </c>
    </row>
    <row r="8219" spans="1:10" x14ac:dyDescent="0.2">
      <c r="A8219" s="10">
        <v>42027</v>
      </c>
      <c r="B8219" s="7" t="s">
        <v>12</v>
      </c>
      <c r="C8219" s="7" t="s">
        <v>14</v>
      </c>
      <c r="D8219" s="7" t="s">
        <v>10</v>
      </c>
      <c r="E8219" s="7" t="s">
        <v>11</v>
      </c>
      <c r="F8219" s="8">
        <v>29.04</v>
      </c>
      <c r="G8219" s="7">
        <v>3</v>
      </c>
      <c r="H8219" s="9">
        <v>0</v>
      </c>
      <c r="I8219" s="8">
        <v>13.9392</v>
      </c>
      <c r="J8219" s="11">
        <v>8222.2750117705564</v>
      </c>
    </row>
    <row r="8220" spans="1:10" x14ac:dyDescent="0.2">
      <c r="A8220" s="10">
        <v>41899</v>
      </c>
      <c r="B8220" s="7" t="s">
        <v>12</v>
      </c>
      <c r="C8220" s="7" t="s">
        <v>6</v>
      </c>
      <c r="D8220" s="7" t="s">
        <v>10</v>
      </c>
      <c r="E8220" s="7" t="s">
        <v>13</v>
      </c>
      <c r="F8220" s="8">
        <v>29.925000000000001</v>
      </c>
      <c r="G8220" s="7">
        <v>5</v>
      </c>
      <c r="H8220" s="9">
        <v>0.7</v>
      </c>
      <c r="I8220" s="8">
        <v>-21.944999999999993</v>
      </c>
      <c r="J8220" s="11">
        <v>8222.6189708721922</v>
      </c>
    </row>
    <row r="8221" spans="1:10" x14ac:dyDescent="0.2">
      <c r="A8221" s="10">
        <v>43028</v>
      </c>
      <c r="B8221" s="7" t="s">
        <v>18</v>
      </c>
      <c r="C8221" s="7" t="s">
        <v>6</v>
      </c>
      <c r="D8221" s="7" t="s">
        <v>7</v>
      </c>
      <c r="E8221" s="7" t="s">
        <v>11</v>
      </c>
      <c r="F8221" s="8">
        <v>4.7679999999999998</v>
      </c>
      <c r="G8221" s="7">
        <v>2</v>
      </c>
      <c r="H8221" s="9">
        <v>0.2</v>
      </c>
      <c r="I8221" s="8">
        <v>-0.7748000000000006</v>
      </c>
      <c r="J8221" s="11">
        <v>8223.4913199187686</v>
      </c>
    </row>
    <row r="8222" spans="1:10" x14ac:dyDescent="0.2">
      <c r="A8222" s="10">
        <v>42684</v>
      </c>
      <c r="B8222" s="7" t="s">
        <v>12</v>
      </c>
      <c r="C8222" s="7" t="s">
        <v>14</v>
      </c>
      <c r="D8222" s="7" t="s">
        <v>16</v>
      </c>
      <c r="E8222" s="7" t="s">
        <v>11</v>
      </c>
      <c r="F8222" s="8">
        <v>9.2159999999999993</v>
      </c>
      <c r="G8222" s="7">
        <v>4</v>
      </c>
      <c r="H8222" s="9">
        <v>0.2</v>
      </c>
      <c r="I8222" s="8">
        <v>3.3408000000000002</v>
      </c>
      <c r="J8222" s="11">
        <v>8223.6452310176774</v>
      </c>
    </row>
    <row r="8223" spans="1:10" x14ac:dyDescent="0.2">
      <c r="A8223" s="10">
        <v>42846</v>
      </c>
      <c r="B8223" s="7" t="s">
        <v>12</v>
      </c>
      <c r="C8223" s="7" t="s">
        <v>6</v>
      </c>
      <c r="D8223" s="7" t="s">
        <v>15</v>
      </c>
      <c r="E8223" s="7" t="s">
        <v>11</v>
      </c>
      <c r="F8223" s="8">
        <v>2.9339999999999993</v>
      </c>
      <c r="G8223" s="7">
        <v>3</v>
      </c>
      <c r="H8223" s="9">
        <v>0.8</v>
      </c>
      <c r="I8223" s="8">
        <v>-4.9878000000000018</v>
      </c>
      <c r="J8223" s="11">
        <v>8225.235147747786</v>
      </c>
    </row>
    <row r="8224" spans="1:10" x14ac:dyDescent="0.2">
      <c r="A8224" s="10">
        <v>41960</v>
      </c>
      <c r="B8224" s="7" t="s">
        <v>12</v>
      </c>
      <c r="C8224" s="7" t="s">
        <v>6</v>
      </c>
      <c r="D8224" s="7" t="s">
        <v>16</v>
      </c>
      <c r="E8224" s="7" t="s">
        <v>11</v>
      </c>
      <c r="F8224" s="8">
        <v>12.448</v>
      </c>
      <c r="G8224" s="7">
        <v>2</v>
      </c>
      <c r="H8224" s="9">
        <v>0.2</v>
      </c>
      <c r="I8224" s="8">
        <v>3.8899999999999988</v>
      </c>
      <c r="J8224" s="11">
        <v>8228.1167505309531</v>
      </c>
    </row>
    <row r="8225" spans="1:10" x14ac:dyDescent="0.2">
      <c r="A8225" s="10">
        <v>42807</v>
      </c>
      <c r="B8225" s="7" t="s">
        <v>18</v>
      </c>
      <c r="C8225" s="7" t="s">
        <v>14</v>
      </c>
      <c r="D8225" s="7" t="s">
        <v>15</v>
      </c>
      <c r="E8225" s="7" t="s">
        <v>11</v>
      </c>
      <c r="F8225" s="8">
        <v>29.760000000000005</v>
      </c>
      <c r="G8225" s="7">
        <v>5</v>
      </c>
      <c r="H8225" s="9">
        <v>0.2</v>
      </c>
      <c r="I8225" s="8">
        <v>1.8599999999999994</v>
      </c>
      <c r="J8225" s="11">
        <v>8228.4946732029766</v>
      </c>
    </row>
    <row r="8226" spans="1:10" x14ac:dyDescent="0.2">
      <c r="A8226" s="10">
        <v>42948</v>
      </c>
      <c r="B8226" s="7" t="s">
        <v>17</v>
      </c>
      <c r="C8226" s="7" t="s">
        <v>6</v>
      </c>
      <c r="D8226" s="7" t="s">
        <v>7</v>
      </c>
      <c r="E8226" s="7" t="s">
        <v>13</v>
      </c>
      <c r="F8226" s="8">
        <v>271.95999999999998</v>
      </c>
      <c r="G8226" s="7">
        <v>5</v>
      </c>
      <c r="H8226" s="9">
        <v>0.2</v>
      </c>
      <c r="I8226" s="8">
        <v>16.997500000000016</v>
      </c>
      <c r="J8226" s="11">
        <v>8230.0143451904951</v>
      </c>
    </row>
    <row r="8227" spans="1:10" x14ac:dyDescent="0.2">
      <c r="A8227" s="10">
        <v>42632</v>
      </c>
      <c r="B8227" s="7" t="s">
        <v>5</v>
      </c>
      <c r="C8227" s="7" t="s">
        <v>14</v>
      </c>
      <c r="D8227" s="7" t="s">
        <v>16</v>
      </c>
      <c r="E8227" s="7" t="s">
        <v>11</v>
      </c>
      <c r="F8227" s="8">
        <v>27.93</v>
      </c>
      <c r="G8227" s="7">
        <v>3</v>
      </c>
      <c r="H8227" s="9">
        <v>0</v>
      </c>
      <c r="I8227" s="8">
        <v>8.0996999999999986</v>
      </c>
      <c r="J8227" s="11">
        <v>8231.3561854499185</v>
      </c>
    </row>
    <row r="8228" spans="1:10" x14ac:dyDescent="0.2">
      <c r="A8228" s="10">
        <v>42155</v>
      </c>
      <c r="B8228" s="7" t="s">
        <v>12</v>
      </c>
      <c r="C8228" s="7" t="s">
        <v>6</v>
      </c>
      <c r="D8228" s="7" t="s">
        <v>15</v>
      </c>
      <c r="E8228" s="7" t="s">
        <v>8</v>
      </c>
      <c r="F8228" s="8">
        <v>2567.84</v>
      </c>
      <c r="G8228" s="7">
        <v>8</v>
      </c>
      <c r="H8228" s="9">
        <v>0</v>
      </c>
      <c r="I8228" s="8">
        <v>770.35199999999986</v>
      </c>
      <c r="J8228" s="11">
        <v>8233.4481096255822</v>
      </c>
    </row>
    <row r="8229" spans="1:10" x14ac:dyDescent="0.2">
      <c r="A8229" s="10">
        <v>43095</v>
      </c>
      <c r="B8229" s="7" t="s">
        <v>12</v>
      </c>
      <c r="C8229" s="7" t="s">
        <v>6</v>
      </c>
      <c r="D8229" s="7" t="s">
        <v>15</v>
      </c>
      <c r="E8229" s="7" t="s">
        <v>11</v>
      </c>
      <c r="F8229" s="8">
        <v>44.75</v>
      </c>
      <c r="G8229" s="7">
        <v>5</v>
      </c>
      <c r="H8229" s="9">
        <v>0</v>
      </c>
      <c r="I8229" s="8">
        <v>20.584999999999994</v>
      </c>
      <c r="J8229" s="11">
        <v>8234.8538375109692</v>
      </c>
    </row>
    <row r="8230" spans="1:10" x14ac:dyDescent="0.2">
      <c r="A8230" s="10">
        <v>42968</v>
      </c>
      <c r="B8230" s="7" t="s">
        <v>12</v>
      </c>
      <c r="C8230" s="7" t="s">
        <v>6</v>
      </c>
      <c r="D8230" s="7" t="s">
        <v>10</v>
      </c>
      <c r="E8230" s="7" t="s">
        <v>11</v>
      </c>
      <c r="F8230" s="8">
        <v>6.6720000000000006</v>
      </c>
      <c r="G8230" s="7">
        <v>1</v>
      </c>
      <c r="H8230" s="9">
        <v>0.2</v>
      </c>
      <c r="I8230" s="8">
        <v>2.0849999999999991</v>
      </c>
      <c r="J8230" s="11">
        <v>8236.1073762104425</v>
      </c>
    </row>
    <row r="8231" spans="1:10" x14ac:dyDescent="0.2">
      <c r="A8231" s="10">
        <v>42105</v>
      </c>
      <c r="B8231" s="7" t="s">
        <v>12</v>
      </c>
      <c r="C8231" s="7" t="s">
        <v>6</v>
      </c>
      <c r="D8231" s="7" t="s">
        <v>7</v>
      </c>
      <c r="E8231" s="7" t="s">
        <v>8</v>
      </c>
      <c r="F8231" s="8">
        <v>67.36</v>
      </c>
      <c r="G8231" s="7">
        <v>2</v>
      </c>
      <c r="H8231" s="9">
        <v>0.2</v>
      </c>
      <c r="I8231" s="8">
        <v>10.103999999999996</v>
      </c>
      <c r="J8231" s="11">
        <v>8236.4075289147022</v>
      </c>
    </row>
    <row r="8232" spans="1:10" x14ac:dyDescent="0.2">
      <c r="A8232" s="10">
        <v>42618</v>
      </c>
      <c r="B8232" s="7" t="s">
        <v>5</v>
      </c>
      <c r="C8232" s="7" t="s">
        <v>6</v>
      </c>
      <c r="D8232" s="7" t="s">
        <v>15</v>
      </c>
      <c r="E8232" s="7" t="s">
        <v>11</v>
      </c>
      <c r="F8232" s="8">
        <v>194.94</v>
      </c>
      <c r="G8232" s="7">
        <v>3</v>
      </c>
      <c r="H8232" s="9">
        <v>0</v>
      </c>
      <c r="I8232" s="8">
        <v>23.392800000000008</v>
      </c>
      <c r="J8232" s="11">
        <v>8237.5311655670084</v>
      </c>
    </row>
    <row r="8233" spans="1:10" x14ac:dyDescent="0.2">
      <c r="A8233" s="10">
        <v>42980</v>
      </c>
      <c r="B8233" s="7" t="s">
        <v>5</v>
      </c>
      <c r="C8233" s="7" t="s">
        <v>6</v>
      </c>
      <c r="D8233" s="7" t="s">
        <v>16</v>
      </c>
      <c r="E8233" s="7" t="s">
        <v>11</v>
      </c>
      <c r="F8233" s="8">
        <v>79.92</v>
      </c>
      <c r="G8233" s="7">
        <v>4</v>
      </c>
      <c r="H8233" s="9">
        <v>0</v>
      </c>
      <c r="I8233" s="8">
        <v>37.562399999999997</v>
      </c>
      <c r="J8233" s="11">
        <v>8238.9156022308925</v>
      </c>
    </row>
    <row r="8234" spans="1:10" x14ac:dyDescent="0.2">
      <c r="A8234" s="10">
        <v>42617</v>
      </c>
      <c r="B8234" s="7" t="s">
        <v>5</v>
      </c>
      <c r="C8234" s="7" t="s">
        <v>6</v>
      </c>
      <c r="D8234" s="7" t="s">
        <v>7</v>
      </c>
      <c r="E8234" s="7" t="s">
        <v>11</v>
      </c>
      <c r="F8234" s="8">
        <v>12.192</v>
      </c>
      <c r="G8234" s="7">
        <v>3</v>
      </c>
      <c r="H8234" s="9">
        <v>0.2</v>
      </c>
      <c r="I8234" s="8">
        <v>4.1147999999999998</v>
      </c>
      <c r="J8234" s="11">
        <v>8240.3840589413358</v>
      </c>
    </row>
    <row r="8235" spans="1:10" x14ac:dyDescent="0.2">
      <c r="A8235" s="10">
        <v>42980</v>
      </c>
      <c r="B8235" s="7" t="s">
        <v>12</v>
      </c>
      <c r="C8235" s="7" t="s">
        <v>6</v>
      </c>
      <c r="D8235" s="7" t="s">
        <v>10</v>
      </c>
      <c r="E8235" s="7" t="s">
        <v>11</v>
      </c>
      <c r="F8235" s="8">
        <v>6.57</v>
      </c>
      <c r="G8235" s="7">
        <v>3</v>
      </c>
      <c r="H8235" s="9">
        <v>0</v>
      </c>
      <c r="I8235" s="8">
        <v>1.7738999999999998</v>
      </c>
      <c r="J8235" s="11">
        <v>8240.7294328039188</v>
      </c>
    </row>
    <row r="8236" spans="1:10" x14ac:dyDescent="0.2">
      <c r="A8236" s="10">
        <v>41812</v>
      </c>
      <c r="B8236" s="7" t="s">
        <v>17</v>
      </c>
      <c r="C8236" s="7" t="s">
        <v>6</v>
      </c>
      <c r="D8236" s="7" t="s">
        <v>15</v>
      </c>
      <c r="E8236" s="7" t="s">
        <v>11</v>
      </c>
      <c r="F8236" s="8">
        <v>501.81000000000006</v>
      </c>
      <c r="G8236" s="7">
        <v>3</v>
      </c>
      <c r="H8236" s="9">
        <v>0</v>
      </c>
      <c r="I8236" s="8">
        <v>0</v>
      </c>
      <c r="J8236" s="11">
        <v>8240.8863083854721</v>
      </c>
    </row>
    <row r="8237" spans="1:10" x14ac:dyDescent="0.2">
      <c r="A8237" s="10">
        <v>43079</v>
      </c>
      <c r="B8237" s="7" t="s">
        <v>18</v>
      </c>
      <c r="C8237" s="7" t="s">
        <v>14</v>
      </c>
      <c r="D8237" s="7" t="s">
        <v>15</v>
      </c>
      <c r="E8237" s="7" t="s">
        <v>11</v>
      </c>
      <c r="F8237" s="8">
        <v>34.5</v>
      </c>
      <c r="G8237" s="7">
        <v>3</v>
      </c>
      <c r="H8237" s="9">
        <v>0</v>
      </c>
      <c r="I8237" s="8">
        <v>15.524999999999999</v>
      </c>
      <c r="J8237" s="11">
        <v>8240.9832334718594</v>
      </c>
    </row>
    <row r="8238" spans="1:10" x14ac:dyDescent="0.2">
      <c r="A8238" s="10">
        <v>42992</v>
      </c>
      <c r="B8238" s="7" t="s">
        <v>17</v>
      </c>
      <c r="C8238" s="7" t="s">
        <v>9</v>
      </c>
      <c r="D8238" s="7" t="s">
        <v>7</v>
      </c>
      <c r="E8238" s="7" t="s">
        <v>11</v>
      </c>
      <c r="F8238" s="8">
        <v>74.352000000000004</v>
      </c>
      <c r="G8238" s="7">
        <v>3</v>
      </c>
      <c r="H8238" s="9">
        <v>0.2</v>
      </c>
      <c r="I8238" s="8">
        <v>23.234999999999992</v>
      </c>
      <c r="J8238" s="11">
        <v>8242.7679264847047</v>
      </c>
    </row>
    <row r="8239" spans="1:10" x14ac:dyDescent="0.2">
      <c r="A8239" s="10">
        <v>42538</v>
      </c>
      <c r="B8239" s="7" t="s">
        <v>12</v>
      </c>
      <c r="C8239" s="7" t="s">
        <v>9</v>
      </c>
      <c r="D8239" s="7" t="s">
        <v>16</v>
      </c>
      <c r="E8239" s="7" t="s">
        <v>11</v>
      </c>
      <c r="F8239" s="8">
        <v>7.96</v>
      </c>
      <c r="G8239" s="7">
        <v>2</v>
      </c>
      <c r="H8239" s="9">
        <v>0</v>
      </c>
      <c r="I8239" s="8">
        <v>3.7412000000000001</v>
      </c>
      <c r="J8239" s="11">
        <v>8244.0240015154814</v>
      </c>
    </row>
    <row r="8240" spans="1:10" x14ac:dyDescent="0.2">
      <c r="A8240" s="10">
        <v>42960</v>
      </c>
      <c r="B8240" s="7" t="s">
        <v>12</v>
      </c>
      <c r="C8240" s="7" t="s">
        <v>9</v>
      </c>
      <c r="D8240" s="7" t="s">
        <v>10</v>
      </c>
      <c r="E8240" s="7" t="s">
        <v>11</v>
      </c>
      <c r="F8240" s="8">
        <v>36.024000000000001</v>
      </c>
      <c r="G8240" s="7">
        <v>3</v>
      </c>
      <c r="H8240" s="9">
        <v>0.2</v>
      </c>
      <c r="I8240" s="8">
        <v>11.707799999999995</v>
      </c>
      <c r="J8240" s="11">
        <v>8244.3074656251392</v>
      </c>
    </row>
    <row r="8241" spans="1:10" x14ac:dyDescent="0.2">
      <c r="A8241" s="10">
        <v>42269</v>
      </c>
      <c r="B8241" s="7" t="s">
        <v>17</v>
      </c>
      <c r="C8241" s="7" t="s">
        <v>6</v>
      </c>
      <c r="D8241" s="7" t="s">
        <v>16</v>
      </c>
      <c r="E8241" s="7" t="s">
        <v>13</v>
      </c>
      <c r="F8241" s="8">
        <v>617.97600000000011</v>
      </c>
      <c r="G8241" s="7">
        <v>3</v>
      </c>
      <c r="H8241" s="9">
        <v>0.2</v>
      </c>
      <c r="I8241" s="8">
        <v>-7.724700000000098</v>
      </c>
      <c r="J8241" s="11">
        <v>8245.0671224468697</v>
      </c>
    </row>
    <row r="8242" spans="1:10" x14ac:dyDescent="0.2">
      <c r="A8242" s="10">
        <v>42826</v>
      </c>
      <c r="B8242" s="7" t="s">
        <v>5</v>
      </c>
      <c r="C8242" s="7" t="s">
        <v>6</v>
      </c>
      <c r="D8242" s="7" t="s">
        <v>15</v>
      </c>
      <c r="E8242" s="7" t="s">
        <v>11</v>
      </c>
      <c r="F8242" s="8">
        <v>28.4</v>
      </c>
      <c r="G8242" s="7">
        <v>5</v>
      </c>
      <c r="H8242" s="9">
        <v>0</v>
      </c>
      <c r="I8242" s="8">
        <v>13.347999999999997</v>
      </c>
      <c r="J8242" s="11">
        <v>8245.6602144360822</v>
      </c>
    </row>
    <row r="8243" spans="1:10" x14ac:dyDescent="0.2">
      <c r="A8243" s="10">
        <v>42446</v>
      </c>
      <c r="B8243" s="7" t="s">
        <v>18</v>
      </c>
      <c r="C8243" s="7" t="s">
        <v>6</v>
      </c>
      <c r="D8243" s="7" t="s">
        <v>16</v>
      </c>
      <c r="E8243" s="7" t="s">
        <v>11</v>
      </c>
      <c r="F8243" s="8">
        <v>32.54</v>
      </c>
      <c r="G8243" s="7">
        <v>2</v>
      </c>
      <c r="H8243" s="9">
        <v>0</v>
      </c>
      <c r="I8243" s="8">
        <v>15.944599999999998</v>
      </c>
      <c r="J8243" s="11">
        <v>8245.9705962342996</v>
      </c>
    </row>
    <row r="8244" spans="1:10" x14ac:dyDescent="0.2">
      <c r="A8244" s="10">
        <v>42437</v>
      </c>
      <c r="B8244" s="7" t="s">
        <v>12</v>
      </c>
      <c r="C8244" s="7" t="s">
        <v>6</v>
      </c>
      <c r="D8244" s="7" t="s">
        <v>16</v>
      </c>
      <c r="E8244" s="7" t="s">
        <v>8</v>
      </c>
      <c r="F8244" s="8">
        <v>113.6</v>
      </c>
      <c r="G8244" s="7">
        <v>8</v>
      </c>
      <c r="H8244" s="9">
        <v>0</v>
      </c>
      <c r="I8244" s="8">
        <v>44.304000000000002</v>
      </c>
      <c r="J8244" s="11">
        <v>8246.1646651365627</v>
      </c>
    </row>
    <row r="8245" spans="1:10" x14ac:dyDescent="0.2">
      <c r="A8245" s="10">
        <v>42240</v>
      </c>
      <c r="B8245" s="7" t="s">
        <v>5</v>
      </c>
      <c r="C8245" s="7" t="s">
        <v>6</v>
      </c>
      <c r="D8245" s="7" t="s">
        <v>16</v>
      </c>
      <c r="E8245" s="7" t="s">
        <v>11</v>
      </c>
      <c r="F8245" s="8">
        <v>435.50400000000002</v>
      </c>
      <c r="G8245" s="7">
        <v>3</v>
      </c>
      <c r="H8245" s="9">
        <v>0.2</v>
      </c>
      <c r="I8245" s="8">
        <v>48.994199999999921</v>
      </c>
      <c r="J8245" s="11">
        <v>8246.3228344797735</v>
      </c>
    </row>
    <row r="8246" spans="1:10" x14ac:dyDescent="0.2">
      <c r="A8246" s="10">
        <v>42698</v>
      </c>
      <c r="B8246" s="7" t="s">
        <v>12</v>
      </c>
      <c r="C8246" s="7" t="s">
        <v>14</v>
      </c>
      <c r="D8246" s="7" t="s">
        <v>7</v>
      </c>
      <c r="E8246" s="7" t="s">
        <v>8</v>
      </c>
      <c r="F8246" s="8">
        <v>339.92000000000007</v>
      </c>
      <c r="G8246" s="7">
        <v>5</v>
      </c>
      <c r="H8246" s="9">
        <v>0.2</v>
      </c>
      <c r="I8246" s="8">
        <v>8.4979999999999762</v>
      </c>
      <c r="J8246" s="11">
        <v>8247.2194485381333</v>
      </c>
    </row>
    <row r="8247" spans="1:10" x14ac:dyDescent="0.2">
      <c r="A8247" s="10">
        <v>42638</v>
      </c>
      <c r="B8247" s="7" t="s">
        <v>12</v>
      </c>
      <c r="C8247" s="7" t="s">
        <v>6</v>
      </c>
      <c r="D8247" s="7" t="s">
        <v>10</v>
      </c>
      <c r="E8247" s="7" t="s">
        <v>11</v>
      </c>
      <c r="F8247" s="8">
        <v>4.9800000000000004</v>
      </c>
      <c r="G8247" s="7">
        <v>1</v>
      </c>
      <c r="H8247" s="9">
        <v>0</v>
      </c>
      <c r="I8247" s="8">
        <v>2.2907999999999999</v>
      </c>
      <c r="J8247" s="11">
        <v>8247.766467720161</v>
      </c>
    </row>
    <row r="8248" spans="1:10" x14ac:dyDescent="0.2">
      <c r="A8248" s="10">
        <v>42822</v>
      </c>
      <c r="B8248" s="7" t="s">
        <v>17</v>
      </c>
      <c r="C8248" s="7" t="s">
        <v>9</v>
      </c>
      <c r="D8248" s="7" t="s">
        <v>10</v>
      </c>
      <c r="E8248" s="7" t="s">
        <v>8</v>
      </c>
      <c r="F8248" s="8">
        <v>21.560000000000002</v>
      </c>
      <c r="G8248" s="7">
        <v>7</v>
      </c>
      <c r="H8248" s="9">
        <v>0</v>
      </c>
      <c r="I8248" s="8">
        <v>6.8991999999999987</v>
      </c>
      <c r="J8248" s="11">
        <v>8249.7760937622643</v>
      </c>
    </row>
    <row r="8249" spans="1:10" x14ac:dyDescent="0.2">
      <c r="A8249" s="10">
        <v>41834</v>
      </c>
      <c r="B8249" s="7" t="s">
        <v>12</v>
      </c>
      <c r="C8249" s="7" t="s">
        <v>6</v>
      </c>
      <c r="D8249" s="7" t="s">
        <v>10</v>
      </c>
      <c r="E8249" s="7" t="s">
        <v>11</v>
      </c>
      <c r="F8249" s="8">
        <v>55.92</v>
      </c>
      <c r="G8249" s="7">
        <v>5</v>
      </c>
      <c r="H8249" s="9">
        <v>0.2</v>
      </c>
      <c r="I8249" s="8">
        <v>6.2910000000000004</v>
      </c>
      <c r="J8249" s="11">
        <v>8250.1743210461791</v>
      </c>
    </row>
    <row r="8250" spans="1:10" x14ac:dyDescent="0.2">
      <c r="A8250" s="10">
        <v>42981</v>
      </c>
      <c r="B8250" s="7" t="s">
        <v>5</v>
      </c>
      <c r="C8250" s="7" t="s">
        <v>14</v>
      </c>
      <c r="D8250" s="7" t="s">
        <v>16</v>
      </c>
      <c r="E8250" s="7" t="s">
        <v>11</v>
      </c>
      <c r="F8250" s="8">
        <v>419.4</v>
      </c>
      <c r="G8250" s="7">
        <v>4</v>
      </c>
      <c r="H8250" s="9">
        <v>0</v>
      </c>
      <c r="I8250" s="8">
        <v>201.31199999999998</v>
      </c>
      <c r="J8250" s="11">
        <v>8250.6766402976009</v>
      </c>
    </row>
    <row r="8251" spans="1:10" x14ac:dyDescent="0.2">
      <c r="A8251" s="10">
        <v>43003</v>
      </c>
      <c r="B8251" s="7" t="s">
        <v>12</v>
      </c>
      <c r="C8251" s="7" t="s">
        <v>6</v>
      </c>
      <c r="D8251" s="7" t="s">
        <v>16</v>
      </c>
      <c r="E8251" s="7" t="s">
        <v>8</v>
      </c>
      <c r="F8251" s="8">
        <v>488.64600000000002</v>
      </c>
      <c r="G8251" s="7">
        <v>3</v>
      </c>
      <c r="H8251" s="9">
        <v>0.1</v>
      </c>
      <c r="I8251" s="8">
        <v>86.870400000000004</v>
      </c>
      <c r="J8251" s="11">
        <v>8250.792655349147</v>
      </c>
    </row>
    <row r="8252" spans="1:10" x14ac:dyDescent="0.2">
      <c r="A8252" s="10">
        <v>42611</v>
      </c>
      <c r="B8252" s="7" t="s">
        <v>12</v>
      </c>
      <c r="C8252" s="7" t="s">
        <v>14</v>
      </c>
      <c r="D8252" s="7" t="s">
        <v>16</v>
      </c>
      <c r="E8252" s="7" t="s">
        <v>13</v>
      </c>
      <c r="F8252" s="8">
        <v>22</v>
      </c>
      <c r="G8252" s="7">
        <v>4</v>
      </c>
      <c r="H8252" s="9">
        <v>0</v>
      </c>
      <c r="I8252" s="8">
        <v>5.5</v>
      </c>
      <c r="J8252" s="11">
        <v>8251.828828128906</v>
      </c>
    </row>
    <row r="8253" spans="1:10" x14ac:dyDescent="0.2">
      <c r="A8253" s="10">
        <v>42974</v>
      </c>
      <c r="B8253" s="7" t="s">
        <v>5</v>
      </c>
      <c r="C8253" s="7" t="s">
        <v>9</v>
      </c>
      <c r="D8253" s="7" t="s">
        <v>10</v>
      </c>
      <c r="E8253" s="7" t="s">
        <v>8</v>
      </c>
      <c r="F8253" s="8">
        <v>198.46</v>
      </c>
      <c r="G8253" s="7">
        <v>2</v>
      </c>
      <c r="H8253" s="9">
        <v>0</v>
      </c>
      <c r="I8253" s="8">
        <v>99.23</v>
      </c>
      <c r="J8253" s="11">
        <v>8252.7728227175648</v>
      </c>
    </row>
    <row r="8254" spans="1:10" x14ac:dyDescent="0.2">
      <c r="A8254" s="10">
        <v>43094</v>
      </c>
      <c r="B8254" s="7" t="s">
        <v>17</v>
      </c>
      <c r="C8254" s="7" t="s">
        <v>6</v>
      </c>
      <c r="D8254" s="7" t="s">
        <v>7</v>
      </c>
      <c r="E8254" s="7" t="s">
        <v>13</v>
      </c>
      <c r="F8254" s="8">
        <v>120</v>
      </c>
      <c r="G8254" s="7">
        <v>2</v>
      </c>
      <c r="H8254" s="9">
        <v>0.5</v>
      </c>
      <c r="I8254" s="8">
        <v>-7.2000000000000028</v>
      </c>
      <c r="J8254" s="11">
        <v>8253.7169057287811</v>
      </c>
    </row>
    <row r="8255" spans="1:10" x14ac:dyDescent="0.2">
      <c r="A8255" s="10">
        <v>42721</v>
      </c>
      <c r="B8255" s="7" t="s">
        <v>12</v>
      </c>
      <c r="C8255" s="7" t="s">
        <v>9</v>
      </c>
      <c r="D8255" s="7" t="s">
        <v>15</v>
      </c>
      <c r="E8255" s="7" t="s">
        <v>11</v>
      </c>
      <c r="F8255" s="8">
        <v>51.840000000000011</v>
      </c>
      <c r="G8255" s="7">
        <v>10</v>
      </c>
      <c r="H8255" s="9">
        <v>0.2</v>
      </c>
      <c r="I8255" s="8">
        <v>18.143999999999998</v>
      </c>
      <c r="J8255" s="11">
        <v>8254.7049673286765</v>
      </c>
    </row>
    <row r="8256" spans="1:10" x14ac:dyDescent="0.2">
      <c r="A8256" s="10">
        <v>42266</v>
      </c>
      <c r="B8256" s="7" t="s">
        <v>12</v>
      </c>
      <c r="C8256" s="7" t="s">
        <v>14</v>
      </c>
      <c r="D8256" s="7" t="s">
        <v>10</v>
      </c>
      <c r="E8256" s="7" t="s">
        <v>11</v>
      </c>
      <c r="F8256" s="8">
        <v>8.4</v>
      </c>
      <c r="G8256" s="7">
        <v>5</v>
      </c>
      <c r="H8256" s="9">
        <v>0</v>
      </c>
      <c r="I8256" s="8">
        <v>2.1840000000000002</v>
      </c>
      <c r="J8256" s="11">
        <v>8255.6597168928292</v>
      </c>
    </row>
    <row r="8257" spans="1:10" x14ac:dyDescent="0.2">
      <c r="A8257" s="10">
        <v>42658</v>
      </c>
      <c r="B8257" s="7" t="s">
        <v>12</v>
      </c>
      <c r="C8257" s="7" t="s">
        <v>14</v>
      </c>
      <c r="D8257" s="7" t="s">
        <v>15</v>
      </c>
      <c r="E8257" s="7" t="s">
        <v>13</v>
      </c>
      <c r="F8257" s="8">
        <v>5.5</v>
      </c>
      <c r="G8257" s="7">
        <v>1</v>
      </c>
      <c r="H8257" s="9">
        <v>0</v>
      </c>
      <c r="I8257" s="8">
        <v>1.375</v>
      </c>
      <c r="J8257" s="11">
        <v>8257.9564882153445</v>
      </c>
    </row>
    <row r="8258" spans="1:10" x14ac:dyDescent="0.2">
      <c r="A8258" s="10">
        <v>41891</v>
      </c>
      <c r="B8258" s="7" t="s">
        <v>5</v>
      </c>
      <c r="C8258" s="7" t="s">
        <v>9</v>
      </c>
      <c r="D8258" s="7" t="s">
        <v>16</v>
      </c>
      <c r="E8258" s="7" t="s">
        <v>8</v>
      </c>
      <c r="F8258" s="8">
        <v>785.87999999999988</v>
      </c>
      <c r="G8258" s="7">
        <v>6</v>
      </c>
      <c r="H8258" s="9">
        <v>0</v>
      </c>
      <c r="I8258" s="8">
        <v>212.18759999999997</v>
      </c>
      <c r="J8258" s="11">
        <v>8258.1306946185105</v>
      </c>
    </row>
    <row r="8259" spans="1:10" x14ac:dyDescent="0.2">
      <c r="A8259" s="10">
        <v>42959</v>
      </c>
      <c r="B8259" s="7" t="s">
        <v>12</v>
      </c>
      <c r="C8259" s="7" t="s">
        <v>6</v>
      </c>
      <c r="D8259" s="7" t="s">
        <v>7</v>
      </c>
      <c r="E8259" s="7" t="s">
        <v>11</v>
      </c>
      <c r="F8259" s="8">
        <v>20.736000000000004</v>
      </c>
      <c r="G8259" s="7">
        <v>4</v>
      </c>
      <c r="H8259" s="9">
        <v>0.2</v>
      </c>
      <c r="I8259" s="8">
        <v>7.2576000000000001</v>
      </c>
      <c r="J8259" s="11">
        <v>8259.1501415731145</v>
      </c>
    </row>
    <row r="8260" spans="1:10" x14ac:dyDescent="0.2">
      <c r="A8260" s="10">
        <v>42995</v>
      </c>
      <c r="B8260" s="7" t="s">
        <v>5</v>
      </c>
      <c r="C8260" s="7" t="s">
        <v>14</v>
      </c>
      <c r="D8260" s="7" t="s">
        <v>15</v>
      </c>
      <c r="E8260" s="7" t="s">
        <v>11</v>
      </c>
      <c r="F8260" s="8">
        <v>5.7999999999999989</v>
      </c>
      <c r="G8260" s="7">
        <v>5</v>
      </c>
      <c r="H8260" s="9">
        <v>0.8</v>
      </c>
      <c r="I8260" s="8">
        <v>-10.15</v>
      </c>
      <c r="J8260" s="11">
        <v>8259.3237895180118</v>
      </c>
    </row>
    <row r="8261" spans="1:10" x14ac:dyDescent="0.2">
      <c r="A8261" s="10">
        <v>41960</v>
      </c>
      <c r="B8261" s="7" t="s">
        <v>12</v>
      </c>
      <c r="C8261" s="7" t="s">
        <v>6</v>
      </c>
      <c r="D8261" s="7" t="s">
        <v>15</v>
      </c>
      <c r="E8261" s="7" t="s">
        <v>11</v>
      </c>
      <c r="F8261" s="8">
        <v>7.080000000000001</v>
      </c>
      <c r="G8261" s="7">
        <v>3</v>
      </c>
      <c r="H8261" s="9">
        <v>0.2</v>
      </c>
      <c r="I8261" s="8">
        <v>2.4779999999999989</v>
      </c>
      <c r="J8261" s="11">
        <v>8260.7728072268765</v>
      </c>
    </row>
    <row r="8262" spans="1:10" x14ac:dyDescent="0.2">
      <c r="A8262" s="10">
        <v>42349</v>
      </c>
      <c r="B8262" s="7" t="s">
        <v>12</v>
      </c>
      <c r="C8262" s="7" t="s">
        <v>6</v>
      </c>
      <c r="D8262" s="7" t="s">
        <v>10</v>
      </c>
      <c r="E8262" s="7" t="s">
        <v>13</v>
      </c>
      <c r="F8262" s="8">
        <v>58.08</v>
      </c>
      <c r="G8262" s="7">
        <v>4</v>
      </c>
      <c r="H8262" s="9">
        <v>0.2</v>
      </c>
      <c r="I8262" s="8">
        <v>-6.5339999999999954</v>
      </c>
      <c r="J8262" s="11">
        <v>8261.0846503242319</v>
      </c>
    </row>
    <row r="8263" spans="1:10" x14ac:dyDescent="0.2">
      <c r="A8263" s="10">
        <v>42455</v>
      </c>
      <c r="B8263" s="7" t="s">
        <v>17</v>
      </c>
      <c r="C8263" s="7" t="s">
        <v>6</v>
      </c>
      <c r="D8263" s="7" t="s">
        <v>7</v>
      </c>
      <c r="E8263" s="7" t="s">
        <v>11</v>
      </c>
      <c r="F8263" s="8">
        <v>67.64</v>
      </c>
      <c r="G8263" s="7">
        <v>5</v>
      </c>
      <c r="H8263" s="9">
        <v>0.2</v>
      </c>
      <c r="I8263" s="8">
        <v>5.9184999999999981</v>
      </c>
      <c r="J8263" s="11">
        <v>8262.1891085888219</v>
      </c>
    </row>
    <row r="8264" spans="1:10" x14ac:dyDescent="0.2">
      <c r="A8264" s="10">
        <v>43027</v>
      </c>
      <c r="B8264" s="7" t="s">
        <v>12</v>
      </c>
      <c r="C8264" s="7" t="s">
        <v>6</v>
      </c>
      <c r="D8264" s="7" t="s">
        <v>15</v>
      </c>
      <c r="E8264" s="7" t="s">
        <v>13</v>
      </c>
      <c r="F8264" s="8">
        <v>16.68</v>
      </c>
      <c r="G8264" s="7">
        <v>3</v>
      </c>
      <c r="H8264" s="9">
        <v>0.2</v>
      </c>
      <c r="I8264" s="8">
        <v>5.2125000000000004</v>
      </c>
      <c r="J8264" s="11">
        <v>8263.308384612812</v>
      </c>
    </row>
    <row r="8265" spans="1:10" x14ac:dyDescent="0.2">
      <c r="A8265" s="10">
        <v>42197</v>
      </c>
      <c r="B8265" s="7" t="s">
        <v>5</v>
      </c>
      <c r="C8265" s="7" t="s">
        <v>6</v>
      </c>
      <c r="D8265" s="7" t="s">
        <v>15</v>
      </c>
      <c r="E8265" s="7" t="s">
        <v>13</v>
      </c>
      <c r="F8265" s="8">
        <v>659.16800000000012</v>
      </c>
      <c r="G8265" s="7">
        <v>4</v>
      </c>
      <c r="H8265" s="9">
        <v>0.2</v>
      </c>
      <c r="I8265" s="8">
        <v>49.437599999999975</v>
      </c>
      <c r="J8265" s="11">
        <v>8264.1245108731673</v>
      </c>
    </row>
    <row r="8266" spans="1:10" x14ac:dyDescent="0.2">
      <c r="A8266" s="10">
        <v>42723</v>
      </c>
      <c r="B8266" s="7" t="s">
        <v>12</v>
      </c>
      <c r="C8266" s="7" t="s">
        <v>9</v>
      </c>
      <c r="D8266" s="7" t="s">
        <v>10</v>
      </c>
      <c r="E8266" s="7" t="s">
        <v>11</v>
      </c>
      <c r="F8266" s="8">
        <v>10.440000000000001</v>
      </c>
      <c r="G8266" s="7">
        <v>6</v>
      </c>
      <c r="H8266" s="9">
        <v>0.7</v>
      </c>
      <c r="I8266" s="8">
        <v>-7.6559999999999988</v>
      </c>
      <c r="J8266" s="11">
        <v>8266.6504408925066</v>
      </c>
    </row>
    <row r="8267" spans="1:10" x14ac:dyDescent="0.2">
      <c r="A8267" s="10">
        <v>42344</v>
      </c>
      <c r="B8267" s="7" t="s">
        <v>12</v>
      </c>
      <c r="C8267" s="7" t="s">
        <v>6</v>
      </c>
      <c r="D8267" s="7" t="s">
        <v>10</v>
      </c>
      <c r="E8267" s="7" t="s">
        <v>11</v>
      </c>
      <c r="F8267" s="8">
        <v>6.48</v>
      </c>
      <c r="G8267" s="7">
        <v>1</v>
      </c>
      <c r="H8267" s="9">
        <v>0</v>
      </c>
      <c r="I8267" s="8">
        <v>3.1104000000000003</v>
      </c>
      <c r="J8267" s="11">
        <v>8267.3629871054382</v>
      </c>
    </row>
    <row r="8268" spans="1:10" x14ac:dyDescent="0.2">
      <c r="A8268" s="10">
        <v>42875</v>
      </c>
      <c r="B8268" s="7" t="s">
        <v>5</v>
      </c>
      <c r="C8268" s="7" t="s">
        <v>6</v>
      </c>
      <c r="D8268" s="7" t="s">
        <v>15</v>
      </c>
      <c r="E8268" s="7" t="s">
        <v>11</v>
      </c>
      <c r="F8268" s="8">
        <v>7.41</v>
      </c>
      <c r="G8268" s="7">
        <v>3</v>
      </c>
      <c r="H8268" s="9">
        <v>0</v>
      </c>
      <c r="I8268" s="8">
        <v>3.4827000000000004</v>
      </c>
      <c r="J8268" s="11">
        <v>8267.8150730355719</v>
      </c>
    </row>
    <row r="8269" spans="1:10" x14ac:dyDescent="0.2">
      <c r="A8269" s="10">
        <v>43074</v>
      </c>
      <c r="B8269" s="7" t="s">
        <v>12</v>
      </c>
      <c r="C8269" s="7" t="s">
        <v>9</v>
      </c>
      <c r="D8269" s="7" t="s">
        <v>16</v>
      </c>
      <c r="E8269" s="7" t="s">
        <v>8</v>
      </c>
      <c r="F8269" s="8">
        <v>20.94</v>
      </c>
      <c r="G8269" s="7">
        <v>3</v>
      </c>
      <c r="H8269" s="9">
        <v>0</v>
      </c>
      <c r="I8269" s="8">
        <v>6.0725999999999987</v>
      </c>
      <c r="J8269" s="11">
        <v>8268.1273303228099</v>
      </c>
    </row>
    <row r="8270" spans="1:10" x14ac:dyDescent="0.2">
      <c r="A8270" s="10">
        <v>41729</v>
      </c>
      <c r="B8270" s="7" t="s">
        <v>12</v>
      </c>
      <c r="C8270" s="7" t="s">
        <v>6</v>
      </c>
      <c r="D8270" s="7" t="s">
        <v>10</v>
      </c>
      <c r="E8270" s="7" t="s">
        <v>11</v>
      </c>
      <c r="F8270" s="8">
        <v>52.98</v>
      </c>
      <c r="G8270" s="7">
        <v>2</v>
      </c>
      <c r="H8270" s="9">
        <v>0</v>
      </c>
      <c r="I8270" s="8">
        <v>14.834400000000002</v>
      </c>
      <c r="J8270" s="11">
        <v>8268.3436351718119</v>
      </c>
    </row>
    <row r="8271" spans="1:10" x14ac:dyDescent="0.2">
      <c r="A8271" s="10">
        <v>42292</v>
      </c>
      <c r="B8271" s="7" t="s">
        <v>18</v>
      </c>
      <c r="C8271" s="7" t="s">
        <v>6</v>
      </c>
      <c r="D8271" s="7" t="s">
        <v>15</v>
      </c>
      <c r="E8271" s="7" t="s">
        <v>11</v>
      </c>
      <c r="F8271" s="8">
        <v>5.3440000000000003</v>
      </c>
      <c r="G8271" s="7">
        <v>1</v>
      </c>
      <c r="H8271" s="9">
        <v>0.2</v>
      </c>
      <c r="I8271" s="8">
        <v>1.8703999999999998</v>
      </c>
      <c r="J8271" s="11">
        <v>8268.3548927597494</v>
      </c>
    </row>
    <row r="8272" spans="1:10" x14ac:dyDescent="0.2">
      <c r="A8272" s="10">
        <v>42306</v>
      </c>
      <c r="B8272" s="7" t="s">
        <v>12</v>
      </c>
      <c r="C8272" s="7" t="s">
        <v>9</v>
      </c>
      <c r="D8272" s="7" t="s">
        <v>10</v>
      </c>
      <c r="E8272" s="7" t="s">
        <v>11</v>
      </c>
      <c r="F8272" s="8">
        <v>33.4</v>
      </c>
      <c r="G8272" s="7">
        <v>5</v>
      </c>
      <c r="H8272" s="9">
        <v>0</v>
      </c>
      <c r="I8272" s="8">
        <v>16.032</v>
      </c>
      <c r="J8272" s="11">
        <v>8268.4798338359597</v>
      </c>
    </row>
    <row r="8273" spans="1:10" x14ac:dyDescent="0.2">
      <c r="A8273" s="10">
        <v>42038</v>
      </c>
      <c r="B8273" s="7" t="s">
        <v>5</v>
      </c>
      <c r="C8273" s="7" t="s">
        <v>9</v>
      </c>
      <c r="D8273" s="7" t="s">
        <v>10</v>
      </c>
      <c r="E8273" s="7" t="s">
        <v>11</v>
      </c>
      <c r="F8273" s="8">
        <v>12.144</v>
      </c>
      <c r="G8273" s="7">
        <v>3</v>
      </c>
      <c r="H8273" s="9">
        <v>0.2</v>
      </c>
      <c r="I8273" s="8">
        <v>4.0985999999999994</v>
      </c>
      <c r="J8273" s="11">
        <v>8270.0626302231394</v>
      </c>
    </row>
    <row r="8274" spans="1:10" x14ac:dyDescent="0.2">
      <c r="A8274" s="10">
        <v>42184</v>
      </c>
      <c r="B8274" s="7" t="s">
        <v>12</v>
      </c>
      <c r="C8274" s="7" t="s">
        <v>6</v>
      </c>
      <c r="D8274" s="7" t="s">
        <v>16</v>
      </c>
      <c r="E8274" s="7" t="s">
        <v>11</v>
      </c>
      <c r="F8274" s="8">
        <v>24.96</v>
      </c>
      <c r="G8274" s="7">
        <v>4</v>
      </c>
      <c r="H8274" s="9">
        <v>0</v>
      </c>
      <c r="I8274" s="8">
        <v>11.231999999999999</v>
      </c>
      <c r="J8274" s="11">
        <v>8270.816092811905</v>
      </c>
    </row>
    <row r="8275" spans="1:10" x14ac:dyDescent="0.2">
      <c r="A8275" s="10">
        <v>42271</v>
      </c>
      <c r="B8275" s="7" t="s">
        <v>12</v>
      </c>
      <c r="C8275" s="7" t="s">
        <v>14</v>
      </c>
      <c r="D8275" s="7" t="s">
        <v>15</v>
      </c>
      <c r="E8275" s="7" t="s">
        <v>8</v>
      </c>
      <c r="F8275" s="8">
        <v>1408.1</v>
      </c>
      <c r="G8275" s="7">
        <v>10</v>
      </c>
      <c r="H8275" s="9">
        <v>0</v>
      </c>
      <c r="I8275" s="8">
        <v>394.26800000000003</v>
      </c>
      <c r="J8275" s="11">
        <v>8271.3475542773249</v>
      </c>
    </row>
    <row r="8276" spans="1:10" x14ac:dyDescent="0.2">
      <c r="A8276" s="10">
        <v>42525</v>
      </c>
      <c r="B8276" s="7" t="s">
        <v>5</v>
      </c>
      <c r="C8276" s="7" t="s">
        <v>6</v>
      </c>
      <c r="D8276" s="7" t="s">
        <v>15</v>
      </c>
      <c r="E8276" s="7" t="s">
        <v>8</v>
      </c>
      <c r="F8276" s="8">
        <v>4.0440000000000005</v>
      </c>
      <c r="G8276" s="7">
        <v>3</v>
      </c>
      <c r="H8276" s="9">
        <v>0.6</v>
      </c>
      <c r="I8276" s="8">
        <v>-2.8307999999999995</v>
      </c>
      <c r="J8276" s="11">
        <v>8272.0455247294358</v>
      </c>
    </row>
    <row r="8277" spans="1:10" x14ac:dyDescent="0.2">
      <c r="A8277" s="10">
        <v>42919</v>
      </c>
      <c r="B8277" s="7" t="s">
        <v>12</v>
      </c>
      <c r="C8277" s="7" t="s">
        <v>6</v>
      </c>
      <c r="D8277" s="7" t="s">
        <v>7</v>
      </c>
      <c r="E8277" s="7" t="s">
        <v>13</v>
      </c>
      <c r="F8277" s="8">
        <v>24</v>
      </c>
      <c r="G8277" s="7">
        <v>2</v>
      </c>
      <c r="H8277" s="9">
        <v>0.2</v>
      </c>
      <c r="I8277" s="8">
        <v>-2.6999999999999993</v>
      </c>
      <c r="J8277" s="11">
        <v>8272.0579318106447</v>
      </c>
    </row>
    <row r="8278" spans="1:10" x14ac:dyDescent="0.2">
      <c r="A8278" s="10">
        <v>42457</v>
      </c>
      <c r="B8278" s="7" t="s">
        <v>5</v>
      </c>
      <c r="C8278" s="7" t="s">
        <v>6</v>
      </c>
      <c r="D8278" s="7" t="s">
        <v>10</v>
      </c>
      <c r="E8278" s="7" t="s">
        <v>11</v>
      </c>
      <c r="F8278" s="8">
        <v>87.92</v>
      </c>
      <c r="G8278" s="7">
        <v>4</v>
      </c>
      <c r="H8278" s="9">
        <v>0</v>
      </c>
      <c r="I8278" s="8">
        <v>0.87919999999999732</v>
      </c>
      <c r="J8278" s="11">
        <v>8272.4215253742514</v>
      </c>
    </row>
    <row r="8279" spans="1:10" x14ac:dyDescent="0.2">
      <c r="A8279" s="10">
        <v>42330</v>
      </c>
      <c r="B8279" s="7" t="s">
        <v>12</v>
      </c>
      <c r="C8279" s="7" t="s">
        <v>14</v>
      </c>
      <c r="D8279" s="7" t="s">
        <v>15</v>
      </c>
      <c r="E8279" s="7" t="s">
        <v>8</v>
      </c>
      <c r="F8279" s="8">
        <v>206.96200000000002</v>
      </c>
      <c r="G8279" s="7">
        <v>2</v>
      </c>
      <c r="H8279" s="9">
        <v>0.3</v>
      </c>
      <c r="I8279" s="8">
        <v>-32.522600000000011</v>
      </c>
      <c r="J8279" s="11">
        <v>8272.5842833829029</v>
      </c>
    </row>
    <row r="8280" spans="1:10" x14ac:dyDescent="0.2">
      <c r="A8280" s="10">
        <v>42883</v>
      </c>
      <c r="B8280" s="7" t="s">
        <v>12</v>
      </c>
      <c r="C8280" s="7" t="s">
        <v>9</v>
      </c>
      <c r="D8280" s="7" t="s">
        <v>10</v>
      </c>
      <c r="E8280" s="7" t="s">
        <v>13</v>
      </c>
      <c r="F8280" s="8">
        <v>271.96800000000002</v>
      </c>
      <c r="G8280" s="7">
        <v>4</v>
      </c>
      <c r="H8280" s="9">
        <v>0.2</v>
      </c>
      <c r="I8280" s="8">
        <v>54.393599999999978</v>
      </c>
      <c r="J8280" s="11">
        <v>8273.4897071204559</v>
      </c>
    </row>
    <row r="8281" spans="1:10" x14ac:dyDescent="0.2">
      <c r="A8281" s="10">
        <v>42645</v>
      </c>
      <c r="B8281" s="7" t="s">
        <v>12</v>
      </c>
      <c r="C8281" s="7" t="s">
        <v>9</v>
      </c>
      <c r="D8281" s="7" t="s">
        <v>16</v>
      </c>
      <c r="E8281" s="7" t="s">
        <v>11</v>
      </c>
      <c r="F8281" s="8">
        <v>61.44</v>
      </c>
      <c r="G8281" s="7">
        <v>3</v>
      </c>
      <c r="H8281" s="9">
        <v>0</v>
      </c>
      <c r="I8281" s="8">
        <v>16.588799999999999</v>
      </c>
      <c r="J8281" s="11">
        <v>8274.3300658158623</v>
      </c>
    </row>
    <row r="8282" spans="1:10" x14ac:dyDescent="0.2">
      <c r="A8282" s="10">
        <v>42357</v>
      </c>
      <c r="B8282" s="7" t="s">
        <v>5</v>
      </c>
      <c r="C8282" s="7" t="s">
        <v>14</v>
      </c>
      <c r="D8282" s="7" t="s">
        <v>16</v>
      </c>
      <c r="E8282" s="7" t="s">
        <v>8</v>
      </c>
      <c r="F8282" s="8">
        <v>1053.164</v>
      </c>
      <c r="G8282" s="7">
        <v>4</v>
      </c>
      <c r="H8282" s="9">
        <v>0.3</v>
      </c>
      <c r="I8282" s="8">
        <v>-105.31639999999993</v>
      </c>
      <c r="J8282" s="11">
        <v>8274.6683053740617</v>
      </c>
    </row>
    <row r="8283" spans="1:10" x14ac:dyDescent="0.2">
      <c r="A8283" s="10">
        <v>41890</v>
      </c>
      <c r="B8283" s="7" t="s">
        <v>12</v>
      </c>
      <c r="C8283" s="7" t="s">
        <v>6</v>
      </c>
      <c r="D8283" s="7" t="s">
        <v>15</v>
      </c>
      <c r="E8283" s="7" t="s">
        <v>11</v>
      </c>
      <c r="F8283" s="8">
        <v>32.064</v>
      </c>
      <c r="G8283" s="7">
        <v>6</v>
      </c>
      <c r="H8283" s="9">
        <v>0.2</v>
      </c>
      <c r="I8283" s="8">
        <v>6.8135999999999974</v>
      </c>
      <c r="J8283" s="11">
        <v>8275.0343049620442</v>
      </c>
    </row>
    <row r="8284" spans="1:10" x14ac:dyDescent="0.2">
      <c r="A8284" s="10">
        <v>43043</v>
      </c>
      <c r="B8284" s="7" t="s">
        <v>18</v>
      </c>
      <c r="C8284" s="7" t="s">
        <v>9</v>
      </c>
      <c r="D8284" s="7" t="s">
        <v>7</v>
      </c>
      <c r="E8284" s="7" t="s">
        <v>13</v>
      </c>
      <c r="F8284" s="8">
        <v>7999.98</v>
      </c>
      <c r="G8284" s="7">
        <v>4</v>
      </c>
      <c r="H8284" s="9">
        <v>0.5</v>
      </c>
      <c r="I8284" s="8">
        <v>-3839.9903999999988</v>
      </c>
      <c r="J8284" s="11">
        <v>8275.3900196102404</v>
      </c>
    </row>
    <row r="8285" spans="1:10" x14ac:dyDescent="0.2">
      <c r="A8285" s="10">
        <v>42173</v>
      </c>
      <c r="B8285" s="7" t="s">
        <v>17</v>
      </c>
      <c r="C8285" s="7" t="s">
        <v>9</v>
      </c>
      <c r="D8285" s="7" t="s">
        <v>7</v>
      </c>
      <c r="E8285" s="7" t="s">
        <v>11</v>
      </c>
      <c r="F8285" s="8">
        <v>6.1290000000000004</v>
      </c>
      <c r="G8285" s="7">
        <v>3</v>
      </c>
      <c r="H8285" s="9">
        <v>0.7</v>
      </c>
      <c r="I8285" s="8">
        <v>-4.4945999999999984</v>
      </c>
      <c r="J8285" s="11">
        <v>8275.5214108794553</v>
      </c>
    </row>
    <row r="8286" spans="1:10" x14ac:dyDescent="0.2">
      <c r="A8286" s="10">
        <v>41903</v>
      </c>
      <c r="B8286" s="7" t="s">
        <v>12</v>
      </c>
      <c r="C8286" s="7" t="s">
        <v>6</v>
      </c>
      <c r="D8286" s="7" t="s">
        <v>10</v>
      </c>
      <c r="E8286" s="7" t="s">
        <v>11</v>
      </c>
      <c r="F8286" s="8">
        <v>78.349999999999994</v>
      </c>
      <c r="G8286" s="7">
        <v>5</v>
      </c>
      <c r="H8286" s="9">
        <v>0</v>
      </c>
      <c r="I8286" s="8">
        <v>36.824499999999993</v>
      </c>
      <c r="J8286" s="11">
        <v>8275.9806497292502</v>
      </c>
    </row>
    <row r="8287" spans="1:10" x14ac:dyDescent="0.2">
      <c r="A8287" s="10">
        <v>42887</v>
      </c>
      <c r="B8287" s="7" t="s">
        <v>5</v>
      </c>
      <c r="C8287" s="7" t="s">
        <v>9</v>
      </c>
      <c r="D8287" s="7" t="s">
        <v>15</v>
      </c>
      <c r="E8287" s="7" t="s">
        <v>11</v>
      </c>
      <c r="F8287" s="8">
        <v>17.38</v>
      </c>
      <c r="G8287" s="7">
        <v>2</v>
      </c>
      <c r="H8287" s="9">
        <v>0</v>
      </c>
      <c r="I8287" s="8">
        <v>8.69</v>
      </c>
      <c r="J8287" s="11">
        <v>8276.3241620642711</v>
      </c>
    </row>
    <row r="8288" spans="1:10" x14ac:dyDescent="0.2">
      <c r="A8288" s="10">
        <v>42678</v>
      </c>
      <c r="B8288" s="7" t="s">
        <v>5</v>
      </c>
      <c r="C8288" s="7" t="s">
        <v>9</v>
      </c>
      <c r="D8288" s="7" t="s">
        <v>10</v>
      </c>
      <c r="E8288" s="7" t="s">
        <v>8</v>
      </c>
      <c r="F8288" s="8">
        <v>209.88</v>
      </c>
      <c r="G8288" s="7">
        <v>3</v>
      </c>
      <c r="H8288" s="9">
        <v>0</v>
      </c>
      <c r="I8288" s="8">
        <v>35.679599999999979</v>
      </c>
      <c r="J8288" s="11">
        <v>8277.1708825301248</v>
      </c>
    </row>
    <row r="8289" spans="1:10" x14ac:dyDescent="0.2">
      <c r="A8289" s="10">
        <v>42581</v>
      </c>
      <c r="B8289" s="7" t="s">
        <v>12</v>
      </c>
      <c r="C8289" s="7" t="s">
        <v>14</v>
      </c>
      <c r="D8289" s="7" t="s">
        <v>15</v>
      </c>
      <c r="E8289" s="7" t="s">
        <v>11</v>
      </c>
      <c r="F8289" s="8">
        <v>9.2639999999999976</v>
      </c>
      <c r="G8289" s="7">
        <v>3</v>
      </c>
      <c r="H8289" s="9">
        <v>0.8</v>
      </c>
      <c r="I8289" s="8">
        <v>-13.895999999999997</v>
      </c>
      <c r="J8289" s="11">
        <v>8277.8400644584744</v>
      </c>
    </row>
    <row r="8290" spans="1:10" x14ac:dyDescent="0.2">
      <c r="A8290" s="10">
        <v>42632</v>
      </c>
      <c r="B8290" s="7" t="s">
        <v>12</v>
      </c>
      <c r="C8290" s="7" t="s">
        <v>6</v>
      </c>
      <c r="D8290" s="7" t="s">
        <v>7</v>
      </c>
      <c r="E8290" s="7" t="s">
        <v>13</v>
      </c>
      <c r="F8290" s="8">
        <v>249.95000000000002</v>
      </c>
      <c r="G8290" s="7">
        <v>5</v>
      </c>
      <c r="H8290" s="9">
        <v>0</v>
      </c>
      <c r="I8290" s="8">
        <v>107.47850000000001</v>
      </c>
      <c r="J8290" s="11">
        <v>8278.6559952584357</v>
      </c>
    </row>
    <row r="8291" spans="1:10" x14ac:dyDescent="0.2">
      <c r="A8291" s="10">
        <v>42083</v>
      </c>
      <c r="B8291" s="7" t="s">
        <v>12</v>
      </c>
      <c r="C8291" s="7" t="s">
        <v>6</v>
      </c>
      <c r="D8291" s="7" t="s">
        <v>15</v>
      </c>
      <c r="E8291" s="7" t="s">
        <v>11</v>
      </c>
      <c r="F8291" s="8">
        <v>18.864000000000001</v>
      </c>
      <c r="G8291" s="7">
        <v>9</v>
      </c>
      <c r="H8291" s="9">
        <v>0.2</v>
      </c>
      <c r="I8291" s="8">
        <v>6.1307999999999998</v>
      </c>
      <c r="J8291" s="11">
        <v>8278.9762803832891</v>
      </c>
    </row>
    <row r="8292" spans="1:10" x14ac:dyDescent="0.2">
      <c r="A8292" s="10">
        <v>42334</v>
      </c>
      <c r="B8292" s="7" t="s">
        <v>12</v>
      </c>
      <c r="C8292" s="7" t="s">
        <v>9</v>
      </c>
      <c r="D8292" s="7" t="s">
        <v>16</v>
      </c>
      <c r="E8292" s="7" t="s">
        <v>11</v>
      </c>
      <c r="F8292" s="8">
        <v>104.9</v>
      </c>
      <c r="G8292" s="7">
        <v>5</v>
      </c>
      <c r="H8292" s="9">
        <v>0</v>
      </c>
      <c r="I8292" s="8">
        <v>25.175999999999998</v>
      </c>
      <c r="J8292" s="11">
        <v>8282.4915052645338</v>
      </c>
    </row>
    <row r="8293" spans="1:10" x14ac:dyDescent="0.2">
      <c r="A8293" s="10">
        <v>41812</v>
      </c>
      <c r="B8293" s="7" t="s">
        <v>18</v>
      </c>
      <c r="C8293" s="7" t="s">
        <v>6</v>
      </c>
      <c r="D8293" s="7" t="s">
        <v>10</v>
      </c>
      <c r="E8293" s="7" t="s">
        <v>11</v>
      </c>
      <c r="F8293" s="8">
        <v>8.2260000000000009</v>
      </c>
      <c r="G8293" s="7">
        <v>3</v>
      </c>
      <c r="H8293" s="9">
        <v>0.7</v>
      </c>
      <c r="I8293" s="8">
        <v>-6.0323999999999991</v>
      </c>
      <c r="J8293" s="11">
        <v>8283.1360079912174</v>
      </c>
    </row>
    <row r="8294" spans="1:10" x14ac:dyDescent="0.2">
      <c r="A8294" s="10">
        <v>42713</v>
      </c>
      <c r="B8294" s="7" t="s">
        <v>12</v>
      </c>
      <c r="C8294" s="7" t="s">
        <v>6</v>
      </c>
      <c r="D8294" s="7" t="s">
        <v>15</v>
      </c>
      <c r="E8294" s="7" t="s">
        <v>13</v>
      </c>
      <c r="F8294" s="8">
        <v>10.9</v>
      </c>
      <c r="G8294" s="7">
        <v>1</v>
      </c>
      <c r="H8294" s="9">
        <v>0</v>
      </c>
      <c r="I8294" s="8">
        <v>3.0520000000000005</v>
      </c>
      <c r="J8294" s="11">
        <v>8283.4895306907074</v>
      </c>
    </row>
    <row r="8295" spans="1:10" x14ac:dyDescent="0.2">
      <c r="A8295" s="10">
        <v>42301</v>
      </c>
      <c r="B8295" s="7" t="s">
        <v>12</v>
      </c>
      <c r="C8295" s="7" t="s">
        <v>9</v>
      </c>
      <c r="D8295" s="7" t="s">
        <v>15</v>
      </c>
      <c r="E8295" s="7" t="s">
        <v>8</v>
      </c>
      <c r="F8295" s="8">
        <v>347.36099999999999</v>
      </c>
      <c r="G8295" s="7">
        <v>7</v>
      </c>
      <c r="H8295" s="9">
        <v>0.3</v>
      </c>
      <c r="I8295" s="8">
        <v>-69.472199999999958</v>
      </c>
      <c r="J8295" s="11">
        <v>8284.4862390861308</v>
      </c>
    </row>
    <row r="8296" spans="1:10" x14ac:dyDescent="0.2">
      <c r="A8296" s="10">
        <v>42446</v>
      </c>
      <c r="B8296" s="7" t="s">
        <v>5</v>
      </c>
      <c r="C8296" s="7" t="s">
        <v>6</v>
      </c>
      <c r="D8296" s="7" t="s">
        <v>10</v>
      </c>
      <c r="E8296" s="7" t="s">
        <v>13</v>
      </c>
      <c r="F8296" s="8">
        <v>84.784000000000006</v>
      </c>
      <c r="G8296" s="7">
        <v>2</v>
      </c>
      <c r="H8296" s="9">
        <v>0.2</v>
      </c>
      <c r="I8296" s="8">
        <v>-20.136200000000006</v>
      </c>
      <c r="J8296" s="11">
        <v>8285.4529117343263</v>
      </c>
    </row>
    <row r="8297" spans="1:10" x14ac:dyDescent="0.2">
      <c r="A8297" s="10">
        <v>42084</v>
      </c>
      <c r="B8297" s="7" t="s">
        <v>12</v>
      </c>
      <c r="C8297" s="7" t="s">
        <v>6</v>
      </c>
      <c r="D8297" s="7" t="s">
        <v>7</v>
      </c>
      <c r="E8297" s="7" t="s">
        <v>11</v>
      </c>
      <c r="F8297" s="8">
        <v>962.07999999999993</v>
      </c>
      <c r="G8297" s="7">
        <v>4</v>
      </c>
      <c r="H8297" s="9">
        <v>0.2</v>
      </c>
      <c r="I8297" s="8">
        <v>156.33799999999997</v>
      </c>
      <c r="J8297" s="11">
        <v>8286.3444019380695</v>
      </c>
    </row>
    <row r="8298" spans="1:10" x14ac:dyDescent="0.2">
      <c r="A8298" s="10">
        <v>42664</v>
      </c>
      <c r="B8298" s="7" t="s">
        <v>5</v>
      </c>
      <c r="C8298" s="7" t="s">
        <v>14</v>
      </c>
      <c r="D8298" s="7" t="s">
        <v>10</v>
      </c>
      <c r="E8298" s="7" t="s">
        <v>11</v>
      </c>
      <c r="F8298" s="8">
        <v>4535.9760000000006</v>
      </c>
      <c r="G8298" s="7">
        <v>3</v>
      </c>
      <c r="H8298" s="9">
        <v>0.2</v>
      </c>
      <c r="I8298" s="8">
        <v>1644.2912999999999</v>
      </c>
      <c r="J8298" s="11">
        <v>8286.3522482767476</v>
      </c>
    </row>
    <row r="8299" spans="1:10" x14ac:dyDescent="0.2">
      <c r="A8299" s="10">
        <v>43097</v>
      </c>
      <c r="B8299" s="7" t="s">
        <v>12</v>
      </c>
      <c r="C8299" s="7" t="s">
        <v>9</v>
      </c>
      <c r="D8299" s="7" t="s">
        <v>15</v>
      </c>
      <c r="E8299" s="7" t="s">
        <v>8</v>
      </c>
      <c r="F8299" s="8">
        <v>7.968</v>
      </c>
      <c r="G8299" s="7">
        <v>3</v>
      </c>
      <c r="H8299" s="9">
        <v>0.6</v>
      </c>
      <c r="I8299" s="8">
        <v>-2.3903999999999996</v>
      </c>
      <c r="J8299" s="11">
        <v>8286.8300930945334</v>
      </c>
    </row>
    <row r="8300" spans="1:10" x14ac:dyDescent="0.2">
      <c r="A8300" s="10">
        <v>41946</v>
      </c>
      <c r="B8300" s="7" t="s">
        <v>12</v>
      </c>
      <c r="C8300" s="7" t="s">
        <v>6</v>
      </c>
      <c r="D8300" s="7" t="s">
        <v>16</v>
      </c>
      <c r="E8300" s="7" t="s">
        <v>11</v>
      </c>
      <c r="F8300" s="8">
        <v>7.8560000000000008</v>
      </c>
      <c r="G8300" s="7">
        <v>2</v>
      </c>
      <c r="H8300" s="9">
        <v>0.2</v>
      </c>
      <c r="I8300" s="8">
        <v>2.8477999999999994</v>
      </c>
      <c r="J8300" s="11">
        <v>8291.801330374461</v>
      </c>
    </row>
    <row r="8301" spans="1:10" x14ac:dyDescent="0.2">
      <c r="A8301" s="10">
        <v>42673</v>
      </c>
      <c r="B8301" s="7" t="s">
        <v>12</v>
      </c>
      <c r="C8301" s="7" t="s">
        <v>6</v>
      </c>
      <c r="D8301" s="7" t="s">
        <v>15</v>
      </c>
      <c r="E8301" s="7" t="s">
        <v>11</v>
      </c>
      <c r="F8301" s="8">
        <v>11.68</v>
      </c>
      <c r="G8301" s="7">
        <v>2</v>
      </c>
      <c r="H8301" s="9">
        <v>0</v>
      </c>
      <c r="I8301" s="8">
        <v>3.5039999999999996</v>
      </c>
      <c r="J8301" s="11">
        <v>8292.2456490808381</v>
      </c>
    </row>
    <row r="8302" spans="1:10" x14ac:dyDescent="0.2">
      <c r="A8302" s="10">
        <v>41700</v>
      </c>
      <c r="B8302" s="7" t="s">
        <v>12</v>
      </c>
      <c r="C8302" s="7" t="s">
        <v>14</v>
      </c>
      <c r="D8302" s="7" t="s">
        <v>16</v>
      </c>
      <c r="E8302" s="7" t="s">
        <v>11</v>
      </c>
      <c r="F8302" s="8">
        <v>36.4</v>
      </c>
      <c r="G8302" s="7">
        <v>5</v>
      </c>
      <c r="H8302" s="9">
        <v>0</v>
      </c>
      <c r="I8302" s="8">
        <v>17.472000000000001</v>
      </c>
      <c r="J8302" s="11">
        <v>8293.5189711644871</v>
      </c>
    </row>
    <row r="8303" spans="1:10" x14ac:dyDescent="0.2">
      <c r="A8303" s="10">
        <v>42079</v>
      </c>
      <c r="B8303" s="7" t="s">
        <v>5</v>
      </c>
      <c r="C8303" s="7" t="s">
        <v>6</v>
      </c>
      <c r="D8303" s="7" t="s">
        <v>7</v>
      </c>
      <c r="E8303" s="7" t="s">
        <v>11</v>
      </c>
      <c r="F8303" s="8">
        <v>7.38</v>
      </c>
      <c r="G8303" s="7">
        <v>2</v>
      </c>
      <c r="H8303" s="9">
        <v>0</v>
      </c>
      <c r="I8303" s="8">
        <v>3.3947999999999996</v>
      </c>
      <c r="J8303" s="11">
        <v>8294.116558742764</v>
      </c>
    </row>
    <row r="8304" spans="1:10" x14ac:dyDescent="0.2">
      <c r="A8304" s="10">
        <v>43041</v>
      </c>
      <c r="B8304" s="7" t="s">
        <v>5</v>
      </c>
      <c r="C8304" s="7" t="s">
        <v>9</v>
      </c>
      <c r="D8304" s="7" t="s">
        <v>7</v>
      </c>
      <c r="E8304" s="7" t="s">
        <v>11</v>
      </c>
      <c r="F8304" s="8">
        <v>5.32</v>
      </c>
      <c r="G8304" s="7">
        <v>2</v>
      </c>
      <c r="H8304" s="9">
        <v>0</v>
      </c>
      <c r="I8304" s="8">
        <v>2.6068000000000002</v>
      </c>
      <c r="J8304" s="11">
        <v>8294.1332054529958</v>
      </c>
    </row>
    <row r="8305" spans="1:10" x14ac:dyDescent="0.2">
      <c r="A8305" s="10">
        <v>42125</v>
      </c>
      <c r="B8305" s="7" t="s">
        <v>12</v>
      </c>
      <c r="C8305" s="7" t="s">
        <v>6</v>
      </c>
      <c r="D8305" s="7" t="s">
        <v>10</v>
      </c>
      <c r="E8305" s="7" t="s">
        <v>11</v>
      </c>
      <c r="F8305" s="8">
        <v>37.32</v>
      </c>
      <c r="G8305" s="7">
        <v>3</v>
      </c>
      <c r="H8305" s="9">
        <v>0</v>
      </c>
      <c r="I8305" s="8">
        <v>10.4496</v>
      </c>
      <c r="J8305" s="11">
        <v>8296.6298303746753</v>
      </c>
    </row>
    <row r="8306" spans="1:10" x14ac:dyDescent="0.2">
      <c r="A8306" s="10">
        <v>43052</v>
      </c>
      <c r="B8306" s="7" t="s">
        <v>12</v>
      </c>
      <c r="C8306" s="7" t="s">
        <v>6</v>
      </c>
      <c r="D8306" s="7" t="s">
        <v>10</v>
      </c>
      <c r="E8306" s="7" t="s">
        <v>13</v>
      </c>
      <c r="F8306" s="8">
        <v>22</v>
      </c>
      <c r="G8306" s="7">
        <v>5</v>
      </c>
      <c r="H8306" s="9">
        <v>0.2</v>
      </c>
      <c r="I8306" s="8">
        <v>1.375</v>
      </c>
      <c r="J8306" s="11">
        <v>8298.5385104308552</v>
      </c>
    </row>
    <row r="8307" spans="1:10" x14ac:dyDescent="0.2">
      <c r="A8307" s="10">
        <v>42706</v>
      </c>
      <c r="B8307" s="7" t="s">
        <v>12</v>
      </c>
      <c r="C8307" s="7" t="s">
        <v>6</v>
      </c>
      <c r="D8307" s="7" t="s">
        <v>10</v>
      </c>
      <c r="E8307" s="7" t="s">
        <v>11</v>
      </c>
      <c r="F8307" s="8">
        <v>33.869999999999997</v>
      </c>
      <c r="G8307" s="7">
        <v>3</v>
      </c>
      <c r="H8307" s="9">
        <v>0</v>
      </c>
      <c r="I8307" s="8">
        <v>8.8061999999999987</v>
      </c>
      <c r="J8307" s="11">
        <v>8298.6976756913118</v>
      </c>
    </row>
    <row r="8308" spans="1:10" x14ac:dyDescent="0.2">
      <c r="A8308" s="10">
        <v>42114</v>
      </c>
      <c r="B8308" s="7" t="s">
        <v>12</v>
      </c>
      <c r="C8308" s="7" t="s">
        <v>6</v>
      </c>
      <c r="D8308" s="7" t="s">
        <v>15</v>
      </c>
      <c r="E8308" s="7" t="s">
        <v>11</v>
      </c>
      <c r="F8308" s="8">
        <v>180.96</v>
      </c>
      <c r="G8308" s="7">
        <v>2</v>
      </c>
      <c r="H8308" s="9">
        <v>0</v>
      </c>
      <c r="I8308" s="8">
        <v>81.432000000000002</v>
      </c>
      <c r="J8308" s="11">
        <v>8302.1061559282734</v>
      </c>
    </row>
    <row r="8309" spans="1:10" x14ac:dyDescent="0.2">
      <c r="A8309" s="10">
        <v>41988</v>
      </c>
      <c r="B8309" s="7" t="s">
        <v>12</v>
      </c>
      <c r="C8309" s="7" t="s">
        <v>9</v>
      </c>
      <c r="D8309" s="7" t="s">
        <v>15</v>
      </c>
      <c r="E8309" s="7" t="s">
        <v>8</v>
      </c>
      <c r="F8309" s="8">
        <v>8.5440000000000005</v>
      </c>
      <c r="G8309" s="7">
        <v>2</v>
      </c>
      <c r="H8309" s="9">
        <v>0.6</v>
      </c>
      <c r="I8309" s="8">
        <v>-7.4759999999999991</v>
      </c>
      <c r="J8309" s="11">
        <v>8302.9346055010956</v>
      </c>
    </row>
    <row r="8310" spans="1:10" x14ac:dyDescent="0.2">
      <c r="A8310" s="10">
        <v>42636</v>
      </c>
      <c r="B8310" s="7" t="s">
        <v>5</v>
      </c>
      <c r="C8310" s="7" t="s">
        <v>14</v>
      </c>
      <c r="D8310" s="7" t="s">
        <v>16</v>
      </c>
      <c r="E8310" s="7" t="s">
        <v>11</v>
      </c>
      <c r="F8310" s="8">
        <v>12.201000000000001</v>
      </c>
      <c r="G8310" s="7">
        <v>7</v>
      </c>
      <c r="H8310" s="9">
        <v>0.7</v>
      </c>
      <c r="I8310" s="8">
        <v>-9.7607999999999961</v>
      </c>
      <c r="J8310" s="11">
        <v>8305.462238818156</v>
      </c>
    </row>
    <row r="8311" spans="1:10" x14ac:dyDescent="0.2">
      <c r="A8311" s="10">
        <v>42539</v>
      </c>
      <c r="B8311" s="7" t="s">
        <v>5</v>
      </c>
      <c r="C8311" s="7" t="s">
        <v>9</v>
      </c>
      <c r="D8311" s="7" t="s">
        <v>16</v>
      </c>
      <c r="E8311" s="7" t="s">
        <v>11</v>
      </c>
      <c r="F8311" s="8">
        <v>453.6</v>
      </c>
      <c r="G8311" s="7">
        <v>3</v>
      </c>
      <c r="H8311" s="9">
        <v>0.2</v>
      </c>
      <c r="I8311" s="8">
        <v>90.71999999999997</v>
      </c>
      <c r="J8311" s="11">
        <v>8307.1245410475531</v>
      </c>
    </row>
    <row r="8312" spans="1:10" x14ac:dyDescent="0.2">
      <c r="A8312" s="10">
        <v>43089</v>
      </c>
      <c r="B8312" s="7" t="s">
        <v>12</v>
      </c>
      <c r="C8312" s="7" t="s">
        <v>9</v>
      </c>
      <c r="D8312" s="7" t="s">
        <v>16</v>
      </c>
      <c r="E8312" s="7" t="s">
        <v>11</v>
      </c>
      <c r="F8312" s="8">
        <v>6.48</v>
      </c>
      <c r="G8312" s="7">
        <v>1</v>
      </c>
      <c r="H8312" s="9">
        <v>0</v>
      </c>
      <c r="I8312" s="8">
        <v>3.1104000000000003</v>
      </c>
      <c r="J8312" s="11">
        <v>8308.8329253917709</v>
      </c>
    </row>
    <row r="8313" spans="1:10" x14ac:dyDescent="0.2">
      <c r="A8313" s="10">
        <v>42959</v>
      </c>
      <c r="B8313" s="7" t="s">
        <v>17</v>
      </c>
      <c r="C8313" s="7" t="s">
        <v>6</v>
      </c>
      <c r="D8313" s="7" t="s">
        <v>10</v>
      </c>
      <c r="E8313" s="7" t="s">
        <v>11</v>
      </c>
      <c r="F8313" s="8">
        <v>542.93999999999994</v>
      </c>
      <c r="G8313" s="7">
        <v>3</v>
      </c>
      <c r="H8313" s="9">
        <v>0</v>
      </c>
      <c r="I8313" s="8">
        <v>152.02319999999997</v>
      </c>
      <c r="J8313" s="11">
        <v>8310.6651525109373</v>
      </c>
    </row>
    <row r="8314" spans="1:10" x14ac:dyDescent="0.2">
      <c r="A8314" s="10">
        <v>42930</v>
      </c>
      <c r="B8314" s="7" t="s">
        <v>12</v>
      </c>
      <c r="C8314" s="7" t="s">
        <v>6</v>
      </c>
      <c r="D8314" s="7" t="s">
        <v>10</v>
      </c>
      <c r="E8314" s="7" t="s">
        <v>8</v>
      </c>
      <c r="F8314" s="8">
        <v>18.84</v>
      </c>
      <c r="G8314" s="7">
        <v>3</v>
      </c>
      <c r="H8314" s="9">
        <v>0</v>
      </c>
      <c r="I8314" s="8">
        <v>7.9128000000000007</v>
      </c>
      <c r="J8314" s="11">
        <v>8310.867533133769</v>
      </c>
    </row>
    <row r="8315" spans="1:10" x14ac:dyDescent="0.2">
      <c r="A8315" s="10">
        <v>43071</v>
      </c>
      <c r="B8315" s="7" t="s">
        <v>12</v>
      </c>
      <c r="C8315" s="7" t="s">
        <v>6</v>
      </c>
      <c r="D8315" s="7" t="s">
        <v>16</v>
      </c>
      <c r="E8315" s="7" t="s">
        <v>11</v>
      </c>
      <c r="F8315" s="8">
        <v>631.17600000000016</v>
      </c>
      <c r="G8315" s="7">
        <v>4</v>
      </c>
      <c r="H8315" s="9">
        <v>0.7</v>
      </c>
      <c r="I8315" s="8">
        <v>-462.86239999999998</v>
      </c>
      <c r="J8315" s="11">
        <v>8311.7385093037683</v>
      </c>
    </row>
    <row r="8316" spans="1:10" x14ac:dyDescent="0.2">
      <c r="A8316" s="10">
        <v>41812</v>
      </c>
      <c r="B8316" s="7" t="s">
        <v>17</v>
      </c>
      <c r="C8316" s="7" t="s">
        <v>6</v>
      </c>
      <c r="D8316" s="7" t="s">
        <v>10</v>
      </c>
      <c r="E8316" s="7" t="s">
        <v>13</v>
      </c>
      <c r="F8316" s="8">
        <v>196.75200000000001</v>
      </c>
      <c r="G8316" s="7">
        <v>6</v>
      </c>
      <c r="H8316" s="9">
        <v>0.2</v>
      </c>
      <c r="I8316" s="8">
        <v>56.566200000000009</v>
      </c>
      <c r="J8316" s="11">
        <v>8311.8769790315437</v>
      </c>
    </row>
    <row r="8317" spans="1:10" x14ac:dyDescent="0.2">
      <c r="A8317" s="10">
        <v>42386</v>
      </c>
      <c r="B8317" s="7" t="s">
        <v>12</v>
      </c>
      <c r="C8317" s="7" t="s">
        <v>14</v>
      </c>
      <c r="D8317" s="7" t="s">
        <v>16</v>
      </c>
      <c r="E8317" s="7" t="s">
        <v>13</v>
      </c>
      <c r="F8317" s="8">
        <v>29.99</v>
      </c>
      <c r="G8317" s="7">
        <v>1</v>
      </c>
      <c r="H8317" s="9">
        <v>0</v>
      </c>
      <c r="I8317" s="8">
        <v>13.195600000000002</v>
      </c>
      <c r="J8317" s="11">
        <v>8312.0136058470289</v>
      </c>
    </row>
    <row r="8318" spans="1:10" x14ac:dyDescent="0.2">
      <c r="A8318" s="10">
        <v>42544</v>
      </c>
      <c r="B8318" s="7" t="s">
        <v>12</v>
      </c>
      <c r="C8318" s="7" t="s">
        <v>6</v>
      </c>
      <c r="D8318" s="7" t="s">
        <v>16</v>
      </c>
      <c r="E8318" s="7" t="s">
        <v>11</v>
      </c>
      <c r="F8318" s="8">
        <v>3.96</v>
      </c>
      <c r="G8318" s="7">
        <v>2</v>
      </c>
      <c r="H8318" s="9">
        <v>0</v>
      </c>
      <c r="I8318" s="8">
        <v>1.4651999999999998</v>
      </c>
      <c r="J8318" s="11">
        <v>8313.1994221737605</v>
      </c>
    </row>
    <row r="8319" spans="1:10" x14ac:dyDescent="0.2">
      <c r="A8319" s="10">
        <v>43055</v>
      </c>
      <c r="B8319" s="7" t="s">
        <v>17</v>
      </c>
      <c r="C8319" s="7" t="s">
        <v>6</v>
      </c>
      <c r="D8319" s="7" t="s">
        <v>10</v>
      </c>
      <c r="E8319" s="7" t="s">
        <v>13</v>
      </c>
      <c r="F8319" s="8">
        <v>107.88</v>
      </c>
      <c r="G8319" s="7">
        <v>3</v>
      </c>
      <c r="H8319" s="9">
        <v>0.2</v>
      </c>
      <c r="I8319" s="8">
        <v>10.787999999999997</v>
      </c>
      <c r="J8319" s="11">
        <v>8315.8852760260397</v>
      </c>
    </row>
    <row r="8320" spans="1:10" x14ac:dyDescent="0.2">
      <c r="A8320" s="10">
        <v>42987</v>
      </c>
      <c r="B8320" s="7" t="s">
        <v>5</v>
      </c>
      <c r="C8320" s="7" t="s">
        <v>6</v>
      </c>
      <c r="D8320" s="7" t="s">
        <v>10</v>
      </c>
      <c r="E8320" s="7" t="s">
        <v>11</v>
      </c>
      <c r="F8320" s="8">
        <v>6.56</v>
      </c>
      <c r="G8320" s="7">
        <v>2</v>
      </c>
      <c r="H8320" s="9">
        <v>0</v>
      </c>
      <c r="I8320" s="8">
        <v>1.9023999999999992</v>
      </c>
      <c r="J8320" s="11">
        <v>8321.0243439772275</v>
      </c>
    </row>
    <row r="8321" spans="1:10" x14ac:dyDescent="0.2">
      <c r="A8321" s="10">
        <v>42615</v>
      </c>
      <c r="B8321" s="7" t="s">
        <v>12</v>
      </c>
      <c r="C8321" s="7" t="s">
        <v>6</v>
      </c>
      <c r="D8321" s="7" t="s">
        <v>10</v>
      </c>
      <c r="E8321" s="7" t="s">
        <v>11</v>
      </c>
      <c r="F8321" s="8">
        <v>7.3120000000000012</v>
      </c>
      <c r="G8321" s="7">
        <v>1</v>
      </c>
      <c r="H8321" s="9">
        <v>0.2</v>
      </c>
      <c r="I8321" s="8">
        <v>2.5591999999999997</v>
      </c>
      <c r="J8321" s="11">
        <v>8323.5637654175825</v>
      </c>
    </row>
    <row r="8322" spans="1:10" x14ac:dyDescent="0.2">
      <c r="A8322" s="10">
        <v>43090</v>
      </c>
      <c r="B8322" s="7" t="s">
        <v>12</v>
      </c>
      <c r="C8322" s="7" t="s">
        <v>6</v>
      </c>
      <c r="D8322" s="7" t="s">
        <v>16</v>
      </c>
      <c r="E8322" s="7" t="s">
        <v>11</v>
      </c>
      <c r="F8322" s="8">
        <v>166.44</v>
      </c>
      <c r="G8322" s="7">
        <v>3</v>
      </c>
      <c r="H8322" s="9">
        <v>0</v>
      </c>
      <c r="I8322" s="8">
        <v>79.891199999999998</v>
      </c>
      <c r="J8322" s="11">
        <v>8325.5504527862886</v>
      </c>
    </row>
    <row r="8323" spans="1:10" x14ac:dyDescent="0.2">
      <c r="A8323" s="10">
        <v>42623</v>
      </c>
      <c r="B8323" s="7" t="s">
        <v>5</v>
      </c>
      <c r="C8323" s="7" t="s">
        <v>14</v>
      </c>
      <c r="D8323" s="7" t="s">
        <v>16</v>
      </c>
      <c r="E8323" s="7" t="s">
        <v>11</v>
      </c>
      <c r="F8323" s="8">
        <v>6.69</v>
      </c>
      <c r="G8323" s="7">
        <v>1</v>
      </c>
      <c r="H8323" s="9">
        <v>0</v>
      </c>
      <c r="I8323" s="8">
        <v>3.0773999999999999</v>
      </c>
      <c r="J8323" s="11">
        <v>8326.1167341247747</v>
      </c>
    </row>
    <row r="8324" spans="1:10" x14ac:dyDescent="0.2">
      <c r="A8324" s="10">
        <v>43055</v>
      </c>
      <c r="B8324" s="7" t="s">
        <v>12</v>
      </c>
      <c r="C8324" s="7" t="s">
        <v>14</v>
      </c>
      <c r="D8324" s="7" t="s">
        <v>16</v>
      </c>
      <c r="E8324" s="7" t="s">
        <v>13</v>
      </c>
      <c r="F8324" s="8">
        <v>52.44</v>
      </c>
      <c r="G8324" s="7">
        <v>4</v>
      </c>
      <c r="H8324" s="9">
        <v>0</v>
      </c>
      <c r="I8324" s="8">
        <v>24.122399999999995</v>
      </c>
      <c r="J8324" s="11">
        <v>8326.6728049845769</v>
      </c>
    </row>
    <row r="8325" spans="1:10" x14ac:dyDescent="0.2">
      <c r="A8325" s="10">
        <v>42679</v>
      </c>
      <c r="B8325" s="7" t="s">
        <v>5</v>
      </c>
      <c r="C8325" s="7" t="s">
        <v>6</v>
      </c>
      <c r="D8325" s="7" t="s">
        <v>10</v>
      </c>
      <c r="E8325" s="7" t="s">
        <v>11</v>
      </c>
      <c r="F8325" s="8">
        <v>158.13</v>
      </c>
      <c r="G8325" s="7">
        <v>3</v>
      </c>
      <c r="H8325" s="9">
        <v>0</v>
      </c>
      <c r="I8325" s="8">
        <v>77.483699999999999</v>
      </c>
      <c r="J8325" s="11">
        <v>8327.2276332747315</v>
      </c>
    </row>
    <row r="8326" spans="1:10" x14ac:dyDescent="0.2">
      <c r="A8326" s="10">
        <v>41729</v>
      </c>
      <c r="B8326" s="7" t="s">
        <v>12</v>
      </c>
      <c r="C8326" s="7" t="s">
        <v>9</v>
      </c>
      <c r="D8326" s="7" t="s">
        <v>7</v>
      </c>
      <c r="E8326" s="7" t="s">
        <v>11</v>
      </c>
      <c r="F8326" s="8">
        <v>1.8690000000000004</v>
      </c>
      <c r="G8326" s="7">
        <v>1</v>
      </c>
      <c r="H8326" s="9">
        <v>0.7</v>
      </c>
      <c r="I8326" s="8">
        <v>-1.3082999999999996</v>
      </c>
      <c r="J8326" s="11">
        <v>8328.4465847920837</v>
      </c>
    </row>
    <row r="8327" spans="1:10" x14ac:dyDescent="0.2">
      <c r="A8327" s="10">
        <v>42257</v>
      </c>
      <c r="B8327" s="7" t="s">
        <v>12</v>
      </c>
      <c r="C8327" s="7" t="s">
        <v>9</v>
      </c>
      <c r="D8327" s="7" t="s">
        <v>16</v>
      </c>
      <c r="E8327" s="7" t="s">
        <v>11</v>
      </c>
      <c r="F8327" s="8">
        <v>278.82</v>
      </c>
      <c r="G8327" s="7">
        <v>9</v>
      </c>
      <c r="H8327" s="9">
        <v>0</v>
      </c>
      <c r="I8327" s="8">
        <v>125.46899999999999</v>
      </c>
      <c r="J8327" s="11">
        <v>8329.2085266389004</v>
      </c>
    </row>
    <row r="8328" spans="1:10" x14ac:dyDescent="0.2">
      <c r="A8328" s="10">
        <v>42502</v>
      </c>
      <c r="B8328" s="7" t="s">
        <v>12</v>
      </c>
      <c r="C8328" s="7" t="s">
        <v>9</v>
      </c>
      <c r="D8328" s="7" t="s">
        <v>16</v>
      </c>
      <c r="E8328" s="7" t="s">
        <v>13</v>
      </c>
      <c r="F8328" s="8">
        <v>631.96</v>
      </c>
      <c r="G8328" s="7">
        <v>4</v>
      </c>
      <c r="H8328" s="9">
        <v>0</v>
      </c>
      <c r="I8328" s="8">
        <v>303.3408</v>
      </c>
      <c r="J8328" s="11">
        <v>8330.3609052767788</v>
      </c>
    </row>
    <row r="8329" spans="1:10" x14ac:dyDescent="0.2">
      <c r="A8329" s="10">
        <v>42985</v>
      </c>
      <c r="B8329" s="7" t="s">
        <v>17</v>
      </c>
      <c r="C8329" s="7" t="s">
        <v>6</v>
      </c>
      <c r="D8329" s="7" t="s">
        <v>10</v>
      </c>
      <c r="E8329" s="7" t="s">
        <v>11</v>
      </c>
      <c r="F8329" s="8">
        <v>25.98</v>
      </c>
      <c r="G8329" s="7">
        <v>1</v>
      </c>
      <c r="H8329" s="9">
        <v>0</v>
      </c>
      <c r="I8329" s="8">
        <v>7.2744</v>
      </c>
      <c r="J8329" s="11">
        <v>8331.1995839435604</v>
      </c>
    </row>
    <row r="8330" spans="1:10" x14ac:dyDescent="0.2">
      <c r="A8330" s="10">
        <v>43028</v>
      </c>
      <c r="B8330" s="7" t="s">
        <v>12</v>
      </c>
      <c r="C8330" s="7" t="s">
        <v>6</v>
      </c>
      <c r="D8330" s="7" t="s">
        <v>7</v>
      </c>
      <c r="E8330" s="7" t="s">
        <v>11</v>
      </c>
      <c r="F8330" s="8">
        <v>13.36</v>
      </c>
      <c r="G8330" s="7">
        <v>4</v>
      </c>
      <c r="H8330" s="9">
        <v>0</v>
      </c>
      <c r="I8330" s="8">
        <v>4.1415999999999986</v>
      </c>
      <c r="J8330" s="11">
        <v>8333.7611482542761</v>
      </c>
    </row>
    <row r="8331" spans="1:10" x14ac:dyDescent="0.2">
      <c r="A8331" s="10">
        <v>43020</v>
      </c>
      <c r="B8331" s="7" t="s">
        <v>12</v>
      </c>
      <c r="C8331" s="7" t="s">
        <v>6</v>
      </c>
      <c r="D8331" s="7" t="s">
        <v>16</v>
      </c>
      <c r="E8331" s="7" t="s">
        <v>13</v>
      </c>
      <c r="F8331" s="8">
        <v>45</v>
      </c>
      <c r="G8331" s="7">
        <v>3</v>
      </c>
      <c r="H8331" s="9">
        <v>0</v>
      </c>
      <c r="I8331" s="8">
        <v>4.9500000000000011</v>
      </c>
      <c r="J8331" s="11">
        <v>8333.9051467189129</v>
      </c>
    </row>
    <row r="8332" spans="1:10" x14ac:dyDescent="0.2">
      <c r="A8332" s="10">
        <v>42968</v>
      </c>
      <c r="B8332" s="7" t="s">
        <v>17</v>
      </c>
      <c r="C8332" s="7" t="s">
        <v>6</v>
      </c>
      <c r="D8332" s="7" t="s">
        <v>10</v>
      </c>
      <c r="E8332" s="7" t="s">
        <v>11</v>
      </c>
      <c r="F8332" s="8">
        <v>51.75</v>
      </c>
      <c r="G8332" s="7">
        <v>5</v>
      </c>
      <c r="H8332" s="9">
        <v>0</v>
      </c>
      <c r="I8332" s="8">
        <v>24.84</v>
      </c>
      <c r="J8332" s="11">
        <v>8335.5190213087571</v>
      </c>
    </row>
    <row r="8333" spans="1:10" x14ac:dyDescent="0.2">
      <c r="A8333" s="10">
        <v>42461</v>
      </c>
      <c r="B8333" s="7" t="s">
        <v>12</v>
      </c>
      <c r="C8333" s="7" t="s">
        <v>6</v>
      </c>
      <c r="D8333" s="7" t="s">
        <v>16</v>
      </c>
      <c r="E8333" s="7" t="s">
        <v>11</v>
      </c>
      <c r="F8333" s="8">
        <v>63.84</v>
      </c>
      <c r="G8333" s="7">
        <v>8</v>
      </c>
      <c r="H8333" s="9">
        <v>0</v>
      </c>
      <c r="I8333" s="8">
        <v>18.513599999999997</v>
      </c>
      <c r="J8333" s="11">
        <v>8335.8419125721994</v>
      </c>
    </row>
    <row r="8334" spans="1:10" x14ac:dyDescent="0.2">
      <c r="A8334" s="10">
        <v>43003</v>
      </c>
      <c r="B8334" s="7" t="s">
        <v>12</v>
      </c>
      <c r="C8334" s="7" t="s">
        <v>9</v>
      </c>
      <c r="D8334" s="7" t="s">
        <v>16</v>
      </c>
      <c r="E8334" s="7" t="s">
        <v>11</v>
      </c>
      <c r="F8334" s="8">
        <v>24.448</v>
      </c>
      <c r="G8334" s="7">
        <v>4</v>
      </c>
      <c r="H8334" s="9">
        <v>0.2</v>
      </c>
      <c r="I8334" s="8">
        <v>8.8623999999999992</v>
      </c>
      <c r="J8334" s="11">
        <v>8336.5817767021163</v>
      </c>
    </row>
    <row r="8335" spans="1:10" x14ac:dyDescent="0.2">
      <c r="A8335" s="10">
        <v>42422</v>
      </c>
      <c r="B8335" s="7" t="s">
        <v>12</v>
      </c>
      <c r="C8335" s="7" t="s">
        <v>6</v>
      </c>
      <c r="D8335" s="7" t="s">
        <v>10</v>
      </c>
      <c r="E8335" s="7" t="s">
        <v>11</v>
      </c>
      <c r="F8335" s="8">
        <v>10.649999999999999</v>
      </c>
      <c r="G8335" s="7">
        <v>3</v>
      </c>
      <c r="H8335" s="9">
        <v>0</v>
      </c>
      <c r="I8335" s="8">
        <v>5.0054999999999996</v>
      </c>
      <c r="J8335" s="11">
        <v>8338.8196911769082</v>
      </c>
    </row>
    <row r="8336" spans="1:10" x14ac:dyDescent="0.2">
      <c r="A8336" s="10">
        <v>42300</v>
      </c>
      <c r="B8336" s="7" t="s">
        <v>12</v>
      </c>
      <c r="C8336" s="7" t="s">
        <v>6</v>
      </c>
      <c r="D8336" s="7" t="s">
        <v>15</v>
      </c>
      <c r="E8336" s="7" t="s">
        <v>11</v>
      </c>
      <c r="F8336" s="8">
        <v>6.0799999999999983</v>
      </c>
      <c r="G8336" s="7">
        <v>1</v>
      </c>
      <c r="H8336" s="9">
        <v>0.8</v>
      </c>
      <c r="I8336" s="8">
        <v>-10.336000000000002</v>
      </c>
      <c r="J8336" s="11">
        <v>8339.0675861486543</v>
      </c>
    </row>
    <row r="8337" spans="1:10" x14ac:dyDescent="0.2">
      <c r="A8337" s="10">
        <v>42688</v>
      </c>
      <c r="B8337" s="7" t="s">
        <v>5</v>
      </c>
      <c r="C8337" s="7" t="s">
        <v>6</v>
      </c>
      <c r="D8337" s="7" t="s">
        <v>7</v>
      </c>
      <c r="E8337" s="7" t="s">
        <v>11</v>
      </c>
      <c r="F8337" s="8">
        <v>5.28</v>
      </c>
      <c r="G8337" s="7">
        <v>1</v>
      </c>
      <c r="H8337" s="9">
        <v>0</v>
      </c>
      <c r="I8337" s="8">
        <v>2.3759999999999999</v>
      </c>
      <c r="J8337" s="11">
        <v>8339.3556994234004</v>
      </c>
    </row>
    <row r="8338" spans="1:10" x14ac:dyDescent="0.2">
      <c r="A8338" s="10">
        <v>43000</v>
      </c>
      <c r="B8338" s="7" t="s">
        <v>5</v>
      </c>
      <c r="C8338" s="7" t="s">
        <v>14</v>
      </c>
      <c r="D8338" s="7" t="s">
        <v>15</v>
      </c>
      <c r="E8338" s="7" t="s">
        <v>8</v>
      </c>
      <c r="F8338" s="8">
        <v>241.96</v>
      </c>
      <c r="G8338" s="7">
        <v>2</v>
      </c>
      <c r="H8338" s="9">
        <v>0</v>
      </c>
      <c r="I8338" s="8">
        <v>41.133199999999988</v>
      </c>
      <c r="J8338" s="11">
        <v>8341.4864504102079</v>
      </c>
    </row>
    <row r="8339" spans="1:10" x14ac:dyDescent="0.2">
      <c r="A8339" s="10">
        <v>42677</v>
      </c>
      <c r="B8339" s="7" t="s">
        <v>17</v>
      </c>
      <c r="C8339" s="7" t="s">
        <v>6</v>
      </c>
      <c r="D8339" s="7" t="s">
        <v>10</v>
      </c>
      <c r="E8339" s="7" t="s">
        <v>11</v>
      </c>
      <c r="F8339" s="8">
        <v>87.71</v>
      </c>
      <c r="G8339" s="7">
        <v>7</v>
      </c>
      <c r="H8339" s="9">
        <v>0</v>
      </c>
      <c r="I8339" s="8">
        <v>41.223699999999994</v>
      </c>
      <c r="J8339" s="11">
        <v>8342.0335114766076</v>
      </c>
    </row>
    <row r="8340" spans="1:10" x14ac:dyDescent="0.2">
      <c r="A8340" s="10">
        <v>42784</v>
      </c>
      <c r="B8340" s="7" t="s">
        <v>5</v>
      </c>
      <c r="C8340" s="7" t="s">
        <v>9</v>
      </c>
      <c r="D8340" s="7" t="s">
        <v>10</v>
      </c>
      <c r="E8340" s="7" t="s">
        <v>13</v>
      </c>
      <c r="F8340" s="8">
        <v>109.53</v>
      </c>
      <c r="G8340" s="7">
        <v>3</v>
      </c>
      <c r="H8340" s="9">
        <v>0</v>
      </c>
      <c r="I8340" s="8">
        <v>47.097900000000003</v>
      </c>
      <c r="J8340" s="11">
        <v>8343.1865788796858</v>
      </c>
    </row>
    <row r="8341" spans="1:10" x14ac:dyDescent="0.2">
      <c r="A8341" s="10">
        <v>42705</v>
      </c>
      <c r="B8341" s="7" t="s">
        <v>18</v>
      </c>
      <c r="C8341" s="7" t="s">
        <v>14</v>
      </c>
      <c r="D8341" s="7" t="s">
        <v>10</v>
      </c>
      <c r="E8341" s="7" t="s">
        <v>11</v>
      </c>
      <c r="F8341" s="8">
        <v>47.9</v>
      </c>
      <c r="G8341" s="7">
        <v>1</v>
      </c>
      <c r="H8341" s="9">
        <v>0</v>
      </c>
      <c r="I8341" s="8">
        <v>22.991999999999997</v>
      </c>
      <c r="J8341" s="11">
        <v>8343.2859239519039</v>
      </c>
    </row>
    <row r="8342" spans="1:10" x14ac:dyDescent="0.2">
      <c r="A8342" s="10">
        <v>41646</v>
      </c>
      <c r="B8342" s="7" t="s">
        <v>12</v>
      </c>
      <c r="C8342" s="7" t="s">
        <v>6</v>
      </c>
      <c r="D8342" s="7" t="s">
        <v>15</v>
      </c>
      <c r="E8342" s="7" t="s">
        <v>11</v>
      </c>
      <c r="F8342" s="8">
        <v>10.429999999999998</v>
      </c>
      <c r="G8342" s="7">
        <v>7</v>
      </c>
      <c r="H8342" s="9">
        <v>0.8</v>
      </c>
      <c r="I8342" s="8">
        <v>-18.252500000000005</v>
      </c>
      <c r="J8342" s="11">
        <v>8343.7702887699797</v>
      </c>
    </row>
    <row r="8343" spans="1:10" x14ac:dyDescent="0.2">
      <c r="A8343" s="10">
        <v>42782</v>
      </c>
      <c r="B8343" s="7" t="s">
        <v>12</v>
      </c>
      <c r="C8343" s="7" t="s">
        <v>6</v>
      </c>
      <c r="D8343" s="7" t="s">
        <v>16</v>
      </c>
      <c r="E8343" s="7" t="s">
        <v>11</v>
      </c>
      <c r="F8343" s="8">
        <v>37.94</v>
      </c>
      <c r="G8343" s="7">
        <v>2</v>
      </c>
      <c r="H8343" s="9">
        <v>0</v>
      </c>
      <c r="I8343" s="8">
        <v>18.211199999999998</v>
      </c>
      <c r="J8343" s="11">
        <v>8344.1000723392226</v>
      </c>
    </row>
    <row r="8344" spans="1:10" x14ac:dyDescent="0.2">
      <c r="A8344" s="10">
        <v>43069</v>
      </c>
      <c r="B8344" s="7" t="s">
        <v>5</v>
      </c>
      <c r="C8344" s="7" t="s">
        <v>14</v>
      </c>
      <c r="D8344" s="7" t="s">
        <v>16</v>
      </c>
      <c r="E8344" s="7" t="s">
        <v>11</v>
      </c>
      <c r="F8344" s="8">
        <v>68.472000000000008</v>
      </c>
      <c r="G8344" s="7">
        <v>3</v>
      </c>
      <c r="H8344" s="9">
        <v>0.2</v>
      </c>
      <c r="I8344" s="8">
        <v>23.109299999999998</v>
      </c>
      <c r="J8344" s="11">
        <v>8347.220485839629</v>
      </c>
    </row>
    <row r="8345" spans="1:10" x14ac:dyDescent="0.2">
      <c r="A8345" s="10">
        <v>42153</v>
      </c>
      <c r="B8345" s="7" t="s">
        <v>12</v>
      </c>
      <c r="C8345" s="7" t="s">
        <v>6</v>
      </c>
      <c r="D8345" s="7" t="s">
        <v>15</v>
      </c>
      <c r="E8345" s="7" t="s">
        <v>11</v>
      </c>
      <c r="F8345" s="8">
        <v>12.39</v>
      </c>
      <c r="G8345" s="7">
        <v>3</v>
      </c>
      <c r="H8345" s="9">
        <v>0</v>
      </c>
      <c r="I8345" s="8">
        <v>5.6993999999999998</v>
      </c>
      <c r="J8345" s="11">
        <v>8349.13303787314</v>
      </c>
    </row>
    <row r="8346" spans="1:10" x14ac:dyDescent="0.2">
      <c r="A8346" s="10">
        <v>42229</v>
      </c>
      <c r="B8346" s="7" t="s">
        <v>17</v>
      </c>
      <c r="C8346" s="7" t="s">
        <v>6</v>
      </c>
      <c r="D8346" s="7" t="s">
        <v>16</v>
      </c>
      <c r="E8346" s="7" t="s">
        <v>11</v>
      </c>
      <c r="F8346" s="8">
        <v>422.85599999999999</v>
      </c>
      <c r="G8346" s="7">
        <v>3</v>
      </c>
      <c r="H8346" s="9">
        <v>0.2</v>
      </c>
      <c r="I8346" s="8">
        <v>15.857099999999974</v>
      </c>
      <c r="J8346" s="11">
        <v>8349.5248987327905</v>
      </c>
    </row>
    <row r="8347" spans="1:10" x14ac:dyDescent="0.2">
      <c r="A8347" s="10">
        <v>42954</v>
      </c>
      <c r="B8347" s="7" t="s">
        <v>5</v>
      </c>
      <c r="C8347" s="7" t="s">
        <v>6</v>
      </c>
      <c r="D8347" s="7" t="s">
        <v>7</v>
      </c>
      <c r="E8347" s="7" t="s">
        <v>13</v>
      </c>
      <c r="F8347" s="8">
        <v>79.992000000000004</v>
      </c>
      <c r="G8347" s="7">
        <v>1</v>
      </c>
      <c r="H8347" s="9">
        <v>0.2</v>
      </c>
      <c r="I8347" s="8">
        <v>21.997800000000002</v>
      </c>
      <c r="J8347" s="11">
        <v>8349.9791114581658</v>
      </c>
    </row>
    <row r="8348" spans="1:10" x14ac:dyDescent="0.2">
      <c r="A8348" s="10">
        <v>42989</v>
      </c>
      <c r="B8348" s="7" t="s">
        <v>18</v>
      </c>
      <c r="C8348" s="7" t="s">
        <v>6</v>
      </c>
      <c r="D8348" s="7" t="s">
        <v>10</v>
      </c>
      <c r="E8348" s="7" t="s">
        <v>11</v>
      </c>
      <c r="F8348" s="8">
        <v>71.28</v>
      </c>
      <c r="G8348" s="7">
        <v>11</v>
      </c>
      <c r="H8348" s="9">
        <v>0</v>
      </c>
      <c r="I8348" s="8">
        <v>34.214400000000005</v>
      </c>
      <c r="J8348" s="11">
        <v>8350.5015026305337</v>
      </c>
    </row>
    <row r="8349" spans="1:10" x14ac:dyDescent="0.2">
      <c r="A8349" s="10">
        <v>41905</v>
      </c>
      <c r="B8349" s="7" t="s">
        <v>12</v>
      </c>
      <c r="C8349" s="7" t="s">
        <v>9</v>
      </c>
      <c r="D8349" s="7" t="s">
        <v>10</v>
      </c>
      <c r="E8349" s="7" t="s">
        <v>13</v>
      </c>
      <c r="F8349" s="8">
        <v>83.984000000000009</v>
      </c>
      <c r="G8349" s="7">
        <v>2</v>
      </c>
      <c r="H8349" s="9">
        <v>0.2</v>
      </c>
      <c r="I8349" s="8">
        <v>31.494</v>
      </c>
      <c r="J8349" s="11">
        <v>8350.5678893572513</v>
      </c>
    </row>
    <row r="8350" spans="1:10" x14ac:dyDescent="0.2">
      <c r="A8350" s="10">
        <v>43044</v>
      </c>
      <c r="B8350" s="7" t="s">
        <v>17</v>
      </c>
      <c r="C8350" s="7" t="s">
        <v>9</v>
      </c>
      <c r="D8350" s="7" t="s">
        <v>15</v>
      </c>
      <c r="E8350" s="7" t="s">
        <v>11</v>
      </c>
      <c r="F8350" s="8">
        <v>16.029999999999998</v>
      </c>
      <c r="G8350" s="7">
        <v>5</v>
      </c>
      <c r="H8350" s="9">
        <v>0.8</v>
      </c>
      <c r="I8350" s="8">
        <v>-25.648000000000003</v>
      </c>
      <c r="J8350" s="11">
        <v>8351.5011755086016</v>
      </c>
    </row>
    <row r="8351" spans="1:10" x14ac:dyDescent="0.2">
      <c r="A8351" s="10">
        <v>43072</v>
      </c>
      <c r="B8351" s="7" t="s">
        <v>5</v>
      </c>
      <c r="C8351" s="7" t="s">
        <v>6</v>
      </c>
      <c r="D8351" s="7" t="s">
        <v>10</v>
      </c>
      <c r="E8351" s="7" t="s">
        <v>11</v>
      </c>
      <c r="F8351" s="8">
        <v>13.343999999999998</v>
      </c>
      <c r="G8351" s="7">
        <v>6</v>
      </c>
      <c r="H8351" s="9">
        <v>0.2</v>
      </c>
      <c r="I8351" s="8">
        <v>1.0007999999999999</v>
      </c>
      <c r="J8351" s="11">
        <v>8353.3295120351613</v>
      </c>
    </row>
    <row r="8352" spans="1:10" x14ac:dyDescent="0.2">
      <c r="A8352" s="10">
        <v>43086</v>
      </c>
      <c r="B8352" s="7" t="s">
        <v>12</v>
      </c>
      <c r="C8352" s="7" t="s">
        <v>6</v>
      </c>
      <c r="D8352" s="7" t="s">
        <v>10</v>
      </c>
      <c r="E8352" s="7" t="s">
        <v>11</v>
      </c>
      <c r="F8352" s="8">
        <v>13.23</v>
      </c>
      <c r="G8352" s="7">
        <v>3</v>
      </c>
      <c r="H8352" s="9">
        <v>0</v>
      </c>
      <c r="I8352" s="8">
        <v>6.0857999999999999</v>
      </c>
      <c r="J8352" s="11">
        <v>8354.022819360729</v>
      </c>
    </row>
    <row r="8353" spans="1:10" x14ac:dyDescent="0.2">
      <c r="A8353" s="10">
        <v>41890</v>
      </c>
      <c r="B8353" s="7" t="s">
        <v>12</v>
      </c>
      <c r="C8353" s="7" t="s">
        <v>6</v>
      </c>
      <c r="D8353" s="7" t="s">
        <v>10</v>
      </c>
      <c r="E8353" s="7" t="s">
        <v>11</v>
      </c>
      <c r="F8353" s="8">
        <v>303.83999999999997</v>
      </c>
      <c r="G8353" s="7">
        <v>8</v>
      </c>
      <c r="H8353" s="9">
        <v>0</v>
      </c>
      <c r="I8353" s="8">
        <v>91.151999999999958</v>
      </c>
      <c r="J8353" s="11">
        <v>8355.289374791686</v>
      </c>
    </row>
    <row r="8354" spans="1:10" x14ac:dyDescent="0.2">
      <c r="A8354" s="10">
        <v>42280</v>
      </c>
      <c r="B8354" s="7" t="s">
        <v>12</v>
      </c>
      <c r="C8354" s="7" t="s">
        <v>6</v>
      </c>
      <c r="D8354" s="7" t="s">
        <v>10</v>
      </c>
      <c r="E8354" s="7" t="s">
        <v>8</v>
      </c>
      <c r="F8354" s="8">
        <v>120.666</v>
      </c>
      <c r="G8354" s="7">
        <v>2</v>
      </c>
      <c r="H8354" s="9">
        <v>0.15</v>
      </c>
      <c r="I8354" s="8">
        <v>18.454800000000002</v>
      </c>
      <c r="J8354" s="11">
        <v>8356.3226342808102</v>
      </c>
    </row>
    <row r="8355" spans="1:10" x14ac:dyDescent="0.2">
      <c r="A8355" s="10">
        <v>41747</v>
      </c>
      <c r="B8355" s="7" t="s">
        <v>12</v>
      </c>
      <c r="C8355" s="7" t="s">
        <v>6</v>
      </c>
      <c r="D8355" s="7" t="s">
        <v>10</v>
      </c>
      <c r="E8355" s="7" t="s">
        <v>11</v>
      </c>
      <c r="F8355" s="8">
        <v>10.75</v>
      </c>
      <c r="G8355" s="7">
        <v>5</v>
      </c>
      <c r="H8355" s="9">
        <v>0</v>
      </c>
      <c r="I8355" s="8">
        <v>3.547499999999999</v>
      </c>
      <c r="J8355" s="11">
        <v>8357.3075173223897</v>
      </c>
    </row>
    <row r="8356" spans="1:10" x14ac:dyDescent="0.2">
      <c r="A8356" s="10">
        <v>42105</v>
      </c>
      <c r="B8356" s="7" t="s">
        <v>12</v>
      </c>
      <c r="C8356" s="7" t="s">
        <v>6</v>
      </c>
      <c r="D8356" s="7" t="s">
        <v>16</v>
      </c>
      <c r="E8356" s="7" t="s">
        <v>11</v>
      </c>
      <c r="F8356" s="8">
        <v>406.59999999999997</v>
      </c>
      <c r="G8356" s="7">
        <v>5</v>
      </c>
      <c r="H8356" s="9">
        <v>0</v>
      </c>
      <c r="I8356" s="8">
        <v>113.84799999999998</v>
      </c>
      <c r="J8356" s="11">
        <v>8358.0595232658361</v>
      </c>
    </row>
    <row r="8357" spans="1:10" x14ac:dyDescent="0.2">
      <c r="A8357" s="10">
        <v>42338</v>
      </c>
      <c r="B8357" s="7" t="s">
        <v>12</v>
      </c>
      <c r="C8357" s="7" t="s">
        <v>6</v>
      </c>
      <c r="D8357" s="7" t="s">
        <v>16</v>
      </c>
      <c r="E8357" s="7" t="s">
        <v>11</v>
      </c>
      <c r="F8357" s="8">
        <v>152.99100000000001</v>
      </c>
      <c r="G8357" s="7">
        <v>3</v>
      </c>
      <c r="H8357" s="9">
        <v>0.7</v>
      </c>
      <c r="I8357" s="8">
        <v>-122.39280000000002</v>
      </c>
      <c r="J8357" s="11">
        <v>8359.4351455967098</v>
      </c>
    </row>
    <row r="8358" spans="1:10" x14ac:dyDescent="0.2">
      <c r="A8358" s="10">
        <v>42742</v>
      </c>
      <c r="B8358" s="7" t="s">
        <v>5</v>
      </c>
      <c r="C8358" s="7" t="s">
        <v>6</v>
      </c>
      <c r="D8358" s="7" t="s">
        <v>10</v>
      </c>
      <c r="E8358" s="7" t="s">
        <v>11</v>
      </c>
      <c r="F8358" s="8">
        <v>61.019999999999996</v>
      </c>
      <c r="G8358" s="7">
        <v>3</v>
      </c>
      <c r="H8358" s="9">
        <v>0</v>
      </c>
      <c r="I8358" s="8">
        <v>0.61019999999999541</v>
      </c>
      <c r="J8358" s="11">
        <v>8359.4409814856208</v>
      </c>
    </row>
    <row r="8359" spans="1:10" x14ac:dyDescent="0.2">
      <c r="A8359" s="10">
        <v>41978</v>
      </c>
      <c r="B8359" s="7" t="s">
        <v>12</v>
      </c>
      <c r="C8359" s="7" t="s">
        <v>9</v>
      </c>
      <c r="D8359" s="7" t="s">
        <v>16</v>
      </c>
      <c r="E8359" s="7" t="s">
        <v>11</v>
      </c>
      <c r="F8359" s="8">
        <v>29.940000000000005</v>
      </c>
      <c r="G8359" s="7">
        <v>4</v>
      </c>
      <c r="H8359" s="9">
        <v>0.7</v>
      </c>
      <c r="I8359" s="8">
        <v>-23.952000000000005</v>
      </c>
      <c r="J8359" s="11">
        <v>8362.6967187322189</v>
      </c>
    </row>
    <row r="8360" spans="1:10" x14ac:dyDescent="0.2">
      <c r="A8360" s="10">
        <v>43084</v>
      </c>
      <c r="B8360" s="7" t="s">
        <v>12</v>
      </c>
      <c r="C8360" s="7" t="s">
        <v>6</v>
      </c>
      <c r="D8360" s="7" t="s">
        <v>10</v>
      </c>
      <c r="E8360" s="7" t="s">
        <v>11</v>
      </c>
      <c r="F8360" s="8">
        <v>54.32</v>
      </c>
      <c r="G8360" s="7">
        <v>4</v>
      </c>
      <c r="H8360" s="9">
        <v>0</v>
      </c>
      <c r="I8360" s="8">
        <v>16.295999999999999</v>
      </c>
      <c r="J8360" s="11">
        <v>8363.3194043558651</v>
      </c>
    </row>
    <row r="8361" spans="1:10" x14ac:dyDescent="0.2">
      <c r="A8361" s="10">
        <v>42000</v>
      </c>
      <c r="B8361" s="7" t="s">
        <v>12</v>
      </c>
      <c r="C8361" s="7" t="s">
        <v>6</v>
      </c>
      <c r="D8361" s="7" t="s">
        <v>10</v>
      </c>
      <c r="E8361" s="7" t="s">
        <v>11</v>
      </c>
      <c r="F8361" s="8">
        <v>12.84</v>
      </c>
      <c r="G8361" s="7">
        <v>3</v>
      </c>
      <c r="H8361" s="9">
        <v>0</v>
      </c>
      <c r="I8361" s="8">
        <v>5.7779999999999987</v>
      </c>
      <c r="J8361" s="11">
        <v>8363.4581579665937</v>
      </c>
    </row>
    <row r="8362" spans="1:10" x14ac:dyDescent="0.2">
      <c r="A8362" s="10">
        <v>42699</v>
      </c>
      <c r="B8362" s="7" t="s">
        <v>12</v>
      </c>
      <c r="C8362" s="7" t="s">
        <v>9</v>
      </c>
      <c r="D8362" s="7" t="s">
        <v>15</v>
      </c>
      <c r="E8362" s="7" t="s">
        <v>11</v>
      </c>
      <c r="F8362" s="8">
        <v>17.3</v>
      </c>
      <c r="G8362" s="7">
        <v>1</v>
      </c>
      <c r="H8362" s="9">
        <v>0</v>
      </c>
      <c r="I8362" s="8">
        <v>8.3040000000000003</v>
      </c>
      <c r="J8362" s="11">
        <v>8363.6639451848641</v>
      </c>
    </row>
    <row r="8363" spans="1:10" x14ac:dyDescent="0.2">
      <c r="A8363" s="10">
        <v>41963</v>
      </c>
      <c r="B8363" s="7" t="s">
        <v>12</v>
      </c>
      <c r="C8363" s="7" t="s">
        <v>9</v>
      </c>
      <c r="D8363" s="7" t="s">
        <v>16</v>
      </c>
      <c r="E8363" s="7" t="s">
        <v>11</v>
      </c>
      <c r="F8363" s="8">
        <v>25.92</v>
      </c>
      <c r="G8363" s="7">
        <v>4</v>
      </c>
      <c r="H8363" s="9">
        <v>0</v>
      </c>
      <c r="I8363" s="8">
        <v>12.441600000000001</v>
      </c>
      <c r="J8363" s="11">
        <v>8364.1146303155056</v>
      </c>
    </row>
    <row r="8364" spans="1:10" x14ac:dyDescent="0.2">
      <c r="A8364" s="10">
        <v>41831</v>
      </c>
      <c r="B8364" s="7" t="s">
        <v>12</v>
      </c>
      <c r="C8364" s="7" t="s">
        <v>9</v>
      </c>
      <c r="D8364" s="7" t="s">
        <v>16</v>
      </c>
      <c r="E8364" s="7" t="s">
        <v>11</v>
      </c>
      <c r="F8364" s="8">
        <v>177.2</v>
      </c>
      <c r="G8364" s="7">
        <v>5</v>
      </c>
      <c r="H8364" s="9">
        <v>0</v>
      </c>
      <c r="I8364" s="8">
        <v>83.283999999999992</v>
      </c>
      <c r="J8364" s="11">
        <v>8364.6824753371438</v>
      </c>
    </row>
    <row r="8365" spans="1:10" x14ac:dyDescent="0.2">
      <c r="A8365" s="10">
        <v>42527</v>
      </c>
      <c r="B8365" s="7" t="s">
        <v>12</v>
      </c>
      <c r="C8365" s="7" t="s">
        <v>6</v>
      </c>
      <c r="D8365" s="7" t="s">
        <v>16</v>
      </c>
      <c r="E8365" s="7" t="s">
        <v>8</v>
      </c>
      <c r="F8365" s="8">
        <v>466.32000000000005</v>
      </c>
      <c r="G8365" s="7">
        <v>3</v>
      </c>
      <c r="H8365" s="9">
        <v>0.2</v>
      </c>
      <c r="I8365" s="8">
        <v>34.97399999999999</v>
      </c>
      <c r="J8365" s="11">
        <v>8364.9151290519694</v>
      </c>
    </row>
    <row r="8366" spans="1:10" x14ac:dyDescent="0.2">
      <c r="A8366" s="10">
        <v>42624</v>
      </c>
      <c r="B8366" s="7" t="s">
        <v>17</v>
      </c>
      <c r="C8366" s="7" t="s">
        <v>6</v>
      </c>
      <c r="D8366" s="7" t="s">
        <v>15</v>
      </c>
      <c r="E8366" s="7" t="s">
        <v>13</v>
      </c>
      <c r="F8366" s="8">
        <v>224.75</v>
      </c>
      <c r="G8366" s="7">
        <v>5</v>
      </c>
      <c r="H8366" s="9">
        <v>0</v>
      </c>
      <c r="I8366" s="8">
        <v>62.929999999999993</v>
      </c>
      <c r="J8366" s="11">
        <v>8365.34720821462</v>
      </c>
    </row>
    <row r="8367" spans="1:10" x14ac:dyDescent="0.2">
      <c r="A8367" s="10">
        <v>43094</v>
      </c>
      <c r="B8367" s="7" t="s">
        <v>17</v>
      </c>
      <c r="C8367" s="7" t="s">
        <v>6</v>
      </c>
      <c r="D8367" s="7" t="s">
        <v>7</v>
      </c>
      <c r="E8367" s="7" t="s">
        <v>8</v>
      </c>
      <c r="F8367" s="8">
        <v>21</v>
      </c>
      <c r="G8367" s="7">
        <v>3</v>
      </c>
      <c r="H8367" s="9">
        <v>0.2</v>
      </c>
      <c r="I8367" s="8">
        <v>5.7750000000000021</v>
      </c>
      <c r="J8367" s="11">
        <v>8367.5746841736018</v>
      </c>
    </row>
    <row r="8368" spans="1:10" x14ac:dyDescent="0.2">
      <c r="A8368" s="10">
        <v>41811</v>
      </c>
      <c r="B8368" s="7" t="s">
        <v>12</v>
      </c>
      <c r="C8368" s="7" t="s">
        <v>6</v>
      </c>
      <c r="D8368" s="7" t="s">
        <v>16</v>
      </c>
      <c r="E8368" s="7" t="s">
        <v>13</v>
      </c>
      <c r="F8368" s="8">
        <v>1322.93</v>
      </c>
      <c r="G8368" s="7">
        <v>7</v>
      </c>
      <c r="H8368" s="9">
        <v>0</v>
      </c>
      <c r="I8368" s="8">
        <v>357.19110000000001</v>
      </c>
      <c r="J8368" s="11">
        <v>8368.8733230321068</v>
      </c>
    </row>
    <row r="8369" spans="1:10" x14ac:dyDescent="0.2">
      <c r="A8369" s="10">
        <v>43048</v>
      </c>
      <c r="B8369" s="7" t="s">
        <v>17</v>
      </c>
      <c r="C8369" s="7" t="s">
        <v>9</v>
      </c>
      <c r="D8369" s="7" t="s">
        <v>10</v>
      </c>
      <c r="E8369" s="7" t="s">
        <v>8</v>
      </c>
      <c r="F8369" s="8">
        <v>215.976</v>
      </c>
      <c r="G8369" s="7">
        <v>3</v>
      </c>
      <c r="H8369" s="9">
        <v>0.2</v>
      </c>
      <c r="I8369" s="8">
        <v>-2.6997000000000355</v>
      </c>
      <c r="J8369" s="11">
        <v>8369.427174020293</v>
      </c>
    </row>
    <row r="8370" spans="1:10" x14ac:dyDescent="0.2">
      <c r="A8370" s="10">
        <v>42988</v>
      </c>
      <c r="B8370" s="7" t="s">
        <v>12</v>
      </c>
      <c r="C8370" s="7" t="s">
        <v>6</v>
      </c>
      <c r="D8370" s="7" t="s">
        <v>16</v>
      </c>
      <c r="E8370" s="7" t="s">
        <v>13</v>
      </c>
      <c r="F8370" s="8">
        <v>259.89600000000002</v>
      </c>
      <c r="G8370" s="7">
        <v>2</v>
      </c>
      <c r="H8370" s="9">
        <v>0.4</v>
      </c>
      <c r="I8370" s="8">
        <v>-56.310799999999972</v>
      </c>
      <c r="J8370" s="11">
        <v>8371.1093154796908</v>
      </c>
    </row>
    <row r="8371" spans="1:10" x14ac:dyDescent="0.2">
      <c r="A8371" s="10">
        <v>42467</v>
      </c>
      <c r="B8371" s="7" t="s">
        <v>17</v>
      </c>
      <c r="C8371" s="7" t="s">
        <v>9</v>
      </c>
      <c r="D8371" s="7" t="s">
        <v>10</v>
      </c>
      <c r="E8371" s="7" t="s">
        <v>13</v>
      </c>
      <c r="F8371" s="8">
        <v>1199.9760000000001</v>
      </c>
      <c r="G8371" s="7">
        <v>3</v>
      </c>
      <c r="H8371" s="9">
        <v>0.2</v>
      </c>
      <c r="I8371" s="8">
        <v>374.99249999999995</v>
      </c>
      <c r="J8371" s="11">
        <v>8371.8764649498644</v>
      </c>
    </row>
    <row r="8372" spans="1:10" x14ac:dyDescent="0.2">
      <c r="A8372" s="10">
        <v>42279</v>
      </c>
      <c r="B8372" s="7" t="s">
        <v>17</v>
      </c>
      <c r="C8372" s="7" t="s">
        <v>6</v>
      </c>
      <c r="D8372" s="7" t="s">
        <v>10</v>
      </c>
      <c r="E8372" s="7" t="s">
        <v>11</v>
      </c>
      <c r="F8372" s="8">
        <v>53.567999999999998</v>
      </c>
      <c r="G8372" s="7">
        <v>4</v>
      </c>
      <c r="H8372" s="9">
        <v>0.2</v>
      </c>
      <c r="I8372" s="8">
        <v>19.418399999999995</v>
      </c>
      <c r="J8372" s="11">
        <v>8373.7030423328761</v>
      </c>
    </row>
    <row r="8373" spans="1:10" x14ac:dyDescent="0.2">
      <c r="A8373" s="10">
        <v>41923</v>
      </c>
      <c r="B8373" s="7" t="s">
        <v>12</v>
      </c>
      <c r="C8373" s="7" t="s">
        <v>9</v>
      </c>
      <c r="D8373" s="7" t="s">
        <v>7</v>
      </c>
      <c r="E8373" s="7" t="s">
        <v>8</v>
      </c>
      <c r="F8373" s="8">
        <v>8.92</v>
      </c>
      <c r="G8373" s="7">
        <v>4</v>
      </c>
      <c r="H8373" s="9">
        <v>0</v>
      </c>
      <c r="I8373" s="8">
        <v>3.9248000000000003</v>
      </c>
      <c r="J8373" s="11">
        <v>8374.2581126216137</v>
      </c>
    </row>
    <row r="8374" spans="1:10" x14ac:dyDescent="0.2">
      <c r="A8374" s="10">
        <v>42332</v>
      </c>
      <c r="B8374" s="7" t="s">
        <v>12</v>
      </c>
      <c r="C8374" s="7" t="s">
        <v>6</v>
      </c>
      <c r="D8374" s="7" t="s">
        <v>10</v>
      </c>
      <c r="E8374" s="7" t="s">
        <v>8</v>
      </c>
      <c r="F8374" s="8">
        <v>79.760000000000005</v>
      </c>
      <c r="G8374" s="7">
        <v>4</v>
      </c>
      <c r="H8374" s="9">
        <v>0</v>
      </c>
      <c r="I8374" s="8">
        <v>22.332800000000006</v>
      </c>
      <c r="J8374" s="11">
        <v>8375.2022235557451</v>
      </c>
    </row>
    <row r="8375" spans="1:10" x14ac:dyDescent="0.2">
      <c r="A8375" s="10">
        <v>42401</v>
      </c>
      <c r="B8375" s="7" t="s">
        <v>17</v>
      </c>
      <c r="C8375" s="7" t="s">
        <v>9</v>
      </c>
      <c r="D8375" s="7" t="s">
        <v>7</v>
      </c>
      <c r="E8375" s="7" t="s">
        <v>11</v>
      </c>
      <c r="F8375" s="8">
        <v>56.449999999999996</v>
      </c>
      <c r="G8375" s="7">
        <v>5</v>
      </c>
      <c r="H8375" s="9">
        <v>0</v>
      </c>
      <c r="I8375" s="8">
        <v>14.676999999999998</v>
      </c>
      <c r="J8375" s="11">
        <v>8376.4074090767681</v>
      </c>
    </row>
    <row r="8376" spans="1:10" x14ac:dyDescent="0.2">
      <c r="A8376" s="10">
        <v>41740</v>
      </c>
      <c r="B8376" s="7" t="s">
        <v>12</v>
      </c>
      <c r="C8376" s="7" t="s">
        <v>6</v>
      </c>
      <c r="D8376" s="7" t="s">
        <v>10</v>
      </c>
      <c r="E8376" s="7" t="s">
        <v>11</v>
      </c>
      <c r="F8376" s="8">
        <v>9.5840000000000014</v>
      </c>
      <c r="G8376" s="7">
        <v>1</v>
      </c>
      <c r="H8376" s="9">
        <v>0.2</v>
      </c>
      <c r="I8376" s="8">
        <v>3.3543999999999996</v>
      </c>
      <c r="J8376" s="11">
        <v>8377.8886405201119</v>
      </c>
    </row>
    <row r="8377" spans="1:10" x14ac:dyDescent="0.2">
      <c r="A8377" s="10">
        <v>42365</v>
      </c>
      <c r="B8377" s="7" t="s">
        <v>17</v>
      </c>
      <c r="C8377" s="7" t="s">
        <v>6</v>
      </c>
      <c r="D8377" s="7" t="s">
        <v>15</v>
      </c>
      <c r="E8377" s="7" t="s">
        <v>11</v>
      </c>
      <c r="F8377" s="8">
        <v>195.64</v>
      </c>
      <c r="G8377" s="7">
        <v>4</v>
      </c>
      <c r="H8377" s="9">
        <v>0</v>
      </c>
      <c r="I8377" s="8">
        <v>91.950799999999987</v>
      </c>
      <c r="J8377" s="11">
        <v>8378.4256493376688</v>
      </c>
    </row>
    <row r="8378" spans="1:10" x14ac:dyDescent="0.2">
      <c r="A8378" s="10">
        <v>41811</v>
      </c>
      <c r="B8378" s="7" t="s">
        <v>18</v>
      </c>
      <c r="C8378" s="7" t="s">
        <v>6</v>
      </c>
      <c r="D8378" s="7" t="s">
        <v>16</v>
      </c>
      <c r="E8378" s="7" t="s">
        <v>13</v>
      </c>
      <c r="F8378" s="8">
        <v>1214.8499999999999</v>
      </c>
      <c r="G8378" s="7">
        <v>3</v>
      </c>
      <c r="H8378" s="9">
        <v>0</v>
      </c>
      <c r="I8378" s="8">
        <v>352.30649999999997</v>
      </c>
      <c r="J8378" s="11">
        <v>8378.6100103736899</v>
      </c>
    </row>
    <row r="8379" spans="1:10" x14ac:dyDescent="0.2">
      <c r="A8379" s="10">
        <v>42822</v>
      </c>
      <c r="B8379" s="7" t="s">
        <v>17</v>
      </c>
      <c r="C8379" s="7" t="s">
        <v>9</v>
      </c>
      <c r="D8379" s="7" t="s">
        <v>10</v>
      </c>
      <c r="E8379" s="7" t="s">
        <v>13</v>
      </c>
      <c r="F8379" s="8">
        <v>532.72</v>
      </c>
      <c r="G8379" s="7">
        <v>2</v>
      </c>
      <c r="H8379" s="9">
        <v>0.2</v>
      </c>
      <c r="I8379" s="8">
        <v>53.271999999999991</v>
      </c>
      <c r="J8379" s="11">
        <v>8379.0669781598572</v>
      </c>
    </row>
    <row r="8380" spans="1:10" x14ac:dyDescent="0.2">
      <c r="A8380" s="10">
        <v>41731</v>
      </c>
      <c r="B8380" s="7" t="s">
        <v>5</v>
      </c>
      <c r="C8380" s="7" t="s">
        <v>6</v>
      </c>
      <c r="D8380" s="7" t="s">
        <v>15</v>
      </c>
      <c r="E8380" s="7" t="s">
        <v>11</v>
      </c>
      <c r="F8380" s="8">
        <v>26.720000000000002</v>
      </c>
      <c r="G8380" s="7">
        <v>5</v>
      </c>
      <c r="H8380" s="9">
        <v>0.2</v>
      </c>
      <c r="I8380" s="8">
        <v>9.3520000000000003</v>
      </c>
      <c r="J8380" s="11">
        <v>8380.7320307962273</v>
      </c>
    </row>
    <row r="8381" spans="1:10" x14ac:dyDescent="0.2">
      <c r="A8381" s="10">
        <v>41655</v>
      </c>
      <c r="B8381" s="7" t="s">
        <v>5</v>
      </c>
      <c r="C8381" s="7" t="s">
        <v>6</v>
      </c>
      <c r="D8381" s="7" t="s">
        <v>16</v>
      </c>
      <c r="E8381" s="7" t="s">
        <v>11</v>
      </c>
      <c r="F8381" s="8">
        <v>18.588000000000005</v>
      </c>
      <c r="G8381" s="7">
        <v>2</v>
      </c>
      <c r="H8381" s="9">
        <v>0.7</v>
      </c>
      <c r="I8381" s="8">
        <v>-13.6312</v>
      </c>
      <c r="J8381" s="11">
        <v>8381.3905322101855</v>
      </c>
    </row>
    <row r="8382" spans="1:10" x14ac:dyDescent="0.2">
      <c r="A8382" s="10">
        <v>42115</v>
      </c>
      <c r="B8382" s="7" t="s">
        <v>12</v>
      </c>
      <c r="C8382" s="7" t="s">
        <v>6</v>
      </c>
      <c r="D8382" s="7" t="s">
        <v>7</v>
      </c>
      <c r="E8382" s="7" t="s">
        <v>11</v>
      </c>
      <c r="F8382" s="8">
        <v>21.299999999999997</v>
      </c>
      <c r="G8382" s="7">
        <v>3</v>
      </c>
      <c r="H8382" s="9">
        <v>0</v>
      </c>
      <c r="I8382" s="8">
        <v>9.7979999999999983</v>
      </c>
      <c r="J8382" s="11">
        <v>8382.0639444599219</v>
      </c>
    </row>
    <row r="8383" spans="1:10" x14ac:dyDescent="0.2">
      <c r="A8383" s="10">
        <v>42513</v>
      </c>
      <c r="B8383" s="7" t="s">
        <v>12</v>
      </c>
      <c r="C8383" s="7" t="s">
        <v>14</v>
      </c>
      <c r="D8383" s="7" t="s">
        <v>7</v>
      </c>
      <c r="E8383" s="7" t="s">
        <v>11</v>
      </c>
      <c r="F8383" s="8">
        <v>4.9800000000000004</v>
      </c>
      <c r="G8383" s="7">
        <v>1</v>
      </c>
      <c r="H8383" s="9">
        <v>0</v>
      </c>
      <c r="I8383" s="8">
        <v>2.4402000000000004</v>
      </c>
      <c r="J8383" s="11">
        <v>8382.2156310333939</v>
      </c>
    </row>
    <row r="8384" spans="1:10" x14ac:dyDescent="0.2">
      <c r="A8384" s="10">
        <v>41688</v>
      </c>
      <c r="B8384" s="7" t="s">
        <v>12</v>
      </c>
      <c r="C8384" s="7" t="s">
        <v>6</v>
      </c>
      <c r="D8384" s="7" t="s">
        <v>15</v>
      </c>
      <c r="E8384" s="7" t="s">
        <v>11</v>
      </c>
      <c r="F8384" s="8">
        <v>12.624000000000001</v>
      </c>
      <c r="G8384" s="7">
        <v>2</v>
      </c>
      <c r="H8384" s="9">
        <v>0.2</v>
      </c>
      <c r="I8384" s="8">
        <v>-2.5248000000000022</v>
      </c>
      <c r="J8384" s="11">
        <v>8382.6595495113452</v>
      </c>
    </row>
    <row r="8385" spans="1:10" x14ac:dyDescent="0.2">
      <c r="A8385" s="10">
        <v>42576</v>
      </c>
      <c r="B8385" s="7" t="s">
        <v>12</v>
      </c>
      <c r="C8385" s="7" t="s">
        <v>6</v>
      </c>
      <c r="D8385" s="7" t="s">
        <v>10</v>
      </c>
      <c r="E8385" s="7" t="s">
        <v>8</v>
      </c>
      <c r="F8385" s="8">
        <v>69.3</v>
      </c>
      <c r="G8385" s="7">
        <v>9</v>
      </c>
      <c r="H8385" s="9">
        <v>0</v>
      </c>
      <c r="I8385" s="8">
        <v>22.868999999999996</v>
      </c>
      <c r="J8385" s="11">
        <v>8383.922433079184</v>
      </c>
    </row>
    <row r="8386" spans="1:10" x14ac:dyDescent="0.2">
      <c r="A8386" s="10">
        <v>42038</v>
      </c>
      <c r="B8386" s="7" t="s">
        <v>12</v>
      </c>
      <c r="C8386" s="7" t="s">
        <v>6</v>
      </c>
      <c r="D8386" s="7" t="s">
        <v>7</v>
      </c>
      <c r="E8386" s="7" t="s">
        <v>11</v>
      </c>
      <c r="F8386" s="8">
        <v>74.52</v>
      </c>
      <c r="G8386" s="7">
        <v>9</v>
      </c>
      <c r="H8386" s="9">
        <v>0</v>
      </c>
      <c r="I8386" s="8">
        <v>35.024399999999993</v>
      </c>
      <c r="J8386" s="11">
        <v>8384.6261603052844</v>
      </c>
    </row>
    <row r="8387" spans="1:10" x14ac:dyDescent="0.2">
      <c r="A8387" s="10">
        <v>43035</v>
      </c>
      <c r="B8387" s="7" t="s">
        <v>17</v>
      </c>
      <c r="C8387" s="7" t="s">
        <v>9</v>
      </c>
      <c r="D8387" s="7" t="s">
        <v>10</v>
      </c>
      <c r="E8387" s="7" t="s">
        <v>13</v>
      </c>
      <c r="F8387" s="8">
        <v>71.959999999999994</v>
      </c>
      <c r="G8387" s="7">
        <v>5</v>
      </c>
      <c r="H8387" s="9">
        <v>0.2</v>
      </c>
      <c r="I8387" s="8">
        <v>7.1960000000000015</v>
      </c>
      <c r="J8387" s="11">
        <v>8385.2848152952665</v>
      </c>
    </row>
    <row r="8388" spans="1:10" x14ac:dyDescent="0.2">
      <c r="A8388" s="10">
        <v>42982</v>
      </c>
      <c r="B8388" s="7" t="s">
        <v>5</v>
      </c>
      <c r="C8388" s="7" t="s">
        <v>14</v>
      </c>
      <c r="D8388" s="7" t="s">
        <v>15</v>
      </c>
      <c r="E8388" s="7" t="s">
        <v>11</v>
      </c>
      <c r="F8388" s="8">
        <v>30.384</v>
      </c>
      <c r="G8388" s="7">
        <v>1</v>
      </c>
      <c r="H8388" s="9">
        <v>0.2</v>
      </c>
      <c r="I8388" s="8">
        <v>3.7979999999999947</v>
      </c>
      <c r="J8388" s="11">
        <v>8386.4917925365698</v>
      </c>
    </row>
    <row r="8389" spans="1:10" x14ac:dyDescent="0.2">
      <c r="A8389" s="10">
        <v>42848</v>
      </c>
      <c r="B8389" s="7" t="s">
        <v>12</v>
      </c>
      <c r="C8389" s="7" t="s">
        <v>14</v>
      </c>
      <c r="D8389" s="7" t="s">
        <v>7</v>
      </c>
      <c r="E8389" s="7" t="s">
        <v>13</v>
      </c>
      <c r="F8389" s="8">
        <v>45.408000000000001</v>
      </c>
      <c r="G8389" s="7">
        <v>2</v>
      </c>
      <c r="H8389" s="9">
        <v>0.2</v>
      </c>
      <c r="I8389" s="8">
        <v>11.919599999999999</v>
      </c>
      <c r="J8389" s="11">
        <v>8388.1151050711596</v>
      </c>
    </row>
    <row r="8390" spans="1:10" x14ac:dyDescent="0.2">
      <c r="A8390" s="10">
        <v>43035</v>
      </c>
      <c r="B8390" s="7" t="s">
        <v>17</v>
      </c>
      <c r="C8390" s="7" t="s">
        <v>9</v>
      </c>
      <c r="D8390" s="7" t="s">
        <v>10</v>
      </c>
      <c r="E8390" s="7" t="s">
        <v>8</v>
      </c>
      <c r="F8390" s="8">
        <v>189.57600000000002</v>
      </c>
      <c r="G8390" s="7">
        <v>1</v>
      </c>
      <c r="H8390" s="9">
        <v>0.2</v>
      </c>
      <c r="I8390" s="8">
        <v>9.4787999999999784</v>
      </c>
      <c r="J8390" s="11">
        <v>8388.3946739343901</v>
      </c>
    </row>
    <row r="8391" spans="1:10" x14ac:dyDescent="0.2">
      <c r="A8391" s="10">
        <v>43093</v>
      </c>
      <c r="B8391" s="7" t="s">
        <v>12</v>
      </c>
      <c r="C8391" s="7" t="s">
        <v>9</v>
      </c>
      <c r="D8391" s="7" t="s">
        <v>10</v>
      </c>
      <c r="E8391" s="7" t="s">
        <v>11</v>
      </c>
      <c r="F8391" s="8">
        <v>21.312000000000005</v>
      </c>
      <c r="G8391" s="7">
        <v>3</v>
      </c>
      <c r="H8391" s="9">
        <v>0.2</v>
      </c>
      <c r="I8391" s="8">
        <v>7.9919999999999991</v>
      </c>
      <c r="J8391" s="11">
        <v>8389.1157831741111</v>
      </c>
    </row>
    <row r="8392" spans="1:10" x14ac:dyDescent="0.2">
      <c r="A8392" s="10">
        <v>42359</v>
      </c>
      <c r="B8392" s="7" t="s">
        <v>12</v>
      </c>
      <c r="C8392" s="7" t="s">
        <v>6</v>
      </c>
      <c r="D8392" s="7" t="s">
        <v>7</v>
      </c>
      <c r="E8392" s="7" t="s">
        <v>11</v>
      </c>
      <c r="F8392" s="8">
        <v>27.312000000000001</v>
      </c>
      <c r="G8392" s="7">
        <v>2</v>
      </c>
      <c r="H8392" s="9">
        <v>0.2</v>
      </c>
      <c r="I8392" s="8">
        <v>9.2178000000000004</v>
      </c>
      <c r="J8392" s="11">
        <v>8390.687340588629</v>
      </c>
    </row>
    <row r="8393" spans="1:10" x14ac:dyDescent="0.2">
      <c r="A8393" s="10">
        <v>41899</v>
      </c>
      <c r="B8393" s="7" t="s">
        <v>12</v>
      </c>
      <c r="C8393" s="7" t="s">
        <v>6</v>
      </c>
      <c r="D8393" s="7" t="s">
        <v>10</v>
      </c>
      <c r="E8393" s="7" t="s">
        <v>11</v>
      </c>
      <c r="F8393" s="8">
        <v>30.28</v>
      </c>
      <c r="G8393" s="7">
        <v>2</v>
      </c>
      <c r="H8393" s="9">
        <v>0</v>
      </c>
      <c r="I8393" s="8">
        <v>1.2111999999999981</v>
      </c>
      <c r="J8393" s="11">
        <v>8390.9650711933919</v>
      </c>
    </row>
    <row r="8394" spans="1:10" x14ac:dyDescent="0.2">
      <c r="A8394" s="10">
        <v>42605</v>
      </c>
      <c r="B8394" s="7" t="s">
        <v>12</v>
      </c>
      <c r="C8394" s="7" t="s">
        <v>14</v>
      </c>
      <c r="D8394" s="7" t="s">
        <v>15</v>
      </c>
      <c r="E8394" s="7" t="s">
        <v>11</v>
      </c>
      <c r="F8394" s="8">
        <v>727.29600000000005</v>
      </c>
      <c r="G8394" s="7">
        <v>8</v>
      </c>
      <c r="H8394" s="9">
        <v>0.2</v>
      </c>
      <c r="I8394" s="8">
        <v>-172.73280000000005</v>
      </c>
      <c r="J8394" s="11">
        <v>8391.7895091743158</v>
      </c>
    </row>
    <row r="8395" spans="1:10" x14ac:dyDescent="0.2">
      <c r="A8395" s="10">
        <v>42889</v>
      </c>
      <c r="B8395" s="7" t="s">
        <v>12</v>
      </c>
      <c r="C8395" s="7" t="s">
        <v>9</v>
      </c>
      <c r="D8395" s="7" t="s">
        <v>10</v>
      </c>
      <c r="E8395" s="7" t="s">
        <v>11</v>
      </c>
      <c r="F8395" s="8">
        <v>11.96</v>
      </c>
      <c r="G8395" s="7">
        <v>2</v>
      </c>
      <c r="H8395" s="9">
        <v>0</v>
      </c>
      <c r="I8395" s="8">
        <v>5.3819999999999997</v>
      </c>
      <c r="J8395" s="11">
        <v>8392.1331937006362</v>
      </c>
    </row>
    <row r="8396" spans="1:10" x14ac:dyDescent="0.2">
      <c r="A8396" s="10">
        <v>42715</v>
      </c>
      <c r="B8396" s="7" t="s">
        <v>18</v>
      </c>
      <c r="C8396" s="7" t="s">
        <v>6</v>
      </c>
      <c r="D8396" s="7" t="s">
        <v>10</v>
      </c>
      <c r="E8396" s="7" t="s">
        <v>11</v>
      </c>
      <c r="F8396" s="8">
        <v>30.98</v>
      </c>
      <c r="G8396" s="7">
        <v>1</v>
      </c>
      <c r="H8396" s="9">
        <v>0</v>
      </c>
      <c r="I8396" s="8">
        <v>13.940999999999999</v>
      </c>
      <c r="J8396" s="11">
        <v>8392.2188146608969</v>
      </c>
    </row>
    <row r="8397" spans="1:10" x14ac:dyDescent="0.2">
      <c r="A8397" s="10">
        <v>42756</v>
      </c>
      <c r="B8397" s="7" t="s">
        <v>12</v>
      </c>
      <c r="C8397" s="7" t="s">
        <v>14</v>
      </c>
      <c r="D8397" s="7" t="s">
        <v>10</v>
      </c>
      <c r="E8397" s="7" t="s">
        <v>8</v>
      </c>
      <c r="F8397" s="8">
        <v>84.98</v>
      </c>
      <c r="G8397" s="7">
        <v>1</v>
      </c>
      <c r="H8397" s="9">
        <v>0</v>
      </c>
      <c r="I8397" s="8">
        <v>18.695599999999999</v>
      </c>
      <c r="J8397" s="11">
        <v>8393.014636309359</v>
      </c>
    </row>
    <row r="8398" spans="1:10" x14ac:dyDescent="0.2">
      <c r="A8398" s="10">
        <v>43029</v>
      </c>
      <c r="B8398" s="7" t="s">
        <v>12</v>
      </c>
      <c r="C8398" s="7" t="s">
        <v>14</v>
      </c>
      <c r="D8398" s="7" t="s">
        <v>16</v>
      </c>
      <c r="E8398" s="7" t="s">
        <v>11</v>
      </c>
      <c r="F8398" s="8">
        <v>6.2160000000000002</v>
      </c>
      <c r="G8398" s="7">
        <v>4</v>
      </c>
      <c r="H8398" s="9">
        <v>0.7</v>
      </c>
      <c r="I8398" s="8">
        <v>-4.9727999999999994</v>
      </c>
      <c r="J8398" s="11">
        <v>8393.0424149544178</v>
      </c>
    </row>
    <row r="8399" spans="1:10" x14ac:dyDescent="0.2">
      <c r="A8399" s="10">
        <v>42709</v>
      </c>
      <c r="B8399" s="7" t="s">
        <v>12</v>
      </c>
      <c r="C8399" s="7" t="s">
        <v>6</v>
      </c>
      <c r="D8399" s="7" t="s">
        <v>10</v>
      </c>
      <c r="E8399" s="7" t="s">
        <v>11</v>
      </c>
      <c r="F8399" s="8">
        <v>407.97600000000006</v>
      </c>
      <c r="G8399" s="7">
        <v>3</v>
      </c>
      <c r="H8399" s="9">
        <v>0.2</v>
      </c>
      <c r="I8399" s="8">
        <v>132.59219999999993</v>
      </c>
      <c r="J8399" s="11">
        <v>8393.3255346814749</v>
      </c>
    </row>
    <row r="8400" spans="1:10" x14ac:dyDescent="0.2">
      <c r="A8400" s="10">
        <v>42980</v>
      </c>
      <c r="B8400" s="7" t="s">
        <v>12</v>
      </c>
      <c r="C8400" s="7" t="s">
        <v>9</v>
      </c>
      <c r="D8400" s="7" t="s">
        <v>16</v>
      </c>
      <c r="E8400" s="7" t="s">
        <v>8</v>
      </c>
      <c r="F8400" s="8">
        <v>15.072000000000003</v>
      </c>
      <c r="G8400" s="7">
        <v>3</v>
      </c>
      <c r="H8400" s="9">
        <v>0.2</v>
      </c>
      <c r="I8400" s="8">
        <v>4.1448</v>
      </c>
      <c r="J8400" s="11">
        <v>8394.1565298932401</v>
      </c>
    </row>
    <row r="8401" spans="1:10" x14ac:dyDescent="0.2">
      <c r="A8401" s="10">
        <v>41989</v>
      </c>
      <c r="B8401" s="7" t="s">
        <v>5</v>
      </c>
      <c r="C8401" s="7" t="s">
        <v>6</v>
      </c>
      <c r="D8401" s="7" t="s">
        <v>15</v>
      </c>
      <c r="E8401" s="7" t="s">
        <v>13</v>
      </c>
      <c r="F8401" s="8">
        <v>319.96800000000002</v>
      </c>
      <c r="G8401" s="7">
        <v>4</v>
      </c>
      <c r="H8401" s="9">
        <v>0.2</v>
      </c>
      <c r="I8401" s="8">
        <v>95.990400000000008</v>
      </c>
      <c r="J8401" s="11">
        <v>8394.3846228655366</v>
      </c>
    </row>
    <row r="8402" spans="1:10" x14ac:dyDescent="0.2">
      <c r="A8402" s="10">
        <v>41785</v>
      </c>
      <c r="B8402" s="7" t="s">
        <v>12</v>
      </c>
      <c r="C8402" s="7" t="s">
        <v>9</v>
      </c>
      <c r="D8402" s="7" t="s">
        <v>10</v>
      </c>
      <c r="E8402" s="7" t="s">
        <v>13</v>
      </c>
      <c r="F8402" s="8">
        <v>83.984000000000009</v>
      </c>
      <c r="G8402" s="7">
        <v>2</v>
      </c>
      <c r="H8402" s="9">
        <v>0.2</v>
      </c>
      <c r="I8402" s="8">
        <v>31.494</v>
      </c>
      <c r="J8402" s="11">
        <v>8395.3610359567047</v>
      </c>
    </row>
    <row r="8403" spans="1:10" x14ac:dyDescent="0.2">
      <c r="A8403" s="10">
        <v>42671</v>
      </c>
      <c r="B8403" s="7" t="s">
        <v>12</v>
      </c>
      <c r="C8403" s="7" t="s">
        <v>9</v>
      </c>
      <c r="D8403" s="7" t="s">
        <v>16</v>
      </c>
      <c r="E8403" s="7" t="s">
        <v>8</v>
      </c>
      <c r="F8403" s="8">
        <v>77.599999999999994</v>
      </c>
      <c r="G8403" s="7">
        <v>4</v>
      </c>
      <c r="H8403" s="9">
        <v>0</v>
      </c>
      <c r="I8403" s="8">
        <v>38.023999999999994</v>
      </c>
      <c r="J8403" s="11">
        <v>8395.5582275714532</v>
      </c>
    </row>
    <row r="8404" spans="1:10" x14ac:dyDescent="0.2">
      <c r="A8404" s="10">
        <v>42727</v>
      </c>
      <c r="B8404" s="7" t="s">
        <v>5</v>
      </c>
      <c r="C8404" s="7" t="s">
        <v>9</v>
      </c>
      <c r="D8404" s="7" t="s">
        <v>15</v>
      </c>
      <c r="E8404" s="7" t="s">
        <v>8</v>
      </c>
      <c r="F8404" s="8">
        <v>2.3280000000000003</v>
      </c>
      <c r="G8404" s="7">
        <v>2</v>
      </c>
      <c r="H8404" s="9">
        <v>0.6</v>
      </c>
      <c r="I8404" s="8">
        <v>-0.75660000000000016</v>
      </c>
      <c r="J8404" s="11">
        <v>8396.6158591101939</v>
      </c>
    </row>
    <row r="8405" spans="1:10" x14ac:dyDescent="0.2">
      <c r="A8405" s="10">
        <v>42559</v>
      </c>
      <c r="B8405" s="7" t="s">
        <v>12</v>
      </c>
      <c r="C8405" s="7" t="s">
        <v>6</v>
      </c>
      <c r="D8405" s="7" t="s">
        <v>10</v>
      </c>
      <c r="E8405" s="7" t="s">
        <v>13</v>
      </c>
      <c r="F8405" s="8">
        <v>107.98399999999999</v>
      </c>
      <c r="G8405" s="7">
        <v>1</v>
      </c>
      <c r="H8405" s="9">
        <v>0.2</v>
      </c>
      <c r="I8405" s="8">
        <v>9.4485999999999954</v>
      </c>
      <c r="J8405" s="11">
        <v>8397.2942742152572</v>
      </c>
    </row>
    <row r="8406" spans="1:10" x14ac:dyDescent="0.2">
      <c r="A8406" s="10">
        <v>42380</v>
      </c>
      <c r="B8406" s="7" t="s">
        <v>5</v>
      </c>
      <c r="C8406" s="7" t="s">
        <v>14</v>
      </c>
      <c r="D8406" s="7" t="s">
        <v>16</v>
      </c>
      <c r="E8406" s="7" t="s">
        <v>13</v>
      </c>
      <c r="F8406" s="8">
        <v>15.587999999999999</v>
      </c>
      <c r="G8406" s="7">
        <v>2</v>
      </c>
      <c r="H8406" s="9">
        <v>0.4</v>
      </c>
      <c r="I8406" s="8">
        <v>-9.8724000000000007</v>
      </c>
      <c r="J8406" s="11">
        <v>8397.3347810550295</v>
      </c>
    </row>
    <row r="8407" spans="1:10" x14ac:dyDescent="0.2">
      <c r="A8407" s="10">
        <v>42004</v>
      </c>
      <c r="B8407" s="7" t="s">
        <v>5</v>
      </c>
      <c r="C8407" s="7" t="s">
        <v>9</v>
      </c>
      <c r="D8407" s="7" t="s">
        <v>16</v>
      </c>
      <c r="E8407" s="7" t="s">
        <v>8</v>
      </c>
      <c r="F8407" s="8">
        <v>1573.4880000000001</v>
      </c>
      <c r="G8407" s="7">
        <v>7</v>
      </c>
      <c r="H8407" s="9">
        <v>0.2</v>
      </c>
      <c r="I8407" s="8">
        <v>196.68599999999986</v>
      </c>
      <c r="J8407" s="11">
        <v>8399.5688282063093</v>
      </c>
    </row>
    <row r="8408" spans="1:10" x14ac:dyDescent="0.2">
      <c r="A8408" s="10">
        <v>42701</v>
      </c>
      <c r="B8408" s="7" t="s">
        <v>17</v>
      </c>
      <c r="C8408" s="7" t="s">
        <v>9</v>
      </c>
      <c r="D8408" s="7" t="s">
        <v>15</v>
      </c>
      <c r="E8408" s="7" t="s">
        <v>13</v>
      </c>
      <c r="F8408" s="8">
        <v>34.950000000000003</v>
      </c>
      <c r="G8408" s="7">
        <v>5</v>
      </c>
      <c r="H8408" s="9">
        <v>0</v>
      </c>
      <c r="I8408" s="8">
        <v>15.378000000000004</v>
      </c>
      <c r="J8408" s="11">
        <v>8403.06404166625</v>
      </c>
    </row>
    <row r="8409" spans="1:10" x14ac:dyDescent="0.2">
      <c r="A8409" s="10">
        <v>42404</v>
      </c>
      <c r="B8409" s="7" t="s">
        <v>12</v>
      </c>
      <c r="C8409" s="7" t="s">
        <v>6</v>
      </c>
      <c r="D8409" s="7" t="s">
        <v>16</v>
      </c>
      <c r="E8409" s="7" t="s">
        <v>13</v>
      </c>
      <c r="F8409" s="8">
        <v>90.48</v>
      </c>
      <c r="G8409" s="7">
        <v>2</v>
      </c>
      <c r="H8409" s="9">
        <v>0</v>
      </c>
      <c r="I8409" s="8">
        <v>23.524799999999999</v>
      </c>
      <c r="J8409" s="11">
        <v>8403.8788695111307</v>
      </c>
    </row>
    <row r="8410" spans="1:10" x14ac:dyDescent="0.2">
      <c r="A8410" s="10">
        <v>41755</v>
      </c>
      <c r="B8410" s="7" t="s">
        <v>12</v>
      </c>
      <c r="C8410" s="7" t="s">
        <v>14</v>
      </c>
      <c r="D8410" s="7" t="s">
        <v>10</v>
      </c>
      <c r="E8410" s="7" t="s">
        <v>11</v>
      </c>
      <c r="F8410" s="8">
        <v>21.400000000000002</v>
      </c>
      <c r="G8410" s="7">
        <v>5</v>
      </c>
      <c r="H8410" s="9">
        <v>0</v>
      </c>
      <c r="I8410" s="8">
        <v>6.2059999999999977</v>
      </c>
      <c r="J8410" s="11">
        <v>8404.7254364009605</v>
      </c>
    </row>
    <row r="8411" spans="1:10" x14ac:dyDescent="0.2">
      <c r="A8411" s="10">
        <v>42566</v>
      </c>
      <c r="B8411" s="7" t="s">
        <v>12</v>
      </c>
      <c r="C8411" s="7" t="s">
        <v>9</v>
      </c>
      <c r="D8411" s="7" t="s">
        <v>10</v>
      </c>
      <c r="E8411" s="7" t="s">
        <v>8</v>
      </c>
      <c r="F8411" s="8">
        <v>230.28000000000003</v>
      </c>
      <c r="G8411" s="7">
        <v>3</v>
      </c>
      <c r="H8411" s="9">
        <v>0.2</v>
      </c>
      <c r="I8411" s="8">
        <v>23.027999999999992</v>
      </c>
      <c r="J8411" s="11">
        <v>8404.810531479683</v>
      </c>
    </row>
    <row r="8412" spans="1:10" x14ac:dyDescent="0.2">
      <c r="A8412" s="10">
        <v>41720</v>
      </c>
      <c r="B8412" s="7" t="s">
        <v>12</v>
      </c>
      <c r="C8412" s="7" t="s">
        <v>6</v>
      </c>
      <c r="D8412" s="7" t="s">
        <v>7</v>
      </c>
      <c r="E8412" s="7" t="s">
        <v>11</v>
      </c>
      <c r="F8412" s="8">
        <v>7.644000000000001</v>
      </c>
      <c r="G8412" s="7">
        <v>4</v>
      </c>
      <c r="H8412" s="9">
        <v>0.7</v>
      </c>
      <c r="I8412" s="8">
        <v>-5.8603999999999985</v>
      </c>
      <c r="J8412" s="11">
        <v>8405.3247319307757</v>
      </c>
    </row>
    <row r="8413" spans="1:10" x14ac:dyDescent="0.2">
      <c r="A8413" s="10">
        <v>42547</v>
      </c>
      <c r="B8413" s="7" t="s">
        <v>18</v>
      </c>
      <c r="C8413" s="7" t="s">
        <v>9</v>
      </c>
      <c r="D8413" s="7" t="s">
        <v>10</v>
      </c>
      <c r="E8413" s="7" t="s">
        <v>11</v>
      </c>
      <c r="F8413" s="8">
        <v>17.899999999999999</v>
      </c>
      <c r="G8413" s="7">
        <v>5</v>
      </c>
      <c r="H8413" s="9">
        <v>0</v>
      </c>
      <c r="I8413" s="8">
        <v>8.9499999999999993</v>
      </c>
      <c r="J8413" s="11">
        <v>8406.3332005265784</v>
      </c>
    </row>
    <row r="8414" spans="1:10" x14ac:dyDescent="0.2">
      <c r="A8414" s="10">
        <v>42986</v>
      </c>
      <c r="B8414" s="7" t="s">
        <v>17</v>
      </c>
      <c r="C8414" s="7" t="s">
        <v>9</v>
      </c>
      <c r="D8414" s="7" t="s">
        <v>15</v>
      </c>
      <c r="E8414" s="7" t="s">
        <v>11</v>
      </c>
      <c r="F8414" s="8">
        <v>20.736000000000004</v>
      </c>
      <c r="G8414" s="7">
        <v>4</v>
      </c>
      <c r="H8414" s="9">
        <v>0.2</v>
      </c>
      <c r="I8414" s="8">
        <v>7.2576000000000001</v>
      </c>
      <c r="J8414" s="11">
        <v>8408.5694628956589</v>
      </c>
    </row>
    <row r="8415" spans="1:10" x14ac:dyDescent="0.2">
      <c r="A8415" s="10">
        <v>42459</v>
      </c>
      <c r="B8415" s="7" t="s">
        <v>17</v>
      </c>
      <c r="C8415" s="7" t="s">
        <v>9</v>
      </c>
      <c r="D8415" s="7" t="s">
        <v>16</v>
      </c>
      <c r="E8415" s="7" t="s">
        <v>11</v>
      </c>
      <c r="F8415" s="8">
        <v>11.34</v>
      </c>
      <c r="G8415" s="7">
        <v>1</v>
      </c>
      <c r="H8415" s="9">
        <v>0</v>
      </c>
      <c r="I8415" s="8">
        <v>5.5565999999999995</v>
      </c>
      <c r="J8415" s="11">
        <v>8410.7909773126194</v>
      </c>
    </row>
    <row r="8416" spans="1:10" x14ac:dyDescent="0.2">
      <c r="A8416" s="10">
        <v>41681</v>
      </c>
      <c r="B8416" s="7" t="s">
        <v>12</v>
      </c>
      <c r="C8416" s="7" t="s">
        <v>6</v>
      </c>
      <c r="D8416" s="7" t="s">
        <v>7</v>
      </c>
      <c r="E8416" s="7" t="s">
        <v>8</v>
      </c>
      <c r="F8416" s="8">
        <v>1256.22</v>
      </c>
      <c r="G8416" s="7">
        <v>6</v>
      </c>
      <c r="H8416" s="9">
        <v>0</v>
      </c>
      <c r="I8416" s="8">
        <v>75.37319999999994</v>
      </c>
      <c r="J8416" s="11">
        <v>8410.9073041700321</v>
      </c>
    </row>
    <row r="8417" spans="1:10" x14ac:dyDescent="0.2">
      <c r="A8417" s="10">
        <v>42873</v>
      </c>
      <c r="B8417" s="7" t="s">
        <v>12</v>
      </c>
      <c r="C8417" s="7" t="s">
        <v>9</v>
      </c>
      <c r="D8417" s="7" t="s">
        <v>15</v>
      </c>
      <c r="E8417" s="7" t="s">
        <v>11</v>
      </c>
      <c r="F8417" s="8">
        <v>1.9959999999999996</v>
      </c>
      <c r="G8417" s="7">
        <v>1</v>
      </c>
      <c r="H8417" s="9">
        <v>0.8</v>
      </c>
      <c r="I8417" s="8">
        <v>-3.293400000000001</v>
      </c>
      <c r="J8417" s="11">
        <v>8411.9612684994754</v>
      </c>
    </row>
    <row r="8418" spans="1:10" x14ac:dyDescent="0.2">
      <c r="A8418" s="10">
        <v>42819</v>
      </c>
      <c r="B8418" s="7" t="s">
        <v>17</v>
      </c>
      <c r="C8418" s="7" t="s">
        <v>6</v>
      </c>
      <c r="D8418" s="7" t="s">
        <v>10</v>
      </c>
      <c r="E8418" s="7" t="s">
        <v>11</v>
      </c>
      <c r="F8418" s="8">
        <v>176.04</v>
      </c>
      <c r="G8418" s="7">
        <v>4</v>
      </c>
      <c r="H8418" s="9">
        <v>0</v>
      </c>
      <c r="I8418" s="8">
        <v>45.770399999999995</v>
      </c>
      <c r="J8418" s="11">
        <v>8412.300825088425</v>
      </c>
    </row>
    <row r="8419" spans="1:10" x14ac:dyDescent="0.2">
      <c r="A8419" s="10">
        <v>42894</v>
      </c>
      <c r="B8419" s="7" t="s">
        <v>12</v>
      </c>
      <c r="C8419" s="7" t="s">
        <v>6</v>
      </c>
      <c r="D8419" s="7" t="s">
        <v>10</v>
      </c>
      <c r="E8419" s="7" t="s">
        <v>11</v>
      </c>
      <c r="F8419" s="8">
        <v>72.588000000000008</v>
      </c>
      <c r="G8419" s="7">
        <v>2</v>
      </c>
      <c r="H8419" s="9">
        <v>0.7</v>
      </c>
      <c r="I8419" s="8">
        <v>-48.391999999999982</v>
      </c>
      <c r="J8419" s="11">
        <v>8412.4350691486306</v>
      </c>
    </row>
    <row r="8420" spans="1:10" x14ac:dyDescent="0.2">
      <c r="A8420" s="10">
        <v>42709</v>
      </c>
      <c r="B8420" s="7" t="s">
        <v>5</v>
      </c>
      <c r="C8420" s="7" t="s">
        <v>9</v>
      </c>
      <c r="D8420" s="7" t="s">
        <v>16</v>
      </c>
      <c r="E8420" s="7" t="s">
        <v>8</v>
      </c>
      <c r="F8420" s="8">
        <v>13.4</v>
      </c>
      <c r="G8420" s="7">
        <v>1</v>
      </c>
      <c r="H8420" s="9">
        <v>0</v>
      </c>
      <c r="I8420" s="8">
        <v>6.4319999999999995</v>
      </c>
      <c r="J8420" s="11">
        <v>8413.2079288546029</v>
      </c>
    </row>
    <row r="8421" spans="1:10" x14ac:dyDescent="0.2">
      <c r="A8421" s="10">
        <v>42085</v>
      </c>
      <c r="B8421" s="7" t="s">
        <v>12</v>
      </c>
      <c r="C8421" s="7" t="s">
        <v>9</v>
      </c>
      <c r="D8421" s="7" t="s">
        <v>10</v>
      </c>
      <c r="E8421" s="7" t="s">
        <v>13</v>
      </c>
      <c r="F8421" s="8">
        <v>1487.9760000000001</v>
      </c>
      <c r="G8421" s="7">
        <v>3</v>
      </c>
      <c r="H8421" s="9">
        <v>0.2</v>
      </c>
      <c r="I8421" s="8">
        <v>185.99699999999984</v>
      </c>
      <c r="J8421" s="11">
        <v>8413.2613686571185</v>
      </c>
    </row>
    <row r="8422" spans="1:10" x14ac:dyDescent="0.2">
      <c r="A8422" s="10">
        <v>41890</v>
      </c>
      <c r="B8422" s="7" t="s">
        <v>12</v>
      </c>
      <c r="C8422" s="7" t="s">
        <v>6</v>
      </c>
      <c r="D8422" s="7" t="s">
        <v>15</v>
      </c>
      <c r="E8422" s="7" t="s">
        <v>11</v>
      </c>
      <c r="F8422" s="8">
        <v>182.11199999999999</v>
      </c>
      <c r="G8422" s="7">
        <v>6</v>
      </c>
      <c r="H8422" s="9">
        <v>0.2</v>
      </c>
      <c r="I8422" s="8">
        <v>61.46279999999998</v>
      </c>
      <c r="J8422" s="11">
        <v>8413.8563268277121</v>
      </c>
    </row>
    <row r="8423" spans="1:10" x14ac:dyDescent="0.2">
      <c r="A8423" s="10">
        <v>41797</v>
      </c>
      <c r="B8423" s="7" t="s">
        <v>5</v>
      </c>
      <c r="C8423" s="7" t="s">
        <v>9</v>
      </c>
      <c r="D8423" s="7" t="s">
        <v>15</v>
      </c>
      <c r="E8423" s="7" t="s">
        <v>11</v>
      </c>
      <c r="F8423" s="8">
        <v>12.461999999999996</v>
      </c>
      <c r="G8423" s="7">
        <v>3</v>
      </c>
      <c r="H8423" s="9">
        <v>0.8</v>
      </c>
      <c r="I8423" s="8">
        <v>-20.5623</v>
      </c>
      <c r="J8423" s="11">
        <v>8414.5725076732087</v>
      </c>
    </row>
    <row r="8424" spans="1:10" x14ac:dyDescent="0.2">
      <c r="A8424" s="10">
        <v>43098</v>
      </c>
      <c r="B8424" s="7" t="s">
        <v>5</v>
      </c>
      <c r="C8424" s="7" t="s">
        <v>6</v>
      </c>
      <c r="D8424" s="7" t="s">
        <v>7</v>
      </c>
      <c r="E8424" s="7" t="s">
        <v>11</v>
      </c>
      <c r="F8424" s="8">
        <v>12.53</v>
      </c>
      <c r="G8424" s="7">
        <v>1</v>
      </c>
      <c r="H8424" s="9">
        <v>0</v>
      </c>
      <c r="I8424" s="8">
        <v>5.8890999999999991</v>
      </c>
      <c r="J8424" s="11">
        <v>8414.6176543704314</v>
      </c>
    </row>
    <row r="8425" spans="1:10" x14ac:dyDescent="0.2">
      <c r="A8425" s="10">
        <v>42925</v>
      </c>
      <c r="B8425" s="7" t="s">
        <v>12</v>
      </c>
      <c r="C8425" s="7" t="s">
        <v>14</v>
      </c>
      <c r="D8425" s="7" t="s">
        <v>15</v>
      </c>
      <c r="E8425" s="7" t="s">
        <v>8</v>
      </c>
      <c r="F8425" s="8">
        <v>526.45000000000005</v>
      </c>
      <c r="G8425" s="7">
        <v>5</v>
      </c>
      <c r="H8425" s="9">
        <v>0</v>
      </c>
      <c r="I8425" s="8">
        <v>31.586999999999961</v>
      </c>
      <c r="J8425" s="11">
        <v>8415.430038960385</v>
      </c>
    </row>
    <row r="8426" spans="1:10" x14ac:dyDescent="0.2">
      <c r="A8426" s="10">
        <v>43057</v>
      </c>
      <c r="B8426" s="7" t="s">
        <v>18</v>
      </c>
      <c r="C8426" s="7" t="s">
        <v>9</v>
      </c>
      <c r="D8426" s="7" t="s">
        <v>15</v>
      </c>
      <c r="E8426" s="7" t="s">
        <v>11</v>
      </c>
      <c r="F8426" s="8">
        <v>37.76</v>
      </c>
      <c r="G8426" s="7">
        <v>1</v>
      </c>
      <c r="H8426" s="9">
        <v>0</v>
      </c>
      <c r="I8426" s="8">
        <v>10.572800000000001</v>
      </c>
      <c r="J8426" s="11">
        <v>8417.196935769729</v>
      </c>
    </row>
    <row r="8427" spans="1:10" x14ac:dyDescent="0.2">
      <c r="A8427" s="10">
        <v>42509</v>
      </c>
      <c r="B8427" s="7" t="s">
        <v>12</v>
      </c>
      <c r="C8427" s="7" t="s">
        <v>9</v>
      </c>
      <c r="D8427" s="7" t="s">
        <v>10</v>
      </c>
      <c r="E8427" s="7" t="s">
        <v>11</v>
      </c>
      <c r="F8427" s="8">
        <v>9.5840000000000014</v>
      </c>
      <c r="G8427" s="7">
        <v>1</v>
      </c>
      <c r="H8427" s="9">
        <v>0.2</v>
      </c>
      <c r="I8427" s="8">
        <v>3.3543999999999996</v>
      </c>
      <c r="J8427" s="11">
        <v>8417.5962660087243</v>
      </c>
    </row>
    <row r="8428" spans="1:10" x14ac:dyDescent="0.2">
      <c r="A8428" s="10">
        <v>43085</v>
      </c>
      <c r="B8428" s="7" t="s">
        <v>5</v>
      </c>
      <c r="C8428" s="7" t="s">
        <v>14</v>
      </c>
      <c r="D8428" s="7" t="s">
        <v>10</v>
      </c>
      <c r="E8428" s="7" t="s">
        <v>11</v>
      </c>
      <c r="F8428" s="8">
        <v>158.9</v>
      </c>
      <c r="G8428" s="7">
        <v>5</v>
      </c>
      <c r="H8428" s="9">
        <v>0</v>
      </c>
      <c r="I8428" s="8">
        <v>7.9449999999999932</v>
      </c>
      <c r="J8428" s="11">
        <v>8421.0074454606547</v>
      </c>
    </row>
    <row r="8429" spans="1:10" x14ac:dyDescent="0.2">
      <c r="A8429" s="10">
        <v>42582</v>
      </c>
      <c r="B8429" s="7" t="s">
        <v>12</v>
      </c>
      <c r="C8429" s="7" t="s">
        <v>6</v>
      </c>
      <c r="D8429" s="7" t="s">
        <v>15</v>
      </c>
      <c r="E8429" s="7" t="s">
        <v>13</v>
      </c>
      <c r="F8429" s="8">
        <v>118.99</v>
      </c>
      <c r="G8429" s="7">
        <v>1</v>
      </c>
      <c r="H8429" s="9">
        <v>0</v>
      </c>
      <c r="I8429" s="8">
        <v>33.3172</v>
      </c>
      <c r="J8429" s="11">
        <v>8421.5813078701412</v>
      </c>
    </row>
    <row r="8430" spans="1:10" x14ac:dyDescent="0.2">
      <c r="A8430" s="10">
        <v>43049</v>
      </c>
      <c r="B8430" s="7" t="s">
        <v>5</v>
      </c>
      <c r="C8430" s="7" t="s">
        <v>14</v>
      </c>
      <c r="D8430" s="7" t="s">
        <v>7</v>
      </c>
      <c r="E8430" s="7" t="s">
        <v>11</v>
      </c>
      <c r="F8430" s="8">
        <v>11.520000000000001</v>
      </c>
      <c r="G8430" s="7">
        <v>5</v>
      </c>
      <c r="H8430" s="9">
        <v>0.7</v>
      </c>
      <c r="I8430" s="8">
        <v>-7.6799999999999962</v>
      </c>
      <c r="J8430" s="11">
        <v>8422.1393054109722</v>
      </c>
    </row>
    <row r="8431" spans="1:10" x14ac:dyDescent="0.2">
      <c r="A8431" s="10">
        <v>41944</v>
      </c>
      <c r="B8431" s="7" t="s">
        <v>12</v>
      </c>
      <c r="C8431" s="7" t="s">
        <v>9</v>
      </c>
      <c r="D8431" s="7" t="s">
        <v>7</v>
      </c>
      <c r="E8431" s="7" t="s">
        <v>11</v>
      </c>
      <c r="F8431" s="8">
        <v>10.272000000000002</v>
      </c>
      <c r="G8431" s="7">
        <v>3</v>
      </c>
      <c r="H8431" s="9">
        <v>0.2</v>
      </c>
      <c r="I8431" s="8">
        <v>0.89880000000000004</v>
      </c>
      <c r="J8431" s="11">
        <v>8422.4758742481827</v>
      </c>
    </row>
    <row r="8432" spans="1:10" x14ac:dyDescent="0.2">
      <c r="A8432" s="10">
        <v>42004</v>
      </c>
      <c r="B8432" s="7" t="s">
        <v>12</v>
      </c>
      <c r="C8432" s="7" t="s">
        <v>9</v>
      </c>
      <c r="D8432" s="7" t="s">
        <v>15</v>
      </c>
      <c r="E8432" s="7" t="s">
        <v>11</v>
      </c>
      <c r="F8432" s="8">
        <v>49.568000000000005</v>
      </c>
      <c r="G8432" s="7">
        <v>2</v>
      </c>
      <c r="H8432" s="9">
        <v>0.2</v>
      </c>
      <c r="I8432" s="8">
        <v>17.968399999999995</v>
      </c>
      <c r="J8432" s="11">
        <v>8423.4910629584883</v>
      </c>
    </row>
    <row r="8433" spans="1:10" x14ac:dyDescent="0.2">
      <c r="A8433" s="10">
        <v>42749</v>
      </c>
      <c r="B8433" s="7" t="s">
        <v>12</v>
      </c>
      <c r="C8433" s="7" t="s">
        <v>14</v>
      </c>
      <c r="D8433" s="7" t="s">
        <v>15</v>
      </c>
      <c r="E8433" s="7" t="s">
        <v>11</v>
      </c>
      <c r="F8433" s="8">
        <v>2.52</v>
      </c>
      <c r="G8433" s="7">
        <v>2</v>
      </c>
      <c r="H8433" s="9">
        <v>0</v>
      </c>
      <c r="I8433" s="8">
        <v>0.1008</v>
      </c>
      <c r="J8433" s="11">
        <v>8424.1194262412009</v>
      </c>
    </row>
    <row r="8434" spans="1:10" x14ac:dyDescent="0.2">
      <c r="A8434" s="10">
        <v>43097</v>
      </c>
      <c r="B8434" s="7" t="s">
        <v>17</v>
      </c>
      <c r="C8434" s="7" t="s">
        <v>9</v>
      </c>
      <c r="D8434" s="7" t="s">
        <v>10</v>
      </c>
      <c r="E8434" s="7" t="s">
        <v>8</v>
      </c>
      <c r="F8434" s="8">
        <v>340.70400000000006</v>
      </c>
      <c r="G8434" s="7">
        <v>6</v>
      </c>
      <c r="H8434" s="9">
        <v>0.2</v>
      </c>
      <c r="I8434" s="8">
        <v>-34.070400000000006</v>
      </c>
      <c r="J8434" s="11">
        <v>8425.0680141491193</v>
      </c>
    </row>
    <row r="8435" spans="1:10" x14ac:dyDescent="0.2">
      <c r="A8435" s="10">
        <v>42533</v>
      </c>
      <c r="B8435" s="7" t="s">
        <v>17</v>
      </c>
      <c r="C8435" s="7" t="s">
        <v>6</v>
      </c>
      <c r="D8435" s="7" t="s">
        <v>16</v>
      </c>
      <c r="E8435" s="7" t="s">
        <v>11</v>
      </c>
      <c r="F8435" s="8">
        <v>115.02</v>
      </c>
      <c r="G8435" s="7">
        <v>9</v>
      </c>
      <c r="H8435" s="9">
        <v>0</v>
      </c>
      <c r="I8435" s="8">
        <v>51.758999999999993</v>
      </c>
      <c r="J8435" s="11">
        <v>8425.6715679232366</v>
      </c>
    </row>
    <row r="8436" spans="1:10" x14ac:dyDescent="0.2">
      <c r="A8436" s="10">
        <v>41874</v>
      </c>
      <c r="B8436" s="7" t="s">
        <v>18</v>
      </c>
      <c r="C8436" s="7" t="s">
        <v>6</v>
      </c>
      <c r="D8436" s="7" t="s">
        <v>16</v>
      </c>
      <c r="E8436" s="7" t="s">
        <v>11</v>
      </c>
      <c r="F8436" s="8">
        <v>45.92</v>
      </c>
      <c r="G8436" s="7">
        <v>4</v>
      </c>
      <c r="H8436" s="9">
        <v>0</v>
      </c>
      <c r="I8436" s="8">
        <v>22.500800000000002</v>
      </c>
      <c r="J8436" s="11">
        <v>8426.2298586546585</v>
      </c>
    </row>
    <row r="8437" spans="1:10" x14ac:dyDescent="0.2">
      <c r="A8437" s="10">
        <v>42335</v>
      </c>
      <c r="B8437" s="7" t="s">
        <v>5</v>
      </c>
      <c r="C8437" s="7" t="s">
        <v>14</v>
      </c>
      <c r="D8437" s="7" t="s">
        <v>16</v>
      </c>
      <c r="E8437" s="7" t="s">
        <v>11</v>
      </c>
      <c r="F8437" s="8">
        <v>154.9</v>
      </c>
      <c r="G8437" s="7">
        <v>5</v>
      </c>
      <c r="H8437" s="9">
        <v>0</v>
      </c>
      <c r="I8437" s="8">
        <v>69.704999999999998</v>
      </c>
      <c r="J8437" s="11">
        <v>8426.3590347060745</v>
      </c>
    </row>
    <row r="8438" spans="1:10" x14ac:dyDescent="0.2">
      <c r="A8438" s="10">
        <v>42608</v>
      </c>
      <c r="B8438" s="7" t="s">
        <v>12</v>
      </c>
      <c r="C8438" s="7" t="s">
        <v>6</v>
      </c>
      <c r="D8438" s="7" t="s">
        <v>7</v>
      </c>
      <c r="E8438" s="7" t="s">
        <v>8</v>
      </c>
      <c r="F8438" s="8">
        <v>186.54</v>
      </c>
      <c r="G8438" s="7">
        <v>3</v>
      </c>
      <c r="H8438" s="9">
        <v>0</v>
      </c>
      <c r="I8438" s="8">
        <v>41.038800000000002</v>
      </c>
      <c r="J8438" s="11">
        <v>8432.7128052379539</v>
      </c>
    </row>
    <row r="8439" spans="1:10" x14ac:dyDescent="0.2">
      <c r="A8439" s="10">
        <v>41826</v>
      </c>
      <c r="B8439" s="7" t="s">
        <v>17</v>
      </c>
      <c r="C8439" s="7" t="s">
        <v>6</v>
      </c>
      <c r="D8439" s="7" t="s">
        <v>16</v>
      </c>
      <c r="E8439" s="7" t="s">
        <v>13</v>
      </c>
      <c r="F8439" s="8">
        <v>559.99200000000008</v>
      </c>
      <c r="G8439" s="7">
        <v>1</v>
      </c>
      <c r="H8439" s="9">
        <v>0.2</v>
      </c>
      <c r="I8439" s="8">
        <v>174.99749999999997</v>
      </c>
      <c r="J8439" s="11">
        <v>8432.7369585580836</v>
      </c>
    </row>
    <row r="8440" spans="1:10" x14ac:dyDescent="0.2">
      <c r="A8440" s="10">
        <v>43017</v>
      </c>
      <c r="B8440" s="7" t="s">
        <v>17</v>
      </c>
      <c r="C8440" s="7" t="s">
        <v>9</v>
      </c>
      <c r="D8440" s="7" t="s">
        <v>16</v>
      </c>
      <c r="E8440" s="7" t="s">
        <v>8</v>
      </c>
      <c r="F8440" s="8">
        <v>45.888000000000005</v>
      </c>
      <c r="G8440" s="7">
        <v>4</v>
      </c>
      <c r="H8440" s="9">
        <v>0.2</v>
      </c>
      <c r="I8440" s="8">
        <v>9.1775999999999982</v>
      </c>
      <c r="J8440" s="11">
        <v>8433.5623412642453</v>
      </c>
    </row>
    <row r="8441" spans="1:10" x14ac:dyDescent="0.2">
      <c r="A8441" s="10">
        <v>42079</v>
      </c>
      <c r="B8441" s="7" t="s">
        <v>12</v>
      </c>
      <c r="C8441" s="7" t="s">
        <v>6</v>
      </c>
      <c r="D8441" s="7" t="s">
        <v>7</v>
      </c>
      <c r="E8441" s="7" t="s">
        <v>11</v>
      </c>
      <c r="F8441" s="8">
        <v>8.34</v>
      </c>
      <c r="G8441" s="7">
        <v>3</v>
      </c>
      <c r="H8441" s="9">
        <v>0</v>
      </c>
      <c r="I8441" s="8">
        <v>2.1683999999999997</v>
      </c>
      <c r="J8441" s="11">
        <v>8434.4695939526282</v>
      </c>
    </row>
    <row r="8442" spans="1:10" x14ac:dyDescent="0.2">
      <c r="A8442" s="10">
        <v>42191</v>
      </c>
      <c r="B8442" s="7" t="s">
        <v>12</v>
      </c>
      <c r="C8442" s="7" t="s">
        <v>14</v>
      </c>
      <c r="D8442" s="7" t="s">
        <v>16</v>
      </c>
      <c r="E8442" s="7" t="s">
        <v>8</v>
      </c>
      <c r="F8442" s="8">
        <v>301.95999999999998</v>
      </c>
      <c r="G8442" s="7">
        <v>2</v>
      </c>
      <c r="H8442" s="9">
        <v>0</v>
      </c>
      <c r="I8442" s="8">
        <v>60.391999999999996</v>
      </c>
      <c r="J8442" s="11">
        <v>8436.1214343971205</v>
      </c>
    </row>
    <row r="8443" spans="1:10" x14ac:dyDescent="0.2">
      <c r="A8443" s="10">
        <v>43080</v>
      </c>
      <c r="B8443" s="7" t="s">
        <v>12</v>
      </c>
      <c r="C8443" s="7" t="s">
        <v>9</v>
      </c>
      <c r="D8443" s="7" t="s">
        <v>7</v>
      </c>
      <c r="E8443" s="7" t="s">
        <v>8</v>
      </c>
      <c r="F8443" s="8">
        <v>721.87500000000011</v>
      </c>
      <c r="G8443" s="7">
        <v>6</v>
      </c>
      <c r="H8443" s="9">
        <v>0.45</v>
      </c>
      <c r="I8443" s="8">
        <v>-420</v>
      </c>
      <c r="J8443" s="11">
        <v>8437.7563116716938</v>
      </c>
    </row>
    <row r="8444" spans="1:10" x14ac:dyDescent="0.2">
      <c r="A8444" s="10">
        <v>42870</v>
      </c>
      <c r="B8444" s="7" t="s">
        <v>12</v>
      </c>
      <c r="C8444" s="7" t="s">
        <v>6</v>
      </c>
      <c r="D8444" s="7" t="s">
        <v>10</v>
      </c>
      <c r="E8444" s="7" t="s">
        <v>8</v>
      </c>
      <c r="F8444" s="8">
        <v>220.96</v>
      </c>
      <c r="G8444" s="7">
        <v>1</v>
      </c>
      <c r="H8444" s="9">
        <v>0.2</v>
      </c>
      <c r="I8444" s="8">
        <v>24.857999999999983</v>
      </c>
      <c r="J8444" s="11">
        <v>8437.8008812953722</v>
      </c>
    </row>
    <row r="8445" spans="1:10" x14ac:dyDescent="0.2">
      <c r="A8445" s="10">
        <v>42943</v>
      </c>
      <c r="B8445" s="7" t="s">
        <v>12</v>
      </c>
      <c r="C8445" s="7" t="s">
        <v>6</v>
      </c>
      <c r="D8445" s="7" t="s">
        <v>16</v>
      </c>
      <c r="E8445" s="7" t="s">
        <v>8</v>
      </c>
      <c r="F8445" s="8">
        <v>14.89</v>
      </c>
      <c r="G8445" s="7">
        <v>1</v>
      </c>
      <c r="H8445" s="9">
        <v>0</v>
      </c>
      <c r="I8445" s="8">
        <v>4.0203000000000007</v>
      </c>
      <c r="J8445" s="11">
        <v>8438.3869832485852</v>
      </c>
    </row>
    <row r="8446" spans="1:10" x14ac:dyDescent="0.2">
      <c r="A8446" s="10">
        <v>42167</v>
      </c>
      <c r="B8446" s="7" t="s">
        <v>12</v>
      </c>
      <c r="C8446" s="7" t="s">
        <v>6</v>
      </c>
      <c r="D8446" s="7" t="s">
        <v>16</v>
      </c>
      <c r="E8446" s="7" t="s">
        <v>8</v>
      </c>
      <c r="F8446" s="8">
        <v>43.295999999999999</v>
      </c>
      <c r="G8446" s="7">
        <v>2</v>
      </c>
      <c r="H8446" s="9">
        <v>0.2</v>
      </c>
      <c r="I8446" s="8">
        <v>4.3295999999999975</v>
      </c>
      <c r="J8446" s="11">
        <v>8439.0578498593804</v>
      </c>
    </row>
    <row r="8447" spans="1:10" x14ac:dyDescent="0.2">
      <c r="A8447" s="10">
        <v>42933</v>
      </c>
      <c r="B8447" s="7" t="s">
        <v>12</v>
      </c>
      <c r="C8447" s="7" t="s">
        <v>14</v>
      </c>
      <c r="D8447" s="7" t="s">
        <v>16</v>
      </c>
      <c r="E8447" s="7" t="s">
        <v>8</v>
      </c>
      <c r="F8447" s="8">
        <v>39.08</v>
      </c>
      <c r="G8447" s="7">
        <v>4</v>
      </c>
      <c r="H8447" s="9">
        <v>0</v>
      </c>
      <c r="I8447" s="8">
        <v>14.459599999999998</v>
      </c>
      <c r="J8447" s="11">
        <v>8439.7875779717178</v>
      </c>
    </row>
    <row r="8448" spans="1:10" x14ac:dyDescent="0.2">
      <c r="A8448" s="10">
        <v>42082</v>
      </c>
      <c r="B8448" s="7" t="s">
        <v>12</v>
      </c>
      <c r="C8448" s="7" t="s">
        <v>6</v>
      </c>
      <c r="D8448" s="7" t="s">
        <v>10</v>
      </c>
      <c r="E8448" s="7" t="s">
        <v>11</v>
      </c>
      <c r="F8448" s="8">
        <v>14.62</v>
      </c>
      <c r="G8448" s="7">
        <v>2</v>
      </c>
      <c r="H8448" s="9">
        <v>0</v>
      </c>
      <c r="I8448" s="8">
        <v>6.8713999999999995</v>
      </c>
      <c r="J8448" s="11">
        <v>8440.0027100583557</v>
      </c>
    </row>
    <row r="8449" spans="1:10" x14ac:dyDescent="0.2">
      <c r="A8449" s="10">
        <v>42687</v>
      </c>
      <c r="B8449" s="7" t="s">
        <v>12</v>
      </c>
      <c r="C8449" s="7" t="s">
        <v>9</v>
      </c>
      <c r="D8449" s="7" t="s">
        <v>15</v>
      </c>
      <c r="E8449" s="7" t="s">
        <v>8</v>
      </c>
      <c r="F8449" s="8">
        <v>30.36</v>
      </c>
      <c r="G8449" s="7">
        <v>4</v>
      </c>
      <c r="H8449" s="9">
        <v>0</v>
      </c>
      <c r="I8449" s="8">
        <v>13.0548</v>
      </c>
      <c r="J8449" s="11">
        <v>8440.5060810728482</v>
      </c>
    </row>
    <row r="8450" spans="1:10" x14ac:dyDescent="0.2">
      <c r="A8450" s="10">
        <v>41716</v>
      </c>
      <c r="B8450" s="7" t="s">
        <v>12</v>
      </c>
      <c r="C8450" s="7" t="s">
        <v>14</v>
      </c>
      <c r="D8450" s="7" t="s">
        <v>7</v>
      </c>
      <c r="E8450" s="7" t="s">
        <v>13</v>
      </c>
      <c r="F8450" s="8">
        <v>22638.48</v>
      </c>
      <c r="G8450" s="7">
        <v>6</v>
      </c>
      <c r="H8450" s="9">
        <v>0.5</v>
      </c>
      <c r="I8450" s="8">
        <v>-1811.0784000000021</v>
      </c>
      <c r="J8450" s="11">
        <v>8440.7048829089417</v>
      </c>
    </row>
    <row r="8451" spans="1:10" x14ac:dyDescent="0.2">
      <c r="A8451" s="10">
        <v>42998</v>
      </c>
      <c r="B8451" s="7" t="s">
        <v>12</v>
      </c>
      <c r="C8451" s="7" t="s">
        <v>6</v>
      </c>
      <c r="D8451" s="7" t="s">
        <v>16</v>
      </c>
      <c r="E8451" s="7" t="s">
        <v>11</v>
      </c>
      <c r="F8451" s="8">
        <v>13.76</v>
      </c>
      <c r="G8451" s="7">
        <v>2</v>
      </c>
      <c r="H8451" s="9">
        <v>0</v>
      </c>
      <c r="I8451" s="8">
        <v>6.3295999999999992</v>
      </c>
      <c r="J8451" s="11">
        <v>8441.0333447936155</v>
      </c>
    </row>
    <row r="8452" spans="1:10" x14ac:dyDescent="0.2">
      <c r="A8452" s="10">
        <v>42538</v>
      </c>
      <c r="B8452" s="7" t="s">
        <v>12</v>
      </c>
      <c r="C8452" s="7" t="s">
        <v>6</v>
      </c>
      <c r="D8452" s="7" t="s">
        <v>10</v>
      </c>
      <c r="E8452" s="7" t="s">
        <v>11</v>
      </c>
      <c r="F8452" s="8">
        <v>111.96</v>
      </c>
      <c r="G8452" s="7">
        <v>2</v>
      </c>
      <c r="H8452" s="9">
        <v>0</v>
      </c>
      <c r="I8452" s="8">
        <v>54.860399999999998</v>
      </c>
      <c r="J8452" s="11">
        <v>8441.3086228358134</v>
      </c>
    </row>
    <row r="8453" spans="1:10" x14ac:dyDescent="0.2">
      <c r="A8453" s="10">
        <v>41954</v>
      </c>
      <c r="B8453" s="7" t="s">
        <v>12</v>
      </c>
      <c r="C8453" s="7" t="s">
        <v>6</v>
      </c>
      <c r="D8453" s="7" t="s">
        <v>15</v>
      </c>
      <c r="E8453" s="7" t="s">
        <v>11</v>
      </c>
      <c r="F8453" s="8">
        <v>1.2339999999999998</v>
      </c>
      <c r="G8453" s="7">
        <v>1</v>
      </c>
      <c r="H8453" s="9">
        <v>0.8</v>
      </c>
      <c r="I8453" s="8">
        <v>-1.9744000000000002</v>
      </c>
      <c r="J8453" s="11">
        <v>8442.6078899598706</v>
      </c>
    </row>
    <row r="8454" spans="1:10" x14ac:dyDescent="0.2">
      <c r="A8454" s="10">
        <v>42702</v>
      </c>
      <c r="B8454" s="7" t="s">
        <v>12</v>
      </c>
      <c r="C8454" s="7" t="s">
        <v>9</v>
      </c>
      <c r="D8454" s="7" t="s">
        <v>16</v>
      </c>
      <c r="E8454" s="7" t="s">
        <v>11</v>
      </c>
      <c r="F8454" s="8">
        <v>32.544000000000004</v>
      </c>
      <c r="G8454" s="7">
        <v>2</v>
      </c>
      <c r="H8454" s="9">
        <v>0.2</v>
      </c>
      <c r="I8454" s="8">
        <v>-7.7292000000000041</v>
      </c>
      <c r="J8454" s="11">
        <v>8442.8691646609786</v>
      </c>
    </row>
    <row r="8455" spans="1:10" x14ac:dyDescent="0.2">
      <c r="A8455" s="10">
        <v>43017</v>
      </c>
      <c r="B8455" s="7" t="s">
        <v>12</v>
      </c>
      <c r="C8455" s="7" t="s">
        <v>6</v>
      </c>
      <c r="D8455" s="7" t="s">
        <v>16</v>
      </c>
      <c r="E8455" s="7" t="s">
        <v>11</v>
      </c>
      <c r="F8455" s="8">
        <v>18.98</v>
      </c>
      <c r="G8455" s="7">
        <v>2</v>
      </c>
      <c r="H8455" s="9">
        <v>0</v>
      </c>
      <c r="I8455" s="8">
        <v>8.9206000000000003</v>
      </c>
      <c r="J8455" s="11">
        <v>8445.8155811800698</v>
      </c>
    </row>
    <row r="8456" spans="1:10" x14ac:dyDescent="0.2">
      <c r="A8456" s="10">
        <v>42530</v>
      </c>
      <c r="B8456" s="7" t="s">
        <v>12</v>
      </c>
      <c r="C8456" s="7" t="s">
        <v>6</v>
      </c>
      <c r="D8456" s="7" t="s">
        <v>10</v>
      </c>
      <c r="E8456" s="7" t="s">
        <v>8</v>
      </c>
      <c r="F8456" s="8">
        <v>122.352</v>
      </c>
      <c r="G8456" s="7">
        <v>3</v>
      </c>
      <c r="H8456" s="9">
        <v>0.2</v>
      </c>
      <c r="I8456" s="8">
        <v>13.764599999999994</v>
      </c>
      <c r="J8456" s="11">
        <v>8447.4189707159148</v>
      </c>
    </row>
    <row r="8457" spans="1:10" x14ac:dyDescent="0.2">
      <c r="A8457" s="10">
        <v>42339</v>
      </c>
      <c r="B8457" s="7" t="s">
        <v>5</v>
      </c>
      <c r="C8457" s="7" t="s">
        <v>14</v>
      </c>
      <c r="D8457" s="7" t="s">
        <v>10</v>
      </c>
      <c r="E8457" s="7" t="s">
        <v>11</v>
      </c>
      <c r="F8457" s="8">
        <v>146.72999999999999</v>
      </c>
      <c r="G8457" s="7">
        <v>3</v>
      </c>
      <c r="H8457" s="9">
        <v>0</v>
      </c>
      <c r="I8457" s="8">
        <v>2.9346000000000032</v>
      </c>
      <c r="J8457" s="11">
        <v>8447.622756792056</v>
      </c>
    </row>
    <row r="8458" spans="1:10" x14ac:dyDescent="0.2">
      <c r="A8458" s="10">
        <v>42994</v>
      </c>
      <c r="B8458" s="7" t="s">
        <v>17</v>
      </c>
      <c r="C8458" s="7" t="s">
        <v>9</v>
      </c>
      <c r="D8458" s="7" t="s">
        <v>10</v>
      </c>
      <c r="E8458" s="7" t="s">
        <v>11</v>
      </c>
      <c r="F8458" s="8">
        <v>8.82</v>
      </c>
      <c r="G8458" s="7">
        <v>2</v>
      </c>
      <c r="H8458" s="9">
        <v>0</v>
      </c>
      <c r="I8458" s="8">
        <v>4.0571999999999999</v>
      </c>
      <c r="J8458" s="11">
        <v>8449.5102014725617</v>
      </c>
    </row>
    <row r="8459" spans="1:10" x14ac:dyDescent="0.2">
      <c r="A8459" s="10">
        <v>41822</v>
      </c>
      <c r="B8459" s="7" t="s">
        <v>12</v>
      </c>
      <c r="C8459" s="7" t="s">
        <v>6</v>
      </c>
      <c r="D8459" s="7" t="s">
        <v>16</v>
      </c>
      <c r="E8459" s="7" t="s">
        <v>11</v>
      </c>
      <c r="F8459" s="8">
        <v>5.58</v>
      </c>
      <c r="G8459" s="7">
        <v>1</v>
      </c>
      <c r="H8459" s="9">
        <v>0</v>
      </c>
      <c r="I8459" s="8">
        <v>2.1762000000000001</v>
      </c>
      <c r="J8459" s="11">
        <v>8450.0304006962251</v>
      </c>
    </row>
    <row r="8460" spans="1:10" x14ac:dyDescent="0.2">
      <c r="A8460" s="10">
        <v>42461</v>
      </c>
      <c r="B8460" s="7" t="s">
        <v>5</v>
      </c>
      <c r="C8460" s="7" t="s">
        <v>6</v>
      </c>
      <c r="D8460" s="7" t="s">
        <v>16</v>
      </c>
      <c r="E8460" s="7" t="s">
        <v>11</v>
      </c>
      <c r="F8460" s="8">
        <v>161.94</v>
      </c>
      <c r="G8460" s="7">
        <v>3</v>
      </c>
      <c r="H8460" s="9">
        <v>0</v>
      </c>
      <c r="I8460" s="8">
        <v>9.716399999999993</v>
      </c>
      <c r="J8460" s="11">
        <v>8450.7962331356466</v>
      </c>
    </row>
    <row r="8461" spans="1:10" x14ac:dyDescent="0.2">
      <c r="A8461" s="10">
        <v>42209</v>
      </c>
      <c r="B8461" s="7" t="s">
        <v>12</v>
      </c>
      <c r="C8461" s="7" t="s">
        <v>14</v>
      </c>
      <c r="D8461" s="7" t="s">
        <v>7</v>
      </c>
      <c r="E8461" s="7" t="s">
        <v>11</v>
      </c>
      <c r="F8461" s="8">
        <v>135.09</v>
      </c>
      <c r="G8461" s="7">
        <v>9</v>
      </c>
      <c r="H8461" s="9">
        <v>0</v>
      </c>
      <c r="I8461" s="8">
        <v>62.14139999999999</v>
      </c>
      <c r="J8461" s="11">
        <v>8451.162581760047</v>
      </c>
    </row>
    <row r="8462" spans="1:10" x14ac:dyDescent="0.2">
      <c r="A8462" s="10">
        <v>41968</v>
      </c>
      <c r="B8462" s="7" t="s">
        <v>5</v>
      </c>
      <c r="C8462" s="7" t="s">
        <v>9</v>
      </c>
      <c r="D8462" s="7" t="s">
        <v>10</v>
      </c>
      <c r="E8462" s="7" t="s">
        <v>11</v>
      </c>
      <c r="F8462" s="8">
        <v>26.76</v>
      </c>
      <c r="G8462" s="7">
        <v>4</v>
      </c>
      <c r="H8462" s="9">
        <v>0</v>
      </c>
      <c r="I8462" s="8">
        <v>12.3096</v>
      </c>
      <c r="J8462" s="11">
        <v>8451.4988667143043</v>
      </c>
    </row>
    <row r="8463" spans="1:10" x14ac:dyDescent="0.2">
      <c r="A8463" s="10">
        <v>42559</v>
      </c>
      <c r="B8463" s="7" t="s">
        <v>12</v>
      </c>
      <c r="C8463" s="7" t="s">
        <v>6</v>
      </c>
      <c r="D8463" s="7" t="s">
        <v>10</v>
      </c>
      <c r="E8463" s="7" t="s">
        <v>11</v>
      </c>
      <c r="F8463" s="8">
        <v>33.488000000000007</v>
      </c>
      <c r="G8463" s="7">
        <v>7</v>
      </c>
      <c r="H8463" s="9">
        <v>0.2</v>
      </c>
      <c r="I8463" s="8">
        <v>-1.2558000000000051</v>
      </c>
      <c r="J8463" s="11">
        <v>8453.072499732054</v>
      </c>
    </row>
    <row r="8464" spans="1:10" x14ac:dyDescent="0.2">
      <c r="A8464" s="10">
        <v>43070</v>
      </c>
      <c r="B8464" s="7" t="s">
        <v>12</v>
      </c>
      <c r="C8464" s="7" t="s">
        <v>6</v>
      </c>
      <c r="D8464" s="7" t="s">
        <v>10</v>
      </c>
      <c r="E8464" s="7" t="s">
        <v>11</v>
      </c>
      <c r="F8464" s="8">
        <v>45.36</v>
      </c>
      <c r="G8464" s="7">
        <v>7</v>
      </c>
      <c r="H8464" s="9">
        <v>0</v>
      </c>
      <c r="I8464" s="8">
        <v>21.772800000000004</v>
      </c>
      <c r="J8464" s="11">
        <v>8453.2355416236624</v>
      </c>
    </row>
    <row r="8465" spans="1:10" x14ac:dyDescent="0.2">
      <c r="A8465" s="10">
        <v>42534</v>
      </c>
      <c r="B8465" s="7" t="s">
        <v>5</v>
      </c>
      <c r="C8465" s="7" t="s">
        <v>6</v>
      </c>
      <c r="D8465" s="7" t="s">
        <v>16</v>
      </c>
      <c r="E8465" s="7" t="s">
        <v>11</v>
      </c>
      <c r="F8465" s="8">
        <v>33.568000000000005</v>
      </c>
      <c r="G8465" s="7">
        <v>2</v>
      </c>
      <c r="H8465" s="9">
        <v>0.2</v>
      </c>
      <c r="I8465" s="8">
        <v>11.748799999999997</v>
      </c>
      <c r="J8465" s="11">
        <v>8453.9744237977902</v>
      </c>
    </row>
    <row r="8466" spans="1:10" x14ac:dyDescent="0.2">
      <c r="A8466" s="10">
        <v>41825</v>
      </c>
      <c r="B8466" s="7" t="s">
        <v>17</v>
      </c>
      <c r="C8466" s="7" t="s">
        <v>9</v>
      </c>
      <c r="D8466" s="7" t="s">
        <v>7</v>
      </c>
      <c r="E8466" s="7" t="s">
        <v>11</v>
      </c>
      <c r="F8466" s="8">
        <v>9.8100000000000023</v>
      </c>
      <c r="G8466" s="7">
        <v>5</v>
      </c>
      <c r="H8466" s="9">
        <v>0.7</v>
      </c>
      <c r="I8466" s="8">
        <v>-6.8669999999999973</v>
      </c>
      <c r="J8466" s="11">
        <v>8456.3619213199072</v>
      </c>
    </row>
    <row r="8467" spans="1:10" x14ac:dyDescent="0.2">
      <c r="A8467" s="10">
        <v>42971</v>
      </c>
      <c r="B8467" s="7" t="s">
        <v>12</v>
      </c>
      <c r="C8467" s="7" t="s">
        <v>9</v>
      </c>
      <c r="D8467" s="7" t="s">
        <v>16</v>
      </c>
      <c r="E8467" s="7" t="s">
        <v>11</v>
      </c>
      <c r="F8467" s="8">
        <v>24.672000000000001</v>
      </c>
      <c r="G8467" s="7">
        <v>4</v>
      </c>
      <c r="H8467" s="9">
        <v>0.2</v>
      </c>
      <c r="I8467" s="8">
        <v>7.71</v>
      </c>
      <c r="J8467" s="11">
        <v>8456.412066218636</v>
      </c>
    </row>
    <row r="8468" spans="1:10" x14ac:dyDescent="0.2">
      <c r="A8468" s="10">
        <v>42076</v>
      </c>
      <c r="B8468" s="7" t="s">
        <v>5</v>
      </c>
      <c r="C8468" s="7" t="s">
        <v>14</v>
      </c>
      <c r="D8468" s="7" t="s">
        <v>10</v>
      </c>
      <c r="E8468" s="7" t="s">
        <v>8</v>
      </c>
      <c r="F8468" s="8">
        <v>327.76</v>
      </c>
      <c r="G8468" s="7">
        <v>8</v>
      </c>
      <c r="H8468" s="9">
        <v>0</v>
      </c>
      <c r="I8468" s="8">
        <v>91.772800000000018</v>
      </c>
      <c r="J8468" s="11">
        <v>8459.0206806385049</v>
      </c>
    </row>
    <row r="8469" spans="1:10" x14ac:dyDescent="0.2">
      <c r="A8469" s="10">
        <v>42911</v>
      </c>
      <c r="B8469" s="7" t="s">
        <v>5</v>
      </c>
      <c r="C8469" s="7" t="s">
        <v>6</v>
      </c>
      <c r="D8469" s="7" t="s">
        <v>10</v>
      </c>
      <c r="E8469" s="7" t="s">
        <v>8</v>
      </c>
      <c r="F8469" s="8">
        <v>871.4</v>
      </c>
      <c r="G8469" s="7">
        <v>4</v>
      </c>
      <c r="H8469" s="9">
        <v>0</v>
      </c>
      <c r="I8469" s="8">
        <v>148.13799999999992</v>
      </c>
      <c r="J8469" s="11">
        <v>8459.7152072646259</v>
      </c>
    </row>
    <row r="8470" spans="1:10" x14ac:dyDescent="0.2">
      <c r="A8470" s="10">
        <v>43071</v>
      </c>
      <c r="B8470" s="7" t="s">
        <v>17</v>
      </c>
      <c r="C8470" s="7" t="s">
        <v>6</v>
      </c>
      <c r="D8470" s="7" t="s">
        <v>16</v>
      </c>
      <c r="E8470" s="7" t="s">
        <v>11</v>
      </c>
      <c r="F8470" s="8">
        <v>286.85999999999996</v>
      </c>
      <c r="G8470" s="7">
        <v>7</v>
      </c>
      <c r="H8470" s="9">
        <v>0</v>
      </c>
      <c r="I8470" s="8">
        <v>80.320799999999991</v>
      </c>
      <c r="J8470" s="11">
        <v>8462.2003186383281</v>
      </c>
    </row>
    <row r="8471" spans="1:10" x14ac:dyDescent="0.2">
      <c r="A8471" s="10">
        <v>42640</v>
      </c>
      <c r="B8471" s="7" t="s">
        <v>5</v>
      </c>
      <c r="C8471" s="7" t="s">
        <v>6</v>
      </c>
      <c r="D8471" s="7" t="s">
        <v>7</v>
      </c>
      <c r="E8471" s="7" t="s">
        <v>11</v>
      </c>
      <c r="F8471" s="8">
        <v>13.89</v>
      </c>
      <c r="G8471" s="7">
        <v>3</v>
      </c>
      <c r="H8471" s="9">
        <v>0</v>
      </c>
      <c r="I8471" s="8">
        <v>4.5836999999999994</v>
      </c>
      <c r="J8471" s="11">
        <v>8462.837007603066</v>
      </c>
    </row>
    <row r="8472" spans="1:10" x14ac:dyDescent="0.2">
      <c r="A8472" s="10">
        <v>42954</v>
      </c>
      <c r="B8472" s="7" t="s">
        <v>12</v>
      </c>
      <c r="C8472" s="7" t="s">
        <v>6</v>
      </c>
      <c r="D8472" s="7" t="s">
        <v>10</v>
      </c>
      <c r="E8472" s="7" t="s">
        <v>8</v>
      </c>
      <c r="F8472" s="8">
        <v>207.18400000000003</v>
      </c>
      <c r="G8472" s="7">
        <v>1</v>
      </c>
      <c r="H8472" s="9">
        <v>0.2</v>
      </c>
      <c r="I8472" s="8">
        <v>25.897999999999982</v>
      </c>
      <c r="J8472" s="11">
        <v>8462.9459348884156</v>
      </c>
    </row>
    <row r="8473" spans="1:10" x14ac:dyDescent="0.2">
      <c r="A8473" s="10">
        <v>42907</v>
      </c>
      <c r="B8473" s="7" t="s">
        <v>12</v>
      </c>
      <c r="C8473" s="7" t="s">
        <v>14</v>
      </c>
      <c r="D8473" s="7" t="s">
        <v>16</v>
      </c>
      <c r="E8473" s="7" t="s">
        <v>11</v>
      </c>
      <c r="F8473" s="8">
        <v>6.24</v>
      </c>
      <c r="G8473" s="7">
        <v>2</v>
      </c>
      <c r="H8473" s="9">
        <v>0</v>
      </c>
      <c r="I8473" s="8">
        <v>3.0575999999999999</v>
      </c>
      <c r="J8473" s="11">
        <v>8463.3333187742774</v>
      </c>
    </row>
    <row r="8474" spans="1:10" x14ac:dyDescent="0.2">
      <c r="A8474" s="10">
        <v>42710</v>
      </c>
      <c r="B8474" s="7" t="s">
        <v>12</v>
      </c>
      <c r="C8474" s="7" t="s">
        <v>6</v>
      </c>
      <c r="D8474" s="7" t="s">
        <v>10</v>
      </c>
      <c r="E8474" s="7" t="s">
        <v>11</v>
      </c>
      <c r="F8474" s="8">
        <v>35.89</v>
      </c>
      <c r="G8474" s="7">
        <v>1</v>
      </c>
      <c r="H8474" s="9">
        <v>0</v>
      </c>
      <c r="I8474" s="8">
        <v>16.150499999999997</v>
      </c>
      <c r="J8474" s="11">
        <v>8464.4788888750954</v>
      </c>
    </row>
    <row r="8475" spans="1:10" x14ac:dyDescent="0.2">
      <c r="A8475" s="10">
        <v>42191</v>
      </c>
      <c r="B8475" s="7" t="s">
        <v>12</v>
      </c>
      <c r="C8475" s="7" t="s">
        <v>9</v>
      </c>
      <c r="D8475" s="7" t="s">
        <v>16</v>
      </c>
      <c r="E8475" s="7" t="s">
        <v>11</v>
      </c>
      <c r="F8475" s="8">
        <v>11.12</v>
      </c>
      <c r="G8475" s="7">
        <v>4</v>
      </c>
      <c r="H8475" s="9">
        <v>0</v>
      </c>
      <c r="I8475" s="8">
        <v>2.8911999999999995</v>
      </c>
      <c r="J8475" s="11">
        <v>8465.563833677008</v>
      </c>
    </row>
    <row r="8476" spans="1:10" x14ac:dyDescent="0.2">
      <c r="A8476" s="10">
        <v>42006</v>
      </c>
      <c r="B8476" s="7" t="s">
        <v>12</v>
      </c>
      <c r="C8476" s="7" t="s">
        <v>9</v>
      </c>
      <c r="D8476" s="7" t="s">
        <v>16</v>
      </c>
      <c r="E8476" s="7" t="s">
        <v>13</v>
      </c>
      <c r="F8476" s="8">
        <v>89.584000000000003</v>
      </c>
      <c r="G8476" s="7">
        <v>2</v>
      </c>
      <c r="H8476" s="9">
        <v>0.2</v>
      </c>
      <c r="I8476" s="8">
        <v>4.4792000000000058</v>
      </c>
      <c r="J8476" s="11">
        <v>8468.017126890838</v>
      </c>
    </row>
    <row r="8477" spans="1:10" x14ac:dyDescent="0.2">
      <c r="A8477" s="10">
        <v>42974</v>
      </c>
      <c r="B8477" s="7" t="s">
        <v>12</v>
      </c>
      <c r="C8477" s="7" t="s">
        <v>6</v>
      </c>
      <c r="D8477" s="7" t="s">
        <v>7</v>
      </c>
      <c r="E8477" s="7" t="s">
        <v>11</v>
      </c>
      <c r="F8477" s="8">
        <v>5.1840000000000011</v>
      </c>
      <c r="G8477" s="7">
        <v>1</v>
      </c>
      <c r="H8477" s="9">
        <v>0.2</v>
      </c>
      <c r="I8477" s="8">
        <v>1.8144</v>
      </c>
      <c r="J8477" s="11">
        <v>8468.0593044515972</v>
      </c>
    </row>
    <row r="8478" spans="1:10" x14ac:dyDescent="0.2">
      <c r="A8478" s="10">
        <v>42997</v>
      </c>
      <c r="B8478" s="7" t="s">
        <v>12</v>
      </c>
      <c r="C8478" s="7" t="s">
        <v>9</v>
      </c>
      <c r="D8478" s="7" t="s">
        <v>10</v>
      </c>
      <c r="E8478" s="7" t="s">
        <v>13</v>
      </c>
      <c r="F8478" s="8">
        <v>149.94999999999999</v>
      </c>
      <c r="G8478" s="7">
        <v>5</v>
      </c>
      <c r="H8478" s="9">
        <v>0</v>
      </c>
      <c r="I8478" s="8">
        <v>31.489499999999992</v>
      </c>
      <c r="J8478" s="11">
        <v>8468.3668660355579</v>
      </c>
    </row>
    <row r="8479" spans="1:10" x14ac:dyDescent="0.2">
      <c r="A8479" s="10">
        <v>42883</v>
      </c>
      <c r="B8479" s="7" t="s">
        <v>5</v>
      </c>
      <c r="C8479" s="7" t="s">
        <v>9</v>
      </c>
      <c r="D8479" s="7" t="s">
        <v>16</v>
      </c>
      <c r="E8479" s="7" t="s">
        <v>8</v>
      </c>
      <c r="F8479" s="8">
        <v>247.44</v>
      </c>
      <c r="G8479" s="7">
        <v>8</v>
      </c>
      <c r="H8479" s="9">
        <v>0</v>
      </c>
      <c r="I8479" s="8">
        <v>101.4504</v>
      </c>
      <c r="J8479" s="11">
        <v>8469.1994528533887</v>
      </c>
    </row>
    <row r="8480" spans="1:10" x14ac:dyDescent="0.2">
      <c r="A8480" s="10">
        <v>41748</v>
      </c>
      <c r="B8480" s="7" t="s">
        <v>5</v>
      </c>
      <c r="C8480" s="7" t="s">
        <v>6</v>
      </c>
      <c r="D8480" s="7" t="s">
        <v>7</v>
      </c>
      <c r="E8480" s="7" t="s">
        <v>11</v>
      </c>
      <c r="F8480" s="8">
        <v>71.28</v>
      </c>
      <c r="G8480" s="7">
        <v>11</v>
      </c>
      <c r="H8480" s="9">
        <v>0</v>
      </c>
      <c r="I8480" s="8">
        <v>34.214400000000005</v>
      </c>
      <c r="J8480" s="11">
        <v>8470.4123683676171</v>
      </c>
    </row>
    <row r="8481" spans="1:10" x14ac:dyDescent="0.2">
      <c r="A8481" s="10">
        <v>41978</v>
      </c>
      <c r="B8481" s="7" t="s">
        <v>12</v>
      </c>
      <c r="C8481" s="7" t="s">
        <v>6</v>
      </c>
      <c r="D8481" s="7" t="s">
        <v>10</v>
      </c>
      <c r="E8481" s="7" t="s">
        <v>11</v>
      </c>
      <c r="F8481" s="8">
        <v>26.46</v>
      </c>
      <c r="G8481" s="7">
        <v>9</v>
      </c>
      <c r="H8481" s="9">
        <v>0</v>
      </c>
      <c r="I8481" s="8">
        <v>11.907</v>
      </c>
      <c r="J8481" s="11">
        <v>8471.3031698061623</v>
      </c>
    </row>
    <row r="8482" spans="1:10" x14ac:dyDescent="0.2">
      <c r="A8482" s="10">
        <v>42365</v>
      </c>
      <c r="B8482" s="7" t="s">
        <v>12</v>
      </c>
      <c r="C8482" s="7" t="s">
        <v>6</v>
      </c>
      <c r="D8482" s="7" t="s">
        <v>10</v>
      </c>
      <c r="E8482" s="7" t="s">
        <v>11</v>
      </c>
      <c r="F8482" s="8">
        <v>21.560000000000002</v>
      </c>
      <c r="G8482" s="7">
        <v>7</v>
      </c>
      <c r="H8482" s="9">
        <v>0</v>
      </c>
      <c r="I8482" s="8">
        <v>10.348799999999999</v>
      </c>
      <c r="J8482" s="11">
        <v>8473.3795688419505</v>
      </c>
    </row>
    <row r="8483" spans="1:10" x14ac:dyDescent="0.2">
      <c r="A8483" s="10">
        <v>42696</v>
      </c>
      <c r="B8483" s="7" t="s">
        <v>12</v>
      </c>
      <c r="C8483" s="7" t="s">
        <v>9</v>
      </c>
      <c r="D8483" s="7" t="s">
        <v>16</v>
      </c>
      <c r="E8483" s="7" t="s">
        <v>11</v>
      </c>
      <c r="F8483" s="8">
        <v>20.82</v>
      </c>
      <c r="G8483" s="7">
        <v>3</v>
      </c>
      <c r="H8483" s="9">
        <v>0</v>
      </c>
      <c r="I8483" s="8">
        <v>7.4952000000000005</v>
      </c>
      <c r="J8483" s="11">
        <v>8473.5208634378014</v>
      </c>
    </row>
    <row r="8484" spans="1:10" x14ac:dyDescent="0.2">
      <c r="A8484" s="10">
        <v>43027</v>
      </c>
      <c r="B8484" s="7" t="s">
        <v>12</v>
      </c>
      <c r="C8484" s="7" t="s">
        <v>9</v>
      </c>
      <c r="D8484" s="7" t="s">
        <v>16</v>
      </c>
      <c r="E8484" s="7" t="s">
        <v>13</v>
      </c>
      <c r="F8484" s="8">
        <v>309.57600000000002</v>
      </c>
      <c r="G8484" s="7">
        <v>4</v>
      </c>
      <c r="H8484" s="9">
        <v>0.4</v>
      </c>
      <c r="I8484" s="8">
        <v>-56.755600000000015</v>
      </c>
      <c r="J8484" s="11">
        <v>8474.6092287966094</v>
      </c>
    </row>
    <row r="8485" spans="1:10" x14ac:dyDescent="0.2">
      <c r="A8485" s="10">
        <v>42626</v>
      </c>
      <c r="B8485" s="7" t="s">
        <v>12</v>
      </c>
      <c r="C8485" s="7" t="s">
        <v>6</v>
      </c>
      <c r="D8485" s="7" t="s">
        <v>15</v>
      </c>
      <c r="E8485" s="7" t="s">
        <v>11</v>
      </c>
      <c r="F8485" s="8">
        <v>40.74</v>
      </c>
      <c r="G8485" s="7">
        <v>3</v>
      </c>
      <c r="H8485" s="9">
        <v>0</v>
      </c>
      <c r="I8485" s="8">
        <v>0.4073999999999991</v>
      </c>
      <c r="J8485" s="11">
        <v>8475.3035134241472</v>
      </c>
    </row>
    <row r="8486" spans="1:10" x14ac:dyDescent="0.2">
      <c r="A8486" s="10">
        <v>42722</v>
      </c>
      <c r="B8486" s="7" t="s">
        <v>12</v>
      </c>
      <c r="C8486" s="7" t="s">
        <v>9</v>
      </c>
      <c r="D8486" s="7" t="s">
        <v>15</v>
      </c>
      <c r="E8486" s="7" t="s">
        <v>8</v>
      </c>
      <c r="F8486" s="8">
        <v>18.84</v>
      </c>
      <c r="G8486" s="7">
        <v>3</v>
      </c>
      <c r="H8486" s="9">
        <v>0</v>
      </c>
      <c r="I8486" s="8">
        <v>6.0287999999999995</v>
      </c>
      <c r="J8486" s="11">
        <v>8475.3227662729678</v>
      </c>
    </row>
    <row r="8487" spans="1:10" x14ac:dyDescent="0.2">
      <c r="A8487" s="10">
        <v>41847</v>
      </c>
      <c r="B8487" s="7" t="s">
        <v>5</v>
      </c>
      <c r="C8487" s="7" t="s">
        <v>6</v>
      </c>
      <c r="D8487" s="7" t="s">
        <v>10</v>
      </c>
      <c r="E8487" s="7" t="s">
        <v>13</v>
      </c>
      <c r="F8487" s="8">
        <v>238</v>
      </c>
      <c r="G8487" s="7">
        <v>2</v>
      </c>
      <c r="H8487" s="9">
        <v>0</v>
      </c>
      <c r="I8487" s="8">
        <v>38.080000000000013</v>
      </c>
      <c r="J8487" s="11">
        <v>8478.0092856213505</v>
      </c>
    </row>
    <row r="8488" spans="1:10" x14ac:dyDescent="0.2">
      <c r="A8488" s="10">
        <v>41863</v>
      </c>
      <c r="B8488" s="7" t="s">
        <v>12</v>
      </c>
      <c r="C8488" s="7" t="s">
        <v>14</v>
      </c>
      <c r="D8488" s="7" t="s">
        <v>7</v>
      </c>
      <c r="E8488" s="7" t="s">
        <v>11</v>
      </c>
      <c r="F8488" s="8">
        <v>31.104000000000006</v>
      </c>
      <c r="G8488" s="7">
        <v>6</v>
      </c>
      <c r="H8488" s="9">
        <v>0.2</v>
      </c>
      <c r="I8488" s="8">
        <v>10.8864</v>
      </c>
      <c r="J8488" s="11">
        <v>8478.1505197175557</v>
      </c>
    </row>
    <row r="8489" spans="1:10" x14ac:dyDescent="0.2">
      <c r="A8489" s="10">
        <v>43077</v>
      </c>
      <c r="B8489" s="7" t="s">
        <v>12</v>
      </c>
      <c r="C8489" s="7" t="s">
        <v>6</v>
      </c>
      <c r="D8489" s="7" t="s">
        <v>15</v>
      </c>
      <c r="E8489" s="7" t="s">
        <v>11</v>
      </c>
      <c r="F8489" s="8">
        <v>61.06</v>
      </c>
      <c r="G8489" s="7">
        <v>2</v>
      </c>
      <c r="H8489" s="9">
        <v>0</v>
      </c>
      <c r="I8489" s="8">
        <v>28.087600000000002</v>
      </c>
      <c r="J8489" s="11">
        <v>8478.9994972855784</v>
      </c>
    </row>
    <row r="8490" spans="1:10" x14ac:dyDescent="0.2">
      <c r="A8490" s="10">
        <v>42268</v>
      </c>
      <c r="B8490" s="7" t="s">
        <v>17</v>
      </c>
      <c r="C8490" s="7" t="s">
        <v>14</v>
      </c>
      <c r="D8490" s="7" t="s">
        <v>10</v>
      </c>
      <c r="E8490" s="7" t="s">
        <v>8</v>
      </c>
      <c r="F8490" s="8">
        <v>601.53599999999994</v>
      </c>
      <c r="G8490" s="7">
        <v>4</v>
      </c>
      <c r="H8490" s="9">
        <v>0.2</v>
      </c>
      <c r="I8490" s="8">
        <v>0</v>
      </c>
      <c r="J8490" s="11">
        <v>8479.5507467889929</v>
      </c>
    </row>
    <row r="8491" spans="1:10" x14ac:dyDescent="0.2">
      <c r="A8491" s="10">
        <v>42644</v>
      </c>
      <c r="B8491" s="7" t="s">
        <v>5</v>
      </c>
      <c r="C8491" s="7" t="s">
        <v>6</v>
      </c>
      <c r="D8491" s="7" t="s">
        <v>7</v>
      </c>
      <c r="E8491" s="7" t="s">
        <v>11</v>
      </c>
      <c r="F8491" s="8">
        <v>30.975999999999999</v>
      </c>
      <c r="G8491" s="7">
        <v>8</v>
      </c>
      <c r="H8491" s="9">
        <v>0.2</v>
      </c>
      <c r="I8491" s="8">
        <v>5.0335999999999999</v>
      </c>
      <c r="J8491" s="11">
        <v>8480.0745806452233</v>
      </c>
    </row>
    <row r="8492" spans="1:10" x14ac:dyDescent="0.2">
      <c r="A8492" s="10">
        <v>42271</v>
      </c>
      <c r="B8492" s="7" t="s">
        <v>5</v>
      </c>
      <c r="C8492" s="7" t="s">
        <v>6</v>
      </c>
      <c r="D8492" s="7" t="s">
        <v>10</v>
      </c>
      <c r="E8492" s="7" t="s">
        <v>11</v>
      </c>
      <c r="F8492" s="8">
        <v>35.96</v>
      </c>
      <c r="G8492" s="7">
        <v>2</v>
      </c>
      <c r="H8492" s="9">
        <v>0</v>
      </c>
      <c r="I8492" s="8">
        <v>10.428399999999996</v>
      </c>
      <c r="J8492" s="11">
        <v>8480.6421138609967</v>
      </c>
    </row>
    <row r="8493" spans="1:10" x14ac:dyDescent="0.2">
      <c r="A8493" s="10">
        <v>41980</v>
      </c>
      <c r="B8493" s="7" t="s">
        <v>17</v>
      </c>
      <c r="C8493" s="7" t="s">
        <v>14</v>
      </c>
      <c r="D8493" s="7" t="s">
        <v>10</v>
      </c>
      <c r="E8493" s="7" t="s">
        <v>11</v>
      </c>
      <c r="F8493" s="8">
        <v>164.88</v>
      </c>
      <c r="G8493" s="7">
        <v>3</v>
      </c>
      <c r="H8493" s="9">
        <v>0</v>
      </c>
      <c r="I8493" s="8">
        <v>80.791200000000003</v>
      </c>
      <c r="J8493" s="11">
        <v>8482.1647968693469</v>
      </c>
    </row>
    <row r="8494" spans="1:10" x14ac:dyDescent="0.2">
      <c r="A8494" s="10">
        <v>41736</v>
      </c>
      <c r="B8494" s="7" t="s">
        <v>17</v>
      </c>
      <c r="C8494" s="7" t="s">
        <v>6</v>
      </c>
      <c r="D8494" s="7" t="s">
        <v>7</v>
      </c>
      <c r="E8494" s="7" t="s">
        <v>8</v>
      </c>
      <c r="F8494" s="8">
        <v>8.9600000000000009</v>
      </c>
      <c r="G8494" s="7">
        <v>2</v>
      </c>
      <c r="H8494" s="9">
        <v>0</v>
      </c>
      <c r="I8494" s="8">
        <v>2.7775999999999996</v>
      </c>
      <c r="J8494" s="11">
        <v>8482.8074241070099</v>
      </c>
    </row>
    <row r="8495" spans="1:10" x14ac:dyDescent="0.2">
      <c r="A8495" s="10">
        <v>41971</v>
      </c>
      <c r="B8495" s="7" t="s">
        <v>12</v>
      </c>
      <c r="C8495" s="7" t="s">
        <v>6</v>
      </c>
      <c r="D8495" s="7" t="s">
        <v>7</v>
      </c>
      <c r="E8495" s="7" t="s">
        <v>11</v>
      </c>
      <c r="F8495" s="8">
        <v>14.669999999999998</v>
      </c>
      <c r="G8495" s="7">
        <v>3</v>
      </c>
      <c r="H8495" s="9">
        <v>0</v>
      </c>
      <c r="I8495" s="8">
        <v>3.9609000000000001</v>
      </c>
      <c r="J8495" s="11">
        <v>8485.0865621096855</v>
      </c>
    </row>
    <row r="8496" spans="1:10" x14ac:dyDescent="0.2">
      <c r="A8496" s="10">
        <v>42342</v>
      </c>
      <c r="B8496" s="7" t="s">
        <v>5</v>
      </c>
      <c r="C8496" s="7" t="s">
        <v>6</v>
      </c>
      <c r="D8496" s="7" t="s">
        <v>16</v>
      </c>
      <c r="E8496" s="7" t="s">
        <v>8</v>
      </c>
      <c r="F8496" s="8">
        <v>384.17399999999998</v>
      </c>
      <c r="G8496" s="7">
        <v>7</v>
      </c>
      <c r="H8496" s="9">
        <v>0.1</v>
      </c>
      <c r="I8496" s="8">
        <v>29.880199999999981</v>
      </c>
      <c r="J8496" s="11">
        <v>8485.2197171762673</v>
      </c>
    </row>
    <row r="8497" spans="1:10" x14ac:dyDescent="0.2">
      <c r="A8497" s="10">
        <v>42930</v>
      </c>
      <c r="B8497" s="7" t="s">
        <v>12</v>
      </c>
      <c r="C8497" s="7" t="s">
        <v>6</v>
      </c>
      <c r="D8497" s="7" t="s">
        <v>16</v>
      </c>
      <c r="E8497" s="7" t="s">
        <v>11</v>
      </c>
      <c r="F8497" s="8">
        <v>62.040000000000006</v>
      </c>
      <c r="G8497" s="7">
        <v>5</v>
      </c>
      <c r="H8497" s="9">
        <v>0.2</v>
      </c>
      <c r="I8497" s="8">
        <v>4.6530000000000022</v>
      </c>
      <c r="J8497" s="11">
        <v>8485.416215371999</v>
      </c>
    </row>
    <row r="8498" spans="1:10" x14ac:dyDescent="0.2">
      <c r="A8498" s="10">
        <v>42343</v>
      </c>
      <c r="B8498" s="7" t="s">
        <v>12</v>
      </c>
      <c r="C8498" s="7" t="s">
        <v>9</v>
      </c>
      <c r="D8498" s="7" t="s">
        <v>10</v>
      </c>
      <c r="E8498" s="7" t="s">
        <v>8</v>
      </c>
      <c r="F8498" s="8">
        <v>44.46</v>
      </c>
      <c r="G8498" s="7">
        <v>2</v>
      </c>
      <c r="H8498" s="9">
        <v>0</v>
      </c>
      <c r="I8498" s="8">
        <v>14.671799999999998</v>
      </c>
      <c r="J8498" s="11">
        <v>8485.7166240362985</v>
      </c>
    </row>
    <row r="8499" spans="1:10" x14ac:dyDescent="0.2">
      <c r="A8499" s="10">
        <v>42765</v>
      </c>
      <c r="B8499" s="7" t="s">
        <v>12</v>
      </c>
      <c r="C8499" s="7" t="s">
        <v>9</v>
      </c>
      <c r="D8499" s="7" t="s">
        <v>15</v>
      </c>
      <c r="E8499" s="7" t="s">
        <v>11</v>
      </c>
      <c r="F8499" s="8">
        <v>7.71</v>
      </c>
      <c r="G8499" s="7">
        <v>1</v>
      </c>
      <c r="H8499" s="9">
        <v>0</v>
      </c>
      <c r="I8499" s="8">
        <v>3.4695</v>
      </c>
      <c r="J8499" s="11">
        <v>8486.1970424159408</v>
      </c>
    </row>
    <row r="8500" spans="1:10" x14ac:dyDescent="0.2">
      <c r="A8500" s="10">
        <v>42355</v>
      </c>
      <c r="B8500" s="7" t="s">
        <v>18</v>
      </c>
      <c r="C8500" s="7" t="s">
        <v>6</v>
      </c>
      <c r="D8500" s="7" t="s">
        <v>15</v>
      </c>
      <c r="E8500" s="7" t="s">
        <v>8</v>
      </c>
      <c r="F8500" s="8">
        <v>212.13</v>
      </c>
      <c r="G8500" s="7">
        <v>3</v>
      </c>
      <c r="H8500" s="9">
        <v>0</v>
      </c>
      <c r="I8500" s="8">
        <v>14.849099999999979</v>
      </c>
      <c r="J8500" s="11">
        <v>8488.5643749407318</v>
      </c>
    </row>
    <row r="8501" spans="1:10" x14ac:dyDescent="0.2">
      <c r="A8501" s="10">
        <v>43045</v>
      </c>
      <c r="B8501" s="7" t="s">
        <v>12</v>
      </c>
      <c r="C8501" s="7" t="s">
        <v>6</v>
      </c>
      <c r="D8501" s="7" t="s">
        <v>10</v>
      </c>
      <c r="E8501" s="7" t="s">
        <v>11</v>
      </c>
      <c r="F8501" s="8">
        <v>15.28</v>
      </c>
      <c r="G8501" s="7">
        <v>2</v>
      </c>
      <c r="H8501" s="9">
        <v>0</v>
      </c>
      <c r="I8501" s="8">
        <v>7.4871999999999996</v>
      </c>
      <c r="J8501" s="11">
        <v>8488.6795104205048</v>
      </c>
    </row>
    <row r="8502" spans="1:10" x14ac:dyDescent="0.2">
      <c r="A8502" s="10">
        <v>43071</v>
      </c>
      <c r="B8502" s="7" t="s">
        <v>12</v>
      </c>
      <c r="C8502" s="7" t="s">
        <v>9</v>
      </c>
      <c r="D8502" s="7" t="s">
        <v>16</v>
      </c>
      <c r="E8502" s="7" t="s">
        <v>13</v>
      </c>
      <c r="F8502" s="8">
        <v>151.18799999999999</v>
      </c>
      <c r="G8502" s="7">
        <v>2</v>
      </c>
      <c r="H8502" s="9">
        <v>0.4</v>
      </c>
      <c r="I8502" s="8">
        <v>-25.198000000000008</v>
      </c>
      <c r="J8502" s="11">
        <v>8490.1759505440368</v>
      </c>
    </row>
    <row r="8503" spans="1:10" x14ac:dyDescent="0.2">
      <c r="A8503" s="10">
        <v>41846</v>
      </c>
      <c r="B8503" s="7" t="s">
        <v>5</v>
      </c>
      <c r="C8503" s="7" t="s">
        <v>6</v>
      </c>
      <c r="D8503" s="7" t="s">
        <v>15</v>
      </c>
      <c r="E8503" s="7" t="s">
        <v>11</v>
      </c>
      <c r="F8503" s="8">
        <v>123.55199999999999</v>
      </c>
      <c r="G8503" s="7">
        <v>3</v>
      </c>
      <c r="H8503" s="9">
        <v>0.2</v>
      </c>
      <c r="I8503" s="8">
        <v>-29.343599999999995</v>
      </c>
      <c r="J8503" s="11">
        <v>8490.3902077127204</v>
      </c>
    </row>
    <row r="8504" spans="1:10" x14ac:dyDescent="0.2">
      <c r="A8504" s="10">
        <v>41652</v>
      </c>
      <c r="B8504" s="7" t="s">
        <v>12</v>
      </c>
      <c r="C8504" s="7" t="s">
        <v>6</v>
      </c>
      <c r="D8504" s="7" t="s">
        <v>10</v>
      </c>
      <c r="E8504" s="7" t="s">
        <v>11</v>
      </c>
      <c r="F8504" s="8">
        <v>1325.8500000000001</v>
      </c>
      <c r="G8504" s="7">
        <v>5</v>
      </c>
      <c r="H8504" s="9">
        <v>0</v>
      </c>
      <c r="I8504" s="8">
        <v>238.65299999999991</v>
      </c>
      <c r="J8504" s="11">
        <v>8491.1067050179026</v>
      </c>
    </row>
    <row r="8505" spans="1:10" x14ac:dyDescent="0.2">
      <c r="A8505" s="10">
        <v>42621</v>
      </c>
      <c r="B8505" s="7" t="s">
        <v>5</v>
      </c>
      <c r="C8505" s="7" t="s">
        <v>6</v>
      </c>
      <c r="D8505" s="7" t="s">
        <v>15</v>
      </c>
      <c r="E8505" s="7" t="s">
        <v>8</v>
      </c>
      <c r="F8505" s="8">
        <v>2396.2655999999997</v>
      </c>
      <c r="G8505" s="7">
        <v>4</v>
      </c>
      <c r="H8505" s="9">
        <v>0.32</v>
      </c>
      <c r="I8505" s="8">
        <v>-317.15280000000007</v>
      </c>
      <c r="J8505" s="11">
        <v>8492.9866337808708</v>
      </c>
    </row>
    <row r="8506" spans="1:10" x14ac:dyDescent="0.2">
      <c r="A8506" s="10">
        <v>42684</v>
      </c>
      <c r="B8506" s="7" t="s">
        <v>12</v>
      </c>
      <c r="C8506" s="7" t="s">
        <v>14</v>
      </c>
      <c r="D8506" s="7" t="s">
        <v>16</v>
      </c>
      <c r="E8506" s="7" t="s">
        <v>13</v>
      </c>
      <c r="F8506" s="8">
        <v>178.92000000000002</v>
      </c>
      <c r="G8506" s="7">
        <v>7</v>
      </c>
      <c r="H8506" s="9">
        <v>0.2</v>
      </c>
      <c r="I8506" s="8">
        <v>-29.074500000000008</v>
      </c>
      <c r="J8506" s="11">
        <v>8493.0285972659603</v>
      </c>
    </row>
    <row r="8507" spans="1:10" x14ac:dyDescent="0.2">
      <c r="A8507" s="10">
        <v>42311</v>
      </c>
      <c r="B8507" s="7" t="s">
        <v>12</v>
      </c>
      <c r="C8507" s="7" t="s">
        <v>14</v>
      </c>
      <c r="D8507" s="7" t="s">
        <v>10</v>
      </c>
      <c r="E8507" s="7" t="s">
        <v>13</v>
      </c>
      <c r="F8507" s="8">
        <v>89.97</v>
      </c>
      <c r="G8507" s="7">
        <v>3</v>
      </c>
      <c r="H8507" s="9">
        <v>0</v>
      </c>
      <c r="I8507" s="8">
        <v>37.787400000000005</v>
      </c>
      <c r="J8507" s="11">
        <v>8494.653194254568</v>
      </c>
    </row>
    <row r="8508" spans="1:10" x14ac:dyDescent="0.2">
      <c r="A8508" s="10">
        <v>42995</v>
      </c>
      <c r="B8508" s="7" t="s">
        <v>5</v>
      </c>
      <c r="C8508" s="7" t="s">
        <v>14</v>
      </c>
      <c r="D8508" s="7" t="s">
        <v>15</v>
      </c>
      <c r="E8508" s="7" t="s">
        <v>11</v>
      </c>
      <c r="F8508" s="8">
        <v>9.9120000000000008</v>
      </c>
      <c r="G8508" s="7">
        <v>3</v>
      </c>
      <c r="H8508" s="9">
        <v>0.2</v>
      </c>
      <c r="I8508" s="8">
        <v>3.2213999999999996</v>
      </c>
      <c r="J8508" s="11">
        <v>8494.8212855396887</v>
      </c>
    </row>
    <row r="8509" spans="1:10" x14ac:dyDescent="0.2">
      <c r="A8509" s="10">
        <v>42848</v>
      </c>
      <c r="B8509" s="7" t="s">
        <v>5</v>
      </c>
      <c r="C8509" s="7" t="s">
        <v>6</v>
      </c>
      <c r="D8509" s="7" t="s">
        <v>15</v>
      </c>
      <c r="E8509" s="7" t="s">
        <v>13</v>
      </c>
      <c r="F8509" s="8">
        <v>155.34</v>
      </c>
      <c r="G8509" s="7">
        <v>6</v>
      </c>
      <c r="H8509" s="9">
        <v>0</v>
      </c>
      <c r="I8509" s="8">
        <v>55.922399999999996</v>
      </c>
      <c r="J8509" s="11">
        <v>8496.8751182075939</v>
      </c>
    </row>
    <row r="8510" spans="1:10" x14ac:dyDescent="0.2">
      <c r="A8510" s="10">
        <v>41880</v>
      </c>
      <c r="B8510" s="7" t="s">
        <v>18</v>
      </c>
      <c r="C8510" s="7" t="s">
        <v>9</v>
      </c>
      <c r="D8510" s="7" t="s">
        <v>10</v>
      </c>
      <c r="E8510" s="7" t="s">
        <v>11</v>
      </c>
      <c r="F8510" s="8">
        <v>109.92</v>
      </c>
      <c r="G8510" s="7">
        <v>2</v>
      </c>
      <c r="H8510" s="9">
        <v>0</v>
      </c>
      <c r="I8510" s="8">
        <v>53.860799999999998</v>
      </c>
      <c r="J8510" s="11">
        <v>8497.0953183030233</v>
      </c>
    </row>
    <row r="8511" spans="1:10" x14ac:dyDescent="0.2">
      <c r="A8511" s="10">
        <v>42091</v>
      </c>
      <c r="B8511" s="7" t="s">
        <v>5</v>
      </c>
      <c r="C8511" s="7" t="s">
        <v>6</v>
      </c>
      <c r="D8511" s="7" t="s">
        <v>16</v>
      </c>
      <c r="E8511" s="7" t="s">
        <v>11</v>
      </c>
      <c r="F8511" s="8">
        <v>22.919999999999998</v>
      </c>
      <c r="G8511" s="7">
        <v>3</v>
      </c>
      <c r="H8511" s="9">
        <v>0</v>
      </c>
      <c r="I8511" s="8">
        <v>11.230799999999999</v>
      </c>
      <c r="J8511" s="11">
        <v>8502.808574431021</v>
      </c>
    </row>
    <row r="8512" spans="1:10" x14ac:dyDescent="0.2">
      <c r="A8512" s="10">
        <v>42842</v>
      </c>
      <c r="B8512" s="7" t="s">
        <v>12</v>
      </c>
      <c r="C8512" s="7" t="s">
        <v>6</v>
      </c>
      <c r="D8512" s="7" t="s">
        <v>10</v>
      </c>
      <c r="E8512" s="7" t="s">
        <v>11</v>
      </c>
      <c r="F8512" s="8">
        <v>10.9</v>
      </c>
      <c r="G8512" s="7">
        <v>5</v>
      </c>
      <c r="H8512" s="9">
        <v>0</v>
      </c>
      <c r="I8512" s="8">
        <v>3.5970000000000004</v>
      </c>
      <c r="J8512" s="11">
        <v>8503.4213753433069</v>
      </c>
    </row>
    <row r="8513" spans="1:10" x14ac:dyDescent="0.2">
      <c r="A8513" s="10">
        <v>41955</v>
      </c>
      <c r="B8513" s="7" t="s">
        <v>12</v>
      </c>
      <c r="C8513" s="7" t="s">
        <v>6</v>
      </c>
      <c r="D8513" s="7" t="s">
        <v>10</v>
      </c>
      <c r="E8513" s="7" t="s">
        <v>8</v>
      </c>
      <c r="F8513" s="8">
        <v>629.06400000000008</v>
      </c>
      <c r="G8513" s="7">
        <v>3</v>
      </c>
      <c r="H8513" s="9">
        <v>0.2</v>
      </c>
      <c r="I8513" s="8">
        <v>31.453199999999953</v>
      </c>
      <c r="J8513" s="11">
        <v>8504.0784201119459</v>
      </c>
    </row>
    <row r="8514" spans="1:10" x14ac:dyDescent="0.2">
      <c r="A8514" s="10">
        <v>43080</v>
      </c>
      <c r="B8514" s="7" t="s">
        <v>12</v>
      </c>
      <c r="C8514" s="7" t="s">
        <v>9</v>
      </c>
      <c r="D8514" s="7" t="s">
        <v>7</v>
      </c>
      <c r="E8514" s="7" t="s">
        <v>13</v>
      </c>
      <c r="F8514" s="8">
        <v>73.567999999999998</v>
      </c>
      <c r="G8514" s="7">
        <v>4</v>
      </c>
      <c r="H8514" s="9">
        <v>0.2</v>
      </c>
      <c r="I8514" s="8">
        <v>-16.552799999999994</v>
      </c>
      <c r="J8514" s="11">
        <v>8504.3302661759444</v>
      </c>
    </row>
    <row r="8515" spans="1:10" x14ac:dyDescent="0.2">
      <c r="A8515" s="10">
        <v>41659</v>
      </c>
      <c r="B8515" s="7" t="s">
        <v>12</v>
      </c>
      <c r="C8515" s="7" t="s">
        <v>9</v>
      </c>
      <c r="D8515" s="7" t="s">
        <v>7</v>
      </c>
      <c r="E8515" s="7" t="s">
        <v>11</v>
      </c>
      <c r="F8515" s="8">
        <v>67.194000000000003</v>
      </c>
      <c r="G8515" s="7">
        <v>1</v>
      </c>
      <c r="H8515" s="9">
        <v>0.7</v>
      </c>
      <c r="I8515" s="8">
        <v>-51.515399999999985</v>
      </c>
      <c r="J8515" s="11">
        <v>8508.3774551350525</v>
      </c>
    </row>
    <row r="8516" spans="1:10" x14ac:dyDescent="0.2">
      <c r="A8516" s="10">
        <v>42885</v>
      </c>
      <c r="B8516" s="7" t="s">
        <v>5</v>
      </c>
      <c r="C8516" s="7" t="s">
        <v>6</v>
      </c>
      <c r="D8516" s="7" t="s">
        <v>15</v>
      </c>
      <c r="E8516" s="7" t="s">
        <v>8</v>
      </c>
      <c r="F8516" s="8">
        <v>204.66639999999998</v>
      </c>
      <c r="G8516" s="7">
        <v>1</v>
      </c>
      <c r="H8516" s="9">
        <v>0.32</v>
      </c>
      <c r="I8516" s="8">
        <v>-6.0196000000000254</v>
      </c>
      <c r="J8516" s="11">
        <v>8509.7191883566411</v>
      </c>
    </row>
    <row r="8517" spans="1:10" x14ac:dyDescent="0.2">
      <c r="A8517" s="10">
        <v>42743</v>
      </c>
      <c r="B8517" s="7" t="s">
        <v>17</v>
      </c>
      <c r="C8517" s="7" t="s">
        <v>9</v>
      </c>
      <c r="D8517" s="7" t="s">
        <v>10</v>
      </c>
      <c r="E8517" s="7" t="s">
        <v>8</v>
      </c>
      <c r="F8517" s="8">
        <v>892.98</v>
      </c>
      <c r="G8517" s="7">
        <v>2</v>
      </c>
      <c r="H8517" s="9">
        <v>0</v>
      </c>
      <c r="I8517" s="8">
        <v>80.368200000000002</v>
      </c>
      <c r="J8517" s="11">
        <v>8513.6631928429306</v>
      </c>
    </row>
    <row r="8518" spans="1:10" x14ac:dyDescent="0.2">
      <c r="A8518" s="10">
        <v>43003</v>
      </c>
      <c r="B8518" s="7" t="s">
        <v>5</v>
      </c>
      <c r="C8518" s="7" t="s">
        <v>6</v>
      </c>
      <c r="D8518" s="7" t="s">
        <v>16</v>
      </c>
      <c r="E8518" s="7" t="s">
        <v>13</v>
      </c>
      <c r="F8518" s="8">
        <v>119.96000000000001</v>
      </c>
      <c r="G8518" s="7">
        <v>5</v>
      </c>
      <c r="H8518" s="9">
        <v>0.2</v>
      </c>
      <c r="I8518" s="8">
        <v>35.988000000000007</v>
      </c>
      <c r="J8518" s="11">
        <v>8516.4461113961625</v>
      </c>
    </row>
    <row r="8519" spans="1:10" x14ac:dyDescent="0.2">
      <c r="A8519" s="10">
        <v>42948</v>
      </c>
      <c r="B8519" s="7" t="s">
        <v>12</v>
      </c>
      <c r="C8519" s="7" t="s">
        <v>9</v>
      </c>
      <c r="D8519" s="7" t="s">
        <v>15</v>
      </c>
      <c r="E8519" s="7" t="s">
        <v>13</v>
      </c>
      <c r="F8519" s="8">
        <v>1439.982</v>
      </c>
      <c r="G8519" s="7">
        <v>3</v>
      </c>
      <c r="H8519" s="9">
        <v>0.4</v>
      </c>
      <c r="I8519" s="8">
        <v>-263.99670000000026</v>
      </c>
      <c r="J8519" s="11">
        <v>8518.4030701696884</v>
      </c>
    </row>
    <row r="8520" spans="1:10" x14ac:dyDescent="0.2">
      <c r="A8520" s="10">
        <v>42031</v>
      </c>
      <c r="B8520" s="7" t="s">
        <v>5</v>
      </c>
      <c r="C8520" s="7" t="s">
        <v>6</v>
      </c>
      <c r="D8520" s="7" t="s">
        <v>16</v>
      </c>
      <c r="E8520" s="7" t="s">
        <v>13</v>
      </c>
      <c r="F8520" s="8">
        <v>155.36999999999998</v>
      </c>
      <c r="G8520" s="7">
        <v>1</v>
      </c>
      <c r="H8520" s="9">
        <v>0.4</v>
      </c>
      <c r="I8520" s="8">
        <v>-36.253</v>
      </c>
      <c r="J8520" s="11">
        <v>8518.447774754115</v>
      </c>
    </row>
    <row r="8521" spans="1:10" x14ac:dyDescent="0.2">
      <c r="A8521" s="10">
        <v>42924</v>
      </c>
      <c r="B8521" s="7" t="s">
        <v>12</v>
      </c>
      <c r="C8521" s="7" t="s">
        <v>14</v>
      </c>
      <c r="D8521" s="7" t="s">
        <v>10</v>
      </c>
      <c r="E8521" s="7" t="s">
        <v>11</v>
      </c>
      <c r="F8521" s="8">
        <v>52.76</v>
      </c>
      <c r="G8521" s="7">
        <v>2</v>
      </c>
      <c r="H8521" s="9">
        <v>0</v>
      </c>
      <c r="I8521" s="8">
        <v>24.269599999999997</v>
      </c>
      <c r="J8521" s="11">
        <v>8521.5624454419885</v>
      </c>
    </row>
    <row r="8522" spans="1:10" x14ac:dyDescent="0.2">
      <c r="A8522" s="10">
        <v>42356</v>
      </c>
      <c r="B8522" s="7" t="s">
        <v>12</v>
      </c>
      <c r="C8522" s="7" t="s">
        <v>9</v>
      </c>
      <c r="D8522" s="7" t="s">
        <v>7</v>
      </c>
      <c r="E8522" s="7" t="s">
        <v>8</v>
      </c>
      <c r="F8522" s="8">
        <v>20.32</v>
      </c>
      <c r="G8522" s="7">
        <v>5</v>
      </c>
      <c r="H8522" s="9">
        <v>0.2</v>
      </c>
      <c r="I8522" s="8">
        <v>3.5559999999999992</v>
      </c>
      <c r="J8522" s="11">
        <v>8522.4285630250488</v>
      </c>
    </row>
    <row r="8523" spans="1:10" x14ac:dyDescent="0.2">
      <c r="A8523" s="10">
        <v>42197</v>
      </c>
      <c r="B8523" s="7" t="s">
        <v>12</v>
      </c>
      <c r="C8523" s="7" t="s">
        <v>6</v>
      </c>
      <c r="D8523" s="7" t="s">
        <v>15</v>
      </c>
      <c r="E8523" s="7" t="s">
        <v>13</v>
      </c>
      <c r="F8523" s="8">
        <v>307.16800000000001</v>
      </c>
      <c r="G8523" s="7">
        <v>4</v>
      </c>
      <c r="H8523" s="9">
        <v>0.2</v>
      </c>
      <c r="I8523" s="8">
        <v>30.716800000000006</v>
      </c>
      <c r="J8523" s="11">
        <v>8522.6542453191487</v>
      </c>
    </row>
    <row r="8524" spans="1:10" x14ac:dyDescent="0.2">
      <c r="A8524" s="10">
        <v>42369</v>
      </c>
      <c r="B8524" s="7" t="s">
        <v>5</v>
      </c>
      <c r="C8524" s="7" t="s">
        <v>9</v>
      </c>
      <c r="D8524" s="7" t="s">
        <v>7</v>
      </c>
      <c r="E8524" s="7" t="s">
        <v>11</v>
      </c>
      <c r="F8524" s="8">
        <v>94.74</v>
      </c>
      <c r="G8524" s="7">
        <v>3</v>
      </c>
      <c r="H8524" s="9">
        <v>0</v>
      </c>
      <c r="I8524" s="8">
        <v>44.527799999999992</v>
      </c>
      <c r="J8524" s="11">
        <v>8523.0074282898604</v>
      </c>
    </row>
    <row r="8525" spans="1:10" x14ac:dyDescent="0.2">
      <c r="A8525" s="10">
        <v>43082</v>
      </c>
      <c r="B8525" s="7" t="s">
        <v>12</v>
      </c>
      <c r="C8525" s="7" t="s">
        <v>9</v>
      </c>
      <c r="D8525" s="7" t="s">
        <v>16</v>
      </c>
      <c r="E8525" s="7" t="s">
        <v>8</v>
      </c>
      <c r="F8525" s="8">
        <v>287.976</v>
      </c>
      <c r="G8525" s="7">
        <v>3</v>
      </c>
      <c r="H8525" s="9">
        <v>0.2</v>
      </c>
      <c r="I8525" s="8">
        <v>7.1993999999999687</v>
      </c>
      <c r="J8525" s="11">
        <v>8524.5757233773256</v>
      </c>
    </row>
    <row r="8526" spans="1:10" x14ac:dyDescent="0.2">
      <c r="A8526" s="10">
        <v>42541</v>
      </c>
      <c r="B8526" s="7" t="s">
        <v>12</v>
      </c>
      <c r="C8526" s="7" t="s">
        <v>9</v>
      </c>
      <c r="D8526" s="7" t="s">
        <v>15</v>
      </c>
      <c r="E8526" s="7" t="s">
        <v>11</v>
      </c>
      <c r="F8526" s="8">
        <v>10.368000000000002</v>
      </c>
      <c r="G8526" s="7">
        <v>2</v>
      </c>
      <c r="H8526" s="9">
        <v>0.2</v>
      </c>
      <c r="I8526" s="8">
        <v>3.6288</v>
      </c>
      <c r="J8526" s="11">
        <v>8525.2664524872162</v>
      </c>
    </row>
    <row r="8527" spans="1:10" x14ac:dyDescent="0.2">
      <c r="A8527" s="10">
        <v>42685</v>
      </c>
      <c r="B8527" s="7" t="s">
        <v>12</v>
      </c>
      <c r="C8527" s="7" t="s">
        <v>6</v>
      </c>
      <c r="D8527" s="7" t="s">
        <v>16</v>
      </c>
      <c r="E8527" s="7" t="s">
        <v>11</v>
      </c>
      <c r="F8527" s="8">
        <v>83.36</v>
      </c>
      <c r="G8527" s="7">
        <v>1</v>
      </c>
      <c r="H8527" s="9">
        <v>0</v>
      </c>
      <c r="I8527" s="8">
        <v>20.840000000000003</v>
      </c>
      <c r="J8527" s="11">
        <v>8525.5386776242121</v>
      </c>
    </row>
    <row r="8528" spans="1:10" x14ac:dyDescent="0.2">
      <c r="A8528" s="10">
        <v>42211</v>
      </c>
      <c r="B8528" s="7" t="s">
        <v>12</v>
      </c>
      <c r="C8528" s="7" t="s">
        <v>9</v>
      </c>
      <c r="D8528" s="7" t="s">
        <v>10</v>
      </c>
      <c r="E8528" s="7" t="s">
        <v>11</v>
      </c>
      <c r="F8528" s="8">
        <v>23.136000000000003</v>
      </c>
      <c r="G8528" s="7">
        <v>6</v>
      </c>
      <c r="H8528" s="9">
        <v>0.2</v>
      </c>
      <c r="I8528" s="8">
        <v>8.3867999999999991</v>
      </c>
      <c r="J8528" s="11">
        <v>8526.4395545806929</v>
      </c>
    </row>
    <row r="8529" spans="1:10" x14ac:dyDescent="0.2">
      <c r="A8529" s="10">
        <v>41856</v>
      </c>
      <c r="B8529" s="7" t="s">
        <v>5</v>
      </c>
      <c r="C8529" s="7" t="s">
        <v>9</v>
      </c>
      <c r="D8529" s="7" t="s">
        <v>16</v>
      </c>
      <c r="E8529" s="7" t="s">
        <v>11</v>
      </c>
      <c r="F8529" s="8">
        <v>79.47</v>
      </c>
      <c r="G8529" s="7">
        <v>3</v>
      </c>
      <c r="H8529" s="9">
        <v>0</v>
      </c>
      <c r="I8529" s="8">
        <v>22.251600000000003</v>
      </c>
      <c r="J8529" s="11">
        <v>8528.7909617371824</v>
      </c>
    </row>
    <row r="8530" spans="1:10" x14ac:dyDescent="0.2">
      <c r="A8530" s="10">
        <v>42714</v>
      </c>
      <c r="B8530" s="7" t="s">
        <v>18</v>
      </c>
      <c r="C8530" s="7" t="s">
        <v>6</v>
      </c>
      <c r="D8530" s="7" t="s">
        <v>15</v>
      </c>
      <c r="E8530" s="7" t="s">
        <v>8</v>
      </c>
      <c r="F8530" s="8">
        <v>1424.9</v>
      </c>
      <c r="G8530" s="7">
        <v>5</v>
      </c>
      <c r="H8530" s="9">
        <v>0</v>
      </c>
      <c r="I8530" s="8">
        <v>356.22500000000002</v>
      </c>
      <c r="J8530" s="11">
        <v>8529.2357411716293</v>
      </c>
    </row>
    <row r="8531" spans="1:10" x14ac:dyDescent="0.2">
      <c r="A8531" s="10">
        <v>42357</v>
      </c>
      <c r="B8531" s="7" t="s">
        <v>5</v>
      </c>
      <c r="C8531" s="7" t="s">
        <v>9</v>
      </c>
      <c r="D8531" s="7" t="s">
        <v>15</v>
      </c>
      <c r="E8531" s="7" t="s">
        <v>11</v>
      </c>
      <c r="F8531" s="8">
        <v>5.04</v>
      </c>
      <c r="G8531" s="7">
        <v>4</v>
      </c>
      <c r="H8531" s="9">
        <v>0</v>
      </c>
      <c r="I8531" s="8">
        <v>0.2016</v>
      </c>
      <c r="J8531" s="11">
        <v>8532.0255334153881</v>
      </c>
    </row>
    <row r="8532" spans="1:10" x14ac:dyDescent="0.2">
      <c r="A8532" s="10">
        <v>42286</v>
      </c>
      <c r="B8532" s="7" t="s">
        <v>5</v>
      </c>
      <c r="C8532" s="7" t="s">
        <v>6</v>
      </c>
      <c r="D8532" s="7" t="s">
        <v>16</v>
      </c>
      <c r="E8532" s="7" t="s">
        <v>13</v>
      </c>
      <c r="F8532" s="8">
        <v>631.96</v>
      </c>
      <c r="G8532" s="7">
        <v>4</v>
      </c>
      <c r="H8532" s="9">
        <v>0</v>
      </c>
      <c r="I8532" s="8">
        <v>303.3408</v>
      </c>
      <c r="J8532" s="11">
        <v>8532.412256458967</v>
      </c>
    </row>
    <row r="8533" spans="1:10" x14ac:dyDescent="0.2">
      <c r="A8533" s="10">
        <v>43042</v>
      </c>
      <c r="B8533" s="7" t="s">
        <v>12</v>
      </c>
      <c r="C8533" s="7" t="s">
        <v>6</v>
      </c>
      <c r="D8533" s="7" t="s">
        <v>10</v>
      </c>
      <c r="E8533" s="7" t="s">
        <v>8</v>
      </c>
      <c r="F8533" s="8">
        <v>486.36800000000005</v>
      </c>
      <c r="G8533" s="7">
        <v>4</v>
      </c>
      <c r="H8533" s="9">
        <v>0.2</v>
      </c>
      <c r="I8533" s="8">
        <v>36.477600000000024</v>
      </c>
      <c r="J8533" s="11">
        <v>8532.8840001201661</v>
      </c>
    </row>
    <row r="8534" spans="1:10" x14ac:dyDescent="0.2">
      <c r="A8534" s="10">
        <v>42903</v>
      </c>
      <c r="B8534" s="7" t="s">
        <v>17</v>
      </c>
      <c r="C8534" s="7" t="s">
        <v>9</v>
      </c>
      <c r="D8534" s="7" t="s">
        <v>15</v>
      </c>
      <c r="E8534" s="7" t="s">
        <v>11</v>
      </c>
      <c r="F8534" s="8">
        <v>2.3039999999999994</v>
      </c>
      <c r="G8534" s="7">
        <v>4</v>
      </c>
      <c r="H8534" s="9">
        <v>0.8</v>
      </c>
      <c r="I8534" s="8">
        <v>-3.5711999999999993</v>
      </c>
      <c r="J8534" s="11">
        <v>8533.2144398778746</v>
      </c>
    </row>
    <row r="8535" spans="1:10" x14ac:dyDescent="0.2">
      <c r="A8535" s="10">
        <v>41703</v>
      </c>
      <c r="B8535" s="7" t="s">
        <v>5</v>
      </c>
      <c r="C8535" s="7" t="s">
        <v>6</v>
      </c>
      <c r="D8535" s="7" t="s">
        <v>16</v>
      </c>
      <c r="E8535" s="7" t="s">
        <v>11</v>
      </c>
      <c r="F8535" s="8">
        <v>49.632000000000005</v>
      </c>
      <c r="G8535" s="7">
        <v>6</v>
      </c>
      <c r="H8535" s="9">
        <v>0.2</v>
      </c>
      <c r="I8535" s="8">
        <v>16.750799999999998</v>
      </c>
      <c r="J8535" s="11">
        <v>8535.7057780612759</v>
      </c>
    </row>
    <row r="8536" spans="1:10" x14ac:dyDescent="0.2">
      <c r="A8536" s="10">
        <v>42981</v>
      </c>
      <c r="B8536" s="7" t="s">
        <v>12</v>
      </c>
      <c r="C8536" s="7" t="s">
        <v>6</v>
      </c>
      <c r="D8536" s="7" t="s">
        <v>15</v>
      </c>
      <c r="E8536" s="7" t="s">
        <v>8</v>
      </c>
      <c r="F8536" s="8">
        <v>108.40000000000002</v>
      </c>
      <c r="G8536" s="7">
        <v>5</v>
      </c>
      <c r="H8536" s="9">
        <v>0.6</v>
      </c>
      <c r="I8536" s="8">
        <v>-105.69000000000003</v>
      </c>
      <c r="J8536" s="11">
        <v>8535.9214453370878</v>
      </c>
    </row>
    <row r="8537" spans="1:10" x14ac:dyDescent="0.2">
      <c r="A8537" s="10">
        <v>41853</v>
      </c>
      <c r="B8537" s="7" t="s">
        <v>12</v>
      </c>
      <c r="C8537" s="7" t="s">
        <v>14</v>
      </c>
      <c r="D8537" s="7" t="s">
        <v>15</v>
      </c>
      <c r="E8537" s="7" t="s">
        <v>11</v>
      </c>
      <c r="F8537" s="8">
        <v>26.7</v>
      </c>
      <c r="G8537" s="7">
        <v>5</v>
      </c>
      <c r="H8537" s="9">
        <v>0</v>
      </c>
      <c r="I8537" s="8">
        <v>12.548999999999999</v>
      </c>
      <c r="J8537" s="11">
        <v>8539.29652976957</v>
      </c>
    </row>
    <row r="8538" spans="1:10" x14ac:dyDescent="0.2">
      <c r="A8538" s="10">
        <v>42805</v>
      </c>
      <c r="B8538" s="7" t="s">
        <v>12</v>
      </c>
      <c r="C8538" s="7" t="s">
        <v>14</v>
      </c>
      <c r="D8538" s="7" t="s">
        <v>16</v>
      </c>
      <c r="E8538" s="7" t="s">
        <v>8</v>
      </c>
      <c r="F8538" s="8">
        <v>154.76400000000001</v>
      </c>
      <c r="G8538" s="7">
        <v>3</v>
      </c>
      <c r="H8538" s="9">
        <v>0.4</v>
      </c>
      <c r="I8538" s="8">
        <v>-46.429200000000023</v>
      </c>
      <c r="J8538" s="11">
        <v>8539.3572388372177</v>
      </c>
    </row>
    <row r="8539" spans="1:10" x14ac:dyDescent="0.2">
      <c r="A8539" s="10">
        <v>41985</v>
      </c>
      <c r="B8539" s="7" t="s">
        <v>12</v>
      </c>
      <c r="C8539" s="7" t="s">
        <v>6</v>
      </c>
      <c r="D8539" s="7" t="s">
        <v>7</v>
      </c>
      <c r="E8539" s="7" t="s">
        <v>11</v>
      </c>
      <c r="F8539" s="8">
        <v>23.472000000000001</v>
      </c>
      <c r="G8539" s="7">
        <v>3</v>
      </c>
      <c r="H8539" s="9">
        <v>0.2</v>
      </c>
      <c r="I8539" s="8">
        <v>7.6283999999999974</v>
      </c>
      <c r="J8539" s="11">
        <v>8540.3881388401551</v>
      </c>
    </row>
    <row r="8540" spans="1:10" x14ac:dyDescent="0.2">
      <c r="A8540" s="10">
        <v>42726</v>
      </c>
      <c r="B8540" s="7" t="s">
        <v>12</v>
      </c>
      <c r="C8540" s="7" t="s">
        <v>6</v>
      </c>
      <c r="D8540" s="7" t="s">
        <v>10</v>
      </c>
      <c r="E8540" s="7" t="s">
        <v>11</v>
      </c>
      <c r="F8540" s="8">
        <v>31.32</v>
      </c>
      <c r="G8540" s="7">
        <v>10</v>
      </c>
      <c r="H8540" s="9">
        <v>0.7</v>
      </c>
      <c r="I8540" s="8">
        <v>-25.05599999999999</v>
      </c>
      <c r="J8540" s="11">
        <v>8544.2063971395637</v>
      </c>
    </row>
    <row r="8541" spans="1:10" x14ac:dyDescent="0.2">
      <c r="A8541" s="10">
        <v>42145</v>
      </c>
      <c r="B8541" s="7" t="s">
        <v>12</v>
      </c>
      <c r="C8541" s="7" t="s">
        <v>6</v>
      </c>
      <c r="D8541" s="7" t="s">
        <v>15</v>
      </c>
      <c r="E8541" s="7" t="s">
        <v>11</v>
      </c>
      <c r="F8541" s="8">
        <v>20.767999999999997</v>
      </c>
      <c r="G8541" s="7">
        <v>8</v>
      </c>
      <c r="H8541" s="9">
        <v>0.8</v>
      </c>
      <c r="I8541" s="8">
        <v>-52.958400000000012</v>
      </c>
      <c r="J8541" s="11">
        <v>8546.0944328550686</v>
      </c>
    </row>
    <row r="8542" spans="1:10" x14ac:dyDescent="0.2">
      <c r="A8542" s="10">
        <v>42252</v>
      </c>
      <c r="B8542" s="7" t="s">
        <v>12</v>
      </c>
      <c r="C8542" s="7" t="s">
        <v>9</v>
      </c>
      <c r="D8542" s="7" t="s">
        <v>15</v>
      </c>
      <c r="E8542" s="7" t="s">
        <v>8</v>
      </c>
      <c r="F8542" s="8">
        <v>6.16</v>
      </c>
      <c r="G8542" s="7">
        <v>2</v>
      </c>
      <c r="H8542" s="9">
        <v>0</v>
      </c>
      <c r="I8542" s="8">
        <v>2.9567999999999999</v>
      </c>
      <c r="J8542" s="11">
        <v>8546.9252558755343</v>
      </c>
    </row>
    <row r="8543" spans="1:10" x14ac:dyDescent="0.2">
      <c r="A8543" s="10">
        <v>41885</v>
      </c>
      <c r="B8543" s="7" t="s">
        <v>18</v>
      </c>
      <c r="C8543" s="7" t="s">
        <v>6</v>
      </c>
      <c r="D8543" s="7" t="s">
        <v>16</v>
      </c>
      <c r="E8543" s="7" t="s">
        <v>11</v>
      </c>
      <c r="F8543" s="8">
        <v>14.399999999999999</v>
      </c>
      <c r="G8543" s="7">
        <v>5</v>
      </c>
      <c r="H8543" s="9">
        <v>0</v>
      </c>
      <c r="I8543" s="8">
        <v>7.056</v>
      </c>
      <c r="J8543" s="11">
        <v>8547.9099574181764</v>
      </c>
    </row>
    <row r="8544" spans="1:10" x14ac:dyDescent="0.2">
      <c r="A8544" s="10">
        <v>41957</v>
      </c>
      <c r="B8544" s="7" t="s">
        <v>5</v>
      </c>
      <c r="C8544" s="7" t="s">
        <v>6</v>
      </c>
      <c r="D8544" s="7" t="s">
        <v>16</v>
      </c>
      <c r="E8544" s="7" t="s">
        <v>11</v>
      </c>
      <c r="F8544" s="8">
        <v>43.8</v>
      </c>
      <c r="G8544" s="7">
        <v>10</v>
      </c>
      <c r="H8544" s="9">
        <v>0</v>
      </c>
      <c r="I8544" s="8">
        <v>21.023999999999997</v>
      </c>
      <c r="J8544" s="11">
        <v>8549.5795661432567</v>
      </c>
    </row>
    <row r="8545" spans="1:10" x14ac:dyDescent="0.2">
      <c r="A8545" s="10">
        <v>42987</v>
      </c>
      <c r="B8545" s="7" t="s">
        <v>12</v>
      </c>
      <c r="C8545" s="7" t="s">
        <v>9</v>
      </c>
      <c r="D8545" s="7" t="s">
        <v>16</v>
      </c>
      <c r="E8545" s="7" t="s">
        <v>11</v>
      </c>
      <c r="F8545" s="8">
        <v>4.6719999999999997</v>
      </c>
      <c r="G8545" s="7">
        <v>1</v>
      </c>
      <c r="H8545" s="9">
        <v>0.2</v>
      </c>
      <c r="I8545" s="8">
        <v>1.5767999999999998</v>
      </c>
      <c r="J8545" s="11">
        <v>8550.0720937596961</v>
      </c>
    </row>
    <row r="8546" spans="1:10" x14ac:dyDescent="0.2">
      <c r="A8546" s="10">
        <v>42231</v>
      </c>
      <c r="B8546" s="7" t="s">
        <v>12</v>
      </c>
      <c r="C8546" s="7" t="s">
        <v>6</v>
      </c>
      <c r="D8546" s="7" t="s">
        <v>10</v>
      </c>
      <c r="E8546" s="7" t="s">
        <v>8</v>
      </c>
      <c r="F8546" s="8">
        <v>104.23</v>
      </c>
      <c r="G8546" s="7">
        <v>7</v>
      </c>
      <c r="H8546" s="9">
        <v>0</v>
      </c>
      <c r="I8546" s="8">
        <v>28.142100000000006</v>
      </c>
      <c r="J8546" s="11">
        <v>8551.5320293277182</v>
      </c>
    </row>
    <row r="8547" spans="1:10" x14ac:dyDescent="0.2">
      <c r="A8547" s="10">
        <v>43008</v>
      </c>
      <c r="B8547" s="7" t="s">
        <v>17</v>
      </c>
      <c r="C8547" s="7" t="s">
        <v>9</v>
      </c>
      <c r="D8547" s="7" t="s">
        <v>10</v>
      </c>
      <c r="E8547" s="7" t="s">
        <v>11</v>
      </c>
      <c r="F8547" s="8">
        <v>11.76</v>
      </c>
      <c r="G8547" s="7">
        <v>2</v>
      </c>
      <c r="H8547" s="9">
        <v>0</v>
      </c>
      <c r="I8547" s="8">
        <v>5.7623999999999995</v>
      </c>
      <c r="J8547" s="11">
        <v>8552.633653416593</v>
      </c>
    </row>
    <row r="8548" spans="1:10" x14ac:dyDescent="0.2">
      <c r="A8548" s="10">
        <v>42615</v>
      </c>
      <c r="B8548" s="7" t="s">
        <v>5</v>
      </c>
      <c r="C8548" s="7" t="s">
        <v>6</v>
      </c>
      <c r="D8548" s="7" t="s">
        <v>10</v>
      </c>
      <c r="E8548" s="7" t="s">
        <v>11</v>
      </c>
      <c r="F8548" s="8">
        <v>65.94</v>
      </c>
      <c r="G8548" s="7">
        <v>3</v>
      </c>
      <c r="H8548" s="9">
        <v>0</v>
      </c>
      <c r="I8548" s="8">
        <v>30.991800000000001</v>
      </c>
      <c r="J8548" s="11">
        <v>8552.6484060225303</v>
      </c>
    </row>
    <row r="8549" spans="1:10" x14ac:dyDescent="0.2">
      <c r="A8549" s="10">
        <v>42603</v>
      </c>
      <c r="B8549" s="7" t="s">
        <v>12</v>
      </c>
      <c r="C8549" s="7" t="s">
        <v>14</v>
      </c>
      <c r="D8549" s="7" t="s">
        <v>7</v>
      </c>
      <c r="E8549" s="7" t="s">
        <v>11</v>
      </c>
      <c r="F8549" s="8">
        <v>28.048000000000002</v>
      </c>
      <c r="G8549" s="7">
        <v>2</v>
      </c>
      <c r="H8549" s="9">
        <v>0.2</v>
      </c>
      <c r="I8549" s="8">
        <v>3.5059999999999967</v>
      </c>
      <c r="J8549" s="11">
        <v>8553.1854055324511</v>
      </c>
    </row>
    <row r="8550" spans="1:10" x14ac:dyDescent="0.2">
      <c r="A8550" s="10">
        <v>41798</v>
      </c>
      <c r="B8550" s="7" t="s">
        <v>12</v>
      </c>
      <c r="C8550" s="7" t="s">
        <v>6</v>
      </c>
      <c r="D8550" s="7" t="s">
        <v>10</v>
      </c>
      <c r="E8550" s="7" t="s">
        <v>8</v>
      </c>
      <c r="F8550" s="8">
        <v>585.55200000000002</v>
      </c>
      <c r="G8550" s="7">
        <v>3</v>
      </c>
      <c r="H8550" s="9">
        <v>0.2</v>
      </c>
      <c r="I8550" s="8">
        <v>73.19399999999996</v>
      </c>
      <c r="J8550" s="11">
        <v>8553.4128190471856</v>
      </c>
    </row>
    <row r="8551" spans="1:10" x14ac:dyDescent="0.2">
      <c r="A8551" s="10">
        <v>43082</v>
      </c>
      <c r="B8551" s="7" t="s">
        <v>12</v>
      </c>
      <c r="C8551" s="7" t="s">
        <v>6</v>
      </c>
      <c r="D8551" s="7" t="s">
        <v>10</v>
      </c>
      <c r="E8551" s="7" t="s">
        <v>11</v>
      </c>
      <c r="F8551" s="8">
        <v>8.64</v>
      </c>
      <c r="G8551" s="7">
        <v>3</v>
      </c>
      <c r="H8551" s="9">
        <v>0</v>
      </c>
      <c r="I8551" s="8">
        <v>4.2336</v>
      </c>
      <c r="J8551" s="11">
        <v>8554.1828026930725</v>
      </c>
    </row>
    <row r="8552" spans="1:10" x14ac:dyDescent="0.2">
      <c r="A8552" s="10">
        <v>41875</v>
      </c>
      <c r="B8552" s="7" t="s">
        <v>18</v>
      </c>
      <c r="C8552" s="7" t="s">
        <v>9</v>
      </c>
      <c r="D8552" s="7" t="s">
        <v>10</v>
      </c>
      <c r="E8552" s="7" t="s">
        <v>11</v>
      </c>
      <c r="F8552" s="8">
        <v>8.2880000000000003</v>
      </c>
      <c r="G8552" s="7">
        <v>2</v>
      </c>
      <c r="H8552" s="9">
        <v>0.2</v>
      </c>
      <c r="I8552" s="8">
        <v>2.6935999999999991</v>
      </c>
      <c r="J8552" s="11">
        <v>8554.8259278893584</v>
      </c>
    </row>
    <row r="8553" spans="1:10" x14ac:dyDescent="0.2">
      <c r="A8553" s="10">
        <v>42689</v>
      </c>
      <c r="B8553" s="7" t="s">
        <v>5</v>
      </c>
      <c r="C8553" s="7" t="s">
        <v>6</v>
      </c>
      <c r="D8553" s="7" t="s">
        <v>10</v>
      </c>
      <c r="E8553" s="7" t="s">
        <v>11</v>
      </c>
      <c r="F8553" s="8">
        <v>38.136000000000003</v>
      </c>
      <c r="G8553" s="7">
        <v>7</v>
      </c>
      <c r="H8553" s="9">
        <v>0.2</v>
      </c>
      <c r="I8553" s="8">
        <v>13.347599999999998</v>
      </c>
      <c r="J8553" s="11">
        <v>8555.4222449750741</v>
      </c>
    </row>
    <row r="8554" spans="1:10" x14ac:dyDescent="0.2">
      <c r="A8554" s="10">
        <v>42724</v>
      </c>
      <c r="B8554" s="7" t="s">
        <v>12</v>
      </c>
      <c r="C8554" s="7" t="s">
        <v>14</v>
      </c>
      <c r="D8554" s="7" t="s">
        <v>7</v>
      </c>
      <c r="E8554" s="7" t="s">
        <v>8</v>
      </c>
      <c r="F8554" s="8">
        <v>18.920000000000002</v>
      </c>
      <c r="G8554" s="7">
        <v>4</v>
      </c>
      <c r="H8554" s="9">
        <v>0</v>
      </c>
      <c r="I8554" s="8">
        <v>7.3788000000000018</v>
      </c>
      <c r="J8554" s="11">
        <v>8555.9791488684623</v>
      </c>
    </row>
    <row r="8555" spans="1:10" x14ac:dyDescent="0.2">
      <c r="A8555" s="10">
        <v>43050</v>
      </c>
      <c r="B8555" s="7" t="s">
        <v>12</v>
      </c>
      <c r="C8555" s="7" t="s">
        <v>6</v>
      </c>
      <c r="D8555" s="7" t="s">
        <v>10</v>
      </c>
      <c r="E8555" s="7" t="s">
        <v>11</v>
      </c>
      <c r="F8555" s="8">
        <v>10.89</v>
      </c>
      <c r="G8555" s="7">
        <v>1</v>
      </c>
      <c r="H8555" s="9">
        <v>0</v>
      </c>
      <c r="I8555" s="8">
        <v>2.8314000000000004</v>
      </c>
      <c r="J8555" s="11">
        <v>8559.4775874249062</v>
      </c>
    </row>
    <row r="8556" spans="1:10" x14ac:dyDescent="0.2">
      <c r="A8556" s="10">
        <v>42035</v>
      </c>
      <c r="B8556" s="7" t="s">
        <v>5</v>
      </c>
      <c r="C8556" s="7" t="s">
        <v>6</v>
      </c>
      <c r="D8556" s="7" t="s">
        <v>15</v>
      </c>
      <c r="E8556" s="7" t="s">
        <v>11</v>
      </c>
      <c r="F8556" s="8">
        <v>12.96</v>
      </c>
      <c r="G8556" s="7">
        <v>2</v>
      </c>
      <c r="H8556" s="9">
        <v>0</v>
      </c>
      <c r="I8556" s="8">
        <v>6.2208000000000006</v>
      </c>
      <c r="J8556" s="11">
        <v>8560.7015929895933</v>
      </c>
    </row>
    <row r="8557" spans="1:10" x14ac:dyDescent="0.2">
      <c r="A8557" s="10">
        <v>42034</v>
      </c>
      <c r="B8557" s="7" t="s">
        <v>12</v>
      </c>
      <c r="C8557" s="7" t="s">
        <v>6</v>
      </c>
      <c r="D8557" s="7" t="s">
        <v>15</v>
      </c>
      <c r="E8557" s="7" t="s">
        <v>11</v>
      </c>
      <c r="F8557" s="8">
        <v>14.303999999999998</v>
      </c>
      <c r="G8557" s="7">
        <v>6</v>
      </c>
      <c r="H8557" s="9">
        <v>0.2</v>
      </c>
      <c r="I8557" s="8">
        <v>5.0064000000000002</v>
      </c>
      <c r="J8557" s="11">
        <v>8561.4511975624846</v>
      </c>
    </row>
    <row r="8558" spans="1:10" x14ac:dyDescent="0.2">
      <c r="A8558" s="10">
        <v>41870</v>
      </c>
      <c r="B8558" s="7" t="s">
        <v>5</v>
      </c>
      <c r="C8558" s="7" t="s">
        <v>9</v>
      </c>
      <c r="D8558" s="7" t="s">
        <v>10</v>
      </c>
      <c r="E8558" s="7" t="s">
        <v>8</v>
      </c>
      <c r="F8558" s="8">
        <v>289.24</v>
      </c>
      <c r="G8558" s="7">
        <v>7</v>
      </c>
      <c r="H8558" s="9">
        <v>0</v>
      </c>
      <c r="I8558" s="8">
        <v>26.031600000000012</v>
      </c>
      <c r="J8558" s="11">
        <v>8562.3169940320386</v>
      </c>
    </row>
    <row r="8559" spans="1:10" x14ac:dyDescent="0.2">
      <c r="A8559" s="10">
        <v>43049</v>
      </c>
      <c r="B8559" s="7" t="s">
        <v>17</v>
      </c>
      <c r="C8559" s="7" t="s">
        <v>9</v>
      </c>
      <c r="D8559" s="7" t="s">
        <v>10</v>
      </c>
      <c r="E8559" s="7" t="s">
        <v>13</v>
      </c>
      <c r="F8559" s="8">
        <v>201.584</v>
      </c>
      <c r="G8559" s="7">
        <v>2</v>
      </c>
      <c r="H8559" s="9">
        <v>0.2</v>
      </c>
      <c r="I8559" s="8">
        <v>15.118800000000007</v>
      </c>
      <c r="J8559" s="11">
        <v>8562.3684047695115</v>
      </c>
    </row>
    <row r="8560" spans="1:10" x14ac:dyDescent="0.2">
      <c r="A8560" s="10">
        <v>41859</v>
      </c>
      <c r="B8560" s="7" t="s">
        <v>5</v>
      </c>
      <c r="C8560" s="7" t="s">
        <v>6</v>
      </c>
      <c r="D8560" s="7" t="s">
        <v>10</v>
      </c>
      <c r="E8560" s="7" t="s">
        <v>11</v>
      </c>
      <c r="F8560" s="8">
        <v>423.28</v>
      </c>
      <c r="G8560" s="7">
        <v>11</v>
      </c>
      <c r="H8560" s="9">
        <v>0</v>
      </c>
      <c r="I8560" s="8">
        <v>110.05279999999999</v>
      </c>
      <c r="J8560" s="11">
        <v>8562.8398319710232</v>
      </c>
    </row>
    <row r="8561" spans="1:10" x14ac:dyDescent="0.2">
      <c r="A8561" s="10">
        <v>43055</v>
      </c>
      <c r="B8561" s="7" t="s">
        <v>12</v>
      </c>
      <c r="C8561" s="7" t="s">
        <v>9</v>
      </c>
      <c r="D8561" s="7" t="s">
        <v>16</v>
      </c>
      <c r="E8561" s="7" t="s">
        <v>11</v>
      </c>
      <c r="F8561" s="8">
        <v>86.352000000000004</v>
      </c>
      <c r="G8561" s="7">
        <v>3</v>
      </c>
      <c r="H8561" s="9">
        <v>0.2</v>
      </c>
      <c r="I8561" s="8">
        <v>5.3969999999999914</v>
      </c>
      <c r="J8561" s="11">
        <v>8565.5469351604333</v>
      </c>
    </row>
    <row r="8562" spans="1:10" x14ac:dyDescent="0.2">
      <c r="A8562" s="10">
        <v>42803</v>
      </c>
      <c r="B8562" s="7" t="s">
        <v>12</v>
      </c>
      <c r="C8562" s="7" t="s">
        <v>9</v>
      </c>
      <c r="D8562" s="7" t="s">
        <v>10</v>
      </c>
      <c r="E8562" s="7" t="s">
        <v>13</v>
      </c>
      <c r="F8562" s="8">
        <v>199.98</v>
      </c>
      <c r="G8562" s="7">
        <v>2</v>
      </c>
      <c r="H8562" s="9">
        <v>0</v>
      </c>
      <c r="I8562" s="8">
        <v>69.992999999999995</v>
      </c>
      <c r="J8562" s="11">
        <v>8565.940597048002</v>
      </c>
    </row>
    <row r="8563" spans="1:10" x14ac:dyDescent="0.2">
      <c r="A8563" s="10">
        <v>43044</v>
      </c>
      <c r="B8563" s="7" t="s">
        <v>5</v>
      </c>
      <c r="C8563" s="7" t="s">
        <v>6</v>
      </c>
      <c r="D8563" s="7" t="s">
        <v>16</v>
      </c>
      <c r="E8563" s="7" t="s">
        <v>11</v>
      </c>
      <c r="F8563" s="8">
        <v>12.96</v>
      </c>
      <c r="G8563" s="7">
        <v>2</v>
      </c>
      <c r="H8563" s="9">
        <v>0</v>
      </c>
      <c r="I8563" s="8">
        <v>6.2208000000000006</v>
      </c>
      <c r="J8563" s="11">
        <v>8566.4970960591436</v>
      </c>
    </row>
    <row r="8564" spans="1:10" x14ac:dyDescent="0.2">
      <c r="A8564" s="10">
        <v>41911</v>
      </c>
      <c r="B8564" s="7" t="s">
        <v>12</v>
      </c>
      <c r="C8564" s="7" t="s">
        <v>6</v>
      </c>
      <c r="D8564" s="7" t="s">
        <v>10</v>
      </c>
      <c r="E8564" s="7" t="s">
        <v>11</v>
      </c>
      <c r="F8564" s="8">
        <v>8.7200000000000006</v>
      </c>
      <c r="G8564" s="7">
        <v>4</v>
      </c>
      <c r="H8564" s="9">
        <v>0</v>
      </c>
      <c r="I8564" s="8">
        <v>2.8776000000000002</v>
      </c>
      <c r="J8564" s="11">
        <v>8566.9365654862195</v>
      </c>
    </row>
    <row r="8565" spans="1:10" x14ac:dyDescent="0.2">
      <c r="A8565" s="10">
        <v>42614</v>
      </c>
      <c r="B8565" s="7" t="s">
        <v>12</v>
      </c>
      <c r="C8565" s="7" t="s">
        <v>9</v>
      </c>
      <c r="D8565" s="7" t="s">
        <v>16</v>
      </c>
      <c r="E8565" s="7" t="s">
        <v>13</v>
      </c>
      <c r="F8565" s="8">
        <v>23.987999999999996</v>
      </c>
      <c r="G8565" s="7">
        <v>2</v>
      </c>
      <c r="H8565" s="9">
        <v>0.4</v>
      </c>
      <c r="I8565" s="8">
        <v>-4.7975999999999974</v>
      </c>
      <c r="J8565" s="11">
        <v>8567.3132037042233</v>
      </c>
    </row>
    <row r="8566" spans="1:10" x14ac:dyDescent="0.2">
      <c r="A8566" s="10">
        <v>42133</v>
      </c>
      <c r="B8566" s="7" t="s">
        <v>12</v>
      </c>
      <c r="C8566" s="7" t="s">
        <v>6</v>
      </c>
      <c r="D8566" s="7" t="s">
        <v>7</v>
      </c>
      <c r="E8566" s="7" t="s">
        <v>11</v>
      </c>
      <c r="F8566" s="8">
        <v>48.81</v>
      </c>
      <c r="G8566" s="7">
        <v>3</v>
      </c>
      <c r="H8566" s="9">
        <v>0</v>
      </c>
      <c r="I8566" s="8">
        <v>23.916899999999998</v>
      </c>
      <c r="J8566" s="11">
        <v>8567.6929274041631</v>
      </c>
    </row>
    <row r="8567" spans="1:10" x14ac:dyDescent="0.2">
      <c r="A8567" s="10">
        <v>42146</v>
      </c>
      <c r="B8567" s="7" t="s">
        <v>12</v>
      </c>
      <c r="C8567" s="7" t="s">
        <v>6</v>
      </c>
      <c r="D8567" s="7" t="s">
        <v>10</v>
      </c>
      <c r="E8567" s="7" t="s">
        <v>11</v>
      </c>
      <c r="F8567" s="8">
        <v>8.26</v>
      </c>
      <c r="G8567" s="7">
        <v>2</v>
      </c>
      <c r="H8567" s="9">
        <v>0</v>
      </c>
      <c r="I8567" s="8">
        <v>3.7995999999999999</v>
      </c>
      <c r="J8567" s="11">
        <v>8568.2493705694797</v>
      </c>
    </row>
    <row r="8568" spans="1:10" x14ac:dyDescent="0.2">
      <c r="A8568" s="10">
        <v>41922</v>
      </c>
      <c r="B8568" s="7" t="s">
        <v>12</v>
      </c>
      <c r="C8568" s="7" t="s">
        <v>14</v>
      </c>
      <c r="D8568" s="7" t="s">
        <v>10</v>
      </c>
      <c r="E8568" s="7" t="s">
        <v>8</v>
      </c>
      <c r="F8568" s="8">
        <v>46.872</v>
      </c>
      <c r="G8568" s="7">
        <v>7</v>
      </c>
      <c r="H8568" s="9">
        <v>0.2</v>
      </c>
      <c r="I8568" s="8">
        <v>3.5153999999999979</v>
      </c>
      <c r="J8568" s="11">
        <v>8568.6934053929017</v>
      </c>
    </row>
    <row r="8569" spans="1:10" x14ac:dyDescent="0.2">
      <c r="A8569" s="10">
        <v>42980</v>
      </c>
      <c r="B8569" s="7" t="s">
        <v>12</v>
      </c>
      <c r="C8569" s="7" t="s">
        <v>14</v>
      </c>
      <c r="D8569" s="7" t="s">
        <v>15</v>
      </c>
      <c r="E8569" s="7" t="s">
        <v>13</v>
      </c>
      <c r="F8569" s="8">
        <v>1928.7800000000002</v>
      </c>
      <c r="G8569" s="7">
        <v>7</v>
      </c>
      <c r="H8569" s="9">
        <v>0</v>
      </c>
      <c r="I8569" s="8">
        <v>829.37540000000024</v>
      </c>
      <c r="J8569" s="11">
        <v>8569.589642491932</v>
      </c>
    </row>
    <row r="8570" spans="1:10" x14ac:dyDescent="0.2">
      <c r="A8570" s="10">
        <v>43057</v>
      </c>
      <c r="B8570" s="7" t="s">
        <v>12</v>
      </c>
      <c r="C8570" s="7" t="s">
        <v>6</v>
      </c>
      <c r="D8570" s="7" t="s">
        <v>7</v>
      </c>
      <c r="E8570" s="7" t="s">
        <v>11</v>
      </c>
      <c r="F8570" s="8">
        <v>44.384</v>
      </c>
      <c r="G8570" s="7">
        <v>1</v>
      </c>
      <c r="H8570" s="9">
        <v>0.2</v>
      </c>
      <c r="I8570" s="8">
        <v>15.534399999999998</v>
      </c>
      <c r="J8570" s="11">
        <v>8572.2487601545872</v>
      </c>
    </row>
    <row r="8571" spans="1:10" x14ac:dyDescent="0.2">
      <c r="A8571" s="10">
        <v>42002</v>
      </c>
      <c r="B8571" s="7" t="s">
        <v>12</v>
      </c>
      <c r="C8571" s="7" t="s">
        <v>6</v>
      </c>
      <c r="D8571" s="7" t="s">
        <v>15</v>
      </c>
      <c r="E8571" s="7" t="s">
        <v>11</v>
      </c>
      <c r="F8571" s="8">
        <v>24.56</v>
      </c>
      <c r="G8571" s="7">
        <v>2</v>
      </c>
      <c r="H8571" s="9">
        <v>0</v>
      </c>
      <c r="I8571" s="8">
        <v>6.8767999999999994</v>
      </c>
      <c r="J8571" s="11">
        <v>8574.2230730188185</v>
      </c>
    </row>
    <row r="8572" spans="1:10" x14ac:dyDescent="0.2">
      <c r="A8572" s="10">
        <v>42233</v>
      </c>
      <c r="B8572" s="7" t="s">
        <v>12</v>
      </c>
      <c r="C8572" s="7" t="s">
        <v>6</v>
      </c>
      <c r="D8572" s="7" t="s">
        <v>10</v>
      </c>
      <c r="E8572" s="7" t="s">
        <v>13</v>
      </c>
      <c r="F8572" s="8">
        <v>30.080000000000002</v>
      </c>
      <c r="G8572" s="7">
        <v>2</v>
      </c>
      <c r="H8572" s="9">
        <v>0.2</v>
      </c>
      <c r="I8572" s="8">
        <v>-5.2640000000000002</v>
      </c>
      <c r="J8572" s="11">
        <v>8575.5358176024329</v>
      </c>
    </row>
    <row r="8573" spans="1:10" x14ac:dyDescent="0.2">
      <c r="A8573" s="10">
        <v>41947</v>
      </c>
      <c r="B8573" s="7" t="s">
        <v>12</v>
      </c>
      <c r="C8573" s="7" t="s">
        <v>14</v>
      </c>
      <c r="D8573" s="7" t="s">
        <v>16</v>
      </c>
      <c r="E8573" s="7" t="s">
        <v>11</v>
      </c>
      <c r="F8573" s="8">
        <v>52.064</v>
      </c>
      <c r="G8573" s="7">
        <v>4</v>
      </c>
      <c r="H8573" s="9">
        <v>0.2</v>
      </c>
      <c r="I8573" s="8">
        <v>18.873199999999997</v>
      </c>
      <c r="J8573" s="11">
        <v>8575.5900625156191</v>
      </c>
    </row>
    <row r="8574" spans="1:10" x14ac:dyDescent="0.2">
      <c r="A8574" s="10">
        <v>42307</v>
      </c>
      <c r="B8574" s="7" t="s">
        <v>5</v>
      </c>
      <c r="C8574" s="7" t="s">
        <v>14</v>
      </c>
      <c r="D8574" s="7" t="s">
        <v>15</v>
      </c>
      <c r="E8574" s="7" t="s">
        <v>13</v>
      </c>
      <c r="F8574" s="8">
        <v>299.89999999999998</v>
      </c>
      <c r="G8574" s="7">
        <v>2</v>
      </c>
      <c r="H8574" s="9">
        <v>0</v>
      </c>
      <c r="I8574" s="8">
        <v>74.974999999999994</v>
      </c>
      <c r="J8574" s="11">
        <v>8576.9473208770833</v>
      </c>
    </row>
    <row r="8575" spans="1:10" x14ac:dyDescent="0.2">
      <c r="A8575" s="10">
        <v>42330</v>
      </c>
      <c r="B8575" s="7" t="s">
        <v>5</v>
      </c>
      <c r="C8575" s="7" t="s">
        <v>6</v>
      </c>
      <c r="D8575" s="7" t="s">
        <v>10</v>
      </c>
      <c r="E8575" s="7" t="s">
        <v>11</v>
      </c>
      <c r="F8575" s="8">
        <v>42.800000000000004</v>
      </c>
      <c r="G8575" s="7">
        <v>10</v>
      </c>
      <c r="H8575" s="9">
        <v>0</v>
      </c>
      <c r="I8575" s="8">
        <v>19.259999999999998</v>
      </c>
      <c r="J8575" s="11">
        <v>8577.2616118831847</v>
      </c>
    </row>
    <row r="8576" spans="1:10" x14ac:dyDescent="0.2">
      <c r="A8576" s="10">
        <v>41989</v>
      </c>
      <c r="B8576" s="7" t="s">
        <v>5</v>
      </c>
      <c r="C8576" s="7" t="s">
        <v>6</v>
      </c>
      <c r="D8576" s="7" t="s">
        <v>7</v>
      </c>
      <c r="E8576" s="7" t="s">
        <v>8</v>
      </c>
      <c r="F8576" s="8">
        <v>29.46</v>
      </c>
      <c r="G8576" s="7">
        <v>6</v>
      </c>
      <c r="H8576" s="9">
        <v>0</v>
      </c>
      <c r="I8576" s="8">
        <v>9.7217999999999982</v>
      </c>
      <c r="J8576" s="11">
        <v>8577.4885693236665</v>
      </c>
    </row>
    <row r="8577" spans="1:10" x14ac:dyDescent="0.2">
      <c r="A8577" s="10">
        <v>42945</v>
      </c>
      <c r="B8577" s="7" t="s">
        <v>12</v>
      </c>
      <c r="C8577" s="7" t="s">
        <v>6</v>
      </c>
      <c r="D8577" s="7" t="s">
        <v>10</v>
      </c>
      <c r="E8577" s="7" t="s">
        <v>8</v>
      </c>
      <c r="F8577" s="8">
        <v>115.96</v>
      </c>
      <c r="G8577" s="7">
        <v>2</v>
      </c>
      <c r="H8577" s="9">
        <v>0</v>
      </c>
      <c r="I8577" s="8">
        <v>25.511200000000002</v>
      </c>
      <c r="J8577" s="11">
        <v>8577.7728059672627</v>
      </c>
    </row>
    <row r="8578" spans="1:10" x14ac:dyDescent="0.2">
      <c r="A8578" s="10">
        <v>41701</v>
      </c>
      <c r="B8578" s="7" t="s">
        <v>12</v>
      </c>
      <c r="C8578" s="7" t="s">
        <v>9</v>
      </c>
      <c r="D8578" s="7" t="s">
        <v>16</v>
      </c>
      <c r="E8578" s="7" t="s">
        <v>11</v>
      </c>
      <c r="F8578" s="8">
        <v>44.672000000000004</v>
      </c>
      <c r="G8578" s="7">
        <v>8</v>
      </c>
      <c r="H8578" s="9">
        <v>0.2</v>
      </c>
      <c r="I8578" s="8">
        <v>-10.051200000000003</v>
      </c>
      <c r="J8578" s="11">
        <v>8578.4269793296353</v>
      </c>
    </row>
    <row r="8579" spans="1:10" x14ac:dyDescent="0.2">
      <c r="A8579" s="10">
        <v>42342</v>
      </c>
      <c r="B8579" s="7" t="s">
        <v>5</v>
      </c>
      <c r="C8579" s="7" t="s">
        <v>9</v>
      </c>
      <c r="D8579" s="7" t="s">
        <v>10</v>
      </c>
      <c r="E8579" s="7" t="s">
        <v>11</v>
      </c>
      <c r="F8579" s="8">
        <v>271.44</v>
      </c>
      <c r="G8579" s="7">
        <v>3</v>
      </c>
      <c r="H8579" s="9">
        <v>0</v>
      </c>
      <c r="I8579" s="8">
        <v>122.148</v>
      </c>
      <c r="J8579" s="11">
        <v>8579.1102111372675</v>
      </c>
    </row>
    <row r="8580" spans="1:10" x14ac:dyDescent="0.2">
      <c r="A8580" s="10">
        <v>42847</v>
      </c>
      <c r="B8580" s="7" t="s">
        <v>12</v>
      </c>
      <c r="C8580" s="7" t="s">
        <v>14</v>
      </c>
      <c r="D8580" s="7" t="s">
        <v>16</v>
      </c>
      <c r="E8580" s="7" t="s">
        <v>8</v>
      </c>
      <c r="F8580" s="8">
        <v>254.35200000000003</v>
      </c>
      <c r="G8580" s="7">
        <v>3</v>
      </c>
      <c r="H8580" s="9">
        <v>0.2</v>
      </c>
      <c r="I8580" s="8">
        <v>0</v>
      </c>
      <c r="J8580" s="11">
        <v>8581.6077295921787</v>
      </c>
    </row>
    <row r="8581" spans="1:10" x14ac:dyDescent="0.2">
      <c r="A8581" s="10">
        <v>43074</v>
      </c>
      <c r="B8581" s="7" t="s">
        <v>17</v>
      </c>
      <c r="C8581" s="7" t="s">
        <v>6</v>
      </c>
      <c r="D8581" s="7" t="s">
        <v>16</v>
      </c>
      <c r="E8581" s="7" t="s">
        <v>11</v>
      </c>
      <c r="F8581" s="8">
        <v>9.4499999999999993</v>
      </c>
      <c r="G8581" s="7">
        <v>3</v>
      </c>
      <c r="H8581" s="9">
        <v>0</v>
      </c>
      <c r="I8581" s="8">
        <v>4.5359999999999996</v>
      </c>
      <c r="J8581" s="11">
        <v>8583.0093155787363</v>
      </c>
    </row>
    <row r="8582" spans="1:10" x14ac:dyDescent="0.2">
      <c r="A8582" s="10">
        <v>42700</v>
      </c>
      <c r="B8582" s="7" t="s">
        <v>12</v>
      </c>
      <c r="C8582" s="7" t="s">
        <v>9</v>
      </c>
      <c r="D8582" s="7" t="s">
        <v>10</v>
      </c>
      <c r="E8582" s="7" t="s">
        <v>11</v>
      </c>
      <c r="F8582" s="8">
        <v>7.3120000000000012</v>
      </c>
      <c r="G8582" s="7">
        <v>2</v>
      </c>
      <c r="H8582" s="9">
        <v>0.2</v>
      </c>
      <c r="I8582" s="8">
        <v>2.5591999999999997</v>
      </c>
      <c r="J8582" s="11">
        <v>8583.2807542203373</v>
      </c>
    </row>
    <row r="8583" spans="1:10" x14ac:dyDescent="0.2">
      <c r="A8583" s="10">
        <v>43056</v>
      </c>
      <c r="B8583" s="7" t="s">
        <v>12</v>
      </c>
      <c r="C8583" s="7" t="s">
        <v>6</v>
      </c>
      <c r="D8583" s="7" t="s">
        <v>7</v>
      </c>
      <c r="E8583" s="7" t="s">
        <v>11</v>
      </c>
      <c r="F8583" s="8">
        <v>35.04</v>
      </c>
      <c r="G8583" s="7">
        <v>2</v>
      </c>
      <c r="H8583" s="9">
        <v>0</v>
      </c>
      <c r="I8583" s="8">
        <v>12.263999999999999</v>
      </c>
      <c r="J8583" s="11">
        <v>8583.7475369105796</v>
      </c>
    </row>
    <row r="8584" spans="1:10" x14ac:dyDescent="0.2">
      <c r="A8584" s="10">
        <v>42681</v>
      </c>
      <c r="B8584" s="7" t="s">
        <v>17</v>
      </c>
      <c r="C8584" s="7" t="s">
        <v>6</v>
      </c>
      <c r="D8584" s="7" t="s">
        <v>16</v>
      </c>
      <c r="E8584" s="7" t="s">
        <v>11</v>
      </c>
      <c r="F8584" s="8">
        <v>116.82</v>
      </c>
      <c r="G8584" s="7">
        <v>3</v>
      </c>
      <c r="H8584" s="9">
        <v>0</v>
      </c>
      <c r="I8584" s="8">
        <v>5.8409999999999869</v>
      </c>
      <c r="J8584" s="11">
        <v>8584.2207139480033</v>
      </c>
    </row>
    <row r="8585" spans="1:10" x14ac:dyDescent="0.2">
      <c r="A8585" s="10">
        <v>42544</v>
      </c>
      <c r="B8585" s="7" t="s">
        <v>12</v>
      </c>
      <c r="C8585" s="7" t="s">
        <v>6</v>
      </c>
      <c r="D8585" s="7" t="s">
        <v>16</v>
      </c>
      <c r="E8585" s="7" t="s">
        <v>11</v>
      </c>
      <c r="F8585" s="8">
        <v>122.12</v>
      </c>
      <c r="G8585" s="7">
        <v>4</v>
      </c>
      <c r="H8585" s="9">
        <v>0</v>
      </c>
      <c r="I8585" s="8">
        <v>56.175200000000004</v>
      </c>
      <c r="J8585" s="11">
        <v>8584.9978830902837</v>
      </c>
    </row>
    <row r="8586" spans="1:10" x14ac:dyDescent="0.2">
      <c r="A8586" s="10">
        <v>42614</v>
      </c>
      <c r="B8586" s="7" t="s">
        <v>12</v>
      </c>
      <c r="C8586" s="7" t="s">
        <v>6</v>
      </c>
      <c r="D8586" s="7" t="s">
        <v>15</v>
      </c>
      <c r="E8586" s="7" t="s">
        <v>11</v>
      </c>
      <c r="F8586" s="8">
        <v>11.96</v>
      </c>
      <c r="G8586" s="7">
        <v>2</v>
      </c>
      <c r="H8586" s="9">
        <v>0</v>
      </c>
      <c r="I8586" s="8">
        <v>2.99</v>
      </c>
      <c r="J8586" s="11">
        <v>8586.1580894515664</v>
      </c>
    </row>
    <row r="8587" spans="1:10" x14ac:dyDescent="0.2">
      <c r="A8587" s="10">
        <v>42845</v>
      </c>
      <c r="B8587" s="7" t="s">
        <v>12</v>
      </c>
      <c r="C8587" s="7" t="s">
        <v>14</v>
      </c>
      <c r="D8587" s="7" t="s">
        <v>15</v>
      </c>
      <c r="E8587" s="7" t="s">
        <v>8</v>
      </c>
      <c r="F8587" s="8">
        <v>44.400000000000006</v>
      </c>
      <c r="G8587" s="7">
        <v>2</v>
      </c>
      <c r="H8587" s="9">
        <v>0.6</v>
      </c>
      <c r="I8587" s="8">
        <v>-52.169999999999987</v>
      </c>
      <c r="J8587" s="11">
        <v>8587.9073808639805</v>
      </c>
    </row>
    <row r="8588" spans="1:10" x14ac:dyDescent="0.2">
      <c r="A8588" s="10">
        <v>42994</v>
      </c>
      <c r="B8588" s="7" t="s">
        <v>5</v>
      </c>
      <c r="C8588" s="7" t="s">
        <v>14</v>
      </c>
      <c r="D8588" s="7" t="s">
        <v>7</v>
      </c>
      <c r="E8588" s="7" t="s">
        <v>13</v>
      </c>
      <c r="F8588" s="8">
        <v>18</v>
      </c>
      <c r="G8588" s="7">
        <v>1</v>
      </c>
      <c r="H8588" s="9">
        <v>0</v>
      </c>
      <c r="I8588" s="8">
        <v>3.2399999999999984</v>
      </c>
      <c r="J8588" s="11">
        <v>8588.7299014715154</v>
      </c>
    </row>
    <row r="8589" spans="1:10" x14ac:dyDescent="0.2">
      <c r="A8589" s="10">
        <v>42437</v>
      </c>
      <c r="B8589" s="7" t="s">
        <v>12</v>
      </c>
      <c r="C8589" s="7" t="s">
        <v>6</v>
      </c>
      <c r="D8589" s="7" t="s">
        <v>16</v>
      </c>
      <c r="E8589" s="7" t="s">
        <v>11</v>
      </c>
      <c r="F8589" s="8">
        <v>69.456000000000003</v>
      </c>
      <c r="G8589" s="7">
        <v>2</v>
      </c>
      <c r="H8589" s="9">
        <v>0.2</v>
      </c>
      <c r="I8589" s="8">
        <v>22.573199999999996</v>
      </c>
      <c r="J8589" s="11">
        <v>8589.4522439732464</v>
      </c>
    </row>
    <row r="8590" spans="1:10" x14ac:dyDescent="0.2">
      <c r="A8590" s="10">
        <v>42640</v>
      </c>
      <c r="B8590" s="7" t="s">
        <v>12</v>
      </c>
      <c r="C8590" s="7" t="s">
        <v>6</v>
      </c>
      <c r="D8590" s="7" t="s">
        <v>10</v>
      </c>
      <c r="E8590" s="7" t="s">
        <v>13</v>
      </c>
      <c r="F8590" s="8">
        <v>1001.5840000000001</v>
      </c>
      <c r="G8590" s="7">
        <v>2</v>
      </c>
      <c r="H8590" s="9">
        <v>0.2</v>
      </c>
      <c r="I8590" s="8">
        <v>125.19799999999992</v>
      </c>
      <c r="J8590" s="11">
        <v>8590.2174295318382</v>
      </c>
    </row>
    <row r="8591" spans="1:10" x14ac:dyDescent="0.2">
      <c r="A8591" s="10">
        <v>41769</v>
      </c>
      <c r="B8591" s="7" t="s">
        <v>12</v>
      </c>
      <c r="C8591" s="7" t="s">
        <v>6</v>
      </c>
      <c r="D8591" s="7" t="s">
        <v>10</v>
      </c>
      <c r="E8591" s="7" t="s">
        <v>8</v>
      </c>
      <c r="F8591" s="8">
        <v>256.78400000000005</v>
      </c>
      <c r="G8591" s="7">
        <v>1</v>
      </c>
      <c r="H8591" s="9">
        <v>0.2</v>
      </c>
      <c r="I8591" s="8">
        <v>32.097999999999971</v>
      </c>
      <c r="J8591" s="11">
        <v>8592.6927771934734</v>
      </c>
    </row>
    <row r="8592" spans="1:10" x14ac:dyDescent="0.2">
      <c r="A8592" s="10">
        <v>43041</v>
      </c>
      <c r="B8592" s="7" t="s">
        <v>12</v>
      </c>
      <c r="C8592" s="7" t="s">
        <v>9</v>
      </c>
      <c r="D8592" s="7" t="s">
        <v>16</v>
      </c>
      <c r="E8592" s="7" t="s">
        <v>8</v>
      </c>
      <c r="F8592" s="8">
        <v>3.3119999999999998</v>
      </c>
      <c r="G8592" s="7">
        <v>1</v>
      </c>
      <c r="H8592" s="9">
        <v>0.2</v>
      </c>
      <c r="I8592" s="8">
        <v>0.66239999999999977</v>
      </c>
      <c r="J8592" s="11">
        <v>8594.2978700270396</v>
      </c>
    </row>
    <row r="8593" spans="1:10" x14ac:dyDescent="0.2">
      <c r="A8593" s="10">
        <v>42632</v>
      </c>
      <c r="B8593" s="7" t="s">
        <v>17</v>
      </c>
      <c r="C8593" s="7" t="s">
        <v>6</v>
      </c>
      <c r="D8593" s="7" t="s">
        <v>16</v>
      </c>
      <c r="E8593" s="7" t="s">
        <v>11</v>
      </c>
      <c r="F8593" s="8">
        <v>69.52</v>
      </c>
      <c r="G8593" s="7">
        <v>2</v>
      </c>
      <c r="H8593" s="9">
        <v>0</v>
      </c>
      <c r="I8593" s="8">
        <v>17.379999999999995</v>
      </c>
      <c r="J8593" s="11">
        <v>8595.017141008293</v>
      </c>
    </row>
    <row r="8594" spans="1:10" x14ac:dyDescent="0.2">
      <c r="A8594" s="10">
        <v>42653</v>
      </c>
      <c r="B8594" s="7" t="s">
        <v>17</v>
      </c>
      <c r="C8594" s="7" t="s">
        <v>9</v>
      </c>
      <c r="D8594" s="7" t="s">
        <v>10</v>
      </c>
      <c r="E8594" s="7" t="s">
        <v>13</v>
      </c>
      <c r="F8594" s="8">
        <v>15.991999999999999</v>
      </c>
      <c r="G8594" s="7">
        <v>1</v>
      </c>
      <c r="H8594" s="9">
        <v>0.2</v>
      </c>
      <c r="I8594" s="8">
        <v>-2.9985000000000022</v>
      </c>
      <c r="J8594" s="11">
        <v>8595.3460589672195</v>
      </c>
    </row>
    <row r="8595" spans="1:10" x14ac:dyDescent="0.2">
      <c r="A8595" s="10">
        <v>42618</v>
      </c>
      <c r="B8595" s="7" t="s">
        <v>12</v>
      </c>
      <c r="C8595" s="7" t="s">
        <v>6</v>
      </c>
      <c r="D8595" s="7" t="s">
        <v>16</v>
      </c>
      <c r="E8595" s="7" t="s">
        <v>11</v>
      </c>
      <c r="F8595" s="8">
        <v>7.8719999999999999</v>
      </c>
      <c r="G8595" s="7">
        <v>3</v>
      </c>
      <c r="H8595" s="9">
        <v>0.2</v>
      </c>
      <c r="I8595" s="8">
        <v>0.59039999999999937</v>
      </c>
      <c r="J8595" s="11">
        <v>8595.4401266087953</v>
      </c>
    </row>
    <row r="8596" spans="1:10" x14ac:dyDescent="0.2">
      <c r="A8596" s="10">
        <v>41894</v>
      </c>
      <c r="B8596" s="7" t="s">
        <v>5</v>
      </c>
      <c r="C8596" s="7" t="s">
        <v>6</v>
      </c>
      <c r="D8596" s="7" t="s">
        <v>16</v>
      </c>
      <c r="E8596" s="7" t="s">
        <v>8</v>
      </c>
      <c r="F8596" s="8">
        <v>3785.2920000000004</v>
      </c>
      <c r="G8596" s="7">
        <v>6</v>
      </c>
      <c r="H8596" s="9">
        <v>0.1</v>
      </c>
      <c r="I8596" s="8">
        <v>420.58800000000019</v>
      </c>
      <c r="J8596" s="11">
        <v>8596.3875743310837</v>
      </c>
    </row>
    <row r="8597" spans="1:10" x14ac:dyDescent="0.2">
      <c r="A8597" s="10">
        <v>42688</v>
      </c>
      <c r="B8597" s="7" t="s">
        <v>5</v>
      </c>
      <c r="C8597" s="7" t="s">
        <v>6</v>
      </c>
      <c r="D8597" s="7" t="s">
        <v>16</v>
      </c>
      <c r="E8597" s="7" t="s">
        <v>8</v>
      </c>
      <c r="F8597" s="8">
        <v>48.576000000000001</v>
      </c>
      <c r="G8597" s="7">
        <v>3</v>
      </c>
      <c r="H8597" s="9">
        <v>0.2</v>
      </c>
      <c r="I8597" s="8">
        <v>9.7151999999999941</v>
      </c>
      <c r="J8597" s="11">
        <v>8598.4411929233192</v>
      </c>
    </row>
    <row r="8598" spans="1:10" x14ac:dyDescent="0.2">
      <c r="A8598" s="10">
        <v>43020</v>
      </c>
      <c r="B8598" s="7" t="s">
        <v>5</v>
      </c>
      <c r="C8598" s="7" t="s">
        <v>6</v>
      </c>
      <c r="D8598" s="7" t="s">
        <v>10</v>
      </c>
      <c r="E8598" s="7" t="s">
        <v>13</v>
      </c>
      <c r="F8598" s="8">
        <v>435.84000000000003</v>
      </c>
      <c r="G8598" s="7">
        <v>12</v>
      </c>
      <c r="H8598" s="9">
        <v>0</v>
      </c>
      <c r="I8598" s="8">
        <v>130.75199999999995</v>
      </c>
      <c r="J8598" s="11">
        <v>8599.5550332868261</v>
      </c>
    </row>
    <row r="8599" spans="1:10" x14ac:dyDescent="0.2">
      <c r="A8599" s="10">
        <v>42859</v>
      </c>
      <c r="B8599" s="7" t="s">
        <v>12</v>
      </c>
      <c r="C8599" s="7" t="s">
        <v>6</v>
      </c>
      <c r="D8599" s="7" t="s">
        <v>7</v>
      </c>
      <c r="E8599" s="7" t="s">
        <v>11</v>
      </c>
      <c r="F8599" s="8">
        <v>32.400000000000006</v>
      </c>
      <c r="G8599" s="7">
        <v>5</v>
      </c>
      <c r="H8599" s="9">
        <v>0</v>
      </c>
      <c r="I8599" s="8">
        <v>15.552000000000001</v>
      </c>
      <c r="J8599" s="11">
        <v>8599.6397048680301</v>
      </c>
    </row>
    <row r="8600" spans="1:10" x14ac:dyDescent="0.2">
      <c r="A8600" s="10">
        <v>41759</v>
      </c>
      <c r="B8600" s="7" t="s">
        <v>17</v>
      </c>
      <c r="C8600" s="7" t="s">
        <v>6</v>
      </c>
      <c r="D8600" s="7" t="s">
        <v>7</v>
      </c>
      <c r="E8600" s="7" t="s">
        <v>11</v>
      </c>
      <c r="F8600" s="8">
        <v>174.95000000000002</v>
      </c>
      <c r="G8600" s="7">
        <v>5</v>
      </c>
      <c r="H8600" s="9">
        <v>0</v>
      </c>
      <c r="I8600" s="8">
        <v>45.487000000000002</v>
      </c>
      <c r="J8600" s="11">
        <v>8601.8336686770599</v>
      </c>
    </row>
    <row r="8601" spans="1:10" x14ac:dyDescent="0.2">
      <c r="A8601" s="10">
        <v>42447</v>
      </c>
      <c r="B8601" s="7" t="s">
        <v>5</v>
      </c>
      <c r="C8601" s="7" t="s">
        <v>6</v>
      </c>
      <c r="D8601" s="7" t="s">
        <v>7</v>
      </c>
      <c r="E8601" s="7" t="s">
        <v>11</v>
      </c>
      <c r="F8601" s="8">
        <v>871.80000000000007</v>
      </c>
      <c r="G8601" s="7">
        <v>3</v>
      </c>
      <c r="H8601" s="9">
        <v>0.2</v>
      </c>
      <c r="I8601" s="8">
        <v>87.180000000000092</v>
      </c>
      <c r="J8601" s="11">
        <v>8601.9288253122595</v>
      </c>
    </row>
    <row r="8602" spans="1:10" x14ac:dyDescent="0.2">
      <c r="A8602" s="10">
        <v>43002</v>
      </c>
      <c r="B8602" s="7" t="s">
        <v>12</v>
      </c>
      <c r="C8602" s="7" t="s">
        <v>9</v>
      </c>
      <c r="D8602" s="7" t="s">
        <v>15</v>
      </c>
      <c r="E8602" s="7" t="s">
        <v>13</v>
      </c>
      <c r="F8602" s="8">
        <v>72</v>
      </c>
      <c r="G8602" s="7">
        <v>4</v>
      </c>
      <c r="H8602" s="9">
        <v>0</v>
      </c>
      <c r="I8602" s="8">
        <v>12.959999999999994</v>
      </c>
      <c r="J8602" s="11">
        <v>8602.6061048855099</v>
      </c>
    </row>
    <row r="8603" spans="1:10" x14ac:dyDescent="0.2">
      <c r="A8603" s="10">
        <v>41943</v>
      </c>
      <c r="B8603" s="7" t="s">
        <v>5</v>
      </c>
      <c r="C8603" s="7" t="s">
        <v>6</v>
      </c>
      <c r="D8603" s="7" t="s">
        <v>16</v>
      </c>
      <c r="E8603" s="7" t="s">
        <v>8</v>
      </c>
      <c r="F8603" s="8">
        <v>1604.9</v>
      </c>
      <c r="G8603" s="7">
        <v>5</v>
      </c>
      <c r="H8603" s="9">
        <v>0</v>
      </c>
      <c r="I8603" s="8">
        <v>481.46999999999991</v>
      </c>
      <c r="J8603" s="11">
        <v>8602.6104841291035</v>
      </c>
    </row>
    <row r="8604" spans="1:10" x14ac:dyDescent="0.2">
      <c r="A8604" s="10">
        <v>42004</v>
      </c>
      <c r="B8604" s="7" t="s">
        <v>12</v>
      </c>
      <c r="C8604" s="7" t="s">
        <v>14</v>
      </c>
      <c r="D8604" s="7" t="s">
        <v>16</v>
      </c>
      <c r="E8604" s="7" t="s">
        <v>11</v>
      </c>
      <c r="F8604" s="8">
        <v>195.64</v>
      </c>
      <c r="G8604" s="7">
        <v>4</v>
      </c>
      <c r="H8604" s="9">
        <v>0</v>
      </c>
      <c r="I8604" s="8">
        <v>91.950799999999987</v>
      </c>
      <c r="J8604" s="11">
        <v>8604.2951433045309</v>
      </c>
    </row>
    <row r="8605" spans="1:10" x14ac:dyDescent="0.2">
      <c r="A8605" s="10">
        <v>43022</v>
      </c>
      <c r="B8605" s="7" t="s">
        <v>12</v>
      </c>
      <c r="C8605" s="7" t="s">
        <v>14</v>
      </c>
      <c r="D8605" s="7" t="s">
        <v>15</v>
      </c>
      <c r="E8605" s="7" t="s">
        <v>11</v>
      </c>
      <c r="F8605" s="8">
        <v>27.395999999999997</v>
      </c>
      <c r="G8605" s="7">
        <v>9</v>
      </c>
      <c r="H8605" s="9">
        <v>0.8</v>
      </c>
      <c r="I8605" s="8">
        <v>-42.46380000000002</v>
      </c>
      <c r="J8605" s="11">
        <v>8605.0726614832292</v>
      </c>
    </row>
    <row r="8606" spans="1:10" x14ac:dyDescent="0.2">
      <c r="A8606" s="10">
        <v>42759</v>
      </c>
      <c r="B8606" s="7" t="s">
        <v>12</v>
      </c>
      <c r="C8606" s="7" t="s">
        <v>6</v>
      </c>
      <c r="D8606" s="7" t="s">
        <v>7</v>
      </c>
      <c r="E8606" s="7" t="s">
        <v>11</v>
      </c>
      <c r="F8606" s="8">
        <v>5.67</v>
      </c>
      <c r="G8606" s="7">
        <v>3</v>
      </c>
      <c r="H8606" s="9">
        <v>0</v>
      </c>
      <c r="I8606" s="8">
        <v>0.11340000000000017</v>
      </c>
      <c r="J8606" s="11">
        <v>8605.2365736389711</v>
      </c>
    </row>
    <row r="8607" spans="1:10" x14ac:dyDescent="0.2">
      <c r="A8607" s="10">
        <v>42343</v>
      </c>
      <c r="B8607" s="7" t="s">
        <v>5</v>
      </c>
      <c r="C8607" s="7" t="s">
        <v>6</v>
      </c>
      <c r="D8607" s="7" t="s">
        <v>16</v>
      </c>
      <c r="E8607" s="7" t="s">
        <v>11</v>
      </c>
      <c r="F8607" s="8">
        <v>232.40000000000003</v>
      </c>
      <c r="G8607" s="7">
        <v>5</v>
      </c>
      <c r="H8607" s="9">
        <v>0.2</v>
      </c>
      <c r="I8607" s="8">
        <v>78.434999999999988</v>
      </c>
      <c r="J8607" s="11">
        <v>8605.8147036003938</v>
      </c>
    </row>
    <row r="8608" spans="1:10" x14ac:dyDescent="0.2">
      <c r="A8608" s="10">
        <v>42905</v>
      </c>
      <c r="B8608" s="7" t="s">
        <v>12</v>
      </c>
      <c r="C8608" s="7" t="s">
        <v>6</v>
      </c>
      <c r="D8608" s="7" t="s">
        <v>15</v>
      </c>
      <c r="E8608" s="7" t="s">
        <v>11</v>
      </c>
      <c r="F8608" s="8">
        <v>11.184000000000001</v>
      </c>
      <c r="G8608" s="7">
        <v>1</v>
      </c>
      <c r="H8608" s="9">
        <v>0.2</v>
      </c>
      <c r="I8608" s="8">
        <v>0.83879999999999999</v>
      </c>
      <c r="J8608" s="11">
        <v>8606.1870556511858</v>
      </c>
    </row>
    <row r="8609" spans="1:10" x14ac:dyDescent="0.2">
      <c r="A8609" s="10">
        <v>43060</v>
      </c>
      <c r="B8609" s="7" t="s">
        <v>12</v>
      </c>
      <c r="C8609" s="7" t="s">
        <v>14</v>
      </c>
      <c r="D8609" s="7" t="s">
        <v>10</v>
      </c>
      <c r="E8609" s="7" t="s">
        <v>13</v>
      </c>
      <c r="F8609" s="8">
        <v>659.97600000000011</v>
      </c>
      <c r="G8609" s="7">
        <v>3</v>
      </c>
      <c r="H8609" s="9">
        <v>0.2</v>
      </c>
      <c r="I8609" s="8">
        <v>49.498199999999969</v>
      </c>
      <c r="J8609" s="11">
        <v>8606.2017756803907</v>
      </c>
    </row>
    <row r="8610" spans="1:10" x14ac:dyDescent="0.2">
      <c r="A8610" s="10">
        <v>41943</v>
      </c>
      <c r="B8610" s="7" t="s">
        <v>5</v>
      </c>
      <c r="C8610" s="7" t="s">
        <v>9</v>
      </c>
      <c r="D8610" s="7" t="s">
        <v>16</v>
      </c>
      <c r="E8610" s="7" t="s">
        <v>8</v>
      </c>
      <c r="F8610" s="8">
        <v>1421.664</v>
      </c>
      <c r="G8610" s="7">
        <v>8</v>
      </c>
      <c r="H8610" s="9">
        <v>0.4</v>
      </c>
      <c r="I8610" s="8">
        <v>-734.52639999999997</v>
      </c>
      <c r="J8610" s="11">
        <v>8606.3786906061596</v>
      </c>
    </row>
    <row r="8611" spans="1:10" x14ac:dyDescent="0.2">
      <c r="A8611" s="10">
        <v>42271</v>
      </c>
      <c r="B8611" s="7" t="s">
        <v>5</v>
      </c>
      <c r="C8611" s="7" t="s">
        <v>6</v>
      </c>
      <c r="D8611" s="7" t="s">
        <v>10</v>
      </c>
      <c r="E8611" s="7" t="s">
        <v>13</v>
      </c>
      <c r="F8611" s="8">
        <v>35.119999999999997</v>
      </c>
      <c r="G8611" s="7">
        <v>2</v>
      </c>
      <c r="H8611" s="9">
        <v>0.2</v>
      </c>
      <c r="I8611" s="8">
        <v>13.17</v>
      </c>
      <c r="J8611" s="11">
        <v>8606.7710726935293</v>
      </c>
    </row>
    <row r="8612" spans="1:10" x14ac:dyDescent="0.2">
      <c r="A8612" s="10">
        <v>41932</v>
      </c>
      <c r="B8612" s="7" t="s">
        <v>5</v>
      </c>
      <c r="C8612" s="7" t="s">
        <v>14</v>
      </c>
      <c r="D8612" s="7" t="s">
        <v>15</v>
      </c>
      <c r="E8612" s="7" t="s">
        <v>11</v>
      </c>
      <c r="F8612" s="8">
        <v>3.8079999999999998</v>
      </c>
      <c r="G8612" s="7">
        <v>1</v>
      </c>
      <c r="H8612" s="9">
        <v>0.2</v>
      </c>
      <c r="I8612" s="8">
        <v>1.2375999999999996</v>
      </c>
      <c r="J8612" s="11">
        <v>8608.6163910052819</v>
      </c>
    </row>
    <row r="8613" spans="1:10" x14ac:dyDescent="0.2">
      <c r="A8613" s="10">
        <v>42691</v>
      </c>
      <c r="B8613" s="7" t="s">
        <v>17</v>
      </c>
      <c r="C8613" s="7" t="s">
        <v>14</v>
      </c>
      <c r="D8613" s="7" t="s">
        <v>10</v>
      </c>
      <c r="E8613" s="7" t="s">
        <v>11</v>
      </c>
      <c r="F8613" s="8">
        <v>49.5</v>
      </c>
      <c r="G8613" s="7">
        <v>5</v>
      </c>
      <c r="H8613" s="9">
        <v>0</v>
      </c>
      <c r="I8613" s="8">
        <v>13.365</v>
      </c>
      <c r="J8613" s="11">
        <v>8612.7980985999093</v>
      </c>
    </row>
    <row r="8614" spans="1:10" x14ac:dyDescent="0.2">
      <c r="A8614" s="10">
        <v>41969</v>
      </c>
      <c r="B8614" s="7" t="s">
        <v>18</v>
      </c>
      <c r="C8614" s="7" t="s">
        <v>6</v>
      </c>
      <c r="D8614" s="7" t="s">
        <v>16</v>
      </c>
      <c r="E8614" s="7" t="s">
        <v>11</v>
      </c>
      <c r="F8614" s="8">
        <v>93.149999999999991</v>
      </c>
      <c r="G8614" s="7">
        <v>9</v>
      </c>
      <c r="H8614" s="9">
        <v>0</v>
      </c>
      <c r="I8614" s="8">
        <v>44.712000000000003</v>
      </c>
      <c r="J8614" s="11">
        <v>8613.8546039144767</v>
      </c>
    </row>
    <row r="8615" spans="1:10" x14ac:dyDescent="0.2">
      <c r="A8615" s="10">
        <v>42721</v>
      </c>
      <c r="B8615" s="7" t="s">
        <v>12</v>
      </c>
      <c r="C8615" s="7" t="s">
        <v>9</v>
      </c>
      <c r="D8615" s="7" t="s">
        <v>10</v>
      </c>
      <c r="E8615" s="7" t="s">
        <v>11</v>
      </c>
      <c r="F8615" s="8">
        <v>11.416</v>
      </c>
      <c r="G8615" s="7">
        <v>1</v>
      </c>
      <c r="H8615" s="9">
        <v>0.2</v>
      </c>
      <c r="I8615" s="8">
        <v>3.8528999999999991</v>
      </c>
      <c r="J8615" s="11">
        <v>8614.0959323477455</v>
      </c>
    </row>
    <row r="8616" spans="1:10" x14ac:dyDescent="0.2">
      <c r="A8616" s="10">
        <v>42633</v>
      </c>
      <c r="B8616" s="7" t="s">
        <v>12</v>
      </c>
      <c r="C8616" s="7" t="s">
        <v>9</v>
      </c>
      <c r="D8616" s="7" t="s">
        <v>10</v>
      </c>
      <c r="E8616" s="7" t="s">
        <v>11</v>
      </c>
      <c r="F8616" s="8">
        <v>11.76</v>
      </c>
      <c r="G8616" s="7">
        <v>4</v>
      </c>
      <c r="H8616" s="9">
        <v>0</v>
      </c>
      <c r="I8616" s="8">
        <v>3.1752000000000002</v>
      </c>
      <c r="J8616" s="11">
        <v>8614.8949744388901</v>
      </c>
    </row>
    <row r="8617" spans="1:10" x14ac:dyDescent="0.2">
      <c r="A8617" s="10">
        <v>42722</v>
      </c>
      <c r="B8617" s="7" t="s">
        <v>17</v>
      </c>
      <c r="C8617" s="7" t="s">
        <v>9</v>
      </c>
      <c r="D8617" s="7" t="s">
        <v>10</v>
      </c>
      <c r="E8617" s="7" t="s">
        <v>13</v>
      </c>
      <c r="F8617" s="8">
        <v>66.976000000000013</v>
      </c>
      <c r="G8617" s="7">
        <v>7</v>
      </c>
      <c r="H8617" s="9">
        <v>0.2</v>
      </c>
      <c r="I8617" s="8">
        <v>6.6976000000000013</v>
      </c>
      <c r="J8617" s="11">
        <v>8615.7305443546411</v>
      </c>
    </row>
    <row r="8618" spans="1:10" x14ac:dyDescent="0.2">
      <c r="A8618" s="10">
        <v>43000</v>
      </c>
      <c r="B8618" s="7" t="s">
        <v>5</v>
      </c>
      <c r="C8618" s="7" t="s">
        <v>6</v>
      </c>
      <c r="D8618" s="7" t="s">
        <v>16</v>
      </c>
      <c r="E8618" s="7" t="s">
        <v>13</v>
      </c>
      <c r="F8618" s="8">
        <v>79.984000000000009</v>
      </c>
      <c r="G8618" s="7">
        <v>2</v>
      </c>
      <c r="H8618" s="9">
        <v>0.2</v>
      </c>
      <c r="I8618" s="8">
        <v>22.995400000000004</v>
      </c>
      <c r="J8618" s="11">
        <v>8615.92688432053</v>
      </c>
    </row>
    <row r="8619" spans="1:10" x14ac:dyDescent="0.2">
      <c r="A8619" s="10">
        <v>43060</v>
      </c>
      <c r="B8619" s="7" t="s">
        <v>12</v>
      </c>
      <c r="C8619" s="7" t="s">
        <v>9</v>
      </c>
      <c r="D8619" s="7" t="s">
        <v>10</v>
      </c>
      <c r="E8619" s="7" t="s">
        <v>11</v>
      </c>
      <c r="F8619" s="8">
        <v>40.736000000000004</v>
      </c>
      <c r="G8619" s="7">
        <v>2</v>
      </c>
      <c r="H8619" s="9">
        <v>0.2</v>
      </c>
      <c r="I8619" s="8">
        <v>14.7668</v>
      </c>
      <c r="J8619" s="11">
        <v>8617.5603328727011</v>
      </c>
    </row>
    <row r="8620" spans="1:10" x14ac:dyDescent="0.2">
      <c r="A8620" s="10">
        <v>42497</v>
      </c>
      <c r="B8620" s="7" t="s">
        <v>12</v>
      </c>
      <c r="C8620" s="7" t="s">
        <v>6</v>
      </c>
      <c r="D8620" s="7" t="s">
        <v>16</v>
      </c>
      <c r="E8620" s="7" t="s">
        <v>13</v>
      </c>
      <c r="F8620" s="8">
        <v>3999.95</v>
      </c>
      <c r="G8620" s="7">
        <v>5</v>
      </c>
      <c r="H8620" s="9">
        <v>0</v>
      </c>
      <c r="I8620" s="8">
        <v>1159.9854999999998</v>
      </c>
      <c r="J8620" s="11">
        <v>8618.6013875084936</v>
      </c>
    </row>
    <row r="8621" spans="1:10" x14ac:dyDescent="0.2">
      <c r="A8621" s="10">
        <v>41797</v>
      </c>
      <c r="B8621" s="7" t="s">
        <v>5</v>
      </c>
      <c r="C8621" s="7" t="s">
        <v>6</v>
      </c>
      <c r="D8621" s="7" t="s">
        <v>15</v>
      </c>
      <c r="E8621" s="7" t="s">
        <v>8</v>
      </c>
      <c r="F8621" s="8">
        <v>268.935</v>
      </c>
      <c r="G8621" s="7">
        <v>3</v>
      </c>
      <c r="H8621" s="9">
        <v>0.5</v>
      </c>
      <c r="I8621" s="8">
        <v>-209.76929999999999</v>
      </c>
      <c r="J8621" s="11">
        <v>8620.1364636365961</v>
      </c>
    </row>
    <row r="8622" spans="1:10" x14ac:dyDescent="0.2">
      <c r="A8622" s="10">
        <v>42316</v>
      </c>
      <c r="B8622" s="7" t="s">
        <v>5</v>
      </c>
      <c r="C8622" s="7" t="s">
        <v>6</v>
      </c>
      <c r="D8622" s="7" t="s">
        <v>7</v>
      </c>
      <c r="E8622" s="7" t="s">
        <v>11</v>
      </c>
      <c r="F8622" s="8">
        <v>44.43</v>
      </c>
      <c r="G8622" s="7">
        <v>3</v>
      </c>
      <c r="H8622" s="9">
        <v>0</v>
      </c>
      <c r="I8622" s="8">
        <v>18.660600000000002</v>
      </c>
      <c r="J8622" s="11">
        <v>8620.2481599441962</v>
      </c>
    </row>
    <row r="8623" spans="1:10" x14ac:dyDescent="0.2">
      <c r="A8623" s="10">
        <v>42000</v>
      </c>
      <c r="B8623" s="7" t="s">
        <v>12</v>
      </c>
      <c r="C8623" s="7" t="s">
        <v>9</v>
      </c>
      <c r="D8623" s="7" t="s">
        <v>7</v>
      </c>
      <c r="E8623" s="7" t="s">
        <v>13</v>
      </c>
      <c r="F8623" s="8">
        <v>498</v>
      </c>
      <c r="G8623" s="7">
        <v>5</v>
      </c>
      <c r="H8623" s="9">
        <v>0</v>
      </c>
      <c r="I8623" s="8">
        <v>184.26</v>
      </c>
      <c r="J8623" s="11">
        <v>8622.6945282754932</v>
      </c>
    </row>
    <row r="8624" spans="1:10" x14ac:dyDescent="0.2">
      <c r="A8624" s="10">
        <v>42704</v>
      </c>
      <c r="B8624" s="7" t="s">
        <v>12</v>
      </c>
      <c r="C8624" s="7" t="s">
        <v>6</v>
      </c>
      <c r="D8624" s="7" t="s">
        <v>15</v>
      </c>
      <c r="E8624" s="7" t="s">
        <v>11</v>
      </c>
      <c r="F8624" s="8">
        <v>13.76</v>
      </c>
      <c r="G8624" s="7">
        <v>2</v>
      </c>
      <c r="H8624" s="9">
        <v>0</v>
      </c>
      <c r="I8624" s="8">
        <v>6.3295999999999992</v>
      </c>
      <c r="J8624" s="11">
        <v>8622.8157928347664</v>
      </c>
    </row>
    <row r="8625" spans="1:10" x14ac:dyDescent="0.2">
      <c r="A8625" s="10">
        <v>43069</v>
      </c>
      <c r="B8625" s="7" t="s">
        <v>18</v>
      </c>
      <c r="C8625" s="7" t="s">
        <v>14</v>
      </c>
      <c r="D8625" s="7" t="s">
        <v>16</v>
      </c>
      <c r="E8625" s="7" t="s">
        <v>11</v>
      </c>
      <c r="F8625" s="8">
        <v>663.93600000000004</v>
      </c>
      <c r="G8625" s="7">
        <v>4</v>
      </c>
      <c r="H8625" s="9">
        <v>0.2</v>
      </c>
      <c r="I8625" s="8">
        <v>82.991999999999877</v>
      </c>
      <c r="J8625" s="11">
        <v>8623.2725186223506</v>
      </c>
    </row>
    <row r="8626" spans="1:10" x14ac:dyDescent="0.2">
      <c r="A8626" s="10">
        <v>41811</v>
      </c>
      <c r="B8626" s="7" t="s">
        <v>17</v>
      </c>
      <c r="C8626" s="7" t="s">
        <v>6</v>
      </c>
      <c r="D8626" s="7" t="s">
        <v>16</v>
      </c>
      <c r="E8626" s="7" t="s">
        <v>11</v>
      </c>
      <c r="F8626" s="8">
        <v>59.699999999999996</v>
      </c>
      <c r="G8626" s="7">
        <v>3</v>
      </c>
      <c r="H8626" s="9">
        <v>0</v>
      </c>
      <c r="I8626" s="8">
        <v>26.864999999999995</v>
      </c>
      <c r="J8626" s="11">
        <v>8623.8684401334576</v>
      </c>
    </row>
    <row r="8627" spans="1:10" x14ac:dyDescent="0.2">
      <c r="A8627" s="10">
        <v>43056</v>
      </c>
      <c r="B8627" s="7" t="s">
        <v>12</v>
      </c>
      <c r="C8627" s="7" t="s">
        <v>9</v>
      </c>
      <c r="D8627" s="7" t="s">
        <v>7</v>
      </c>
      <c r="E8627" s="7" t="s">
        <v>13</v>
      </c>
      <c r="F8627" s="8">
        <v>79.989999999999995</v>
      </c>
      <c r="G8627" s="7">
        <v>1</v>
      </c>
      <c r="H8627" s="9">
        <v>0</v>
      </c>
      <c r="I8627" s="8">
        <v>28.796399999999998</v>
      </c>
      <c r="J8627" s="11">
        <v>8623.9228944684946</v>
      </c>
    </row>
    <row r="8628" spans="1:10" x14ac:dyDescent="0.2">
      <c r="A8628" s="10">
        <v>42686</v>
      </c>
      <c r="B8628" s="7" t="s">
        <v>17</v>
      </c>
      <c r="C8628" s="7" t="s">
        <v>14</v>
      </c>
      <c r="D8628" s="7" t="s">
        <v>10</v>
      </c>
      <c r="E8628" s="7" t="s">
        <v>13</v>
      </c>
      <c r="F8628" s="8">
        <v>203.976</v>
      </c>
      <c r="G8628" s="7">
        <v>3</v>
      </c>
      <c r="H8628" s="9">
        <v>0.2</v>
      </c>
      <c r="I8628" s="8">
        <v>25.496999999999986</v>
      </c>
      <c r="J8628" s="11">
        <v>8624.1408095388397</v>
      </c>
    </row>
    <row r="8629" spans="1:10" x14ac:dyDescent="0.2">
      <c r="A8629" s="10">
        <v>42934</v>
      </c>
      <c r="B8629" s="7" t="s">
        <v>12</v>
      </c>
      <c r="C8629" s="7" t="s">
        <v>6</v>
      </c>
      <c r="D8629" s="7" t="s">
        <v>16</v>
      </c>
      <c r="E8629" s="7" t="s">
        <v>8</v>
      </c>
      <c r="F8629" s="8">
        <v>198.744</v>
      </c>
      <c r="G8629" s="7">
        <v>4</v>
      </c>
      <c r="H8629" s="9">
        <v>0.3</v>
      </c>
      <c r="I8629" s="8">
        <v>-14.195999999999984</v>
      </c>
      <c r="J8629" s="11">
        <v>8624.1910847444979</v>
      </c>
    </row>
    <row r="8630" spans="1:10" x14ac:dyDescent="0.2">
      <c r="A8630" s="10">
        <v>42709</v>
      </c>
      <c r="B8630" s="7" t="s">
        <v>12</v>
      </c>
      <c r="C8630" s="7" t="s">
        <v>9</v>
      </c>
      <c r="D8630" s="7" t="s">
        <v>15</v>
      </c>
      <c r="E8630" s="7" t="s">
        <v>11</v>
      </c>
      <c r="F8630" s="8">
        <v>171.55</v>
      </c>
      <c r="G8630" s="7">
        <v>5</v>
      </c>
      <c r="H8630" s="9">
        <v>0</v>
      </c>
      <c r="I8630" s="8">
        <v>80.628500000000003</v>
      </c>
      <c r="J8630" s="11">
        <v>8624.5273883140308</v>
      </c>
    </row>
    <row r="8631" spans="1:10" x14ac:dyDescent="0.2">
      <c r="A8631" s="10">
        <v>42671</v>
      </c>
      <c r="B8631" s="7" t="s">
        <v>18</v>
      </c>
      <c r="C8631" s="7" t="s">
        <v>9</v>
      </c>
      <c r="D8631" s="7" t="s">
        <v>16</v>
      </c>
      <c r="E8631" s="7" t="s">
        <v>8</v>
      </c>
      <c r="F8631" s="8">
        <v>756.80000000000007</v>
      </c>
      <c r="G8631" s="7">
        <v>5</v>
      </c>
      <c r="H8631" s="9">
        <v>0</v>
      </c>
      <c r="I8631" s="8">
        <v>75.679999999999978</v>
      </c>
      <c r="J8631" s="11">
        <v>8626.0204358035789</v>
      </c>
    </row>
    <row r="8632" spans="1:10" x14ac:dyDescent="0.2">
      <c r="A8632" s="10">
        <v>42001</v>
      </c>
      <c r="B8632" s="7" t="s">
        <v>17</v>
      </c>
      <c r="C8632" s="7" t="s">
        <v>9</v>
      </c>
      <c r="D8632" s="7" t="s">
        <v>16</v>
      </c>
      <c r="E8632" s="7" t="s">
        <v>11</v>
      </c>
      <c r="F8632" s="8">
        <v>99.13600000000001</v>
      </c>
      <c r="G8632" s="7">
        <v>4</v>
      </c>
      <c r="H8632" s="9">
        <v>0.2</v>
      </c>
      <c r="I8632" s="8">
        <v>8.674399999999995</v>
      </c>
      <c r="J8632" s="11">
        <v>8626.9367262082815</v>
      </c>
    </row>
    <row r="8633" spans="1:10" x14ac:dyDescent="0.2">
      <c r="A8633" s="10">
        <v>42442</v>
      </c>
      <c r="B8633" s="7" t="s">
        <v>17</v>
      </c>
      <c r="C8633" s="7" t="s">
        <v>14</v>
      </c>
      <c r="D8633" s="7" t="s">
        <v>10</v>
      </c>
      <c r="E8633" s="7" t="s">
        <v>13</v>
      </c>
      <c r="F8633" s="8">
        <v>203.184</v>
      </c>
      <c r="G8633" s="7">
        <v>2</v>
      </c>
      <c r="H8633" s="9">
        <v>0.2</v>
      </c>
      <c r="I8633" s="8">
        <v>15.238799999999991</v>
      </c>
      <c r="J8633" s="11">
        <v>8627.4060778065614</v>
      </c>
    </row>
    <row r="8634" spans="1:10" x14ac:dyDescent="0.2">
      <c r="A8634" s="10">
        <v>43072</v>
      </c>
      <c r="B8634" s="7" t="s">
        <v>5</v>
      </c>
      <c r="C8634" s="7" t="s">
        <v>6</v>
      </c>
      <c r="D8634" s="7" t="s">
        <v>10</v>
      </c>
      <c r="E8634" s="7" t="s">
        <v>8</v>
      </c>
      <c r="F8634" s="8">
        <v>16.192</v>
      </c>
      <c r="G8634" s="7">
        <v>1</v>
      </c>
      <c r="H8634" s="9">
        <v>0.2</v>
      </c>
      <c r="I8634" s="8">
        <v>4.6552000000000007</v>
      </c>
      <c r="J8634" s="11">
        <v>8629.6308545505781</v>
      </c>
    </row>
    <row r="8635" spans="1:10" x14ac:dyDescent="0.2">
      <c r="A8635" s="10">
        <v>42520</v>
      </c>
      <c r="B8635" s="7" t="s">
        <v>12</v>
      </c>
      <c r="C8635" s="7" t="s">
        <v>9</v>
      </c>
      <c r="D8635" s="7" t="s">
        <v>10</v>
      </c>
      <c r="E8635" s="7" t="s">
        <v>11</v>
      </c>
      <c r="F8635" s="8">
        <v>22.620000000000005</v>
      </c>
      <c r="G8635" s="7">
        <v>2</v>
      </c>
      <c r="H8635" s="9">
        <v>0.7</v>
      </c>
      <c r="I8635" s="8">
        <v>-15.079999999999998</v>
      </c>
      <c r="J8635" s="11">
        <v>8631.2654712112926</v>
      </c>
    </row>
    <row r="8636" spans="1:10" x14ac:dyDescent="0.2">
      <c r="A8636" s="10">
        <v>41922</v>
      </c>
      <c r="B8636" s="7" t="s">
        <v>18</v>
      </c>
      <c r="C8636" s="7" t="s">
        <v>14</v>
      </c>
      <c r="D8636" s="7" t="s">
        <v>10</v>
      </c>
      <c r="E8636" s="7" t="s">
        <v>11</v>
      </c>
      <c r="F8636" s="8">
        <v>15.28</v>
      </c>
      <c r="G8636" s="7">
        <v>2</v>
      </c>
      <c r="H8636" s="9">
        <v>0</v>
      </c>
      <c r="I8636" s="8">
        <v>7.4871999999999996</v>
      </c>
      <c r="J8636" s="11">
        <v>8633.546144974207</v>
      </c>
    </row>
    <row r="8637" spans="1:10" x14ac:dyDescent="0.2">
      <c r="A8637" s="10">
        <v>41966</v>
      </c>
      <c r="B8637" s="7" t="s">
        <v>12</v>
      </c>
      <c r="C8637" s="7" t="s">
        <v>6</v>
      </c>
      <c r="D8637" s="7" t="s">
        <v>15</v>
      </c>
      <c r="E8637" s="7" t="s">
        <v>11</v>
      </c>
      <c r="F8637" s="8">
        <v>14.669999999999998</v>
      </c>
      <c r="G8637" s="7">
        <v>3</v>
      </c>
      <c r="H8637" s="9">
        <v>0</v>
      </c>
      <c r="I8637" s="8">
        <v>6.7481999999999989</v>
      </c>
      <c r="J8637" s="11">
        <v>8635.0674271830667</v>
      </c>
    </row>
    <row r="8638" spans="1:10" x14ac:dyDescent="0.2">
      <c r="A8638" s="10">
        <v>42907</v>
      </c>
      <c r="B8638" s="7" t="s">
        <v>12</v>
      </c>
      <c r="C8638" s="7" t="s">
        <v>14</v>
      </c>
      <c r="D8638" s="7" t="s">
        <v>16</v>
      </c>
      <c r="E8638" s="7" t="s">
        <v>11</v>
      </c>
      <c r="F8638" s="8">
        <v>447.84</v>
      </c>
      <c r="G8638" s="7">
        <v>8</v>
      </c>
      <c r="H8638" s="9">
        <v>0</v>
      </c>
      <c r="I8638" s="8">
        <v>219.44159999999999</v>
      </c>
      <c r="J8638" s="11">
        <v>8635.0886392896482</v>
      </c>
    </row>
    <row r="8639" spans="1:10" x14ac:dyDescent="0.2">
      <c r="A8639" s="10">
        <v>42310</v>
      </c>
      <c r="B8639" s="7" t="s">
        <v>12</v>
      </c>
      <c r="C8639" s="7" t="s">
        <v>9</v>
      </c>
      <c r="D8639" s="7" t="s">
        <v>15</v>
      </c>
      <c r="E8639" s="7" t="s">
        <v>11</v>
      </c>
      <c r="F8639" s="8">
        <v>29.371999999999993</v>
      </c>
      <c r="G8639" s="7">
        <v>7</v>
      </c>
      <c r="H8639" s="9">
        <v>0.8</v>
      </c>
      <c r="I8639" s="8">
        <v>-46.995200000000025</v>
      </c>
      <c r="J8639" s="11">
        <v>8636.3432855980209</v>
      </c>
    </row>
    <row r="8640" spans="1:10" x14ac:dyDescent="0.2">
      <c r="A8640" s="10">
        <v>42352</v>
      </c>
      <c r="B8640" s="7" t="s">
        <v>5</v>
      </c>
      <c r="C8640" s="7" t="s">
        <v>6</v>
      </c>
      <c r="D8640" s="7" t="s">
        <v>10</v>
      </c>
      <c r="E8640" s="7" t="s">
        <v>13</v>
      </c>
      <c r="F8640" s="8">
        <v>50</v>
      </c>
      <c r="G8640" s="7">
        <v>2</v>
      </c>
      <c r="H8640" s="9">
        <v>0</v>
      </c>
      <c r="I8640" s="8">
        <v>10.5</v>
      </c>
      <c r="J8640" s="11">
        <v>8637.0151434722429</v>
      </c>
    </row>
    <row r="8641" spans="1:10" x14ac:dyDescent="0.2">
      <c r="A8641" s="10">
        <v>42442</v>
      </c>
      <c r="B8641" s="7" t="s">
        <v>5</v>
      </c>
      <c r="C8641" s="7" t="s">
        <v>9</v>
      </c>
      <c r="D8641" s="7" t="s">
        <v>16</v>
      </c>
      <c r="E8641" s="7" t="s">
        <v>11</v>
      </c>
      <c r="F8641" s="8">
        <v>41.240000000000009</v>
      </c>
      <c r="G8641" s="7">
        <v>5</v>
      </c>
      <c r="H8641" s="9">
        <v>0.2</v>
      </c>
      <c r="I8641" s="8">
        <v>13.918499999999998</v>
      </c>
      <c r="J8641" s="11">
        <v>8637.4016477863315</v>
      </c>
    </row>
    <row r="8642" spans="1:10" x14ac:dyDescent="0.2">
      <c r="A8642" s="10">
        <v>42572</v>
      </c>
      <c r="B8642" s="7" t="s">
        <v>5</v>
      </c>
      <c r="C8642" s="7" t="s">
        <v>9</v>
      </c>
      <c r="D8642" s="7" t="s">
        <v>16</v>
      </c>
      <c r="E8642" s="7" t="s">
        <v>11</v>
      </c>
      <c r="F8642" s="8">
        <v>1.9410000000000003</v>
      </c>
      <c r="G8642" s="7">
        <v>1</v>
      </c>
      <c r="H8642" s="9">
        <v>0.7</v>
      </c>
      <c r="I8642" s="8">
        <v>-1.294</v>
      </c>
      <c r="J8642" s="11">
        <v>8638.101940494078</v>
      </c>
    </row>
    <row r="8643" spans="1:10" x14ac:dyDescent="0.2">
      <c r="A8643" s="10">
        <v>42609</v>
      </c>
      <c r="B8643" s="7" t="s">
        <v>12</v>
      </c>
      <c r="C8643" s="7" t="s">
        <v>6</v>
      </c>
      <c r="D8643" s="7" t="s">
        <v>15</v>
      </c>
      <c r="E8643" s="7" t="s">
        <v>11</v>
      </c>
      <c r="F8643" s="8">
        <v>3.5280000000000005</v>
      </c>
      <c r="G8643" s="7">
        <v>1</v>
      </c>
      <c r="H8643" s="9">
        <v>0.2</v>
      </c>
      <c r="I8643" s="8">
        <v>1.1465999999999998</v>
      </c>
      <c r="J8643" s="11">
        <v>8639.2191641839308</v>
      </c>
    </row>
    <row r="8644" spans="1:10" x14ac:dyDescent="0.2">
      <c r="A8644" s="10">
        <v>41705</v>
      </c>
      <c r="B8644" s="7" t="s">
        <v>5</v>
      </c>
      <c r="C8644" s="7" t="s">
        <v>14</v>
      </c>
      <c r="D8644" s="7" t="s">
        <v>10</v>
      </c>
      <c r="E8644" s="7" t="s">
        <v>11</v>
      </c>
      <c r="F8644" s="8">
        <v>107.64800000000001</v>
      </c>
      <c r="G8644" s="7">
        <v>2</v>
      </c>
      <c r="H8644" s="9">
        <v>0.2</v>
      </c>
      <c r="I8644" s="8">
        <v>33.639999999999986</v>
      </c>
      <c r="J8644" s="11">
        <v>8640.503120243784</v>
      </c>
    </row>
    <row r="8645" spans="1:10" x14ac:dyDescent="0.2">
      <c r="A8645" s="10">
        <v>41930</v>
      </c>
      <c r="B8645" s="7" t="s">
        <v>12</v>
      </c>
      <c r="C8645" s="7" t="s">
        <v>9</v>
      </c>
      <c r="D8645" s="7" t="s">
        <v>16</v>
      </c>
      <c r="E8645" s="7" t="s">
        <v>11</v>
      </c>
      <c r="F8645" s="8">
        <v>52.512</v>
      </c>
      <c r="G8645" s="7">
        <v>6</v>
      </c>
      <c r="H8645" s="9">
        <v>0.2</v>
      </c>
      <c r="I8645" s="8">
        <v>19.692</v>
      </c>
      <c r="J8645" s="11">
        <v>8642.8201403323656</v>
      </c>
    </row>
    <row r="8646" spans="1:10" x14ac:dyDescent="0.2">
      <c r="A8646" s="10">
        <v>43020</v>
      </c>
      <c r="B8646" s="7" t="s">
        <v>17</v>
      </c>
      <c r="C8646" s="7" t="s">
        <v>14</v>
      </c>
      <c r="D8646" s="7" t="s">
        <v>10</v>
      </c>
      <c r="E8646" s="7" t="s">
        <v>11</v>
      </c>
      <c r="F8646" s="8">
        <v>101.84</v>
      </c>
      <c r="G8646" s="7">
        <v>5</v>
      </c>
      <c r="H8646" s="9">
        <v>0.2</v>
      </c>
      <c r="I8646" s="8">
        <v>36.917000000000002</v>
      </c>
      <c r="J8646" s="11">
        <v>8644.0996938795324</v>
      </c>
    </row>
    <row r="8647" spans="1:10" x14ac:dyDescent="0.2">
      <c r="A8647" s="10">
        <v>42274</v>
      </c>
      <c r="B8647" s="7" t="s">
        <v>5</v>
      </c>
      <c r="C8647" s="7" t="s">
        <v>9</v>
      </c>
      <c r="D8647" s="7" t="s">
        <v>10</v>
      </c>
      <c r="E8647" s="7" t="s">
        <v>11</v>
      </c>
      <c r="F8647" s="8">
        <v>99.2</v>
      </c>
      <c r="G8647" s="7">
        <v>5</v>
      </c>
      <c r="H8647" s="9">
        <v>0</v>
      </c>
      <c r="I8647" s="8">
        <v>25.792000000000002</v>
      </c>
      <c r="J8647" s="11">
        <v>8644.5898992403363</v>
      </c>
    </row>
    <row r="8648" spans="1:10" x14ac:dyDescent="0.2">
      <c r="A8648" s="10">
        <v>42850</v>
      </c>
      <c r="B8648" s="7" t="s">
        <v>5</v>
      </c>
      <c r="C8648" s="7" t="s">
        <v>6</v>
      </c>
      <c r="D8648" s="7" t="s">
        <v>10</v>
      </c>
      <c r="E8648" s="7" t="s">
        <v>13</v>
      </c>
      <c r="F8648" s="8">
        <v>107.97</v>
      </c>
      <c r="G8648" s="7">
        <v>3</v>
      </c>
      <c r="H8648" s="9">
        <v>0</v>
      </c>
      <c r="I8648" s="8">
        <v>22.6737</v>
      </c>
      <c r="J8648" s="11">
        <v>8644.6523953744454</v>
      </c>
    </row>
    <row r="8649" spans="1:10" x14ac:dyDescent="0.2">
      <c r="A8649" s="10">
        <v>42311</v>
      </c>
      <c r="B8649" s="7" t="s">
        <v>12</v>
      </c>
      <c r="C8649" s="7" t="s">
        <v>14</v>
      </c>
      <c r="D8649" s="7" t="s">
        <v>10</v>
      </c>
      <c r="E8649" s="7" t="s">
        <v>13</v>
      </c>
      <c r="F8649" s="8">
        <v>1212.848</v>
      </c>
      <c r="G8649" s="7">
        <v>7</v>
      </c>
      <c r="H8649" s="9">
        <v>0.2</v>
      </c>
      <c r="I8649" s="8">
        <v>106.12420000000014</v>
      </c>
      <c r="J8649" s="11">
        <v>8644.6880855116469</v>
      </c>
    </row>
    <row r="8650" spans="1:10" x14ac:dyDescent="0.2">
      <c r="A8650" s="10">
        <v>42479</v>
      </c>
      <c r="B8650" s="7" t="s">
        <v>12</v>
      </c>
      <c r="C8650" s="7" t="s">
        <v>6</v>
      </c>
      <c r="D8650" s="7" t="s">
        <v>16</v>
      </c>
      <c r="E8650" s="7" t="s">
        <v>13</v>
      </c>
      <c r="F8650" s="8">
        <v>25.98</v>
      </c>
      <c r="G8650" s="7">
        <v>2</v>
      </c>
      <c r="H8650" s="9">
        <v>0</v>
      </c>
      <c r="I8650" s="8">
        <v>0.77939999999999898</v>
      </c>
      <c r="J8650" s="11">
        <v>8645.7259057433002</v>
      </c>
    </row>
    <row r="8651" spans="1:10" x14ac:dyDescent="0.2">
      <c r="A8651" s="10">
        <v>41701</v>
      </c>
      <c r="B8651" s="7" t="s">
        <v>12</v>
      </c>
      <c r="C8651" s="7" t="s">
        <v>6</v>
      </c>
      <c r="D8651" s="7" t="s">
        <v>15</v>
      </c>
      <c r="E8651" s="7" t="s">
        <v>11</v>
      </c>
      <c r="F8651" s="8">
        <v>176.77199999999996</v>
      </c>
      <c r="G8651" s="7">
        <v>3</v>
      </c>
      <c r="H8651" s="9">
        <v>0.8</v>
      </c>
      <c r="I8651" s="8">
        <v>-459.60720000000003</v>
      </c>
      <c r="J8651" s="11">
        <v>8645.9122353447201</v>
      </c>
    </row>
    <row r="8652" spans="1:10" x14ac:dyDescent="0.2">
      <c r="A8652" s="10">
        <v>42105</v>
      </c>
      <c r="B8652" s="7" t="s">
        <v>5</v>
      </c>
      <c r="C8652" s="7" t="s">
        <v>6</v>
      </c>
      <c r="D8652" s="7" t="s">
        <v>10</v>
      </c>
      <c r="E8652" s="7" t="s">
        <v>11</v>
      </c>
      <c r="F8652" s="8">
        <v>52.76</v>
      </c>
      <c r="G8652" s="7">
        <v>2</v>
      </c>
      <c r="H8652" s="9">
        <v>0</v>
      </c>
      <c r="I8652" s="8">
        <v>24.269599999999997</v>
      </c>
      <c r="J8652" s="11">
        <v>8646.3921929962889</v>
      </c>
    </row>
    <row r="8653" spans="1:10" x14ac:dyDescent="0.2">
      <c r="A8653" s="10">
        <v>42656</v>
      </c>
      <c r="B8653" s="7" t="s">
        <v>12</v>
      </c>
      <c r="C8653" s="7" t="s">
        <v>9</v>
      </c>
      <c r="D8653" s="7" t="s">
        <v>10</v>
      </c>
      <c r="E8653" s="7" t="s">
        <v>8</v>
      </c>
      <c r="F8653" s="8">
        <v>24.96</v>
      </c>
      <c r="G8653" s="7">
        <v>3</v>
      </c>
      <c r="H8653" s="9">
        <v>0.2</v>
      </c>
      <c r="I8653" s="8">
        <v>4.3679999999999986</v>
      </c>
      <c r="J8653" s="11">
        <v>8646.4349104000412</v>
      </c>
    </row>
    <row r="8654" spans="1:10" x14ac:dyDescent="0.2">
      <c r="A8654" s="10">
        <v>42924</v>
      </c>
      <c r="B8654" s="7" t="s">
        <v>12</v>
      </c>
      <c r="C8654" s="7" t="s">
        <v>9</v>
      </c>
      <c r="D8654" s="7" t="s">
        <v>16</v>
      </c>
      <c r="E8654" s="7" t="s">
        <v>13</v>
      </c>
      <c r="F8654" s="8">
        <v>141.9</v>
      </c>
      <c r="G8654" s="7">
        <v>5</v>
      </c>
      <c r="H8654" s="9">
        <v>0</v>
      </c>
      <c r="I8654" s="8">
        <v>58.179000000000002</v>
      </c>
      <c r="J8654" s="11">
        <v>8647.0371424895893</v>
      </c>
    </row>
    <row r="8655" spans="1:10" x14ac:dyDescent="0.2">
      <c r="A8655" s="10">
        <v>42521</v>
      </c>
      <c r="B8655" s="7" t="s">
        <v>12</v>
      </c>
      <c r="C8655" s="7" t="s">
        <v>6</v>
      </c>
      <c r="D8655" s="7" t="s">
        <v>15</v>
      </c>
      <c r="E8655" s="7" t="s">
        <v>8</v>
      </c>
      <c r="F8655" s="8">
        <v>191.07899999999998</v>
      </c>
      <c r="G8655" s="7">
        <v>3</v>
      </c>
      <c r="H8655" s="9">
        <v>0.3</v>
      </c>
      <c r="I8655" s="8">
        <v>-38.215799999999973</v>
      </c>
      <c r="J8655" s="11">
        <v>8648.1632130891849</v>
      </c>
    </row>
    <row r="8656" spans="1:10" x14ac:dyDescent="0.2">
      <c r="A8656" s="10">
        <v>42723</v>
      </c>
      <c r="B8656" s="7" t="s">
        <v>12</v>
      </c>
      <c r="C8656" s="7" t="s">
        <v>9</v>
      </c>
      <c r="D8656" s="7" t="s">
        <v>10</v>
      </c>
      <c r="E8656" s="7" t="s">
        <v>8</v>
      </c>
      <c r="F8656" s="8">
        <v>455.97</v>
      </c>
      <c r="G8656" s="7">
        <v>6</v>
      </c>
      <c r="H8656" s="9">
        <v>0.5</v>
      </c>
      <c r="I8656" s="8">
        <v>-218.86559999999997</v>
      </c>
      <c r="J8656" s="11">
        <v>8648.2423187029744</v>
      </c>
    </row>
    <row r="8657" spans="1:10" x14ac:dyDescent="0.2">
      <c r="A8657" s="10">
        <v>42552</v>
      </c>
      <c r="B8657" s="7" t="s">
        <v>17</v>
      </c>
      <c r="C8657" s="7" t="s">
        <v>14</v>
      </c>
      <c r="D8657" s="7" t="s">
        <v>10</v>
      </c>
      <c r="E8657" s="7" t="s">
        <v>11</v>
      </c>
      <c r="F8657" s="8">
        <v>2.4960000000000004</v>
      </c>
      <c r="G8657" s="7">
        <v>1</v>
      </c>
      <c r="H8657" s="9">
        <v>0.2</v>
      </c>
      <c r="I8657" s="8">
        <v>0.90479999999999983</v>
      </c>
      <c r="J8657" s="11">
        <v>8648.9853893141189</v>
      </c>
    </row>
    <row r="8658" spans="1:10" x14ac:dyDescent="0.2">
      <c r="A8658" s="10">
        <v>42099</v>
      </c>
      <c r="B8658" s="7" t="s">
        <v>18</v>
      </c>
      <c r="C8658" s="7" t="s">
        <v>6</v>
      </c>
      <c r="D8658" s="7" t="s">
        <v>10</v>
      </c>
      <c r="E8658" s="7" t="s">
        <v>13</v>
      </c>
      <c r="F8658" s="8">
        <v>239.94</v>
      </c>
      <c r="G8658" s="7">
        <v>6</v>
      </c>
      <c r="H8658" s="9">
        <v>0</v>
      </c>
      <c r="I8658" s="8">
        <v>26.393399999999986</v>
      </c>
      <c r="J8658" s="11">
        <v>8649.0689160558704</v>
      </c>
    </row>
    <row r="8659" spans="1:10" x14ac:dyDescent="0.2">
      <c r="A8659" s="10">
        <v>42505</v>
      </c>
      <c r="B8659" s="7" t="s">
        <v>5</v>
      </c>
      <c r="C8659" s="7" t="s">
        <v>6</v>
      </c>
      <c r="D8659" s="7" t="s">
        <v>16</v>
      </c>
      <c r="E8659" s="7" t="s">
        <v>11</v>
      </c>
      <c r="F8659" s="8">
        <v>15.231999999999999</v>
      </c>
      <c r="G8659" s="7">
        <v>4</v>
      </c>
      <c r="H8659" s="9">
        <v>0.2</v>
      </c>
      <c r="I8659" s="8">
        <v>5.5215999999999994</v>
      </c>
      <c r="J8659" s="11">
        <v>8650.1639596448113</v>
      </c>
    </row>
    <row r="8660" spans="1:10" x14ac:dyDescent="0.2">
      <c r="A8660" s="10">
        <v>42468</v>
      </c>
      <c r="B8660" s="7" t="s">
        <v>12</v>
      </c>
      <c r="C8660" s="7" t="s">
        <v>14</v>
      </c>
      <c r="D8660" s="7" t="s">
        <v>7</v>
      </c>
      <c r="E8660" s="7" t="s">
        <v>11</v>
      </c>
      <c r="F8660" s="8">
        <v>30</v>
      </c>
      <c r="G8660" s="7">
        <v>6</v>
      </c>
      <c r="H8660" s="9">
        <v>0</v>
      </c>
      <c r="I8660" s="8">
        <v>14.399999999999999</v>
      </c>
      <c r="J8660" s="11">
        <v>8650.5790756375427</v>
      </c>
    </row>
    <row r="8661" spans="1:10" x14ac:dyDescent="0.2">
      <c r="A8661" s="10">
        <v>41930</v>
      </c>
      <c r="B8661" s="7" t="s">
        <v>5</v>
      </c>
      <c r="C8661" s="7" t="s">
        <v>9</v>
      </c>
      <c r="D8661" s="7" t="s">
        <v>7</v>
      </c>
      <c r="E8661" s="7" t="s">
        <v>8</v>
      </c>
      <c r="F8661" s="8">
        <v>545.88</v>
      </c>
      <c r="G8661" s="7">
        <v>6</v>
      </c>
      <c r="H8661" s="9">
        <v>0</v>
      </c>
      <c r="I8661" s="8">
        <v>70.964399999999983</v>
      </c>
      <c r="J8661" s="11">
        <v>8650.6432331850028</v>
      </c>
    </row>
    <row r="8662" spans="1:10" x14ac:dyDescent="0.2">
      <c r="A8662" s="10">
        <v>42870</v>
      </c>
      <c r="B8662" s="7" t="s">
        <v>12</v>
      </c>
      <c r="C8662" s="7" t="s">
        <v>6</v>
      </c>
      <c r="D8662" s="7" t="s">
        <v>10</v>
      </c>
      <c r="E8662" s="7" t="s">
        <v>8</v>
      </c>
      <c r="F8662" s="8">
        <v>42.624000000000002</v>
      </c>
      <c r="G8662" s="7">
        <v>2</v>
      </c>
      <c r="H8662" s="9">
        <v>0.2</v>
      </c>
      <c r="I8662" s="8">
        <v>4.2623999999999977</v>
      </c>
      <c r="J8662" s="11">
        <v>8651.2256679289167</v>
      </c>
    </row>
    <row r="8663" spans="1:10" x14ac:dyDescent="0.2">
      <c r="A8663" s="10">
        <v>42633</v>
      </c>
      <c r="B8663" s="7" t="s">
        <v>12</v>
      </c>
      <c r="C8663" s="7" t="s">
        <v>14</v>
      </c>
      <c r="D8663" s="7" t="s">
        <v>10</v>
      </c>
      <c r="E8663" s="7" t="s">
        <v>8</v>
      </c>
      <c r="F8663" s="8">
        <v>163.88</v>
      </c>
      <c r="G8663" s="7">
        <v>2</v>
      </c>
      <c r="H8663" s="9">
        <v>0</v>
      </c>
      <c r="I8663" s="8">
        <v>40.97</v>
      </c>
      <c r="J8663" s="11">
        <v>8651.6561741007754</v>
      </c>
    </row>
    <row r="8664" spans="1:10" x14ac:dyDescent="0.2">
      <c r="A8664" s="10">
        <v>42619</v>
      </c>
      <c r="B8664" s="7" t="s">
        <v>12</v>
      </c>
      <c r="C8664" s="7" t="s">
        <v>6</v>
      </c>
      <c r="D8664" s="7" t="s">
        <v>7</v>
      </c>
      <c r="E8664" s="7" t="s">
        <v>11</v>
      </c>
      <c r="F8664" s="8">
        <v>3.2040000000000002</v>
      </c>
      <c r="G8664" s="7">
        <v>2</v>
      </c>
      <c r="H8664" s="9">
        <v>0.7</v>
      </c>
      <c r="I8664" s="8">
        <v>-2.4563999999999995</v>
      </c>
      <c r="J8664" s="11">
        <v>8653.0373484376069</v>
      </c>
    </row>
    <row r="8665" spans="1:10" x14ac:dyDescent="0.2">
      <c r="A8665" s="10">
        <v>42163</v>
      </c>
      <c r="B8665" s="7" t="s">
        <v>12</v>
      </c>
      <c r="C8665" s="7" t="s">
        <v>9</v>
      </c>
      <c r="D8665" s="7" t="s">
        <v>7</v>
      </c>
      <c r="E8665" s="7" t="s">
        <v>11</v>
      </c>
      <c r="F8665" s="8">
        <v>42.24</v>
      </c>
      <c r="G8665" s="7">
        <v>10</v>
      </c>
      <c r="H8665" s="9">
        <v>0.2</v>
      </c>
      <c r="I8665" s="8">
        <v>13.199999999999998</v>
      </c>
      <c r="J8665" s="11">
        <v>8654.058061230955</v>
      </c>
    </row>
    <row r="8666" spans="1:10" x14ac:dyDescent="0.2">
      <c r="A8666" s="10">
        <v>42985</v>
      </c>
      <c r="B8666" s="7" t="s">
        <v>12</v>
      </c>
      <c r="C8666" s="7" t="s">
        <v>6</v>
      </c>
      <c r="D8666" s="7" t="s">
        <v>10</v>
      </c>
      <c r="E8666" s="7" t="s">
        <v>8</v>
      </c>
      <c r="F8666" s="8">
        <v>161.56800000000001</v>
      </c>
      <c r="G8666" s="7">
        <v>2</v>
      </c>
      <c r="H8666" s="9">
        <v>0.2</v>
      </c>
      <c r="I8666" s="8">
        <v>-28.274400000000021</v>
      </c>
      <c r="J8666" s="11">
        <v>8656.6256150066038</v>
      </c>
    </row>
    <row r="8667" spans="1:10" x14ac:dyDescent="0.2">
      <c r="A8667" s="10">
        <v>43034</v>
      </c>
      <c r="B8667" s="7" t="s">
        <v>12</v>
      </c>
      <c r="C8667" s="7" t="s">
        <v>6</v>
      </c>
      <c r="D8667" s="7" t="s">
        <v>7</v>
      </c>
      <c r="E8667" s="7" t="s">
        <v>11</v>
      </c>
      <c r="F8667" s="8">
        <v>251.57999999999998</v>
      </c>
      <c r="G8667" s="7">
        <v>7</v>
      </c>
      <c r="H8667" s="9">
        <v>0</v>
      </c>
      <c r="I8667" s="8">
        <v>113.21099999999998</v>
      </c>
      <c r="J8667" s="11">
        <v>8660.2679915280387</v>
      </c>
    </row>
    <row r="8668" spans="1:10" x14ac:dyDescent="0.2">
      <c r="A8668" s="10">
        <v>42150</v>
      </c>
      <c r="B8668" s="7" t="s">
        <v>5</v>
      </c>
      <c r="C8668" s="7" t="s">
        <v>14</v>
      </c>
      <c r="D8668" s="7" t="s">
        <v>7</v>
      </c>
      <c r="E8668" s="7" t="s">
        <v>11</v>
      </c>
      <c r="F8668" s="8">
        <v>12.224</v>
      </c>
      <c r="G8668" s="7">
        <v>2</v>
      </c>
      <c r="H8668" s="9">
        <v>0.2</v>
      </c>
      <c r="I8668" s="8">
        <v>4.4311999999999996</v>
      </c>
      <c r="J8668" s="11">
        <v>8661.1949764085912</v>
      </c>
    </row>
    <row r="8669" spans="1:10" x14ac:dyDescent="0.2">
      <c r="A8669" s="10">
        <v>42866</v>
      </c>
      <c r="B8669" s="7" t="s">
        <v>5</v>
      </c>
      <c r="C8669" s="7" t="s">
        <v>6</v>
      </c>
      <c r="D8669" s="7" t="s">
        <v>16</v>
      </c>
      <c r="E8669" s="7" t="s">
        <v>11</v>
      </c>
      <c r="F8669" s="8">
        <v>43.92</v>
      </c>
      <c r="G8669" s="7">
        <v>3</v>
      </c>
      <c r="H8669" s="9">
        <v>0</v>
      </c>
      <c r="I8669" s="8">
        <v>12.736799999999999</v>
      </c>
      <c r="J8669" s="11">
        <v>8665.8238880773188</v>
      </c>
    </row>
    <row r="8670" spans="1:10" x14ac:dyDescent="0.2">
      <c r="A8670" s="10">
        <v>43010</v>
      </c>
      <c r="B8670" s="7" t="s">
        <v>17</v>
      </c>
      <c r="C8670" s="7" t="s">
        <v>14</v>
      </c>
      <c r="D8670" s="7" t="s">
        <v>7</v>
      </c>
      <c r="E8670" s="7" t="s">
        <v>11</v>
      </c>
      <c r="F8670" s="8">
        <v>27.360000000000003</v>
      </c>
      <c r="G8670" s="7">
        <v>3</v>
      </c>
      <c r="H8670" s="9">
        <v>0.7</v>
      </c>
      <c r="I8670" s="8">
        <v>-21.887999999999991</v>
      </c>
      <c r="J8670" s="11">
        <v>8668.7232963716251</v>
      </c>
    </row>
    <row r="8671" spans="1:10" x14ac:dyDescent="0.2">
      <c r="A8671" s="10">
        <v>42996</v>
      </c>
      <c r="B8671" s="7" t="s">
        <v>12</v>
      </c>
      <c r="C8671" s="7" t="s">
        <v>9</v>
      </c>
      <c r="D8671" s="7" t="s">
        <v>7</v>
      </c>
      <c r="E8671" s="7" t="s">
        <v>13</v>
      </c>
      <c r="F8671" s="8">
        <v>95.68</v>
      </c>
      <c r="G8671" s="7">
        <v>8</v>
      </c>
      <c r="H8671" s="9">
        <v>0</v>
      </c>
      <c r="I8671" s="8">
        <v>26.790400000000005</v>
      </c>
      <c r="J8671" s="11">
        <v>8669.3318902316187</v>
      </c>
    </row>
    <row r="8672" spans="1:10" x14ac:dyDescent="0.2">
      <c r="A8672" s="10">
        <v>42273</v>
      </c>
      <c r="B8672" s="7" t="s">
        <v>12</v>
      </c>
      <c r="C8672" s="7" t="s">
        <v>9</v>
      </c>
      <c r="D8672" s="7" t="s">
        <v>10</v>
      </c>
      <c r="E8672" s="7" t="s">
        <v>11</v>
      </c>
      <c r="F8672" s="8">
        <v>77.031000000000006</v>
      </c>
      <c r="G8672" s="7">
        <v>9</v>
      </c>
      <c r="H8672" s="9">
        <v>0.7</v>
      </c>
      <c r="I8672" s="8">
        <v>-59.057100000000005</v>
      </c>
      <c r="J8672" s="11">
        <v>8669.3397598393913</v>
      </c>
    </row>
    <row r="8673" spans="1:10" x14ac:dyDescent="0.2">
      <c r="A8673" s="10">
        <v>42335</v>
      </c>
      <c r="B8673" s="7" t="s">
        <v>12</v>
      </c>
      <c r="C8673" s="7" t="s">
        <v>6</v>
      </c>
      <c r="D8673" s="7" t="s">
        <v>7</v>
      </c>
      <c r="E8673" s="7" t="s">
        <v>8</v>
      </c>
      <c r="F8673" s="8">
        <v>375.45750000000004</v>
      </c>
      <c r="G8673" s="7">
        <v>3</v>
      </c>
      <c r="H8673" s="9">
        <v>0.45</v>
      </c>
      <c r="I8673" s="8">
        <v>-157.00949999999997</v>
      </c>
      <c r="J8673" s="11">
        <v>8669.8353403610345</v>
      </c>
    </row>
    <row r="8674" spans="1:10" x14ac:dyDescent="0.2">
      <c r="A8674" s="10">
        <v>43029</v>
      </c>
      <c r="B8674" s="7" t="s">
        <v>17</v>
      </c>
      <c r="C8674" s="7" t="s">
        <v>9</v>
      </c>
      <c r="D8674" s="7" t="s">
        <v>10</v>
      </c>
      <c r="E8674" s="7" t="s">
        <v>8</v>
      </c>
      <c r="F8674" s="8">
        <v>478.48</v>
      </c>
      <c r="G8674" s="7">
        <v>2</v>
      </c>
      <c r="H8674" s="9">
        <v>0.2</v>
      </c>
      <c r="I8674" s="8">
        <v>47.848000000000013</v>
      </c>
      <c r="J8674" s="11">
        <v>8670.8236299980545</v>
      </c>
    </row>
    <row r="8675" spans="1:10" x14ac:dyDescent="0.2">
      <c r="A8675" s="10">
        <v>41981</v>
      </c>
      <c r="B8675" s="7" t="s">
        <v>12</v>
      </c>
      <c r="C8675" s="7" t="s">
        <v>9</v>
      </c>
      <c r="D8675" s="7" t="s">
        <v>10</v>
      </c>
      <c r="E8675" s="7" t="s">
        <v>8</v>
      </c>
      <c r="F8675" s="8">
        <v>39.880000000000003</v>
      </c>
      <c r="G8675" s="7">
        <v>2</v>
      </c>
      <c r="H8675" s="9">
        <v>0</v>
      </c>
      <c r="I8675" s="8">
        <v>11.166400000000003</v>
      </c>
      <c r="J8675" s="11">
        <v>8670.833658977801</v>
      </c>
    </row>
    <row r="8676" spans="1:10" x14ac:dyDescent="0.2">
      <c r="A8676" s="10">
        <v>42300</v>
      </c>
      <c r="B8676" s="7" t="s">
        <v>18</v>
      </c>
      <c r="C8676" s="7" t="s">
        <v>6</v>
      </c>
      <c r="D8676" s="7" t="s">
        <v>7</v>
      </c>
      <c r="E8676" s="7" t="s">
        <v>13</v>
      </c>
      <c r="F8676" s="8">
        <v>11.824</v>
      </c>
      <c r="G8676" s="7">
        <v>2</v>
      </c>
      <c r="H8676" s="9">
        <v>0.2</v>
      </c>
      <c r="I8676" s="8">
        <v>1.0346000000000006</v>
      </c>
      <c r="J8676" s="11">
        <v>8671.2642908027683</v>
      </c>
    </row>
    <row r="8677" spans="1:10" x14ac:dyDescent="0.2">
      <c r="A8677" s="10">
        <v>42975</v>
      </c>
      <c r="B8677" s="7" t="s">
        <v>12</v>
      </c>
      <c r="C8677" s="7" t="s">
        <v>14</v>
      </c>
      <c r="D8677" s="7" t="s">
        <v>15</v>
      </c>
      <c r="E8677" s="7" t="s">
        <v>11</v>
      </c>
      <c r="F8677" s="8">
        <v>91.6</v>
      </c>
      <c r="G8677" s="7">
        <v>5</v>
      </c>
      <c r="H8677" s="9">
        <v>0</v>
      </c>
      <c r="I8677" s="8">
        <v>26.563999999999997</v>
      </c>
      <c r="J8677" s="11">
        <v>8671.4921557379384</v>
      </c>
    </row>
    <row r="8678" spans="1:10" x14ac:dyDescent="0.2">
      <c r="A8678" s="10">
        <v>42729</v>
      </c>
      <c r="B8678" s="7" t="s">
        <v>12</v>
      </c>
      <c r="C8678" s="7" t="s">
        <v>6</v>
      </c>
      <c r="D8678" s="7" t="s">
        <v>7</v>
      </c>
      <c r="E8678" s="7" t="s">
        <v>8</v>
      </c>
      <c r="F8678" s="8">
        <v>343.84999999999997</v>
      </c>
      <c r="G8678" s="7">
        <v>5</v>
      </c>
      <c r="H8678" s="9">
        <v>0</v>
      </c>
      <c r="I8678" s="8">
        <v>137.54000000000002</v>
      </c>
      <c r="J8678" s="11">
        <v>8672.21981755468</v>
      </c>
    </row>
    <row r="8679" spans="1:10" x14ac:dyDescent="0.2">
      <c r="A8679" s="10">
        <v>42535</v>
      </c>
      <c r="B8679" s="7" t="s">
        <v>12</v>
      </c>
      <c r="C8679" s="7" t="s">
        <v>9</v>
      </c>
      <c r="D8679" s="7" t="s">
        <v>10</v>
      </c>
      <c r="E8679" s="7" t="s">
        <v>8</v>
      </c>
      <c r="F8679" s="8">
        <v>1115.17</v>
      </c>
      <c r="G8679" s="7">
        <v>7</v>
      </c>
      <c r="H8679" s="9">
        <v>0</v>
      </c>
      <c r="I8679" s="8">
        <v>334.55099999999993</v>
      </c>
      <c r="J8679" s="11">
        <v>8672.469527515801</v>
      </c>
    </row>
    <row r="8680" spans="1:10" x14ac:dyDescent="0.2">
      <c r="A8680" s="10">
        <v>41791</v>
      </c>
      <c r="B8680" s="7" t="s">
        <v>5</v>
      </c>
      <c r="C8680" s="7" t="s">
        <v>14</v>
      </c>
      <c r="D8680" s="7" t="s">
        <v>15</v>
      </c>
      <c r="E8680" s="7" t="s">
        <v>11</v>
      </c>
      <c r="F8680" s="8">
        <v>166.72</v>
      </c>
      <c r="G8680" s="7">
        <v>2</v>
      </c>
      <c r="H8680" s="9">
        <v>0</v>
      </c>
      <c r="I8680" s="8">
        <v>41.680000000000007</v>
      </c>
      <c r="J8680" s="11">
        <v>8673.66425590574</v>
      </c>
    </row>
    <row r="8681" spans="1:10" x14ac:dyDescent="0.2">
      <c r="A8681" s="10">
        <v>43029</v>
      </c>
      <c r="B8681" s="7" t="s">
        <v>12</v>
      </c>
      <c r="C8681" s="7" t="s">
        <v>9</v>
      </c>
      <c r="D8681" s="7" t="s">
        <v>15</v>
      </c>
      <c r="E8681" s="7" t="s">
        <v>11</v>
      </c>
      <c r="F8681" s="8">
        <v>21.9</v>
      </c>
      <c r="G8681" s="7">
        <v>5</v>
      </c>
      <c r="H8681" s="9">
        <v>0</v>
      </c>
      <c r="I8681" s="8">
        <v>10.511999999999999</v>
      </c>
      <c r="J8681" s="11">
        <v>8674.1146943839813</v>
      </c>
    </row>
    <row r="8682" spans="1:10" x14ac:dyDescent="0.2">
      <c r="A8682" s="10">
        <v>42100</v>
      </c>
      <c r="B8682" s="7" t="s">
        <v>12</v>
      </c>
      <c r="C8682" s="7" t="s">
        <v>6</v>
      </c>
      <c r="D8682" s="7" t="s">
        <v>15</v>
      </c>
      <c r="E8682" s="7" t="s">
        <v>11</v>
      </c>
      <c r="F8682" s="8">
        <v>6.8999999999999986</v>
      </c>
      <c r="G8682" s="7">
        <v>3</v>
      </c>
      <c r="H8682" s="9">
        <v>0.8</v>
      </c>
      <c r="I8682" s="8">
        <v>-12.075000000000003</v>
      </c>
      <c r="J8682" s="11">
        <v>8674.6465979621971</v>
      </c>
    </row>
    <row r="8683" spans="1:10" x14ac:dyDescent="0.2">
      <c r="A8683" s="10">
        <v>42198</v>
      </c>
      <c r="B8683" s="7" t="s">
        <v>5</v>
      </c>
      <c r="C8683" s="7" t="s">
        <v>9</v>
      </c>
      <c r="D8683" s="7" t="s">
        <v>7</v>
      </c>
      <c r="E8683" s="7" t="s">
        <v>11</v>
      </c>
      <c r="F8683" s="8">
        <v>38.880000000000003</v>
      </c>
      <c r="G8683" s="7">
        <v>6</v>
      </c>
      <c r="H8683" s="9">
        <v>0</v>
      </c>
      <c r="I8683" s="8">
        <v>18.662400000000002</v>
      </c>
      <c r="J8683" s="11">
        <v>8676.0497243628142</v>
      </c>
    </row>
    <row r="8684" spans="1:10" x14ac:dyDescent="0.2">
      <c r="A8684" s="10">
        <v>42107</v>
      </c>
      <c r="B8684" s="7" t="s">
        <v>12</v>
      </c>
      <c r="C8684" s="7" t="s">
        <v>6</v>
      </c>
      <c r="D8684" s="7" t="s">
        <v>15</v>
      </c>
      <c r="E8684" s="7" t="s">
        <v>11</v>
      </c>
      <c r="F8684" s="8">
        <v>17.43</v>
      </c>
      <c r="G8684" s="7">
        <v>3</v>
      </c>
      <c r="H8684" s="9">
        <v>0</v>
      </c>
      <c r="I8684" s="8">
        <v>8.0177999999999994</v>
      </c>
      <c r="J8684" s="11">
        <v>8676.5000046112109</v>
      </c>
    </row>
    <row r="8685" spans="1:10" x14ac:dyDescent="0.2">
      <c r="A8685" s="10">
        <v>42698</v>
      </c>
      <c r="B8685" s="7" t="s">
        <v>5</v>
      </c>
      <c r="C8685" s="7" t="s">
        <v>6</v>
      </c>
      <c r="D8685" s="7" t="s">
        <v>15</v>
      </c>
      <c r="E8685" s="7" t="s">
        <v>11</v>
      </c>
      <c r="F8685" s="8">
        <v>4.3440000000000003</v>
      </c>
      <c r="G8685" s="7">
        <v>3</v>
      </c>
      <c r="H8685" s="9">
        <v>0.2</v>
      </c>
      <c r="I8685" s="8">
        <v>0.86879999999999979</v>
      </c>
      <c r="J8685" s="11">
        <v>8678.684488591125</v>
      </c>
    </row>
    <row r="8686" spans="1:10" x14ac:dyDescent="0.2">
      <c r="A8686" s="10">
        <v>42631</v>
      </c>
      <c r="B8686" s="7" t="s">
        <v>12</v>
      </c>
      <c r="C8686" s="7" t="s">
        <v>6</v>
      </c>
      <c r="D8686" s="7" t="s">
        <v>7</v>
      </c>
      <c r="E8686" s="7" t="s">
        <v>11</v>
      </c>
      <c r="F8686" s="8">
        <v>900.08</v>
      </c>
      <c r="G8686" s="7">
        <v>4</v>
      </c>
      <c r="H8686" s="9">
        <v>0</v>
      </c>
      <c r="I8686" s="8">
        <v>117.0104</v>
      </c>
      <c r="J8686" s="11">
        <v>8679.2766358550998</v>
      </c>
    </row>
    <row r="8687" spans="1:10" x14ac:dyDescent="0.2">
      <c r="A8687" s="10">
        <v>42507</v>
      </c>
      <c r="B8687" s="7" t="s">
        <v>12</v>
      </c>
      <c r="C8687" s="7" t="s">
        <v>9</v>
      </c>
      <c r="D8687" s="7" t="s">
        <v>7</v>
      </c>
      <c r="E8687" s="7" t="s">
        <v>11</v>
      </c>
      <c r="F8687" s="8">
        <v>27.018000000000008</v>
      </c>
      <c r="G8687" s="7">
        <v>6</v>
      </c>
      <c r="H8687" s="9">
        <v>0.7</v>
      </c>
      <c r="I8687" s="8">
        <v>-21.61440000000001</v>
      </c>
      <c r="J8687" s="11">
        <v>8680.4075929645496</v>
      </c>
    </row>
    <row r="8688" spans="1:10" x14ac:dyDescent="0.2">
      <c r="A8688" s="10">
        <v>41752</v>
      </c>
      <c r="B8688" s="7" t="s">
        <v>12</v>
      </c>
      <c r="C8688" s="7" t="s">
        <v>14</v>
      </c>
      <c r="D8688" s="7" t="s">
        <v>16</v>
      </c>
      <c r="E8688" s="7" t="s">
        <v>11</v>
      </c>
      <c r="F8688" s="8">
        <v>7.4880000000000013</v>
      </c>
      <c r="G8688" s="7">
        <v>8</v>
      </c>
      <c r="H8688" s="9">
        <v>0.7</v>
      </c>
      <c r="I8688" s="8">
        <v>-5.2415999999999983</v>
      </c>
      <c r="J8688" s="11">
        <v>8681.0058925771191</v>
      </c>
    </row>
    <row r="8689" spans="1:10" x14ac:dyDescent="0.2">
      <c r="A8689" s="10">
        <v>42677</v>
      </c>
      <c r="B8689" s="7" t="s">
        <v>17</v>
      </c>
      <c r="C8689" s="7" t="s">
        <v>6</v>
      </c>
      <c r="D8689" s="7" t="s">
        <v>10</v>
      </c>
      <c r="E8689" s="7" t="s">
        <v>11</v>
      </c>
      <c r="F8689" s="8">
        <v>4.1580000000000004</v>
      </c>
      <c r="G8689" s="7">
        <v>7</v>
      </c>
      <c r="H8689" s="9">
        <v>0.7</v>
      </c>
      <c r="I8689" s="8">
        <v>-3.4649999999999999</v>
      </c>
      <c r="J8689" s="11">
        <v>8683.0259105968398</v>
      </c>
    </row>
    <row r="8690" spans="1:10" x14ac:dyDescent="0.2">
      <c r="A8690" s="10">
        <v>41996</v>
      </c>
      <c r="B8690" s="7" t="s">
        <v>12</v>
      </c>
      <c r="C8690" s="7" t="s">
        <v>9</v>
      </c>
      <c r="D8690" s="7" t="s">
        <v>15</v>
      </c>
      <c r="E8690" s="7" t="s">
        <v>11</v>
      </c>
      <c r="F8690" s="8">
        <v>5.1840000000000011</v>
      </c>
      <c r="G8690" s="7">
        <v>1</v>
      </c>
      <c r="H8690" s="9">
        <v>0.2</v>
      </c>
      <c r="I8690" s="8">
        <v>1.8144</v>
      </c>
      <c r="J8690" s="11">
        <v>8683.7111668156977</v>
      </c>
    </row>
    <row r="8691" spans="1:10" x14ac:dyDescent="0.2">
      <c r="A8691" s="10">
        <v>41944</v>
      </c>
      <c r="B8691" s="7" t="s">
        <v>12</v>
      </c>
      <c r="C8691" s="7" t="s">
        <v>14</v>
      </c>
      <c r="D8691" s="7" t="s">
        <v>10</v>
      </c>
      <c r="E8691" s="7" t="s">
        <v>11</v>
      </c>
      <c r="F8691" s="8">
        <v>44.400000000000006</v>
      </c>
      <c r="G8691" s="7">
        <v>3</v>
      </c>
      <c r="H8691" s="9">
        <v>0</v>
      </c>
      <c r="I8691" s="8">
        <v>22.200000000000003</v>
      </c>
      <c r="J8691" s="11">
        <v>8684.1632667072881</v>
      </c>
    </row>
    <row r="8692" spans="1:10" x14ac:dyDescent="0.2">
      <c r="A8692" s="10">
        <v>42726</v>
      </c>
      <c r="B8692" s="7" t="s">
        <v>12</v>
      </c>
      <c r="C8692" s="7" t="s">
        <v>6</v>
      </c>
      <c r="D8692" s="7" t="s">
        <v>10</v>
      </c>
      <c r="E8692" s="7" t="s">
        <v>8</v>
      </c>
      <c r="F8692" s="8">
        <v>11.840000000000002</v>
      </c>
      <c r="G8692" s="7">
        <v>4</v>
      </c>
      <c r="H8692" s="9">
        <v>0.2</v>
      </c>
      <c r="I8692" s="8">
        <v>3.108000000000001</v>
      </c>
      <c r="J8692" s="11">
        <v>8684.9167246422348</v>
      </c>
    </row>
    <row r="8693" spans="1:10" x14ac:dyDescent="0.2">
      <c r="A8693" s="10">
        <v>42538</v>
      </c>
      <c r="B8693" s="7" t="s">
        <v>17</v>
      </c>
      <c r="C8693" s="7" t="s">
        <v>6</v>
      </c>
      <c r="D8693" s="7" t="s">
        <v>10</v>
      </c>
      <c r="E8693" s="7" t="s">
        <v>11</v>
      </c>
      <c r="F8693" s="8">
        <v>219.84</v>
      </c>
      <c r="G8693" s="7">
        <v>4</v>
      </c>
      <c r="H8693" s="9">
        <v>0</v>
      </c>
      <c r="I8693" s="8">
        <v>107.7216</v>
      </c>
      <c r="J8693" s="11">
        <v>8684.9302672552549</v>
      </c>
    </row>
    <row r="8694" spans="1:10" x14ac:dyDescent="0.2">
      <c r="A8694" s="10">
        <v>42444</v>
      </c>
      <c r="B8694" s="7" t="s">
        <v>17</v>
      </c>
      <c r="C8694" s="7" t="s">
        <v>9</v>
      </c>
      <c r="D8694" s="7" t="s">
        <v>10</v>
      </c>
      <c r="E8694" s="7" t="s">
        <v>11</v>
      </c>
      <c r="F8694" s="8">
        <v>4.5439999999999996</v>
      </c>
      <c r="G8694" s="7">
        <v>2</v>
      </c>
      <c r="H8694" s="9">
        <v>0.2</v>
      </c>
      <c r="I8694" s="8">
        <v>1.6472</v>
      </c>
      <c r="J8694" s="11">
        <v>8686.5366771195713</v>
      </c>
    </row>
    <row r="8695" spans="1:10" x14ac:dyDescent="0.2">
      <c r="A8695" s="10">
        <v>42208</v>
      </c>
      <c r="B8695" s="7" t="s">
        <v>5</v>
      </c>
      <c r="C8695" s="7" t="s">
        <v>6</v>
      </c>
      <c r="D8695" s="7" t="s">
        <v>16</v>
      </c>
      <c r="E8695" s="7" t="s">
        <v>11</v>
      </c>
      <c r="F8695" s="8">
        <v>10.512</v>
      </c>
      <c r="G8695" s="7">
        <v>3</v>
      </c>
      <c r="H8695" s="9">
        <v>0.2</v>
      </c>
      <c r="I8695" s="8">
        <v>3.6791999999999998</v>
      </c>
      <c r="J8695" s="11">
        <v>8688.1963918256552</v>
      </c>
    </row>
    <row r="8696" spans="1:10" x14ac:dyDescent="0.2">
      <c r="A8696" s="10">
        <v>42738</v>
      </c>
      <c r="B8696" s="7" t="s">
        <v>12</v>
      </c>
      <c r="C8696" s="7" t="s">
        <v>6</v>
      </c>
      <c r="D8696" s="7" t="s">
        <v>10</v>
      </c>
      <c r="E8696" s="7" t="s">
        <v>11</v>
      </c>
      <c r="F8696" s="8">
        <v>38.880000000000003</v>
      </c>
      <c r="G8696" s="7">
        <v>6</v>
      </c>
      <c r="H8696" s="9">
        <v>0</v>
      </c>
      <c r="I8696" s="8">
        <v>18.662400000000002</v>
      </c>
      <c r="J8696" s="11">
        <v>8688.3171211957542</v>
      </c>
    </row>
    <row r="8697" spans="1:10" x14ac:dyDescent="0.2">
      <c r="A8697" s="10">
        <v>42496</v>
      </c>
      <c r="B8697" s="7" t="s">
        <v>12</v>
      </c>
      <c r="C8697" s="7" t="s">
        <v>14</v>
      </c>
      <c r="D8697" s="7" t="s">
        <v>16</v>
      </c>
      <c r="E8697" s="7" t="s">
        <v>11</v>
      </c>
      <c r="F8697" s="8">
        <v>7.2160000000000002</v>
      </c>
      <c r="G8697" s="7">
        <v>2</v>
      </c>
      <c r="H8697" s="9">
        <v>0.2</v>
      </c>
      <c r="I8697" s="8">
        <v>1.7138000000000002</v>
      </c>
      <c r="J8697" s="11">
        <v>8689.2359991237699</v>
      </c>
    </row>
    <row r="8698" spans="1:10" x14ac:dyDescent="0.2">
      <c r="A8698" s="10">
        <v>43058</v>
      </c>
      <c r="B8698" s="7" t="s">
        <v>17</v>
      </c>
      <c r="C8698" s="7" t="s">
        <v>6</v>
      </c>
      <c r="D8698" s="7" t="s">
        <v>15</v>
      </c>
      <c r="E8698" s="7" t="s">
        <v>11</v>
      </c>
      <c r="F8698" s="8">
        <v>1525.1879999999996</v>
      </c>
      <c r="G8698" s="7">
        <v>6</v>
      </c>
      <c r="H8698" s="9">
        <v>0.8</v>
      </c>
      <c r="I8698" s="8">
        <v>-2287.7820000000002</v>
      </c>
      <c r="J8698" s="11">
        <v>8689.4080508087791</v>
      </c>
    </row>
    <row r="8699" spans="1:10" x14ac:dyDescent="0.2">
      <c r="A8699" s="10">
        <v>43072</v>
      </c>
      <c r="B8699" s="7" t="s">
        <v>5</v>
      </c>
      <c r="C8699" s="7" t="s">
        <v>6</v>
      </c>
      <c r="D8699" s="7" t="s">
        <v>10</v>
      </c>
      <c r="E8699" s="7" t="s">
        <v>13</v>
      </c>
      <c r="F8699" s="8">
        <v>76.75200000000001</v>
      </c>
      <c r="G8699" s="7">
        <v>6</v>
      </c>
      <c r="H8699" s="9">
        <v>0.2</v>
      </c>
      <c r="I8699" s="8">
        <v>10.553399999999993</v>
      </c>
      <c r="J8699" s="11">
        <v>8691.1087749670769</v>
      </c>
    </row>
    <row r="8700" spans="1:10" x14ac:dyDescent="0.2">
      <c r="A8700" s="10">
        <v>42034</v>
      </c>
      <c r="B8700" s="7" t="s">
        <v>12</v>
      </c>
      <c r="C8700" s="7" t="s">
        <v>6</v>
      </c>
      <c r="D8700" s="7" t="s">
        <v>10</v>
      </c>
      <c r="E8700" s="7" t="s">
        <v>8</v>
      </c>
      <c r="F8700" s="8">
        <v>227.35999999999999</v>
      </c>
      <c r="G8700" s="7">
        <v>7</v>
      </c>
      <c r="H8700" s="9">
        <v>0</v>
      </c>
      <c r="I8700" s="8">
        <v>81.849599999999981</v>
      </c>
      <c r="J8700" s="11">
        <v>8692.2774326634953</v>
      </c>
    </row>
    <row r="8701" spans="1:10" x14ac:dyDescent="0.2">
      <c r="A8701" s="10">
        <v>42964</v>
      </c>
      <c r="B8701" s="7" t="s">
        <v>12</v>
      </c>
      <c r="C8701" s="7" t="s">
        <v>9</v>
      </c>
      <c r="D8701" s="7" t="s">
        <v>10</v>
      </c>
      <c r="E8701" s="7" t="s">
        <v>11</v>
      </c>
      <c r="F8701" s="8">
        <v>540.56999999999994</v>
      </c>
      <c r="G8701" s="7">
        <v>3</v>
      </c>
      <c r="H8701" s="9">
        <v>0</v>
      </c>
      <c r="I8701" s="8">
        <v>140.54820000000001</v>
      </c>
      <c r="J8701" s="11">
        <v>8693.4648731730249</v>
      </c>
    </row>
    <row r="8702" spans="1:10" x14ac:dyDescent="0.2">
      <c r="A8702" s="10">
        <v>42857</v>
      </c>
      <c r="B8702" s="7" t="s">
        <v>12</v>
      </c>
      <c r="C8702" s="7" t="s">
        <v>6</v>
      </c>
      <c r="D8702" s="7" t="s">
        <v>10</v>
      </c>
      <c r="E8702" s="7" t="s">
        <v>11</v>
      </c>
      <c r="F8702" s="8">
        <v>15.700000000000001</v>
      </c>
      <c r="G8702" s="7">
        <v>5</v>
      </c>
      <c r="H8702" s="9">
        <v>0</v>
      </c>
      <c r="I8702" s="8">
        <v>7.0649999999999995</v>
      </c>
      <c r="J8702" s="11">
        <v>8694.4271153856189</v>
      </c>
    </row>
    <row r="8703" spans="1:10" x14ac:dyDescent="0.2">
      <c r="A8703" s="10">
        <v>43083</v>
      </c>
      <c r="B8703" s="7" t="s">
        <v>12</v>
      </c>
      <c r="C8703" s="7" t="s">
        <v>14</v>
      </c>
      <c r="D8703" s="7" t="s">
        <v>10</v>
      </c>
      <c r="E8703" s="7" t="s">
        <v>11</v>
      </c>
      <c r="F8703" s="8">
        <v>64.959999999999994</v>
      </c>
      <c r="G8703" s="7">
        <v>14</v>
      </c>
      <c r="H8703" s="9">
        <v>0.2</v>
      </c>
      <c r="I8703" s="8">
        <v>22.736000000000001</v>
      </c>
      <c r="J8703" s="11">
        <v>8694.9185958928047</v>
      </c>
    </row>
    <row r="8704" spans="1:10" x14ac:dyDescent="0.2">
      <c r="A8704" s="10">
        <v>42303</v>
      </c>
      <c r="B8704" s="7" t="s">
        <v>5</v>
      </c>
      <c r="C8704" s="7" t="s">
        <v>9</v>
      </c>
      <c r="D8704" s="7" t="s">
        <v>10</v>
      </c>
      <c r="E8704" s="7" t="s">
        <v>13</v>
      </c>
      <c r="F8704" s="8">
        <v>68.720000000000013</v>
      </c>
      <c r="G8704" s="7">
        <v>2</v>
      </c>
      <c r="H8704" s="9">
        <v>0.2</v>
      </c>
      <c r="I8704" s="8">
        <v>-14.603000000000005</v>
      </c>
      <c r="J8704" s="11">
        <v>8697.273200222884</v>
      </c>
    </row>
    <row r="8705" spans="1:10" x14ac:dyDescent="0.2">
      <c r="A8705" s="10">
        <v>42863</v>
      </c>
      <c r="B8705" s="7" t="s">
        <v>12</v>
      </c>
      <c r="C8705" s="7" t="s">
        <v>6</v>
      </c>
      <c r="D8705" s="7" t="s">
        <v>16</v>
      </c>
      <c r="E8705" s="7" t="s">
        <v>8</v>
      </c>
      <c r="F8705" s="8">
        <v>47.991999999999997</v>
      </c>
      <c r="G8705" s="7">
        <v>2</v>
      </c>
      <c r="H8705" s="9">
        <v>0.3</v>
      </c>
      <c r="I8705" s="8">
        <v>-2.0567999999999991</v>
      </c>
      <c r="J8705" s="11">
        <v>8698.2674002099156</v>
      </c>
    </row>
    <row r="8706" spans="1:10" x14ac:dyDescent="0.2">
      <c r="A8706" s="10">
        <v>42552</v>
      </c>
      <c r="B8706" s="7" t="s">
        <v>18</v>
      </c>
      <c r="C8706" s="7" t="s">
        <v>6</v>
      </c>
      <c r="D8706" s="7" t="s">
        <v>7</v>
      </c>
      <c r="E8706" s="7" t="s">
        <v>11</v>
      </c>
      <c r="F8706" s="8">
        <v>14.2</v>
      </c>
      <c r="G8706" s="7">
        <v>2</v>
      </c>
      <c r="H8706" s="9">
        <v>0</v>
      </c>
      <c r="I8706" s="8">
        <v>6.5319999999999991</v>
      </c>
      <c r="J8706" s="11">
        <v>8698.5825009805067</v>
      </c>
    </row>
    <row r="8707" spans="1:10" x14ac:dyDescent="0.2">
      <c r="A8707" s="10">
        <v>43078</v>
      </c>
      <c r="B8707" s="7" t="s">
        <v>12</v>
      </c>
      <c r="C8707" s="7" t="s">
        <v>9</v>
      </c>
      <c r="D8707" s="7" t="s">
        <v>10</v>
      </c>
      <c r="E8707" s="7" t="s">
        <v>11</v>
      </c>
      <c r="F8707" s="8">
        <v>13.005000000000003</v>
      </c>
      <c r="G8707" s="7">
        <v>3</v>
      </c>
      <c r="H8707" s="9">
        <v>0.7</v>
      </c>
      <c r="I8707" s="8">
        <v>-9.9704999999999977</v>
      </c>
      <c r="J8707" s="11">
        <v>8699.100098719402</v>
      </c>
    </row>
    <row r="8708" spans="1:10" x14ac:dyDescent="0.2">
      <c r="A8708" s="10">
        <v>42271</v>
      </c>
      <c r="B8708" s="7" t="s">
        <v>18</v>
      </c>
      <c r="C8708" s="7" t="s">
        <v>6</v>
      </c>
      <c r="D8708" s="7" t="s">
        <v>16</v>
      </c>
      <c r="E8708" s="7" t="s">
        <v>11</v>
      </c>
      <c r="F8708" s="8">
        <v>33.568000000000005</v>
      </c>
      <c r="G8708" s="7">
        <v>2</v>
      </c>
      <c r="H8708" s="9">
        <v>0.2</v>
      </c>
      <c r="I8708" s="8">
        <v>1.6783999999999981</v>
      </c>
      <c r="J8708" s="11">
        <v>8699.477858507762</v>
      </c>
    </row>
    <row r="8709" spans="1:10" x14ac:dyDescent="0.2">
      <c r="A8709" s="10">
        <v>41884</v>
      </c>
      <c r="B8709" s="7" t="s">
        <v>17</v>
      </c>
      <c r="C8709" s="7" t="s">
        <v>6</v>
      </c>
      <c r="D8709" s="7" t="s">
        <v>16</v>
      </c>
      <c r="E8709" s="7" t="s">
        <v>11</v>
      </c>
      <c r="F8709" s="8">
        <v>19.899999999999999</v>
      </c>
      <c r="G8709" s="7">
        <v>1</v>
      </c>
      <c r="H8709" s="9">
        <v>0</v>
      </c>
      <c r="I8709" s="8">
        <v>8.9549999999999983</v>
      </c>
      <c r="J8709" s="11">
        <v>8699.6355438538067</v>
      </c>
    </row>
    <row r="8710" spans="1:10" x14ac:dyDescent="0.2">
      <c r="A8710" s="10">
        <v>41831</v>
      </c>
      <c r="B8710" s="7" t="s">
        <v>12</v>
      </c>
      <c r="C8710" s="7" t="s">
        <v>6</v>
      </c>
      <c r="D8710" s="7" t="s">
        <v>16</v>
      </c>
      <c r="E8710" s="7" t="s">
        <v>11</v>
      </c>
      <c r="F8710" s="8">
        <v>49.12</v>
      </c>
      <c r="G8710" s="7">
        <v>4</v>
      </c>
      <c r="H8710" s="9">
        <v>0</v>
      </c>
      <c r="I8710" s="8">
        <v>23.086399999999998</v>
      </c>
      <c r="J8710" s="11">
        <v>8699.732515478383</v>
      </c>
    </row>
    <row r="8711" spans="1:10" x14ac:dyDescent="0.2">
      <c r="A8711" s="10">
        <v>43083</v>
      </c>
      <c r="B8711" s="7" t="s">
        <v>18</v>
      </c>
      <c r="C8711" s="7" t="s">
        <v>6</v>
      </c>
      <c r="D8711" s="7" t="s">
        <v>15</v>
      </c>
      <c r="E8711" s="7" t="s">
        <v>8</v>
      </c>
      <c r="F8711" s="8">
        <v>266.35200000000003</v>
      </c>
      <c r="G8711" s="7">
        <v>6</v>
      </c>
      <c r="H8711" s="9">
        <v>0.6</v>
      </c>
      <c r="I8711" s="8">
        <v>-292.98719999999997</v>
      </c>
      <c r="J8711" s="11">
        <v>8701.206733616631</v>
      </c>
    </row>
    <row r="8712" spans="1:10" x14ac:dyDescent="0.2">
      <c r="A8712" s="10">
        <v>42931</v>
      </c>
      <c r="B8712" s="7" t="s">
        <v>5</v>
      </c>
      <c r="C8712" s="7" t="s">
        <v>6</v>
      </c>
      <c r="D8712" s="7" t="s">
        <v>16</v>
      </c>
      <c r="E8712" s="7" t="s">
        <v>11</v>
      </c>
      <c r="F8712" s="8">
        <v>7.83</v>
      </c>
      <c r="G8712" s="7">
        <v>3</v>
      </c>
      <c r="H8712" s="9">
        <v>0</v>
      </c>
      <c r="I8712" s="8">
        <v>3.6017999999999999</v>
      </c>
      <c r="J8712" s="11">
        <v>8701.5072818954977</v>
      </c>
    </row>
    <row r="8713" spans="1:10" x14ac:dyDescent="0.2">
      <c r="A8713" s="10">
        <v>42642</v>
      </c>
      <c r="B8713" s="7" t="s">
        <v>17</v>
      </c>
      <c r="C8713" s="7" t="s">
        <v>9</v>
      </c>
      <c r="D8713" s="7" t="s">
        <v>16</v>
      </c>
      <c r="E8713" s="7" t="s">
        <v>11</v>
      </c>
      <c r="F8713" s="8">
        <v>15.936000000000002</v>
      </c>
      <c r="G8713" s="7">
        <v>4</v>
      </c>
      <c r="H8713" s="9">
        <v>0.2</v>
      </c>
      <c r="I8713" s="8">
        <v>5.1791999999999998</v>
      </c>
      <c r="J8713" s="11">
        <v>8703.0231889435199</v>
      </c>
    </row>
    <row r="8714" spans="1:10" x14ac:dyDescent="0.2">
      <c r="A8714" s="10">
        <v>41889</v>
      </c>
      <c r="B8714" s="7" t="s">
        <v>12</v>
      </c>
      <c r="C8714" s="7" t="s">
        <v>6</v>
      </c>
      <c r="D8714" s="7" t="s">
        <v>15</v>
      </c>
      <c r="E8714" s="7" t="s">
        <v>11</v>
      </c>
      <c r="F8714" s="8">
        <v>3.8279999999999994</v>
      </c>
      <c r="G8714" s="7">
        <v>3</v>
      </c>
      <c r="H8714" s="9">
        <v>0.8</v>
      </c>
      <c r="I8714" s="8">
        <v>-6.5076000000000018</v>
      </c>
      <c r="J8714" s="11">
        <v>8704.0104919709302</v>
      </c>
    </row>
    <row r="8715" spans="1:10" x14ac:dyDescent="0.2">
      <c r="A8715" s="10">
        <v>42614</v>
      </c>
      <c r="B8715" s="7" t="s">
        <v>12</v>
      </c>
      <c r="C8715" s="7" t="s">
        <v>9</v>
      </c>
      <c r="D8715" s="7" t="s">
        <v>16</v>
      </c>
      <c r="E8715" s="7" t="s">
        <v>11</v>
      </c>
      <c r="F8715" s="8">
        <v>30.48</v>
      </c>
      <c r="G8715" s="7">
        <v>6</v>
      </c>
      <c r="H8715" s="9">
        <v>0.2</v>
      </c>
      <c r="I8715" s="8">
        <v>9.9059999999999988</v>
      </c>
      <c r="J8715" s="11">
        <v>8704.7503607546678</v>
      </c>
    </row>
    <row r="8716" spans="1:10" x14ac:dyDescent="0.2">
      <c r="A8716" s="10">
        <v>42653</v>
      </c>
      <c r="B8716" s="7" t="s">
        <v>17</v>
      </c>
      <c r="C8716" s="7" t="s">
        <v>9</v>
      </c>
      <c r="D8716" s="7" t="s">
        <v>10</v>
      </c>
      <c r="E8716" s="7" t="s">
        <v>8</v>
      </c>
      <c r="F8716" s="8">
        <v>120.78399999999999</v>
      </c>
      <c r="G8716" s="7">
        <v>1</v>
      </c>
      <c r="H8716" s="9">
        <v>0.2</v>
      </c>
      <c r="I8716" s="8">
        <v>13.588199999999986</v>
      </c>
      <c r="J8716" s="11">
        <v>8705.2130620457301</v>
      </c>
    </row>
    <row r="8717" spans="1:10" x14ac:dyDescent="0.2">
      <c r="A8717" s="10">
        <v>42254</v>
      </c>
      <c r="B8717" s="7" t="s">
        <v>12</v>
      </c>
      <c r="C8717" s="7" t="s">
        <v>9</v>
      </c>
      <c r="D8717" s="7" t="s">
        <v>16</v>
      </c>
      <c r="E8717" s="7" t="s">
        <v>11</v>
      </c>
      <c r="F8717" s="8">
        <v>6.0960000000000001</v>
      </c>
      <c r="G8717" s="7">
        <v>2</v>
      </c>
      <c r="H8717" s="9">
        <v>0.2</v>
      </c>
      <c r="I8717" s="8">
        <v>2.0573999999999995</v>
      </c>
      <c r="J8717" s="11">
        <v>8706.4020941613253</v>
      </c>
    </row>
    <row r="8718" spans="1:10" x14ac:dyDescent="0.2">
      <c r="A8718" s="10">
        <v>42993</v>
      </c>
      <c r="B8718" s="7" t="s">
        <v>12</v>
      </c>
      <c r="C8718" s="7" t="s">
        <v>6</v>
      </c>
      <c r="D8718" s="7" t="s">
        <v>10</v>
      </c>
      <c r="E8718" s="7" t="s">
        <v>8</v>
      </c>
      <c r="F8718" s="8">
        <v>184.75200000000001</v>
      </c>
      <c r="G8718" s="7">
        <v>3</v>
      </c>
      <c r="H8718" s="9">
        <v>0.2</v>
      </c>
      <c r="I8718" s="8">
        <v>-20.784600000000012</v>
      </c>
      <c r="J8718" s="11">
        <v>8707.4236725649916</v>
      </c>
    </row>
    <row r="8719" spans="1:10" x14ac:dyDescent="0.2">
      <c r="A8719" s="10">
        <v>43035</v>
      </c>
      <c r="B8719" s="7" t="s">
        <v>12</v>
      </c>
      <c r="C8719" s="7" t="s">
        <v>14</v>
      </c>
      <c r="D8719" s="7" t="s">
        <v>10</v>
      </c>
      <c r="E8719" s="7" t="s">
        <v>11</v>
      </c>
      <c r="F8719" s="8">
        <v>44.783999999999999</v>
      </c>
      <c r="G8719" s="7">
        <v>1</v>
      </c>
      <c r="H8719" s="9">
        <v>0.2</v>
      </c>
      <c r="I8719" s="8">
        <v>16.234200000000001</v>
      </c>
      <c r="J8719" s="11">
        <v>8708.6554872378038</v>
      </c>
    </row>
    <row r="8720" spans="1:10" x14ac:dyDescent="0.2">
      <c r="A8720" s="10">
        <v>42885</v>
      </c>
      <c r="B8720" s="7" t="s">
        <v>12</v>
      </c>
      <c r="C8720" s="7" t="s">
        <v>6</v>
      </c>
      <c r="D8720" s="7" t="s">
        <v>10</v>
      </c>
      <c r="E8720" s="7" t="s">
        <v>11</v>
      </c>
      <c r="F8720" s="8">
        <v>35.099999999999994</v>
      </c>
      <c r="G8720" s="7">
        <v>6</v>
      </c>
      <c r="H8720" s="9">
        <v>0</v>
      </c>
      <c r="I8720" s="8">
        <v>10.178999999999997</v>
      </c>
      <c r="J8720" s="11">
        <v>8710.3987100703634</v>
      </c>
    </row>
    <row r="8721" spans="1:10" x14ac:dyDescent="0.2">
      <c r="A8721" s="10">
        <v>41729</v>
      </c>
      <c r="B8721" s="7" t="s">
        <v>18</v>
      </c>
      <c r="C8721" s="7" t="s">
        <v>6</v>
      </c>
      <c r="D8721" s="7" t="s">
        <v>7</v>
      </c>
      <c r="E8721" s="7" t="s">
        <v>11</v>
      </c>
      <c r="F8721" s="8">
        <v>12.645000000000001</v>
      </c>
      <c r="G8721" s="7">
        <v>5</v>
      </c>
      <c r="H8721" s="9">
        <v>0.7</v>
      </c>
      <c r="I8721" s="8">
        <v>-10.116</v>
      </c>
      <c r="J8721" s="11">
        <v>8710.8447506897373</v>
      </c>
    </row>
    <row r="8722" spans="1:10" x14ac:dyDescent="0.2">
      <c r="A8722" s="10">
        <v>43073</v>
      </c>
      <c r="B8722" s="7" t="s">
        <v>12</v>
      </c>
      <c r="C8722" s="7" t="s">
        <v>6</v>
      </c>
      <c r="D8722" s="7" t="s">
        <v>16</v>
      </c>
      <c r="E8722" s="7" t="s">
        <v>8</v>
      </c>
      <c r="F8722" s="8">
        <v>182.22</v>
      </c>
      <c r="G8722" s="7">
        <v>3</v>
      </c>
      <c r="H8722" s="9">
        <v>0</v>
      </c>
      <c r="I8722" s="8">
        <v>45.555000000000007</v>
      </c>
      <c r="J8722" s="11">
        <v>8711.3839002639907</v>
      </c>
    </row>
    <row r="8723" spans="1:10" x14ac:dyDescent="0.2">
      <c r="A8723" s="10">
        <v>42836</v>
      </c>
      <c r="B8723" s="7" t="s">
        <v>12</v>
      </c>
      <c r="C8723" s="7" t="s">
        <v>6</v>
      </c>
      <c r="D8723" s="7" t="s">
        <v>16</v>
      </c>
      <c r="E8723" s="7" t="s">
        <v>13</v>
      </c>
      <c r="F8723" s="8">
        <v>27.12</v>
      </c>
      <c r="G8723" s="7">
        <v>2</v>
      </c>
      <c r="H8723" s="9">
        <v>0.2</v>
      </c>
      <c r="I8723" s="8">
        <v>-4.7460000000000013</v>
      </c>
      <c r="J8723" s="11">
        <v>8711.441621579901</v>
      </c>
    </row>
    <row r="8724" spans="1:10" x14ac:dyDescent="0.2">
      <c r="A8724" s="10">
        <v>42262</v>
      </c>
      <c r="B8724" s="7" t="s">
        <v>5</v>
      </c>
      <c r="C8724" s="7" t="s">
        <v>9</v>
      </c>
      <c r="D8724" s="7" t="s">
        <v>16</v>
      </c>
      <c r="E8724" s="7" t="s">
        <v>11</v>
      </c>
      <c r="F8724" s="8">
        <v>12.96</v>
      </c>
      <c r="G8724" s="7">
        <v>2</v>
      </c>
      <c r="H8724" s="9">
        <v>0</v>
      </c>
      <c r="I8724" s="8">
        <v>6.2208000000000006</v>
      </c>
      <c r="J8724" s="11">
        <v>8714.9758945419344</v>
      </c>
    </row>
    <row r="8725" spans="1:10" x14ac:dyDescent="0.2">
      <c r="A8725" s="10">
        <v>42729</v>
      </c>
      <c r="B8725" s="7" t="s">
        <v>12</v>
      </c>
      <c r="C8725" s="7" t="s">
        <v>9</v>
      </c>
      <c r="D8725" s="7" t="s">
        <v>16</v>
      </c>
      <c r="E8725" s="7" t="s">
        <v>8</v>
      </c>
      <c r="F8725" s="8">
        <v>866.64599999999996</v>
      </c>
      <c r="G8725" s="7">
        <v>3</v>
      </c>
      <c r="H8725" s="9">
        <v>0.1</v>
      </c>
      <c r="I8725" s="8">
        <v>173.32919999999999</v>
      </c>
      <c r="J8725" s="11">
        <v>8715.2807755262038</v>
      </c>
    </row>
    <row r="8726" spans="1:10" x14ac:dyDescent="0.2">
      <c r="A8726" s="10">
        <v>42826</v>
      </c>
      <c r="B8726" s="7" t="s">
        <v>17</v>
      </c>
      <c r="C8726" s="7" t="s">
        <v>9</v>
      </c>
      <c r="D8726" s="7" t="s">
        <v>10</v>
      </c>
      <c r="E8726" s="7" t="s">
        <v>8</v>
      </c>
      <c r="F8726" s="8">
        <v>482.66399999999999</v>
      </c>
      <c r="G8726" s="7">
        <v>8</v>
      </c>
      <c r="H8726" s="9">
        <v>0.15</v>
      </c>
      <c r="I8726" s="8">
        <v>85.175999999999974</v>
      </c>
      <c r="J8726" s="11">
        <v>8715.8405042876675</v>
      </c>
    </row>
    <row r="8727" spans="1:10" x14ac:dyDescent="0.2">
      <c r="A8727" s="10">
        <v>41866</v>
      </c>
      <c r="B8727" s="7" t="s">
        <v>17</v>
      </c>
      <c r="C8727" s="7" t="s">
        <v>6</v>
      </c>
      <c r="D8727" s="7" t="s">
        <v>15</v>
      </c>
      <c r="E8727" s="7" t="s">
        <v>11</v>
      </c>
      <c r="F8727" s="8">
        <v>30.959999999999994</v>
      </c>
      <c r="G8727" s="7">
        <v>8</v>
      </c>
      <c r="H8727" s="9">
        <v>0.8</v>
      </c>
      <c r="I8727" s="8">
        <v>-52.632000000000019</v>
      </c>
      <c r="J8727" s="11">
        <v>8716.3935827419136</v>
      </c>
    </row>
    <row r="8728" spans="1:10" x14ac:dyDescent="0.2">
      <c r="A8728" s="10">
        <v>42663</v>
      </c>
      <c r="B8728" s="7" t="s">
        <v>5</v>
      </c>
      <c r="C8728" s="7" t="s">
        <v>6</v>
      </c>
      <c r="D8728" s="7" t="s">
        <v>15</v>
      </c>
      <c r="E8728" s="7" t="s">
        <v>8</v>
      </c>
      <c r="F8728" s="8">
        <v>56.686</v>
      </c>
      <c r="G8728" s="7">
        <v>1</v>
      </c>
      <c r="H8728" s="9">
        <v>0.3</v>
      </c>
      <c r="I8728" s="8">
        <v>-14.576399999999996</v>
      </c>
      <c r="J8728" s="11">
        <v>8716.7443084962415</v>
      </c>
    </row>
    <row r="8729" spans="1:10" x14ac:dyDescent="0.2">
      <c r="A8729" s="10">
        <v>42649</v>
      </c>
      <c r="B8729" s="7" t="s">
        <v>17</v>
      </c>
      <c r="C8729" s="7" t="s">
        <v>14</v>
      </c>
      <c r="D8729" s="7" t="s">
        <v>10</v>
      </c>
      <c r="E8729" s="7" t="s">
        <v>11</v>
      </c>
      <c r="F8729" s="8">
        <v>11.976000000000003</v>
      </c>
      <c r="G8729" s="7">
        <v>4</v>
      </c>
      <c r="H8729" s="9">
        <v>0.7</v>
      </c>
      <c r="I8729" s="8">
        <v>-9.1815999999999995</v>
      </c>
      <c r="J8729" s="11">
        <v>8717.0393466535206</v>
      </c>
    </row>
    <row r="8730" spans="1:10" x14ac:dyDescent="0.2">
      <c r="A8730" s="10">
        <v>42136</v>
      </c>
      <c r="B8730" s="7" t="s">
        <v>12</v>
      </c>
      <c r="C8730" s="7" t="s">
        <v>6</v>
      </c>
      <c r="D8730" s="7" t="s">
        <v>10</v>
      </c>
      <c r="E8730" s="7" t="s">
        <v>11</v>
      </c>
      <c r="F8730" s="8">
        <v>14.592000000000002</v>
      </c>
      <c r="G8730" s="7">
        <v>3</v>
      </c>
      <c r="H8730" s="9">
        <v>0.2</v>
      </c>
      <c r="I8730" s="8">
        <v>4.9247999999999985</v>
      </c>
      <c r="J8730" s="11">
        <v>8717.1787238759825</v>
      </c>
    </row>
    <row r="8731" spans="1:10" x14ac:dyDescent="0.2">
      <c r="A8731" s="10">
        <v>41757</v>
      </c>
      <c r="B8731" s="7" t="s">
        <v>12</v>
      </c>
      <c r="C8731" s="7" t="s">
        <v>9</v>
      </c>
      <c r="D8731" s="7" t="s">
        <v>16</v>
      </c>
      <c r="E8731" s="7" t="s">
        <v>11</v>
      </c>
      <c r="F8731" s="8">
        <v>6.911999999999999</v>
      </c>
      <c r="G8731" s="7">
        <v>3</v>
      </c>
      <c r="H8731" s="9">
        <v>0.2</v>
      </c>
      <c r="I8731" s="8">
        <v>2.5056000000000003</v>
      </c>
      <c r="J8731" s="11">
        <v>8718.2609322323751</v>
      </c>
    </row>
    <row r="8732" spans="1:10" x14ac:dyDescent="0.2">
      <c r="A8732" s="10">
        <v>42272</v>
      </c>
      <c r="B8732" s="7" t="s">
        <v>12</v>
      </c>
      <c r="C8732" s="7" t="s">
        <v>6</v>
      </c>
      <c r="D8732" s="7" t="s">
        <v>16</v>
      </c>
      <c r="E8732" s="7" t="s">
        <v>11</v>
      </c>
      <c r="F8732" s="8">
        <v>10.76</v>
      </c>
      <c r="G8732" s="7">
        <v>2</v>
      </c>
      <c r="H8732" s="9">
        <v>0</v>
      </c>
      <c r="I8732" s="8">
        <v>5.1647999999999996</v>
      </c>
      <c r="J8732" s="11">
        <v>8720.4709098322637</v>
      </c>
    </row>
    <row r="8733" spans="1:10" x14ac:dyDescent="0.2">
      <c r="A8733" s="10">
        <v>41943</v>
      </c>
      <c r="B8733" s="7" t="s">
        <v>5</v>
      </c>
      <c r="C8733" s="7" t="s">
        <v>6</v>
      </c>
      <c r="D8733" s="7" t="s">
        <v>16</v>
      </c>
      <c r="E8733" s="7" t="s">
        <v>8</v>
      </c>
      <c r="F8733" s="8">
        <v>17.669999999999998</v>
      </c>
      <c r="G8733" s="7">
        <v>3</v>
      </c>
      <c r="H8733" s="9">
        <v>0</v>
      </c>
      <c r="I8733" s="8">
        <v>7.7748000000000008</v>
      </c>
      <c r="J8733" s="11">
        <v>8721.4021901876677</v>
      </c>
    </row>
    <row r="8734" spans="1:10" x14ac:dyDescent="0.2">
      <c r="A8734" s="10">
        <v>42710</v>
      </c>
      <c r="B8734" s="7" t="s">
        <v>12</v>
      </c>
      <c r="C8734" s="7" t="s">
        <v>9</v>
      </c>
      <c r="D8734" s="7" t="s">
        <v>16</v>
      </c>
      <c r="E8734" s="7" t="s">
        <v>13</v>
      </c>
      <c r="F8734" s="8">
        <v>479.98400000000004</v>
      </c>
      <c r="G8734" s="7">
        <v>2</v>
      </c>
      <c r="H8734" s="9">
        <v>0.2</v>
      </c>
      <c r="I8734" s="8">
        <v>89.996999999999986</v>
      </c>
      <c r="J8734" s="11">
        <v>8722.8999240728554</v>
      </c>
    </row>
    <row r="8735" spans="1:10" x14ac:dyDescent="0.2">
      <c r="A8735" s="10">
        <v>41947</v>
      </c>
      <c r="B8735" s="7" t="s">
        <v>5</v>
      </c>
      <c r="C8735" s="7" t="s">
        <v>9</v>
      </c>
      <c r="D8735" s="7" t="s">
        <v>7</v>
      </c>
      <c r="E8735" s="7" t="s">
        <v>11</v>
      </c>
      <c r="F8735" s="8">
        <v>58.240000000000009</v>
      </c>
      <c r="G8735" s="7">
        <v>5</v>
      </c>
      <c r="H8735" s="9">
        <v>0.2</v>
      </c>
      <c r="I8735" s="8">
        <v>5.0960000000000001</v>
      </c>
      <c r="J8735" s="11">
        <v>8723.0982000274107</v>
      </c>
    </row>
    <row r="8736" spans="1:10" x14ac:dyDescent="0.2">
      <c r="A8736" s="10">
        <v>42211</v>
      </c>
      <c r="B8736" s="7" t="s">
        <v>12</v>
      </c>
      <c r="C8736" s="7" t="s">
        <v>9</v>
      </c>
      <c r="D8736" s="7" t="s">
        <v>10</v>
      </c>
      <c r="E8736" s="7" t="s">
        <v>8</v>
      </c>
      <c r="F8736" s="8">
        <v>266.35200000000003</v>
      </c>
      <c r="G8736" s="7">
        <v>3</v>
      </c>
      <c r="H8736" s="9">
        <v>0.2</v>
      </c>
      <c r="I8736" s="8">
        <v>13.317599999999985</v>
      </c>
      <c r="J8736" s="11">
        <v>8723.6300617212564</v>
      </c>
    </row>
    <row r="8737" spans="1:10" x14ac:dyDescent="0.2">
      <c r="A8737" s="10">
        <v>42517</v>
      </c>
      <c r="B8737" s="7" t="s">
        <v>12</v>
      </c>
      <c r="C8737" s="7" t="s">
        <v>6</v>
      </c>
      <c r="D8737" s="7" t="s">
        <v>15</v>
      </c>
      <c r="E8737" s="7" t="s">
        <v>8</v>
      </c>
      <c r="F8737" s="8">
        <v>5.5840000000000005</v>
      </c>
      <c r="G8737" s="7">
        <v>2</v>
      </c>
      <c r="H8737" s="9">
        <v>0.6</v>
      </c>
      <c r="I8737" s="8">
        <v>-1.6751999999999994</v>
      </c>
      <c r="J8737" s="11">
        <v>8725.1763349376506</v>
      </c>
    </row>
    <row r="8738" spans="1:10" x14ac:dyDescent="0.2">
      <c r="A8738" s="10">
        <v>42677</v>
      </c>
      <c r="B8738" s="7" t="s">
        <v>17</v>
      </c>
      <c r="C8738" s="7" t="s">
        <v>6</v>
      </c>
      <c r="D8738" s="7" t="s">
        <v>10</v>
      </c>
      <c r="E8738" s="7" t="s">
        <v>11</v>
      </c>
      <c r="F8738" s="8">
        <v>1101.48</v>
      </c>
      <c r="G8738" s="7">
        <v>4</v>
      </c>
      <c r="H8738" s="9">
        <v>0</v>
      </c>
      <c r="I8738" s="8">
        <v>429.57720000000006</v>
      </c>
      <c r="J8738" s="11">
        <v>8725.227387331066</v>
      </c>
    </row>
    <row r="8739" spans="1:10" x14ac:dyDescent="0.2">
      <c r="A8739" s="10">
        <v>43089</v>
      </c>
      <c r="B8739" s="7" t="s">
        <v>12</v>
      </c>
      <c r="C8739" s="7" t="s">
        <v>9</v>
      </c>
      <c r="D8739" s="7" t="s">
        <v>16</v>
      </c>
      <c r="E8739" s="7" t="s">
        <v>11</v>
      </c>
      <c r="F8739" s="8">
        <v>279.89999999999998</v>
      </c>
      <c r="G8739" s="7">
        <v>5</v>
      </c>
      <c r="H8739" s="9">
        <v>0</v>
      </c>
      <c r="I8739" s="8">
        <v>137.15100000000001</v>
      </c>
      <c r="J8739" s="11">
        <v>8725.4390290535248</v>
      </c>
    </row>
    <row r="8740" spans="1:10" x14ac:dyDescent="0.2">
      <c r="A8740" s="10">
        <v>41961</v>
      </c>
      <c r="B8740" s="7" t="s">
        <v>5</v>
      </c>
      <c r="C8740" s="7" t="s">
        <v>6</v>
      </c>
      <c r="D8740" s="7" t="s">
        <v>10</v>
      </c>
      <c r="E8740" s="7" t="s">
        <v>8</v>
      </c>
      <c r="F8740" s="8">
        <v>145.97999999999999</v>
      </c>
      <c r="G8740" s="7">
        <v>2</v>
      </c>
      <c r="H8740" s="9">
        <v>0.5</v>
      </c>
      <c r="I8740" s="8">
        <v>-99.266399999999976</v>
      </c>
      <c r="J8740" s="11">
        <v>8727.3018131476365</v>
      </c>
    </row>
    <row r="8741" spans="1:10" x14ac:dyDescent="0.2">
      <c r="A8741" s="10">
        <v>41908</v>
      </c>
      <c r="B8741" s="7" t="s">
        <v>5</v>
      </c>
      <c r="C8741" s="7" t="s">
        <v>9</v>
      </c>
      <c r="D8741" s="7" t="s">
        <v>16</v>
      </c>
      <c r="E8741" s="7" t="s">
        <v>11</v>
      </c>
      <c r="F8741" s="8">
        <v>143.952</v>
      </c>
      <c r="G8741" s="7">
        <v>3</v>
      </c>
      <c r="H8741" s="9">
        <v>0.2</v>
      </c>
      <c r="I8741" s="8">
        <v>14.39520000000001</v>
      </c>
      <c r="J8741" s="11">
        <v>8727.86861571384</v>
      </c>
    </row>
    <row r="8742" spans="1:10" x14ac:dyDescent="0.2">
      <c r="A8742" s="10">
        <v>42462</v>
      </c>
      <c r="B8742" s="7" t="s">
        <v>5</v>
      </c>
      <c r="C8742" s="7" t="s">
        <v>9</v>
      </c>
      <c r="D8742" s="7" t="s">
        <v>15</v>
      </c>
      <c r="E8742" s="7" t="s">
        <v>8</v>
      </c>
      <c r="F8742" s="8">
        <v>1454.9</v>
      </c>
      <c r="G8742" s="7">
        <v>5</v>
      </c>
      <c r="H8742" s="9">
        <v>0</v>
      </c>
      <c r="I8742" s="8">
        <v>378.274</v>
      </c>
      <c r="J8742" s="11">
        <v>8731.4319378134951</v>
      </c>
    </row>
    <row r="8743" spans="1:10" x14ac:dyDescent="0.2">
      <c r="A8743" s="10">
        <v>42124</v>
      </c>
      <c r="B8743" s="7" t="s">
        <v>12</v>
      </c>
      <c r="C8743" s="7" t="s">
        <v>9</v>
      </c>
      <c r="D8743" s="7" t="s">
        <v>16</v>
      </c>
      <c r="E8743" s="7" t="s">
        <v>8</v>
      </c>
      <c r="F8743" s="8">
        <v>9.48</v>
      </c>
      <c r="G8743" s="7">
        <v>1</v>
      </c>
      <c r="H8743" s="9">
        <v>0</v>
      </c>
      <c r="I8743" s="8">
        <v>3.7920000000000007</v>
      </c>
      <c r="J8743" s="11">
        <v>8731.5536956775723</v>
      </c>
    </row>
    <row r="8744" spans="1:10" x14ac:dyDescent="0.2">
      <c r="A8744" s="10">
        <v>42380</v>
      </c>
      <c r="B8744" s="7" t="s">
        <v>12</v>
      </c>
      <c r="C8744" s="7" t="s">
        <v>14</v>
      </c>
      <c r="D8744" s="7" t="s">
        <v>16</v>
      </c>
      <c r="E8744" s="7" t="s">
        <v>8</v>
      </c>
      <c r="F8744" s="8">
        <v>54.992000000000004</v>
      </c>
      <c r="G8744" s="7">
        <v>14</v>
      </c>
      <c r="H8744" s="9">
        <v>0.2</v>
      </c>
      <c r="I8744" s="8">
        <v>8.9361999999999959</v>
      </c>
      <c r="J8744" s="11">
        <v>8731.6651918709595</v>
      </c>
    </row>
    <row r="8745" spans="1:10" x14ac:dyDescent="0.2">
      <c r="A8745" s="10">
        <v>41915</v>
      </c>
      <c r="B8745" s="7" t="s">
        <v>12</v>
      </c>
      <c r="C8745" s="7" t="s">
        <v>6</v>
      </c>
      <c r="D8745" s="7" t="s">
        <v>15</v>
      </c>
      <c r="E8745" s="7" t="s">
        <v>11</v>
      </c>
      <c r="F8745" s="8">
        <v>1.7879999999999996</v>
      </c>
      <c r="G8745" s="7">
        <v>3</v>
      </c>
      <c r="H8745" s="9">
        <v>0.8</v>
      </c>
      <c r="I8745" s="8">
        <v>-3.0396000000000001</v>
      </c>
      <c r="J8745" s="11">
        <v>8733.0755735752518</v>
      </c>
    </row>
    <row r="8746" spans="1:10" x14ac:dyDescent="0.2">
      <c r="A8746" s="10">
        <v>43045</v>
      </c>
      <c r="B8746" s="7" t="s">
        <v>5</v>
      </c>
      <c r="C8746" s="7" t="s">
        <v>6</v>
      </c>
      <c r="D8746" s="7" t="s">
        <v>7</v>
      </c>
      <c r="E8746" s="7" t="s">
        <v>8</v>
      </c>
      <c r="F8746" s="8">
        <v>28.272000000000006</v>
      </c>
      <c r="G8746" s="7">
        <v>2</v>
      </c>
      <c r="H8746" s="9">
        <v>0.2</v>
      </c>
      <c r="I8746" s="8">
        <v>6.3612000000000002</v>
      </c>
      <c r="J8746" s="11">
        <v>8733.428979929271</v>
      </c>
    </row>
    <row r="8747" spans="1:10" x14ac:dyDescent="0.2">
      <c r="A8747" s="10">
        <v>41862</v>
      </c>
      <c r="B8747" s="7" t="s">
        <v>12</v>
      </c>
      <c r="C8747" s="7" t="s">
        <v>6</v>
      </c>
      <c r="D8747" s="7" t="s">
        <v>16</v>
      </c>
      <c r="E8747" s="7" t="s">
        <v>11</v>
      </c>
      <c r="F8747" s="8">
        <v>375.34</v>
      </c>
      <c r="G8747" s="7">
        <v>1</v>
      </c>
      <c r="H8747" s="9">
        <v>0</v>
      </c>
      <c r="I8747" s="8">
        <v>18.766999999999996</v>
      </c>
      <c r="J8747" s="11">
        <v>8733.6590693898779</v>
      </c>
    </row>
    <row r="8748" spans="1:10" x14ac:dyDescent="0.2">
      <c r="A8748" s="10">
        <v>42751</v>
      </c>
      <c r="B8748" s="7" t="s">
        <v>5</v>
      </c>
      <c r="C8748" s="7" t="s">
        <v>6</v>
      </c>
      <c r="D8748" s="7" t="s">
        <v>15</v>
      </c>
      <c r="E8748" s="7" t="s">
        <v>8</v>
      </c>
      <c r="F8748" s="8">
        <v>302.67</v>
      </c>
      <c r="G8748" s="7">
        <v>3</v>
      </c>
      <c r="H8748" s="9">
        <v>0</v>
      </c>
      <c r="I8748" s="8">
        <v>72.640799999999999</v>
      </c>
      <c r="J8748" s="11">
        <v>8734.2550095162605</v>
      </c>
    </row>
    <row r="8749" spans="1:10" x14ac:dyDescent="0.2">
      <c r="A8749" s="10">
        <v>42605</v>
      </c>
      <c r="B8749" s="7" t="s">
        <v>12</v>
      </c>
      <c r="C8749" s="7" t="s">
        <v>14</v>
      </c>
      <c r="D8749" s="7" t="s">
        <v>15</v>
      </c>
      <c r="E8749" s="7" t="s">
        <v>13</v>
      </c>
      <c r="F8749" s="8">
        <v>666.4</v>
      </c>
      <c r="G8749" s="7">
        <v>7</v>
      </c>
      <c r="H8749" s="9">
        <v>0.2</v>
      </c>
      <c r="I8749" s="8">
        <v>-33.319999999999965</v>
      </c>
      <c r="J8749" s="11">
        <v>8735.6026856645949</v>
      </c>
    </row>
    <row r="8750" spans="1:10" x14ac:dyDescent="0.2">
      <c r="A8750" s="10">
        <v>42617</v>
      </c>
      <c r="B8750" s="7" t="s">
        <v>12</v>
      </c>
      <c r="C8750" s="7" t="s">
        <v>6</v>
      </c>
      <c r="D8750" s="7" t="s">
        <v>7</v>
      </c>
      <c r="E8750" s="7" t="s">
        <v>8</v>
      </c>
      <c r="F8750" s="8">
        <v>42.599999999999994</v>
      </c>
      <c r="G8750" s="7">
        <v>3</v>
      </c>
      <c r="H8750" s="9">
        <v>0</v>
      </c>
      <c r="I8750" s="8">
        <v>16.614000000000001</v>
      </c>
      <c r="J8750" s="11">
        <v>8737.3278749488891</v>
      </c>
    </row>
    <row r="8751" spans="1:10" x14ac:dyDescent="0.2">
      <c r="A8751" s="10">
        <v>41763</v>
      </c>
      <c r="B8751" s="7" t="s">
        <v>17</v>
      </c>
      <c r="C8751" s="7" t="s">
        <v>9</v>
      </c>
      <c r="D8751" s="7" t="s">
        <v>10</v>
      </c>
      <c r="E8751" s="7" t="s">
        <v>11</v>
      </c>
      <c r="F8751" s="8">
        <v>57.68</v>
      </c>
      <c r="G8751" s="7">
        <v>4</v>
      </c>
      <c r="H8751" s="9">
        <v>0</v>
      </c>
      <c r="I8751" s="8">
        <v>19.034399999999998</v>
      </c>
      <c r="J8751" s="11">
        <v>8739.1675109477565</v>
      </c>
    </row>
    <row r="8752" spans="1:10" x14ac:dyDescent="0.2">
      <c r="A8752" s="10">
        <v>43077</v>
      </c>
      <c r="B8752" s="7" t="s">
        <v>12</v>
      </c>
      <c r="C8752" s="7" t="s">
        <v>9</v>
      </c>
      <c r="D8752" s="7" t="s">
        <v>10</v>
      </c>
      <c r="E8752" s="7" t="s">
        <v>11</v>
      </c>
      <c r="F8752" s="8">
        <v>87.92</v>
      </c>
      <c r="G8752" s="7">
        <v>4</v>
      </c>
      <c r="H8752" s="9">
        <v>0</v>
      </c>
      <c r="I8752" s="8">
        <v>40.443199999999997</v>
      </c>
      <c r="J8752" s="11">
        <v>8739.4067125857837</v>
      </c>
    </row>
    <row r="8753" spans="1:10" x14ac:dyDescent="0.2">
      <c r="A8753" s="10">
        <v>42078</v>
      </c>
      <c r="B8753" s="7" t="s">
        <v>12</v>
      </c>
      <c r="C8753" s="7" t="s">
        <v>9</v>
      </c>
      <c r="D8753" s="7" t="s">
        <v>10</v>
      </c>
      <c r="E8753" s="7" t="s">
        <v>13</v>
      </c>
      <c r="F8753" s="8">
        <v>16.776000000000003</v>
      </c>
      <c r="G8753" s="7">
        <v>3</v>
      </c>
      <c r="H8753" s="9">
        <v>0.2</v>
      </c>
      <c r="I8753" s="8">
        <v>1.6776</v>
      </c>
      <c r="J8753" s="11">
        <v>8741.7393462368</v>
      </c>
    </row>
    <row r="8754" spans="1:10" x14ac:dyDescent="0.2">
      <c r="A8754" s="10">
        <v>42163</v>
      </c>
      <c r="B8754" s="7" t="s">
        <v>12</v>
      </c>
      <c r="C8754" s="7" t="s">
        <v>9</v>
      </c>
      <c r="D8754" s="7" t="s">
        <v>7</v>
      </c>
      <c r="E8754" s="7" t="s">
        <v>11</v>
      </c>
      <c r="F8754" s="8">
        <v>9</v>
      </c>
      <c r="G8754" s="7">
        <v>3</v>
      </c>
      <c r="H8754" s="9">
        <v>0.2</v>
      </c>
      <c r="I8754" s="8">
        <v>3.1499999999999995</v>
      </c>
      <c r="J8754" s="11">
        <v>8743.4066792444355</v>
      </c>
    </row>
    <row r="8755" spans="1:10" x14ac:dyDescent="0.2">
      <c r="A8755" s="10">
        <v>42695</v>
      </c>
      <c r="B8755" s="7" t="s">
        <v>12</v>
      </c>
      <c r="C8755" s="7" t="s">
        <v>6</v>
      </c>
      <c r="D8755" s="7" t="s">
        <v>10</v>
      </c>
      <c r="E8755" s="7" t="s">
        <v>8</v>
      </c>
      <c r="F8755" s="8">
        <v>195.136</v>
      </c>
      <c r="G8755" s="7">
        <v>4</v>
      </c>
      <c r="H8755" s="9">
        <v>0.2</v>
      </c>
      <c r="I8755" s="8">
        <v>-12.196000000000005</v>
      </c>
      <c r="J8755" s="11">
        <v>8744.9668394564505</v>
      </c>
    </row>
    <row r="8756" spans="1:10" x14ac:dyDescent="0.2">
      <c r="A8756" s="10">
        <v>41986</v>
      </c>
      <c r="B8756" s="7" t="s">
        <v>12</v>
      </c>
      <c r="C8756" s="7" t="s">
        <v>9</v>
      </c>
      <c r="D8756" s="7" t="s">
        <v>10</v>
      </c>
      <c r="E8756" s="7" t="s">
        <v>11</v>
      </c>
      <c r="F8756" s="8">
        <v>5.2140000000000004</v>
      </c>
      <c r="G8756" s="7">
        <v>2</v>
      </c>
      <c r="H8756" s="9">
        <v>0.7</v>
      </c>
      <c r="I8756" s="8">
        <v>-4.1711999999999989</v>
      </c>
      <c r="J8756" s="11">
        <v>8745.7422354937262</v>
      </c>
    </row>
    <row r="8757" spans="1:10" x14ac:dyDescent="0.2">
      <c r="A8757" s="10">
        <v>42638</v>
      </c>
      <c r="B8757" s="7" t="s">
        <v>12</v>
      </c>
      <c r="C8757" s="7" t="s">
        <v>9</v>
      </c>
      <c r="D8757" s="7" t="s">
        <v>10</v>
      </c>
      <c r="E8757" s="7" t="s">
        <v>11</v>
      </c>
      <c r="F8757" s="8">
        <v>5.0220000000000002</v>
      </c>
      <c r="G8757" s="7">
        <v>1</v>
      </c>
      <c r="H8757" s="9">
        <v>0.7</v>
      </c>
      <c r="I8757" s="8">
        <v>-3.5153999999999996</v>
      </c>
      <c r="J8757" s="11">
        <v>8746.0167782325389</v>
      </c>
    </row>
    <row r="8758" spans="1:10" x14ac:dyDescent="0.2">
      <c r="A8758" s="10">
        <v>41665</v>
      </c>
      <c r="B8758" s="7" t="s">
        <v>12</v>
      </c>
      <c r="C8758" s="7" t="s">
        <v>14</v>
      </c>
      <c r="D8758" s="7" t="s">
        <v>7</v>
      </c>
      <c r="E8758" s="7" t="s">
        <v>11</v>
      </c>
      <c r="F8758" s="8">
        <v>19.440000000000001</v>
      </c>
      <c r="G8758" s="7">
        <v>3</v>
      </c>
      <c r="H8758" s="9">
        <v>0</v>
      </c>
      <c r="I8758" s="8">
        <v>9.3312000000000008</v>
      </c>
      <c r="J8758" s="11">
        <v>8746.0409315526686</v>
      </c>
    </row>
    <row r="8759" spans="1:10" x14ac:dyDescent="0.2">
      <c r="A8759" s="10">
        <v>41840</v>
      </c>
      <c r="B8759" s="7" t="s">
        <v>17</v>
      </c>
      <c r="C8759" s="7" t="s">
        <v>9</v>
      </c>
      <c r="D8759" s="7" t="s">
        <v>10</v>
      </c>
      <c r="E8759" s="7" t="s">
        <v>11</v>
      </c>
      <c r="F8759" s="8">
        <v>535.41</v>
      </c>
      <c r="G8759" s="7">
        <v>3</v>
      </c>
      <c r="H8759" s="9">
        <v>0</v>
      </c>
      <c r="I8759" s="8">
        <v>160.62299999999993</v>
      </c>
      <c r="J8759" s="11">
        <v>8748.845895246066</v>
      </c>
    </row>
    <row r="8760" spans="1:10" x14ac:dyDescent="0.2">
      <c r="A8760" s="10">
        <v>42965</v>
      </c>
      <c r="B8760" s="7" t="s">
        <v>12</v>
      </c>
      <c r="C8760" s="7" t="s">
        <v>9</v>
      </c>
      <c r="D8760" s="7" t="s">
        <v>10</v>
      </c>
      <c r="E8760" s="7" t="s">
        <v>13</v>
      </c>
      <c r="F8760" s="8">
        <v>1496.16</v>
      </c>
      <c r="G8760" s="7">
        <v>9</v>
      </c>
      <c r="H8760" s="9">
        <v>0</v>
      </c>
      <c r="I8760" s="8">
        <v>224.42400000000006</v>
      </c>
      <c r="J8760" s="11">
        <v>8749.4530138454647</v>
      </c>
    </row>
    <row r="8761" spans="1:10" x14ac:dyDescent="0.2">
      <c r="A8761" s="10">
        <v>42308</v>
      </c>
      <c r="B8761" s="7" t="s">
        <v>18</v>
      </c>
      <c r="C8761" s="7" t="s">
        <v>6</v>
      </c>
      <c r="D8761" s="7" t="s">
        <v>10</v>
      </c>
      <c r="E8761" s="7" t="s">
        <v>11</v>
      </c>
      <c r="F8761" s="8">
        <v>19.98</v>
      </c>
      <c r="G8761" s="7">
        <v>1</v>
      </c>
      <c r="H8761" s="9">
        <v>0</v>
      </c>
      <c r="I8761" s="8">
        <v>9.3905999999999992</v>
      </c>
      <c r="J8761" s="11">
        <v>8750.6059137110624</v>
      </c>
    </row>
    <row r="8762" spans="1:10" x14ac:dyDescent="0.2">
      <c r="A8762" s="10">
        <v>42873</v>
      </c>
      <c r="B8762" s="7" t="s">
        <v>12</v>
      </c>
      <c r="C8762" s="7" t="s">
        <v>6</v>
      </c>
      <c r="D8762" s="7" t="s">
        <v>16</v>
      </c>
      <c r="E8762" s="7" t="s">
        <v>8</v>
      </c>
      <c r="F8762" s="8">
        <v>14.56</v>
      </c>
      <c r="G8762" s="7">
        <v>2</v>
      </c>
      <c r="H8762" s="9">
        <v>0</v>
      </c>
      <c r="I8762" s="8">
        <v>6.2608000000000015</v>
      </c>
      <c r="J8762" s="11">
        <v>8750.7176798259461</v>
      </c>
    </row>
    <row r="8763" spans="1:10" x14ac:dyDescent="0.2">
      <c r="A8763" s="10">
        <v>42006</v>
      </c>
      <c r="B8763" s="7" t="s">
        <v>12</v>
      </c>
      <c r="C8763" s="7" t="s">
        <v>9</v>
      </c>
      <c r="D8763" s="7" t="s">
        <v>16</v>
      </c>
      <c r="E8763" s="7" t="s">
        <v>13</v>
      </c>
      <c r="F8763" s="8">
        <v>1188.0000000000002</v>
      </c>
      <c r="G8763" s="7">
        <v>9</v>
      </c>
      <c r="H8763" s="9">
        <v>0.7</v>
      </c>
      <c r="I8763" s="8">
        <v>-950.40000000000009</v>
      </c>
      <c r="J8763" s="11">
        <v>8752.3151078197716</v>
      </c>
    </row>
    <row r="8764" spans="1:10" x14ac:dyDescent="0.2">
      <c r="A8764" s="10">
        <v>43056</v>
      </c>
      <c r="B8764" s="7" t="s">
        <v>17</v>
      </c>
      <c r="C8764" s="7" t="s">
        <v>6</v>
      </c>
      <c r="D8764" s="7" t="s">
        <v>16</v>
      </c>
      <c r="E8764" s="7" t="s">
        <v>11</v>
      </c>
      <c r="F8764" s="8">
        <v>50.94</v>
      </c>
      <c r="G8764" s="7">
        <v>3</v>
      </c>
      <c r="H8764" s="9">
        <v>0</v>
      </c>
      <c r="I8764" s="8">
        <v>14.263200000000001</v>
      </c>
      <c r="J8764" s="11">
        <v>8753.6060678770791</v>
      </c>
    </row>
    <row r="8765" spans="1:10" x14ac:dyDescent="0.2">
      <c r="A8765" s="10">
        <v>42321</v>
      </c>
      <c r="B8765" s="7" t="s">
        <v>12</v>
      </c>
      <c r="C8765" s="7" t="s">
        <v>6</v>
      </c>
      <c r="D8765" s="7" t="s">
        <v>15</v>
      </c>
      <c r="E8765" s="7" t="s">
        <v>11</v>
      </c>
      <c r="F8765" s="8">
        <v>63.769999999999996</v>
      </c>
      <c r="G8765" s="7">
        <v>7</v>
      </c>
      <c r="H8765" s="9">
        <v>0</v>
      </c>
      <c r="I8765" s="8">
        <v>28.696499999999993</v>
      </c>
      <c r="J8765" s="11">
        <v>8753.7625059996553</v>
      </c>
    </row>
    <row r="8766" spans="1:10" x14ac:dyDescent="0.2">
      <c r="A8766" s="10">
        <v>41915</v>
      </c>
      <c r="B8766" s="7" t="s">
        <v>12</v>
      </c>
      <c r="C8766" s="7" t="s">
        <v>6</v>
      </c>
      <c r="D8766" s="7" t="s">
        <v>15</v>
      </c>
      <c r="E8766" s="7" t="s">
        <v>11</v>
      </c>
      <c r="F8766" s="8">
        <v>4.3440000000000003</v>
      </c>
      <c r="G8766" s="7">
        <v>3</v>
      </c>
      <c r="H8766" s="9">
        <v>0.2</v>
      </c>
      <c r="I8766" s="8">
        <v>0.86879999999999979</v>
      </c>
      <c r="J8766" s="11">
        <v>8754.9059027670446</v>
      </c>
    </row>
    <row r="8767" spans="1:10" x14ac:dyDescent="0.2">
      <c r="A8767" s="10">
        <v>41895</v>
      </c>
      <c r="B8767" s="7" t="s">
        <v>12</v>
      </c>
      <c r="C8767" s="7" t="s">
        <v>9</v>
      </c>
      <c r="D8767" s="7" t="s">
        <v>7</v>
      </c>
      <c r="E8767" s="7" t="s">
        <v>11</v>
      </c>
      <c r="F8767" s="8">
        <v>18.648000000000003</v>
      </c>
      <c r="G8767" s="7">
        <v>7</v>
      </c>
      <c r="H8767" s="9">
        <v>0.7</v>
      </c>
      <c r="I8767" s="8">
        <v>-12.431999999999999</v>
      </c>
      <c r="J8767" s="11">
        <v>8756.7646333848897</v>
      </c>
    </row>
    <row r="8768" spans="1:10" x14ac:dyDescent="0.2">
      <c r="A8768" s="10">
        <v>41789</v>
      </c>
      <c r="B8768" s="7" t="s">
        <v>12</v>
      </c>
      <c r="C8768" s="7" t="s">
        <v>6</v>
      </c>
      <c r="D8768" s="7" t="s">
        <v>15</v>
      </c>
      <c r="E8768" s="7" t="s">
        <v>8</v>
      </c>
      <c r="F8768" s="8">
        <v>355.45499999999998</v>
      </c>
      <c r="G8768" s="7">
        <v>3</v>
      </c>
      <c r="H8768" s="9">
        <v>0.5</v>
      </c>
      <c r="I8768" s="8">
        <v>-184.83660000000003</v>
      </c>
      <c r="J8768" s="11">
        <v>8757.2289076667403</v>
      </c>
    </row>
    <row r="8769" spans="1:10" x14ac:dyDescent="0.2">
      <c r="A8769" s="10">
        <v>42791</v>
      </c>
      <c r="B8769" s="7" t="s">
        <v>12</v>
      </c>
      <c r="C8769" s="7" t="s">
        <v>6</v>
      </c>
      <c r="D8769" s="7" t="s">
        <v>7</v>
      </c>
      <c r="E8769" s="7" t="s">
        <v>8</v>
      </c>
      <c r="F8769" s="8">
        <v>231.92000000000002</v>
      </c>
      <c r="G8769" s="7">
        <v>5</v>
      </c>
      <c r="H8769" s="9">
        <v>0.2</v>
      </c>
      <c r="I8769" s="8">
        <v>5.7980000000000018</v>
      </c>
      <c r="J8769" s="11">
        <v>8757.548043298324</v>
      </c>
    </row>
    <row r="8770" spans="1:10" x14ac:dyDescent="0.2">
      <c r="A8770" s="10">
        <v>42457</v>
      </c>
      <c r="B8770" s="7" t="s">
        <v>17</v>
      </c>
      <c r="C8770" s="7" t="s">
        <v>9</v>
      </c>
      <c r="D8770" s="7" t="s">
        <v>7</v>
      </c>
      <c r="E8770" s="7" t="s">
        <v>11</v>
      </c>
      <c r="F8770" s="8">
        <v>31.4</v>
      </c>
      <c r="G8770" s="7">
        <v>2</v>
      </c>
      <c r="H8770" s="9">
        <v>0</v>
      </c>
      <c r="I8770" s="8">
        <v>7.8500000000000014</v>
      </c>
      <c r="J8770" s="11">
        <v>8758.2498019590275</v>
      </c>
    </row>
    <row r="8771" spans="1:10" x14ac:dyDescent="0.2">
      <c r="A8771" s="10">
        <v>42442</v>
      </c>
      <c r="B8771" s="7" t="s">
        <v>5</v>
      </c>
      <c r="C8771" s="7" t="s">
        <v>9</v>
      </c>
      <c r="D8771" s="7" t="s">
        <v>16</v>
      </c>
      <c r="E8771" s="7" t="s">
        <v>8</v>
      </c>
      <c r="F8771" s="8">
        <v>386.67999999999995</v>
      </c>
      <c r="G8771" s="7">
        <v>2</v>
      </c>
      <c r="H8771" s="9">
        <v>0.3</v>
      </c>
      <c r="I8771" s="8">
        <v>-5.5240000000000293</v>
      </c>
      <c r="J8771" s="11">
        <v>8760.4388885658409</v>
      </c>
    </row>
    <row r="8772" spans="1:10" x14ac:dyDescent="0.2">
      <c r="A8772" s="10">
        <v>42576</v>
      </c>
      <c r="B8772" s="7" t="s">
        <v>5</v>
      </c>
      <c r="C8772" s="7" t="s">
        <v>6</v>
      </c>
      <c r="D8772" s="7" t="s">
        <v>10</v>
      </c>
      <c r="E8772" s="7" t="s">
        <v>11</v>
      </c>
      <c r="F8772" s="8">
        <v>21.48</v>
      </c>
      <c r="G8772" s="7">
        <v>6</v>
      </c>
      <c r="H8772" s="9">
        <v>0</v>
      </c>
      <c r="I8772" s="8">
        <v>10.74</v>
      </c>
      <c r="J8772" s="11">
        <v>8760.4934778616262</v>
      </c>
    </row>
    <row r="8773" spans="1:10" x14ac:dyDescent="0.2">
      <c r="A8773" s="10">
        <v>43090</v>
      </c>
      <c r="B8773" s="7" t="s">
        <v>12</v>
      </c>
      <c r="C8773" s="7" t="s">
        <v>9</v>
      </c>
      <c r="D8773" s="7" t="s">
        <v>10</v>
      </c>
      <c r="E8773" s="7" t="s">
        <v>11</v>
      </c>
      <c r="F8773" s="8">
        <v>1000.0200000000001</v>
      </c>
      <c r="G8773" s="7">
        <v>7</v>
      </c>
      <c r="H8773" s="9">
        <v>0</v>
      </c>
      <c r="I8773" s="8">
        <v>290.00579999999991</v>
      </c>
      <c r="J8773" s="11">
        <v>8761.0221423818839</v>
      </c>
    </row>
    <row r="8774" spans="1:10" x14ac:dyDescent="0.2">
      <c r="A8774" s="10">
        <v>42779</v>
      </c>
      <c r="B8774" s="7" t="s">
        <v>12</v>
      </c>
      <c r="C8774" s="7" t="s">
        <v>6</v>
      </c>
      <c r="D8774" s="7" t="s">
        <v>16</v>
      </c>
      <c r="E8774" s="7" t="s">
        <v>11</v>
      </c>
      <c r="F8774" s="8">
        <v>25.02</v>
      </c>
      <c r="G8774" s="7">
        <v>3</v>
      </c>
      <c r="H8774" s="9">
        <v>0</v>
      </c>
      <c r="I8774" s="8">
        <v>6.5052000000000003</v>
      </c>
      <c r="J8774" s="11">
        <v>8761.1595324236714</v>
      </c>
    </row>
    <row r="8775" spans="1:10" x14ac:dyDescent="0.2">
      <c r="A8775" s="10">
        <v>43014</v>
      </c>
      <c r="B8775" s="7" t="s">
        <v>12</v>
      </c>
      <c r="C8775" s="7" t="s">
        <v>6</v>
      </c>
      <c r="D8775" s="7" t="s">
        <v>16</v>
      </c>
      <c r="E8775" s="7" t="s">
        <v>11</v>
      </c>
      <c r="F8775" s="8">
        <v>143.69999999999999</v>
      </c>
      <c r="G8775" s="7">
        <v>3</v>
      </c>
      <c r="H8775" s="9">
        <v>0</v>
      </c>
      <c r="I8775" s="8">
        <v>68.975999999999999</v>
      </c>
      <c r="J8775" s="11">
        <v>8761.5386557809725</v>
      </c>
    </row>
    <row r="8776" spans="1:10" x14ac:dyDescent="0.2">
      <c r="A8776" s="10">
        <v>42966</v>
      </c>
      <c r="B8776" s="7" t="s">
        <v>12</v>
      </c>
      <c r="C8776" s="7" t="s">
        <v>6</v>
      </c>
      <c r="D8776" s="7" t="s">
        <v>10</v>
      </c>
      <c r="E8776" s="7" t="s">
        <v>11</v>
      </c>
      <c r="F8776" s="8">
        <v>102.72</v>
      </c>
      <c r="G8776" s="7">
        <v>3</v>
      </c>
      <c r="H8776" s="9">
        <v>0.2</v>
      </c>
      <c r="I8776" s="8">
        <v>37.235999999999997</v>
      </c>
      <c r="J8776" s="11">
        <v>8763.8930181124688</v>
      </c>
    </row>
    <row r="8777" spans="1:10" x14ac:dyDescent="0.2">
      <c r="A8777" s="10">
        <v>42530</v>
      </c>
      <c r="B8777" s="7" t="s">
        <v>12</v>
      </c>
      <c r="C8777" s="7" t="s">
        <v>14</v>
      </c>
      <c r="D8777" s="7" t="s">
        <v>15</v>
      </c>
      <c r="E8777" s="7" t="s">
        <v>8</v>
      </c>
      <c r="F8777" s="8">
        <v>692.93999999999994</v>
      </c>
      <c r="G8777" s="7">
        <v>3</v>
      </c>
      <c r="H8777" s="9">
        <v>0</v>
      </c>
      <c r="I8777" s="8">
        <v>173.23500000000001</v>
      </c>
      <c r="J8777" s="11">
        <v>8764.3018840264085</v>
      </c>
    </row>
    <row r="8778" spans="1:10" x14ac:dyDescent="0.2">
      <c r="A8778" s="10">
        <v>42692</v>
      </c>
      <c r="B8778" s="7" t="s">
        <v>12</v>
      </c>
      <c r="C8778" s="7" t="s">
        <v>9</v>
      </c>
      <c r="D8778" s="7" t="s">
        <v>16</v>
      </c>
      <c r="E8778" s="7" t="s">
        <v>11</v>
      </c>
      <c r="F8778" s="8">
        <v>103.96799999999999</v>
      </c>
      <c r="G8778" s="7">
        <v>6</v>
      </c>
      <c r="H8778" s="9">
        <v>0.2</v>
      </c>
      <c r="I8778" s="8">
        <v>16.894799999999996</v>
      </c>
      <c r="J8778" s="11">
        <v>8764.6260411285912</v>
      </c>
    </row>
    <row r="8779" spans="1:10" x14ac:dyDescent="0.2">
      <c r="A8779" s="10">
        <v>42813</v>
      </c>
      <c r="B8779" s="7" t="s">
        <v>17</v>
      </c>
      <c r="C8779" s="7" t="s">
        <v>9</v>
      </c>
      <c r="D8779" s="7" t="s">
        <v>16</v>
      </c>
      <c r="E8779" s="7" t="s">
        <v>11</v>
      </c>
      <c r="F8779" s="8">
        <v>8.94</v>
      </c>
      <c r="G8779" s="7">
        <v>3</v>
      </c>
      <c r="H8779" s="9">
        <v>0</v>
      </c>
      <c r="I8779" s="8">
        <v>2.4138000000000006</v>
      </c>
      <c r="J8779" s="11">
        <v>8764.6357024566441</v>
      </c>
    </row>
    <row r="8780" spans="1:10" x14ac:dyDescent="0.2">
      <c r="A8780" s="10">
        <v>42677</v>
      </c>
      <c r="B8780" s="7" t="s">
        <v>12</v>
      </c>
      <c r="C8780" s="7" t="s">
        <v>6</v>
      </c>
      <c r="D8780" s="7" t="s">
        <v>10</v>
      </c>
      <c r="E8780" s="7" t="s">
        <v>11</v>
      </c>
      <c r="F8780" s="8">
        <v>314.54999999999995</v>
      </c>
      <c r="G8780" s="7">
        <v>3</v>
      </c>
      <c r="H8780" s="9">
        <v>0</v>
      </c>
      <c r="I8780" s="8">
        <v>150.98399999999998</v>
      </c>
      <c r="J8780" s="11">
        <v>8764.7490322546801</v>
      </c>
    </row>
    <row r="8781" spans="1:10" x14ac:dyDescent="0.2">
      <c r="A8781" s="10">
        <v>42631</v>
      </c>
      <c r="B8781" s="7" t="s">
        <v>12</v>
      </c>
      <c r="C8781" s="7" t="s">
        <v>6</v>
      </c>
      <c r="D8781" s="7" t="s">
        <v>7</v>
      </c>
      <c r="E8781" s="7" t="s">
        <v>11</v>
      </c>
      <c r="F8781" s="8">
        <v>13.08</v>
      </c>
      <c r="G8781" s="7">
        <v>2</v>
      </c>
      <c r="H8781" s="9">
        <v>0</v>
      </c>
      <c r="I8781" s="8">
        <v>6.0167999999999999</v>
      </c>
      <c r="J8781" s="11">
        <v>8766.5988740784123</v>
      </c>
    </row>
    <row r="8782" spans="1:10" x14ac:dyDescent="0.2">
      <c r="A8782" s="10">
        <v>42502</v>
      </c>
      <c r="B8782" s="7" t="s">
        <v>12</v>
      </c>
      <c r="C8782" s="7" t="s">
        <v>6</v>
      </c>
      <c r="D8782" s="7" t="s">
        <v>10</v>
      </c>
      <c r="E8782" s="7" t="s">
        <v>13</v>
      </c>
      <c r="F8782" s="8">
        <v>120</v>
      </c>
      <c r="G8782" s="7">
        <v>6</v>
      </c>
      <c r="H8782" s="9">
        <v>0</v>
      </c>
      <c r="I8782" s="8">
        <v>46.800000000000004</v>
      </c>
      <c r="J8782" s="11">
        <v>8766.7522825648794</v>
      </c>
    </row>
    <row r="8783" spans="1:10" x14ac:dyDescent="0.2">
      <c r="A8783" s="10">
        <v>42149</v>
      </c>
      <c r="B8783" s="7" t="s">
        <v>5</v>
      </c>
      <c r="C8783" s="7" t="s">
        <v>9</v>
      </c>
      <c r="D8783" s="7" t="s">
        <v>7</v>
      </c>
      <c r="E8783" s="7" t="s">
        <v>13</v>
      </c>
      <c r="F8783" s="8">
        <v>467.03999999999996</v>
      </c>
      <c r="G8783" s="7">
        <v>4</v>
      </c>
      <c r="H8783" s="9">
        <v>0.2</v>
      </c>
      <c r="I8783" s="8">
        <v>58.379999999999939</v>
      </c>
      <c r="J8783" s="11">
        <v>8767.0989688043937</v>
      </c>
    </row>
    <row r="8784" spans="1:10" x14ac:dyDescent="0.2">
      <c r="A8784" s="10">
        <v>43070</v>
      </c>
      <c r="B8784" s="7" t="s">
        <v>12</v>
      </c>
      <c r="C8784" s="7" t="s">
        <v>14</v>
      </c>
      <c r="D8784" s="7" t="s">
        <v>16</v>
      </c>
      <c r="E8784" s="7" t="s">
        <v>13</v>
      </c>
      <c r="F8784" s="8">
        <v>62.957999999999998</v>
      </c>
      <c r="G8784" s="7">
        <v>7</v>
      </c>
      <c r="H8784" s="9">
        <v>0.4</v>
      </c>
      <c r="I8784" s="8">
        <v>9.4436999999999998</v>
      </c>
      <c r="J8784" s="11">
        <v>8768.2631495270234</v>
      </c>
    </row>
    <row r="8785" spans="1:10" x14ac:dyDescent="0.2">
      <c r="A8785" s="10">
        <v>42329</v>
      </c>
      <c r="B8785" s="7" t="s">
        <v>5</v>
      </c>
      <c r="C8785" s="7" t="s">
        <v>9</v>
      </c>
      <c r="D8785" s="7" t="s">
        <v>15</v>
      </c>
      <c r="E8785" s="7" t="s">
        <v>11</v>
      </c>
      <c r="F8785" s="8">
        <v>11.696</v>
      </c>
      <c r="G8785" s="7">
        <v>2</v>
      </c>
      <c r="H8785" s="9">
        <v>0.2</v>
      </c>
      <c r="I8785" s="8">
        <v>3.9473999999999996</v>
      </c>
      <c r="J8785" s="11">
        <v>8770.4531157056117</v>
      </c>
    </row>
    <row r="8786" spans="1:10" x14ac:dyDescent="0.2">
      <c r="A8786" s="10">
        <v>42565</v>
      </c>
      <c r="B8786" s="7" t="s">
        <v>5</v>
      </c>
      <c r="C8786" s="7" t="s">
        <v>9</v>
      </c>
      <c r="D8786" s="7" t="s">
        <v>16</v>
      </c>
      <c r="E8786" s="7" t="s">
        <v>11</v>
      </c>
      <c r="F8786" s="8">
        <v>14.069999999999999</v>
      </c>
      <c r="G8786" s="7">
        <v>7</v>
      </c>
      <c r="H8786" s="9">
        <v>0</v>
      </c>
      <c r="I8786" s="8">
        <v>6.8942999999999994</v>
      </c>
      <c r="J8786" s="11">
        <v>8772.9084752150393</v>
      </c>
    </row>
    <row r="8787" spans="1:10" x14ac:dyDescent="0.2">
      <c r="A8787" s="10">
        <v>42120</v>
      </c>
      <c r="B8787" s="7" t="s">
        <v>12</v>
      </c>
      <c r="C8787" s="7" t="s">
        <v>6</v>
      </c>
      <c r="D8787" s="7" t="s">
        <v>7</v>
      </c>
      <c r="E8787" s="7" t="s">
        <v>8</v>
      </c>
      <c r="F8787" s="8">
        <v>97.04</v>
      </c>
      <c r="G8787" s="7">
        <v>2</v>
      </c>
      <c r="H8787" s="9">
        <v>0.2</v>
      </c>
      <c r="I8787" s="8">
        <v>1.2129999999999974</v>
      </c>
      <c r="J8787" s="11">
        <v>8773.2520061653358</v>
      </c>
    </row>
    <row r="8788" spans="1:10" x14ac:dyDescent="0.2">
      <c r="A8788" s="10">
        <v>42875</v>
      </c>
      <c r="B8788" s="7" t="s">
        <v>5</v>
      </c>
      <c r="C8788" s="7" t="s">
        <v>6</v>
      </c>
      <c r="D8788" s="7" t="s">
        <v>15</v>
      </c>
      <c r="E8788" s="7" t="s">
        <v>11</v>
      </c>
      <c r="F8788" s="8">
        <v>704.76</v>
      </c>
      <c r="G8788" s="7">
        <v>4</v>
      </c>
      <c r="H8788" s="9">
        <v>0</v>
      </c>
      <c r="I8788" s="8">
        <v>162.09479999999996</v>
      </c>
      <c r="J8788" s="11">
        <v>8775.4938903476559</v>
      </c>
    </row>
    <row r="8789" spans="1:10" x14ac:dyDescent="0.2">
      <c r="A8789" s="10">
        <v>42835</v>
      </c>
      <c r="B8789" s="7" t="s">
        <v>12</v>
      </c>
      <c r="C8789" s="7" t="s">
        <v>6</v>
      </c>
      <c r="D8789" s="7" t="s">
        <v>16</v>
      </c>
      <c r="E8789" s="7" t="s">
        <v>11</v>
      </c>
      <c r="F8789" s="8">
        <v>195.10400000000001</v>
      </c>
      <c r="G8789" s="7">
        <v>4</v>
      </c>
      <c r="H8789" s="9">
        <v>0.2</v>
      </c>
      <c r="I8789" s="8">
        <v>21.949199999999969</v>
      </c>
      <c r="J8789" s="11">
        <v>8775.6294467847929</v>
      </c>
    </row>
    <row r="8790" spans="1:10" x14ac:dyDescent="0.2">
      <c r="A8790" s="10">
        <v>42125</v>
      </c>
      <c r="B8790" s="7" t="s">
        <v>12</v>
      </c>
      <c r="C8790" s="7" t="s">
        <v>9</v>
      </c>
      <c r="D8790" s="7" t="s">
        <v>7</v>
      </c>
      <c r="E8790" s="7" t="s">
        <v>11</v>
      </c>
      <c r="F8790" s="8">
        <v>41.375999999999998</v>
      </c>
      <c r="G8790" s="7">
        <v>3</v>
      </c>
      <c r="H8790" s="9">
        <v>0.2</v>
      </c>
      <c r="I8790" s="8">
        <v>4.6547999999999927</v>
      </c>
      <c r="J8790" s="11">
        <v>8775.6928364521318</v>
      </c>
    </row>
    <row r="8791" spans="1:10" x14ac:dyDescent="0.2">
      <c r="A8791" s="10">
        <v>42282</v>
      </c>
      <c r="B8791" s="7" t="s">
        <v>12</v>
      </c>
      <c r="C8791" s="7" t="s">
        <v>14</v>
      </c>
      <c r="D8791" s="7" t="s">
        <v>7</v>
      </c>
      <c r="E8791" s="7" t="s">
        <v>11</v>
      </c>
      <c r="F8791" s="8">
        <v>28.84</v>
      </c>
      <c r="G8791" s="7">
        <v>2</v>
      </c>
      <c r="H8791" s="9">
        <v>0</v>
      </c>
      <c r="I8791" s="8">
        <v>9.517199999999999</v>
      </c>
      <c r="J8791" s="11">
        <v>8776.0478762965868</v>
      </c>
    </row>
    <row r="8792" spans="1:10" x14ac:dyDescent="0.2">
      <c r="A8792" s="10">
        <v>42953</v>
      </c>
      <c r="B8792" s="7" t="s">
        <v>12</v>
      </c>
      <c r="C8792" s="7" t="s">
        <v>6</v>
      </c>
      <c r="D8792" s="7" t="s">
        <v>16</v>
      </c>
      <c r="E8792" s="7" t="s">
        <v>11</v>
      </c>
      <c r="F8792" s="8">
        <v>70.12</v>
      </c>
      <c r="G8792" s="7">
        <v>4</v>
      </c>
      <c r="H8792" s="9">
        <v>0</v>
      </c>
      <c r="I8792" s="8">
        <v>21.035999999999994</v>
      </c>
      <c r="J8792" s="11">
        <v>8776.7568856071484</v>
      </c>
    </row>
    <row r="8793" spans="1:10" x14ac:dyDescent="0.2">
      <c r="A8793" s="10">
        <v>41876</v>
      </c>
      <c r="B8793" s="7" t="s">
        <v>12</v>
      </c>
      <c r="C8793" s="7" t="s">
        <v>9</v>
      </c>
      <c r="D8793" s="7" t="s">
        <v>10</v>
      </c>
      <c r="E8793" s="7" t="s">
        <v>13</v>
      </c>
      <c r="F8793" s="8">
        <v>95.1</v>
      </c>
      <c r="G8793" s="7">
        <v>5</v>
      </c>
      <c r="H8793" s="9">
        <v>0</v>
      </c>
      <c r="I8793" s="8">
        <v>30.431999999999995</v>
      </c>
      <c r="J8793" s="11">
        <v>8776.9871146823207</v>
      </c>
    </row>
    <row r="8794" spans="1:10" x14ac:dyDescent="0.2">
      <c r="A8794" s="10">
        <v>42960</v>
      </c>
      <c r="B8794" s="7" t="s">
        <v>18</v>
      </c>
      <c r="C8794" s="7" t="s">
        <v>6</v>
      </c>
      <c r="D8794" s="7" t="s">
        <v>10</v>
      </c>
      <c r="E8794" s="7" t="s">
        <v>11</v>
      </c>
      <c r="F8794" s="8">
        <v>59.519999999999996</v>
      </c>
      <c r="G8794" s="7">
        <v>3</v>
      </c>
      <c r="H8794" s="9">
        <v>0</v>
      </c>
      <c r="I8794" s="8">
        <v>15.475200000000001</v>
      </c>
      <c r="J8794" s="11">
        <v>8777.1851160615606</v>
      </c>
    </row>
    <row r="8795" spans="1:10" x14ac:dyDescent="0.2">
      <c r="A8795" s="10">
        <v>42727</v>
      </c>
      <c r="B8795" s="7" t="s">
        <v>5</v>
      </c>
      <c r="C8795" s="7" t="s">
        <v>6</v>
      </c>
      <c r="D8795" s="7" t="s">
        <v>7</v>
      </c>
      <c r="E8795" s="7" t="s">
        <v>8</v>
      </c>
      <c r="F8795" s="8">
        <v>286.38</v>
      </c>
      <c r="G8795" s="7">
        <v>3</v>
      </c>
      <c r="H8795" s="9">
        <v>0</v>
      </c>
      <c r="I8795" s="8">
        <v>83.050199999999975</v>
      </c>
      <c r="J8795" s="11">
        <v>8778.098716558934</v>
      </c>
    </row>
    <row r="8796" spans="1:10" x14ac:dyDescent="0.2">
      <c r="A8796" s="10">
        <v>42964</v>
      </c>
      <c r="B8796" s="7" t="s">
        <v>12</v>
      </c>
      <c r="C8796" s="7" t="s">
        <v>9</v>
      </c>
      <c r="D8796" s="7" t="s">
        <v>10</v>
      </c>
      <c r="E8796" s="7" t="s">
        <v>11</v>
      </c>
      <c r="F8796" s="8">
        <v>221.05600000000001</v>
      </c>
      <c r="G8796" s="7">
        <v>8</v>
      </c>
      <c r="H8796" s="9">
        <v>0.2</v>
      </c>
      <c r="I8796" s="8">
        <v>77.369599999999991</v>
      </c>
      <c r="J8796" s="11">
        <v>8778.1234190296946</v>
      </c>
    </row>
    <row r="8797" spans="1:10" x14ac:dyDescent="0.2">
      <c r="A8797" s="10">
        <v>42588</v>
      </c>
      <c r="B8797" s="7" t="s">
        <v>12</v>
      </c>
      <c r="C8797" s="7" t="s">
        <v>6</v>
      </c>
      <c r="D8797" s="7" t="s">
        <v>10</v>
      </c>
      <c r="E8797" s="7" t="s">
        <v>13</v>
      </c>
      <c r="F8797" s="8">
        <v>211.16800000000001</v>
      </c>
      <c r="G8797" s="7">
        <v>4</v>
      </c>
      <c r="H8797" s="9">
        <v>0.2</v>
      </c>
      <c r="I8797" s="8">
        <v>18.477200000000011</v>
      </c>
      <c r="J8797" s="11">
        <v>8779.2845561547601</v>
      </c>
    </row>
    <row r="8798" spans="1:10" x14ac:dyDescent="0.2">
      <c r="A8798" s="10">
        <v>42523</v>
      </c>
      <c r="B8798" s="7" t="s">
        <v>12</v>
      </c>
      <c r="C8798" s="7" t="s">
        <v>9</v>
      </c>
      <c r="D8798" s="7" t="s">
        <v>10</v>
      </c>
      <c r="E8798" s="7" t="s">
        <v>11</v>
      </c>
      <c r="F8798" s="8">
        <v>30.18</v>
      </c>
      <c r="G8798" s="7">
        <v>3</v>
      </c>
      <c r="H8798" s="9">
        <v>0</v>
      </c>
      <c r="I8798" s="8">
        <v>13.8828</v>
      </c>
      <c r="J8798" s="11">
        <v>8780.828837536661</v>
      </c>
    </row>
    <row r="8799" spans="1:10" x14ac:dyDescent="0.2">
      <c r="A8799" s="10">
        <v>41890</v>
      </c>
      <c r="B8799" s="7" t="s">
        <v>12</v>
      </c>
      <c r="C8799" s="7" t="s">
        <v>14</v>
      </c>
      <c r="D8799" s="7" t="s">
        <v>10</v>
      </c>
      <c r="E8799" s="7" t="s">
        <v>11</v>
      </c>
      <c r="F8799" s="8">
        <v>14.97</v>
      </c>
      <c r="G8799" s="7">
        <v>1</v>
      </c>
      <c r="H8799" s="9">
        <v>0</v>
      </c>
      <c r="I8799" s="8">
        <v>4.1916000000000011</v>
      </c>
      <c r="J8799" s="11">
        <v>8780.9125225082571</v>
      </c>
    </row>
    <row r="8800" spans="1:10" x14ac:dyDescent="0.2">
      <c r="A8800" s="10">
        <v>42377</v>
      </c>
      <c r="B8800" s="7" t="s">
        <v>12</v>
      </c>
      <c r="C8800" s="7" t="s">
        <v>6</v>
      </c>
      <c r="D8800" s="7" t="s">
        <v>7</v>
      </c>
      <c r="E8800" s="7" t="s">
        <v>13</v>
      </c>
      <c r="F8800" s="8">
        <v>108.78399999999999</v>
      </c>
      <c r="G8800" s="7">
        <v>2</v>
      </c>
      <c r="H8800" s="9">
        <v>0.2</v>
      </c>
      <c r="I8800" s="8">
        <v>10.878399999999999</v>
      </c>
      <c r="J8800" s="11">
        <v>8782.1399998218476</v>
      </c>
    </row>
    <row r="8801" spans="1:10" x14ac:dyDescent="0.2">
      <c r="A8801" s="10">
        <v>42989</v>
      </c>
      <c r="B8801" s="7" t="s">
        <v>18</v>
      </c>
      <c r="C8801" s="7" t="s">
        <v>6</v>
      </c>
      <c r="D8801" s="7" t="s">
        <v>10</v>
      </c>
      <c r="E8801" s="7" t="s">
        <v>11</v>
      </c>
      <c r="F8801" s="8">
        <v>406.59999999999997</v>
      </c>
      <c r="G8801" s="7">
        <v>5</v>
      </c>
      <c r="H8801" s="9">
        <v>0</v>
      </c>
      <c r="I8801" s="8">
        <v>113.84799999999998</v>
      </c>
      <c r="J8801" s="11">
        <v>8782.3452192742116</v>
      </c>
    </row>
    <row r="8802" spans="1:10" x14ac:dyDescent="0.2">
      <c r="A8802" s="10">
        <v>42405</v>
      </c>
      <c r="B8802" s="7" t="s">
        <v>18</v>
      </c>
      <c r="C8802" s="7" t="s">
        <v>14</v>
      </c>
      <c r="D8802" s="7" t="s">
        <v>7</v>
      </c>
      <c r="E8802" s="7" t="s">
        <v>11</v>
      </c>
      <c r="F8802" s="8">
        <v>80.98</v>
      </c>
      <c r="G8802" s="7">
        <v>1</v>
      </c>
      <c r="H8802" s="9">
        <v>0</v>
      </c>
      <c r="I8802" s="8">
        <v>1.6196000000000055</v>
      </c>
      <c r="J8802" s="11">
        <v>8784.1598735731841</v>
      </c>
    </row>
    <row r="8803" spans="1:10" x14ac:dyDescent="0.2">
      <c r="A8803" s="10">
        <v>42325</v>
      </c>
      <c r="B8803" s="7" t="s">
        <v>12</v>
      </c>
      <c r="C8803" s="7" t="s">
        <v>6</v>
      </c>
      <c r="D8803" s="7" t="s">
        <v>10</v>
      </c>
      <c r="E8803" s="7" t="s">
        <v>11</v>
      </c>
      <c r="F8803" s="8">
        <v>32.400000000000006</v>
      </c>
      <c r="G8803" s="7">
        <v>5</v>
      </c>
      <c r="H8803" s="9">
        <v>0</v>
      </c>
      <c r="I8803" s="8">
        <v>15.552000000000001</v>
      </c>
      <c r="J8803" s="11">
        <v>8786.2444028306018</v>
      </c>
    </row>
    <row r="8804" spans="1:10" x14ac:dyDescent="0.2">
      <c r="A8804" s="10">
        <v>42937</v>
      </c>
      <c r="B8804" s="7" t="s">
        <v>12</v>
      </c>
      <c r="C8804" s="7" t="s">
        <v>6</v>
      </c>
      <c r="D8804" s="7" t="s">
        <v>7</v>
      </c>
      <c r="E8804" s="7" t="s">
        <v>11</v>
      </c>
      <c r="F8804" s="8">
        <v>231.72</v>
      </c>
      <c r="G8804" s="7">
        <v>2</v>
      </c>
      <c r="H8804" s="9">
        <v>0</v>
      </c>
      <c r="I8804" s="8">
        <v>11.585999999999984</v>
      </c>
      <c r="J8804" s="11">
        <v>8787.3552926729226</v>
      </c>
    </row>
    <row r="8805" spans="1:10" x14ac:dyDescent="0.2">
      <c r="A8805" s="10">
        <v>42807</v>
      </c>
      <c r="B8805" s="7" t="s">
        <v>5</v>
      </c>
      <c r="C8805" s="7" t="s">
        <v>14</v>
      </c>
      <c r="D8805" s="7" t="s">
        <v>10</v>
      </c>
      <c r="E8805" s="7" t="s">
        <v>13</v>
      </c>
      <c r="F8805" s="8">
        <v>214.95000000000002</v>
      </c>
      <c r="G8805" s="7">
        <v>5</v>
      </c>
      <c r="H8805" s="9">
        <v>0</v>
      </c>
      <c r="I8805" s="8">
        <v>88.129500000000007</v>
      </c>
      <c r="J8805" s="11">
        <v>8789.3185806401634</v>
      </c>
    </row>
    <row r="8806" spans="1:10" x14ac:dyDescent="0.2">
      <c r="A8806" s="10">
        <v>41908</v>
      </c>
      <c r="B8806" s="7" t="s">
        <v>18</v>
      </c>
      <c r="C8806" s="7" t="s">
        <v>9</v>
      </c>
      <c r="D8806" s="7" t="s">
        <v>15</v>
      </c>
      <c r="E8806" s="7" t="s">
        <v>11</v>
      </c>
      <c r="F8806" s="8">
        <v>0.87599999999999978</v>
      </c>
      <c r="G8806" s="7">
        <v>1</v>
      </c>
      <c r="H8806" s="9">
        <v>0.8</v>
      </c>
      <c r="I8806" s="8">
        <v>-1.4016000000000002</v>
      </c>
      <c r="J8806" s="11">
        <v>8789.4016745767567</v>
      </c>
    </row>
    <row r="8807" spans="1:10" x14ac:dyDescent="0.2">
      <c r="A8807" s="10">
        <v>42845</v>
      </c>
      <c r="B8807" s="7" t="s">
        <v>17</v>
      </c>
      <c r="C8807" s="7" t="s">
        <v>9</v>
      </c>
      <c r="D8807" s="7" t="s">
        <v>16</v>
      </c>
      <c r="E8807" s="7" t="s">
        <v>11</v>
      </c>
      <c r="F8807" s="8">
        <v>332.70400000000001</v>
      </c>
      <c r="G8807" s="7">
        <v>1</v>
      </c>
      <c r="H8807" s="9">
        <v>0.2</v>
      </c>
      <c r="I8807" s="8">
        <v>33.270399999999981</v>
      </c>
      <c r="J8807" s="11">
        <v>8789.9364681765146</v>
      </c>
    </row>
    <row r="8808" spans="1:10" x14ac:dyDescent="0.2">
      <c r="A8808" s="10">
        <v>41936</v>
      </c>
      <c r="B8808" s="7" t="s">
        <v>12</v>
      </c>
      <c r="C8808" s="7" t="s">
        <v>6</v>
      </c>
      <c r="D8808" s="7" t="s">
        <v>10</v>
      </c>
      <c r="E8808" s="7" t="s">
        <v>11</v>
      </c>
      <c r="F8808" s="8">
        <v>34.271999999999998</v>
      </c>
      <c r="G8808" s="7">
        <v>3</v>
      </c>
      <c r="H8808" s="9">
        <v>0.2</v>
      </c>
      <c r="I8808" s="8">
        <v>11.138399999999999</v>
      </c>
      <c r="J8808" s="11">
        <v>8791.1545447759108</v>
      </c>
    </row>
    <row r="8809" spans="1:10" x14ac:dyDescent="0.2">
      <c r="A8809" s="10">
        <v>41870</v>
      </c>
      <c r="B8809" s="7" t="s">
        <v>12</v>
      </c>
      <c r="C8809" s="7" t="s">
        <v>6</v>
      </c>
      <c r="D8809" s="7" t="s">
        <v>7</v>
      </c>
      <c r="E8809" s="7" t="s">
        <v>8</v>
      </c>
      <c r="F8809" s="8">
        <v>638.82000000000005</v>
      </c>
      <c r="G8809" s="7">
        <v>9</v>
      </c>
      <c r="H8809" s="9">
        <v>0</v>
      </c>
      <c r="I8809" s="8">
        <v>172.48140000000001</v>
      </c>
      <c r="J8809" s="11">
        <v>8791.4805029060135</v>
      </c>
    </row>
    <row r="8810" spans="1:10" x14ac:dyDescent="0.2">
      <c r="A8810" s="10">
        <v>42341</v>
      </c>
      <c r="B8810" s="7" t="s">
        <v>12</v>
      </c>
      <c r="C8810" s="7" t="s">
        <v>14</v>
      </c>
      <c r="D8810" s="7" t="s">
        <v>16</v>
      </c>
      <c r="E8810" s="7" t="s">
        <v>11</v>
      </c>
      <c r="F8810" s="8">
        <v>16.448</v>
      </c>
      <c r="G8810" s="7">
        <v>2</v>
      </c>
      <c r="H8810" s="9">
        <v>0.2</v>
      </c>
      <c r="I8810" s="8">
        <v>5.5511999999999979</v>
      </c>
      <c r="J8810" s="11">
        <v>8792.5725633970324</v>
      </c>
    </row>
    <row r="8811" spans="1:10" x14ac:dyDescent="0.2">
      <c r="A8811" s="10">
        <v>42368</v>
      </c>
      <c r="B8811" s="7" t="s">
        <v>12</v>
      </c>
      <c r="C8811" s="7" t="s">
        <v>6</v>
      </c>
      <c r="D8811" s="7" t="s">
        <v>10</v>
      </c>
      <c r="E8811" s="7" t="s">
        <v>11</v>
      </c>
      <c r="F8811" s="8">
        <v>74.94</v>
      </c>
      <c r="G8811" s="7">
        <v>3</v>
      </c>
      <c r="H8811" s="9">
        <v>0</v>
      </c>
      <c r="I8811" s="8">
        <v>14.238599999999995</v>
      </c>
      <c r="J8811" s="11">
        <v>8793.6722887277938</v>
      </c>
    </row>
    <row r="8812" spans="1:10" x14ac:dyDescent="0.2">
      <c r="A8812" s="10">
        <v>42082</v>
      </c>
      <c r="B8812" s="7" t="s">
        <v>17</v>
      </c>
      <c r="C8812" s="7" t="s">
        <v>6</v>
      </c>
      <c r="D8812" s="7" t="s">
        <v>10</v>
      </c>
      <c r="E8812" s="7" t="s">
        <v>11</v>
      </c>
      <c r="F8812" s="8">
        <v>10.9</v>
      </c>
      <c r="G8812" s="7">
        <v>5</v>
      </c>
      <c r="H8812" s="9">
        <v>0</v>
      </c>
      <c r="I8812" s="8">
        <v>3.5970000000000004</v>
      </c>
      <c r="J8812" s="11">
        <v>8794.8689019143894</v>
      </c>
    </row>
    <row r="8813" spans="1:10" x14ac:dyDescent="0.2">
      <c r="A8813" s="10">
        <v>43041</v>
      </c>
      <c r="B8813" s="7" t="s">
        <v>5</v>
      </c>
      <c r="C8813" s="7" t="s">
        <v>9</v>
      </c>
      <c r="D8813" s="7" t="s">
        <v>7</v>
      </c>
      <c r="E8813" s="7" t="s">
        <v>13</v>
      </c>
      <c r="F8813" s="8">
        <v>2249.91</v>
      </c>
      <c r="G8813" s="7">
        <v>9</v>
      </c>
      <c r="H8813" s="9">
        <v>0</v>
      </c>
      <c r="I8813" s="8">
        <v>517.47930000000008</v>
      </c>
      <c r="J8813" s="11">
        <v>8795.5031848547533</v>
      </c>
    </row>
    <row r="8814" spans="1:10" x14ac:dyDescent="0.2">
      <c r="A8814" s="10">
        <v>43052</v>
      </c>
      <c r="B8814" s="7" t="s">
        <v>5</v>
      </c>
      <c r="C8814" s="7" t="s">
        <v>6</v>
      </c>
      <c r="D8814" s="7" t="s">
        <v>10</v>
      </c>
      <c r="E8814" s="7" t="s">
        <v>13</v>
      </c>
      <c r="F8814" s="8">
        <v>82.95</v>
      </c>
      <c r="G8814" s="7">
        <v>5</v>
      </c>
      <c r="H8814" s="9">
        <v>0</v>
      </c>
      <c r="I8814" s="8">
        <v>29.032499999999999</v>
      </c>
      <c r="J8814" s="11">
        <v>8795.5161643556858</v>
      </c>
    </row>
    <row r="8815" spans="1:10" x14ac:dyDescent="0.2">
      <c r="A8815" s="10">
        <v>42968</v>
      </c>
      <c r="B8815" s="7" t="s">
        <v>12</v>
      </c>
      <c r="C8815" s="7" t="s">
        <v>6</v>
      </c>
      <c r="D8815" s="7" t="s">
        <v>10</v>
      </c>
      <c r="E8815" s="7" t="s">
        <v>11</v>
      </c>
      <c r="F8815" s="8">
        <v>237.09600000000003</v>
      </c>
      <c r="G8815" s="7">
        <v>3</v>
      </c>
      <c r="H8815" s="9">
        <v>0.2</v>
      </c>
      <c r="I8815" s="8">
        <v>20.745899999999985</v>
      </c>
      <c r="J8815" s="11">
        <v>8796.2090667990069</v>
      </c>
    </row>
    <row r="8816" spans="1:10" x14ac:dyDescent="0.2">
      <c r="A8816" s="10">
        <v>42833</v>
      </c>
      <c r="B8816" s="7" t="s">
        <v>12</v>
      </c>
      <c r="C8816" s="7" t="s">
        <v>14</v>
      </c>
      <c r="D8816" s="7" t="s">
        <v>16</v>
      </c>
      <c r="E8816" s="7" t="s">
        <v>11</v>
      </c>
      <c r="F8816" s="8">
        <v>2591.56</v>
      </c>
      <c r="G8816" s="7">
        <v>4</v>
      </c>
      <c r="H8816" s="9">
        <v>0</v>
      </c>
      <c r="I8816" s="8">
        <v>621.97440000000006</v>
      </c>
      <c r="J8816" s="11">
        <v>8796.5326840581984</v>
      </c>
    </row>
    <row r="8817" spans="1:10" x14ac:dyDescent="0.2">
      <c r="A8817" s="10">
        <v>42905</v>
      </c>
      <c r="B8817" s="7" t="s">
        <v>12</v>
      </c>
      <c r="C8817" s="7" t="s">
        <v>6</v>
      </c>
      <c r="D8817" s="7" t="s">
        <v>10</v>
      </c>
      <c r="E8817" s="7" t="s">
        <v>11</v>
      </c>
      <c r="F8817" s="8">
        <v>24.56</v>
      </c>
      <c r="G8817" s="7">
        <v>2</v>
      </c>
      <c r="H8817" s="9">
        <v>0</v>
      </c>
      <c r="I8817" s="8">
        <v>11.543199999999999</v>
      </c>
      <c r="J8817" s="11">
        <v>8799.8939838790775</v>
      </c>
    </row>
    <row r="8818" spans="1:10" x14ac:dyDescent="0.2">
      <c r="A8818" s="10">
        <v>42545</v>
      </c>
      <c r="B8818" s="7" t="s">
        <v>12</v>
      </c>
      <c r="C8818" s="7" t="s">
        <v>6</v>
      </c>
      <c r="D8818" s="7" t="s">
        <v>10</v>
      </c>
      <c r="E8818" s="7" t="s">
        <v>13</v>
      </c>
      <c r="F8818" s="8">
        <v>38.24</v>
      </c>
      <c r="G8818" s="7">
        <v>4</v>
      </c>
      <c r="H8818" s="9">
        <v>0.2</v>
      </c>
      <c r="I8818" s="8">
        <v>-9.56</v>
      </c>
      <c r="J8818" s="11">
        <v>8799.9889590153416</v>
      </c>
    </row>
    <row r="8819" spans="1:10" x14ac:dyDescent="0.2">
      <c r="A8819" s="10">
        <v>42504</v>
      </c>
      <c r="B8819" s="7" t="s">
        <v>12</v>
      </c>
      <c r="C8819" s="7" t="s">
        <v>9</v>
      </c>
      <c r="D8819" s="7" t="s">
        <v>7</v>
      </c>
      <c r="E8819" s="7" t="s">
        <v>11</v>
      </c>
      <c r="F8819" s="8">
        <v>10.380000000000003</v>
      </c>
      <c r="G8819" s="7">
        <v>2</v>
      </c>
      <c r="H8819" s="9">
        <v>0.7</v>
      </c>
      <c r="I8819" s="8">
        <v>-7.6119999999999983</v>
      </c>
      <c r="J8819" s="11">
        <v>8802.6278372195684</v>
      </c>
    </row>
    <row r="8820" spans="1:10" x14ac:dyDescent="0.2">
      <c r="A8820" s="10">
        <v>42435</v>
      </c>
      <c r="B8820" s="7" t="s">
        <v>12</v>
      </c>
      <c r="C8820" s="7" t="s">
        <v>6</v>
      </c>
      <c r="D8820" s="7" t="s">
        <v>15</v>
      </c>
      <c r="E8820" s="7" t="s">
        <v>8</v>
      </c>
      <c r="F8820" s="8">
        <v>159.04</v>
      </c>
      <c r="G8820" s="7">
        <v>5</v>
      </c>
      <c r="H8820" s="9">
        <v>0.6</v>
      </c>
      <c r="I8820" s="8">
        <v>-194.82400000000001</v>
      </c>
      <c r="J8820" s="11">
        <v>8803.3390012482832</v>
      </c>
    </row>
    <row r="8821" spans="1:10" x14ac:dyDescent="0.2">
      <c r="A8821" s="10">
        <v>42853</v>
      </c>
      <c r="B8821" s="7" t="s">
        <v>12</v>
      </c>
      <c r="C8821" s="7" t="s">
        <v>6</v>
      </c>
      <c r="D8821" s="7" t="s">
        <v>7</v>
      </c>
      <c r="E8821" s="7" t="s">
        <v>13</v>
      </c>
      <c r="F8821" s="8">
        <v>751.98400000000004</v>
      </c>
      <c r="G8821" s="7">
        <v>2</v>
      </c>
      <c r="H8821" s="9">
        <v>0.2</v>
      </c>
      <c r="I8821" s="8">
        <v>84.598199999999878</v>
      </c>
      <c r="J8821" s="11">
        <v>8803.5311853538878</v>
      </c>
    </row>
    <row r="8822" spans="1:10" x14ac:dyDescent="0.2">
      <c r="A8822" s="10">
        <v>42034</v>
      </c>
      <c r="B8822" s="7" t="s">
        <v>12</v>
      </c>
      <c r="C8822" s="7" t="s">
        <v>6</v>
      </c>
      <c r="D8822" s="7" t="s">
        <v>10</v>
      </c>
      <c r="E8822" s="7" t="s">
        <v>13</v>
      </c>
      <c r="F8822" s="8">
        <v>1919.9760000000001</v>
      </c>
      <c r="G8822" s="7">
        <v>3</v>
      </c>
      <c r="H8822" s="9">
        <v>0.2</v>
      </c>
      <c r="I8822" s="8">
        <v>215.99729999999977</v>
      </c>
      <c r="J8822" s="11">
        <v>8808.8107753669883</v>
      </c>
    </row>
    <row r="8823" spans="1:10" x14ac:dyDescent="0.2">
      <c r="A8823" s="10">
        <v>41962</v>
      </c>
      <c r="B8823" s="7" t="s">
        <v>5</v>
      </c>
      <c r="C8823" s="7" t="s">
        <v>14</v>
      </c>
      <c r="D8823" s="7" t="s">
        <v>7</v>
      </c>
      <c r="E8823" s="7" t="s">
        <v>13</v>
      </c>
      <c r="F8823" s="8">
        <v>503.96</v>
      </c>
      <c r="G8823" s="7">
        <v>4</v>
      </c>
      <c r="H8823" s="9">
        <v>0</v>
      </c>
      <c r="I8823" s="8">
        <v>131.02960000000002</v>
      </c>
      <c r="J8823" s="11">
        <v>8808.9402771857294</v>
      </c>
    </row>
    <row r="8824" spans="1:10" x14ac:dyDescent="0.2">
      <c r="A8824" s="10">
        <v>42152</v>
      </c>
      <c r="B8824" s="7" t="s">
        <v>12</v>
      </c>
      <c r="C8824" s="7" t="s">
        <v>6</v>
      </c>
      <c r="D8824" s="7" t="s">
        <v>16</v>
      </c>
      <c r="E8824" s="7" t="s">
        <v>11</v>
      </c>
      <c r="F8824" s="8">
        <v>535.41</v>
      </c>
      <c r="G8824" s="7">
        <v>3</v>
      </c>
      <c r="H8824" s="9">
        <v>0</v>
      </c>
      <c r="I8824" s="8">
        <v>160.62299999999993</v>
      </c>
      <c r="J8824" s="11">
        <v>8809.0935739805427</v>
      </c>
    </row>
    <row r="8825" spans="1:10" x14ac:dyDescent="0.2">
      <c r="A8825" s="10">
        <v>42713</v>
      </c>
      <c r="B8825" s="7" t="s">
        <v>12</v>
      </c>
      <c r="C8825" s="7" t="s">
        <v>9</v>
      </c>
      <c r="D8825" s="7" t="s">
        <v>15</v>
      </c>
      <c r="E8825" s="7" t="s">
        <v>11</v>
      </c>
      <c r="F8825" s="8">
        <v>60.339999999999996</v>
      </c>
      <c r="G8825" s="7">
        <v>7</v>
      </c>
      <c r="H8825" s="9">
        <v>0</v>
      </c>
      <c r="I8825" s="8">
        <v>15.688400000000001</v>
      </c>
      <c r="J8825" s="11">
        <v>8809.1962884176501</v>
      </c>
    </row>
    <row r="8826" spans="1:10" x14ac:dyDescent="0.2">
      <c r="A8826" s="10">
        <v>41750</v>
      </c>
      <c r="B8826" s="7" t="s">
        <v>12</v>
      </c>
      <c r="C8826" s="7" t="s">
        <v>9</v>
      </c>
      <c r="D8826" s="7" t="s">
        <v>7</v>
      </c>
      <c r="E8826" s="7" t="s">
        <v>11</v>
      </c>
      <c r="F8826" s="8">
        <v>828.83999999999992</v>
      </c>
      <c r="G8826" s="7">
        <v>6</v>
      </c>
      <c r="H8826" s="9">
        <v>0</v>
      </c>
      <c r="I8826" s="8">
        <v>0</v>
      </c>
      <c r="J8826" s="11">
        <v>8812.6702804633751</v>
      </c>
    </row>
    <row r="8827" spans="1:10" x14ac:dyDescent="0.2">
      <c r="A8827" s="10">
        <v>43007</v>
      </c>
      <c r="B8827" s="7" t="s">
        <v>12</v>
      </c>
      <c r="C8827" s="7" t="s">
        <v>6</v>
      </c>
      <c r="D8827" s="7" t="s">
        <v>7</v>
      </c>
      <c r="E8827" s="7" t="s">
        <v>11</v>
      </c>
      <c r="F8827" s="8">
        <v>243.92</v>
      </c>
      <c r="G8827" s="7">
        <v>5</v>
      </c>
      <c r="H8827" s="9">
        <v>0.2</v>
      </c>
      <c r="I8827" s="8">
        <v>-54.881999999999998</v>
      </c>
      <c r="J8827" s="11">
        <v>8812.7221705441934</v>
      </c>
    </row>
    <row r="8828" spans="1:10" x14ac:dyDescent="0.2">
      <c r="A8828" s="10">
        <v>42786</v>
      </c>
      <c r="B8828" s="7" t="s">
        <v>12</v>
      </c>
      <c r="C8828" s="7" t="s">
        <v>14</v>
      </c>
      <c r="D8828" s="7" t="s">
        <v>10</v>
      </c>
      <c r="E8828" s="7" t="s">
        <v>13</v>
      </c>
      <c r="F8828" s="8">
        <v>333.57600000000002</v>
      </c>
      <c r="G8828" s="7">
        <v>3</v>
      </c>
      <c r="H8828" s="9">
        <v>0.2</v>
      </c>
      <c r="I8828" s="8">
        <v>25.018199999999993</v>
      </c>
      <c r="J8828" s="11">
        <v>8814.5639426459402</v>
      </c>
    </row>
    <row r="8829" spans="1:10" x14ac:dyDescent="0.2">
      <c r="A8829" s="10">
        <v>42970</v>
      </c>
      <c r="B8829" s="7" t="s">
        <v>5</v>
      </c>
      <c r="C8829" s="7" t="s">
        <v>6</v>
      </c>
      <c r="D8829" s="7" t="s">
        <v>7</v>
      </c>
      <c r="E8829" s="7" t="s">
        <v>11</v>
      </c>
      <c r="F8829" s="8">
        <v>49.568000000000005</v>
      </c>
      <c r="G8829" s="7">
        <v>2</v>
      </c>
      <c r="H8829" s="9">
        <v>0.2</v>
      </c>
      <c r="I8829" s="8">
        <v>15.489999999999997</v>
      </c>
      <c r="J8829" s="11">
        <v>8815.1395455836973</v>
      </c>
    </row>
    <row r="8830" spans="1:10" x14ac:dyDescent="0.2">
      <c r="A8830" s="10">
        <v>42611</v>
      </c>
      <c r="B8830" s="7" t="s">
        <v>12</v>
      </c>
      <c r="C8830" s="7" t="s">
        <v>9</v>
      </c>
      <c r="D8830" s="7" t="s">
        <v>16</v>
      </c>
      <c r="E8830" s="7" t="s">
        <v>8</v>
      </c>
      <c r="F8830" s="8">
        <v>241.92</v>
      </c>
      <c r="G8830" s="7">
        <v>4</v>
      </c>
      <c r="H8830" s="9">
        <v>0.4</v>
      </c>
      <c r="I8830" s="8">
        <v>-56.448000000000008</v>
      </c>
      <c r="J8830" s="11">
        <v>8815.4183093362572</v>
      </c>
    </row>
    <row r="8831" spans="1:10" x14ac:dyDescent="0.2">
      <c r="A8831" s="10">
        <v>42576</v>
      </c>
      <c r="B8831" s="7" t="s">
        <v>17</v>
      </c>
      <c r="C8831" s="7" t="s">
        <v>14</v>
      </c>
      <c r="D8831" s="7" t="s">
        <v>7</v>
      </c>
      <c r="E8831" s="7" t="s">
        <v>11</v>
      </c>
      <c r="F8831" s="8">
        <v>10.44</v>
      </c>
      <c r="G8831" s="7">
        <v>1</v>
      </c>
      <c r="H8831" s="9">
        <v>0</v>
      </c>
      <c r="I8831" s="8">
        <v>4.8023999999999996</v>
      </c>
      <c r="J8831" s="11">
        <v>8816.4305242562805</v>
      </c>
    </row>
    <row r="8832" spans="1:10" x14ac:dyDescent="0.2">
      <c r="A8832" s="10">
        <v>43063</v>
      </c>
      <c r="B8832" s="7" t="s">
        <v>12</v>
      </c>
      <c r="C8832" s="7" t="s">
        <v>9</v>
      </c>
      <c r="D8832" s="7" t="s">
        <v>16</v>
      </c>
      <c r="E8832" s="7" t="s">
        <v>13</v>
      </c>
      <c r="F8832" s="8">
        <v>89.987999999999985</v>
      </c>
      <c r="G8832" s="7">
        <v>2</v>
      </c>
      <c r="H8832" s="9">
        <v>0.4</v>
      </c>
      <c r="I8832" s="8">
        <v>-14.998000000000012</v>
      </c>
      <c r="J8832" s="11">
        <v>8817.4027489104319</v>
      </c>
    </row>
    <row r="8833" spans="1:10" x14ac:dyDescent="0.2">
      <c r="A8833" s="10">
        <v>43070</v>
      </c>
      <c r="B8833" s="7" t="s">
        <v>12</v>
      </c>
      <c r="C8833" s="7" t="s">
        <v>6</v>
      </c>
      <c r="D8833" s="7" t="s">
        <v>10</v>
      </c>
      <c r="E8833" s="7" t="s">
        <v>11</v>
      </c>
      <c r="F8833" s="8">
        <v>10.128</v>
      </c>
      <c r="G8833" s="7">
        <v>2</v>
      </c>
      <c r="H8833" s="9">
        <v>0.2</v>
      </c>
      <c r="I8833" s="8">
        <v>3.6714000000000002</v>
      </c>
      <c r="J8833" s="11">
        <v>8819.7480688717897</v>
      </c>
    </row>
    <row r="8834" spans="1:10" x14ac:dyDescent="0.2">
      <c r="A8834" s="10">
        <v>42982</v>
      </c>
      <c r="B8834" s="7" t="s">
        <v>12</v>
      </c>
      <c r="C8834" s="7" t="s">
        <v>6</v>
      </c>
      <c r="D8834" s="7" t="s">
        <v>15</v>
      </c>
      <c r="E8834" s="7" t="s">
        <v>11</v>
      </c>
      <c r="F8834" s="8">
        <v>13.120000000000001</v>
      </c>
      <c r="G8834" s="7">
        <v>5</v>
      </c>
      <c r="H8834" s="9">
        <v>0.2</v>
      </c>
      <c r="I8834" s="8">
        <v>3.7720000000000002</v>
      </c>
      <c r="J8834" s="11">
        <v>8820.9487867266635</v>
      </c>
    </row>
    <row r="8835" spans="1:10" x14ac:dyDescent="0.2">
      <c r="A8835" s="10">
        <v>42162</v>
      </c>
      <c r="B8835" s="7" t="s">
        <v>12</v>
      </c>
      <c r="C8835" s="7" t="s">
        <v>14</v>
      </c>
      <c r="D8835" s="7" t="s">
        <v>16</v>
      </c>
      <c r="E8835" s="7" t="s">
        <v>11</v>
      </c>
      <c r="F8835" s="8">
        <v>18.312000000000001</v>
      </c>
      <c r="G8835" s="7">
        <v>4</v>
      </c>
      <c r="H8835" s="9">
        <v>0.7</v>
      </c>
      <c r="I8835" s="8">
        <v>-12.207999999999995</v>
      </c>
      <c r="J8835" s="11">
        <v>8822.1560664661956</v>
      </c>
    </row>
    <row r="8836" spans="1:10" x14ac:dyDescent="0.2">
      <c r="A8836" s="10">
        <v>42004</v>
      </c>
      <c r="B8836" s="7" t="s">
        <v>12</v>
      </c>
      <c r="C8836" s="7" t="s">
        <v>14</v>
      </c>
      <c r="D8836" s="7" t="s">
        <v>16</v>
      </c>
      <c r="E8836" s="7" t="s">
        <v>13</v>
      </c>
      <c r="F8836" s="8">
        <v>1687.8</v>
      </c>
      <c r="G8836" s="7">
        <v>4</v>
      </c>
      <c r="H8836" s="9">
        <v>0</v>
      </c>
      <c r="I8836" s="8">
        <v>742.63200000000006</v>
      </c>
      <c r="J8836" s="11">
        <v>8822.4378319319512</v>
      </c>
    </row>
    <row r="8837" spans="1:10" x14ac:dyDescent="0.2">
      <c r="A8837" s="10">
        <v>41895</v>
      </c>
      <c r="B8837" s="7" t="s">
        <v>18</v>
      </c>
      <c r="C8837" s="7" t="s">
        <v>6</v>
      </c>
      <c r="D8837" s="7" t="s">
        <v>10</v>
      </c>
      <c r="E8837" s="7" t="s">
        <v>11</v>
      </c>
      <c r="F8837" s="8">
        <v>22.66</v>
      </c>
      <c r="G8837" s="7">
        <v>2</v>
      </c>
      <c r="H8837" s="9">
        <v>0</v>
      </c>
      <c r="I8837" s="8">
        <v>9.743800000000002</v>
      </c>
      <c r="J8837" s="11">
        <v>8822.6655153681841</v>
      </c>
    </row>
    <row r="8838" spans="1:10" x14ac:dyDescent="0.2">
      <c r="A8838" s="10">
        <v>41841</v>
      </c>
      <c r="B8838" s="7" t="s">
        <v>12</v>
      </c>
      <c r="C8838" s="7" t="s">
        <v>6</v>
      </c>
      <c r="D8838" s="7" t="s">
        <v>15</v>
      </c>
      <c r="E8838" s="7" t="s">
        <v>13</v>
      </c>
      <c r="F8838" s="8">
        <v>35.979999999999997</v>
      </c>
      <c r="G8838" s="7">
        <v>2</v>
      </c>
      <c r="H8838" s="9">
        <v>0</v>
      </c>
      <c r="I8838" s="8">
        <v>10.074400000000001</v>
      </c>
      <c r="J8838" s="11">
        <v>8824.6243263616343</v>
      </c>
    </row>
    <row r="8839" spans="1:10" x14ac:dyDescent="0.2">
      <c r="A8839" s="10">
        <v>41734</v>
      </c>
      <c r="B8839" s="7" t="s">
        <v>5</v>
      </c>
      <c r="C8839" s="7" t="s">
        <v>9</v>
      </c>
      <c r="D8839" s="7" t="s">
        <v>7</v>
      </c>
      <c r="E8839" s="7" t="s">
        <v>13</v>
      </c>
      <c r="F8839" s="8">
        <v>28.99</v>
      </c>
      <c r="G8839" s="7">
        <v>1</v>
      </c>
      <c r="H8839" s="9">
        <v>0</v>
      </c>
      <c r="I8839" s="8">
        <v>8.4070999999999962</v>
      </c>
      <c r="J8839" s="11">
        <v>8824.6562189826072</v>
      </c>
    </row>
    <row r="8840" spans="1:10" x14ac:dyDescent="0.2">
      <c r="A8840" s="10">
        <v>43003</v>
      </c>
      <c r="B8840" s="7" t="s">
        <v>12</v>
      </c>
      <c r="C8840" s="7" t="s">
        <v>6</v>
      </c>
      <c r="D8840" s="7" t="s">
        <v>15</v>
      </c>
      <c r="E8840" s="7" t="s">
        <v>8</v>
      </c>
      <c r="F8840" s="8">
        <v>269.96999999999997</v>
      </c>
      <c r="G8840" s="7">
        <v>3</v>
      </c>
      <c r="H8840" s="9">
        <v>0</v>
      </c>
      <c r="I8840" s="8">
        <v>51.294299999999964</v>
      </c>
      <c r="J8840" s="11">
        <v>8825.0434167157127</v>
      </c>
    </row>
    <row r="8841" spans="1:10" x14ac:dyDescent="0.2">
      <c r="A8841" s="10">
        <v>43078</v>
      </c>
      <c r="B8841" s="7" t="s">
        <v>5</v>
      </c>
      <c r="C8841" s="7" t="s">
        <v>14</v>
      </c>
      <c r="D8841" s="7" t="s">
        <v>10</v>
      </c>
      <c r="E8841" s="7" t="s">
        <v>8</v>
      </c>
      <c r="F8841" s="8">
        <v>148.25700000000001</v>
      </c>
      <c r="G8841" s="7">
        <v>3</v>
      </c>
      <c r="H8841" s="9">
        <v>0.15</v>
      </c>
      <c r="I8841" s="8">
        <v>15.697800000000004</v>
      </c>
      <c r="J8841" s="11">
        <v>8825.3691933468763</v>
      </c>
    </row>
    <row r="8842" spans="1:10" x14ac:dyDescent="0.2">
      <c r="A8842" s="10">
        <v>42913</v>
      </c>
      <c r="B8842" s="7" t="s">
        <v>12</v>
      </c>
      <c r="C8842" s="7" t="s">
        <v>14</v>
      </c>
      <c r="D8842" s="7" t="s">
        <v>16</v>
      </c>
      <c r="E8842" s="7" t="s">
        <v>8</v>
      </c>
      <c r="F8842" s="8">
        <v>191.64600000000002</v>
      </c>
      <c r="G8842" s="7">
        <v>3</v>
      </c>
      <c r="H8842" s="9">
        <v>0.1</v>
      </c>
      <c r="I8842" s="8">
        <v>31.94100000000001</v>
      </c>
      <c r="J8842" s="11">
        <v>8826.0787006160608</v>
      </c>
    </row>
    <row r="8843" spans="1:10" x14ac:dyDescent="0.2">
      <c r="A8843" s="10">
        <v>42232</v>
      </c>
      <c r="B8843" s="7" t="s">
        <v>12</v>
      </c>
      <c r="C8843" s="7" t="s">
        <v>9</v>
      </c>
      <c r="D8843" s="7" t="s">
        <v>16</v>
      </c>
      <c r="E8843" s="7" t="s">
        <v>11</v>
      </c>
      <c r="F8843" s="8">
        <v>10.368000000000002</v>
      </c>
      <c r="G8843" s="7">
        <v>2</v>
      </c>
      <c r="H8843" s="9">
        <v>0.2</v>
      </c>
      <c r="I8843" s="8">
        <v>3.6288</v>
      </c>
      <c r="J8843" s="11">
        <v>8828.2063940438475</v>
      </c>
    </row>
    <row r="8844" spans="1:10" x14ac:dyDescent="0.2">
      <c r="A8844" s="10">
        <v>42155</v>
      </c>
      <c r="B8844" s="7" t="s">
        <v>17</v>
      </c>
      <c r="C8844" s="7" t="s">
        <v>9</v>
      </c>
      <c r="D8844" s="7" t="s">
        <v>10</v>
      </c>
      <c r="E8844" s="7" t="s">
        <v>11</v>
      </c>
      <c r="F8844" s="8">
        <v>80.88</v>
      </c>
      <c r="G8844" s="7">
        <v>6</v>
      </c>
      <c r="H8844" s="9">
        <v>0</v>
      </c>
      <c r="I8844" s="8">
        <v>21.028799999999997</v>
      </c>
      <c r="J8844" s="11">
        <v>8830.1645302335564</v>
      </c>
    </row>
    <row r="8845" spans="1:10" x14ac:dyDescent="0.2">
      <c r="A8845" s="10">
        <v>42651</v>
      </c>
      <c r="B8845" s="7" t="s">
        <v>12</v>
      </c>
      <c r="C8845" s="7" t="s">
        <v>6</v>
      </c>
      <c r="D8845" s="7" t="s">
        <v>7</v>
      </c>
      <c r="E8845" s="7" t="s">
        <v>11</v>
      </c>
      <c r="F8845" s="8">
        <v>387.72</v>
      </c>
      <c r="G8845" s="7">
        <v>5</v>
      </c>
      <c r="H8845" s="9">
        <v>0.2</v>
      </c>
      <c r="I8845" s="8">
        <v>-67.851000000000028</v>
      </c>
      <c r="J8845" s="11">
        <v>8831.381596954252</v>
      </c>
    </row>
    <row r="8846" spans="1:10" x14ac:dyDescent="0.2">
      <c r="A8846" s="10">
        <v>43085</v>
      </c>
      <c r="B8846" s="7" t="s">
        <v>5</v>
      </c>
      <c r="C8846" s="7" t="s">
        <v>9</v>
      </c>
      <c r="D8846" s="7" t="s">
        <v>10</v>
      </c>
      <c r="E8846" s="7" t="s">
        <v>11</v>
      </c>
      <c r="F8846" s="8">
        <v>29.950000000000003</v>
      </c>
      <c r="G8846" s="7">
        <v>5</v>
      </c>
      <c r="H8846" s="9">
        <v>0</v>
      </c>
      <c r="I8846" s="8">
        <v>8.6854999999999993</v>
      </c>
      <c r="J8846" s="11">
        <v>8831.6159120824268</v>
      </c>
    </row>
    <row r="8847" spans="1:10" x14ac:dyDescent="0.2">
      <c r="A8847" s="10">
        <v>42905</v>
      </c>
      <c r="B8847" s="7" t="s">
        <v>5</v>
      </c>
      <c r="C8847" s="7" t="s">
        <v>9</v>
      </c>
      <c r="D8847" s="7" t="s">
        <v>16</v>
      </c>
      <c r="E8847" s="7" t="s">
        <v>13</v>
      </c>
      <c r="F8847" s="8">
        <v>122.32799999999999</v>
      </c>
      <c r="G8847" s="7">
        <v>9</v>
      </c>
      <c r="H8847" s="9">
        <v>0.2</v>
      </c>
      <c r="I8847" s="8">
        <v>1.5291000000000032</v>
      </c>
      <c r="J8847" s="11">
        <v>8832.879070225581</v>
      </c>
    </row>
    <row r="8848" spans="1:10" x14ac:dyDescent="0.2">
      <c r="A8848" s="10">
        <v>41895</v>
      </c>
      <c r="B8848" s="7" t="s">
        <v>5</v>
      </c>
      <c r="C8848" s="7" t="s">
        <v>6</v>
      </c>
      <c r="D8848" s="7" t="s">
        <v>16</v>
      </c>
      <c r="E8848" s="7" t="s">
        <v>11</v>
      </c>
      <c r="F8848" s="8">
        <v>2.5020000000000002</v>
      </c>
      <c r="G8848" s="7">
        <v>3</v>
      </c>
      <c r="H8848" s="9">
        <v>0.7</v>
      </c>
      <c r="I8848" s="8">
        <v>-2.0015999999999998</v>
      </c>
      <c r="J8848" s="11">
        <v>8833.8088380898389</v>
      </c>
    </row>
    <row r="8849" spans="1:10" x14ac:dyDescent="0.2">
      <c r="A8849" s="10">
        <v>42617</v>
      </c>
      <c r="B8849" s="7" t="s">
        <v>18</v>
      </c>
      <c r="C8849" s="7" t="s">
        <v>6</v>
      </c>
      <c r="D8849" s="7" t="s">
        <v>10</v>
      </c>
      <c r="E8849" s="7" t="s">
        <v>13</v>
      </c>
      <c r="F8849" s="8">
        <v>2799.9600000000005</v>
      </c>
      <c r="G8849" s="7">
        <v>5</v>
      </c>
      <c r="H8849" s="9">
        <v>0.2</v>
      </c>
      <c r="I8849" s="8">
        <v>944.98649999999986</v>
      </c>
      <c r="J8849" s="11">
        <v>8834.360943895932</v>
      </c>
    </row>
    <row r="8850" spans="1:10" x14ac:dyDescent="0.2">
      <c r="A8850" s="10">
        <v>42979</v>
      </c>
      <c r="B8850" s="7" t="s">
        <v>12</v>
      </c>
      <c r="C8850" s="7" t="s">
        <v>6</v>
      </c>
      <c r="D8850" s="7" t="s">
        <v>10</v>
      </c>
      <c r="E8850" s="7" t="s">
        <v>11</v>
      </c>
      <c r="F8850" s="8">
        <v>22.92</v>
      </c>
      <c r="G8850" s="7">
        <v>5</v>
      </c>
      <c r="H8850" s="9">
        <v>0.2</v>
      </c>
      <c r="I8850" s="8">
        <v>8.0219999999999985</v>
      </c>
      <c r="J8850" s="11">
        <v>8834.5602948826563</v>
      </c>
    </row>
    <row r="8851" spans="1:10" x14ac:dyDescent="0.2">
      <c r="A8851" s="10">
        <v>41961</v>
      </c>
      <c r="B8851" s="7" t="s">
        <v>5</v>
      </c>
      <c r="C8851" s="7" t="s">
        <v>9</v>
      </c>
      <c r="D8851" s="7" t="s">
        <v>15</v>
      </c>
      <c r="E8851" s="7" t="s">
        <v>11</v>
      </c>
      <c r="F8851" s="8">
        <v>67.150000000000006</v>
      </c>
      <c r="G8851" s="7">
        <v>5</v>
      </c>
      <c r="H8851" s="9">
        <v>0</v>
      </c>
      <c r="I8851" s="8">
        <v>16.787500000000001</v>
      </c>
      <c r="J8851" s="11">
        <v>8835.0302282082994</v>
      </c>
    </row>
    <row r="8852" spans="1:10" x14ac:dyDescent="0.2">
      <c r="A8852" s="10">
        <v>41681</v>
      </c>
      <c r="B8852" s="7" t="s">
        <v>5</v>
      </c>
      <c r="C8852" s="7" t="s">
        <v>6</v>
      </c>
      <c r="D8852" s="7" t="s">
        <v>15</v>
      </c>
      <c r="E8852" s="7" t="s">
        <v>11</v>
      </c>
      <c r="F8852" s="8">
        <v>51.900000000000006</v>
      </c>
      <c r="G8852" s="7">
        <v>3</v>
      </c>
      <c r="H8852" s="9">
        <v>0</v>
      </c>
      <c r="I8852" s="8">
        <v>24.393000000000001</v>
      </c>
      <c r="J8852" s="11">
        <v>8835.8819515294763</v>
      </c>
    </row>
    <row r="8853" spans="1:10" x14ac:dyDescent="0.2">
      <c r="A8853" s="10">
        <v>42887</v>
      </c>
      <c r="B8853" s="7" t="s">
        <v>5</v>
      </c>
      <c r="C8853" s="7" t="s">
        <v>9</v>
      </c>
      <c r="D8853" s="7" t="s">
        <v>15</v>
      </c>
      <c r="E8853" s="7" t="s">
        <v>13</v>
      </c>
      <c r="F8853" s="8">
        <v>39.89</v>
      </c>
      <c r="G8853" s="7">
        <v>1</v>
      </c>
      <c r="H8853" s="9">
        <v>0</v>
      </c>
      <c r="I8853" s="8">
        <v>14.7593</v>
      </c>
      <c r="J8853" s="11">
        <v>8836.1469818624428</v>
      </c>
    </row>
    <row r="8854" spans="1:10" x14ac:dyDescent="0.2">
      <c r="A8854" s="10">
        <v>42694</v>
      </c>
      <c r="B8854" s="7" t="s">
        <v>12</v>
      </c>
      <c r="C8854" s="7" t="s">
        <v>9</v>
      </c>
      <c r="D8854" s="7" t="s">
        <v>15</v>
      </c>
      <c r="E8854" s="7" t="s">
        <v>11</v>
      </c>
      <c r="F8854" s="8">
        <v>314.54999999999995</v>
      </c>
      <c r="G8854" s="7">
        <v>3</v>
      </c>
      <c r="H8854" s="9">
        <v>0</v>
      </c>
      <c r="I8854" s="8">
        <v>150.98399999999998</v>
      </c>
      <c r="J8854" s="11">
        <v>8838.676690782735</v>
      </c>
    </row>
    <row r="8855" spans="1:10" x14ac:dyDescent="0.2">
      <c r="A8855" s="10">
        <v>42684</v>
      </c>
      <c r="B8855" s="7" t="s">
        <v>5</v>
      </c>
      <c r="C8855" s="7" t="s">
        <v>6</v>
      </c>
      <c r="D8855" s="7" t="s">
        <v>16</v>
      </c>
      <c r="E8855" s="7" t="s">
        <v>11</v>
      </c>
      <c r="F8855" s="8">
        <v>14.720000000000002</v>
      </c>
      <c r="G8855" s="7">
        <v>5</v>
      </c>
      <c r="H8855" s="9">
        <v>0.2</v>
      </c>
      <c r="I8855" s="8">
        <v>-3.3120000000000012</v>
      </c>
      <c r="J8855" s="11">
        <v>8839.1748960582408</v>
      </c>
    </row>
    <row r="8856" spans="1:10" x14ac:dyDescent="0.2">
      <c r="A8856" s="10">
        <v>43060</v>
      </c>
      <c r="B8856" s="7" t="s">
        <v>18</v>
      </c>
      <c r="C8856" s="7" t="s">
        <v>6</v>
      </c>
      <c r="D8856" s="7" t="s">
        <v>15</v>
      </c>
      <c r="E8856" s="7" t="s">
        <v>13</v>
      </c>
      <c r="F8856" s="8">
        <v>55.176000000000002</v>
      </c>
      <c r="G8856" s="7">
        <v>3</v>
      </c>
      <c r="H8856" s="9">
        <v>0.2</v>
      </c>
      <c r="I8856" s="8">
        <v>-12.414599999999997</v>
      </c>
      <c r="J8856" s="11">
        <v>8841.2166008740733</v>
      </c>
    </row>
    <row r="8857" spans="1:10" x14ac:dyDescent="0.2">
      <c r="A8857" s="10">
        <v>42786</v>
      </c>
      <c r="B8857" s="7" t="s">
        <v>12</v>
      </c>
      <c r="C8857" s="7" t="s">
        <v>14</v>
      </c>
      <c r="D8857" s="7" t="s">
        <v>10</v>
      </c>
      <c r="E8857" s="7" t="s">
        <v>11</v>
      </c>
      <c r="F8857" s="8">
        <v>10.64</v>
      </c>
      <c r="G8857" s="7">
        <v>5</v>
      </c>
      <c r="H8857" s="9">
        <v>0.2</v>
      </c>
      <c r="I8857" s="8">
        <v>3.8570000000000002</v>
      </c>
      <c r="J8857" s="11">
        <v>8841.6007968939848</v>
      </c>
    </row>
    <row r="8858" spans="1:10" x14ac:dyDescent="0.2">
      <c r="A8858" s="10">
        <v>42068</v>
      </c>
      <c r="B8858" s="7" t="s">
        <v>12</v>
      </c>
      <c r="C8858" s="7" t="s">
        <v>9</v>
      </c>
      <c r="D8858" s="7" t="s">
        <v>16</v>
      </c>
      <c r="E8858" s="7" t="s">
        <v>11</v>
      </c>
      <c r="F8858" s="8">
        <v>2.556</v>
      </c>
      <c r="G8858" s="7">
        <v>3</v>
      </c>
      <c r="H8858" s="9">
        <v>0.7</v>
      </c>
      <c r="I8858" s="8">
        <v>-1.7892000000000001</v>
      </c>
      <c r="J8858" s="11">
        <v>8841.6025467298932</v>
      </c>
    </row>
    <row r="8859" spans="1:10" x14ac:dyDescent="0.2">
      <c r="A8859" s="10">
        <v>42479</v>
      </c>
      <c r="B8859" s="7" t="s">
        <v>12</v>
      </c>
      <c r="C8859" s="7" t="s">
        <v>6</v>
      </c>
      <c r="D8859" s="7" t="s">
        <v>16</v>
      </c>
      <c r="E8859" s="7" t="s">
        <v>11</v>
      </c>
      <c r="F8859" s="8">
        <v>71.959999999999994</v>
      </c>
      <c r="G8859" s="7">
        <v>2</v>
      </c>
      <c r="H8859" s="9">
        <v>0</v>
      </c>
      <c r="I8859" s="8">
        <v>17.989999999999995</v>
      </c>
      <c r="J8859" s="11">
        <v>8842.1690514516868</v>
      </c>
    </row>
    <row r="8860" spans="1:10" x14ac:dyDescent="0.2">
      <c r="A8860" s="10">
        <v>43032</v>
      </c>
      <c r="B8860" s="7" t="s">
        <v>17</v>
      </c>
      <c r="C8860" s="7" t="s">
        <v>6</v>
      </c>
      <c r="D8860" s="7" t="s">
        <v>15</v>
      </c>
      <c r="E8860" s="7" t="s">
        <v>8</v>
      </c>
      <c r="F8860" s="8">
        <v>517.40500000000009</v>
      </c>
      <c r="G8860" s="7">
        <v>5</v>
      </c>
      <c r="H8860" s="9">
        <v>0.3</v>
      </c>
      <c r="I8860" s="8">
        <v>-81.306500000000028</v>
      </c>
      <c r="J8860" s="11">
        <v>8842.4881079683491</v>
      </c>
    </row>
    <row r="8861" spans="1:10" x14ac:dyDescent="0.2">
      <c r="A8861" s="10">
        <v>41983</v>
      </c>
      <c r="B8861" s="7" t="s">
        <v>12</v>
      </c>
      <c r="C8861" s="7" t="s">
        <v>6</v>
      </c>
      <c r="D8861" s="7" t="s">
        <v>16</v>
      </c>
      <c r="E8861" s="7" t="s">
        <v>11</v>
      </c>
      <c r="F8861" s="8">
        <v>106.34399999999999</v>
      </c>
      <c r="G8861" s="7">
        <v>7</v>
      </c>
      <c r="H8861" s="9">
        <v>0.2</v>
      </c>
      <c r="I8861" s="8">
        <v>37.220399999999998</v>
      </c>
      <c r="J8861" s="11">
        <v>8842.5024743073172</v>
      </c>
    </row>
    <row r="8862" spans="1:10" x14ac:dyDescent="0.2">
      <c r="A8862" s="10">
        <v>43072</v>
      </c>
      <c r="B8862" s="7" t="s">
        <v>12</v>
      </c>
      <c r="C8862" s="7" t="s">
        <v>6</v>
      </c>
      <c r="D8862" s="7" t="s">
        <v>7</v>
      </c>
      <c r="E8862" s="7" t="s">
        <v>11</v>
      </c>
      <c r="F8862" s="8">
        <v>28.782000000000004</v>
      </c>
      <c r="G8862" s="7">
        <v>6</v>
      </c>
      <c r="H8862" s="9">
        <v>0.7</v>
      </c>
      <c r="I8862" s="8">
        <v>-21.1068</v>
      </c>
      <c r="J8862" s="11">
        <v>8844.4492179483404</v>
      </c>
    </row>
    <row r="8863" spans="1:10" x14ac:dyDescent="0.2">
      <c r="A8863" s="10">
        <v>42301</v>
      </c>
      <c r="B8863" s="7" t="s">
        <v>17</v>
      </c>
      <c r="C8863" s="7" t="s">
        <v>14</v>
      </c>
      <c r="D8863" s="7" t="s">
        <v>10</v>
      </c>
      <c r="E8863" s="7" t="s">
        <v>8</v>
      </c>
      <c r="F8863" s="8">
        <v>454.27200000000005</v>
      </c>
      <c r="G8863" s="7">
        <v>8</v>
      </c>
      <c r="H8863" s="9">
        <v>0.2</v>
      </c>
      <c r="I8863" s="8">
        <v>-73.819200000000052</v>
      </c>
      <c r="J8863" s="11">
        <v>8846.9204004420535</v>
      </c>
    </row>
    <row r="8864" spans="1:10" x14ac:dyDescent="0.2">
      <c r="A8864" s="10">
        <v>41902</v>
      </c>
      <c r="B8864" s="7" t="s">
        <v>17</v>
      </c>
      <c r="C8864" s="7" t="s">
        <v>6</v>
      </c>
      <c r="D8864" s="7" t="s">
        <v>15</v>
      </c>
      <c r="E8864" s="7" t="s">
        <v>8</v>
      </c>
      <c r="F8864" s="8">
        <v>493.42999999999995</v>
      </c>
      <c r="G8864" s="7">
        <v>5</v>
      </c>
      <c r="H8864" s="9">
        <v>0.3</v>
      </c>
      <c r="I8864" s="8">
        <v>-70.489999999999981</v>
      </c>
      <c r="J8864" s="11">
        <v>8848.4608703462691</v>
      </c>
    </row>
    <row r="8865" spans="1:10" x14ac:dyDescent="0.2">
      <c r="A8865" s="10">
        <v>42707</v>
      </c>
      <c r="B8865" s="7" t="s">
        <v>12</v>
      </c>
      <c r="C8865" s="7" t="s">
        <v>6</v>
      </c>
      <c r="D8865" s="7" t="s">
        <v>15</v>
      </c>
      <c r="E8865" s="7" t="s">
        <v>8</v>
      </c>
      <c r="F8865" s="8">
        <v>29.98</v>
      </c>
      <c r="G8865" s="7">
        <v>1</v>
      </c>
      <c r="H8865" s="9">
        <v>0</v>
      </c>
      <c r="I8865" s="8">
        <v>8.0945999999999998</v>
      </c>
      <c r="J8865" s="11">
        <v>8849.5900310816196</v>
      </c>
    </row>
    <row r="8866" spans="1:10" x14ac:dyDescent="0.2">
      <c r="A8866" s="10">
        <v>42178</v>
      </c>
      <c r="B8866" s="7" t="s">
        <v>12</v>
      </c>
      <c r="C8866" s="7" t="s">
        <v>6</v>
      </c>
      <c r="D8866" s="7" t="s">
        <v>10</v>
      </c>
      <c r="E8866" s="7" t="s">
        <v>11</v>
      </c>
      <c r="F8866" s="8">
        <v>5.43</v>
      </c>
      <c r="G8866" s="7">
        <v>3</v>
      </c>
      <c r="H8866" s="9">
        <v>0</v>
      </c>
      <c r="I8866" s="8">
        <v>1.7918999999999998</v>
      </c>
      <c r="J8866" s="11">
        <v>8850.9033387773216</v>
      </c>
    </row>
    <row r="8867" spans="1:10" x14ac:dyDescent="0.2">
      <c r="A8867" s="10">
        <v>41768</v>
      </c>
      <c r="B8867" s="7" t="s">
        <v>18</v>
      </c>
      <c r="C8867" s="7" t="s">
        <v>9</v>
      </c>
      <c r="D8867" s="7" t="s">
        <v>7</v>
      </c>
      <c r="E8867" s="7" t="s">
        <v>11</v>
      </c>
      <c r="F8867" s="8">
        <v>45.36</v>
      </c>
      <c r="G8867" s="7">
        <v>7</v>
      </c>
      <c r="H8867" s="9">
        <v>0</v>
      </c>
      <c r="I8867" s="8">
        <v>21.772800000000004</v>
      </c>
      <c r="J8867" s="11">
        <v>8850.9795264466575</v>
      </c>
    </row>
    <row r="8868" spans="1:10" x14ac:dyDescent="0.2">
      <c r="A8868" s="10">
        <v>41952</v>
      </c>
      <c r="B8868" s="7" t="s">
        <v>5</v>
      </c>
      <c r="C8868" s="7" t="s">
        <v>6</v>
      </c>
      <c r="D8868" s="7" t="s">
        <v>10</v>
      </c>
      <c r="E8868" s="7" t="s">
        <v>8</v>
      </c>
      <c r="F8868" s="8">
        <v>222.66599999999997</v>
      </c>
      <c r="G8868" s="7">
        <v>2</v>
      </c>
      <c r="H8868" s="9">
        <v>0.15</v>
      </c>
      <c r="I8868" s="8">
        <v>10.478399999999979</v>
      </c>
      <c r="J8868" s="11">
        <v>8851.3948192845073</v>
      </c>
    </row>
    <row r="8869" spans="1:10" x14ac:dyDescent="0.2">
      <c r="A8869" s="10">
        <v>43058</v>
      </c>
      <c r="B8869" s="7" t="s">
        <v>12</v>
      </c>
      <c r="C8869" s="7" t="s">
        <v>6</v>
      </c>
      <c r="D8869" s="7" t="s">
        <v>7</v>
      </c>
      <c r="E8869" s="7" t="s">
        <v>11</v>
      </c>
      <c r="F8869" s="8">
        <v>21.96</v>
      </c>
      <c r="G8869" s="7">
        <v>2</v>
      </c>
      <c r="H8869" s="9">
        <v>0</v>
      </c>
      <c r="I8869" s="8">
        <v>10.760400000000001</v>
      </c>
      <c r="J8869" s="11">
        <v>8851.8370344647392</v>
      </c>
    </row>
    <row r="8870" spans="1:10" x14ac:dyDescent="0.2">
      <c r="A8870" s="10">
        <v>43007</v>
      </c>
      <c r="B8870" s="7" t="s">
        <v>17</v>
      </c>
      <c r="C8870" s="7" t="s">
        <v>6</v>
      </c>
      <c r="D8870" s="7" t="s">
        <v>10</v>
      </c>
      <c r="E8870" s="7" t="s">
        <v>11</v>
      </c>
      <c r="F8870" s="8">
        <v>97.84</v>
      </c>
      <c r="G8870" s="7">
        <v>2</v>
      </c>
      <c r="H8870" s="9">
        <v>0</v>
      </c>
      <c r="I8870" s="8">
        <v>25.438400000000001</v>
      </c>
      <c r="J8870" s="11">
        <v>8853.0081679928153</v>
      </c>
    </row>
    <row r="8871" spans="1:10" x14ac:dyDescent="0.2">
      <c r="A8871" s="10">
        <v>43046</v>
      </c>
      <c r="B8871" s="7" t="s">
        <v>12</v>
      </c>
      <c r="C8871" s="7" t="s">
        <v>6</v>
      </c>
      <c r="D8871" s="7" t="s">
        <v>16</v>
      </c>
      <c r="E8871" s="7" t="s">
        <v>13</v>
      </c>
      <c r="F8871" s="8">
        <v>7.88</v>
      </c>
      <c r="G8871" s="7">
        <v>4</v>
      </c>
      <c r="H8871" s="9">
        <v>0</v>
      </c>
      <c r="I8871" s="8">
        <v>2.5215999999999994</v>
      </c>
      <c r="J8871" s="11">
        <v>8853.5236715132014</v>
      </c>
    </row>
    <row r="8872" spans="1:10" x14ac:dyDescent="0.2">
      <c r="A8872" s="10">
        <v>41967</v>
      </c>
      <c r="B8872" s="7" t="s">
        <v>12</v>
      </c>
      <c r="C8872" s="7" t="s">
        <v>9</v>
      </c>
      <c r="D8872" s="7" t="s">
        <v>10</v>
      </c>
      <c r="E8872" s="7" t="s">
        <v>11</v>
      </c>
      <c r="F8872" s="8">
        <v>197.58</v>
      </c>
      <c r="G8872" s="7">
        <v>2</v>
      </c>
      <c r="H8872" s="9">
        <v>0</v>
      </c>
      <c r="I8872" s="8">
        <v>53.346599999999995</v>
      </c>
      <c r="J8872" s="11">
        <v>8853.846199778769</v>
      </c>
    </row>
    <row r="8873" spans="1:10" x14ac:dyDescent="0.2">
      <c r="A8873" s="10">
        <v>42664</v>
      </c>
      <c r="B8873" s="7" t="s">
        <v>12</v>
      </c>
      <c r="C8873" s="7" t="s">
        <v>9</v>
      </c>
      <c r="D8873" s="7" t="s">
        <v>16</v>
      </c>
      <c r="E8873" s="7" t="s">
        <v>8</v>
      </c>
      <c r="F8873" s="8">
        <v>661.17600000000004</v>
      </c>
      <c r="G8873" s="7">
        <v>2</v>
      </c>
      <c r="H8873" s="9">
        <v>0.4</v>
      </c>
      <c r="I8873" s="8">
        <v>-231.41160000000008</v>
      </c>
      <c r="J8873" s="11">
        <v>8854.1603884008528</v>
      </c>
    </row>
    <row r="8874" spans="1:10" x14ac:dyDescent="0.2">
      <c r="A8874" s="10">
        <v>42671</v>
      </c>
      <c r="B8874" s="7" t="s">
        <v>12</v>
      </c>
      <c r="C8874" s="7" t="s">
        <v>9</v>
      </c>
      <c r="D8874" s="7" t="s">
        <v>16</v>
      </c>
      <c r="E8874" s="7" t="s">
        <v>11</v>
      </c>
      <c r="F8874" s="8">
        <v>14.28</v>
      </c>
      <c r="G8874" s="7">
        <v>1</v>
      </c>
      <c r="H8874" s="9">
        <v>0</v>
      </c>
      <c r="I8874" s="8">
        <v>6.5687999999999995</v>
      </c>
      <c r="J8874" s="11">
        <v>8855.1307934118122</v>
      </c>
    </row>
    <row r="8875" spans="1:10" x14ac:dyDescent="0.2">
      <c r="A8875" s="10">
        <v>42989</v>
      </c>
      <c r="B8875" s="7" t="s">
        <v>17</v>
      </c>
      <c r="C8875" s="7" t="s">
        <v>6</v>
      </c>
      <c r="D8875" s="7" t="s">
        <v>7</v>
      </c>
      <c r="E8875" s="7" t="s">
        <v>8</v>
      </c>
      <c r="F8875" s="8">
        <v>34.504000000000005</v>
      </c>
      <c r="G8875" s="7">
        <v>1</v>
      </c>
      <c r="H8875" s="9">
        <v>0.2</v>
      </c>
      <c r="I8875" s="8">
        <v>6.0381999999999998</v>
      </c>
      <c r="J8875" s="11">
        <v>8856.0462554367477</v>
      </c>
    </row>
    <row r="8876" spans="1:10" x14ac:dyDescent="0.2">
      <c r="A8876" s="10">
        <v>42994</v>
      </c>
      <c r="B8876" s="7" t="s">
        <v>17</v>
      </c>
      <c r="C8876" s="7" t="s">
        <v>6</v>
      </c>
      <c r="D8876" s="7" t="s">
        <v>16</v>
      </c>
      <c r="E8876" s="7" t="s">
        <v>11</v>
      </c>
      <c r="F8876" s="8">
        <v>3.4440000000000008</v>
      </c>
      <c r="G8876" s="7">
        <v>2</v>
      </c>
      <c r="H8876" s="9">
        <v>0.7</v>
      </c>
      <c r="I8876" s="8">
        <v>-2.7551999999999994</v>
      </c>
      <c r="J8876" s="11">
        <v>8856.7011873716037</v>
      </c>
    </row>
    <row r="8877" spans="1:10" x14ac:dyDescent="0.2">
      <c r="A8877" s="10">
        <v>42993</v>
      </c>
      <c r="B8877" s="7" t="s">
        <v>12</v>
      </c>
      <c r="C8877" s="7" t="s">
        <v>6</v>
      </c>
      <c r="D8877" s="7" t="s">
        <v>10</v>
      </c>
      <c r="E8877" s="7" t="s">
        <v>11</v>
      </c>
      <c r="F8877" s="8">
        <v>2357.4880000000003</v>
      </c>
      <c r="G8877" s="7">
        <v>7</v>
      </c>
      <c r="H8877" s="9">
        <v>0.2</v>
      </c>
      <c r="I8877" s="8">
        <v>884.05799999999999</v>
      </c>
      <c r="J8877" s="11">
        <v>8860.7718967314668</v>
      </c>
    </row>
    <row r="8878" spans="1:10" x14ac:dyDescent="0.2">
      <c r="A8878" s="10">
        <v>42210</v>
      </c>
      <c r="B8878" s="7" t="s">
        <v>12</v>
      </c>
      <c r="C8878" s="7" t="s">
        <v>9</v>
      </c>
      <c r="D8878" s="7" t="s">
        <v>7</v>
      </c>
      <c r="E8878" s="7" t="s">
        <v>11</v>
      </c>
      <c r="F8878" s="8">
        <v>98.46</v>
      </c>
      <c r="G8878" s="7">
        <v>9</v>
      </c>
      <c r="H8878" s="9">
        <v>0</v>
      </c>
      <c r="I8878" s="8">
        <v>49.23</v>
      </c>
      <c r="J8878" s="11">
        <v>8863.6303467655689</v>
      </c>
    </row>
    <row r="8879" spans="1:10" x14ac:dyDescent="0.2">
      <c r="A8879" s="10">
        <v>43076</v>
      </c>
      <c r="B8879" s="7" t="s">
        <v>12</v>
      </c>
      <c r="C8879" s="7" t="s">
        <v>9</v>
      </c>
      <c r="D8879" s="7" t="s">
        <v>15</v>
      </c>
      <c r="E8879" s="7" t="s">
        <v>11</v>
      </c>
      <c r="F8879" s="8">
        <v>1889.9899999999998</v>
      </c>
      <c r="G8879" s="7">
        <v>5</v>
      </c>
      <c r="H8879" s="9">
        <v>0.8</v>
      </c>
      <c r="I8879" s="8">
        <v>-2929.4845000000005</v>
      </c>
      <c r="J8879" s="11">
        <v>8865.9993825880811</v>
      </c>
    </row>
    <row r="8880" spans="1:10" x14ac:dyDescent="0.2">
      <c r="A8880" s="10">
        <v>42905</v>
      </c>
      <c r="B8880" s="7" t="s">
        <v>12</v>
      </c>
      <c r="C8880" s="7" t="s">
        <v>6</v>
      </c>
      <c r="D8880" s="7" t="s">
        <v>15</v>
      </c>
      <c r="E8880" s="7" t="s">
        <v>11</v>
      </c>
      <c r="F8880" s="8">
        <v>0.44399999999999995</v>
      </c>
      <c r="G8880" s="7">
        <v>1</v>
      </c>
      <c r="H8880" s="9">
        <v>0.8</v>
      </c>
      <c r="I8880" s="8">
        <v>-1.1100000000000003</v>
      </c>
      <c r="J8880" s="11">
        <v>8867.6227276994014</v>
      </c>
    </row>
    <row r="8881" spans="1:10" x14ac:dyDescent="0.2">
      <c r="A8881" s="10">
        <v>41889</v>
      </c>
      <c r="B8881" s="7" t="s">
        <v>5</v>
      </c>
      <c r="C8881" s="7" t="s">
        <v>9</v>
      </c>
      <c r="D8881" s="7" t="s">
        <v>10</v>
      </c>
      <c r="E8881" s="7" t="s">
        <v>11</v>
      </c>
      <c r="F8881" s="8">
        <v>83.920000000000016</v>
      </c>
      <c r="G8881" s="7">
        <v>5</v>
      </c>
      <c r="H8881" s="9">
        <v>0.2</v>
      </c>
      <c r="I8881" s="8">
        <v>31.47</v>
      </c>
      <c r="J8881" s="11">
        <v>8868.4388306906621</v>
      </c>
    </row>
    <row r="8882" spans="1:10" x14ac:dyDescent="0.2">
      <c r="A8882" s="10">
        <v>42002</v>
      </c>
      <c r="B8882" s="7" t="s">
        <v>12</v>
      </c>
      <c r="C8882" s="7" t="s">
        <v>6</v>
      </c>
      <c r="D8882" s="7" t="s">
        <v>15</v>
      </c>
      <c r="E8882" s="7" t="s">
        <v>8</v>
      </c>
      <c r="F8882" s="8">
        <v>38.975999999999999</v>
      </c>
      <c r="G8882" s="7">
        <v>3</v>
      </c>
      <c r="H8882" s="9">
        <v>0.6</v>
      </c>
      <c r="I8882" s="8">
        <v>-50.66879999999999</v>
      </c>
      <c r="J8882" s="11">
        <v>8869.50522071659</v>
      </c>
    </row>
    <row r="8883" spans="1:10" x14ac:dyDescent="0.2">
      <c r="A8883" s="10">
        <v>42796</v>
      </c>
      <c r="B8883" s="7" t="s">
        <v>12</v>
      </c>
      <c r="C8883" s="7" t="s">
        <v>9</v>
      </c>
      <c r="D8883" s="7" t="s">
        <v>10</v>
      </c>
      <c r="E8883" s="7" t="s">
        <v>13</v>
      </c>
      <c r="F8883" s="8">
        <v>196.77600000000001</v>
      </c>
      <c r="G8883" s="7">
        <v>3</v>
      </c>
      <c r="H8883" s="9">
        <v>0.2</v>
      </c>
      <c r="I8883" s="8">
        <v>14.758199999999995</v>
      </c>
      <c r="J8883" s="11">
        <v>8871.3060205966722</v>
      </c>
    </row>
    <row r="8884" spans="1:10" x14ac:dyDescent="0.2">
      <c r="A8884" s="10">
        <v>42693</v>
      </c>
      <c r="B8884" s="7" t="s">
        <v>12</v>
      </c>
      <c r="C8884" s="7" t="s">
        <v>6</v>
      </c>
      <c r="D8884" s="7" t="s">
        <v>15</v>
      </c>
      <c r="E8884" s="7" t="s">
        <v>13</v>
      </c>
      <c r="F8884" s="8">
        <v>71.959999999999994</v>
      </c>
      <c r="G8884" s="7">
        <v>5</v>
      </c>
      <c r="H8884" s="9">
        <v>0.2</v>
      </c>
      <c r="I8884" s="8">
        <v>25.185999999999996</v>
      </c>
      <c r="J8884" s="11">
        <v>8871.6908029977658</v>
      </c>
    </row>
    <row r="8885" spans="1:10" x14ac:dyDescent="0.2">
      <c r="A8885" s="10">
        <v>42332</v>
      </c>
      <c r="B8885" s="7" t="s">
        <v>12</v>
      </c>
      <c r="C8885" s="7" t="s">
        <v>6</v>
      </c>
      <c r="D8885" s="7" t="s">
        <v>10</v>
      </c>
      <c r="E8885" s="7" t="s">
        <v>11</v>
      </c>
      <c r="F8885" s="8">
        <v>454.86</v>
      </c>
      <c r="G8885" s="7">
        <v>7</v>
      </c>
      <c r="H8885" s="9">
        <v>0</v>
      </c>
      <c r="I8885" s="8">
        <v>54.583200000000019</v>
      </c>
      <c r="J8885" s="11">
        <v>8871.7391887529466</v>
      </c>
    </row>
    <row r="8886" spans="1:10" x14ac:dyDescent="0.2">
      <c r="A8886" s="10">
        <v>42269</v>
      </c>
      <c r="B8886" s="7" t="s">
        <v>12</v>
      </c>
      <c r="C8886" s="7" t="s">
        <v>14</v>
      </c>
      <c r="D8886" s="7" t="s">
        <v>7</v>
      </c>
      <c r="E8886" s="7" t="s">
        <v>11</v>
      </c>
      <c r="F8886" s="8">
        <v>3.2040000000000002</v>
      </c>
      <c r="G8886" s="7">
        <v>2</v>
      </c>
      <c r="H8886" s="9">
        <v>0.7</v>
      </c>
      <c r="I8886" s="8">
        <v>-2.5631999999999993</v>
      </c>
      <c r="J8886" s="11">
        <v>8871.9545488767108</v>
      </c>
    </row>
    <row r="8887" spans="1:10" x14ac:dyDescent="0.2">
      <c r="A8887" s="10">
        <v>42878</v>
      </c>
      <c r="B8887" s="7" t="s">
        <v>12</v>
      </c>
      <c r="C8887" s="7" t="s">
        <v>6</v>
      </c>
      <c r="D8887" s="7" t="s">
        <v>15</v>
      </c>
      <c r="E8887" s="7" t="s">
        <v>11</v>
      </c>
      <c r="F8887" s="8">
        <v>1.1879999999999997</v>
      </c>
      <c r="G8887" s="7">
        <v>1</v>
      </c>
      <c r="H8887" s="9">
        <v>0.8</v>
      </c>
      <c r="I8887" s="8">
        <v>-1.9602000000000008</v>
      </c>
      <c r="J8887" s="11">
        <v>8872.4966722412482</v>
      </c>
    </row>
    <row r="8888" spans="1:10" x14ac:dyDescent="0.2">
      <c r="A8888" s="10">
        <v>43094</v>
      </c>
      <c r="B8888" s="7" t="s">
        <v>12</v>
      </c>
      <c r="C8888" s="7" t="s">
        <v>6</v>
      </c>
      <c r="D8888" s="7" t="s">
        <v>15</v>
      </c>
      <c r="E8888" s="7" t="s">
        <v>11</v>
      </c>
      <c r="F8888" s="8">
        <v>44.688000000000002</v>
      </c>
      <c r="G8888" s="7">
        <v>7</v>
      </c>
      <c r="H8888" s="9">
        <v>0.2</v>
      </c>
      <c r="I8888" s="8">
        <v>5.0273999999999965</v>
      </c>
      <c r="J8888" s="11">
        <v>8874.0191597892062</v>
      </c>
    </row>
    <row r="8889" spans="1:10" x14ac:dyDescent="0.2">
      <c r="A8889" s="10">
        <v>42432</v>
      </c>
      <c r="B8889" s="7" t="s">
        <v>12</v>
      </c>
      <c r="C8889" s="7" t="s">
        <v>6</v>
      </c>
      <c r="D8889" s="7" t="s">
        <v>15</v>
      </c>
      <c r="E8889" s="7" t="s">
        <v>13</v>
      </c>
      <c r="F8889" s="8">
        <v>287.90999999999997</v>
      </c>
      <c r="G8889" s="7">
        <v>3</v>
      </c>
      <c r="H8889" s="9">
        <v>0.4</v>
      </c>
      <c r="I8889" s="8">
        <v>33.589499999999987</v>
      </c>
      <c r="J8889" s="11">
        <v>8874.4642231066082</v>
      </c>
    </row>
    <row r="8890" spans="1:10" x14ac:dyDescent="0.2">
      <c r="A8890" s="10">
        <v>41954</v>
      </c>
      <c r="B8890" s="7" t="s">
        <v>5</v>
      </c>
      <c r="C8890" s="7" t="s">
        <v>9</v>
      </c>
      <c r="D8890" s="7" t="s">
        <v>16</v>
      </c>
      <c r="E8890" s="7" t="s">
        <v>8</v>
      </c>
      <c r="F8890" s="8">
        <v>521.96</v>
      </c>
      <c r="G8890" s="7">
        <v>4</v>
      </c>
      <c r="H8890" s="9">
        <v>0.5</v>
      </c>
      <c r="I8890" s="8">
        <v>-250.54079999999999</v>
      </c>
      <c r="J8890" s="11">
        <v>8877.6680981953014</v>
      </c>
    </row>
    <row r="8891" spans="1:10" x14ac:dyDescent="0.2">
      <c r="A8891" s="10">
        <v>42000</v>
      </c>
      <c r="B8891" s="7" t="s">
        <v>12</v>
      </c>
      <c r="C8891" s="7" t="s">
        <v>6</v>
      </c>
      <c r="D8891" s="7" t="s">
        <v>10</v>
      </c>
      <c r="E8891" s="7" t="s">
        <v>8</v>
      </c>
      <c r="F8891" s="8">
        <v>230.28000000000003</v>
      </c>
      <c r="G8891" s="7">
        <v>3</v>
      </c>
      <c r="H8891" s="9">
        <v>0.2</v>
      </c>
      <c r="I8891" s="8">
        <v>23.027999999999992</v>
      </c>
      <c r="J8891" s="11">
        <v>8881.938921768191</v>
      </c>
    </row>
    <row r="8892" spans="1:10" x14ac:dyDescent="0.2">
      <c r="A8892" s="10">
        <v>42664</v>
      </c>
      <c r="B8892" s="7" t="s">
        <v>12</v>
      </c>
      <c r="C8892" s="7" t="s">
        <v>6</v>
      </c>
      <c r="D8892" s="7" t="s">
        <v>16</v>
      </c>
      <c r="E8892" s="7" t="s">
        <v>13</v>
      </c>
      <c r="F8892" s="8">
        <v>235.15199999999999</v>
      </c>
      <c r="G8892" s="7">
        <v>8</v>
      </c>
      <c r="H8892" s="9">
        <v>0.4</v>
      </c>
      <c r="I8892" s="8">
        <v>-47.030399999999986</v>
      </c>
      <c r="J8892" s="11">
        <v>8882.2242520592281</v>
      </c>
    </row>
    <row r="8893" spans="1:10" x14ac:dyDescent="0.2">
      <c r="A8893" s="10">
        <v>42630</v>
      </c>
      <c r="B8893" s="7" t="s">
        <v>12</v>
      </c>
      <c r="C8893" s="7" t="s">
        <v>9</v>
      </c>
      <c r="D8893" s="7" t="s">
        <v>10</v>
      </c>
      <c r="E8893" s="7" t="s">
        <v>11</v>
      </c>
      <c r="F8893" s="8">
        <v>6.48</v>
      </c>
      <c r="G8893" s="7">
        <v>1</v>
      </c>
      <c r="H8893" s="9">
        <v>0</v>
      </c>
      <c r="I8893" s="8">
        <v>3.1104000000000003</v>
      </c>
      <c r="J8893" s="11">
        <v>8884.6418272129449</v>
      </c>
    </row>
    <row r="8894" spans="1:10" x14ac:dyDescent="0.2">
      <c r="A8894" s="10">
        <v>42619</v>
      </c>
      <c r="B8894" s="7" t="s">
        <v>17</v>
      </c>
      <c r="C8894" s="7" t="s">
        <v>6</v>
      </c>
      <c r="D8894" s="7" t="s">
        <v>15</v>
      </c>
      <c r="E8894" s="7" t="s">
        <v>11</v>
      </c>
      <c r="F8894" s="8">
        <v>10.784000000000001</v>
      </c>
      <c r="G8894" s="7">
        <v>1</v>
      </c>
      <c r="H8894" s="9">
        <v>0.2</v>
      </c>
      <c r="I8894" s="8">
        <v>0.8087999999999993</v>
      </c>
      <c r="J8894" s="11">
        <v>8886.9810599791726</v>
      </c>
    </row>
    <row r="8895" spans="1:10" x14ac:dyDescent="0.2">
      <c r="A8895" s="10">
        <v>43078</v>
      </c>
      <c r="B8895" s="7" t="s">
        <v>5</v>
      </c>
      <c r="C8895" s="7" t="s">
        <v>6</v>
      </c>
      <c r="D8895" s="7" t="s">
        <v>7</v>
      </c>
      <c r="E8895" s="7" t="s">
        <v>13</v>
      </c>
      <c r="F8895" s="8">
        <v>1399.98</v>
      </c>
      <c r="G8895" s="7">
        <v>2</v>
      </c>
      <c r="H8895" s="9">
        <v>0</v>
      </c>
      <c r="I8895" s="8">
        <v>629.99099999999999</v>
      </c>
      <c r="J8895" s="11">
        <v>8887.0961442669377</v>
      </c>
    </row>
    <row r="8896" spans="1:10" x14ac:dyDescent="0.2">
      <c r="A8896" s="10">
        <v>43086</v>
      </c>
      <c r="B8896" s="7" t="s">
        <v>12</v>
      </c>
      <c r="C8896" s="7" t="s">
        <v>6</v>
      </c>
      <c r="D8896" s="7" t="s">
        <v>7</v>
      </c>
      <c r="E8896" s="7" t="s">
        <v>11</v>
      </c>
      <c r="F8896" s="8">
        <v>544.38</v>
      </c>
      <c r="G8896" s="7">
        <v>3</v>
      </c>
      <c r="H8896" s="9">
        <v>0</v>
      </c>
      <c r="I8896" s="8">
        <v>157.87019999999993</v>
      </c>
      <c r="J8896" s="11">
        <v>8890.6038764997393</v>
      </c>
    </row>
    <row r="8897" spans="1:10" x14ac:dyDescent="0.2">
      <c r="A8897" s="10">
        <v>41715</v>
      </c>
      <c r="B8897" s="7" t="s">
        <v>18</v>
      </c>
      <c r="C8897" s="7" t="s">
        <v>6</v>
      </c>
      <c r="D8897" s="7" t="s">
        <v>15</v>
      </c>
      <c r="E8897" s="7" t="s">
        <v>11</v>
      </c>
      <c r="F8897" s="8">
        <v>5.1840000000000011</v>
      </c>
      <c r="G8897" s="7">
        <v>1</v>
      </c>
      <c r="H8897" s="9">
        <v>0.2</v>
      </c>
      <c r="I8897" s="8">
        <v>1.8792</v>
      </c>
      <c r="J8897" s="11">
        <v>8891.6617267679703</v>
      </c>
    </row>
    <row r="8898" spans="1:10" x14ac:dyDescent="0.2">
      <c r="A8898" s="10">
        <v>41876</v>
      </c>
      <c r="B8898" s="7" t="s">
        <v>12</v>
      </c>
      <c r="C8898" s="7" t="s">
        <v>9</v>
      </c>
      <c r="D8898" s="7" t="s">
        <v>10</v>
      </c>
      <c r="E8898" s="7" t="s">
        <v>8</v>
      </c>
      <c r="F8898" s="8">
        <v>6.28</v>
      </c>
      <c r="G8898" s="7">
        <v>1</v>
      </c>
      <c r="H8898" s="9">
        <v>0</v>
      </c>
      <c r="I8898" s="8">
        <v>2.6376000000000004</v>
      </c>
      <c r="J8898" s="11">
        <v>8892.6669237290826</v>
      </c>
    </row>
    <row r="8899" spans="1:10" x14ac:dyDescent="0.2">
      <c r="A8899" s="10">
        <v>43048</v>
      </c>
      <c r="B8899" s="7" t="s">
        <v>12</v>
      </c>
      <c r="C8899" s="7" t="s">
        <v>9</v>
      </c>
      <c r="D8899" s="7" t="s">
        <v>10</v>
      </c>
      <c r="E8899" s="7" t="s">
        <v>13</v>
      </c>
      <c r="F8899" s="8">
        <v>99.99</v>
      </c>
      <c r="G8899" s="7">
        <v>1</v>
      </c>
      <c r="H8899" s="9">
        <v>0</v>
      </c>
      <c r="I8899" s="8">
        <v>43.995600000000003</v>
      </c>
      <c r="J8899" s="11">
        <v>8893.08090884382</v>
      </c>
    </row>
    <row r="8900" spans="1:10" x14ac:dyDescent="0.2">
      <c r="A8900" s="10">
        <v>42968</v>
      </c>
      <c r="B8900" s="7" t="s">
        <v>5</v>
      </c>
      <c r="C8900" s="7" t="s">
        <v>9</v>
      </c>
      <c r="D8900" s="7" t="s">
        <v>10</v>
      </c>
      <c r="E8900" s="7" t="s">
        <v>11</v>
      </c>
      <c r="F8900" s="8">
        <v>572.58000000000004</v>
      </c>
      <c r="G8900" s="7">
        <v>6</v>
      </c>
      <c r="H8900" s="9">
        <v>0</v>
      </c>
      <c r="I8900" s="8">
        <v>34.354799999999955</v>
      </c>
      <c r="J8900" s="11">
        <v>8893.5429539464149</v>
      </c>
    </row>
    <row r="8901" spans="1:10" x14ac:dyDescent="0.2">
      <c r="A8901" s="10">
        <v>42814</v>
      </c>
      <c r="B8901" s="7" t="s">
        <v>12</v>
      </c>
      <c r="C8901" s="7" t="s">
        <v>6</v>
      </c>
      <c r="D8901" s="7" t="s">
        <v>16</v>
      </c>
      <c r="E8901" s="7" t="s">
        <v>13</v>
      </c>
      <c r="F8901" s="8">
        <v>238</v>
      </c>
      <c r="G8901" s="7">
        <v>2</v>
      </c>
      <c r="H8901" s="9">
        <v>0</v>
      </c>
      <c r="I8901" s="8">
        <v>38.080000000000013</v>
      </c>
      <c r="J8901" s="11">
        <v>8894.1880989001074</v>
      </c>
    </row>
    <row r="8902" spans="1:10" x14ac:dyDescent="0.2">
      <c r="A8902" s="10">
        <v>42345</v>
      </c>
      <c r="B8902" s="7" t="s">
        <v>17</v>
      </c>
      <c r="C8902" s="7" t="s">
        <v>6</v>
      </c>
      <c r="D8902" s="7" t="s">
        <v>10</v>
      </c>
      <c r="E8902" s="7" t="s">
        <v>11</v>
      </c>
      <c r="F8902" s="8">
        <v>2.61</v>
      </c>
      <c r="G8902" s="7">
        <v>1</v>
      </c>
      <c r="H8902" s="9">
        <v>0</v>
      </c>
      <c r="I8902" s="8">
        <v>1.2005999999999999</v>
      </c>
      <c r="J8902" s="11">
        <v>8894.9966952814702</v>
      </c>
    </row>
    <row r="8903" spans="1:10" x14ac:dyDescent="0.2">
      <c r="A8903" s="10">
        <v>43071</v>
      </c>
      <c r="B8903" s="7" t="s">
        <v>18</v>
      </c>
      <c r="C8903" s="7" t="s">
        <v>9</v>
      </c>
      <c r="D8903" s="7" t="s">
        <v>10</v>
      </c>
      <c r="E8903" s="7" t="s">
        <v>11</v>
      </c>
      <c r="F8903" s="8">
        <v>10.08</v>
      </c>
      <c r="G8903" s="7">
        <v>6</v>
      </c>
      <c r="H8903" s="9">
        <v>0</v>
      </c>
      <c r="I8903" s="8">
        <v>5.04</v>
      </c>
      <c r="J8903" s="11">
        <v>8895.5923701401771</v>
      </c>
    </row>
    <row r="8904" spans="1:10" x14ac:dyDescent="0.2">
      <c r="A8904" s="10">
        <v>41701</v>
      </c>
      <c r="B8904" s="7" t="s">
        <v>12</v>
      </c>
      <c r="C8904" s="7" t="s">
        <v>9</v>
      </c>
      <c r="D8904" s="7" t="s">
        <v>16</v>
      </c>
      <c r="E8904" s="7" t="s">
        <v>11</v>
      </c>
      <c r="F8904" s="8">
        <v>15.120000000000001</v>
      </c>
      <c r="G8904" s="7">
        <v>3</v>
      </c>
      <c r="H8904" s="9">
        <v>0.2</v>
      </c>
      <c r="I8904" s="8">
        <v>4.9139999999999988</v>
      </c>
      <c r="J8904" s="11">
        <v>8896.1549237697182</v>
      </c>
    </row>
    <row r="8905" spans="1:10" x14ac:dyDescent="0.2">
      <c r="A8905" s="10">
        <v>41734</v>
      </c>
      <c r="B8905" s="7" t="s">
        <v>5</v>
      </c>
      <c r="C8905" s="7" t="s">
        <v>9</v>
      </c>
      <c r="D8905" s="7" t="s">
        <v>7</v>
      </c>
      <c r="E8905" s="7" t="s">
        <v>11</v>
      </c>
      <c r="F8905" s="8">
        <v>22.959999999999997</v>
      </c>
      <c r="G8905" s="7">
        <v>7</v>
      </c>
      <c r="H8905" s="9">
        <v>0</v>
      </c>
      <c r="I8905" s="8">
        <v>6.6583999999999968</v>
      </c>
      <c r="J8905" s="11">
        <v>8896.5105034571661</v>
      </c>
    </row>
    <row r="8906" spans="1:10" x14ac:dyDescent="0.2">
      <c r="A8906" s="10">
        <v>41995</v>
      </c>
      <c r="B8906" s="7" t="s">
        <v>12</v>
      </c>
      <c r="C8906" s="7" t="s">
        <v>6</v>
      </c>
      <c r="D8906" s="7" t="s">
        <v>10</v>
      </c>
      <c r="E8906" s="7" t="s">
        <v>11</v>
      </c>
      <c r="F8906" s="8">
        <v>11.76</v>
      </c>
      <c r="G8906" s="7">
        <v>4</v>
      </c>
      <c r="H8906" s="9">
        <v>0</v>
      </c>
      <c r="I8906" s="8">
        <v>3.1752000000000002</v>
      </c>
      <c r="J8906" s="11">
        <v>8896.8565288543959</v>
      </c>
    </row>
    <row r="8907" spans="1:10" x14ac:dyDescent="0.2">
      <c r="A8907" s="10">
        <v>42492</v>
      </c>
      <c r="B8907" s="7" t="s">
        <v>12</v>
      </c>
      <c r="C8907" s="7" t="s">
        <v>6</v>
      </c>
      <c r="D8907" s="7" t="s">
        <v>15</v>
      </c>
      <c r="E8907" s="7" t="s">
        <v>11</v>
      </c>
      <c r="F8907" s="8">
        <v>5.04</v>
      </c>
      <c r="G8907" s="7">
        <v>2</v>
      </c>
      <c r="H8907" s="9">
        <v>0.2</v>
      </c>
      <c r="I8907" s="8">
        <v>1.764</v>
      </c>
      <c r="J8907" s="11">
        <v>8899.4483057574598</v>
      </c>
    </row>
    <row r="8908" spans="1:10" x14ac:dyDescent="0.2">
      <c r="A8908" s="10">
        <v>41810</v>
      </c>
      <c r="B8908" s="7" t="s">
        <v>12</v>
      </c>
      <c r="C8908" s="7" t="s">
        <v>6</v>
      </c>
      <c r="D8908" s="7" t="s">
        <v>15</v>
      </c>
      <c r="E8908" s="7" t="s">
        <v>13</v>
      </c>
      <c r="F8908" s="8">
        <v>201.584</v>
      </c>
      <c r="G8908" s="7">
        <v>2</v>
      </c>
      <c r="H8908" s="9">
        <v>0.2</v>
      </c>
      <c r="I8908" s="8">
        <v>20.158400000000015</v>
      </c>
      <c r="J8908" s="11">
        <v>8899.8832097881859</v>
      </c>
    </row>
    <row r="8909" spans="1:10" x14ac:dyDescent="0.2">
      <c r="A8909" s="10">
        <v>42797</v>
      </c>
      <c r="B8909" s="7" t="s">
        <v>12</v>
      </c>
      <c r="C8909" s="7" t="s">
        <v>6</v>
      </c>
      <c r="D8909" s="7" t="s">
        <v>10</v>
      </c>
      <c r="E8909" s="7" t="s">
        <v>8</v>
      </c>
      <c r="F8909" s="8">
        <v>170.35200000000003</v>
      </c>
      <c r="G8909" s="7">
        <v>3</v>
      </c>
      <c r="H8909" s="9">
        <v>0.2</v>
      </c>
      <c r="I8909" s="8">
        <v>-17.035200000000003</v>
      </c>
      <c r="J8909" s="11">
        <v>8902.372304830873</v>
      </c>
    </row>
    <row r="8910" spans="1:10" x14ac:dyDescent="0.2">
      <c r="A8910" s="10">
        <v>42921</v>
      </c>
      <c r="B8910" s="7" t="s">
        <v>12</v>
      </c>
      <c r="C8910" s="7" t="s">
        <v>9</v>
      </c>
      <c r="D8910" s="7" t="s">
        <v>15</v>
      </c>
      <c r="E8910" s="7" t="s">
        <v>11</v>
      </c>
      <c r="F8910" s="8">
        <v>6.3159999999999981</v>
      </c>
      <c r="G8910" s="7">
        <v>1</v>
      </c>
      <c r="H8910" s="9">
        <v>0.8</v>
      </c>
      <c r="I8910" s="8">
        <v>-10.421400000000002</v>
      </c>
      <c r="J8910" s="11">
        <v>8903.0121025466415</v>
      </c>
    </row>
    <row r="8911" spans="1:10" x14ac:dyDescent="0.2">
      <c r="A8911" s="10">
        <v>42885</v>
      </c>
      <c r="B8911" s="7" t="s">
        <v>17</v>
      </c>
      <c r="C8911" s="7" t="s">
        <v>6</v>
      </c>
      <c r="D8911" s="7" t="s">
        <v>7</v>
      </c>
      <c r="E8911" s="7" t="s">
        <v>8</v>
      </c>
      <c r="F8911" s="8">
        <v>241.96</v>
      </c>
      <c r="G8911" s="7">
        <v>2</v>
      </c>
      <c r="H8911" s="9">
        <v>0</v>
      </c>
      <c r="I8911" s="8">
        <v>33.874400000000009</v>
      </c>
      <c r="J8911" s="11">
        <v>8903.0579845472512</v>
      </c>
    </row>
    <row r="8912" spans="1:10" x14ac:dyDescent="0.2">
      <c r="A8912" s="10">
        <v>42619</v>
      </c>
      <c r="B8912" s="7" t="s">
        <v>12</v>
      </c>
      <c r="C8912" s="7" t="s">
        <v>9</v>
      </c>
      <c r="D8912" s="7" t="s">
        <v>15</v>
      </c>
      <c r="E8912" s="7" t="s">
        <v>11</v>
      </c>
      <c r="F8912" s="8">
        <v>41.92</v>
      </c>
      <c r="G8912" s="7">
        <v>4</v>
      </c>
      <c r="H8912" s="9">
        <v>0.2</v>
      </c>
      <c r="I8912" s="8">
        <v>15.195999999999998</v>
      </c>
      <c r="J8912" s="11">
        <v>8904.7151908449432</v>
      </c>
    </row>
    <row r="8913" spans="1:10" x14ac:dyDescent="0.2">
      <c r="A8913" s="10">
        <v>41728</v>
      </c>
      <c r="B8913" s="7" t="s">
        <v>12</v>
      </c>
      <c r="C8913" s="7" t="s">
        <v>9</v>
      </c>
      <c r="D8913" s="7" t="s">
        <v>10</v>
      </c>
      <c r="E8913" s="7" t="s">
        <v>11</v>
      </c>
      <c r="F8913" s="8">
        <v>44.400000000000006</v>
      </c>
      <c r="G8913" s="7">
        <v>3</v>
      </c>
      <c r="H8913" s="9">
        <v>0</v>
      </c>
      <c r="I8913" s="8">
        <v>22.200000000000003</v>
      </c>
      <c r="J8913" s="11">
        <v>8905.4879062825294</v>
      </c>
    </row>
    <row r="8914" spans="1:10" x14ac:dyDescent="0.2">
      <c r="A8914" s="10">
        <v>42663</v>
      </c>
      <c r="B8914" s="7" t="s">
        <v>12</v>
      </c>
      <c r="C8914" s="7" t="s">
        <v>6</v>
      </c>
      <c r="D8914" s="7" t="s">
        <v>15</v>
      </c>
      <c r="E8914" s="7" t="s">
        <v>11</v>
      </c>
      <c r="F8914" s="8">
        <v>20.86</v>
      </c>
      <c r="G8914" s="7">
        <v>7</v>
      </c>
      <c r="H8914" s="9">
        <v>0</v>
      </c>
      <c r="I8914" s="8">
        <v>1.4601999999999977</v>
      </c>
      <c r="J8914" s="11">
        <v>8906.9677648492943</v>
      </c>
    </row>
    <row r="8915" spans="1:10" x14ac:dyDescent="0.2">
      <c r="A8915" s="10">
        <v>42705</v>
      </c>
      <c r="B8915" s="7" t="s">
        <v>5</v>
      </c>
      <c r="C8915" s="7" t="s">
        <v>6</v>
      </c>
      <c r="D8915" s="7" t="s">
        <v>16</v>
      </c>
      <c r="E8915" s="7" t="s">
        <v>11</v>
      </c>
      <c r="F8915" s="8">
        <v>901.94999999999993</v>
      </c>
      <c r="G8915" s="7">
        <v>3</v>
      </c>
      <c r="H8915" s="9">
        <v>0</v>
      </c>
      <c r="I8915" s="8">
        <v>297.64349999999996</v>
      </c>
      <c r="J8915" s="11">
        <v>8908.2874901612704</v>
      </c>
    </row>
    <row r="8916" spans="1:10" x14ac:dyDescent="0.2">
      <c r="A8916" s="10">
        <v>41943</v>
      </c>
      <c r="B8916" s="7" t="s">
        <v>12</v>
      </c>
      <c r="C8916" s="7" t="s">
        <v>9</v>
      </c>
      <c r="D8916" s="7" t="s">
        <v>10</v>
      </c>
      <c r="E8916" s="7" t="s">
        <v>11</v>
      </c>
      <c r="F8916" s="8">
        <v>64.740000000000009</v>
      </c>
      <c r="G8916" s="7">
        <v>13</v>
      </c>
      <c r="H8916" s="9">
        <v>0</v>
      </c>
      <c r="I8916" s="8">
        <v>30.427800000000005</v>
      </c>
      <c r="J8916" s="11">
        <v>8909.6166999561792</v>
      </c>
    </row>
    <row r="8917" spans="1:10" x14ac:dyDescent="0.2">
      <c r="A8917" s="10">
        <v>42511</v>
      </c>
      <c r="B8917" s="7" t="s">
        <v>17</v>
      </c>
      <c r="C8917" s="7" t="s">
        <v>6</v>
      </c>
      <c r="D8917" s="7" t="s">
        <v>10</v>
      </c>
      <c r="E8917" s="7" t="s">
        <v>13</v>
      </c>
      <c r="F8917" s="8">
        <v>66.260000000000005</v>
      </c>
      <c r="G8917" s="7">
        <v>2</v>
      </c>
      <c r="H8917" s="9">
        <v>0</v>
      </c>
      <c r="I8917" s="8">
        <v>27.166600000000003</v>
      </c>
      <c r="J8917" s="11">
        <v>8910.4322212200768</v>
      </c>
    </row>
    <row r="8918" spans="1:10" x14ac:dyDescent="0.2">
      <c r="A8918" s="10">
        <v>42443</v>
      </c>
      <c r="B8918" s="7" t="s">
        <v>17</v>
      </c>
      <c r="C8918" s="7" t="s">
        <v>9</v>
      </c>
      <c r="D8918" s="7" t="s">
        <v>10</v>
      </c>
      <c r="E8918" s="7" t="s">
        <v>8</v>
      </c>
      <c r="F8918" s="8">
        <v>196.78399999999999</v>
      </c>
      <c r="G8918" s="7">
        <v>2</v>
      </c>
      <c r="H8918" s="9">
        <v>0.2</v>
      </c>
      <c r="I8918" s="8">
        <v>-22.138200000000012</v>
      </c>
      <c r="J8918" s="11">
        <v>8910.8316910736412</v>
      </c>
    </row>
    <row r="8919" spans="1:10" x14ac:dyDescent="0.2">
      <c r="A8919" s="10">
        <v>42579</v>
      </c>
      <c r="B8919" s="7" t="s">
        <v>12</v>
      </c>
      <c r="C8919" s="7" t="s">
        <v>14</v>
      </c>
      <c r="D8919" s="7" t="s">
        <v>15</v>
      </c>
      <c r="E8919" s="7" t="s">
        <v>8</v>
      </c>
      <c r="F8919" s="8">
        <v>24.700000000000003</v>
      </c>
      <c r="G8919" s="7">
        <v>5</v>
      </c>
      <c r="H8919" s="9">
        <v>0.6</v>
      </c>
      <c r="I8919" s="8">
        <v>-9.8799999999999955</v>
      </c>
      <c r="J8919" s="11">
        <v>8911.2719237270157</v>
      </c>
    </row>
    <row r="8920" spans="1:10" x14ac:dyDescent="0.2">
      <c r="A8920" s="10">
        <v>42603</v>
      </c>
      <c r="B8920" s="7" t="s">
        <v>12</v>
      </c>
      <c r="C8920" s="7" t="s">
        <v>9</v>
      </c>
      <c r="D8920" s="7" t="s">
        <v>10</v>
      </c>
      <c r="E8920" s="7" t="s">
        <v>13</v>
      </c>
      <c r="F8920" s="8">
        <v>31.983999999999998</v>
      </c>
      <c r="G8920" s="7">
        <v>2</v>
      </c>
      <c r="H8920" s="9">
        <v>0.2</v>
      </c>
      <c r="I8920" s="8">
        <v>-7.9959999999999996</v>
      </c>
      <c r="J8920" s="11">
        <v>8911.3448769922106</v>
      </c>
    </row>
    <row r="8921" spans="1:10" x14ac:dyDescent="0.2">
      <c r="A8921" s="10">
        <v>42110</v>
      </c>
      <c r="B8921" s="7" t="s">
        <v>17</v>
      </c>
      <c r="C8921" s="7" t="s">
        <v>6</v>
      </c>
      <c r="D8921" s="7" t="s">
        <v>7</v>
      </c>
      <c r="E8921" s="7" t="s">
        <v>8</v>
      </c>
      <c r="F8921" s="8">
        <v>523.26</v>
      </c>
      <c r="G8921" s="7">
        <v>9</v>
      </c>
      <c r="H8921" s="9">
        <v>0</v>
      </c>
      <c r="I8921" s="8">
        <v>125.58240000000001</v>
      </c>
      <c r="J8921" s="11">
        <v>8912.7275684740052</v>
      </c>
    </row>
    <row r="8922" spans="1:10" x14ac:dyDescent="0.2">
      <c r="A8922" s="10">
        <v>42980</v>
      </c>
      <c r="B8922" s="7" t="s">
        <v>12</v>
      </c>
      <c r="C8922" s="7" t="s">
        <v>6</v>
      </c>
      <c r="D8922" s="7" t="s">
        <v>15</v>
      </c>
      <c r="E8922" s="7" t="s">
        <v>13</v>
      </c>
      <c r="F8922" s="8">
        <v>40.68</v>
      </c>
      <c r="G8922" s="7">
        <v>3</v>
      </c>
      <c r="H8922" s="9">
        <v>0.2</v>
      </c>
      <c r="I8922" s="8">
        <v>-7.1190000000000015</v>
      </c>
      <c r="J8922" s="11">
        <v>8912.9465725379741</v>
      </c>
    </row>
    <row r="8923" spans="1:10" x14ac:dyDescent="0.2">
      <c r="A8923" s="10">
        <v>42622</v>
      </c>
      <c r="B8923" s="7" t="s">
        <v>17</v>
      </c>
      <c r="C8923" s="7" t="s">
        <v>6</v>
      </c>
      <c r="D8923" s="7" t="s">
        <v>16</v>
      </c>
      <c r="E8923" s="7" t="s">
        <v>11</v>
      </c>
      <c r="F8923" s="8">
        <v>14.624000000000002</v>
      </c>
      <c r="G8923" s="7">
        <v>2</v>
      </c>
      <c r="H8923" s="9">
        <v>0.2</v>
      </c>
      <c r="I8923" s="8">
        <v>5.484</v>
      </c>
      <c r="J8923" s="11">
        <v>8913.9990476453677</v>
      </c>
    </row>
    <row r="8924" spans="1:10" x14ac:dyDescent="0.2">
      <c r="A8924" s="10">
        <v>43090</v>
      </c>
      <c r="B8924" s="7" t="s">
        <v>12</v>
      </c>
      <c r="C8924" s="7" t="s">
        <v>6</v>
      </c>
      <c r="D8924" s="7" t="s">
        <v>10</v>
      </c>
      <c r="E8924" s="7" t="s">
        <v>11</v>
      </c>
      <c r="F8924" s="8">
        <v>6.63</v>
      </c>
      <c r="G8924" s="7">
        <v>3</v>
      </c>
      <c r="H8924" s="9">
        <v>0</v>
      </c>
      <c r="I8924" s="8">
        <v>1.7901</v>
      </c>
      <c r="J8924" s="11">
        <v>8916.6658953012266</v>
      </c>
    </row>
    <row r="8925" spans="1:10" x14ac:dyDescent="0.2">
      <c r="A8925" s="10">
        <v>42264</v>
      </c>
      <c r="B8925" s="7" t="s">
        <v>12</v>
      </c>
      <c r="C8925" s="7" t="s">
        <v>6</v>
      </c>
      <c r="D8925" s="7" t="s">
        <v>16</v>
      </c>
      <c r="E8925" s="7" t="s">
        <v>11</v>
      </c>
      <c r="F8925" s="8">
        <v>15.76</v>
      </c>
      <c r="G8925" s="7">
        <v>2</v>
      </c>
      <c r="H8925" s="9">
        <v>0.2</v>
      </c>
      <c r="I8925" s="8">
        <v>3.5460000000000007</v>
      </c>
      <c r="J8925" s="11">
        <v>8917.8837392096793</v>
      </c>
    </row>
    <row r="8926" spans="1:10" x14ac:dyDescent="0.2">
      <c r="A8926" s="10">
        <v>42286</v>
      </c>
      <c r="B8926" s="7" t="s">
        <v>12</v>
      </c>
      <c r="C8926" s="7" t="s">
        <v>6</v>
      </c>
      <c r="D8926" s="7" t="s">
        <v>15</v>
      </c>
      <c r="E8926" s="7" t="s">
        <v>8</v>
      </c>
      <c r="F8926" s="8">
        <v>389.97</v>
      </c>
      <c r="G8926" s="7">
        <v>3</v>
      </c>
      <c r="H8926" s="9">
        <v>0</v>
      </c>
      <c r="I8926" s="8">
        <v>35.097300000000004</v>
      </c>
      <c r="J8926" s="11">
        <v>8918.1533861309999</v>
      </c>
    </row>
    <row r="8927" spans="1:10" x14ac:dyDescent="0.2">
      <c r="A8927" s="10">
        <v>42917</v>
      </c>
      <c r="B8927" s="7" t="s">
        <v>12</v>
      </c>
      <c r="C8927" s="7" t="s">
        <v>14</v>
      </c>
      <c r="D8927" s="7" t="s">
        <v>15</v>
      </c>
      <c r="E8927" s="7" t="s">
        <v>11</v>
      </c>
      <c r="F8927" s="8">
        <v>169.99</v>
      </c>
      <c r="G8927" s="7">
        <v>1</v>
      </c>
      <c r="H8927" s="9">
        <v>0</v>
      </c>
      <c r="I8927" s="8">
        <v>78.195399999999992</v>
      </c>
      <c r="J8927" s="11">
        <v>8919.0010280529968</v>
      </c>
    </row>
    <row r="8928" spans="1:10" x14ac:dyDescent="0.2">
      <c r="A8928" s="10">
        <v>42624</v>
      </c>
      <c r="B8928" s="7" t="s">
        <v>12</v>
      </c>
      <c r="C8928" s="7" t="s">
        <v>6</v>
      </c>
      <c r="D8928" s="7" t="s">
        <v>7</v>
      </c>
      <c r="E8928" s="7" t="s">
        <v>11</v>
      </c>
      <c r="F8928" s="8">
        <v>11.09</v>
      </c>
      <c r="G8928" s="7">
        <v>1</v>
      </c>
      <c r="H8928" s="9">
        <v>0</v>
      </c>
      <c r="I8928" s="8">
        <v>5.4340999999999999</v>
      </c>
      <c r="J8928" s="11">
        <v>8919.879562024902</v>
      </c>
    </row>
    <row r="8929" spans="1:10" x14ac:dyDescent="0.2">
      <c r="A8929" s="10">
        <v>42960</v>
      </c>
      <c r="B8929" s="7" t="s">
        <v>12</v>
      </c>
      <c r="C8929" s="7" t="s">
        <v>6</v>
      </c>
      <c r="D8929" s="7" t="s">
        <v>7</v>
      </c>
      <c r="E8929" s="7" t="s">
        <v>11</v>
      </c>
      <c r="F8929" s="8">
        <v>24.320000000000004</v>
      </c>
      <c r="G8929" s="7">
        <v>5</v>
      </c>
      <c r="H8929" s="9">
        <v>0.2</v>
      </c>
      <c r="I8929" s="8">
        <v>9.1199999999999974</v>
      </c>
      <c r="J8929" s="11">
        <v>8920.8287688907367</v>
      </c>
    </row>
    <row r="8930" spans="1:10" x14ac:dyDescent="0.2">
      <c r="A8930" s="10">
        <v>41933</v>
      </c>
      <c r="B8930" s="7" t="s">
        <v>17</v>
      </c>
      <c r="C8930" s="7" t="s">
        <v>6</v>
      </c>
      <c r="D8930" s="7" t="s">
        <v>16</v>
      </c>
      <c r="E8930" s="7" t="s">
        <v>8</v>
      </c>
      <c r="F8930" s="8">
        <v>409.59000000000003</v>
      </c>
      <c r="G8930" s="7">
        <v>3</v>
      </c>
      <c r="H8930" s="9">
        <v>0.4</v>
      </c>
      <c r="I8930" s="8">
        <v>-122.87700000000004</v>
      </c>
      <c r="J8930" s="11">
        <v>8921.4072851191304</v>
      </c>
    </row>
    <row r="8931" spans="1:10" x14ac:dyDescent="0.2">
      <c r="A8931" s="10">
        <v>42584</v>
      </c>
      <c r="B8931" s="7" t="s">
        <v>5</v>
      </c>
      <c r="C8931" s="7" t="s">
        <v>9</v>
      </c>
      <c r="D8931" s="7" t="s">
        <v>10</v>
      </c>
      <c r="E8931" s="7" t="s">
        <v>8</v>
      </c>
      <c r="F8931" s="8">
        <v>136.46400000000003</v>
      </c>
      <c r="G8931" s="7">
        <v>2</v>
      </c>
      <c r="H8931" s="9">
        <v>0.2</v>
      </c>
      <c r="I8931" s="8">
        <v>15.352199999999989</v>
      </c>
      <c r="J8931" s="11">
        <v>8923.0425672759502</v>
      </c>
    </row>
    <row r="8932" spans="1:10" x14ac:dyDescent="0.2">
      <c r="A8932" s="10">
        <v>42986</v>
      </c>
      <c r="B8932" s="7" t="s">
        <v>5</v>
      </c>
      <c r="C8932" s="7" t="s">
        <v>6</v>
      </c>
      <c r="D8932" s="7" t="s">
        <v>15</v>
      </c>
      <c r="E8932" s="7" t="s">
        <v>8</v>
      </c>
      <c r="F8932" s="8">
        <v>765.625</v>
      </c>
      <c r="G8932" s="7">
        <v>7</v>
      </c>
      <c r="H8932" s="9">
        <v>0.5</v>
      </c>
      <c r="I8932" s="8">
        <v>-566.5625</v>
      </c>
      <c r="J8932" s="11">
        <v>8923.5452029870557</v>
      </c>
    </row>
    <row r="8933" spans="1:10" x14ac:dyDescent="0.2">
      <c r="A8933" s="10">
        <v>42926</v>
      </c>
      <c r="B8933" s="7" t="s">
        <v>12</v>
      </c>
      <c r="C8933" s="7" t="s">
        <v>14</v>
      </c>
      <c r="D8933" s="7" t="s">
        <v>15</v>
      </c>
      <c r="E8933" s="7" t="s">
        <v>11</v>
      </c>
      <c r="F8933" s="8">
        <v>298.464</v>
      </c>
      <c r="G8933" s="7">
        <v>6</v>
      </c>
      <c r="H8933" s="9">
        <v>0.2</v>
      </c>
      <c r="I8933" s="8">
        <v>26.115600000000015</v>
      </c>
      <c r="J8933" s="11">
        <v>8923.9920254480057</v>
      </c>
    </row>
    <row r="8934" spans="1:10" x14ac:dyDescent="0.2">
      <c r="A8934" s="10">
        <v>42890</v>
      </c>
      <c r="B8934" s="7" t="s">
        <v>18</v>
      </c>
      <c r="C8934" s="7" t="s">
        <v>14</v>
      </c>
      <c r="D8934" s="7" t="s">
        <v>7</v>
      </c>
      <c r="E8934" s="7" t="s">
        <v>11</v>
      </c>
      <c r="F8934" s="8">
        <v>9.5400000000000009</v>
      </c>
      <c r="G8934" s="7">
        <v>3</v>
      </c>
      <c r="H8934" s="9">
        <v>0</v>
      </c>
      <c r="I8934" s="8">
        <v>4.3883999999999999</v>
      </c>
      <c r="J8934" s="11">
        <v>8925.7317067243766</v>
      </c>
    </row>
    <row r="8935" spans="1:10" x14ac:dyDescent="0.2">
      <c r="A8935" s="10">
        <v>42973</v>
      </c>
      <c r="B8935" s="7" t="s">
        <v>12</v>
      </c>
      <c r="C8935" s="7" t="s">
        <v>14</v>
      </c>
      <c r="D8935" s="7" t="s">
        <v>7</v>
      </c>
      <c r="E8935" s="7" t="s">
        <v>13</v>
      </c>
      <c r="F8935" s="8">
        <v>71.98</v>
      </c>
      <c r="G8935" s="7">
        <v>2</v>
      </c>
      <c r="H8935" s="9">
        <v>0</v>
      </c>
      <c r="I8935" s="8">
        <v>15.1158</v>
      </c>
      <c r="J8935" s="11">
        <v>8926.6313178421133</v>
      </c>
    </row>
    <row r="8936" spans="1:10" x14ac:dyDescent="0.2">
      <c r="A8936" s="10">
        <v>42394</v>
      </c>
      <c r="B8936" s="7" t="s">
        <v>5</v>
      </c>
      <c r="C8936" s="7" t="s">
        <v>9</v>
      </c>
      <c r="D8936" s="7" t="s">
        <v>16</v>
      </c>
      <c r="E8936" s="7" t="s">
        <v>11</v>
      </c>
      <c r="F8936" s="8">
        <v>428.68</v>
      </c>
      <c r="G8936" s="7">
        <v>7</v>
      </c>
      <c r="H8936" s="9">
        <v>0</v>
      </c>
      <c r="I8936" s="8">
        <v>0</v>
      </c>
      <c r="J8936" s="11">
        <v>8927.0177244260067</v>
      </c>
    </row>
    <row r="8937" spans="1:10" x14ac:dyDescent="0.2">
      <c r="A8937" s="10">
        <v>41840</v>
      </c>
      <c r="B8937" s="7" t="s">
        <v>17</v>
      </c>
      <c r="C8937" s="7" t="s">
        <v>6</v>
      </c>
      <c r="D8937" s="7" t="s">
        <v>10</v>
      </c>
      <c r="E8937" s="7" t="s">
        <v>8</v>
      </c>
      <c r="F8937" s="8">
        <v>43.019999999999996</v>
      </c>
      <c r="G8937" s="7">
        <v>3</v>
      </c>
      <c r="H8937" s="9">
        <v>0</v>
      </c>
      <c r="I8937" s="8">
        <v>15.4872</v>
      </c>
      <c r="J8937" s="11">
        <v>8928.4036875424918</v>
      </c>
    </row>
    <row r="8938" spans="1:10" x14ac:dyDescent="0.2">
      <c r="A8938" s="10">
        <v>41961</v>
      </c>
      <c r="B8938" s="7" t="s">
        <v>12</v>
      </c>
      <c r="C8938" s="7" t="s">
        <v>6</v>
      </c>
      <c r="D8938" s="7" t="s">
        <v>16</v>
      </c>
      <c r="E8938" s="7" t="s">
        <v>11</v>
      </c>
      <c r="F8938" s="8">
        <v>76.792000000000002</v>
      </c>
      <c r="G8938" s="7">
        <v>1</v>
      </c>
      <c r="H8938" s="9">
        <v>0.2</v>
      </c>
      <c r="I8938" s="8">
        <v>-16.318300000000001</v>
      </c>
      <c r="J8938" s="11">
        <v>8930.0089199906251</v>
      </c>
    </row>
    <row r="8939" spans="1:10" x14ac:dyDescent="0.2">
      <c r="A8939" s="10">
        <v>41981</v>
      </c>
      <c r="B8939" s="7" t="s">
        <v>12</v>
      </c>
      <c r="C8939" s="7" t="s">
        <v>6</v>
      </c>
      <c r="D8939" s="7" t="s">
        <v>10</v>
      </c>
      <c r="E8939" s="7" t="s">
        <v>13</v>
      </c>
      <c r="F8939" s="8">
        <v>52.679999999999993</v>
      </c>
      <c r="G8939" s="7">
        <v>3</v>
      </c>
      <c r="H8939" s="9">
        <v>0.2</v>
      </c>
      <c r="I8939" s="8">
        <v>19.754999999999999</v>
      </c>
      <c r="J8939" s="11">
        <v>8930.7832735724678</v>
      </c>
    </row>
    <row r="8940" spans="1:10" x14ac:dyDescent="0.2">
      <c r="A8940" s="10">
        <v>42414</v>
      </c>
      <c r="B8940" s="7" t="s">
        <v>17</v>
      </c>
      <c r="C8940" s="7" t="s">
        <v>6</v>
      </c>
      <c r="D8940" s="7" t="s">
        <v>16</v>
      </c>
      <c r="E8940" s="7" t="s">
        <v>11</v>
      </c>
      <c r="F8940" s="8">
        <v>7.98</v>
      </c>
      <c r="G8940" s="7">
        <v>3</v>
      </c>
      <c r="H8940" s="9">
        <v>0</v>
      </c>
      <c r="I8940" s="8">
        <v>2.0747999999999998</v>
      </c>
      <c r="J8940" s="11">
        <v>8930.9342946498346</v>
      </c>
    </row>
    <row r="8941" spans="1:10" x14ac:dyDescent="0.2">
      <c r="A8941" s="10">
        <v>41908</v>
      </c>
      <c r="B8941" s="7" t="s">
        <v>12</v>
      </c>
      <c r="C8941" s="7" t="s">
        <v>14</v>
      </c>
      <c r="D8941" s="7" t="s">
        <v>16</v>
      </c>
      <c r="E8941" s="7" t="s">
        <v>11</v>
      </c>
      <c r="F8941" s="8">
        <v>32.896000000000001</v>
      </c>
      <c r="G8941" s="7">
        <v>4</v>
      </c>
      <c r="H8941" s="9">
        <v>0.2</v>
      </c>
      <c r="I8941" s="8">
        <v>11.102399999999996</v>
      </c>
      <c r="J8941" s="11">
        <v>8931.8025948739632</v>
      </c>
    </row>
    <row r="8942" spans="1:10" x14ac:dyDescent="0.2">
      <c r="A8942" s="10">
        <v>42003</v>
      </c>
      <c r="B8942" s="7" t="s">
        <v>17</v>
      </c>
      <c r="C8942" s="7" t="s">
        <v>6</v>
      </c>
      <c r="D8942" s="7" t="s">
        <v>7</v>
      </c>
      <c r="E8942" s="7" t="s">
        <v>11</v>
      </c>
      <c r="F8942" s="8">
        <v>39.128</v>
      </c>
      <c r="G8942" s="7">
        <v>1</v>
      </c>
      <c r="H8942" s="9">
        <v>0.2</v>
      </c>
      <c r="I8942" s="8">
        <v>-8.803799999999999</v>
      </c>
      <c r="J8942" s="11">
        <v>8933.7879559042813</v>
      </c>
    </row>
    <row r="8943" spans="1:10" x14ac:dyDescent="0.2">
      <c r="A8943" s="10">
        <v>41769</v>
      </c>
      <c r="B8943" s="7" t="s">
        <v>12</v>
      </c>
      <c r="C8943" s="7" t="s">
        <v>6</v>
      </c>
      <c r="D8943" s="7" t="s">
        <v>10</v>
      </c>
      <c r="E8943" s="7" t="s">
        <v>13</v>
      </c>
      <c r="F8943" s="8">
        <v>43.6</v>
      </c>
      <c r="G8943" s="7">
        <v>5</v>
      </c>
      <c r="H8943" s="9">
        <v>0.2</v>
      </c>
      <c r="I8943" s="8">
        <v>4.3600000000000012</v>
      </c>
      <c r="J8943" s="11">
        <v>8934.4402444699972</v>
      </c>
    </row>
    <row r="8944" spans="1:10" x14ac:dyDescent="0.2">
      <c r="A8944" s="10">
        <v>42068</v>
      </c>
      <c r="B8944" s="7" t="s">
        <v>12</v>
      </c>
      <c r="C8944" s="7" t="s">
        <v>9</v>
      </c>
      <c r="D8944" s="7" t="s">
        <v>16</v>
      </c>
      <c r="E8944" s="7" t="s">
        <v>13</v>
      </c>
      <c r="F8944" s="8">
        <v>466.15799999999996</v>
      </c>
      <c r="G8944" s="7">
        <v>7</v>
      </c>
      <c r="H8944" s="9">
        <v>0.4</v>
      </c>
      <c r="I8944" s="8">
        <v>-93.231599999999958</v>
      </c>
      <c r="J8944" s="11">
        <v>8934.589343520156</v>
      </c>
    </row>
    <row r="8945" spans="1:10" x14ac:dyDescent="0.2">
      <c r="A8945" s="10">
        <v>42086</v>
      </c>
      <c r="B8945" s="7" t="s">
        <v>17</v>
      </c>
      <c r="C8945" s="7" t="s">
        <v>9</v>
      </c>
      <c r="D8945" s="7" t="s">
        <v>10</v>
      </c>
      <c r="E8945" s="7" t="s">
        <v>11</v>
      </c>
      <c r="F8945" s="8">
        <v>192.72</v>
      </c>
      <c r="G8945" s="7">
        <v>11</v>
      </c>
      <c r="H8945" s="9">
        <v>0</v>
      </c>
      <c r="I8945" s="8">
        <v>92.505599999999987</v>
      </c>
      <c r="J8945" s="11">
        <v>8935.5003006483894</v>
      </c>
    </row>
    <row r="8946" spans="1:10" x14ac:dyDescent="0.2">
      <c r="A8946" s="10">
        <v>42995</v>
      </c>
      <c r="B8946" s="7" t="s">
        <v>5</v>
      </c>
      <c r="C8946" s="7" t="s">
        <v>14</v>
      </c>
      <c r="D8946" s="7" t="s">
        <v>7</v>
      </c>
      <c r="E8946" s="7" t="s">
        <v>11</v>
      </c>
      <c r="F8946" s="8">
        <v>106.32</v>
      </c>
      <c r="G8946" s="7">
        <v>3</v>
      </c>
      <c r="H8946" s="9">
        <v>0</v>
      </c>
      <c r="I8946" s="8">
        <v>49.970399999999991</v>
      </c>
      <c r="J8946" s="11">
        <v>8936.6529910921363</v>
      </c>
    </row>
    <row r="8947" spans="1:10" x14ac:dyDescent="0.2">
      <c r="A8947" s="10">
        <v>42749</v>
      </c>
      <c r="B8947" s="7" t="s">
        <v>17</v>
      </c>
      <c r="C8947" s="7" t="s">
        <v>9</v>
      </c>
      <c r="D8947" s="7" t="s">
        <v>10</v>
      </c>
      <c r="E8947" s="7" t="s">
        <v>13</v>
      </c>
      <c r="F8947" s="8">
        <v>169.06400000000002</v>
      </c>
      <c r="G8947" s="7">
        <v>7</v>
      </c>
      <c r="H8947" s="9">
        <v>0.2</v>
      </c>
      <c r="I8947" s="8">
        <v>-14.793099999999995</v>
      </c>
      <c r="J8947" s="11">
        <v>8936.7591726243299</v>
      </c>
    </row>
    <row r="8948" spans="1:10" x14ac:dyDescent="0.2">
      <c r="A8948" s="10">
        <v>43063</v>
      </c>
      <c r="B8948" s="7" t="s">
        <v>12</v>
      </c>
      <c r="C8948" s="7" t="s">
        <v>9</v>
      </c>
      <c r="D8948" s="7" t="s">
        <v>16</v>
      </c>
      <c r="E8948" s="7" t="s">
        <v>8</v>
      </c>
      <c r="F8948" s="8">
        <v>977.29200000000003</v>
      </c>
      <c r="G8948" s="7">
        <v>6</v>
      </c>
      <c r="H8948" s="9">
        <v>0.1</v>
      </c>
      <c r="I8948" s="8">
        <v>173.74080000000001</v>
      </c>
      <c r="J8948" s="11">
        <v>8937.2005873477083</v>
      </c>
    </row>
    <row r="8949" spans="1:10" x14ac:dyDescent="0.2">
      <c r="A8949" s="10">
        <v>41705</v>
      </c>
      <c r="B8949" s="7" t="s">
        <v>17</v>
      </c>
      <c r="C8949" s="7" t="s">
        <v>6</v>
      </c>
      <c r="D8949" s="7" t="s">
        <v>10</v>
      </c>
      <c r="E8949" s="7" t="s">
        <v>8</v>
      </c>
      <c r="F8949" s="8">
        <v>48.712000000000003</v>
      </c>
      <c r="G8949" s="7">
        <v>1</v>
      </c>
      <c r="H8949" s="9">
        <v>0.2</v>
      </c>
      <c r="I8949" s="8">
        <v>5.4800999999999966</v>
      </c>
      <c r="J8949" s="11">
        <v>8938.5974683233526</v>
      </c>
    </row>
    <row r="8950" spans="1:10" x14ac:dyDescent="0.2">
      <c r="A8950" s="10">
        <v>42671</v>
      </c>
      <c r="B8950" s="7" t="s">
        <v>12</v>
      </c>
      <c r="C8950" s="7" t="s">
        <v>6</v>
      </c>
      <c r="D8950" s="7" t="s">
        <v>10</v>
      </c>
      <c r="E8950" s="7" t="s">
        <v>13</v>
      </c>
      <c r="F8950" s="8">
        <v>302.37599999999998</v>
      </c>
      <c r="G8950" s="7">
        <v>3</v>
      </c>
      <c r="H8950" s="9">
        <v>0.2</v>
      </c>
      <c r="I8950" s="8">
        <v>22.678200000000018</v>
      </c>
      <c r="J8950" s="11">
        <v>8939.1316336575583</v>
      </c>
    </row>
    <row r="8951" spans="1:10" x14ac:dyDescent="0.2">
      <c r="A8951" s="10">
        <v>41735</v>
      </c>
      <c r="B8951" s="7" t="s">
        <v>5</v>
      </c>
      <c r="C8951" s="7" t="s">
        <v>9</v>
      </c>
      <c r="D8951" s="7" t="s">
        <v>10</v>
      </c>
      <c r="E8951" s="7" t="s">
        <v>13</v>
      </c>
      <c r="F8951" s="8">
        <v>299.96999999999997</v>
      </c>
      <c r="G8951" s="7">
        <v>3</v>
      </c>
      <c r="H8951" s="9">
        <v>0</v>
      </c>
      <c r="I8951" s="8">
        <v>131.98680000000002</v>
      </c>
      <c r="J8951" s="11">
        <v>8940.9282916388147</v>
      </c>
    </row>
    <row r="8952" spans="1:10" x14ac:dyDescent="0.2">
      <c r="A8952" s="10">
        <v>43000</v>
      </c>
      <c r="B8952" s="7" t="s">
        <v>17</v>
      </c>
      <c r="C8952" s="7" t="s">
        <v>6</v>
      </c>
      <c r="D8952" s="7" t="s">
        <v>16</v>
      </c>
      <c r="E8952" s="7" t="s">
        <v>13</v>
      </c>
      <c r="F8952" s="8">
        <v>391.98</v>
      </c>
      <c r="G8952" s="7">
        <v>2</v>
      </c>
      <c r="H8952" s="9">
        <v>0</v>
      </c>
      <c r="I8952" s="8">
        <v>113.67419999999998</v>
      </c>
      <c r="J8952" s="11">
        <v>8945.7499039870454</v>
      </c>
    </row>
    <row r="8953" spans="1:10" x14ac:dyDescent="0.2">
      <c r="A8953" s="10">
        <v>42897</v>
      </c>
      <c r="B8953" s="7" t="s">
        <v>12</v>
      </c>
      <c r="C8953" s="7" t="s">
        <v>6</v>
      </c>
      <c r="D8953" s="7" t="s">
        <v>7</v>
      </c>
      <c r="E8953" s="7" t="s">
        <v>11</v>
      </c>
      <c r="F8953" s="8">
        <v>4.572000000000001</v>
      </c>
      <c r="G8953" s="7">
        <v>4</v>
      </c>
      <c r="H8953" s="9">
        <v>0.7</v>
      </c>
      <c r="I8953" s="8">
        <v>-3.8100000000000005</v>
      </c>
      <c r="J8953" s="11">
        <v>8948.8229555724301</v>
      </c>
    </row>
    <row r="8954" spans="1:10" x14ac:dyDescent="0.2">
      <c r="A8954" s="10">
        <v>41681</v>
      </c>
      <c r="B8954" s="7" t="s">
        <v>5</v>
      </c>
      <c r="C8954" s="7" t="s">
        <v>6</v>
      </c>
      <c r="D8954" s="7" t="s">
        <v>15</v>
      </c>
      <c r="E8954" s="7" t="s">
        <v>8</v>
      </c>
      <c r="F8954" s="8">
        <v>332.94</v>
      </c>
      <c r="G8954" s="7">
        <v>3</v>
      </c>
      <c r="H8954" s="9">
        <v>0</v>
      </c>
      <c r="I8954" s="8">
        <v>53.270399999999995</v>
      </c>
      <c r="J8954" s="11">
        <v>8949.1605808265322</v>
      </c>
    </row>
    <row r="8955" spans="1:10" x14ac:dyDescent="0.2">
      <c r="A8955" s="10">
        <v>42663</v>
      </c>
      <c r="B8955" s="7" t="s">
        <v>12</v>
      </c>
      <c r="C8955" s="7" t="s">
        <v>6</v>
      </c>
      <c r="D8955" s="7" t="s">
        <v>15</v>
      </c>
      <c r="E8955" s="7" t="s">
        <v>13</v>
      </c>
      <c r="F8955" s="8">
        <v>191.98</v>
      </c>
      <c r="G8955" s="7">
        <v>2</v>
      </c>
      <c r="H8955" s="9">
        <v>0</v>
      </c>
      <c r="I8955" s="8">
        <v>51.834599999999995</v>
      </c>
      <c r="J8955" s="11">
        <v>8949.759443551191</v>
      </c>
    </row>
    <row r="8956" spans="1:10" x14ac:dyDescent="0.2">
      <c r="A8956" s="10">
        <v>42705</v>
      </c>
      <c r="B8956" s="7" t="s">
        <v>12</v>
      </c>
      <c r="C8956" s="7" t="s">
        <v>9</v>
      </c>
      <c r="D8956" s="7" t="s">
        <v>10</v>
      </c>
      <c r="E8956" s="7" t="s">
        <v>11</v>
      </c>
      <c r="F8956" s="8">
        <v>23.04</v>
      </c>
      <c r="G8956" s="7">
        <v>8</v>
      </c>
      <c r="H8956" s="9">
        <v>0</v>
      </c>
      <c r="I8956" s="8">
        <v>6.911999999999999</v>
      </c>
      <c r="J8956" s="11">
        <v>8949.9700335105736</v>
      </c>
    </row>
    <row r="8957" spans="1:10" x14ac:dyDescent="0.2">
      <c r="A8957" s="10">
        <v>41964</v>
      </c>
      <c r="B8957" s="7" t="s">
        <v>12</v>
      </c>
      <c r="C8957" s="7" t="s">
        <v>9</v>
      </c>
      <c r="D8957" s="7" t="s">
        <v>15</v>
      </c>
      <c r="E8957" s="7" t="s">
        <v>11</v>
      </c>
      <c r="F8957" s="8">
        <v>1.6320000000000001</v>
      </c>
      <c r="G8957" s="7">
        <v>1</v>
      </c>
      <c r="H8957" s="9">
        <v>0.2</v>
      </c>
      <c r="I8957" s="8">
        <v>0.55079999999999985</v>
      </c>
      <c r="J8957" s="11">
        <v>8950.1061204830676</v>
      </c>
    </row>
    <row r="8958" spans="1:10" x14ac:dyDescent="0.2">
      <c r="A8958" s="10">
        <v>41972</v>
      </c>
      <c r="B8958" s="7" t="s">
        <v>12</v>
      </c>
      <c r="C8958" s="7" t="s">
        <v>6</v>
      </c>
      <c r="D8958" s="7" t="s">
        <v>16</v>
      </c>
      <c r="E8958" s="7" t="s">
        <v>11</v>
      </c>
      <c r="F8958" s="8">
        <v>5.04</v>
      </c>
      <c r="G8958" s="7">
        <v>2</v>
      </c>
      <c r="H8958" s="9">
        <v>0.2</v>
      </c>
      <c r="I8958" s="8">
        <v>1.764</v>
      </c>
      <c r="J8958" s="11">
        <v>8952.4874516951331</v>
      </c>
    </row>
    <row r="8959" spans="1:10" x14ac:dyDescent="0.2">
      <c r="A8959" s="10">
        <v>41895</v>
      </c>
      <c r="B8959" s="7" t="s">
        <v>12</v>
      </c>
      <c r="C8959" s="7" t="s">
        <v>6</v>
      </c>
      <c r="D8959" s="7" t="s">
        <v>16</v>
      </c>
      <c r="E8959" s="7" t="s">
        <v>11</v>
      </c>
      <c r="F8959" s="8">
        <v>5.46</v>
      </c>
      <c r="G8959" s="7">
        <v>3</v>
      </c>
      <c r="H8959" s="9">
        <v>0</v>
      </c>
      <c r="I8959" s="8">
        <v>1.4742000000000002</v>
      </c>
      <c r="J8959" s="11">
        <v>8955.1417759243122</v>
      </c>
    </row>
    <row r="8960" spans="1:10" x14ac:dyDescent="0.2">
      <c r="A8960" s="10">
        <v>41713</v>
      </c>
      <c r="B8960" s="7" t="s">
        <v>12</v>
      </c>
      <c r="C8960" s="7" t="s">
        <v>6</v>
      </c>
      <c r="D8960" s="7" t="s">
        <v>7</v>
      </c>
      <c r="E8960" s="7" t="s">
        <v>11</v>
      </c>
      <c r="F8960" s="8">
        <v>131.904</v>
      </c>
      <c r="G8960" s="7">
        <v>3</v>
      </c>
      <c r="H8960" s="9">
        <v>0.2</v>
      </c>
      <c r="I8960" s="8">
        <v>47.815200000000004</v>
      </c>
      <c r="J8960" s="11">
        <v>8956.2550392142748</v>
      </c>
    </row>
    <row r="8961" spans="1:10" x14ac:dyDescent="0.2">
      <c r="A8961" s="10">
        <v>42915</v>
      </c>
      <c r="B8961" s="7" t="s">
        <v>17</v>
      </c>
      <c r="C8961" s="7" t="s">
        <v>6</v>
      </c>
      <c r="D8961" s="7" t="s">
        <v>10</v>
      </c>
      <c r="E8961" s="7" t="s">
        <v>11</v>
      </c>
      <c r="F8961" s="8">
        <v>895.92</v>
      </c>
      <c r="G8961" s="7">
        <v>5</v>
      </c>
      <c r="H8961" s="9">
        <v>0.2</v>
      </c>
      <c r="I8961" s="8">
        <v>302.37299999999993</v>
      </c>
      <c r="J8961" s="11">
        <v>8956.7212541386125</v>
      </c>
    </row>
    <row r="8962" spans="1:10" x14ac:dyDescent="0.2">
      <c r="A8962" s="10">
        <v>42684</v>
      </c>
      <c r="B8962" s="7" t="s">
        <v>12</v>
      </c>
      <c r="C8962" s="7" t="s">
        <v>6</v>
      </c>
      <c r="D8962" s="7" t="s">
        <v>16</v>
      </c>
      <c r="E8962" s="7" t="s">
        <v>13</v>
      </c>
      <c r="F8962" s="8">
        <v>881.93</v>
      </c>
      <c r="G8962" s="7">
        <v>7</v>
      </c>
      <c r="H8962" s="9">
        <v>0</v>
      </c>
      <c r="I8962" s="8">
        <v>220.48250000000002</v>
      </c>
      <c r="J8962" s="11">
        <v>8957.2895366192279</v>
      </c>
    </row>
    <row r="8963" spans="1:10" x14ac:dyDescent="0.2">
      <c r="A8963" s="10">
        <v>43087</v>
      </c>
      <c r="B8963" s="7" t="s">
        <v>17</v>
      </c>
      <c r="C8963" s="7" t="s">
        <v>6</v>
      </c>
      <c r="D8963" s="7" t="s">
        <v>10</v>
      </c>
      <c r="E8963" s="7" t="s">
        <v>11</v>
      </c>
      <c r="F8963" s="8">
        <v>12.96</v>
      </c>
      <c r="G8963" s="7">
        <v>2</v>
      </c>
      <c r="H8963" s="9">
        <v>0</v>
      </c>
      <c r="I8963" s="8">
        <v>6.2208000000000006</v>
      </c>
      <c r="J8963" s="11">
        <v>8958.039736880939</v>
      </c>
    </row>
    <row r="8964" spans="1:10" x14ac:dyDescent="0.2">
      <c r="A8964" s="10">
        <v>43098</v>
      </c>
      <c r="B8964" s="7" t="s">
        <v>12</v>
      </c>
      <c r="C8964" s="7" t="s">
        <v>9</v>
      </c>
      <c r="D8964" s="7" t="s">
        <v>15</v>
      </c>
      <c r="E8964" s="7" t="s">
        <v>11</v>
      </c>
      <c r="F8964" s="8">
        <v>209.7</v>
      </c>
      <c r="G8964" s="7">
        <v>2</v>
      </c>
      <c r="H8964" s="9">
        <v>0</v>
      </c>
      <c r="I8964" s="8">
        <v>100.65599999999999</v>
      </c>
      <c r="J8964" s="11">
        <v>8958.2342851265494</v>
      </c>
    </row>
    <row r="8965" spans="1:10" x14ac:dyDescent="0.2">
      <c r="A8965" s="10">
        <v>42919</v>
      </c>
      <c r="B8965" s="7" t="s">
        <v>12</v>
      </c>
      <c r="C8965" s="7" t="s">
        <v>6</v>
      </c>
      <c r="D8965" s="7" t="s">
        <v>10</v>
      </c>
      <c r="E8965" s="7" t="s">
        <v>11</v>
      </c>
      <c r="F8965" s="8">
        <v>87.92</v>
      </c>
      <c r="G8965" s="7">
        <v>4</v>
      </c>
      <c r="H8965" s="9">
        <v>0</v>
      </c>
      <c r="I8965" s="8">
        <v>0.87919999999999732</v>
      </c>
      <c r="J8965" s="11">
        <v>8958.4935493778867</v>
      </c>
    </row>
    <row r="8966" spans="1:10" x14ac:dyDescent="0.2">
      <c r="A8966" s="10">
        <v>43031</v>
      </c>
      <c r="B8966" s="7" t="s">
        <v>12</v>
      </c>
      <c r="C8966" s="7" t="s">
        <v>6</v>
      </c>
      <c r="D8966" s="7" t="s">
        <v>15</v>
      </c>
      <c r="E8966" s="7" t="s">
        <v>11</v>
      </c>
      <c r="F8966" s="8">
        <v>9.7619999999999969</v>
      </c>
      <c r="G8966" s="7">
        <v>3</v>
      </c>
      <c r="H8966" s="9">
        <v>0.8</v>
      </c>
      <c r="I8966" s="8">
        <v>-15.131100000000004</v>
      </c>
      <c r="J8966" s="11">
        <v>8959.0902201538393</v>
      </c>
    </row>
    <row r="8967" spans="1:10" x14ac:dyDescent="0.2">
      <c r="A8967" s="10">
        <v>42890</v>
      </c>
      <c r="B8967" s="7" t="s">
        <v>12</v>
      </c>
      <c r="C8967" s="7" t="s">
        <v>6</v>
      </c>
      <c r="D8967" s="7" t="s">
        <v>15</v>
      </c>
      <c r="E8967" s="7" t="s">
        <v>11</v>
      </c>
      <c r="F8967" s="8">
        <v>8.64</v>
      </c>
      <c r="G8967" s="7">
        <v>3</v>
      </c>
      <c r="H8967" s="9">
        <v>0</v>
      </c>
      <c r="I8967" s="8">
        <v>2.5055999999999998</v>
      </c>
      <c r="J8967" s="11">
        <v>8959.6003624748446</v>
      </c>
    </row>
    <row r="8968" spans="1:10" x14ac:dyDescent="0.2">
      <c r="A8968" s="10">
        <v>42707</v>
      </c>
      <c r="B8968" s="7" t="s">
        <v>17</v>
      </c>
      <c r="C8968" s="7" t="s">
        <v>6</v>
      </c>
      <c r="D8968" s="7" t="s">
        <v>16</v>
      </c>
      <c r="E8968" s="7" t="s">
        <v>8</v>
      </c>
      <c r="F8968" s="8">
        <v>542.64599999999996</v>
      </c>
      <c r="G8968" s="7">
        <v>3</v>
      </c>
      <c r="H8968" s="9">
        <v>0.1</v>
      </c>
      <c r="I8968" s="8">
        <v>102.49980000000001</v>
      </c>
      <c r="J8968" s="11">
        <v>8963.137139191449</v>
      </c>
    </row>
    <row r="8969" spans="1:10" x14ac:dyDescent="0.2">
      <c r="A8969" s="10">
        <v>42549</v>
      </c>
      <c r="B8969" s="7" t="s">
        <v>18</v>
      </c>
      <c r="C8969" s="7" t="s">
        <v>9</v>
      </c>
      <c r="D8969" s="7" t="s">
        <v>10</v>
      </c>
      <c r="E8969" s="7" t="s">
        <v>11</v>
      </c>
      <c r="F8969" s="8">
        <v>7.7520000000000007</v>
      </c>
      <c r="G8969" s="7">
        <v>3</v>
      </c>
      <c r="H8969" s="9">
        <v>0.2</v>
      </c>
      <c r="I8969" s="8">
        <v>2.8100999999999998</v>
      </c>
      <c r="J8969" s="11">
        <v>8963.7238647563954</v>
      </c>
    </row>
    <row r="8970" spans="1:10" x14ac:dyDescent="0.2">
      <c r="A8970" s="10">
        <v>41925</v>
      </c>
      <c r="B8970" s="7" t="s">
        <v>17</v>
      </c>
      <c r="C8970" s="7" t="s">
        <v>14</v>
      </c>
      <c r="D8970" s="7" t="s">
        <v>7</v>
      </c>
      <c r="E8970" s="7" t="s">
        <v>11</v>
      </c>
      <c r="F8970" s="8">
        <v>15.18</v>
      </c>
      <c r="G8970" s="7">
        <v>3</v>
      </c>
      <c r="H8970" s="9">
        <v>0</v>
      </c>
      <c r="I8970" s="8">
        <v>7.1345999999999989</v>
      </c>
      <c r="J8970" s="11">
        <v>8964.2072057343121</v>
      </c>
    </row>
    <row r="8971" spans="1:10" x14ac:dyDescent="0.2">
      <c r="A8971" s="10">
        <v>42698</v>
      </c>
      <c r="B8971" s="7" t="s">
        <v>12</v>
      </c>
      <c r="C8971" s="7" t="s">
        <v>9</v>
      </c>
      <c r="D8971" s="7" t="s">
        <v>10</v>
      </c>
      <c r="E8971" s="7" t="s">
        <v>13</v>
      </c>
      <c r="F8971" s="8">
        <v>659.9</v>
      </c>
      <c r="G8971" s="7">
        <v>2</v>
      </c>
      <c r="H8971" s="9">
        <v>0</v>
      </c>
      <c r="I8971" s="8">
        <v>217.76699999999994</v>
      </c>
      <c r="J8971" s="11">
        <v>8965.2366304766547</v>
      </c>
    </row>
    <row r="8972" spans="1:10" x14ac:dyDescent="0.2">
      <c r="A8972" s="10">
        <v>42664</v>
      </c>
      <c r="B8972" s="7" t="s">
        <v>18</v>
      </c>
      <c r="C8972" s="7" t="s">
        <v>9</v>
      </c>
      <c r="D8972" s="7" t="s">
        <v>16</v>
      </c>
      <c r="E8972" s="7" t="s">
        <v>11</v>
      </c>
      <c r="F8972" s="8">
        <v>104.79</v>
      </c>
      <c r="G8972" s="7">
        <v>7</v>
      </c>
      <c r="H8972" s="9">
        <v>0</v>
      </c>
      <c r="I8972" s="8">
        <v>29.341200000000008</v>
      </c>
      <c r="J8972" s="11">
        <v>8966.7473205936822</v>
      </c>
    </row>
    <row r="8973" spans="1:10" x14ac:dyDescent="0.2">
      <c r="A8973" s="10">
        <v>42341</v>
      </c>
      <c r="B8973" s="7" t="s">
        <v>5</v>
      </c>
      <c r="C8973" s="7" t="s">
        <v>14</v>
      </c>
      <c r="D8973" s="7" t="s">
        <v>16</v>
      </c>
      <c r="E8973" s="7" t="s">
        <v>11</v>
      </c>
      <c r="F8973" s="8">
        <v>184.66</v>
      </c>
      <c r="G8973" s="7">
        <v>7</v>
      </c>
      <c r="H8973" s="9">
        <v>0</v>
      </c>
      <c r="I8973" s="8">
        <v>84.943599999999989</v>
      </c>
      <c r="J8973" s="11">
        <v>8967.5521334202731</v>
      </c>
    </row>
    <row r="8974" spans="1:10" x14ac:dyDescent="0.2">
      <c r="A8974" s="10">
        <v>41999</v>
      </c>
      <c r="B8974" s="7" t="s">
        <v>12</v>
      </c>
      <c r="C8974" s="7" t="s">
        <v>6</v>
      </c>
      <c r="D8974" s="7" t="s">
        <v>15</v>
      </c>
      <c r="E8974" s="7" t="s">
        <v>11</v>
      </c>
      <c r="F8974" s="8">
        <v>8.6899999999999977</v>
      </c>
      <c r="G8974" s="7">
        <v>5</v>
      </c>
      <c r="H8974" s="9">
        <v>0.8</v>
      </c>
      <c r="I8974" s="8">
        <v>-14.773</v>
      </c>
      <c r="J8974" s="11">
        <v>8968.0964766564302</v>
      </c>
    </row>
    <row r="8975" spans="1:10" x14ac:dyDescent="0.2">
      <c r="A8975" s="10">
        <v>41870</v>
      </c>
      <c r="B8975" s="7" t="s">
        <v>5</v>
      </c>
      <c r="C8975" s="7" t="s">
        <v>6</v>
      </c>
      <c r="D8975" s="7" t="s">
        <v>16</v>
      </c>
      <c r="E8975" s="7" t="s">
        <v>11</v>
      </c>
      <c r="F8975" s="8">
        <v>76.77600000000001</v>
      </c>
      <c r="G8975" s="7">
        <v>4</v>
      </c>
      <c r="H8975" s="9">
        <v>0.7</v>
      </c>
      <c r="I8975" s="8">
        <v>-58.861599999999981</v>
      </c>
      <c r="J8975" s="11">
        <v>8969.2629284426857</v>
      </c>
    </row>
    <row r="8976" spans="1:10" x14ac:dyDescent="0.2">
      <c r="A8976" s="10">
        <v>42883</v>
      </c>
      <c r="B8976" s="7" t="s">
        <v>12</v>
      </c>
      <c r="C8976" s="7" t="s">
        <v>9</v>
      </c>
      <c r="D8976" s="7" t="s">
        <v>16</v>
      </c>
      <c r="E8976" s="7" t="s">
        <v>11</v>
      </c>
      <c r="F8976" s="8">
        <v>125.13</v>
      </c>
      <c r="G8976" s="7">
        <v>3</v>
      </c>
      <c r="H8976" s="9">
        <v>0</v>
      </c>
      <c r="I8976" s="8">
        <v>36.287699999999987</v>
      </c>
      <c r="J8976" s="11">
        <v>8972.1114425734213</v>
      </c>
    </row>
    <row r="8977" spans="1:10" x14ac:dyDescent="0.2">
      <c r="A8977" s="10">
        <v>41862</v>
      </c>
      <c r="B8977" s="7" t="s">
        <v>12</v>
      </c>
      <c r="C8977" s="7" t="s">
        <v>6</v>
      </c>
      <c r="D8977" s="7" t="s">
        <v>10</v>
      </c>
      <c r="E8977" s="7" t="s">
        <v>11</v>
      </c>
      <c r="F8977" s="8">
        <v>22.96</v>
      </c>
      <c r="G8977" s="7">
        <v>2</v>
      </c>
      <c r="H8977" s="9">
        <v>0</v>
      </c>
      <c r="I8977" s="8">
        <v>10.7912</v>
      </c>
      <c r="J8977" s="11">
        <v>8973.534459396049</v>
      </c>
    </row>
    <row r="8978" spans="1:10" x14ac:dyDescent="0.2">
      <c r="A8978" s="10">
        <v>43083</v>
      </c>
      <c r="B8978" s="7" t="s">
        <v>18</v>
      </c>
      <c r="C8978" s="7" t="s">
        <v>6</v>
      </c>
      <c r="D8978" s="7" t="s">
        <v>15</v>
      </c>
      <c r="E8978" s="7" t="s">
        <v>8</v>
      </c>
      <c r="F8978" s="8">
        <v>56.328000000000003</v>
      </c>
      <c r="G8978" s="7">
        <v>3</v>
      </c>
      <c r="H8978" s="9">
        <v>0.6</v>
      </c>
      <c r="I8978" s="8">
        <v>-26.755799999999994</v>
      </c>
      <c r="J8978" s="11">
        <v>8973.57189471534</v>
      </c>
    </row>
    <row r="8979" spans="1:10" x14ac:dyDescent="0.2">
      <c r="A8979" s="10">
        <v>42923</v>
      </c>
      <c r="B8979" s="7" t="s">
        <v>5</v>
      </c>
      <c r="C8979" s="7" t="s">
        <v>6</v>
      </c>
      <c r="D8979" s="7" t="s">
        <v>16</v>
      </c>
      <c r="E8979" s="7" t="s">
        <v>11</v>
      </c>
      <c r="F8979" s="8">
        <v>17.472000000000001</v>
      </c>
      <c r="G8979" s="7">
        <v>3</v>
      </c>
      <c r="H8979" s="9">
        <v>0.2</v>
      </c>
      <c r="I8979" s="8">
        <v>6.3336000000000006</v>
      </c>
      <c r="J8979" s="11">
        <v>8973.6884542636981</v>
      </c>
    </row>
    <row r="8980" spans="1:10" x14ac:dyDescent="0.2">
      <c r="A8980" s="10">
        <v>42775</v>
      </c>
      <c r="B8980" s="7" t="s">
        <v>12</v>
      </c>
      <c r="C8980" s="7" t="s">
        <v>6</v>
      </c>
      <c r="D8980" s="7" t="s">
        <v>15</v>
      </c>
      <c r="E8980" s="7" t="s">
        <v>13</v>
      </c>
      <c r="F8980" s="8">
        <v>127.98399999999999</v>
      </c>
      <c r="G8980" s="7">
        <v>2</v>
      </c>
      <c r="H8980" s="9">
        <v>0.2</v>
      </c>
      <c r="I8980" s="8">
        <v>15.997999999999987</v>
      </c>
      <c r="J8980" s="11">
        <v>8975.2214873653011</v>
      </c>
    </row>
    <row r="8981" spans="1:10" x14ac:dyDescent="0.2">
      <c r="A8981" s="10">
        <v>42841</v>
      </c>
      <c r="B8981" s="7" t="s">
        <v>12</v>
      </c>
      <c r="C8981" s="7" t="s">
        <v>6</v>
      </c>
      <c r="D8981" s="7" t="s">
        <v>10</v>
      </c>
      <c r="E8981" s="7" t="s">
        <v>8</v>
      </c>
      <c r="F8981" s="8">
        <v>102.833</v>
      </c>
      <c r="G8981" s="7">
        <v>1</v>
      </c>
      <c r="H8981" s="9">
        <v>0.15</v>
      </c>
      <c r="I8981" s="8">
        <v>-6.0489999999999995</v>
      </c>
      <c r="J8981" s="11">
        <v>8975.8504649521092</v>
      </c>
    </row>
    <row r="8982" spans="1:10" x14ac:dyDescent="0.2">
      <c r="A8982" s="10">
        <v>42756</v>
      </c>
      <c r="B8982" s="7" t="s">
        <v>12</v>
      </c>
      <c r="C8982" s="7" t="s">
        <v>14</v>
      </c>
      <c r="D8982" s="7" t="s">
        <v>10</v>
      </c>
      <c r="E8982" s="7" t="s">
        <v>11</v>
      </c>
      <c r="F8982" s="8">
        <v>99.695999999999998</v>
      </c>
      <c r="G8982" s="7">
        <v>6</v>
      </c>
      <c r="H8982" s="9">
        <v>0.2</v>
      </c>
      <c r="I8982" s="8">
        <v>33.647399999999998</v>
      </c>
      <c r="J8982" s="11">
        <v>8979.6879900617932</v>
      </c>
    </row>
    <row r="8983" spans="1:10" x14ac:dyDescent="0.2">
      <c r="A8983" s="10">
        <v>43027</v>
      </c>
      <c r="B8983" s="7" t="s">
        <v>12</v>
      </c>
      <c r="C8983" s="7" t="s">
        <v>9</v>
      </c>
      <c r="D8983" s="7" t="s">
        <v>16</v>
      </c>
      <c r="E8983" s="7" t="s">
        <v>8</v>
      </c>
      <c r="F8983" s="8">
        <v>56.56</v>
      </c>
      <c r="G8983" s="7">
        <v>4</v>
      </c>
      <c r="H8983" s="9">
        <v>0</v>
      </c>
      <c r="I8983" s="8">
        <v>14.705600000000004</v>
      </c>
      <c r="J8983" s="11">
        <v>8981.7496318378253</v>
      </c>
    </row>
    <row r="8984" spans="1:10" x14ac:dyDescent="0.2">
      <c r="A8984" s="10">
        <v>42254</v>
      </c>
      <c r="B8984" s="7" t="s">
        <v>12</v>
      </c>
      <c r="C8984" s="7" t="s">
        <v>9</v>
      </c>
      <c r="D8984" s="7" t="s">
        <v>16</v>
      </c>
      <c r="E8984" s="7" t="s">
        <v>11</v>
      </c>
      <c r="F8984" s="8">
        <v>9.5220000000000002</v>
      </c>
      <c r="G8984" s="7">
        <v>1</v>
      </c>
      <c r="H8984" s="9">
        <v>0.7</v>
      </c>
      <c r="I8984" s="8">
        <v>-6.9827999999999975</v>
      </c>
      <c r="J8984" s="11">
        <v>8982.2271741573823</v>
      </c>
    </row>
    <row r="8985" spans="1:10" x14ac:dyDescent="0.2">
      <c r="A8985" s="10">
        <v>41987</v>
      </c>
      <c r="B8985" s="7" t="s">
        <v>12</v>
      </c>
      <c r="C8985" s="7" t="s">
        <v>6</v>
      </c>
      <c r="D8985" s="7" t="s">
        <v>15</v>
      </c>
      <c r="E8985" s="7" t="s">
        <v>11</v>
      </c>
      <c r="F8985" s="8">
        <v>5.1039999999999992</v>
      </c>
      <c r="G8985" s="7">
        <v>4</v>
      </c>
      <c r="H8985" s="9">
        <v>0.8</v>
      </c>
      <c r="I8985" s="8">
        <v>-8.6768000000000018</v>
      </c>
      <c r="J8985" s="11">
        <v>8982.9069481775659</v>
      </c>
    </row>
    <row r="8986" spans="1:10" x14ac:dyDescent="0.2">
      <c r="A8986" s="10">
        <v>41676</v>
      </c>
      <c r="B8986" s="7" t="s">
        <v>5</v>
      </c>
      <c r="C8986" s="7" t="s">
        <v>6</v>
      </c>
      <c r="D8986" s="7" t="s">
        <v>15</v>
      </c>
      <c r="E8986" s="7" t="s">
        <v>11</v>
      </c>
      <c r="F8986" s="8">
        <v>8.9519999999999982</v>
      </c>
      <c r="G8986" s="7">
        <v>2</v>
      </c>
      <c r="H8986" s="9">
        <v>0.8</v>
      </c>
      <c r="I8986" s="8">
        <v>-14.770800000000001</v>
      </c>
      <c r="J8986" s="11">
        <v>8983.0167364194131</v>
      </c>
    </row>
    <row r="8987" spans="1:10" x14ac:dyDescent="0.2">
      <c r="A8987" s="10">
        <v>42989</v>
      </c>
      <c r="B8987" s="7" t="s">
        <v>5</v>
      </c>
      <c r="C8987" s="7" t="s">
        <v>6</v>
      </c>
      <c r="D8987" s="7" t="s">
        <v>7</v>
      </c>
      <c r="E8987" s="7" t="s">
        <v>11</v>
      </c>
      <c r="F8987" s="8">
        <v>14.2</v>
      </c>
      <c r="G8987" s="7">
        <v>4</v>
      </c>
      <c r="H8987" s="9">
        <v>0</v>
      </c>
      <c r="I8987" s="8">
        <v>6.6739999999999995</v>
      </c>
      <c r="J8987" s="11">
        <v>8983.9459085948511</v>
      </c>
    </row>
    <row r="8988" spans="1:10" x14ac:dyDescent="0.2">
      <c r="A8988" s="10">
        <v>42992</v>
      </c>
      <c r="B8988" s="7" t="s">
        <v>17</v>
      </c>
      <c r="C8988" s="7" t="s">
        <v>9</v>
      </c>
      <c r="D8988" s="7" t="s">
        <v>7</v>
      </c>
      <c r="E8988" s="7" t="s">
        <v>11</v>
      </c>
      <c r="F8988" s="8">
        <v>942.78400000000011</v>
      </c>
      <c r="G8988" s="7">
        <v>4</v>
      </c>
      <c r="H8988" s="9">
        <v>0.2</v>
      </c>
      <c r="I8988" s="8">
        <v>94.278400000000033</v>
      </c>
      <c r="J8988" s="11">
        <v>8984.2086492489143</v>
      </c>
    </row>
    <row r="8989" spans="1:10" x14ac:dyDescent="0.2">
      <c r="A8989" s="10">
        <v>41890</v>
      </c>
      <c r="B8989" s="7" t="s">
        <v>12</v>
      </c>
      <c r="C8989" s="7" t="s">
        <v>6</v>
      </c>
      <c r="D8989" s="7" t="s">
        <v>10</v>
      </c>
      <c r="E8989" s="7" t="s">
        <v>11</v>
      </c>
      <c r="F8989" s="8">
        <v>5.88</v>
      </c>
      <c r="G8989" s="7">
        <v>2</v>
      </c>
      <c r="H8989" s="9">
        <v>0</v>
      </c>
      <c r="I8989" s="8">
        <v>2.6459999999999999</v>
      </c>
      <c r="J8989" s="11">
        <v>8984.7378256892498</v>
      </c>
    </row>
    <row r="8990" spans="1:10" x14ac:dyDescent="0.2">
      <c r="A8990" s="10">
        <v>42691</v>
      </c>
      <c r="B8990" s="7" t="s">
        <v>17</v>
      </c>
      <c r="C8990" s="7" t="s">
        <v>6</v>
      </c>
      <c r="D8990" s="7" t="s">
        <v>15</v>
      </c>
      <c r="E8990" s="7" t="s">
        <v>11</v>
      </c>
      <c r="F8990" s="8">
        <v>15.231999999999999</v>
      </c>
      <c r="G8990" s="7">
        <v>4</v>
      </c>
      <c r="H8990" s="9">
        <v>0.2</v>
      </c>
      <c r="I8990" s="8">
        <v>5.5215999999999994</v>
      </c>
      <c r="J8990" s="11">
        <v>8984.8252988694348</v>
      </c>
    </row>
    <row r="8991" spans="1:10" x14ac:dyDescent="0.2">
      <c r="A8991" s="10">
        <v>42358</v>
      </c>
      <c r="B8991" s="7" t="s">
        <v>12</v>
      </c>
      <c r="C8991" s="7" t="s">
        <v>6</v>
      </c>
      <c r="D8991" s="7" t="s">
        <v>15</v>
      </c>
      <c r="E8991" s="7" t="s">
        <v>8</v>
      </c>
      <c r="F8991" s="8">
        <v>359.05799999999994</v>
      </c>
      <c r="G8991" s="7">
        <v>3</v>
      </c>
      <c r="H8991" s="9">
        <v>0.3</v>
      </c>
      <c r="I8991" s="8">
        <v>-71.811600000000027</v>
      </c>
      <c r="J8991" s="11">
        <v>8986.3481587229053</v>
      </c>
    </row>
    <row r="8992" spans="1:10" x14ac:dyDescent="0.2">
      <c r="A8992" s="10">
        <v>42441</v>
      </c>
      <c r="B8992" s="7" t="s">
        <v>5</v>
      </c>
      <c r="C8992" s="7" t="s">
        <v>9</v>
      </c>
      <c r="D8992" s="7" t="s">
        <v>10</v>
      </c>
      <c r="E8992" s="7" t="s">
        <v>11</v>
      </c>
      <c r="F8992" s="8">
        <v>30.56</v>
      </c>
      <c r="G8992" s="7">
        <v>4</v>
      </c>
      <c r="H8992" s="9">
        <v>0</v>
      </c>
      <c r="I8992" s="8">
        <v>14.974399999999999</v>
      </c>
      <c r="J8992" s="11">
        <v>8986.4736582573842</v>
      </c>
    </row>
    <row r="8993" spans="1:10" x14ac:dyDescent="0.2">
      <c r="A8993" s="10">
        <v>43055</v>
      </c>
      <c r="B8993" s="7" t="s">
        <v>17</v>
      </c>
      <c r="C8993" s="7" t="s">
        <v>6</v>
      </c>
      <c r="D8993" s="7" t="s">
        <v>10</v>
      </c>
      <c r="E8993" s="7" t="s">
        <v>11</v>
      </c>
      <c r="F8993" s="8">
        <v>33.29</v>
      </c>
      <c r="G8993" s="7">
        <v>1</v>
      </c>
      <c r="H8993" s="9">
        <v>0</v>
      </c>
      <c r="I8993" s="8">
        <v>7.9895999999999994</v>
      </c>
      <c r="J8993" s="11">
        <v>8987.8341696382649</v>
      </c>
    </row>
    <row r="8994" spans="1:10" x14ac:dyDescent="0.2">
      <c r="A8994" s="10">
        <v>41840</v>
      </c>
      <c r="B8994" s="7" t="s">
        <v>17</v>
      </c>
      <c r="C8994" s="7" t="s">
        <v>9</v>
      </c>
      <c r="D8994" s="7" t="s">
        <v>10</v>
      </c>
      <c r="E8994" s="7" t="s">
        <v>13</v>
      </c>
      <c r="F8994" s="8">
        <v>41.94</v>
      </c>
      <c r="G8994" s="7">
        <v>2</v>
      </c>
      <c r="H8994" s="9">
        <v>0</v>
      </c>
      <c r="I8994" s="8">
        <v>15.098399999999998</v>
      </c>
      <c r="J8994" s="11">
        <v>8990.2944482342791</v>
      </c>
    </row>
    <row r="8995" spans="1:10" x14ac:dyDescent="0.2">
      <c r="A8995" s="10">
        <v>42265</v>
      </c>
      <c r="B8995" s="7" t="s">
        <v>12</v>
      </c>
      <c r="C8995" s="7" t="s">
        <v>9</v>
      </c>
      <c r="D8995" s="7" t="s">
        <v>10</v>
      </c>
      <c r="E8995" s="7" t="s">
        <v>8</v>
      </c>
      <c r="F8995" s="8">
        <v>24.4</v>
      </c>
      <c r="G8995" s="7">
        <v>2</v>
      </c>
      <c r="H8995" s="9">
        <v>0</v>
      </c>
      <c r="I8995" s="8">
        <v>10.248000000000001</v>
      </c>
      <c r="J8995" s="11">
        <v>8991.0260146050841</v>
      </c>
    </row>
    <row r="8996" spans="1:10" x14ac:dyDescent="0.2">
      <c r="A8996" s="10">
        <v>43018</v>
      </c>
      <c r="B8996" s="7" t="s">
        <v>12</v>
      </c>
      <c r="C8996" s="7" t="s">
        <v>6</v>
      </c>
      <c r="D8996" s="7" t="s">
        <v>15</v>
      </c>
      <c r="E8996" s="7" t="s">
        <v>8</v>
      </c>
      <c r="F8996" s="8">
        <v>239.358</v>
      </c>
      <c r="G8996" s="7">
        <v>3</v>
      </c>
      <c r="H8996" s="9">
        <v>0.3</v>
      </c>
      <c r="I8996" s="8">
        <v>-47.871600000000001</v>
      </c>
      <c r="J8996" s="11">
        <v>8991.9198177568251</v>
      </c>
    </row>
    <row r="8997" spans="1:10" x14ac:dyDescent="0.2">
      <c r="A8997" s="10">
        <v>42861</v>
      </c>
      <c r="B8997" s="7" t="s">
        <v>5</v>
      </c>
      <c r="C8997" s="7" t="s">
        <v>6</v>
      </c>
      <c r="D8997" s="7" t="s">
        <v>10</v>
      </c>
      <c r="E8997" s="7" t="s">
        <v>11</v>
      </c>
      <c r="F8997" s="8">
        <v>152.94</v>
      </c>
      <c r="G8997" s="7">
        <v>3</v>
      </c>
      <c r="H8997" s="9">
        <v>0</v>
      </c>
      <c r="I8997" s="8">
        <v>41.293800000000005</v>
      </c>
      <c r="J8997" s="11">
        <v>8993.6660934945885</v>
      </c>
    </row>
    <row r="8998" spans="1:10" x14ac:dyDescent="0.2">
      <c r="A8998" s="10">
        <v>42873</v>
      </c>
      <c r="B8998" s="7" t="s">
        <v>12</v>
      </c>
      <c r="C8998" s="7" t="s">
        <v>9</v>
      </c>
      <c r="D8998" s="7" t="s">
        <v>15</v>
      </c>
      <c r="E8998" s="7" t="s">
        <v>8</v>
      </c>
      <c r="F8998" s="8">
        <v>1.8920000000000003</v>
      </c>
      <c r="G8998" s="7">
        <v>1</v>
      </c>
      <c r="H8998" s="9">
        <v>0.6</v>
      </c>
      <c r="I8998" s="8">
        <v>-0.99329999999999963</v>
      </c>
      <c r="J8998" s="11">
        <v>8994.3476359659562</v>
      </c>
    </row>
    <row r="8999" spans="1:10" x14ac:dyDescent="0.2">
      <c r="A8999" s="10">
        <v>42644</v>
      </c>
      <c r="B8999" s="7" t="s">
        <v>5</v>
      </c>
      <c r="C8999" s="7" t="s">
        <v>6</v>
      </c>
      <c r="D8999" s="7" t="s">
        <v>7</v>
      </c>
      <c r="E8999" s="7" t="s">
        <v>11</v>
      </c>
      <c r="F8999" s="8">
        <v>5.3880000000000008</v>
      </c>
      <c r="G8999" s="7">
        <v>4</v>
      </c>
      <c r="H8999" s="9">
        <v>0.7</v>
      </c>
      <c r="I8999" s="8">
        <v>-4.49</v>
      </c>
      <c r="J8999" s="11">
        <v>8994.9261661558066</v>
      </c>
    </row>
    <row r="9000" spans="1:10" x14ac:dyDescent="0.2">
      <c r="A9000" s="10">
        <v>42965</v>
      </c>
      <c r="B9000" s="7" t="s">
        <v>12</v>
      </c>
      <c r="C9000" s="7" t="s">
        <v>9</v>
      </c>
      <c r="D9000" s="7" t="s">
        <v>10</v>
      </c>
      <c r="E9000" s="7" t="s">
        <v>13</v>
      </c>
      <c r="F9000" s="8">
        <v>843.9</v>
      </c>
      <c r="G9000" s="7">
        <v>2</v>
      </c>
      <c r="H9000" s="9">
        <v>0</v>
      </c>
      <c r="I9000" s="8">
        <v>371.31600000000003</v>
      </c>
      <c r="J9000" s="11">
        <v>8994.942193908124</v>
      </c>
    </row>
    <row r="9001" spans="1:10" x14ac:dyDescent="0.2">
      <c r="A9001" s="10">
        <v>42713</v>
      </c>
      <c r="B9001" s="7" t="s">
        <v>12</v>
      </c>
      <c r="C9001" s="7" t="s">
        <v>9</v>
      </c>
      <c r="D9001" s="7" t="s">
        <v>15</v>
      </c>
      <c r="E9001" s="7" t="s">
        <v>11</v>
      </c>
      <c r="F9001" s="8">
        <v>9.3280000000000012</v>
      </c>
      <c r="G9001" s="7">
        <v>1</v>
      </c>
      <c r="H9001" s="9">
        <v>0.2</v>
      </c>
      <c r="I9001" s="8">
        <v>0.8162000000000007</v>
      </c>
      <c r="J9001" s="11">
        <v>8996.1037359154343</v>
      </c>
    </row>
    <row r="9002" spans="1:10" x14ac:dyDescent="0.2">
      <c r="A9002" s="10">
        <v>43077</v>
      </c>
      <c r="B9002" s="7" t="s">
        <v>12</v>
      </c>
      <c r="C9002" s="7" t="s">
        <v>6</v>
      </c>
      <c r="D9002" s="7" t="s">
        <v>10</v>
      </c>
      <c r="E9002" s="7" t="s">
        <v>13</v>
      </c>
      <c r="F9002" s="8">
        <v>179.95000000000002</v>
      </c>
      <c r="G9002" s="7">
        <v>5</v>
      </c>
      <c r="H9002" s="9">
        <v>0</v>
      </c>
      <c r="I9002" s="8">
        <v>37.789500000000004</v>
      </c>
      <c r="J9002" s="11">
        <v>8997.1817697962651</v>
      </c>
    </row>
    <row r="9003" spans="1:10" x14ac:dyDescent="0.2">
      <c r="A9003" s="10">
        <v>41839</v>
      </c>
      <c r="B9003" s="7" t="s">
        <v>12</v>
      </c>
      <c r="C9003" s="7" t="s">
        <v>14</v>
      </c>
      <c r="D9003" s="7" t="s">
        <v>10</v>
      </c>
      <c r="E9003" s="7" t="s">
        <v>11</v>
      </c>
      <c r="F9003" s="8">
        <v>6.0960000000000001</v>
      </c>
      <c r="G9003" s="7">
        <v>2</v>
      </c>
      <c r="H9003" s="9">
        <v>0.2</v>
      </c>
      <c r="I9003" s="8">
        <v>2.2098</v>
      </c>
      <c r="J9003" s="11">
        <v>8997.6819994829984</v>
      </c>
    </row>
    <row r="9004" spans="1:10" x14ac:dyDescent="0.2">
      <c r="A9004" s="10">
        <v>42127</v>
      </c>
      <c r="B9004" s="7" t="s">
        <v>17</v>
      </c>
      <c r="C9004" s="7" t="s">
        <v>6</v>
      </c>
      <c r="D9004" s="7" t="s">
        <v>10</v>
      </c>
      <c r="E9004" s="7" t="s">
        <v>11</v>
      </c>
      <c r="F9004" s="8">
        <v>49.568000000000005</v>
      </c>
      <c r="G9004" s="7">
        <v>2</v>
      </c>
      <c r="H9004" s="9">
        <v>0.2</v>
      </c>
      <c r="I9004" s="8">
        <v>17.348799999999997</v>
      </c>
      <c r="J9004" s="11">
        <v>9000.7120730507704</v>
      </c>
    </row>
    <row r="9005" spans="1:10" x14ac:dyDescent="0.2">
      <c r="A9005" s="10">
        <v>43049</v>
      </c>
      <c r="B9005" s="7" t="s">
        <v>17</v>
      </c>
      <c r="C9005" s="7" t="s">
        <v>9</v>
      </c>
      <c r="D9005" s="7" t="s">
        <v>10</v>
      </c>
      <c r="E9005" s="7" t="s">
        <v>11</v>
      </c>
      <c r="F9005" s="8">
        <v>38.388000000000005</v>
      </c>
      <c r="G9005" s="7">
        <v>14</v>
      </c>
      <c r="H9005" s="9">
        <v>0.7</v>
      </c>
      <c r="I9005" s="8">
        <v>-25.591999999999999</v>
      </c>
      <c r="J9005" s="11">
        <v>9004.3300170229413</v>
      </c>
    </row>
    <row r="9006" spans="1:10" x14ac:dyDescent="0.2">
      <c r="A9006" s="10">
        <v>42492</v>
      </c>
      <c r="B9006" s="7" t="s">
        <v>12</v>
      </c>
      <c r="C9006" s="7" t="s">
        <v>9</v>
      </c>
      <c r="D9006" s="7" t="s">
        <v>16</v>
      </c>
      <c r="E9006" s="7" t="s">
        <v>11</v>
      </c>
      <c r="F9006" s="8">
        <v>13.08</v>
      </c>
      <c r="G9006" s="7">
        <v>2</v>
      </c>
      <c r="H9006" s="9">
        <v>0</v>
      </c>
      <c r="I9006" s="8">
        <v>6.0167999999999999</v>
      </c>
      <c r="J9006" s="11">
        <v>9008.6545177431108</v>
      </c>
    </row>
    <row r="9007" spans="1:10" x14ac:dyDescent="0.2">
      <c r="A9007" s="10">
        <v>42225</v>
      </c>
      <c r="B9007" s="7" t="s">
        <v>17</v>
      </c>
      <c r="C9007" s="7" t="s">
        <v>6</v>
      </c>
      <c r="D9007" s="7" t="s">
        <v>16</v>
      </c>
      <c r="E9007" s="7" t="s">
        <v>8</v>
      </c>
      <c r="F9007" s="8">
        <v>382.80599999999998</v>
      </c>
      <c r="G9007" s="7">
        <v>9</v>
      </c>
      <c r="H9007" s="9">
        <v>0.4</v>
      </c>
      <c r="I9007" s="8">
        <v>-153.12239999999997</v>
      </c>
      <c r="J9007" s="11">
        <v>9009.9100482770755</v>
      </c>
    </row>
    <row r="9008" spans="1:10" x14ac:dyDescent="0.2">
      <c r="A9008" s="10">
        <v>42374</v>
      </c>
      <c r="B9008" s="7" t="s">
        <v>5</v>
      </c>
      <c r="C9008" s="7" t="s">
        <v>9</v>
      </c>
      <c r="D9008" s="7" t="s">
        <v>7</v>
      </c>
      <c r="E9008" s="7" t="s">
        <v>13</v>
      </c>
      <c r="F9008" s="8">
        <v>191.47200000000001</v>
      </c>
      <c r="G9008" s="7">
        <v>6</v>
      </c>
      <c r="H9008" s="9">
        <v>0.2</v>
      </c>
      <c r="I9008" s="8">
        <v>40.687800000000003</v>
      </c>
      <c r="J9008" s="11">
        <v>9009.9552135895738</v>
      </c>
    </row>
    <row r="9009" spans="1:10" x14ac:dyDescent="0.2">
      <c r="A9009" s="10">
        <v>42933</v>
      </c>
      <c r="B9009" s="7" t="s">
        <v>5</v>
      </c>
      <c r="C9009" s="7" t="s">
        <v>9</v>
      </c>
      <c r="D9009" s="7" t="s">
        <v>10</v>
      </c>
      <c r="E9009" s="7" t="s">
        <v>11</v>
      </c>
      <c r="F9009" s="8">
        <v>57.9</v>
      </c>
      <c r="G9009" s="7">
        <v>5</v>
      </c>
      <c r="H9009" s="9">
        <v>0</v>
      </c>
      <c r="I9009" s="8">
        <v>28.95</v>
      </c>
      <c r="J9009" s="11">
        <v>9010.735538021072</v>
      </c>
    </row>
    <row r="9010" spans="1:10" x14ac:dyDescent="0.2">
      <c r="A9010" s="10">
        <v>42328</v>
      </c>
      <c r="B9010" s="7" t="s">
        <v>12</v>
      </c>
      <c r="C9010" s="7" t="s">
        <v>6</v>
      </c>
      <c r="D9010" s="7" t="s">
        <v>7</v>
      </c>
      <c r="E9010" s="7" t="s">
        <v>11</v>
      </c>
      <c r="F9010" s="8">
        <v>7.2300000000000022</v>
      </c>
      <c r="G9010" s="7">
        <v>5</v>
      </c>
      <c r="H9010" s="9">
        <v>0.7</v>
      </c>
      <c r="I9010" s="8">
        <v>-5.7840000000000007</v>
      </c>
      <c r="J9010" s="11">
        <v>9010.8496356992273</v>
      </c>
    </row>
    <row r="9011" spans="1:10" x14ac:dyDescent="0.2">
      <c r="A9011" s="10">
        <v>42665</v>
      </c>
      <c r="B9011" s="7" t="s">
        <v>17</v>
      </c>
      <c r="C9011" s="7" t="s">
        <v>6</v>
      </c>
      <c r="D9011" s="7" t="s">
        <v>7</v>
      </c>
      <c r="E9011" s="7" t="s">
        <v>8</v>
      </c>
      <c r="F9011" s="8">
        <v>39.92</v>
      </c>
      <c r="G9011" s="7">
        <v>4</v>
      </c>
      <c r="H9011" s="9">
        <v>0</v>
      </c>
      <c r="I9011" s="8">
        <v>11.177600000000002</v>
      </c>
      <c r="J9011" s="11">
        <v>9011.1903138585349</v>
      </c>
    </row>
    <row r="9012" spans="1:10" x14ac:dyDescent="0.2">
      <c r="A9012" s="10">
        <v>42924</v>
      </c>
      <c r="B9012" s="7" t="s">
        <v>12</v>
      </c>
      <c r="C9012" s="7" t="s">
        <v>6</v>
      </c>
      <c r="D9012" s="7" t="s">
        <v>10</v>
      </c>
      <c r="E9012" s="7" t="s">
        <v>11</v>
      </c>
      <c r="F9012" s="8">
        <v>786.48</v>
      </c>
      <c r="G9012" s="7">
        <v>8</v>
      </c>
      <c r="H9012" s="9">
        <v>0</v>
      </c>
      <c r="I9012" s="8">
        <v>385.37520000000001</v>
      </c>
      <c r="J9012" s="11">
        <v>9011.2746177880454</v>
      </c>
    </row>
    <row r="9013" spans="1:10" x14ac:dyDescent="0.2">
      <c r="A9013" s="10">
        <v>42688</v>
      </c>
      <c r="B9013" s="7" t="s">
        <v>12</v>
      </c>
      <c r="C9013" s="7" t="s">
        <v>6</v>
      </c>
      <c r="D9013" s="7" t="s">
        <v>16</v>
      </c>
      <c r="E9013" s="7" t="s">
        <v>13</v>
      </c>
      <c r="F9013" s="8">
        <v>13.98</v>
      </c>
      <c r="G9013" s="7">
        <v>2</v>
      </c>
      <c r="H9013" s="9">
        <v>0</v>
      </c>
      <c r="I9013" s="8">
        <v>3.9144000000000005</v>
      </c>
      <c r="J9013" s="11">
        <v>9012.3268369353973</v>
      </c>
    </row>
    <row r="9014" spans="1:10" x14ac:dyDescent="0.2">
      <c r="A9014" s="10">
        <v>42947</v>
      </c>
      <c r="B9014" s="7" t="s">
        <v>12</v>
      </c>
      <c r="C9014" s="7" t="s">
        <v>14</v>
      </c>
      <c r="D9014" s="7" t="s">
        <v>16</v>
      </c>
      <c r="E9014" s="7" t="s">
        <v>11</v>
      </c>
      <c r="F9014" s="8">
        <v>11.01</v>
      </c>
      <c r="G9014" s="7">
        <v>3</v>
      </c>
      <c r="H9014" s="9">
        <v>0</v>
      </c>
      <c r="I9014" s="8">
        <v>5.3948999999999998</v>
      </c>
      <c r="J9014" s="11">
        <v>9015.815423357215</v>
      </c>
    </row>
    <row r="9015" spans="1:10" x14ac:dyDescent="0.2">
      <c r="A9015" s="10">
        <v>42320</v>
      </c>
      <c r="B9015" s="7" t="s">
        <v>12</v>
      </c>
      <c r="C9015" s="7" t="s">
        <v>9</v>
      </c>
      <c r="D9015" s="7" t="s">
        <v>15</v>
      </c>
      <c r="E9015" s="7" t="s">
        <v>11</v>
      </c>
      <c r="F9015" s="8">
        <v>15.552000000000003</v>
      </c>
      <c r="G9015" s="7">
        <v>3</v>
      </c>
      <c r="H9015" s="9">
        <v>0.2</v>
      </c>
      <c r="I9015" s="8">
        <v>5.6375999999999999</v>
      </c>
      <c r="J9015" s="11">
        <v>9016.6791954155451</v>
      </c>
    </row>
    <row r="9016" spans="1:10" x14ac:dyDescent="0.2">
      <c r="A9016" s="10">
        <v>42071</v>
      </c>
      <c r="B9016" s="7" t="s">
        <v>12</v>
      </c>
      <c r="C9016" s="7" t="s">
        <v>9</v>
      </c>
      <c r="D9016" s="7" t="s">
        <v>16</v>
      </c>
      <c r="E9016" s="7" t="s">
        <v>11</v>
      </c>
      <c r="F9016" s="8">
        <v>19.440000000000001</v>
      </c>
      <c r="G9016" s="7">
        <v>3</v>
      </c>
      <c r="H9016" s="9">
        <v>0</v>
      </c>
      <c r="I9016" s="8">
        <v>9.3312000000000008</v>
      </c>
      <c r="J9016" s="11">
        <v>9019.4609970522397</v>
      </c>
    </row>
    <row r="9017" spans="1:10" x14ac:dyDescent="0.2">
      <c r="A9017" s="10">
        <v>42271</v>
      </c>
      <c r="B9017" s="7" t="s">
        <v>5</v>
      </c>
      <c r="C9017" s="7" t="s">
        <v>6</v>
      </c>
      <c r="D9017" s="7" t="s">
        <v>10</v>
      </c>
      <c r="E9017" s="7" t="s">
        <v>11</v>
      </c>
      <c r="F9017" s="8">
        <v>14.576000000000001</v>
      </c>
      <c r="G9017" s="7">
        <v>2</v>
      </c>
      <c r="H9017" s="9">
        <v>0.2</v>
      </c>
      <c r="I9017" s="8">
        <v>2.3685999999999989</v>
      </c>
      <c r="J9017" s="11">
        <v>9020.4726162834431</v>
      </c>
    </row>
    <row r="9018" spans="1:10" x14ac:dyDescent="0.2">
      <c r="A9018" s="10">
        <v>43070</v>
      </c>
      <c r="B9018" s="7" t="s">
        <v>12</v>
      </c>
      <c r="C9018" s="7" t="s">
        <v>9</v>
      </c>
      <c r="D9018" s="7" t="s">
        <v>10</v>
      </c>
      <c r="E9018" s="7" t="s">
        <v>11</v>
      </c>
      <c r="F9018" s="8">
        <v>15.920000000000002</v>
      </c>
      <c r="G9018" s="7">
        <v>5</v>
      </c>
      <c r="H9018" s="9">
        <v>0.2</v>
      </c>
      <c r="I9018" s="8">
        <v>5.3729999999999993</v>
      </c>
      <c r="J9018" s="11">
        <v>9021.7482513150881</v>
      </c>
    </row>
    <row r="9019" spans="1:10" x14ac:dyDescent="0.2">
      <c r="A9019" s="10">
        <v>43020</v>
      </c>
      <c r="B9019" s="7" t="s">
        <v>12</v>
      </c>
      <c r="C9019" s="7" t="s">
        <v>14</v>
      </c>
      <c r="D9019" s="7" t="s">
        <v>15</v>
      </c>
      <c r="E9019" s="7" t="s">
        <v>13</v>
      </c>
      <c r="F9019" s="8">
        <v>791.87999999999988</v>
      </c>
      <c r="G9019" s="7">
        <v>3</v>
      </c>
      <c r="H9019" s="9">
        <v>0.2</v>
      </c>
      <c r="I9019" s="8">
        <v>128.68049999999994</v>
      </c>
      <c r="J9019" s="11">
        <v>9022.0464075310374</v>
      </c>
    </row>
    <row r="9020" spans="1:10" x14ac:dyDescent="0.2">
      <c r="A9020" s="10">
        <v>41840</v>
      </c>
      <c r="B9020" s="7" t="s">
        <v>17</v>
      </c>
      <c r="C9020" s="7" t="s">
        <v>9</v>
      </c>
      <c r="D9020" s="7" t="s">
        <v>10</v>
      </c>
      <c r="E9020" s="7" t="s">
        <v>11</v>
      </c>
      <c r="F9020" s="8">
        <v>13.12</v>
      </c>
      <c r="G9020" s="7">
        <v>4</v>
      </c>
      <c r="H9020" s="9">
        <v>0</v>
      </c>
      <c r="I9020" s="8">
        <v>3.8047999999999984</v>
      </c>
      <c r="J9020" s="11">
        <v>9022.2952844585743</v>
      </c>
    </row>
    <row r="9021" spans="1:10" x14ac:dyDescent="0.2">
      <c r="A9021" s="10">
        <v>42000</v>
      </c>
      <c r="B9021" s="7" t="s">
        <v>12</v>
      </c>
      <c r="C9021" s="7" t="s">
        <v>9</v>
      </c>
      <c r="D9021" s="7" t="s">
        <v>7</v>
      </c>
      <c r="E9021" s="7" t="s">
        <v>11</v>
      </c>
      <c r="F9021" s="8">
        <v>23.92</v>
      </c>
      <c r="G9021" s="7">
        <v>4</v>
      </c>
      <c r="H9021" s="9">
        <v>0</v>
      </c>
      <c r="I9021" s="8">
        <v>11.720800000000001</v>
      </c>
      <c r="J9021" s="11">
        <v>9025.2609445188482</v>
      </c>
    </row>
    <row r="9022" spans="1:10" x14ac:dyDescent="0.2">
      <c r="A9022" s="10">
        <v>42887</v>
      </c>
      <c r="B9022" s="7" t="s">
        <v>5</v>
      </c>
      <c r="C9022" s="7" t="s">
        <v>9</v>
      </c>
      <c r="D9022" s="7" t="s">
        <v>15</v>
      </c>
      <c r="E9022" s="7" t="s">
        <v>11</v>
      </c>
      <c r="F9022" s="8">
        <v>2405.1999999999998</v>
      </c>
      <c r="G9022" s="7">
        <v>8</v>
      </c>
      <c r="H9022" s="9">
        <v>0</v>
      </c>
      <c r="I9022" s="8">
        <v>793.71599999999989</v>
      </c>
      <c r="J9022" s="11">
        <v>9025.3448668352066</v>
      </c>
    </row>
    <row r="9023" spans="1:10" x14ac:dyDescent="0.2">
      <c r="A9023" s="10">
        <v>42911</v>
      </c>
      <c r="B9023" s="7" t="s">
        <v>12</v>
      </c>
      <c r="C9023" s="7" t="s">
        <v>14</v>
      </c>
      <c r="D9023" s="7" t="s">
        <v>10</v>
      </c>
      <c r="E9023" s="7" t="s">
        <v>11</v>
      </c>
      <c r="F9023" s="8">
        <v>11.304</v>
      </c>
      <c r="G9023" s="7">
        <v>3</v>
      </c>
      <c r="H9023" s="9">
        <v>0.2</v>
      </c>
      <c r="I9023" s="8">
        <v>-2.1194999999999999</v>
      </c>
      <c r="J9023" s="11">
        <v>9025.4489355336173</v>
      </c>
    </row>
    <row r="9024" spans="1:10" x14ac:dyDescent="0.2">
      <c r="A9024" s="10">
        <v>43020</v>
      </c>
      <c r="B9024" s="7" t="s">
        <v>12</v>
      </c>
      <c r="C9024" s="7" t="s">
        <v>14</v>
      </c>
      <c r="D9024" s="7" t="s">
        <v>15</v>
      </c>
      <c r="E9024" s="7" t="s">
        <v>8</v>
      </c>
      <c r="F9024" s="8">
        <v>254.60399999999998</v>
      </c>
      <c r="G9024" s="7">
        <v>14</v>
      </c>
      <c r="H9024" s="9">
        <v>0.3</v>
      </c>
      <c r="I9024" s="8">
        <v>-18.185999999999993</v>
      </c>
      <c r="J9024" s="11">
        <v>9025.8383950227126</v>
      </c>
    </row>
    <row r="9025" spans="1:10" x14ac:dyDescent="0.2">
      <c r="A9025" s="10">
        <v>42280</v>
      </c>
      <c r="B9025" s="7" t="s">
        <v>12</v>
      </c>
      <c r="C9025" s="7" t="s">
        <v>9</v>
      </c>
      <c r="D9025" s="7" t="s">
        <v>16</v>
      </c>
      <c r="E9025" s="7" t="s">
        <v>11</v>
      </c>
      <c r="F9025" s="8">
        <v>15.008000000000003</v>
      </c>
      <c r="G9025" s="7">
        <v>2</v>
      </c>
      <c r="H9025" s="9">
        <v>0.2</v>
      </c>
      <c r="I9025" s="8">
        <v>1.5007999999999999</v>
      </c>
      <c r="J9025" s="11">
        <v>9026.5143575652091</v>
      </c>
    </row>
    <row r="9026" spans="1:10" x14ac:dyDescent="0.2">
      <c r="A9026" s="10">
        <v>42492</v>
      </c>
      <c r="B9026" s="7" t="s">
        <v>12</v>
      </c>
      <c r="C9026" s="7" t="s">
        <v>9</v>
      </c>
      <c r="D9026" s="7" t="s">
        <v>16</v>
      </c>
      <c r="E9026" s="7" t="s">
        <v>11</v>
      </c>
      <c r="F9026" s="8">
        <v>90.480000000000018</v>
      </c>
      <c r="G9026" s="7">
        <v>3</v>
      </c>
      <c r="H9026" s="9">
        <v>0.2</v>
      </c>
      <c r="I9026" s="8">
        <v>33.93</v>
      </c>
      <c r="J9026" s="11">
        <v>9027.0678083249695</v>
      </c>
    </row>
    <row r="9027" spans="1:10" x14ac:dyDescent="0.2">
      <c r="A9027" s="10">
        <v>42889</v>
      </c>
      <c r="B9027" s="7" t="s">
        <v>12</v>
      </c>
      <c r="C9027" s="7" t="s">
        <v>6</v>
      </c>
      <c r="D9027" s="7" t="s">
        <v>7</v>
      </c>
      <c r="E9027" s="7" t="s">
        <v>11</v>
      </c>
      <c r="F9027" s="8">
        <v>5.2</v>
      </c>
      <c r="G9027" s="7">
        <v>2</v>
      </c>
      <c r="H9027" s="9">
        <v>0.2</v>
      </c>
      <c r="I9027" s="8">
        <v>0.58499999999999974</v>
      </c>
      <c r="J9027" s="11">
        <v>9027.4167888972061</v>
      </c>
    </row>
    <row r="9028" spans="1:10" x14ac:dyDescent="0.2">
      <c r="A9028" s="10">
        <v>42273</v>
      </c>
      <c r="B9028" s="7" t="s">
        <v>12</v>
      </c>
      <c r="C9028" s="7" t="s">
        <v>6</v>
      </c>
      <c r="D9028" s="7" t="s">
        <v>10</v>
      </c>
      <c r="E9028" s="7" t="s">
        <v>11</v>
      </c>
      <c r="F9028" s="8">
        <v>31.104000000000006</v>
      </c>
      <c r="G9028" s="7">
        <v>6</v>
      </c>
      <c r="H9028" s="9">
        <v>0.2</v>
      </c>
      <c r="I9028" s="8">
        <v>10.8864</v>
      </c>
      <c r="J9028" s="11">
        <v>9027.8259433479161</v>
      </c>
    </row>
    <row r="9029" spans="1:10" x14ac:dyDescent="0.2">
      <c r="A9029" s="10">
        <v>42612</v>
      </c>
      <c r="B9029" s="7" t="s">
        <v>12</v>
      </c>
      <c r="C9029" s="7" t="s">
        <v>6</v>
      </c>
      <c r="D9029" s="7" t="s">
        <v>10</v>
      </c>
      <c r="E9029" s="7" t="s">
        <v>8</v>
      </c>
      <c r="F9029" s="8">
        <v>47.04</v>
      </c>
      <c r="G9029" s="7">
        <v>4</v>
      </c>
      <c r="H9029" s="9">
        <v>0</v>
      </c>
      <c r="I9029" s="8">
        <v>15.993599999999997</v>
      </c>
      <c r="J9029" s="11">
        <v>9028.7624359804959</v>
      </c>
    </row>
    <row r="9030" spans="1:10" x14ac:dyDescent="0.2">
      <c r="A9030" s="10">
        <v>42730</v>
      </c>
      <c r="B9030" s="7" t="s">
        <v>12</v>
      </c>
      <c r="C9030" s="7" t="s">
        <v>9</v>
      </c>
      <c r="D9030" s="7" t="s">
        <v>10</v>
      </c>
      <c r="E9030" s="7" t="s">
        <v>11</v>
      </c>
      <c r="F9030" s="8">
        <v>18.72</v>
      </c>
      <c r="G9030" s="7">
        <v>2</v>
      </c>
      <c r="H9030" s="9">
        <v>0.2</v>
      </c>
      <c r="I9030" s="8">
        <v>3.51</v>
      </c>
      <c r="J9030" s="11">
        <v>9029.9090299214749</v>
      </c>
    </row>
    <row r="9031" spans="1:10" x14ac:dyDescent="0.2">
      <c r="A9031" s="10">
        <v>42594</v>
      </c>
      <c r="B9031" s="7" t="s">
        <v>12</v>
      </c>
      <c r="C9031" s="7" t="s">
        <v>9</v>
      </c>
      <c r="D9031" s="7" t="s">
        <v>7</v>
      </c>
      <c r="E9031" s="7" t="s">
        <v>8</v>
      </c>
      <c r="F9031" s="8">
        <v>562.29250000000013</v>
      </c>
      <c r="G9031" s="7">
        <v>7</v>
      </c>
      <c r="H9031" s="9">
        <v>0.45</v>
      </c>
      <c r="I9031" s="8">
        <v>-255.58750000000009</v>
      </c>
      <c r="J9031" s="11">
        <v>9030.4335385814466</v>
      </c>
    </row>
    <row r="9032" spans="1:10" x14ac:dyDescent="0.2">
      <c r="A9032" s="10">
        <v>41961</v>
      </c>
      <c r="B9032" s="7" t="s">
        <v>17</v>
      </c>
      <c r="C9032" s="7" t="s">
        <v>6</v>
      </c>
      <c r="D9032" s="7" t="s">
        <v>15</v>
      </c>
      <c r="E9032" s="7" t="s">
        <v>8</v>
      </c>
      <c r="F9032" s="8">
        <v>292.10000000000002</v>
      </c>
      <c r="G9032" s="7">
        <v>4</v>
      </c>
      <c r="H9032" s="9">
        <v>0.5</v>
      </c>
      <c r="I9032" s="8">
        <v>-175.26000000000005</v>
      </c>
      <c r="J9032" s="11">
        <v>9031.6660559809152</v>
      </c>
    </row>
    <row r="9033" spans="1:10" x14ac:dyDescent="0.2">
      <c r="A9033" s="10">
        <v>42777</v>
      </c>
      <c r="B9033" s="7" t="s">
        <v>17</v>
      </c>
      <c r="C9033" s="7" t="s">
        <v>6</v>
      </c>
      <c r="D9033" s="7" t="s">
        <v>16</v>
      </c>
      <c r="E9033" s="7" t="s">
        <v>8</v>
      </c>
      <c r="F9033" s="8">
        <v>147.56800000000001</v>
      </c>
      <c r="G9033" s="7">
        <v>2</v>
      </c>
      <c r="H9033" s="9">
        <v>0.2</v>
      </c>
      <c r="I9033" s="8">
        <v>-3.6892000000000067</v>
      </c>
      <c r="J9033" s="11">
        <v>9031.7238471041073</v>
      </c>
    </row>
    <row r="9034" spans="1:10" x14ac:dyDescent="0.2">
      <c r="A9034" s="10">
        <v>42243</v>
      </c>
      <c r="B9034" s="7" t="s">
        <v>12</v>
      </c>
      <c r="C9034" s="7" t="s">
        <v>6</v>
      </c>
      <c r="D9034" s="7" t="s">
        <v>10</v>
      </c>
      <c r="E9034" s="7" t="s">
        <v>11</v>
      </c>
      <c r="F9034" s="8">
        <v>32.94</v>
      </c>
      <c r="G9034" s="7">
        <v>3</v>
      </c>
      <c r="H9034" s="9">
        <v>0</v>
      </c>
      <c r="I9034" s="8">
        <v>9.2232000000000021</v>
      </c>
      <c r="J9034" s="11">
        <v>9032.1314611407615</v>
      </c>
    </row>
    <row r="9035" spans="1:10" x14ac:dyDescent="0.2">
      <c r="A9035" s="10">
        <v>42056</v>
      </c>
      <c r="B9035" s="7" t="s">
        <v>12</v>
      </c>
      <c r="C9035" s="7" t="s">
        <v>6</v>
      </c>
      <c r="D9035" s="7" t="s">
        <v>16</v>
      </c>
      <c r="E9035" s="7" t="s">
        <v>11</v>
      </c>
      <c r="F9035" s="8">
        <v>2541.98</v>
      </c>
      <c r="G9035" s="7">
        <v>2</v>
      </c>
      <c r="H9035" s="9">
        <v>0</v>
      </c>
      <c r="I9035" s="8">
        <v>1270.99</v>
      </c>
      <c r="J9035" s="11">
        <v>9032.8607145635688</v>
      </c>
    </row>
    <row r="9036" spans="1:10" x14ac:dyDescent="0.2">
      <c r="A9036" s="10">
        <v>43070</v>
      </c>
      <c r="B9036" s="7" t="s">
        <v>12</v>
      </c>
      <c r="C9036" s="7" t="s">
        <v>6</v>
      </c>
      <c r="D9036" s="7" t="s">
        <v>15</v>
      </c>
      <c r="E9036" s="7" t="s">
        <v>8</v>
      </c>
      <c r="F9036" s="8">
        <v>317.05799999999999</v>
      </c>
      <c r="G9036" s="7">
        <v>3</v>
      </c>
      <c r="H9036" s="9">
        <v>0.3</v>
      </c>
      <c r="I9036" s="8">
        <v>-18.117599999999996</v>
      </c>
      <c r="J9036" s="11">
        <v>9034.1703597037922</v>
      </c>
    </row>
    <row r="9037" spans="1:10" x14ac:dyDescent="0.2">
      <c r="A9037" s="10">
        <v>42958</v>
      </c>
      <c r="B9037" s="7" t="s">
        <v>17</v>
      </c>
      <c r="C9037" s="7" t="s">
        <v>9</v>
      </c>
      <c r="D9037" s="7" t="s">
        <v>15</v>
      </c>
      <c r="E9037" s="7" t="s">
        <v>11</v>
      </c>
      <c r="F9037" s="8">
        <v>29.664000000000001</v>
      </c>
      <c r="G9037" s="7">
        <v>4</v>
      </c>
      <c r="H9037" s="9">
        <v>0.2</v>
      </c>
      <c r="I9037" s="8">
        <v>10.011599999999998</v>
      </c>
      <c r="J9037" s="11">
        <v>9036.6547357741056</v>
      </c>
    </row>
    <row r="9038" spans="1:10" x14ac:dyDescent="0.2">
      <c r="A9038" s="10">
        <v>42264</v>
      </c>
      <c r="B9038" s="7" t="s">
        <v>12</v>
      </c>
      <c r="C9038" s="7" t="s">
        <v>6</v>
      </c>
      <c r="D9038" s="7" t="s">
        <v>16</v>
      </c>
      <c r="E9038" s="7" t="s">
        <v>11</v>
      </c>
      <c r="F9038" s="8">
        <v>94.6</v>
      </c>
      <c r="G9038" s="7">
        <v>4</v>
      </c>
      <c r="H9038" s="9">
        <v>0</v>
      </c>
      <c r="I9038" s="8">
        <v>27.433999999999997</v>
      </c>
      <c r="J9038" s="11">
        <v>9036.7546718813264</v>
      </c>
    </row>
    <row r="9039" spans="1:10" x14ac:dyDescent="0.2">
      <c r="A9039" s="10">
        <v>42831</v>
      </c>
      <c r="B9039" s="7" t="s">
        <v>12</v>
      </c>
      <c r="C9039" s="7" t="s">
        <v>14</v>
      </c>
      <c r="D9039" s="7" t="s">
        <v>15</v>
      </c>
      <c r="E9039" s="7" t="s">
        <v>11</v>
      </c>
      <c r="F9039" s="8">
        <v>106.32</v>
      </c>
      <c r="G9039" s="7">
        <v>3</v>
      </c>
      <c r="H9039" s="9">
        <v>0</v>
      </c>
      <c r="I9039" s="8">
        <v>49.970399999999991</v>
      </c>
      <c r="J9039" s="11">
        <v>9037.986761129454</v>
      </c>
    </row>
    <row r="9040" spans="1:10" x14ac:dyDescent="0.2">
      <c r="A9040" s="10">
        <v>42585</v>
      </c>
      <c r="B9040" s="7" t="s">
        <v>5</v>
      </c>
      <c r="C9040" s="7" t="s">
        <v>6</v>
      </c>
      <c r="D9040" s="7" t="s">
        <v>15</v>
      </c>
      <c r="E9040" s="7" t="s">
        <v>13</v>
      </c>
      <c r="F9040" s="8">
        <v>167.28</v>
      </c>
      <c r="G9040" s="7">
        <v>12</v>
      </c>
      <c r="H9040" s="9">
        <v>0</v>
      </c>
      <c r="I9040" s="8">
        <v>23.419200000000011</v>
      </c>
      <c r="J9040" s="11">
        <v>9038.4853061337417</v>
      </c>
    </row>
    <row r="9041" spans="1:10" x14ac:dyDescent="0.2">
      <c r="A9041" s="10">
        <v>42625</v>
      </c>
      <c r="B9041" s="7" t="s">
        <v>12</v>
      </c>
      <c r="C9041" s="7" t="s">
        <v>6</v>
      </c>
      <c r="D9041" s="7" t="s">
        <v>10</v>
      </c>
      <c r="E9041" s="7" t="s">
        <v>11</v>
      </c>
      <c r="F9041" s="8">
        <v>10.47</v>
      </c>
      <c r="G9041" s="7">
        <v>3</v>
      </c>
      <c r="H9041" s="9">
        <v>0</v>
      </c>
      <c r="I9041" s="8">
        <v>4.8162000000000003</v>
      </c>
      <c r="J9041" s="11">
        <v>9039.1106677032585</v>
      </c>
    </row>
    <row r="9042" spans="1:10" x14ac:dyDescent="0.2">
      <c r="A9042" s="10">
        <v>42873</v>
      </c>
      <c r="B9042" s="7" t="s">
        <v>5</v>
      </c>
      <c r="C9042" s="7" t="s">
        <v>14</v>
      </c>
      <c r="D9042" s="7" t="s">
        <v>15</v>
      </c>
      <c r="E9042" s="7" t="s">
        <v>13</v>
      </c>
      <c r="F9042" s="8">
        <v>114.94999999999999</v>
      </c>
      <c r="G9042" s="7">
        <v>5</v>
      </c>
      <c r="H9042" s="9">
        <v>0</v>
      </c>
      <c r="I9042" s="8">
        <v>2.2990000000000066</v>
      </c>
      <c r="J9042" s="11">
        <v>9039.4928020813932</v>
      </c>
    </row>
    <row r="9043" spans="1:10" x14ac:dyDescent="0.2">
      <c r="A9043" s="10">
        <v>41855</v>
      </c>
      <c r="B9043" s="7" t="s">
        <v>5</v>
      </c>
      <c r="C9043" s="7" t="s">
        <v>6</v>
      </c>
      <c r="D9043" s="7" t="s">
        <v>10</v>
      </c>
      <c r="E9043" s="7" t="s">
        <v>11</v>
      </c>
      <c r="F9043" s="8">
        <v>13.184000000000001</v>
      </c>
      <c r="G9043" s="7">
        <v>1</v>
      </c>
      <c r="H9043" s="9">
        <v>0.2</v>
      </c>
      <c r="I9043" s="8">
        <v>4.7792000000000003</v>
      </c>
      <c r="J9043" s="11">
        <v>9041.3104534397407</v>
      </c>
    </row>
    <row r="9044" spans="1:10" x14ac:dyDescent="0.2">
      <c r="A9044" s="10">
        <v>42684</v>
      </c>
      <c r="B9044" s="7" t="s">
        <v>12</v>
      </c>
      <c r="C9044" s="7" t="s">
        <v>9</v>
      </c>
      <c r="D9044" s="7" t="s">
        <v>16</v>
      </c>
      <c r="E9044" s="7" t="s">
        <v>11</v>
      </c>
      <c r="F9044" s="8">
        <v>49.847999999999999</v>
      </c>
      <c r="G9044" s="7">
        <v>3</v>
      </c>
      <c r="H9044" s="9">
        <v>0.2</v>
      </c>
      <c r="I9044" s="8">
        <v>16.823699999999999</v>
      </c>
      <c r="J9044" s="11">
        <v>9044.8032096833012</v>
      </c>
    </row>
    <row r="9045" spans="1:10" x14ac:dyDescent="0.2">
      <c r="A9045" s="10">
        <v>42610</v>
      </c>
      <c r="B9045" s="7" t="s">
        <v>17</v>
      </c>
      <c r="C9045" s="7" t="s">
        <v>9</v>
      </c>
      <c r="D9045" s="7" t="s">
        <v>16</v>
      </c>
      <c r="E9045" s="7" t="s">
        <v>11</v>
      </c>
      <c r="F9045" s="8">
        <v>18.432000000000002</v>
      </c>
      <c r="G9045" s="7">
        <v>8</v>
      </c>
      <c r="H9045" s="9">
        <v>0.7</v>
      </c>
      <c r="I9045" s="8">
        <v>-12.287999999999997</v>
      </c>
      <c r="J9045" s="11">
        <v>9045.4485873279391</v>
      </c>
    </row>
    <row r="9046" spans="1:10" x14ac:dyDescent="0.2">
      <c r="A9046" s="10">
        <v>41957</v>
      </c>
      <c r="B9046" s="7" t="s">
        <v>12</v>
      </c>
      <c r="C9046" s="7" t="s">
        <v>6</v>
      </c>
      <c r="D9046" s="7" t="s">
        <v>15</v>
      </c>
      <c r="E9046" s="7" t="s">
        <v>11</v>
      </c>
      <c r="F9046" s="8">
        <v>12.72</v>
      </c>
      <c r="G9046" s="7">
        <v>3</v>
      </c>
      <c r="H9046" s="9">
        <v>0</v>
      </c>
      <c r="I9046" s="8">
        <v>6.36</v>
      </c>
      <c r="J9046" s="11">
        <v>9045.7681697261378</v>
      </c>
    </row>
    <row r="9047" spans="1:10" x14ac:dyDescent="0.2">
      <c r="A9047" s="10">
        <v>42905</v>
      </c>
      <c r="B9047" s="7" t="s">
        <v>12</v>
      </c>
      <c r="C9047" s="7" t="s">
        <v>9</v>
      </c>
      <c r="D9047" s="7" t="s">
        <v>16</v>
      </c>
      <c r="E9047" s="7" t="s">
        <v>11</v>
      </c>
      <c r="F9047" s="8">
        <v>129.30000000000001</v>
      </c>
      <c r="G9047" s="7">
        <v>2</v>
      </c>
      <c r="H9047" s="9">
        <v>0</v>
      </c>
      <c r="I9047" s="8">
        <v>6.4649999999999892</v>
      </c>
      <c r="J9047" s="11">
        <v>9047.3283113228754</v>
      </c>
    </row>
    <row r="9048" spans="1:10" x14ac:dyDescent="0.2">
      <c r="A9048" s="10">
        <v>41954</v>
      </c>
      <c r="B9048" s="7" t="s">
        <v>12</v>
      </c>
      <c r="C9048" s="7" t="s">
        <v>14</v>
      </c>
      <c r="D9048" s="7" t="s">
        <v>16</v>
      </c>
      <c r="E9048" s="7" t="s">
        <v>11</v>
      </c>
      <c r="F9048" s="8">
        <v>7.3</v>
      </c>
      <c r="G9048" s="7">
        <v>2</v>
      </c>
      <c r="H9048" s="9">
        <v>0</v>
      </c>
      <c r="I9048" s="8">
        <v>2.1899999999999995</v>
      </c>
      <c r="J9048" s="11">
        <v>9047.3612324378282</v>
      </c>
    </row>
    <row r="9049" spans="1:10" x14ac:dyDescent="0.2">
      <c r="A9049" s="10">
        <v>43007</v>
      </c>
      <c r="B9049" s="7" t="s">
        <v>12</v>
      </c>
      <c r="C9049" s="7" t="s">
        <v>6</v>
      </c>
      <c r="D9049" s="7" t="s">
        <v>10</v>
      </c>
      <c r="E9049" s="7" t="s">
        <v>11</v>
      </c>
      <c r="F9049" s="8">
        <v>97.3</v>
      </c>
      <c r="G9049" s="7">
        <v>7</v>
      </c>
      <c r="H9049" s="9">
        <v>0</v>
      </c>
      <c r="I9049" s="8">
        <v>28.216999999999992</v>
      </c>
      <c r="J9049" s="11">
        <v>9048.18601945517</v>
      </c>
    </row>
    <row r="9050" spans="1:10" x14ac:dyDescent="0.2">
      <c r="A9050" s="10">
        <v>42881</v>
      </c>
      <c r="B9050" s="7" t="s">
        <v>12</v>
      </c>
      <c r="C9050" s="7" t="s">
        <v>6</v>
      </c>
      <c r="D9050" s="7" t="s">
        <v>10</v>
      </c>
      <c r="E9050" s="7" t="s">
        <v>11</v>
      </c>
      <c r="F9050" s="8">
        <v>12.96</v>
      </c>
      <c r="G9050" s="7">
        <v>2</v>
      </c>
      <c r="H9050" s="9">
        <v>0</v>
      </c>
      <c r="I9050" s="8">
        <v>6.2208000000000006</v>
      </c>
      <c r="J9050" s="11">
        <v>9048.2273686361623</v>
      </c>
    </row>
    <row r="9051" spans="1:10" x14ac:dyDescent="0.2">
      <c r="A9051" s="10">
        <v>42477</v>
      </c>
      <c r="B9051" s="7" t="s">
        <v>12</v>
      </c>
      <c r="C9051" s="7" t="s">
        <v>14</v>
      </c>
      <c r="D9051" s="7" t="s">
        <v>15</v>
      </c>
      <c r="E9051" s="7" t="s">
        <v>11</v>
      </c>
      <c r="F9051" s="8">
        <v>29.049999999999997</v>
      </c>
      <c r="G9051" s="7">
        <v>5</v>
      </c>
      <c r="H9051" s="9">
        <v>0</v>
      </c>
      <c r="I9051" s="8">
        <v>9.0054999999999996</v>
      </c>
      <c r="J9051" s="11">
        <v>9048.7114402636471</v>
      </c>
    </row>
    <row r="9052" spans="1:10" x14ac:dyDescent="0.2">
      <c r="A9052" s="10">
        <v>42982</v>
      </c>
      <c r="B9052" s="7" t="s">
        <v>12</v>
      </c>
      <c r="C9052" s="7" t="s">
        <v>6</v>
      </c>
      <c r="D9052" s="7" t="s">
        <v>10</v>
      </c>
      <c r="E9052" s="7" t="s">
        <v>11</v>
      </c>
      <c r="F9052" s="8">
        <v>421.1</v>
      </c>
      <c r="G9052" s="7">
        <v>2</v>
      </c>
      <c r="H9052" s="9">
        <v>0</v>
      </c>
      <c r="I9052" s="8">
        <v>105.27499999999998</v>
      </c>
      <c r="J9052" s="11">
        <v>9049.6010456707336</v>
      </c>
    </row>
    <row r="9053" spans="1:10" x14ac:dyDescent="0.2">
      <c r="A9053" s="10">
        <v>42681</v>
      </c>
      <c r="B9053" s="7" t="s">
        <v>12</v>
      </c>
      <c r="C9053" s="7" t="s">
        <v>9</v>
      </c>
      <c r="D9053" s="7" t="s">
        <v>10</v>
      </c>
      <c r="E9053" s="7" t="s">
        <v>13</v>
      </c>
      <c r="F9053" s="8">
        <v>479.97</v>
      </c>
      <c r="G9053" s="7">
        <v>3</v>
      </c>
      <c r="H9053" s="9">
        <v>0</v>
      </c>
      <c r="I9053" s="8">
        <v>163.18979999999999</v>
      </c>
      <c r="J9053" s="11">
        <v>9051.3327177247647</v>
      </c>
    </row>
    <row r="9054" spans="1:10" x14ac:dyDescent="0.2">
      <c r="A9054" s="10">
        <v>42127</v>
      </c>
      <c r="B9054" s="7" t="s">
        <v>12</v>
      </c>
      <c r="C9054" s="7" t="s">
        <v>6</v>
      </c>
      <c r="D9054" s="7" t="s">
        <v>16</v>
      </c>
      <c r="E9054" s="7" t="s">
        <v>13</v>
      </c>
      <c r="F9054" s="8">
        <v>27.552000000000003</v>
      </c>
      <c r="G9054" s="7">
        <v>3</v>
      </c>
      <c r="H9054" s="9">
        <v>0.2</v>
      </c>
      <c r="I9054" s="8">
        <v>-0.3444000000000047</v>
      </c>
      <c r="J9054" s="11">
        <v>9052.9599255057801</v>
      </c>
    </row>
    <row r="9055" spans="1:10" x14ac:dyDescent="0.2">
      <c r="A9055" s="10">
        <v>42790</v>
      </c>
      <c r="B9055" s="7" t="s">
        <v>12</v>
      </c>
      <c r="C9055" s="7" t="s">
        <v>9</v>
      </c>
      <c r="D9055" s="7" t="s">
        <v>16</v>
      </c>
      <c r="E9055" s="7" t="s">
        <v>11</v>
      </c>
      <c r="F9055" s="8">
        <v>123.92000000000002</v>
      </c>
      <c r="G9055" s="7">
        <v>5</v>
      </c>
      <c r="H9055" s="9">
        <v>0.2</v>
      </c>
      <c r="I9055" s="8">
        <v>38.724999999999994</v>
      </c>
      <c r="J9055" s="11">
        <v>9053.3949039976087</v>
      </c>
    </row>
    <row r="9056" spans="1:10" x14ac:dyDescent="0.2">
      <c r="A9056" s="10">
        <v>43029</v>
      </c>
      <c r="B9056" s="7" t="s">
        <v>12</v>
      </c>
      <c r="C9056" s="7" t="s">
        <v>14</v>
      </c>
      <c r="D9056" s="7" t="s">
        <v>16</v>
      </c>
      <c r="E9056" s="7" t="s">
        <v>11</v>
      </c>
      <c r="F9056" s="8">
        <v>4.0640000000000001</v>
      </c>
      <c r="G9056" s="7">
        <v>1</v>
      </c>
      <c r="H9056" s="9">
        <v>0.2</v>
      </c>
      <c r="I9056" s="8">
        <v>1.3715999999999999</v>
      </c>
      <c r="J9056" s="11">
        <v>9053.7896734940769</v>
      </c>
    </row>
    <row r="9057" spans="1:10" x14ac:dyDescent="0.2">
      <c r="A9057" s="10">
        <v>42331</v>
      </c>
      <c r="B9057" s="7" t="s">
        <v>5</v>
      </c>
      <c r="C9057" s="7" t="s">
        <v>6</v>
      </c>
      <c r="D9057" s="7" t="s">
        <v>16</v>
      </c>
      <c r="E9057" s="7" t="s">
        <v>11</v>
      </c>
      <c r="F9057" s="8">
        <v>38.880000000000003</v>
      </c>
      <c r="G9057" s="7">
        <v>6</v>
      </c>
      <c r="H9057" s="9">
        <v>0</v>
      </c>
      <c r="I9057" s="8">
        <v>18.662400000000002</v>
      </c>
      <c r="J9057" s="11">
        <v>9055.1747942693419</v>
      </c>
    </row>
    <row r="9058" spans="1:10" x14ac:dyDescent="0.2">
      <c r="A9058" s="10">
        <v>42316</v>
      </c>
      <c r="B9058" s="7" t="s">
        <v>12</v>
      </c>
      <c r="C9058" s="7" t="s">
        <v>6</v>
      </c>
      <c r="D9058" s="7" t="s">
        <v>15</v>
      </c>
      <c r="E9058" s="7" t="s">
        <v>13</v>
      </c>
      <c r="F9058" s="8">
        <v>263.95999999999998</v>
      </c>
      <c r="G9058" s="7">
        <v>4</v>
      </c>
      <c r="H9058" s="9">
        <v>0</v>
      </c>
      <c r="I9058" s="8">
        <v>76.548399999999987</v>
      </c>
      <c r="J9058" s="11">
        <v>9056.7514755384764</v>
      </c>
    </row>
    <row r="9059" spans="1:10" x14ac:dyDescent="0.2">
      <c r="A9059" s="10">
        <v>41859</v>
      </c>
      <c r="B9059" s="7" t="s">
        <v>12</v>
      </c>
      <c r="C9059" s="7" t="s">
        <v>14</v>
      </c>
      <c r="D9059" s="7" t="s">
        <v>15</v>
      </c>
      <c r="E9059" s="7" t="s">
        <v>11</v>
      </c>
      <c r="F9059" s="8">
        <v>38.339999999999996</v>
      </c>
      <c r="G9059" s="7">
        <v>3</v>
      </c>
      <c r="H9059" s="9">
        <v>0</v>
      </c>
      <c r="I9059" s="8">
        <v>17.253</v>
      </c>
      <c r="J9059" s="11">
        <v>9057.0884539117524</v>
      </c>
    </row>
    <row r="9060" spans="1:10" x14ac:dyDescent="0.2">
      <c r="A9060" s="10">
        <v>42594</v>
      </c>
      <c r="B9060" s="7" t="s">
        <v>18</v>
      </c>
      <c r="C9060" s="7" t="s">
        <v>6</v>
      </c>
      <c r="D9060" s="7" t="s">
        <v>15</v>
      </c>
      <c r="E9060" s="7" t="s">
        <v>11</v>
      </c>
      <c r="F9060" s="8">
        <v>6.48</v>
      </c>
      <c r="G9060" s="7">
        <v>1</v>
      </c>
      <c r="H9060" s="9">
        <v>0</v>
      </c>
      <c r="I9060" s="8">
        <v>3.1104000000000003</v>
      </c>
      <c r="J9060" s="11">
        <v>9057.894462769802</v>
      </c>
    </row>
    <row r="9061" spans="1:10" x14ac:dyDescent="0.2">
      <c r="A9061" s="10">
        <v>42325</v>
      </c>
      <c r="B9061" s="7" t="s">
        <v>12</v>
      </c>
      <c r="C9061" s="7" t="s">
        <v>6</v>
      </c>
      <c r="D9061" s="7" t="s">
        <v>10</v>
      </c>
      <c r="E9061" s="7" t="s">
        <v>8</v>
      </c>
      <c r="F9061" s="8">
        <v>225.56799999999998</v>
      </c>
      <c r="G9061" s="7">
        <v>2</v>
      </c>
      <c r="H9061" s="9">
        <v>0.2</v>
      </c>
      <c r="I9061" s="8">
        <v>2.8195999999999799</v>
      </c>
      <c r="J9061" s="11">
        <v>9059.6783739410712</v>
      </c>
    </row>
    <row r="9062" spans="1:10" x14ac:dyDescent="0.2">
      <c r="A9062" s="10">
        <v>42305</v>
      </c>
      <c r="B9062" s="7" t="s">
        <v>12</v>
      </c>
      <c r="C9062" s="7" t="s">
        <v>6</v>
      </c>
      <c r="D9062" s="7" t="s">
        <v>7</v>
      </c>
      <c r="E9062" s="7" t="s">
        <v>8</v>
      </c>
      <c r="F9062" s="8">
        <v>33.11</v>
      </c>
      <c r="G9062" s="7">
        <v>7</v>
      </c>
      <c r="H9062" s="9">
        <v>0</v>
      </c>
      <c r="I9062" s="8">
        <v>12.912900000000004</v>
      </c>
      <c r="J9062" s="11">
        <v>9062.7017599710744</v>
      </c>
    </row>
    <row r="9063" spans="1:10" x14ac:dyDescent="0.2">
      <c r="A9063" s="10">
        <v>41901</v>
      </c>
      <c r="B9063" s="7" t="s">
        <v>18</v>
      </c>
      <c r="C9063" s="7" t="s">
        <v>14</v>
      </c>
      <c r="D9063" s="7" t="s">
        <v>10</v>
      </c>
      <c r="E9063" s="7" t="s">
        <v>11</v>
      </c>
      <c r="F9063" s="8">
        <v>5.67</v>
      </c>
      <c r="G9063" s="7">
        <v>3</v>
      </c>
      <c r="H9063" s="9">
        <v>0</v>
      </c>
      <c r="I9063" s="8">
        <v>0.11340000000000017</v>
      </c>
      <c r="J9063" s="11">
        <v>9063.1439891127611</v>
      </c>
    </row>
    <row r="9064" spans="1:10" x14ac:dyDescent="0.2">
      <c r="A9064" s="10">
        <v>42244</v>
      </c>
      <c r="B9064" s="7" t="s">
        <v>12</v>
      </c>
      <c r="C9064" s="7" t="s">
        <v>9</v>
      </c>
      <c r="D9064" s="7" t="s">
        <v>16</v>
      </c>
      <c r="E9064" s="7" t="s">
        <v>11</v>
      </c>
      <c r="F9064" s="8">
        <v>470.35999999999996</v>
      </c>
      <c r="G9064" s="7">
        <v>11</v>
      </c>
      <c r="H9064" s="9">
        <v>0</v>
      </c>
      <c r="I9064" s="8">
        <v>122.2936</v>
      </c>
      <c r="J9064" s="11">
        <v>9064.2157542995246</v>
      </c>
    </row>
    <row r="9065" spans="1:10" x14ac:dyDescent="0.2">
      <c r="A9065" s="10">
        <v>42542</v>
      </c>
      <c r="B9065" s="7" t="s">
        <v>12</v>
      </c>
      <c r="C9065" s="7" t="s">
        <v>6</v>
      </c>
      <c r="D9065" s="7" t="s">
        <v>16</v>
      </c>
      <c r="E9065" s="7" t="s">
        <v>11</v>
      </c>
      <c r="F9065" s="8">
        <v>186.14400000000001</v>
      </c>
      <c r="G9065" s="7">
        <v>6</v>
      </c>
      <c r="H9065" s="9">
        <v>0.2</v>
      </c>
      <c r="I9065" s="8">
        <v>60.496799999999993</v>
      </c>
      <c r="J9065" s="11">
        <v>9064.8329530706778</v>
      </c>
    </row>
    <row r="9066" spans="1:10" x14ac:dyDescent="0.2">
      <c r="A9066" s="10">
        <v>42016</v>
      </c>
      <c r="B9066" s="7" t="s">
        <v>12</v>
      </c>
      <c r="C9066" s="7" t="s">
        <v>9</v>
      </c>
      <c r="D9066" s="7" t="s">
        <v>16</v>
      </c>
      <c r="E9066" s="7" t="s">
        <v>11</v>
      </c>
      <c r="F9066" s="8">
        <v>10.368000000000002</v>
      </c>
      <c r="G9066" s="7">
        <v>2</v>
      </c>
      <c r="H9066" s="9">
        <v>0.2</v>
      </c>
      <c r="I9066" s="8">
        <v>1.5551999999999992</v>
      </c>
      <c r="J9066" s="11">
        <v>9066.4095133405226</v>
      </c>
    </row>
    <row r="9067" spans="1:10" x14ac:dyDescent="0.2">
      <c r="A9067" s="10">
        <v>41989</v>
      </c>
      <c r="B9067" s="7" t="s">
        <v>17</v>
      </c>
      <c r="C9067" s="7" t="s">
        <v>14</v>
      </c>
      <c r="D9067" s="7" t="s">
        <v>10</v>
      </c>
      <c r="E9067" s="7" t="s">
        <v>8</v>
      </c>
      <c r="F9067" s="8">
        <v>241.56799999999998</v>
      </c>
      <c r="G9067" s="7">
        <v>2</v>
      </c>
      <c r="H9067" s="9">
        <v>0.2</v>
      </c>
      <c r="I9067" s="8">
        <v>18.11760000000001</v>
      </c>
      <c r="J9067" s="11">
        <v>9067.6388754507716</v>
      </c>
    </row>
    <row r="9068" spans="1:10" x14ac:dyDescent="0.2">
      <c r="A9068" s="10">
        <v>42098</v>
      </c>
      <c r="B9068" s="7" t="s">
        <v>12</v>
      </c>
      <c r="C9068" s="7" t="s">
        <v>14</v>
      </c>
      <c r="D9068" s="7" t="s">
        <v>16</v>
      </c>
      <c r="E9068" s="7" t="s">
        <v>11</v>
      </c>
      <c r="F9068" s="8">
        <v>82.344000000000008</v>
      </c>
      <c r="G9068" s="7">
        <v>3</v>
      </c>
      <c r="H9068" s="9">
        <v>0.2</v>
      </c>
      <c r="I9068" s="8">
        <v>27.791100000000004</v>
      </c>
      <c r="J9068" s="11">
        <v>9068.5987256004482</v>
      </c>
    </row>
    <row r="9069" spans="1:10" x14ac:dyDescent="0.2">
      <c r="A9069" s="10">
        <v>42124</v>
      </c>
      <c r="B9069" s="7" t="s">
        <v>12</v>
      </c>
      <c r="C9069" s="7" t="s">
        <v>9</v>
      </c>
      <c r="D9069" s="7" t="s">
        <v>16</v>
      </c>
      <c r="E9069" s="7" t="s">
        <v>11</v>
      </c>
      <c r="F9069" s="8">
        <v>6.48</v>
      </c>
      <c r="G9069" s="7">
        <v>1</v>
      </c>
      <c r="H9069" s="9">
        <v>0</v>
      </c>
      <c r="I9069" s="8">
        <v>3.1104000000000003</v>
      </c>
      <c r="J9069" s="11">
        <v>9068.6316467153974</v>
      </c>
    </row>
    <row r="9070" spans="1:10" x14ac:dyDescent="0.2">
      <c r="A9070" s="10">
        <v>42861</v>
      </c>
      <c r="B9070" s="7" t="s">
        <v>12</v>
      </c>
      <c r="C9070" s="7" t="s">
        <v>9</v>
      </c>
      <c r="D9070" s="7" t="s">
        <v>15</v>
      </c>
      <c r="E9070" s="7" t="s">
        <v>11</v>
      </c>
      <c r="F9070" s="8">
        <v>772.68000000000006</v>
      </c>
      <c r="G9070" s="7">
        <v>5</v>
      </c>
      <c r="H9070" s="9">
        <v>0.2</v>
      </c>
      <c r="I9070" s="8">
        <v>-57.950999999999993</v>
      </c>
      <c r="J9070" s="11">
        <v>9069.8325646844842</v>
      </c>
    </row>
    <row r="9071" spans="1:10" x14ac:dyDescent="0.2">
      <c r="A9071" s="10">
        <v>42272</v>
      </c>
      <c r="B9071" s="7" t="s">
        <v>5</v>
      </c>
      <c r="C9071" s="7" t="s">
        <v>14</v>
      </c>
      <c r="D9071" s="7" t="s">
        <v>16</v>
      </c>
      <c r="E9071" s="7" t="s">
        <v>13</v>
      </c>
      <c r="F9071" s="8">
        <v>104.98</v>
      </c>
      <c r="G9071" s="7">
        <v>2</v>
      </c>
      <c r="H9071" s="9">
        <v>0</v>
      </c>
      <c r="I9071" s="8">
        <v>52.49</v>
      </c>
      <c r="J9071" s="11">
        <v>9070.8087078541557</v>
      </c>
    </row>
    <row r="9072" spans="1:10" x14ac:dyDescent="0.2">
      <c r="A9072" s="10">
        <v>42273</v>
      </c>
      <c r="B9072" s="7" t="s">
        <v>5</v>
      </c>
      <c r="C9072" s="7" t="s">
        <v>6</v>
      </c>
      <c r="D9072" s="7" t="s">
        <v>16</v>
      </c>
      <c r="E9072" s="7" t="s">
        <v>13</v>
      </c>
      <c r="F9072" s="8">
        <v>45.893999999999998</v>
      </c>
      <c r="G9072" s="7">
        <v>1</v>
      </c>
      <c r="H9072" s="9">
        <v>0.4</v>
      </c>
      <c r="I9072" s="8">
        <v>-9.178799999999999</v>
      </c>
      <c r="J9072" s="11">
        <v>9071.0850748899793</v>
      </c>
    </row>
    <row r="9073" spans="1:10" x14ac:dyDescent="0.2">
      <c r="A9073" s="10">
        <v>42378</v>
      </c>
      <c r="B9073" s="7" t="s">
        <v>12</v>
      </c>
      <c r="C9073" s="7" t="s">
        <v>9</v>
      </c>
      <c r="D9073" s="7" t="s">
        <v>10</v>
      </c>
      <c r="E9073" s="7" t="s">
        <v>13</v>
      </c>
      <c r="F9073" s="8">
        <v>377.92800000000005</v>
      </c>
      <c r="G9073" s="7">
        <v>9</v>
      </c>
      <c r="H9073" s="9">
        <v>0.2</v>
      </c>
      <c r="I9073" s="8">
        <v>141.72300000000001</v>
      </c>
      <c r="J9073" s="11">
        <v>9071.1405158346242</v>
      </c>
    </row>
    <row r="9074" spans="1:10" x14ac:dyDescent="0.2">
      <c r="A9074" s="10">
        <v>43087</v>
      </c>
      <c r="B9074" s="7" t="s">
        <v>12</v>
      </c>
      <c r="C9074" s="7" t="s">
        <v>6</v>
      </c>
      <c r="D9074" s="7" t="s">
        <v>16</v>
      </c>
      <c r="E9074" s="7" t="s">
        <v>11</v>
      </c>
      <c r="F9074" s="8">
        <v>38.82</v>
      </c>
      <c r="G9074" s="7">
        <v>6</v>
      </c>
      <c r="H9074" s="9">
        <v>0</v>
      </c>
      <c r="I9074" s="8">
        <v>17.468999999999998</v>
      </c>
      <c r="J9074" s="11">
        <v>9071.5577911993296</v>
      </c>
    </row>
    <row r="9075" spans="1:10" x14ac:dyDescent="0.2">
      <c r="A9075" s="10">
        <v>43097</v>
      </c>
      <c r="B9075" s="7" t="s">
        <v>12</v>
      </c>
      <c r="C9075" s="7" t="s">
        <v>9</v>
      </c>
      <c r="D9075" s="7" t="s">
        <v>10</v>
      </c>
      <c r="E9075" s="7" t="s">
        <v>8</v>
      </c>
      <c r="F9075" s="8">
        <v>7.4</v>
      </c>
      <c r="G9075" s="7">
        <v>2</v>
      </c>
      <c r="H9075" s="9">
        <v>0</v>
      </c>
      <c r="I9075" s="8">
        <v>3.0340000000000007</v>
      </c>
      <c r="J9075" s="11">
        <v>9071.8593819336311</v>
      </c>
    </row>
    <row r="9076" spans="1:10" x14ac:dyDescent="0.2">
      <c r="A9076" s="10">
        <v>42826</v>
      </c>
      <c r="B9076" s="7" t="s">
        <v>17</v>
      </c>
      <c r="C9076" s="7" t="s">
        <v>9</v>
      </c>
      <c r="D9076" s="7" t="s">
        <v>7</v>
      </c>
      <c r="E9076" s="7" t="s">
        <v>8</v>
      </c>
      <c r="F9076" s="8">
        <v>127.94999999999999</v>
      </c>
      <c r="G9076" s="7">
        <v>3</v>
      </c>
      <c r="H9076" s="9">
        <v>0</v>
      </c>
      <c r="I9076" s="8">
        <v>21.751499999999986</v>
      </c>
      <c r="J9076" s="11">
        <v>9072.9445315035737</v>
      </c>
    </row>
    <row r="9077" spans="1:10" x14ac:dyDescent="0.2">
      <c r="A9077" s="10">
        <v>42937</v>
      </c>
      <c r="B9077" s="7" t="s">
        <v>5</v>
      </c>
      <c r="C9077" s="7" t="s">
        <v>9</v>
      </c>
      <c r="D9077" s="7" t="s">
        <v>15</v>
      </c>
      <c r="E9077" s="7" t="s">
        <v>11</v>
      </c>
      <c r="F9077" s="8">
        <v>94.191999999999979</v>
      </c>
      <c r="G9077" s="7">
        <v>7</v>
      </c>
      <c r="H9077" s="9">
        <v>0.8</v>
      </c>
      <c r="I9077" s="8">
        <v>-164.83600000000007</v>
      </c>
      <c r="J9077" s="11">
        <v>9073.2038562545567</v>
      </c>
    </row>
    <row r="9078" spans="1:10" x14ac:dyDescent="0.2">
      <c r="A9078" s="10">
        <v>42225</v>
      </c>
      <c r="B9078" s="7" t="s">
        <v>17</v>
      </c>
      <c r="C9078" s="7" t="s">
        <v>6</v>
      </c>
      <c r="D9078" s="7" t="s">
        <v>16</v>
      </c>
      <c r="E9078" s="7" t="s">
        <v>13</v>
      </c>
      <c r="F9078" s="8">
        <v>979.95</v>
      </c>
      <c r="G9078" s="7">
        <v>5</v>
      </c>
      <c r="H9078" s="9">
        <v>0</v>
      </c>
      <c r="I9078" s="8">
        <v>274.38600000000008</v>
      </c>
      <c r="J9078" s="11">
        <v>9074.5331079338357</v>
      </c>
    </row>
    <row r="9079" spans="1:10" x14ac:dyDescent="0.2">
      <c r="A9079" s="10">
        <v>42982</v>
      </c>
      <c r="B9079" s="7" t="s">
        <v>12</v>
      </c>
      <c r="C9079" s="7" t="s">
        <v>6</v>
      </c>
      <c r="D9079" s="7" t="s">
        <v>10</v>
      </c>
      <c r="E9079" s="7" t="s">
        <v>11</v>
      </c>
      <c r="F9079" s="8">
        <v>217.85</v>
      </c>
      <c r="G9079" s="7">
        <v>5</v>
      </c>
      <c r="H9079" s="9">
        <v>0</v>
      </c>
      <c r="I9079" s="8">
        <v>65.35499999999999</v>
      </c>
      <c r="J9079" s="11">
        <v>9074.6408996873724</v>
      </c>
    </row>
    <row r="9080" spans="1:10" x14ac:dyDescent="0.2">
      <c r="A9080" s="10">
        <v>42147</v>
      </c>
      <c r="B9080" s="7" t="s">
        <v>5</v>
      </c>
      <c r="C9080" s="7" t="s">
        <v>14</v>
      </c>
      <c r="D9080" s="7" t="s">
        <v>15</v>
      </c>
      <c r="E9080" s="7" t="s">
        <v>8</v>
      </c>
      <c r="F9080" s="8">
        <v>75.33</v>
      </c>
      <c r="G9080" s="7">
        <v>9</v>
      </c>
      <c r="H9080" s="9">
        <v>0</v>
      </c>
      <c r="I9080" s="8">
        <v>19.585799999999999</v>
      </c>
      <c r="J9080" s="11">
        <v>9074.6742536074817</v>
      </c>
    </row>
    <row r="9081" spans="1:10" x14ac:dyDescent="0.2">
      <c r="A9081" s="10">
        <v>42152</v>
      </c>
      <c r="B9081" s="7" t="s">
        <v>12</v>
      </c>
      <c r="C9081" s="7" t="s">
        <v>6</v>
      </c>
      <c r="D9081" s="7" t="s">
        <v>16</v>
      </c>
      <c r="E9081" s="7" t="s">
        <v>11</v>
      </c>
      <c r="F9081" s="8">
        <v>13.049999999999999</v>
      </c>
      <c r="G9081" s="7">
        <v>5</v>
      </c>
      <c r="H9081" s="9">
        <v>0</v>
      </c>
      <c r="I9081" s="8">
        <v>6.0029999999999992</v>
      </c>
      <c r="J9081" s="11">
        <v>9075.1013392224449</v>
      </c>
    </row>
    <row r="9082" spans="1:10" x14ac:dyDescent="0.2">
      <c r="A9082" s="10">
        <v>42882</v>
      </c>
      <c r="B9082" s="7" t="s">
        <v>12</v>
      </c>
      <c r="C9082" s="7" t="s">
        <v>9</v>
      </c>
      <c r="D9082" s="7" t="s">
        <v>7</v>
      </c>
      <c r="E9082" s="7" t="s">
        <v>11</v>
      </c>
      <c r="F9082" s="8">
        <v>12.059999999999999</v>
      </c>
      <c r="G9082" s="7">
        <v>5</v>
      </c>
      <c r="H9082" s="9">
        <v>0.7</v>
      </c>
      <c r="I9082" s="8">
        <v>-10.050000000000001</v>
      </c>
      <c r="J9082" s="11">
        <v>9079.5148628444949</v>
      </c>
    </row>
    <row r="9083" spans="1:10" x14ac:dyDescent="0.2">
      <c r="A9083" s="10">
        <v>42131</v>
      </c>
      <c r="B9083" s="7" t="s">
        <v>12</v>
      </c>
      <c r="C9083" s="7" t="s">
        <v>6</v>
      </c>
      <c r="D9083" s="7" t="s">
        <v>15</v>
      </c>
      <c r="E9083" s="7" t="s">
        <v>11</v>
      </c>
      <c r="F9083" s="8">
        <v>15.936000000000002</v>
      </c>
      <c r="G9083" s="7">
        <v>4</v>
      </c>
      <c r="H9083" s="9">
        <v>0.2</v>
      </c>
      <c r="I9083" s="8">
        <v>5.378400000000001</v>
      </c>
      <c r="J9083" s="11">
        <v>9079.5559607192663</v>
      </c>
    </row>
    <row r="9084" spans="1:10" x14ac:dyDescent="0.2">
      <c r="A9084" s="10">
        <v>42358</v>
      </c>
      <c r="B9084" s="7" t="s">
        <v>12</v>
      </c>
      <c r="C9084" s="7" t="s">
        <v>6</v>
      </c>
      <c r="D9084" s="7" t="s">
        <v>15</v>
      </c>
      <c r="E9084" s="7" t="s">
        <v>13</v>
      </c>
      <c r="F9084" s="8">
        <v>255.96799999999999</v>
      </c>
      <c r="G9084" s="7">
        <v>4</v>
      </c>
      <c r="H9084" s="9">
        <v>0.2</v>
      </c>
      <c r="I9084" s="8">
        <v>51.193599999999996</v>
      </c>
      <c r="J9084" s="11">
        <v>9080.5834680882199</v>
      </c>
    </row>
    <row r="9085" spans="1:10" x14ac:dyDescent="0.2">
      <c r="A9085" s="10">
        <v>41701</v>
      </c>
      <c r="B9085" s="7" t="s">
        <v>12</v>
      </c>
      <c r="C9085" s="7" t="s">
        <v>6</v>
      </c>
      <c r="D9085" s="7" t="s">
        <v>10</v>
      </c>
      <c r="E9085" s="7" t="s">
        <v>8</v>
      </c>
      <c r="F9085" s="8">
        <v>626.35200000000009</v>
      </c>
      <c r="G9085" s="7">
        <v>3</v>
      </c>
      <c r="H9085" s="9">
        <v>0.2</v>
      </c>
      <c r="I9085" s="8">
        <v>-23.488200000000091</v>
      </c>
      <c r="J9085" s="11">
        <v>9080.9394386964577</v>
      </c>
    </row>
    <row r="9086" spans="1:10" x14ac:dyDescent="0.2">
      <c r="A9086" s="10">
        <v>42692</v>
      </c>
      <c r="B9086" s="7" t="s">
        <v>12</v>
      </c>
      <c r="C9086" s="7" t="s">
        <v>14</v>
      </c>
      <c r="D9086" s="7" t="s">
        <v>15</v>
      </c>
      <c r="E9086" s="7" t="s">
        <v>11</v>
      </c>
      <c r="F9086" s="8">
        <v>19.648</v>
      </c>
      <c r="G9086" s="7">
        <v>2</v>
      </c>
      <c r="H9086" s="9">
        <v>0.2</v>
      </c>
      <c r="I9086" s="8">
        <v>6.6311999999999989</v>
      </c>
      <c r="J9086" s="11">
        <v>9081.8450299714896</v>
      </c>
    </row>
    <row r="9087" spans="1:10" x14ac:dyDescent="0.2">
      <c r="A9087" s="10">
        <v>42645</v>
      </c>
      <c r="B9087" s="7" t="s">
        <v>12</v>
      </c>
      <c r="C9087" s="7" t="s">
        <v>9</v>
      </c>
      <c r="D9087" s="7" t="s">
        <v>15</v>
      </c>
      <c r="E9087" s="7" t="s">
        <v>11</v>
      </c>
      <c r="F9087" s="8">
        <v>33.96</v>
      </c>
      <c r="G9087" s="7">
        <v>2</v>
      </c>
      <c r="H9087" s="9">
        <v>0</v>
      </c>
      <c r="I9087" s="8">
        <v>9.5088000000000008</v>
      </c>
      <c r="J9087" s="11">
        <v>9083.416857307504</v>
      </c>
    </row>
    <row r="9088" spans="1:10" x14ac:dyDescent="0.2">
      <c r="A9088" s="10">
        <v>43043</v>
      </c>
      <c r="B9088" s="7" t="s">
        <v>18</v>
      </c>
      <c r="C9088" s="7" t="s">
        <v>14</v>
      </c>
      <c r="D9088" s="7" t="s">
        <v>15</v>
      </c>
      <c r="E9088" s="7" t="s">
        <v>11</v>
      </c>
      <c r="F9088" s="8">
        <v>4.1439999999999992</v>
      </c>
      <c r="G9088" s="7">
        <v>4</v>
      </c>
      <c r="H9088" s="9">
        <v>0.8</v>
      </c>
      <c r="I9088" s="8">
        <v>-6.4232000000000014</v>
      </c>
      <c r="J9088" s="11">
        <v>9083.6016511486851</v>
      </c>
    </row>
    <row r="9089" spans="1:10" x14ac:dyDescent="0.2">
      <c r="A9089" s="10">
        <v>42805</v>
      </c>
      <c r="B9089" s="7" t="s">
        <v>12</v>
      </c>
      <c r="C9089" s="7" t="s">
        <v>14</v>
      </c>
      <c r="D9089" s="7" t="s">
        <v>16</v>
      </c>
      <c r="E9089" s="7" t="s">
        <v>13</v>
      </c>
      <c r="F9089" s="8">
        <v>63.88</v>
      </c>
      <c r="G9089" s="7">
        <v>4</v>
      </c>
      <c r="H9089" s="9">
        <v>0</v>
      </c>
      <c r="I9089" s="8">
        <v>24.913200000000003</v>
      </c>
      <c r="J9089" s="11">
        <v>9086.2273683530402</v>
      </c>
    </row>
    <row r="9090" spans="1:10" x14ac:dyDescent="0.2">
      <c r="A9090" s="10">
        <v>42915</v>
      </c>
      <c r="B9090" s="7" t="s">
        <v>17</v>
      </c>
      <c r="C9090" s="7" t="s">
        <v>6</v>
      </c>
      <c r="D9090" s="7" t="s">
        <v>10</v>
      </c>
      <c r="E9090" s="7" t="s">
        <v>11</v>
      </c>
      <c r="F9090" s="8">
        <v>11.68</v>
      </c>
      <c r="G9090" s="7">
        <v>2</v>
      </c>
      <c r="H9090" s="9">
        <v>0</v>
      </c>
      <c r="I9090" s="8">
        <v>3.0367999999999995</v>
      </c>
      <c r="J9090" s="11">
        <v>9086.3966603234403</v>
      </c>
    </row>
    <row r="9091" spans="1:10" x14ac:dyDescent="0.2">
      <c r="A9091" s="10">
        <v>42461</v>
      </c>
      <c r="B9091" s="7" t="s">
        <v>5</v>
      </c>
      <c r="C9091" s="7" t="s">
        <v>6</v>
      </c>
      <c r="D9091" s="7" t="s">
        <v>16</v>
      </c>
      <c r="E9091" s="7" t="s">
        <v>11</v>
      </c>
      <c r="F9091" s="8">
        <v>59.519999999999996</v>
      </c>
      <c r="G9091" s="7">
        <v>3</v>
      </c>
      <c r="H9091" s="9">
        <v>0</v>
      </c>
      <c r="I9091" s="8">
        <v>15.475200000000001</v>
      </c>
      <c r="J9091" s="11">
        <v>9087.6872015370463</v>
      </c>
    </row>
    <row r="9092" spans="1:10" x14ac:dyDescent="0.2">
      <c r="A9092" s="10">
        <v>42713</v>
      </c>
      <c r="B9092" s="7" t="s">
        <v>12</v>
      </c>
      <c r="C9092" s="7" t="s">
        <v>6</v>
      </c>
      <c r="D9092" s="7" t="s">
        <v>15</v>
      </c>
      <c r="E9092" s="7" t="s">
        <v>11</v>
      </c>
      <c r="F9092" s="8">
        <v>61.929000000000002</v>
      </c>
      <c r="G9092" s="7">
        <v>1</v>
      </c>
      <c r="H9092" s="9">
        <v>0.1</v>
      </c>
      <c r="I9092" s="8">
        <v>23.395400000000002</v>
      </c>
      <c r="J9092" s="11">
        <v>9088.7508783865487</v>
      </c>
    </row>
    <row r="9093" spans="1:10" x14ac:dyDescent="0.2">
      <c r="A9093" s="10">
        <v>42332</v>
      </c>
      <c r="B9093" s="7" t="s">
        <v>12</v>
      </c>
      <c r="C9093" s="7" t="s">
        <v>6</v>
      </c>
      <c r="D9093" s="7" t="s">
        <v>10</v>
      </c>
      <c r="E9093" s="7" t="s">
        <v>11</v>
      </c>
      <c r="F9093" s="8">
        <v>368.91</v>
      </c>
      <c r="G9093" s="7">
        <v>9</v>
      </c>
      <c r="H9093" s="9">
        <v>0</v>
      </c>
      <c r="I9093" s="8">
        <v>180.76590000000002</v>
      </c>
      <c r="J9093" s="11">
        <v>9089.7253368737765</v>
      </c>
    </row>
    <row r="9094" spans="1:10" x14ac:dyDescent="0.2">
      <c r="A9094" s="10">
        <v>42696</v>
      </c>
      <c r="B9094" s="7" t="s">
        <v>12</v>
      </c>
      <c r="C9094" s="7" t="s">
        <v>6</v>
      </c>
      <c r="D9094" s="7" t="s">
        <v>15</v>
      </c>
      <c r="E9094" s="7" t="s">
        <v>11</v>
      </c>
      <c r="F9094" s="8">
        <v>2.0880000000000001</v>
      </c>
      <c r="G9094" s="7">
        <v>1</v>
      </c>
      <c r="H9094" s="9">
        <v>0.2</v>
      </c>
      <c r="I9094" s="8">
        <v>0.67859999999999987</v>
      </c>
      <c r="J9094" s="11">
        <v>9090.4997695705388</v>
      </c>
    </row>
    <row r="9095" spans="1:10" x14ac:dyDescent="0.2">
      <c r="A9095" s="10">
        <v>42609</v>
      </c>
      <c r="B9095" s="7" t="s">
        <v>5</v>
      </c>
      <c r="C9095" s="7" t="s">
        <v>6</v>
      </c>
      <c r="D9095" s="7" t="s">
        <v>16</v>
      </c>
      <c r="E9095" s="7" t="s">
        <v>13</v>
      </c>
      <c r="F9095" s="8">
        <v>59.97</v>
      </c>
      <c r="G9095" s="7">
        <v>3</v>
      </c>
      <c r="H9095" s="9">
        <v>0</v>
      </c>
      <c r="I9095" s="8">
        <v>28.785599999999995</v>
      </c>
      <c r="J9095" s="11">
        <v>9091.9716607993341</v>
      </c>
    </row>
    <row r="9096" spans="1:10" x14ac:dyDescent="0.2">
      <c r="A9096" s="10">
        <v>43074</v>
      </c>
      <c r="B9096" s="7" t="s">
        <v>17</v>
      </c>
      <c r="C9096" s="7" t="s">
        <v>14</v>
      </c>
      <c r="D9096" s="7" t="s">
        <v>10</v>
      </c>
      <c r="E9096" s="7" t="s">
        <v>13</v>
      </c>
      <c r="F9096" s="8">
        <v>31.176000000000002</v>
      </c>
      <c r="G9096" s="7">
        <v>3</v>
      </c>
      <c r="H9096" s="9">
        <v>0.2</v>
      </c>
      <c r="I9096" s="8">
        <v>-7.0145999999999997</v>
      </c>
      <c r="J9096" s="11">
        <v>9092.3226192446073</v>
      </c>
    </row>
    <row r="9097" spans="1:10" x14ac:dyDescent="0.2">
      <c r="A9097" s="10">
        <v>42520</v>
      </c>
      <c r="B9097" s="7" t="s">
        <v>12</v>
      </c>
      <c r="C9097" s="7" t="s">
        <v>9</v>
      </c>
      <c r="D9097" s="7" t="s">
        <v>7</v>
      </c>
      <c r="E9097" s="7" t="s">
        <v>11</v>
      </c>
      <c r="F9097" s="8">
        <v>62.099999999999994</v>
      </c>
      <c r="G9097" s="7">
        <v>6</v>
      </c>
      <c r="H9097" s="9">
        <v>0</v>
      </c>
      <c r="I9097" s="8">
        <v>29.808</v>
      </c>
      <c r="J9097" s="11">
        <v>9092.599968236218</v>
      </c>
    </row>
    <row r="9098" spans="1:10" x14ac:dyDescent="0.2">
      <c r="A9098" s="10">
        <v>42798</v>
      </c>
      <c r="B9098" s="7" t="s">
        <v>12</v>
      </c>
      <c r="C9098" s="7" t="s">
        <v>6</v>
      </c>
      <c r="D9098" s="7" t="s">
        <v>15</v>
      </c>
      <c r="E9098" s="7" t="s">
        <v>11</v>
      </c>
      <c r="F9098" s="8">
        <v>89.567999999999998</v>
      </c>
      <c r="G9098" s="7">
        <v>2</v>
      </c>
      <c r="H9098" s="9">
        <v>0.2</v>
      </c>
      <c r="I9098" s="8">
        <v>32.468400000000003</v>
      </c>
      <c r="J9098" s="11">
        <v>9093.9045500214706</v>
      </c>
    </row>
    <row r="9099" spans="1:10" x14ac:dyDescent="0.2">
      <c r="A9099" s="10">
        <v>43093</v>
      </c>
      <c r="B9099" s="7" t="s">
        <v>17</v>
      </c>
      <c r="C9099" s="7" t="s">
        <v>14</v>
      </c>
      <c r="D9099" s="7" t="s">
        <v>10</v>
      </c>
      <c r="E9099" s="7" t="s">
        <v>11</v>
      </c>
      <c r="F9099" s="8">
        <v>90.480000000000018</v>
      </c>
      <c r="G9099" s="7">
        <v>3</v>
      </c>
      <c r="H9099" s="9">
        <v>0.2</v>
      </c>
      <c r="I9099" s="8">
        <v>33.93</v>
      </c>
      <c r="J9099" s="11">
        <v>9095.2125058254278</v>
      </c>
    </row>
    <row r="9100" spans="1:10" x14ac:dyDescent="0.2">
      <c r="A9100" s="10">
        <v>42223</v>
      </c>
      <c r="B9100" s="7" t="s">
        <v>12</v>
      </c>
      <c r="C9100" s="7" t="s">
        <v>9</v>
      </c>
      <c r="D9100" s="7" t="s">
        <v>10</v>
      </c>
      <c r="E9100" s="7" t="s">
        <v>11</v>
      </c>
      <c r="F9100" s="8">
        <v>3.3040000000000003</v>
      </c>
      <c r="G9100" s="7">
        <v>1</v>
      </c>
      <c r="H9100" s="9">
        <v>0.2</v>
      </c>
      <c r="I9100" s="8">
        <v>1.1151</v>
      </c>
      <c r="J9100" s="11">
        <v>9095.7235137567495</v>
      </c>
    </row>
    <row r="9101" spans="1:10" x14ac:dyDescent="0.2">
      <c r="A9101" s="10">
        <v>43080</v>
      </c>
      <c r="B9101" s="7" t="s">
        <v>12</v>
      </c>
      <c r="C9101" s="7" t="s">
        <v>6</v>
      </c>
      <c r="D9101" s="7" t="s">
        <v>16</v>
      </c>
      <c r="E9101" s="7" t="s">
        <v>11</v>
      </c>
      <c r="F9101" s="8">
        <v>14.952000000000002</v>
      </c>
      <c r="G9101" s="7">
        <v>1</v>
      </c>
      <c r="H9101" s="9">
        <v>0.2</v>
      </c>
      <c r="I9101" s="8">
        <v>5.0462999999999996</v>
      </c>
      <c r="J9101" s="11">
        <v>9096.277118092532</v>
      </c>
    </row>
    <row r="9102" spans="1:10" x14ac:dyDescent="0.2">
      <c r="A9102" s="10">
        <v>43034</v>
      </c>
      <c r="B9102" s="7" t="s">
        <v>12</v>
      </c>
      <c r="C9102" s="7" t="s">
        <v>14</v>
      </c>
      <c r="D9102" s="7" t="s">
        <v>15</v>
      </c>
      <c r="E9102" s="7" t="s">
        <v>11</v>
      </c>
      <c r="F9102" s="8">
        <v>55.616</v>
      </c>
      <c r="G9102" s="7">
        <v>2</v>
      </c>
      <c r="H9102" s="9">
        <v>0.2</v>
      </c>
      <c r="I9102" s="8">
        <v>5.5616000000000021</v>
      </c>
      <c r="J9102" s="11">
        <v>9099.2491352694342</v>
      </c>
    </row>
    <row r="9103" spans="1:10" x14ac:dyDescent="0.2">
      <c r="A9103" s="10">
        <v>42895</v>
      </c>
      <c r="B9103" s="7" t="s">
        <v>12</v>
      </c>
      <c r="C9103" s="7" t="s">
        <v>14</v>
      </c>
      <c r="D9103" s="7" t="s">
        <v>15</v>
      </c>
      <c r="E9103" s="7" t="s">
        <v>8</v>
      </c>
      <c r="F9103" s="8">
        <v>108.925</v>
      </c>
      <c r="G9103" s="7">
        <v>1</v>
      </c>
      <c r="H9103" s="9">
        <v>0.5</v>
      </c>
      <c r="I9103" s="8">
        <v>-71.890500000000017</v>
      </c>
      <c r="J9103" s="11">
        <v>9100.7358907958187</v>
      </c>
    </row>
    <row r="9104" spans="1:10" x14ac:dyDescent="0.2">
      <c r="A9104" s="10">
        <v>43051</v>
      </c>
      <c r="B9104" s="7" t="s">
        <v>12</v>
      </c>
      <c r="C9104" s="7" t="s">
        <v>9</v>
      </c>
      <c r="D9104" s="7" t="s">
        <v>16</v>
      </c>
      <c r="E9104" s="7" t="s">
        <v>13</v>
      </c>
      <c r="F9104" s="8">
        <v>18.544</v>
      </c>
      <c r="G9104" s="7">
        <v>2</v>
      </c>
      <c r="H9104" s="9">
        <v>0.2</v>
      </c>
      <c r="I9104" s="8">
        <v>3.0133999999999981</v>
      </c>
      <c r="J9104" s="11">
        <v>9101.8172986953596</v>
      </c>
    </row>
    <row r="9105" spans="1:10" x14ac:dyDescent="0.2">
      <c r="A9105" s="10">
        <v>42988</v>
      </c>
      <c r="B9105" s="7" t="s">
        <v>5</v>
      </c>
      <c r="C9105" s="7" t="s">
        <v>6</v>
      </c>
      <c r="D9105" s="7" t="s">
        <v>15</v>
      </c>
      <c r="E9105" s="7" t="s">
        <v>11</v>
      </c>
      <c r="F9105" s="8">
        <v>24.18</v>
      </c>
      <c r="G9105" s="7">
        <v>2</v>
      </c>
      <c r="H9105" s="9">
        <v>0</v>
      </c>
      <c r="I9105" s="8">
        <v>7.2539999999999978</v>
      </c>
      <c r="J9105" s="11">
        <v>9102.628906097556</v>
      </c>
    </row>
    <row r="9106" spans="1:10" x14ac:dyDescent="0.2">
      <c r="A9106" s="10">
        <v>42541</v>
      </c>
      <c r="B9106" s="7" t="s">
        <v>12</v>
      </c>
      <c r="C9106" s="7" t="s">
        <v>9</v>
      </c>
      <c r="D9106" s="7" t="s">
        <v>15</v>
      </c>
      <c r="E9106" s="7" t="s">
        <v>8</v>
      </c>
      <c r="F9106" s="8">
        <v>57.69</v>
      </c>
      <c r="G9106" s="7">
        <v>3</v>
      </c>
      <c r="H9106" s="9">
        <v>0</v>
      </c>
      <c r="I9106" s="8">
        <v>23.652900000000002</v>
      </c>
      <c r="J9106" s="11">
        <v>9103.8239928315506</v>
      </c>
    </row>
    <row r="9107" spans="1:10" x14ac:dyDescent="0.2">
      <c r="A9107" s="10">
        <v>42730</v>
      </c>
      <c r="B9107" s="7" t="s">
        <v>12</v>
      </c>
      <c r="C9107" s="7" t="s">
        <v>9</v>
      </c>
      <c r="D9107" s="7" t="s">
        <v>10</v>
      </c>
      <c r="E9107" s="7" t="s">
        <v>8</v>
      </c>
      <c r="F9107" s="8">
        <v>146.352</v>
      </c>
      <c r="G9107" s="7">
        <v>3</v>
      </c>
      <c r="H9107" s="9">
        <v>0.2</v>
      </c>
      <c r="I9107" s="8">
        <v>-5.4882000000000062</v>
      </c>
      <c r="J9107" s="11">
        <v>9105.1845042124314</v>
      </c>
    </row>
    <row r="9108" spans="1:10" x14ac:dyDescent="0.2">
      <c r="A9108" s="10">
        <v>41890</v>
      </c>
      <c r="B9108" s="7" t="s">
        <v>5</v>
      </c>
      <c r="C9108" s="7" t="s">
        <v>6</v>
      </c>
      <c r="D9108" s="7" t="s">
        <v>15</v>
      </c>
      <c r="E9108" s="7" t="s">
        <v>11</v>
      </c>
      <c r="F9108" s="8">
        <v>51.183999999999983</v>
      </c>
      <c r="G9108" s="7">
        <v>4</v>
      </c>
      <c r="H9108" s="9">
        <v>0.8</v>
      </c>
      <c r="I9108" s="8">
        <v>-79.335199999999986</v>
      </c>
      <c r="J9108" s="11">
        <v>9105.4176140015097</v>
      </c>
    </row>
    <row r="9109" spans="1:10" x14ac:dyDescent="0.2">
      <c r="A9109" s="10">
        <v>42734</v>
      </c>
      <c r="B9109" s="7" t="s">
        <v>18</v>
      </c>
      <c r="C9109" s="7" t="s">
        <v>14</v>
      </c>
      <c r="D9109" s="7" t="s">
        <v>10</v>
      </c>
      <c r="E9109" s="7" t="s">
        <v>11</v>
      </c>
      <c r="F9109" s="8">
        <v>6.3840000000000003</v>
      </c>
      <c r="G9109" s="7">
        <v>1</v>
      </c>
      <c r="H9109" s="9">
        <v>0.2</v>
      </c>
      <c r="I9109" s="8">
        <v>2.1546000000000003</v>
      </c>
      <c r="J9109" s="11">
        <v>9105.6917192813435</v>
      </c>
    </row>
    <row r="9110" spans="1:10" x14ac:dyDescent="0.2">
      <c r="A9110" s="10">
        <v>43057</v>
      </c>
      <c r="B9110" s="7" t="s">
        <v>12</v>
      </c>
      <c r="C9110" s="7" t="s">
        <v>9</v>
      </c>
      <c r="D9110" s="7" t="s">
        <v>16</v>
      </c>
      <c r="E9110" s="7" t="s">
        <v>11</v>
      </c>
      <c r="F9110" s="8">
        <v>38.864000000000004</v>
      </c>
      <c r="G9110" s="7">
        <v>7</v>
      </c>
      <c r="H9110" s="9">
        <v>0.2</v>
      </c>
      <c r="I9110" s="8">
        <v>7.7728000000000002</v>
      </c>
      <c r="J9110" s="11">
        <v>9106.1280566882942</v>
      </c>
    </row>
    <row r="9111" spans="1:10" x14ac:dyDescent="0.2">
      <c r="A9111" s="10">
        <v>41962</v>
      </c>
      <c r="B9111" s="7" t="s">
        <v>5</v>
      </c>
      <c r="C9111" s="7" t="s">
        <v>14</v>
      </c>
      <c r="D9111" s="7" t="s">
        <v>7</v>
      </c>
      <c r="E9111" s="7" t="s">
        <v>13</v>
      </c>
      <c r="F9111" s="8">
        <v>29</v>
      </c>
      <c r="G9111" s="7">
        <v>2</v>
      </c>
      <c r="H9111" s="9">
        <v>0</v>
      </c>
      <c r="I9111" s="8">
        <v>7.25</v>
      </c>
      <c r="J9111" s="11">
        <v>9106.1677909941263</v>
      </c>
    </row>
    <row r="9112" spans="1:10" x14ac:dyDescent="0.2">
      <c r="A9112" s="10">
        <v>42279</v>
      </c>
      <c r="B9112" s="7" t="s">
        <v>12</v>
      </c>
      <c r="C9112" s="7" t="s">
        <v>9</v>
      </c>
      <c r="D9112" s="7" t="s">
        <v>16</v>
      </c>
      <c r="E9112" s="7" t="s">
        <v>11</v>
      </c>
      <c r="F9112" s="8">
        <v>51.12</v>
      </c>
      <c r="G9112" s="7">
        <v>4</v>
      </c>
      <c r="H9112" s="9">
        <v>0</v>
      </c>
      <c r="I9112" s="8">
        <v>23.003999999999998</v>
      </c>
      <c r="J9112" s="11">
        <v>9106.7005555288397</v>
      </c>
    </row>
    <row r="9113" spans="1:10" x14ac:dyDescent="0.2">
      <c r="A9113" s="10">
        <v>42786</v>
      </c>
      <c r="B9113" s="7" t="s">
        <v>12</v>
      </c>
      <c r="C9113" s="7" t="s">
        <v>14</v>
      </c>
      <c r="D9113" s="7" t="s">
        <v>10</v>
      </c>
      <c r="E9113" s="7" t="s">
        <v>11</v>
      </c>
      <c r="F9113" s="8">
        <v>51.168000000000006</v>
      </c>
      <c r="G9113" s="7">
        <v>2</v>
      </c>
      <c r="H9113" s="9">
        <v>0.2</v>
      </c>
      <c r="I9113" s="8">
        <v>-6.3960000000000008</v>
      </c>
      <c r="J9113" s="11">
        <v>9107.333349247152</v>
      </c>
    </row>
    <row r="9114" spans="1:10" x14ac:dyDescent="0.2">
      <c r="A9114" s="10">
        <v>41859</v>
      </c>
      <c r="B9114" s="7" t="s">
        <v>12</v>
      </c>
      <c r="C9114" s="7" t="s">
        <v>6</v>
      </c>
      <c r="D9114" s="7" t="s">
        <v>10</v>
      </c>
      <c r="E9114" s="7" t="s">
        <v>13</v>
      </c>
      <c r="F9114" s="8">
        <v>95.976000000000013</v>
      </c>
      <c r="G9114" s="7">
        <v>3</v>
      </c>
      <c r="H9114" s="9">
        <v>0.2</v>
      </c>
      <c r="I9114" s="8">
        <v>-10.797300000000011</v>
      </c>
      <c r="J9114" s="11">
        <v>9107.4051483652584</v>
      </c>
    </row>
    <row r="9115" spans="1:10" x14ac:dyDescent="0.2">
      <c r="A9115" s="10">
        <v>41827</v>
      </c>
      <c r="B9115" s="7" t="s">
        <v>12</v>
      </c>
      <c r="C9115" s="7" t="s">
        <v>6</v>
      </c>
      <c r="D9115" s="7" t="s">
        <v>16</v>
      </c>
      <c r="E9115" s="7" t="s">
        <v>8</v>
      </c>
      <c r="F9115" s="8">
        <v>69.00800000000001</v>
      </c>
      <c r="G9115" s="7">
        <v>2</v>
      </c>
      <c r="H9115" s="9">
        <v>0.2</v>
      </c>
      <c r="I9115" s="8">
        <v>12.0764</v>
      </c>
      <c r="J9115" s="11">
        <v>9108.0713983876976</v>
      </c>
    </row>
    <row r="9116" spans="1:10" x14ac:dyDescent="0.2">
      <c r="A9116" s="10">
        <v>42378</v>
      </c>
      <c r="B9116" s="7" t="s">
        <v>12</v>
      </c>
      <c r="C9116" s="7" t="s">
        <v>9</v>
      </c>
      <c r="D9116" s="7" t="s">
        <v>10</v>
      </c>
      <c r="E9116" s="7" t="s">
        <v>13</v>
      </c>
      <c r="F9116" s="8">
        <v>349.95</v>
      </c>
      <c r="G9116" s="7">
        <v>5</v>
      </c>
      <c r="H9116" s="9">
        <v>0</v>
      </c>
      <c r="I9116" s="8">
        <v>118.98299999999999</v>
      </c>
      <c r="J9116" s="11">
        <v>9108.5362730121888</v>
      </c>
    </row>
    <row r="9117" spans="1:10" x14ac:dyDescent="0.2">
      <c r="A9117" s="10">
        <v>42016</v>
      </c>
      <c r="B9117" s="7" t="s">
        <v>12</v>
      </c>
      <c r="C9117" s="7" t="s">
        <v>9</v>
      </c>
      <c r="D9117" s="7" t="s">
        <v>16</v>
      </c>
      <c r="E9117" s="7" t="s">
        <v>13</v>
      </c>
      <c r="F9117" s="8">
        <v>26.376000000000001</v>
      </c>
      <c r="G9117" s="7">
        <v>4</v>
      </c>
      <c r="H9117" s="9">
        <v>0.4</v>
      </c>
      <c r="I9117" s="8">
        <v>2.6375999999999991</v>
      </c>
      <c r="J9117" s="11">
        <v>9108.8328608911634</v>
      </c>
    </row>
    <row r="9118" spans="1:10" x14ac:dyDescent="0.2">
      <c r="A9118" s="10">
        <v>42086</v>
      </c>
      <c r="B9118" s="7" t="s">
        <v>17</v>
      </c>
      <c r="C9118" s="7" t="s">
        <v>9</v>
      </c>
      <c r="D9118" s="7" t="s">
        <v>10</v>
      </c>
      <c r="E9118" s="7" t="s">
        <v>13</v>
      </c>
      <c r="F9118" s="8">
        <v>239.96999999999997</v>
      </c>
      <c r="G9118" s="7">
        <v>3</v>
      </c>
      <c r="H9118" s="9">
        <v>0</v>
      </c>
      <c r="I9118" s="8">
        <v>86.389199999999988</v>
      </c>
      <c r="J9118" s="11">
        <v>9109.5529974827314</v>
      </c>
    </row>
    <row r="9119" spans="1:10" x14ac:dyDescent="0.2">
      <c r="A9119" s="10">
        <v>42693</v>
      </c>
      <c r="B9119" s="7" t="s">
        <v>12</v>
      </c>
      <c r="C9119" s="7" t="s">
        <v>14</v>
      </c>
      <c r="D9119" s="7" t="s">
        <v>16</v>
      </c>
      <c r="E9119" s="7" t="s">
        <v>11</v>
      </c>
      <c r="F9119" s="8">
        <v>17.712</v>
      </c>
      <c r="G9119" s="7">
        <v>3</v>
      </c>
      <c r="H9119" s="9">
        <v>0.2</v>
      </c>
      <c r="I9119" s="8">
        <v>6.4206000000000012</v>
      </c>
      <c r="J9119" s="11">
        <v>9109.5765225373088</v>
      </c>
    </row>
    <row r="9120" spans="1:10" x14ac:dyDescent="0.2">
      <c r="A9120" s="10">
        <v>42694</v>
      </c>
      <c r="B9120" s="7" t="s">
        <v>12</v>
      </c>
      <c r="C9120" s="7" t="s">
        <v>9</v>
      </c>
      <c r="D9120" s="7" t="s">
        <v>10</v>
      </c>
      <c r="E9120" s="7" t="s">
        <v>11</v>
      </c>
      <c r="F9120" s="8">
        <v>39</v>
      </c>
      <c r="G9120" s="7">
        <v>12</v>
      </c>
      <c r="H9120" s="9">
        <v>0</v>
      </c>
      <c r="I9120" s="8">
        <v>11.309999999999999</v>
      </c>
      <c r="J9120" s="11">
        <v>9109.7453770487318</v>
      </c>
    </row>
    <row r="9121" spans="1:10" x14ac:dyDescent="0.2">
      <c r="A9121" s="10">
        <v>42943</v>
      </c>
      <c r="B9121" s="7" t="s">
        <v>12</v>
      </c>
      <c r="C9121" s="7" t="s">
        <v>6</v>
      </c>
      <c r="D9121" s="7" t="s">
        <v>16</v>
      </c>
      <c r="E9121" s="7" t="s">
        <v>13</v>
      </c>
      <c r="F9121" s="8">
        <v>543.91999999999996</v>
      </c>
      <c r="G9121" s="7">
        <v>8</v>
      </c>
      <c r="H9121" s="9">
        <v>0</v>
      </c>
      <c r="I9121" s="8">
        <v>135.98000000000002</v>
      </c>
      <c r="J9121" s="11">
        <v>9110.027458974173</v>
      </c>
    </row>
    <row r="9122" spans="1:10" x14ac:dyDescent="0.2">
      <c r="A9122" s="10">
        <v>42595</v>
      </c>
      <c r="B9122" s="7" t="s">
        <v>18</v>
      </c>
      <c r="C9122" s="7" t="s">
        <v>6</v>
      </c>
      <c r="D9122" s="7" t="s">
        <v>7</v>
      </c>
      <c r="E9122" s="7" t="s">
        <v>11</v>
      </c>
      <c r="F9122" s="8">
        <v>17.34</v>
      </c>
      <c r="G9122" s="7">
        <v>2</v>
      </c>
      <c r="H9122" s="9">
        <v>0</v>
      </c>
      <c r="I9122" s="8">
        <v>4.6818000000000008</v>
      </c>
      <c r="J9122" s="11">
        <v>9110.8325277608037</v>
      </c>
    </row>
    <row r="9123" spans="1:10" x14ac:dyDescent="0.2">
      <c r="A9123" s="10">
        <v>42639</v>
      </c>
      <c r="B9123" s="7" t="s">
        <v>12</v>
      </c>
      <c r="C9123" s="7" t="s">
        <v>9</v>
      </c>
      <c r="D9123" s="7" t="s">
        <v>10</v>
      </c>
      <c r="E9123" s="7" t="s">
        <v>8</v>
      </c>
      <c r="F9123" s="8">
        <v>424.95749999999992</v>
      </c>
      <c r="G9123" s="7">
        <v>5</v>
      </c>
      <c r="H9123" s="9">
        <v>0.15</v>
      </c>
      <c r="I9123" s="8">
        <v>19.997999999999976</v>
      </c>
      <c r="J9123" s="11">
        <v>9113.636956265027</v>
      </c>
    </row>
    <row r="9124" spans="1:10" x14ac:dyDescent="0.2">
      <c r="A9124" s="10">
        <v>42912</v>
      </c>
      <c r="B9124" s="7" t="s">
        <v>12</v>
      </c>
      <c r="C9124" s="7" t="s">
        <v>6</v>
      </c>
      <c r="D9124" s="7" t="s">
        <v>15</v>
      </c>
      <c r="E9124" s="7" t="s">
        <v>8</v>
      </c>
      <c r="F9124" s="8">
        <v>526.45000000000005</v>
      </c>
      <c r="G9124" s="7">
        <v>5</v>
      </c>
      <c r="H9124" s="9">
        <v>0</v>
      </c>
      <c r="I9124" s="8">
        <v>31.586999999999961</v>
      </c>
      <c r="J9124" s="11">
        <v>9115.339490758879</v>
      </c>
    </row>
    <row r="9125" spans="1:10" x14ac:dyDescent="0.2">
      <c r="A9125" s="10">
        <v>42722</v>
      </c>
      <c r="B9125" s="7" t="s">
        <v>12</v>
      </c>
      <c r="C9125" s="7" t="s">
        <v>9</v>
      </c>
      <c r="D9125" s="7" t="s">
        <v>10</v>
      </c>
      <c r="E9125" s="7" t="s">
        <v>11</v>
      </c>
      <c r="F9125" s="8">
        <v>579.29999999999995</v>
      </c>
      <c r="G9125" s="7">
        <v>5</v>
      </c>
      <c r="H9125" s="9">
        <v>0</v>
      </c>
      <c r="I9125" s="8">
        <v>28.964999999999961</v>
      </c>
      <c r="J9125" s="11">
        <v>9115.3920137590685</v>
      </c>
    </row>
    <row r="9126" spans="1:10" x14ac:dyDescent="0.2">
      <c r="A9126" s="10">
        <v>42520</v>
      </c>
      <c r="B9126" s="7" t="s">
        <v>12</v>
      </c>
      <c r="C9126" s="7" t="s">
        <v>14</v>
      </c>
      <c r="D9126" s="7" t="s">
        <v>15</v>
      </c>
      <c r="E9126" s="7" t="s">
        <v>11</v>
      </c>
      <c r="F9126" s="8">
        <v>364.74</v>
      </c>
      <c r="G9126" s="7">
        <v>3</v>
      </c>
      <c r="H9126" s="9">
        <v>0</v>
      </c>
      <c r="I9126" s="8">
        <v>109.42199999999997</v>
      </c>
      <c r="J9126" s="11">
        <v>9115.9412435050781</v>
      </c>
    </row>
    <row r="9127" spans="1:10" x14ac:dyDescent="0.2">
      <c r="A9127" s="10">
        <v>42030</v>
      </c>
      <c r="B9127" s="7" t="s">
        <v>12</v>
      </c>
      <c r="C9127" s="7" t="s">
        <v>9</v>
      </c>
      <c r="D9127" s="7" t="s">
        <v>10</v>
      </c>
      <c r="E9127" s="7" t="s">
        <v>11</v>
      </c>
      <c r="F9127" s="8">
        <v>182.72</v>
      </c>
      <c r="G9127" s="7">
        <v>8</v>
      </c>
      <c r="H9127" s="9">
        <v>0</v>
      </c>
      <c r="I9127" s="8">
        <v>84.051199999999994</v>
      </c>
      <c r="J9127" s="11">
        <v>9117.567399523019</v>
      </c>
    </row>
    <row r="9128" spans="1:10" x14ac:dyDescent="0.2">
      <c r="A9128" s="10">
        <v>42427</v>
      </c>
      <c r="B9128" s="7" t="s">
        <v>17</v>
      </c>
      <c r="C9128" s="7" t="s">
        <v>6</v>
      </c>
      <c r="D9128" s="7" t="s">
        <v>16</v>
      </c>
      <c r="E9128" s="7" t="s">
        <v>11</v>
      </c>
      <c r="F9128" s="8">
        <v>170.88</v>
      </c>
      <c r="G9128" s="7">
        <v>3</v>
      </c>
      <c r="H9128" s="9">
        <v>0</v>
      </c>
      <c r="I9128" s="8">
        <v>49.555199999999978</v>
      </c>
      <c r="J9128" s="11">
        <v>9118.2140383525821</v>
      </c>
    </row>
    <row r="9129" spans="1:10" x14ac:dyDescent="0.2">
      <c r="A9129" s="10">
        <v>41943</v>
      </c>
      <c r="B9129" s="7" t="s">
        <v>5</v>
      </c>
      <c r="C9129" s="7" t="s">
        <v>6</v>
      </c>
      <c r="D9129" s="7" t="s">
        <v>16</v>
      </c>
      <c r="E9129" s="7" t="s">
        <v>8</v>
      </c>
      <c r="F9129" s="8">
        <v>14.76</v>
      </c>
      <c r="G9129" s="7">
        <v>2</v>
      </c>
      <c r="H9129" s="9">
        <v>0</v>
      </c>
      <c r="I9129" s="8">
        <v>4.2803999999999984</v>
      </c>
      <c r="J9129" s="11">
        <v>9118.3183676648514</v>
      </c>
    </row>
    <row r="9130" spans="1:10" x14ac:dyDescent="0.2">
      <c r="A9130" s="10">
        <v>41989</v>
      </c>
      <c r="B9130" s="7" t="s">
        <v>5</v>
      </c>
      <c r="C9130" s="7" t="s">
        <v>6</v>
      </c>
      <c r="D9130" s="7" t="s">
        <v>15</v>
      </c>
      <c r="E9130" s="7" t="s">
        <v>8</v>
      </c>
      <c r="F9130" s="8">
        <v>8.6240000000000023</v>
      </c>
      <c r="G9130" s="7">
        <v>7</v>
      </c>
      <c r="H9130" s="9">
        <v>0.6</v>
      </c>
      <c r="I9130" s="8">
        <v>-2.5872000000000011</v>
      </c>
      <c r="J9130" s="11">
        <v>9118.3565010569782</v>
      </c>
    </row>
    <row r="9131" spans="1:10" x14ac:dyDescent="0.2">
      <c r="A9131" s="10">
        <v>42933</v>
      </c>
      <c r="B9131" s="7" t="s">
        <v>12</v>
      </c>
      <c r="C9131" s="7" t="s">
        <v>6</v>
      </c>
      <c r="D9131" s="7" t="s">
        <v>7</v>
      </c>
      <c r="E9131" s="7" t="s">
        <v>8</v>
      </c>
      <c r="F9131" s="8">
        <v>7.9040000000000008</v>
      </c>
      <c r="G9131" s="7">
        <v>2</v>
      </c>
      <c r="H9131" s="9">
        <v>0.2</v>
      </c>
      <c r="I9131" s="8">
        <v>2.1736000000000004</v>
      </c>
      <c r="J9131" s="11">
        <v>9119.073258976021</v>
      </c>
    </row>
    <row r="9132" spans="1:10" x14ac:dyDescent="0.2">
      <c r="A9132" s="10">
        <v>43066</v>
      </c>
      <c r="B9132" s="7" t="s">
        <v>12</v>
      </c>
      <c r="C9132" s="7" t="s">
        <v>9</v>
      </c>
      <c r="D9132" s="7" t="s">
        <v>10</v>
      </c>
      <c r="E9132" s="7" t="s">
        <v>13</v>
      </c>
      <c r="F9132" s="8">
        <v>166.16</v>
      </c>
      <c r="G9132" s="7">
        <v>8</v>
      </c>
      <c r="H9132" s="9">
        <v>0</v>
      </c>
      <c r="I9132" s="8">
        <v>59.817599999999999</v>
      </c>
      <c r="J9132" s="11">
        <v>9119.5599925879196</v>
      </c>
    </row>
    <row r="9133" spans="1:10" x14ac:dyDescent="0.2">
      <c r="A9133" s="10">
        <v>42300</v>
      </c>
      <c r="B9133" s="7" t="s">
        <v>12</v>
      </c>
      <c r="C9133" s="7" t="s">
        <v>6</v>
      </c>
      <c r="D9133" s="7" t="s">
        <v>15</v>
      </c>
      <c r="E9133" s="7" t="s">
        <v>13</v>
      </c>
      <c r="F9133" s="8">
        <v>479.97600000000006</v>
      </c>
      <c r="G9133" s="7">
        <v>3</v>
      </c>
      <c r="H9133" s="9">
        <v>0.2</v>
      </c>
      <c r="I9133" s="8">
        <v>161.99189999999999</v>
      </c>
      <c r="J9133" s="11">
        <v>9120.9800123511723</v>
      </c>
    </row>
    <row r="9134" spans="1:10" x14ac:dyDescent="0.2">
      <c r="A9134" s="10">
        <v>41659</v>
      </c>
      <c r="B9134" s="7" t="s">
        <v>12</v>
      </c>
      <c r="C9134" s="7" t="s">
        <v>6</v>
      </c>
      <c r="D9134" s="7" t="s">
        <v>7</v>
      </c>
      <c r="E9134" s="7" t="s">
        <v>13</v>
      </c>
      <c r="F9134" s="8">
        <v>699.93</v>
      </c>
      <c r="G9134" s="7">
        <v>7</v>
      </c>
      <c r="H9134" s="9">
        <v>0</v>
      </c>
      <c r="I9134" s="8">
        <v>181.98179999999999</v>
      </c>
      <c r="J9134" s="11">
        <v>9121.438916126006</v>
      </c>
    </row>
    <row r="9135" spans="1:10" x14ac:dyDescent="0.2">
      <c r="A9135" s="10">
        <v>42897</v>
      </c>
      <c r="B9135" s="7" t="s">
        <v>5</v>
      </c>
      <c r="C9135" s="7" t="s">
        <v>6</v>
      </c>
      <c r="D9135" s="7" t="s">
        <v>10</v>
      </c>
      <c r="E9135" s="7" t="s">
        <v>11</v>
      </c>
      <c r="F9135" s="8">
        <v>18.288</v>
      </c>
      <c r="G9135" s="7">
        <v>6</v>
      </c>
      <c r="H9135" s="9">
        <v>0.2</v>
      </c>
      <c r="I9135" s="8">
        <v>6.6293999999999995</v>
      </c>
      <c r="J9135" s="11">
        <v>9122.4424935581355</v>
      </c>
    </row>
    <row r="9136" spans="1:10" x14ac:dyDescent="0.2">
      <c r="A9136" s="10">
        <v>42829</v>
      </c>
      <c r="B9136" s="7" t="s">
        <v>17</v>
      </c>
      <c r="C9136" s="7" t="s">
        <v>14</v>
      </c>
      <c r="D9136" s="7" t="s">
        <v>16</v>
      </c>
      <c r="E9136" s="7" t="s">
        <v>11</v>
      </c>
      <c r="F9136" s="8">
        <v>240.37</v>
      </c>
      <c r="G9136" s="7">
        <v>1</v>
      </c>
      <c r="H9136" s="9">
        <v>0</v>
      </c>
      <c r="I9136" s="8">
        <v>7.2111000000000161</v>
      </c>
      <c r="J9136" s="11">
        <v>9126.8490364518238</v>
      </c>
    </row>
    <row r="9137" spans="1:10" x14ac:dyDescent="0.2">
      <c r="A9137" s="10">
        <v>42693</v>
      </c>
      <c r="B9137" s="7" t="s">
        <v>17</v>
      </c>
      <c r="C9137" s="7" t="s">
        <v>9</v>
      </c>
      <c r="D9137" s="7" t="s">
        <v>15</v>
      </c>
      <c r="E9137" s="7" t="s">
        <v>11</v>
      </c>
      <c r="F9137" s="8">
        <v>54.96</v>
      </c>
      <c r="G9137" s="7">
        <v>3</v>
      </c>
      <c r="H9137" s="9">
        <v>0</v>
      </c>
      <c r="I9137" s="8">
        <v>15.938399999999998</v>
      </c>
      <c r="J9137" s="11">
        <v>9127.6831683375331</v>
      </c>
    </row>
    <row r="9138" spans="1:10" x14ac:dyDescent="0.2">
      <c r="A9138" s="10">
        <v>41665</v>
      </c>
      <c r="B9138" s="7" t="s">
        <v>17</v>
      </c>
      <c r="C9138" s="7" t="s">
        <v>9</v>
      </c>
      <c r="D9138" s="7" t="s">
        <v>15</v>
      </c>
      <c r="E9138" s="7" t="s">
        <v>8</v>
      </c>
      <c r="F9138" s="8">
        <v>141.96</v>
      </c>
      <c r="G9138" s="7">
        <v>2</v>
      </c>
      <c r="H9138" s="9">
        <v>0</v>
      </c>
      <c r="I9138" s="8">
        <v>39.748800000000003</v>
      </c>
      <c r="J9138" s="11">
        <v>9128.6871646133659</v>
      </c>
    </row>
    <row r="9139" spans="1:10" x14ac:dyDescent="0.2">
      <c r="A9139" s="10">
        <v>42065</v>
      </c>
      <c r="B9139" s="7" t="s">
        <v>12</v>
      </c>
      <c r="C9139" s="7" t="s">
        <v>14</v>
      </c>
      <c r="D9139" s="7" t="s">
        <v>15</v>
      </c>
      <c r="E9139" s="7" t="s">
        <v>11</v>
      </c>
      <c r="F9139" s="8">
        <v>101.88</v>
      </c>
      <c r="G9139" s="7">
        <v>6</v>
      </c>
      <c r="H9139" s="9">
        <v>0</v>
      </c>
      <c r="I9139" s="8">
        <v>50.94</v>
      </c>
      <c r="J9139" s="11">
        <v>9131.3934906150171</v>
      </c>
    </row>
    <row r="9140" spans="1:10" x14ac:dyDescent="0.2">
      <c r="A9140" s="10">
        <v>42625</v>
      </c>
      <c r="B9140" s="7" t="s">
        <v>5</v>
      </c>
      <c r="C9140" s="7" t="s">
        <v>9</v>
      </c>
      <c r="D9140" s="7" t="s">
        <v>10</v>
      </c>
      <c r="E9140" s="7" t="s">
        <v>8</v>
      </c>
      <c r="F9140" s="8">
        <v>15.136000000000003</v>
      </c>
      <c r="G9140" s="7">
        <v>4</v>
      </c>
      <c r="H9140" s="9">
        <v>0.2</v>
      </c>
      <c r="I9140" s="8">
        <v>3.5948000000000011</v>
      </c>
      <c r="J9140" s="11">
        <v>9132.0607598237966</v>
      </c>
    </row>
    <row r="9141" spans="1:10" x14ac:dyDescent="0.2">
      <c r="A9141" s="10">
        <v>42901</v>
      </c>
      <c r="B9141" s="7" t="s">
        <v>5</v>
      </c>
      <c r="C9141" s="7" t="s">
        <v>9</v>
      </c>
      <c r="D9141" s="7" t="s">
        <v>10</v>
      </c>
      <c r="E9141" s="7" t="s">
        <v>13</v>
      </c>
      <c r="F9141" s="8">
        <v>119.96</v>
      </c>
      <c r="G9141" s="7">
        <v>1</v>
      </c>
      <c r="H9141" s="9">
        <v>0.2</v>
      </c>
      <c r="I9141" s="8">
        <v>7.4974999999999987</v>
      </c>
      <c r="J9141" s="11">
        <v>9132.0838241503025</v>
      </c>
    </row>
    <row r="9142" spans="1:10" x14ac:dyDescent="0.2">
      <c r="A9142" s="10">
        <v>41981</v>
      </c>
      <c r="B9142" s="7" t="s">
        <v>12</v>
      </c>
      <c r="C9142" s="7" t="s">
        <v>6</v>
      </c>
      <c r="D9142" s="7" t="s">
        <v>10</v>
      </c>
      <c r="E9142" s="7" t="s">
        <v>11</v>
      </c>
      <c r="F9142" s="8">
        <v>39.072000000000003</v>
      </c>
      <c r="G9142" s="7">
        <v>3</v>
      </c>
      <c r="H9142" s="9">
        <v>0.2</v>
      </c>
      <c r="I9142" s="8">
        <v>2.9304000000000023</v>
      </c>
      <c r="J9142" s="11">
        <v>9132.8924158778464</v>
      </c>
    </row>
    <row r="9143" spans="1:10" x14ac:dyDescent="0.2">
      <c r="A9143" s="10">
        <v>42567</v>
      </c>
      <c r="B9143" s="7" t="s">
        <v>5</v>
      </c>
      <c r="C9143" s="7" t="s">
        <v>9</v>
      </c>
      <c r="D9143" s="7" t="s">
        <v>7</v>
      </c>
      <c r="E9143" s="7" t="s">
        <v>11</v>
      </c>
      <c r="F9143" s="8">
        <v>22.32</v>
      </c>
      <c r="G9143" s="7">
        <v>3</v>
      </c>
      <c r="H9143" s="9">
        <v>0</v>
      </c>
      <c r="I9143" s="8">
        <v>5.580000000000001</v>
      </c>
      <c r="J9143" s="11">
        <v>9133.9525232482483</v>
      </c>
    </row>
    <row r="9144" spans="1:10" x14ac:dyDescent="0.2">
      <c r="A9144" s="10">
        <v>41772</v>
      </c>
      <c r="B9144" s="7" t="s">
        <v>12</v>
      </c>
      <c r="C9144" s="7" t="s">
        <v>6</v>
      </c>
      <c r="D9144" s="7" t="s">
        <v>10</v>
      </c>
      <c r="E9144" s="7" t="s">
        <v>13</v>
      </c>
      <c r="F9144" s="8">
        <v>149.97</v>
      </c>
      <c r="G9144" s="7">
        <v>3</v>
      </c>
      <c r="H9144" s="9">
        <v>0</v>
      </c>
      <c r="I9144" s="8">
        <v>52.489499999999992</v>
      </c>
      <c r="J9144" s="11">
        <v>9134.2717333409328</v>
      </c>
    </row>
    <row r="9145" spans="1:10" x14ac:dyDescent="0.2">
      <c r="A9145" s="10">
        <v>43010</v>
      </c>
      <c r="B9145" s="7" t="s">
        <v>12</v>
      </c>
      <c r="C9145" s="7" t="s">
        <v>6</v>
      </c>
      <c r="D9145" s="7" t="s">
        <v>10</v>
      </c>
      <c r="E9145" s="7" t="s">
        <v>11</v>
      </c>
      <c r="F9145" s="8">
        <v>22.638000000000002</v>
      </c>
      <c r="G9145" s="7">
        <v>7</v>
      </c>
      <c r="H9145" s="9">
        <v>0.7</v>
      </c>
      <c r="I9145" s="8">
        <v>-16.601199999999999</v>
      </c>
      <c r="J9145" s="11">
        <v>9135.4451379326383</v>
      </c>
    </row>
    <row r="9146" spans="1:10" x14ac:dyDescent="0.2">
      <c r="A9146" s="10">
        <v>43030</v>
      </c>
      <c r="B9146" s="7" t="s">
        <v>12</v>
      </c>
      <c r="C9146" s="7" t="s">
        <v>9</v>
      </c>
      <c r="D9146" s="7" t="s">
        <v>16</v>
      </c>
      <c r="E9146" s="7" t="s">
        <v>13</v>
      </c>
      <c r="F9146" s="8">
        <v>32.700000000000003</v>
      </c>
      <c r="G9146" s="7">
        <v>5</v>
      </c>
      <c r="H9146" s="9">
        <v>0.4</v>
      </c>
      <c r="I9146" s="8">
        <v>-6.5399999999999991</v>
      </c>
      <c r="J9146" s="11">
        <v>9135.9669985696528</v>
      </c>
    </row>
    <row r="9147" spans="1:10" x14ac:dyDescent="0.2">
      <c r="A9147" s="10">
        <v>42625</v>
      </c>
      <c r="B9147" s="7" t="s">
        <v>12</v>
      </c>
      <c r="C9147" s="7" t="s">
        <v>9</v>
      </c>
      <c r="D9147" s="7" t="s">
        <v>7</v>
      </c>
      <c r="E9147" s="7" t="s">
        <v>8</v>
      </c>
      <c r="F9147" s="8">
        <v>1059.1199999999999</v>
      </c>
      <c r="G9147" s="7">
        <v>4</v>
      </c>
      <c r="H9147" s="9">
        <v>0</v>
      </c>
      <c r="I9147" s="8">
        <v>307.14479999999992</v>
      </c>
      <c r="J9147" s="11">
        <v>9136.2603892750394</v>
      </c>
    </row>
    <row r="9148" spans="1:10" x14ac:dyDescent="0.2">
      <c r="A9148" s="10">
        <v>42336</v>
      </c>
      <c r="B9148" s="7" t="s">
        <v>12</v>
      </c>
      <c r="C9148" s="7" t="s">
        <v>6</v>
      </c>
      <c r="D9148" s="7" t="s">
        <v>16</v>
      </c>
      <c r="E9148" s="7" t="s">
        <v>8</v>
      </c>
      <c r="F9148" s="8">
        <v>322.59000000000003</v>
      </c>
      <c r="G9148" s="7">
        <v>3</v>
      </c>
      <c r="H9148" s="9">
        <v>0</v>
      </c>
      <c r="I9148" s="8">
        <v>64.518000000000001</v>
      </c>
      <c r="J9148" s="11">
        <v>9137.3405359896551</v>
      </c>
    </row>
    <row r="9149" spans="1:10" x14ac:dyDescent="0.2">
      <c r="A9149" s="10">
        <v>42642</v>
      </c>
      <c r="B9149" s="7" t="s">
        <v>12</v>
      </c>
      <c r="C9149" s="7" t="s">
        <v>9</v>
      </c>
      <c r="D9149" s="7" t="s">
        <v>10</v>
      </c>
      <c r="E9149" s="7" t="s">
        <v>13</v>
      </c>
      <c r="F9149" s="8">
        <v>859.2</v>
      </c>
      <c r="G9149" s="7">
        <v>3</v>
      </c>
      <c r="H9149" s="9">
        <v>0.2</v>
      </c>
      <c r="I9149" s="8">
        <v>75.180000000000064</v>
      </c>
      <c r="J9149" s="11">
        <v>9137.3582810011503</v>
      </c>
    </row>
    <row r="9150" spans="1:10" x14ac:dyDescent="0.2">
      <c r="A9150" s="10">
        <v>42478</v>
      </c>
      <c r="B9150" s="7" t="s">
        <v>12</v>
      </c>
      <c r="C9150" s="7" t="s">
        <v>6</v>
      </c>
      <c r="D9150" s="7" t="s">
        <v>7</v>
      </c>
      <c r="E9150" s="7" t="s">
        <v>13</v>
      </c>
      <c r="F9150" s="8">
        <v>29.56</v>
      </c>
      <c r="G9150" s="7">
        <v>4</v>
      </c>
      <c r="H9150" s="9">
        <v>0</v>
      </c>
      <c r="I9150" s="8">
        <v>7.9812000000000012</v>
      </c>
      <c r="J9150" s="11">
        <v>9137.7252811601975</v>
      </c>
    </row>
    <row r="9151" spans="1:10" x14ac:dyDescent="0.2">
      <c r="A9151" s="10">
        <v>42985</v>
      </c>
      <c r="B9151" s="7" t="s">
        <v>12</v>
      </c>
      <c r="C9151" s="7" t="s">
        <v>6</v>
      </c>
      <c r="D9151" s="7" t="s">
        <v>15</v>
      </c>
      <c r="E9151" s="7" t="s">
        <v>13</v>
      </c>
      <c r="F9151" s="8">
        <v>13.48</v>
      </c>
      <c r="G9151" s="7">
        <v>1</v>
      </c>
      <c r="H9151" s="9">
        <v>0</v>
      </c>
      <c r="I9151" s="8">
        <v>1.8872</v>
      </c>
      <c r="J9151" s="11">
        <v>9137.9723710212729</v>
      </c>
    </row>
    <row r="9152" spans="1:10" x14ac:dyDescent="0.2">
      <c r="A9152" s="10">
        <v>41645</v>
      </c>
      <c r="B9152" s="7" t="s">
        <v>5</v>
      </c>
      <c r="C9152" s="7" t="s">
        <v>6</v>
      </c>
      <c r="D9152" s="7" t="s">
        <v>10</v>
      </c>
      <c r="E9152" s="7" t="s">
        <v>11</v>
      </c>
      <c r="F9152" s="8">
        <v>19.440000000000001</v>
      </c>
      <c r="G9152" s="7">
        <v>3</v>
      </c>
      <c r="H9152" s="9">
        <v>0</v>
      </c>
      <c r="I9152" s="8">
        <v>9.3312000000000008</v>
      </c>
      <c r="J9152" s="11">
        <v>9138.0167358769177</v>
      </c>
    </row>
    <row r="9153" spans="1:10" x14ac:dyDescent="0.2">
      <c r="A9153" s="10">
        <v>41854</v>
      </c>
      <c r="B9153" s="7" t="s">
        <v>12</v>
      </c>
      <c r="C9153" s="7" t="s">
        <v>6</v>
      </c>
      <c r="D9153" s="7" t="s">
        <v>16</v>
      </c>
      <c r="E9153" s="7" t="s">
        <v>11</v>
      </c>
      <c r="F9153" s="8">
        <v>102.30000000000001</v>
      </c>
      <c r="G9153" s="7">
        <v>10</v>
      </c>
      <c r="H9153" s="9">
        <v>0</v>
      </c>
      <c r="I9153" s="8">
        <v>26.598000000000006</v>
      </c>
      <c r="J9153" s="11">
        <v>9138.3425311233586</v>
      </c>
    </row>
    <row r="9154" spans="1:10" x14ac:dyDescent="0.2">
      <c r="A9154" s="10">
        <v>42295</v>
      </c>
      <c r="B9154" s="7" t="s">
        <v>12</v>
      </c>
      <c r="C9154" s="7" t="s">
        <v>6</v>
      </c>
      <c r="D9154" s="7" t="s">
        <v>10</v>
      </c>
      <c r="E9154" s="7" t="s">
        <v>13</v>
      </c>
      <c r="F9154" s="8">
        <v>249.58400000000003</v>
      </c>
      <c r="G9154" s="7">
        <v>2</v>
      </c>
      <c r="H9154" s="9">
        <v>0.2</v>
      </c>
      <c r="I9154" s="8">
        <v>15.598999999999997</v>
      </c>
      <c r="J9154" s="11">
        <v>9139.3961417625633</v>
      </c>
    </row>
    <row r="9155" spans="1:10" x14ac:dyDescent="0.2">
      <c r="A9155" s="10">
        <v>42510</v>
      </c>
      <c r="B9155" s="7" t="s">
        <v>12</v>
      </c>
      <c r="C9155" s="7" t="s">
        <v>14</v>
      </c>
      <c r="D9155" s="7" t="s">
        <v>10</v>
      </c>
      <c r="E9155" s="7" t="s">
        <v>8</v>
      </c>
      <c r="F9155" s="8">
        <v>1049.2</v>
      </c>
      <c r="G9155" s="7">
        <v>5</v>
      </c>
      <c r="H9155" s="9">
        <v>0</v>
      </c>
      <c r="I9155" s="8">
        <v>272.79200000000003</v>
      </c>
      <c r="J9155" s="11">
        <v>9139.7751673896673</v>
      </c>
    </row>
    <row r="9156" spans="1:10" x14ac:dyDescent="0.2">
      <c r="A9156" s="10">
        <v>41716</v>
      </c>
      <c r="B9156" s="7" t="s">
        <v>12</v>
      </c>
      <c r="C9156" s="7" t="s">
        <v>14</v>
      </c>
      <c r="D9156" s="7" t="s">
        <v>7</v>
      </c>
      <c r="E9156" s="7" t="s">
        <v>13</v>
      </c>
      <c r="F9156" s="8">
        <v>821.3</v>
      </c>
      <c r="G9156" s="7">
        <v>4</v>
      </c>
      <c r="H9156" s="9">
        <v>0.5</v>
      </c>
      <c r="I9156" s="8">
        <v>-16.426000000000045</v>
      </c>
      <c r="J9156" s="11">
        <v>9140.6089548927775</v>
      </c>
    </row>
    <row r="9157" spans="1:10" x14ac:dyDescent="0.2">
      <c r="A9157" s="10">
        <v>42472</v>
      </c>
      <c r="B9157" s="7" t="s">
        <v>12</v>
      </c>
      <c r="C9157" s="7" t="s">
        <v>6</v>
      </c>
      <c r="D9157" s="7" t="s">
        <v>7</v>
      </c>
      <c r="E9157" s="7" t="s">
        <v>11</v>
      </c>
      <c r="F9157" s="8">
        <v>63.9</v>
      </c>
      <c r="G9157" s="7">
        <v>5</v>
      </c>
      <c r="H9157" s="9">
        <v>0</v>
      </c>
      <c r="I9157" s="8">
        <v>28.754999999999995</v>
      </c>
      <c r="J9157" s="11">
        <v>9143.5585080858127</v>
      </c>
    </row>
    <row r="9158" spans="1:10" x14ac:dyDescent="0.2">
      <c r="A9158" s="10">
        <v>43045</v>
      </c>
      <c r="B9158" s="7" t="s">
        <v>12</v>
      </c>
      <c r="C9158" s="7" t="s">
        <v>14</v>
      </c>
      <c r="D9158" s="7" t="s">
        <v>10</v>
      </c>
      <c r="E9158" s="7" t="s">
        <v>8</v>
      </c>
      <c r="F9158" s="8">
        <v>449.56800000000004</v>
      </c>
      <c r="G9158" s="7">
        <v>2</v>
      </c>
      <c r="H9158" s="9">
        <v>0.2</v>
      </c>
      <c r="I9158" s="8">
        <v>-73.054800000000071</v>
      </c>
      <c r="J9158" s="11">
        <v>9143.6955397835445</v>
      </c>
    </row>
    <row r="9159" spans="1:10" x14ac:dyDescent="0.2">
      <c r="A9159" s="10">
        <v>42681</v>
      </c>
      <c r="B9159" s="7" t="s">
        <v>17</v>
      </c>
      <c r="C9159" s="7" t="s">
        <v>9</v>
      </c>
      <c r="D9159" s="7" t="s">
        <v>10</v>
      </c>
      <c r="E9159" s="7" t="s">
        <v>11</v>
      </c>
      <c r="F9159" s="8">
        <v>26.975999999999999</v>
      </c>
      <c r="G9159" s="7">
        <v>4</v>
      </c>
      <c r="H9159" s="9">
        <v>0.2</v>
      </c>
      <c r="I9159" s="8">
        <v>8.767199999999999</v>
      </c>
      <c r="J9159" s="11">
        <v>9144.0805827984968</v>
      </c>
    </row>
    <row r="9160" spans="1:10" x14ac:dyDescent="0.2">
      <c r="A9160" s="10">
        <v>42344</v>
      </c>
      <c r="B9160" s="7" t="s">
        <v>12</v>
      </c>
      <c r="C9160" s="7" t="s">
        <v>6</v>
      </c>
      <c r="D9160" s="7" t="s">
        <v>10</v>
      </c>
      <c r="E9160" s="7" t="s">
        <v>8</v>
      </c>
      <c r="F9160" s="8">
        <v>206.11199999999997</v>
      </c>
      <c r="G9160" s="7">
        <v>6</v>
      </c>
      <c r="H9160" s="9">
        <v>0.2</v>
      </c>
      <c r="I9160" s="8">
        <v>48.951600000000013</v>
      </c>
      <c r="J9160" s="11">
        <v>9144.1370522371199</v>
      </c>
    </row>
    <row r="9161" spans="1:10" x14ac:dyDescent="0.2">
      <c r="A9161" s="10">
        <v>41997</v>
      </c>
      <c r="B9161" s="7" t="s">
        <v>17</v>
      </c>
      <c r="C9161" s="7" t="s">
        <v>6</v>
      </c>
      <c r="D9161" s="7" t="s">
        <v>10</v>
      </c>
      <c r="E9161" s="7" t="s">
        <v>11</v>
      </c>
      <c r="F9161" s="8">
        <v>13.97</v>
      </c>
      <c r="G9161" s="7">
        <v>1</v>
      </c>
      <c r="H9161" s="9">
        <v>0</v>
      </c>
      <c r="I9161" s="8">
        <v>3.632200000000001</v>
      </c>
      <c r="J9161" s="11">
        <v>9144.4071459250554</v>
      </c>
    </row>
    <row r="9162" spans="1:10" x14ac:dyDescent="0.2">
      <c r="A9162" s="10">
        <v>42924</v>
      </c>
      <c r="B9162" s="7" t="s">
        <v>12</v>
      </c>
      <c r="C9162" s="7" t="s">
        <v>14</v>
      </c>
      <c r="D9162" s="7" t="s">
        <v>10</v>
      </c>
      <c r="E9162" s="7" t="s">
        <v>8</v>
      </c>
      <c r="F9162" s="8">
        <v>15.84</v>
      </c>
      <c r="G9162" s="7">
        <v>3</v>
      </c>
      <c r="H9162" s="9">
        <v>0</v>
      </c>
      <c r="I9162" s="8">
        <v>4.9103999999999992</v>
      </c>
      <c r="J9162" s="11">
        <v>9144.8148483842688</v>
      </c>
    </row>
    <row r="9163" spans="1:10" x14ac:dyDescent="0.2">
      <c r="A9163" s="10">
        <v>41719</v>
      </c>
      <c r="B9163" s="7" t="s">
        <v>12</v>
      </c>
      <c r="C9163" s="7" t="s">
        <v>6</v>
      </c>
      <c r="D9163" s="7" t="s">
        <v>16</v>
      </c>
      <c r="E9163" s="7" t="s">
        <v>11</v>
      </c>
      <c r="F9163" s="8">
        <v>7.4080000000000004</v>
      </c>
      <c r="G9163" s="7">
        <v>2</v>
      </c>
      <c r="H9163" s="9">
        <v>0.2</v>
      </c>
      <c r="I9163" s="8">
        <v>1.2037999999999995</v>
      </c>
      <c r="J9163" s="11">
        <v>9144.9001761539366</v>
      </c>
    </row>
    <row r="9164" spans="1:10" x14ac:dyDescent="0.2">
      <c r="A9164" s="10">
        <v>41766</v>
      </c>
      <c r="B9164" s="7" t="s">
        <v>12</v>
      </c>
      <c r="C9164" s="7" t="s">
        <v>6</v>
      </c>
      <c r="D9164" s="7" t="s">
        <v>16</v>
      </c>
      <c r="E9164" s="7" t="s">
        <v>8</v>
      </c>
      <c r="F9164" s="8">
        <v>194.25</v>
      </c>
      <c r="G9164" s="7">
        <v>2</v>
      </c>
      <c r="H9164" s="9">
        <v>0.3</v>
      </c>
      <c r="I9164" s="8">
        <v>-38.849999999999994</v>
      </c>
      <c r="J9164" s="11">
        <v>9146.5112351833432</v>
      </c>
    </row>
    <row r="9165" spans="1:10" x14ac:dyDescent="0.2">
      <c r="A9165" s="10">
        <v>42888</v>
      </c>
      <c r="B9165" s="7" t="s">
        <v>18</v>
      </c>
      <c r="C9165" s="7" t="s">
        <v>6</v>
      </c>
      <c r="D9165" s="7" t="s">
        <v>7</v>
      </c>
      <c r="E9165" s="7" t="s">
        <v>11</v>
      </c>
      <c r="F9165" s="8">
        <v>25.344000000000001</v>
      </c>
      <c r="G9165" s="7">
        <v>4</v>
      </c>
      <c r="H9165" s="9">
        <v>0.2</v>
      </c>
      <c r="I9165" s="8">
        <v>9.1871999999999989</v>
      </c>
      <c r="J9165" s="11">
        <v>9147.3680311671305</v>
      </c>
    </row>
    <row r="9166" spans="1:10" x14ac:dyDescent="0.2">
      <c r="A9166" s="10">
        <v>42240</v>
      </c>
      <c r="B9166" s="7" t="s">
        <v>12</v>
      </c>
      <c r="C9166" s="7" t="s">
        <v>6</v>
      </c>
      <c r="D9166" s="7" t="s">
        <v>15</v>
      </c>
      <c r="E9166" s="7" t="s">
        <v>11</v>
      </c>
      <c r="F9166" s="8">
        <v>999.43200000000002</v>
      </c>
      <c r="G9166" s="7">
        <v>7</v>
      </c>
      <c r="H9166" s="9">
        <v>0.2</v>
      </c>
      <c r="I9166" s="8">
        <v>124.92899999999986</v>
      </c>
      <c r="J9166" s="11">
        <v>9149.8791015426996</v>
      </c>
    </row>
    <row r="9167" spans="1:10" x14ac:dyDescent="0.2">
      <c r="A9167" s="10">
        <v>42253</v>
      </c>
      <c r="B9167" s="7" t="s">
        <v>12</v>
      </c>
      <c r="C9167" s="7" t="s">
        <v>9</v>
      </c>
      <c r="D9167" s="7" t="s">
        <v>7</v>
      </c>
      <c r="E9167" s="7" t="s">
        <v>11</v>
      </c>
      <c r="F9167" s="8">
        <v>46.62</v>
      </c>
      <c r="G9167" s="7">
        <v>9</v>
      </c>
      <c r="H9167" s="9">
        <v>0</v>
      </c>
      <c r="I9167" s="8">
        <v>21.445199999999996</v>
      </c>
      <c r="J9167" s="11">
        <v>9150.8280198717621</v>
      </c>
    </row>
    <row r="9168" spans="1:10" x14ac:dyDescent="0.2">
      <c r="A9168" s="10">
        <v>41859</v>
      </c>
      <c r="B9168" s="7" t="s">
        <v>12</v>
      </c>
      <c r="C9168" s="7" t="s">
        <v>14</v>
      </c>
      <c r="D9168" s="7" t="s">
        <v>15</v>
      </c>
      <c r="E9168" s="7" t="s">
        <v>11</v>
      </c>
      <c r="F9168" s="8">
        <v>167.535</v>
      </c>
      <c r="G9168" s="7">
        <v>3</v>
      </c>
      <c r="H9168" s="9">
        <v>0.1</v>
      </c>
      <c r="I9168" s="8">
        <v>37.229999999999983</v>
      </c>
      <c r="J9168" s="11">
        <v>9153.1329260697275</v>
      </c>
    </row>
    <row r="9169" spans="1:10" x14ac:dyDescent="0.2">
      <c r="A9169" s="10">
        <v>41903</v>
      </c>
      <c r="B9169" s="7" t="s">
        <v>5</v>
      </c>
      <c r="C9169" s="7" t="s">
        <v>6</v>
      </c>
      <c r="D9169" s="7" t="s">
        <v>10</v>
      </c>
      <c r="E9169" s="7" t="s">
        <v>13</v>
      </c>
      <c r="F9169" s="8">
        <v>1799.97</v>
      </c>
      <c r="G9169" s="7">
        <v>3</v>
      </c>
      <c r="H9169" s="9">
        <v>0</v>
      </c>
      <c r="I9169" s="8">
        <v>701.98829999999998</v>
      </c>
      <c r="J9169" s="11">
        <v>9153.2861018652493</v>
      </c>
    </row>
    <row r="9170" spans="1:10" x14ac:dyDescent="0.2">
      <c r="A9170" s="10">
        <v>42365</v>
      </c>
      <c r="B9170" s="7" t="s">
        <v>12</v>
      </c>
      <c r="C9170" s="7" t="s">
        <v>6</v>
      </c>
      <c r="D9170" s="7" t="s">
        <v>7</v>
      </c>
      <c r="E9170" s="7" t="s">
        <v>11</v>
      </c>
      <c r="F9170" s="8">
        <v>105.42</v>
      </c>
      <c r="G9170" s="7">
        <v>2</v>
      </c>
      <c r="H9170" s="9">
        <v>0</v>
      </c>
      <c r="I9170" s="8">
        <v>51.655799999999999</v>
      </c>
      <c r="J9170" s="11">
        <v>9154.4911756946203</v>
      </c>
    </row>
    <row r="9171" spans="1:10" x14ac:dyDescent="0.2">
      <c r="A9171" s="10">
        <v>42337</v>
      </c>
      <c r="B9171" s="7" t="s">
        <v>12</v>
      </c>
      <c r="C9171" s="7" t="s">
        <v>9</v>
      </c>
      <c r="D9171" s="7" t="s">
        <v>15</v>
      </c>
      <c r="E9171" s="7" t="s">
        <v>8</v>
      </c>
      <c r="F9171" s="8">
        <v>1106.9099999999999</v>
      </c>
      <c r="G9171" s="7">
        <v>9</v>
      </c>
      <c r="H9171" s="9">
        <v>0</v>
      </c>
      <c r="I9171" s="8">
        <v>121.76009999999994</v>
      </c>
      <c r="J9171" s="11">
        <v>9154.7080157327964</v>
      </c>
    </row>
    <row r="9172" spans="1:10" x14ac:dyDescent="0.2">
      <c r="A9172" s="10">
        <v>42191</v>
      </c>
      <c r="B9172" s="7" t="s">
        <v>12</v>
      </c>
      <c r="C9172" s="7" t="s">
        <v>9</v>
      </c>
      <c r="D9172" s="7" t="s">
        <v>16</v>
      </c>
      <c r="E9172" s="7" t="s">
        <v>8</v>
      </c>
      <c r="F9172" s="8">
        <v>13.96</v>
      </c>
      <c r="G9172" s="7">
        <v>2</v>
      </c>
      <c r="H9172" s="9">
        <v>0</v>
      </c>
      <c r="I9172" s="8">
        <v>6.7008000000000001</v>
      </c>
      <c r="J9172" s="11">
        <v>9155.0934170918044</v>
      </c>
    </row>
    <row r="9173" spans="1:10" x14ac:dyDescent="0.2">
      <c r="A9173" s="10">
        <v>43072</v>
      </c>
      <c r="B9173" s="7" t="s">
        <v>5</v>
      </c>
      <c r="C9173" s="7" t="s">
        <v>6</v>
      </c>
      <c r="D9173" s="7" t="s">
        <v>10</v>
      </c>
      <c r="E9173" s="7" t="s">
        <v>13</v>
      </c>
      <c r="F9173" s="8">
        <v>102.33600000000001</v>
      </c>
      <c r="G9173" s="7">
        <v>8</v>
      </c>
      <c r="H9173" s="9">
        <v>0.2</v>
      </c>
      <c r="I9173" s="8">
        <v>14.07119999999999</v>
      </c>
      <c r="J9173" s="11">
        <v>9155.1808716567157</v>
      </c>
    </row>
    <row r="9174" spans="1:10" x14ac:dyDescent="0.2">
      <c r="A9174" s="10">
        <v>42652</v>
      </c>
      <c r="B9174" s="7" t="s">
        <v>12</v>
      </c>
      <c r="C9174" s="7" t="s">
        <v>14</v>
      </c>
      <c r="D9174" s="7" t="s">
        <v>10</v>
      </c>
      <c r="E9174" s="7" t="s">
        <v>8</v>
      </c>
      <c r="F9174" s="8">
        <v>169.56800000000001</v>
      </c>
      <c r="G9174" s="7">
        <v>2</v>
      </c>
      <c r="H9174" s="9">
        <v>0.2</v>
      </c>
      <c r="I9174" s="8">
        <v>0</v>
      </c>
      <c r="J9174" s="11">
        <v>9159.2499009879539</v>
      </c>
    </row>
    <row r="9175" spans="1:10" x14ac:dyDescent="0.2">
      <c r="A9175" s="10">
        <v>42273</v>
      </c>
      <c r="B9175" s="7" t="s">
        <v>12</v>
      </c>
      <c r="C9175" s="7" t="s">
        <v>9</v>
      </c>
      <c r="D9175" s="7" t="s">
        <v>10</v>
      </c>
      <c r="E9175" s="7" t="s">
        <v>11</v>
      </c>
      <c r="F9175" s="8">
        <v>60.672000000000004</v>
      </c>
      <c r="G9175" s="7">
        <v>2</v>
      </c>
      <c r="H9175" s="9">
        <v>0.2</v>
      </c>
      <c r="I9175" s="8">
        <v>14.409600000000003</v>
      </c>
      <c r="J9175" s="11">
        <v>9161.4347200428292</v>
      </c>
    </row>
    <row r="9176" spans="1:10" x14ac:dyDescent="0.2">
      <c r="A9176" s="10">
        <v>42813</v>
      </c>
      <c r="B9176" s="7" t="s">
        <v>12</v>
      </c>
      <c r="C9176" s="7" t="s">
        <v>9</v>
      </c>
      <c r="D9176" s="7" t="s">
        <v>10</v>
      </c>
      <c r="E9176" s="7" t="s">
        <v>11</v>
      </c>
      <c r="F9176" s="8">
        <v>381.35999999999996</v>
      </c>
      <c r="G9176" s="7">
        <v>7</v>
      </c>
      <c r="H9176" s="9">
        <v>0</v>
      </c>
      <c r="I9176" s="8">
        <v>106.78080000000003</v>
      </c>
      <c r="J9176" s="11">
        <v>9162.679104680512</v>
      </c>
    </row>
    <row r="9177" spans="1:10" x14ac:dyDescent="0.2">
      <c r="A9177" s="10">
        <v>43007</v>
      </c>
      <c r="B9177" s="7" t="s">
        <v>12</v>
      </c>
      <c r="C9177" s="7" t="s">
        <v>6</v>
      </c>
      <c r="D9177" s="7" t="s">
        <v>16</v>
      </c>
      <c r="E9177" s="7" t="s">
        <v>11</v>
      </c>
      <c r="F9177" s="8">
        <v>23.34</v>
      </c>
      <c r="G9177" s="7">
        <v>3</v>
      </c>
      <c r="H9177" s="9">
        <v>0</v>
      </c>
      <c r="I9177" s="8">
        <v>10.969799999999999</v>
      </c>
      <c r="J9177" s="11">
        <v>9163.497506658312</v>
      </c>
    </row>
    <row r="9178" spans="1:10" x14ac:dyDescent="0.2">
      <c r="A9178" s="10">
        <v>42481</v>
      </c>
      <c r="B9178" s="7" t="s">
        <v>17</v>
      </c>
      <c r="C9178" s="7" t="s">
        <v>6</v>
      </c>
      <c r="D9178" s="7" t="s">
        <v>10</v>
      </c>
      <c r="E9178" s="7" t="s">
        <v>11</v>
      </c>
      <c r="F9178" s="8">
        <v>8.32</v>
      </c>
      <c r="G9178" s="7">
        <v>5</v>
      </c>
      <c r="H9178" s="9">
        <v>0.2</v>
      </c>
      <c r="I9178" s="8">
        <v>2.8079999999999998</v>
      </c>
      <c r="J9178" s="11">
        <v>9165.5048569829687</v>
      </c>
    </row>
    <row r="9179" spans="1:10" x14ac:dyDescent="0.2">
      <c r="A9179" s="10">
        <v>41993</v>
      </c>
      <c r="B9179" s="7" t="s">
        <v>17</v>
      </c>
      <c r="C9179" s="7" t="s">
        <v>14</v>
      </c>
      <c r="D9179" s="7" t="s">
        <v>7</v>
      </c>
      <c r="E9179" s="7" t="s">
        <v>11</v>
      </c>
      <c r="F9179" s="8">
        <v>122.48</v>
      </c>
      <c r="G9179" s="7">
        <v>2</v>
      </c>
      <c r="H9179" s="9">
        <v>0</v>
      </c>
      <c r="I9179" s="8">
        <v>0</v>
      </c>
      <c r="J9179" s="11">
        <v>9168.1438934170383</v>
      </c>
    </row>
    <row r="9180" spans="1:10" x14ac:dyDescent="0.2">
      <c r="A9180" s="10">
        <v>43001</v>
      </c>
      <c r="B9180" s="7" t="s">
        <v>12</v>
      </c>
      <c r="C9180" s="7" t="s">
        <v>6</v>
      </c>
      <c r="D9180" s="7" t="s">
        <v>10</v>
      </c>
      <c r="E9180" s="7" t="s">
        <v>8</v>
      </c>
      <c r="F9180" s="8">
        <v>594.81600000000003</v>
      </c>
      <c r="G9180" s="7">
        <v>2</v>
      </c>
      <c r="H9180" s="9">
        <v>0.2</v>
      </c>
      <c r="I9180" s="8">
        <v>59.481600000000014</v>
      </c>
      <c r="J9180" s="11">
        <v>9168.7199105446798</v>
      </c>
    </row>
    <row r="9181" spans="1:10" x14ac:dyDescent="0.2">
      <c r="A9181" s="10">
        <v>42677</v>
      </c>
      <c r="B9181" s="7" t="s">
        <v>12</v>
      </c>
      <c r="C9181" s="7" t="s">
        <v>6</v>
      </c>
      <c r="D9181" s="7" t="s">
        <v>10</v>
      </c>
      <c r="E9181" s="7" t="s">
        <v>11</v>
      </c>
      <c r="F9181" s="8">
        <v>19.440000000000001</v>
      </c>
      <c r="G9181" s="7">
        <v>3</v>
      </c>
      <c r="H9181" s="9">
        <v>0</v>
      </c>
      <c r="I9181" s="8">
        <v>9.3312000000000008</v>
      </c>
      <c r="J9181" s="11">
        <v>9169.1706282520536</v>
      </c>
    </row>
    <row r="9182" spans="1:10" x14ac:dyDescent="0.2">
      <c r="A9182" s="10">
        <v>43083</v>
      </c>
      <c r="B9182" s="7" t="s">
        <v>12</v>
      </c>
      <c r="C9182" s="7" t="s">
        <v>9</v>
      </c>
      <c r="D9182" s="7" t="s">
        <v>7</v>
      </c>
      <c r="E9182" s="7" t="s">
        <v>13</v>
      </c>
      <c r="F9182" s="8">
        <v>159.80000000000001</v>
      </c>
      <c r="G9182" s="7">
        <v>4</v>
      </c>
      <c r="H9182" s="9">
        <v>0</v>
      </c>
      <c r="I9182" s="8">
        <v>70.312000000000012</v>
      </c>
      <c r="J9182" s="11">
        <v>9170.0442105606398</v>
      </c>
    </row>
    <row r="9183" spans="1:10" x14ac:dyDescent="0.2">
      <c r="A9183" s="10">
        <v>42968</v>
      </c>
      <c r="B9183" s="7" t="s">
        <v>5</v>
      </c>
      <c r="C9183" s="7" t="s">
        <v>6</v>
      </c>
      <c r="D9183" s="7" t="s">
        <v>7</v>
      </c>
      <c r="E9183" s="7" t="s">
        <v>8</v>
      </c>
      <c r="F9183" s="8">
        <v>866.4</v>
      </c>
      <c r="G9183" s="7">
        <v>4</v>
      </c>
      <c r="H9183" s="9">
        <v>0</v>
      </c>
      <c r="I9183" s="8">
        <v>225.26400000000001</v>
      </c>
      <c r="J9183" s="11">
        <v>9170.1911362773699</v>
      </c>
    </row>
    <row r="9184" spans="1:10" x14ac:dyDescent="0.2">
      <c r="A9184" s="10">
        <v>42924</v>
      </c>
      <c r="B9184" s="7" t="s">
        <v>12</v>
      </c>
      <c r="C9184" s="7" t="s">
        <v>14</v>
      </c>
      <c r="D9184" s="7" t="s">
        <v>10</v>
      </c>
      <c r="E9184" s="7" t="s">
        <v>11</v>
      </c>
      <c r="F9184" s="8">
        <v>86.376000000000005</v>
      </c>
      <c r="G9184" s="7">
        <v>3</v>
      </c>
      <c r="H9184" s="9">
        <v>0.2</v>
      </c>
      <c r="I9184" s="8">
        <v>30.231600000000007</v>
      </c>
      <c r="J9184" s="11">
        <v>9171.1567943930422</v>
      </c>
    </row>
    <row r="9185" spans="1:10" x14ac:dyDescent="0.2">
      <c r="A9185" s="10">
        <v>42749</v>
      </c>
      <c r="B9185" s="7" t="s">
        <v>12</v>
      </c>
      <c r="C9185" s="7" t="s">
        <v>14</v>
      </c>
      <c r="D9185" s="7" t="s">
        <v>15</v>
      </c>
      <c r="E9185" s="7" t="s">
        <v>13</v>
      </c>
      <c r="F9185" s="8">
        <v>67.8</v>
      </c>
      <c r="G9185" s="7">
        <v>4</v>
      </c>
      <c r="H9185" s="9">
        <v>0</v>
      </c>
      <c r="I9185" s="8">
        <v>1.3559999999999945</v>
      </c>
      <c r="J9185" s="11">
        <v>9171.1968358509221</v>
      </c>
    </row>
    <row r="9186" spans="1:10" x14ac:dyDescent="0.2">
      <c r="A9186" s="10">
        <v>42316</v>
      </c>
      <c r="B9186" s="7" t="s">
        <v>5</v>
      </c>
      <c r="C9186" s="7" t="s">
        <v>6</v>
      </c>
      <c r="D9186" s="7" t="s">
        <v>7</v>
      </c>
      <c r="E9186" s="7" t="s">
        <v>11</v>
      </c>
      <c r="F9186" s="8">
        <v>27.9</v>
      </c>
      <c r="G9186" s="7">
        <v>5</v>
      </c>
      <c r="H9186" s="9">
        <v>0</v>
      </c>
      <c r="I9186" s="8">
        <v>6.9749999999999979</v>
      </c>
      <c r="J9186" s="11">
        <v>9171.2048683423582</v>
      </c>
    </row>
    <row r="9187" spans="1:10" x14ac:dyDescent="0.2">
      <c r="A9187" s="10">
        <v>42946</v>
      </c>
      <c r="B9187" s="7" t="s">
        <v>5</v>
      </c>
      <c r="C9187" s="7" t="s">
        <v>6</v>
      </c>
      <c r="D9187" s="7" t="s">
        <v>10</v>
      </c>
      <c r="E9187" s="7" t="s">
        <v>11</v>
      </c>
      <c r="F9187" s="8">
        <v>330.4</v>
      </c>
      <c r="G9187" s="7">
        <v>2</v>
      </c>
      <c r="H9187" s="9">
        <v>0</v>
      </c>
      <c r="I9187" s="8">
        <v>85.903999999999996</v>
      </c>
      <c r="J9187" s="11">
        <v>9171.8971145972137</v>
      </c>
    </row>
    <row r="9188" spans="1:10" x14ac:dyDescent="0.2">
      <c r="A9188" s="10">
        <v>42187</v>
      </c>
      <c r="B9188" s="7" t="s">
        <v>12</v>
      </c>
      <c r="C9188" s="7" t="s">
        <v>6</v>
      </c>
      <c r="D9188" s="7" t="s">
        <v>15</v>
      </c>
      <c r="E9188" s="7" t="s">
        <v>11</v>
      </c>
      <c r="F9188" s="8">
        <v>11.168000000000001</v>
      </c>
      <c r="G9188" s="7">
        <v>2</v>
      </c>
      <c r="H9188" s="9">
        <v>0.2</v>
      </c>
      <c r="I9188" s="8">
        <v>3.7692000000000001</v>
      </c>
      <c r="J9188" s="11">
        <v>9172.58088159402</v>
      </c>
    </row>
    <row r="9189" spans="1:10" x14ac:dyDescent="0.2">
      <c r="A9189" s="10">
        <v>42995</v>
      </c>
      <c r="B9189" s="7" t="s">
        <v>5</v>
      </c>
      <c r="C9189" s="7" t="s">
        <v>9</v>
      </c>
      <c r="D9189" s="7" t="s">
        <v>10</v>
      </c>
      <c r="E9189" s="7" t="s">
        <v>11</v>
      </c>
      <c r="F9189" s="8">
        <v>14.399999999999999</v>
      </c>
      <c r="G9189" s="7">
        <v>5</v>
      </c>
      <c r="H9189" s="9">
        <v>0</v>
      </c>
      <c r="I9189" s="8">
        <v>7.056</v>
      </c>
      <c r="J9189" s="11">
        <v>9172.6067475195068</v>
      </c>
    </row>
    <row r="9190" spans="1:10" x14ac:dyDescent="0.2">
      <c r="A9190" s="10">
        <v>42262</v>
      </c>
      <c r="B9190" s="7" t="s">
        <v>12</v>
      </c>
      <c r="C9190" s="7" t="s">
        <v>6</v>
      </c>
      <c r="D9190" s="7" t="s">
        <v>7</v>
      </c>
      <c r="E9190" s="7" t="s">
        <v>8</v>
      </c>
      <c r="F9190" s="8">
        <v>1056.8599999999999</v>
      </c>
      <c r="G9190" s="7">
        <v>7</v>
      </c>
      <c r="H9190" s="9">
        <v>0</v>
      </c>
      <c r="I9190" s="8">
        <v>306.48939999999988</v>
      </c>
      <c r="J9190" s="11">
        <v>9173.7096421009446</v>
      </c>
    </row>
    <row r="9191" spans="1:10" x14ac:dyDescent="0.2">
      <c r="A9191" s="10">
        <v>42135</v>
      </c>
      <c r="B9191" s="7" t="s">
        <v>5</v>
      </c>
      <c r="C9191" s="7" t="s">
        <v>14</v>
      </c>
      <c r="D9191" s="7" t="s">
        <v>10</v>
      </c>
      <c r="E9191" s="7" t="s">
        <v>8</v>
      </c>
      <c r="F9191" s="8">
        <v>191.96800000000002</v>
      </c>
      <c r="G9191" s="7">
        <v>7</v>
      </c>
      <c r="H9191" s="9">
        <v>0.2</v>
      </c>
      <c r="I9191" s="8">
        <v>16.797200000000004</v>
      </c>
      <c r="J9191" s="11">
        <v>9174.1855741991585</v>
      </c>
    </row>
    <row r="9192" spans="1:10" x14ac:dyDescent="0.2">
      <c r="A9192" s="10">
        <v>42233</v>
      </c>
      <c r="B9192" s="7" t="s">
        <v>12</v>
      </c>
      <c r="C9192" s="7" t="s">
        <v>6</v>
      </c>
      <c r="D9192" s="7" t="s">
        <v>10</v>
      </c>
      <c r="E9192" s="7" t="s">
        <v>13</v>
      </c>
      <c r="F9192" s="8">
        <v>252.8</v>
      </c>
      <c r="G9192" s="7">
        <v>4</v>
      </c>
      <c r="H9192" s="9">
        <v>0.2</v>
      </c>
      <c r="I9192" s="8">
        <v>-31.600000000000037</v>
      </c>
      <c r="J9192" s="11">
        <v>9174.7028834012817</v>
      </c>
    </row>
    <row r="9193" spans="1:10" x14ac:dyDescent="0.2">
      <c r="A9193" s="10">
        <v>42315</v>
      </c>
      <c r="B9193" s="7" t="s">
        <v>12</v>
      </c>
      <c r="C9193" s="7" t="s">
        <v>9</v>
      </c>
      <c r="D9193" s="7" t="s">
        <v>16</v>
      </c>
      <c r="E9193" s="7" t="s">
        <v>11</v>
      </c>
      <c r="F9193" s="8">
        <v>24.400000000000002</v>
      </c>
      <c r="G9193" s="7">
        <v>2</v>
      </c>
      <c r="H9193" s="9">
        <v>0.2</v>
      </c>
      <c r="I9193" s="8">
        <v>7.9299999999999971</v>
      </c>
      <c r="J9193" s="11">
        <v>9177.2073779307339</v>
      </c>
    </row>
    <row r="9194" spans="1:10" x14ac:dyDescent="0.2">
      <c r="A9194" s="10">
        <v>42317</v>
      </c>
      <c r="B9194" s="7" t="s">
        <v>18</v>
      </c>
      <c r="C9194" s="7" t="s">
        <v>14</v>
      </c>
      <c r="D9194" s="7" t="s">
        <v>15</v>
      </c>
      <c r="E9194" s="7" t="s">
        <v>11</v>
      </c>
      <c r="F9194" s="8">
        <v>10.74</v>
      </c>
      <c r="G9194" s="7">
        <v>3</v>
      </c>
      <c r="H9194" s="9">
        <v>0</v>
      </c>
      <c r="I9194" s="8">
        <v>5.1551999999999998</v>
      </c>
      <c r="J9194" s="11">
        <v>9177.6471033178495</v>
      </c>
    </row>
    <row r="9195" spans="1:10" x14ac:dyDescent="0.2">
      <c r="A9195" s="10">
        <v>41950</v>
      </c>
      <c r="B9195" s="7" t="s">
        <v>12</v>
      </c>
      <c r="C9195" s="7" t="s">
        <v>6</v>
      </c>
      <c r="D9195" s="7" t="s">
        <v>15</v>
      </c>
      <c r="E9195" s="7" t="s">
        <v>11</v>
      </c>
      <c r="F9195" s="8">
        <v>36.630000000000003</v>
      </c>
      <c r="G9195" s="7">
        <v>3</v>
      </c>
      <c r="H9195" s="9">
        <v>0</v>
      </c>
      <c r="I9195" s="8">
        <v>9.8901000000000039</v>
      </c>
      <c r="J9195" s="11">
        <v>9177.8133796135953</v>
      </c>
    </row>
    <row r="9196" spans="1:10" x14ac:dyDescent="0.2">
      <c r="A9196" s="10">
        <v>42581</v>
      </c>
      <c r="B9196" s="7" t="s">
        <v>12</v>
      </c>
      <c r="C9196" s="7" t="s">
        <v>6</v>
      </c>
      <c r="D9196" s="7" t="s">
        <v>15</v>
      </c>
      <c r="E9196" s="7" t="s">
        <v>11</v>
      </c>
      <c r="F9196" s="8">
        <v>9.2480000000000011</v>
      </c>
      <c r="G9196" s="7">
        <v>4</v>
      </c>
      <c r="H9196" s="9">
        <v>0.2</v>
      </c>
      <c r="I9196" s="8">
        <v>3.1212</v>
      </c>
      <c r="J9196" s="11">
        <v>9177.9633535817102</v>
      </c>
    </row>
    <row r="9197" spans="1:10" x14ac:dyDescent="0.2">
      <c r="A9197" s="10">
        <v>42919</v>
      </c>
      <c r="B9197" s="7" t="s">
        <v>12</v>
      </c>
      <c r="C9197" s="7" t="s">
        <v>14</v>
      </c>
      <c r="D9197" s="7" t="s">
        <v>16</v>
      </c>
      <c r="E9197" s="7" t="s">
        <v>11</v>
      </c>
      <c r="F9197" s="8">
        <v>24.56</v>
      </c>
      <c r="G9197" s="7">
        <v>2</v>
      </c>
      <c r="H9197" s="9">
        <v>0</v>
      </c>
      <c r="I9197" s="8">
        <v>11.543199999999999</v>
      </c>
      <c r="J9197" s="11">
        <v>9183.4125101405261</v>
      </c>
    </row>
    <row r="9198" spans="1:10" x14ac:dyDescent="0.2">
      <c r="A9198" s="10">
        <v>42965</v>
      </c>
      <c r="B9198" s="7" t="s">
        <v>12</v>
      </c>
      <c r="C9198" s="7" t="s">
        <v>9</v>
      </c>
      <c r="D9198" s="7" t="s">
        <v>10</v>
      </c>
      <c r="E9198" s="7" t="s">
        <v>11</v>
      </c>
      <c r="F9198" s="8">
        <v>2793.5280000000002</v>
      </c>
      <c r="G9198" s="7">
        <v>9</v>
      </c>
      <c r="H9198" s="9">
        <v>0.2</v>
      </c>
      <c r="I9198" s="8">
        <v>942.81569999999988</v>
      </c>
      <c r="J9198" s="11">
        <v>9184.2052928452413</v>
      </c>
    </row>
    <row r="9199" spans="1:10" x14ac:dyDescent="0.2">
      <c r="A9199" s="10">
        <v>42318</v>
      </c>
      <c r="B9199" s="7" t="s">
        <v>12</v>
      </c>
      <c r="C9199" s="7" t="s">
        <v>14</v>
      </c>
      <c r="D9199" s="7" t="s">
        <v>15</v>
      </c>
      <c r="E9199" s="7" t="s">
        <v>13</v>
      </c>
      <c r="F9199" s="8">
        <v>549.99</v>
      </c>
      <c r="G9199" s="7">
        <v>1</v>
      </c>
      <c r="H9199" s="9">
        <v>0</v>
      </c>
      <c r="I9199" s="8">
        <v>274.995</v>
      </c>
      <c r="J9199" s="11">
        <v>9184.3032557332444</v>
      </c>
    </row>
    <row r="9200" spans="1:10" x14ac:dyDescent="0.2">
      <c r="A9200" s="10">
        <v>42475</v>
      </c>
      <c r="B9200" s="7" t="s">
        <v>12</v>
      </c>
      <c r="C9200" s="7" t="s">
        <v>14</v>
      </c>
      <c r="D9200" s="7" t="s">
        <v>7</v>
      </c>
      <c r="E9200" s="7" t="s">
        <v>11</v>
      </c>
      <c r="F9200" s="8">
        <v>189.58800000000005</v>
      </c>
      <c r="G9200" s="7">
        <v>2</v>
      </c>
      <c r="H9200" s="9">
        <v>0.7</v>
      </c>
      <c r="I9200" s="8">
        <v>-145.35079999999999</v>
      </c>
      <c r="J9200" s="11">
        <v>9184.7193769508594</v>
      </c>
    </row>
    <row r="9201" spans="1:10" x14ac:dyDescent="0.2">
      <c r="A9201" s="10">
        <v>41930</v>
      </c>
      <c r="B9201" s="7" t="s">
        <v>5</v>
      </c>
      <c r="C9201" s="7" t="s">
        <v>9</v>
      </c>
      <c r="D9201" s="7" t="s">
        <v>7</v>
      </c>
      <c r="E9201" s="7" t="s">
        <v>11</v>
      </c>
      <c r="F9201" s="8">
        <v>275.96999999999997</v>
      </c>
      <c r="G9201" s="7">
        <v>3</v>
      </c>
      <c r="H9201" s="9">
        <v>0</v>
      </c>
      <c r="I9201" s="8">
        <v>11.038799999999981</v>
      </c>
      <c r="J9201" s="11">
        <v>9185.77058156569</v>
      </c>
    </row>
    <row r="9202" spans="1:10" x14ac:dyDescent="0.2">
      <c r="A9202" s="10">
        <v>43025</v>
      </c>
      <c r="B9202" s="7" t="s">
        <v>5</v>
      </c>
      <c r="C9202" s="7" t="s">
        <v>9</v>
      </c>
      <c r="D9202" s="7" t="s">
        <v>16</v>
      </c>
      <c r="E9202" s="7" t="s">
        <v>11</v>
      </c>
      <c r="F9202" s="8">
        <v>12.96</v>
      </c>
      <c r="G9202" s="7">
        <v>2</v>
      </c>
      <c r="H9202" s="9">
        <v>0</v>
      </c>
      <c r="I9202" s="8">
        <v>6.2208000000000006</v>
      </c>
      <c r="J9202" s="11">
        <v>9185.773373857035</v>
      </c>
    </row>
    <row r="9203" spans="1:10" x14ac:dyDescent="0.2">
      <c r="A9203" s="10">
        <v>42897</v>
      </c>
      <c r="B9203" s="7" t="s">
        <v>5</v>
      </c>
      <c r="C9203" s="7" t="s">
        <v>6</v>
      </c>
      <c r="D9203" s="7" t="s">
        <v>10</v>
      </c>
      <c r="E9203" s="7" t="s">
        <v>11</v>
      </c>
      <c r="F9203" s="8">
        <v>37.94</v>
      </c>
      <c r="G9203" s="7">
        <v>2</v>
      </c>
      <c r="H9203" s="9">
        <v>0</v>
      </c>
      <c r="I9203" s="8">
        <v>18.211199999999998</v>
      </c>
      <c r="J9203" s="11">
        <v>9186.4362731298606</v>
      </c>
    </row>
    <row r="9204" spans="1:10" x14ac:dyDescent="0.2">
      <c r="A9204" s="10">
        <v>42951</v>
      </c>
      <c r="B9204" s="7" t="s">
        <v>17</v>
      </c>
      <c r="C9204" s="7" t="s">
        <v>9</v>
      </c>
      <c r="D9204" s="7" t="s">
        <v>10</v>
      </c>
      <c r="E9204" s="7" t="s">
        <v>11</v>
      </c>
      <c r="F9204" s="8">
        <v>7.9680000000000009</v>
      </c>
      <c r="G9204" s="7">
        <v>2</v>
      </c>
      <c r="H9204" s="9">
        <v>0.2</v>
      </c>
      <c r="I9204" s="8">
        <v>2.8884000000000007</v>
      </c>
      <c r="J9204" s="11">
        <v>9186.9617404765268</v>
      </c>
    </row>
    <row r="9205" spans="1:10" x14ac:dyDescent="0.2">
      <c r="A9205" s="10">
        <v>42498</v>
      </c>
      <c r="B9205" s="7" t="s">
        <v>18</v>
      </c>
      <c r="C9205" s="7" t="s">
        <v>6</v>
      </c>
      <c r="D9205" s="7" t="s">
        <v>16</v>
      </c>
      <c r="E9205" s="7" t="s">
        <v>11</v>
      </c>
      <c r="F9205" s="8">
        <v>25.12</v>
      </c>
      <c r="G9205" s="7">
        <v>2</v>
      </c>
      <c r="H9205" s="9">
        <v>0.2</v>
      </c>
      <c r="I9205" s="8">
        <v>1.5700000000000012</v>
      </c>
      <c r="J9205" s="11">
        <v>9187.3336690297965</v>
      </c>
    </row>
    <row r="9206" spans="1:10" x14ac:dyDescent="0.2">
      <c r="A9206" s="10">
        <v>42504</v>
      </c>
      <c r="B9206" s="7" t="s">
        <v>12</v>
      </c>
      <c r="C9206" s="7" t="s">
        <v>9</v>
      </c>
      <c r="D9206" s="7" t="s">
        <v>7</v>
      </c>
      <c r="E9206" s="7" t="s">
        <v>8</v>
      </c>
      <c r="F9206" s="8">
        <v>30.192</v>
      </c>
      <c r="G9206" s="7">
        <v>3</v>
      </c>
      <c r="H9206" s="9">
        <v>0.2</v>
      </c>
      <c r="I9206" s="8">
        <v>8.3028000000000031</v>
      </c>
      <c r="J9206" s="11">
        <v>9188.0475555425728</v>
      </c>
    </row>
    <row r="9207" spans="1:10" x14ac:dyDescent="0.2">
      <c r="A9207" s="10">
        <v>42698</v>
      </c>
      <c r="B9207" s="7" t="s">
        <v>12</v>
      </c>
      <c r="C9207" s="7" t="s">
        <v>9</v>
      </c>
      <c r="D9207" s="7" t="s">
        <v>10</v>
      </c>
      <c r="E9207" s="7" t="s">
        <v>8</v>
      </c>
      <c r="F9207" s="8">
        <v>1684.7520000000002</v>
      </c>
      <c r="G9207" s="7">
        <v>6</v>
      </c>
      <c r="H9207" s="9">
        <v>0.2</v>
      </c>
      <c r="I9207" s="8">
        <v>210.59399999999977</v>
      </c>
      <c r="J9207" s="11">
        <v>9188.0484211528892</v>
      </c>
    </row>
    <row r="9208" spans="1:10" x14ac:dyDescent="0.2">
      <c r="A9208" s="10">
        <v>42718</v>
      </c>
      <c r="B9208" s="7" t="s">
        <v>12</v>
      </c>
      <c r="C9208" s="7" t="s">
        <v>6</v>
      </c>
      <c r="D9208" s="7" t="s">
        <v>16</v>
      </c>
      <c r="E9208" s="7" t="s">
        <v>11</v>
      </c>
      <c r="F9208" s="8">
        <v>23.12</v>
      </c>
      <c r="G9208" s="7">
        <v>2</v>
      </c>
      <c r="H9208" s="9">
        <v>0.2</v>
      </c>
      <c r="I9208" s="8">
        <v>7.8029999999999982</v>
      </c>
      <c r="J9208" s="11">
        <v>9188.5525228169518</v>
      </c>
    </row>
    <row r="9209" spans="1:10" x14ac:dyDescent="0.2">
      <c r="A9209" s="10">
        <v>41769</v>
      </c>
      <c r="B9209" s="7" t="s">
        <v>12</v>
      </c>
      <c r="C9209" s="7" t="s">
        <v>6</v>
      </c>
      <c r="D9209" s="7" t="s">
        <v>10</v>
      </c>
      <c r="E9209" s="7" t="s">
        <v>11</v>
      </c>
      <c r="F9209" s="8">
        <v>41.04</v>
      </c>
      <c r="G9209" s="7">
        <v>6</v>
      </c>
      <c r="H9209" s="9">
        <v>0</v>
      </c>
      <c r="I9209" s="8">
        <v>11.0808</v>
      </c>
      <c r="J9209" s="11">
        <v>9189.3779194845702</v>
      </c>
    </row>
    <row r="9210" spans="1:10" x14ac:dyDescent="0.2">
      <c r="A9210" s="10">
        <v>42895</v>
      </c>
      <c r="B9210" s="7" t="s">
        <v>12</v>
      </c>
      <c r="C9210" s="7" t="s">
        <v>14</v>
      </c>
      <c r="D9210" s="7" t="s">
        <v>15</v>
      </c>
      <c r="E9210" s="7" t="s">
        <v>8</v>
      </c>
      <c r="F9210" s="8">
        <v>23.976000000000003</v>
      </c>
      <c r="G9210" s="7">
        <v>3</v>
      </c>
      <c r="H9210" s="9">
        <v>0.6</v>
      </c>
      <c r="I9210" s="8">
        <v>-14.385599999999997</v>
      </c>
      <c r="J9210" s="11">
        <v>9191.7866803052766</v>
      </c>
    </row>
    <row r="9211" spans="1:10" x14ac:dyDescent="0.2">
      <c r="A9211" s="10">
        <v>42508</v>
      </c>
      <c r="B9211" s="7" t="s">
        <v>12</v>
      </c>
      <c r="C9211" s="7" t="s">
        <v>6</v>
      </c>
      <c r="D9211" s="7" t="s">
        <v>10</v>
      </c>
      <c r="E9211" s="7" t="s">
        <v>11</v>
      </c>
      <c r="F9211" s="8">
        <v>104.28</v>
      </c>
      <c r="G9211" s="7">
        <v>3</v>
      </c>
      <c r="H9211" s="9">
        <v>0</v>
      </c>
      <c r="I9211" s="8">
        <v>26.069999999999993</v>
      </c>
      <c r="J9211" s="11">
        <v>9192.41495516543</v>
      </c>
    </row>
    <row r="9212" spans="1:10" x14ac:dyDescent="0.2">
      <c r="A9212" s="10">
        <v>42156</v>
      </c>
      <c r="B9212" s="7" t="s">
        <v>12</v>
      </c>
      <c r="C9212" s="7" t="s">
        <v>9</v>
      </c>
      <c r="D9212" s="7" t="s">
        <v>15</v>
      </c>
      <c r="E9212" s="7" t="s">
        <v>11</v>
      </c>
      <c r="F9212" s="8">
        <v>5.7279999999999989</v>
      </c>
      <c r="G9212" s="7">
        <v>8</v>
      </c>
      <c r="H9212" s="9">
        <v>0.8</v>
      </c>
      <c r="I9212" s="8">
        <v>-9.1648000000000032</v>
      </c>
      <c r="J9212" s="11">
        <v>9195.0402162955324</v>
      </c>
    </row>
    <row r="9213" spans="1:10" x14ac:dyDescent="0.2">
      <c r="A9213" s="10">
        <v>42765</v>
      </c>
      <c r="B9213" s="7" t="s">
        <v>12</v>
      </c>
      <c r="C9213" s="7" t="s">
        <v>9</v>
      </c>
      <c r="D9213" s="7" t="s">
        <v>15</v>
      </c>
      <c r="E9213" s="7" t="s">
        <v>11</v>
      </c>
      <c r="F9213" s="8">
        <v>18.28</v>
      </c>
      <c r="G9213" s="7">
        <v>2</v>
      </c>
      <c r="H9213" s="9">
        <v>0</v>
      </c>
      <c r="I9213" s="8">
        <v>9.14</v>
      </c>
      <c r="J9213" s="11">
        <v>9195.5006837535184</v>
      </c>
    </row>
    <row r="9214" spans="1:10" x14ac:dyDescent="0.2">
      <c r="A9214" s="10">
        <v>42658</v>
      </c>
      <c r="B9214" s="7" t="s">
        <v>12</v>
      </c>
      <c r="C9214" s="7" t="s">
        <v>9</v>
      </c>
      <c r="D9214" s="7" t="s">
        <v>7</v>
      </c>
      <c r="E9214" s="7" t="s">
        <v>11</v>
      </c>
      <c r="F9214" s="8">
        <v>43.26</v>
      </c>
      <c r="G9214" s="7">
        <v>3</v>
      </c>
      <c r="H9214" s="9">
        <v>0</v>
      </c>
      <c r="I9214" s="8">
        <v>14.275799999999998</v>
      </c>
      <c r="J9214" s="11">
        <v>9195.5259307210927</v>
      </c>
    </row>
    <row r="9215" spans="1:10" x14ac:dyDescent="0.2">
      <c r="A9215" s="10">
        <v>42684</v>
      </c>
      <c r="B9215" s="7" t="s">
        <v>5</v>
      </c>
      <c r="C9215" s="7" t="s">
        <v>6</v>
      </c>
      <c r="D9215" s="7" t="s">
        <v>16</v>
      </c>
      <c r="E9215" s="7" t="s">
        <v>11</v>
      </c>
      <c r="F9215" s="8">
        <v>38.975999999999999</v>
      </c>
      <c r="G9215" s="7">
        <v>3</v>
      </c>
      <c r="H9215" s="9">
        <v>0.2</v>
      </c>
      <c r="I9215" s="8">
        <v>-2.4359999999999999</v>
      </c>
      <c r="J9215" s="11">
        <v>9196.4780508775621</v>
      </c>
    </row>
    <row r="9216" spans="1:10" x14ac:dyDescent="0.2">
      <c r="A9216" s="10">
        <v>42541</v>
      </c>
      <c r="B9216" s="7" t="s">
        <v>12</v>
      </c>
      <c r="C9216" s="7" t="s">
        <v>9</v>
      </c>
      <c r="D9216" s="7" t="s">
        <v>15</v>
      </c>
      <c r="E9216" s="7" t="s">
        <v>13</v>
      </c>
      <c r="F9216" s="8">
        <v>6.9</v>
      </c>
      <c r="G9216" s="7">
        <v>1</v>
      </c>
      <c r="H9216" s="9">
        <v>0</v>
      </c>
      <c r="I9216" s="8">
        <v>0.5519999999999996</v>
      </c>
      <c r="J9216" s="11">
        <v>9197.1385627412874</v>
      </c>
    </row>
    <row r="9217" spans="1:10" x14ac:dyDescent="0.2">
      <c r="A9217" s="10">
        <v>42573</v>
      </c>
      <c r="B9217" s="7" t="s">
        <v>12</v>
      </c>
      <c r="C9217" s="7" t="s">
        <v>9</v>
      </c>
      <c r="D9217" s="7" t="s">
        <v>16</v>
      </c>
      <c r="E9217" s="7" t="s">
        <v>11</v>
      </c>
      <c r="F9217" s="8">
        <v>37.68</v>
      </c>
      <c r="G9217" s="7">
        <v>2</v>
      </c>
      <c r="H9217" s="9">
        <v>0</v>
      </c>
      <c r="I9217" s="8">
        <v>10.5504</v>
      </c>
      <c r="J9217" s="11">
        <v>9197.7878216708959</v>
      </c>
    </row>
    <row r="9218" spans="1:10" x14ac:dyDescent="0.2">
      <c r="A9218" s="10">
        <v>42316</v>
      </c>
      <c r="B9218" s="7" t="s">
        <v>12</v>
      </c>
      <c r="C9218" s="7" t="s">
        <v>9</v>
      </c>
      <c r="D9218" s="7" t="s">
        <v>7</v>
      </c>
      <c r="E9218" s="7" t="s">
        <v>8</v>
      </c>
      <c r="F9218" s="8">
        <v>4.7119999999999997</v>
      </c>
      <c r="G9218" s="7">
        <v>1</v>
      </c>
      <c r="H9218" s="9">
        <v>0.2</v>
      </c>
      <c r="I9218" s="8">
        <v>1.4136000000000002</v>
      </c>
      <c r="J9218" s="11">
        <v>9197.9522317852607</v>
      </c>
    </row>
    <row r="9219" spans="1:10" x14ac:dyDescent="0.2">
      <c r="A9219" s="10">
        <v>43094</v>
      </c>
      <c r="B9219" s="7" t="s">
        <v>12</v>
      </c>
      <c r="C9219" s="7" t="s">
        <v>6</v>
      </c>
      <c r="D9219" s="7" t="s">
        <v>15</v>
      </c>
      <c r="E9219" s="7" t="s">
        <v>11</v>
      </c>
      <c r="F9219" s="8">
        <v>40.97999999999999</v>
      </c>
      <c r="G9219" s="7">
        <v>5</v>
      </c>
      <c r="H9219" s="9">
        <v>0.8</v>
      </c>
      <c r="I9219" s="8">
        <v>-65.567999999999998</v>
      </c>
      <c r="J9219" s="11">
        <v>9200.2267718148541</v>
      </c>
    </row>
    <row r="9220" spans="1:10" x14ac:dyDescent="0.2">
      <c r="A9220" s="10">
        <v>42004</v>
      </c>
      <c r="B9220" s="7" t="s">
        <v>12</v>
      </c>
      <c r="C9220" s="7" t="s">
        <v>14</v>
      </c>
      <c r="D9220" s="7" t="s">
        <v>16</v>
      </c>
      <c r="E9220" s="7" t="s">
        <v>11</v>
      </c>
      <c r="F9220" s="8">
        <v>14.940000000000001</v>
      </c>
      <c r="G9220" s="7">
        <v>3</v>
      </c>
      <c r="H9220" s="9">
        <v>0</v>
      </c>
      <c r="I9220" s="8">
        <v>7.0218000000000007</v>
      </c>
      <c r="J9220" s="11">
        <v>9202.4735192379321</v>
      </c>
    </row>
    <row r="9221" spans="1:10" x14ac:dyDescent="0.2">
      <c r="A9221" s="10">
        <v>42656</v>
      </c>
      <c r="B9221" s="7" t="s">
        <v>12</v>
      </c>
      <c r="C9221" s="7" t="s">
        <v>9</v>
      </c>
      <c r="D9221" s="7" t="s">
        <v>16</v>
      </c>
      <c r="E9221" s="7" t="s">
        <v>8</v>
      </c>
      <c r="F9221" s="8">
        <v>82.26</v>
      </c>
      <c r="G9221" s="7">
        <v>3</v>
      </c>
      <c r="H9221" s="9">
        <v>0</v>
      </c>
      <c r="I9221" s="8">
        <v>33.726600000000005</v>
      </c>
      <c r="J9221" s="11">
        <v>9203.4087506855885</v>
      </c>
    </row>
    <row r="9222" spans="1:10" x14ac:dyDescent="0.2">
      <c r="A9222" s="10">
        <v>41724</v>
      </c>
      <c r="B9222" s="7" t="s">
        <v>5</v>
      </c>
      <c r="C9222" s="7" t="s">
        <v>6</v>
      </c>
      <c r="D9222" s="7" t="s">
        <v>10</v>
      </c>
      <c r="E9222" s="7" t="s">
        <v>11</v>
      </c>
      <c r="F9222" s="8">
        <v>18.75</v>
      </c>
      <c r="G9222" s="7">
        <v>5</v>
      </c>
      <c r="H9222" s="9">
        <v>0</v>
      </c>
      <c r="I9222" s="8">
        <v>9</v>
      </c>
      <c r="J9222" s="11">
        <v>9204.2870054283594</v>
      </c>
    </row>
    <row r="9223" spans="1:10" x14ac:dyDescent="0.2">
      <c r="A9223" s="10">
        <v>42159</v>
      </c>
      <c r="B9223" s="7" t="s">
        <v>5</v>
      </c>
      <c r="C9223" s="7" t="s">
        <v>6</v>
      </c>
      <c r="D9223" s="7" t="s">
        <v>10</v>
      </c>
      <c r="E9223" s="7" t="s">
        <v>13</v>
      </c>
      <c r="F9223" s="8">
        <v>119.98</v>
      </c>
      <c r="G9223" s="7">
        <v>2</v>
      </c>
      <c r="H9223" s="9">
        <v>0</v>
      </c>
      <c r="I9223" s="8">
        <v>35.994</v>
      </c>
      <c r="J9223" s="11">
        <v>9204.9094955916098</v>
      </c>
    </row>
    <row r="9224" spans="1:10" x14ac:dyDescent="0.2">
      <c r="A9224" s="10">
        <v>41799</v>
      </c>
      <c r="B9224" s="7" t="s">
        <v>12</v>
      </c>
      <c r="C9224" s="7" t="s">
        <v>6</v>
      </c>
      <c r="D9224" s="7" t="s">
        <v>10</v>
      </c>
      <c r="E9224" s="7" t="s">
        <v>11</v>
      </c>
      <c r="F9224" s="8">
        <v>7.28</v>
      </c>
      <c r="G9224" s="7">
        <v>4</v>
      </c>
      <c r="H9224" s="9">
        <v>0</v>
      </c>
      <c r="I9224" s="8">
        <v>1.9656000000000002</v>
      </c>
      <c r="J9224" s="11">
        <v>9205.2274351917331</v>
      </c>
    </row>
    <row r="9225" spans="1:10" x14ac:dyDescent="0.2">
      <c r="A9225" s="10">
        <v>42541</v>
      </c>
      <c r="B9225" s="7" t="s">
        <v>12</v>
      </c>
      <c r="C9225" s="7" t="s">
        <v>14</v>
      </c>
      <c r="D9225" s="7" t="s">
        <v>16</v>
      </c>
      <c r="E9225" s="7" t="s">
        <v>11</v>
      </c>
      <c r="F9225" s="8">
        <v>29.718000000000007</v>
      </c>
      <c r="G9225" s="7">
        <v>6</v>
      </c>
      <c r="H9225" s="9">
        <v>0.7</v>
      </c>
      <c r="I9225" s="8">
        <v>-21.793199999999992</v>
      </c>
      <c r="J9225" s="11">
        <v>9205.6773943266253</v>
      </c>
    </row>
    <row r="9226" spans="1:10" x14ac:dyDescent="0.2">
      <c r="A9226" s="10">
        <v>42565</v>
      </c>
      <c r="B9226" s="7" t="s">
        <v>12</v>
      </c>
      <c r="C9226" s="7" t="s">
        <v>6</v>
      </c>
      <c r="D9226" s="7" t="s">
        <v>10</v>
      </c>
      <c r="E9226" s="7" t="s">
        <v>8</v>
      </c>
      <c r="F9226" s="8">
        <v>30.8</v>
      </c>
      <c r="G9226" s="7">
        <v>4</v>
      </c>
      <c r="H9226" s="9">
        <v>0</v>
      </c>
      <c r="I9226" s="8">
        <v>10.163999999999998</v>
      </c>
      <c r="J9226" s="11">
        <v>9207.2908500727681</v>
      </c>
    </row>
    <row r="9227" spans="1:10" x14ac:dyDescent="0.2">
      <c r="A9227" s="10">
        <v>41904</v>
      </c>
      <c r="B9227" s="7" t="s">
        <v>12</v>
      </c>
      <c r="C9227" s="7" t="s">
        <v>6</v>
      </c>
      <c r="D9227" s="7" t="s">
        <v>16</v>
      </c>
      <c r="E9227" s="7" t="s">
        <v>8</v>
      </c>
      <c r="F9227" s="8">
        <v>97.44</v>
      </c>
      <c r="G9227" s="7">
        <v>3</v>
      </c>
      <c r="H9227" s="9">
        <v>0</v>
      </c>
      <c r="I9227" s="8">
        <v>35.078399999999995</v>
      </c>
      <c r="J9227" s="11">
        <v>9208.8718454320315</v>
      </c>
    </row>
    <row r="9228" spans="1:10" x14ac:dyDescent="0.2">
      <c r="A9228" s="10">
        <v>42639</v>
      </c>
      <c r="B9228" s="7" t="s">
        <v>12</v>
      </c>
      <c r="C9228" s="7" t="s">
        <v>14</v>
      </c>
      <c r="D9228" s="7" t="s">
        <v>10</v>
      </c>
      <c r="E9228" s="7" t="s">
        <v>11</v>
      </c>
      <c r="F9228" s="8">
        <v>236.88</v>
      </c>
      <c r="G9228" s="7">
        <v>6</v>
      </c>
      <c r="H9228" s="9">
        <v>0</v>
      </c>
      <c r="I9228" s="8">
        <v>66.326400000000007</v>
      </c>
      <c r="J9228" s="11">
        <v>9209.639241554607</v>
      </c>
    </row>
    <row r="9229" spans="1:10" x14ac:dyDescent="0.2">
      <c r="A9229" s="10">
        <v>42835</v>
      </c>
      <c r="B9229" s="7" t="s">
        <v>12</v>
      </c>
      <c r="C9229" s="7" t="s">
        <v>14</v>
      </c>
      <c r="D9229" s="7" t="s">
        <v>16</v>
      </c>
      <c r="E9229" s="7" t="s">
        <v>13</v>
      </c>
      <c r="F9229" s="8">
        <v>99.99</v>
      </c>
      <c r="G9229" s="7">
        <v>1</v>
      </c>
      <c r="H9229" s="9">
        <v>0</v>
      </c>
      <c r="I9229" s="8">
        <v>41.995800000000003</v>
      </c>
      <c r="J9229" s="11">
        <v>9211.0846478999974</v>
      </c>
    </row>
    <row r="9230" spans="1:10" x14ac:dyDescent="0.2">
      <c r="A9230" s="10">
        <v>42824</v>
      </c>
      <c r="B9230" s="7" t="s">
        <v>18</v>
      </c>
      <c r="C9230" s="7" t="s">
        <v>6</v>
      </c>
      <c r="D9230" s="7" t="s">
        <v>10</v>
      </c>
      <c r="E9230" s="7" t="s">
        <v>13</v>
      </c>
      <c r="F9230" s="8">
        <v>164.79200000000003</v>
      </c>
      <c r="G9230" s="7">
        <v>1</v>
      </c>
      <c r="H9230" s="9">
        <v>0.2</v>
      </c>
      <c r="I9230" s="8">
        <v>18.539099999999991</v>
      </c>
      <c r="J9230" s="11">
        <v>9211.1549903727864</v>
      </c>
    </row>
    <row r="9231" spans="1:10" x14ac:dyDescent="0.2">
      <c r="A9231" s="10">
        <v>42963</v>
      </c>
      <c r="B9231" s="7" t="s">
        <v>18</v>
      </c>
      <c r="C9231" s="7" t="s">
        <v>6</v>
      </c>
      <c r="D9231" s="7" t="s">
        <v>7</v>
      </c>
      <c r="E9231" s="7" t="s">
        <v>11</v>
      </c>
      <c r="F9231" s="8">
        <v>67.13600000000001</v>
      </c>
      <c r="G9231" s="7">
        <v>4</v>
      </c>
      <c r="H9231" s="9">
        <v>0.2</v>
      </c>
      <c r="I9231" s="8">
        <v>-0.83920000000000172</v>
      </c>
      <c r="J9231" s="11">
        <v>9211.5632792131801</v>
      </c>
    </row>
    <row r="9232" spans="1:10" x14ac:dyDescent="0.2">
      <c r="A9232" s="10">
        <v>43055</v>
      </c>
      <c r="B9232" s="7" t="s">
        <v>12</v>
      </c>
      <c r="C9232" s="7" t="s">
        <v>6</v>
      </c>
      <c r="D9232" s="7" t="s">
        <v>10</v>
      </c>
      <c r="E9232" s="7" t="s">
        <v>11</v>
      </c>
      <c r="F9232" s="8">
        <v>48.86</v>
      </c>
      <c r="G9232" s="7">
        <v>7</v>
      </c>
      <c r="H9232" s="9">
        <v>0</v>
      </c>
      <c r="I9232" s="8">
        <v>0.97719999999999807</v>
      </c>
      <c r="J9232" s="11">
        <v>9212.8891103355636</v>
      </c>
    </row>
    <row r="9233" spans="1:10" x14ac:dyDescent="0.2">
      <c r="A9233" s="10">
        <v>42021</v>
      </c>
      <c r="B9233" s="7" t="s">
        <v>12</v>
      </c>
      <c r="C9233" s="7" t="s">
        <v>9</v>
      </c>
      <c r="D9233" s="7" t="s">
        <v>16</v>
      </c>
      <c r="E9233" s="7" t="s">
        <v>11</v>
      </c>
      <c r="F9233" s="8">
        <v>6.68</v>
      </c>
      <c r="G9233" s="7">
        <v>2</v>
      </c>
      <c r="H9233" s="9">
        <v>0</v>
      </c>
      <c r="I9233" s="8">
        <v>2.0039999999999996</v>
      </c>
      <c r="J9233" s="11">
        <v>9215.4349354307324</v>
      </c>
    </row>
    <row r="9234" spans="1:10" x14ac:dyDescent="0.2">
      <c r="A9234" s="10">
        <v>42016</v>
      </c>
      <c r="B9234" s="7" t="s">
        <v>12</v>
      </c>
      <c r="C9234" s="7" t="s">
        <v>9</v>
      </c>
      <c r="D9234" s="7" t="s">
        <v>16</v>
      </c>
      <c r="E9234" s="7" t="s">
        <v>13</v>
      </c>
      <c r="F9234" s="8">
        <v>107.11799999999999</v>
      </c>
      <c r="G9234" s="7">
        <v>3</v>
      </c>
      <c r="H9234" s="9">
        <v>0.4</v>
      </c>
      <c r="I9234" s="8">
        <v>-21.423599999999993</v>
      </c>
      <c r="J9234" s="11">
        <v>9215.6138421909945</v>
      </c>
    </row>
    <row r="9235" spans="1:10" x14ac:dyDescent="0.2">
      <c r="A9235" s="10">
        <v>42225</v>
      </c>
      <c r="B9235" s="7" t="s">
        <v>17</v>
      </c>
      <c r="C9235" s="7" t="s">
        <v>6</v>
      </c>
      <c r="D9235" s="7" t="s">
        <v>16</v>
      </c>
      <c r="E9235" s="7" t="s">
        <v>13</v>
      </c>
      <c r="F9235" s="8">
        <v>247.8</v>
      </c>
      <c r="G9235" s="7">
        <v>4</v>
      </c>
      <c r="H9235" s="9">
        <v>0</v>
      </c>
      <c r="I9235" s="8">
        <v>34.692000000000007</v>
      </c>
      <c r="J9235" s="11">
        <v>9217.7567954909791</v>
      </c>
    </row>
    <row r="9236" spans="1:10" x14ac:dyDescent="0.2">
      <c r="A9236" s="10">
        <v>42807</v>
      </c>
      <c r="B9236" s="7" t="s">
        <v>17</v>
      </c>
      <c r="C9236" s="7" t="s">
        <v>6</v>
      </c>
      <c r="D9236" s="7" t="s">
        <v>16</v>
      </c>
      <c r="E9236" s="7" t="s">
        <v>11</v>
      </c>
      <c r="F9236" s="8">
        <v>465.16</v>
      </c>
      <c r="G9236" s="7">
        <v>2</v>
      </c>
      <c r="H9236" s="9">
        <v>0</v>
      </c>
      <c r="I9236" s="8">
        <v>120.94159999999999</v>
      </c>
      <c r="J9236" s="11">
        <v>9217.9956434387695</v>
      </c>
    </row>
    <row r="9237" spans="1:10" x14ac:dyDescent="0.2">
      <c r="A9237" s="10">
        <v>41832</v>
      </c>
      <c r="B9237" s="7" t="s">
        <v>5</v>
      </c>
      <c r="C9237" s="7" t="s">
        <v>6</v>
      </c>
      <c r="D9237" s="7" t="s">
        <v>15</v>
      </c>
      <c r="E9237" s="7" t="s">
        <v>11</v>
      </c>
      <c r="F9237" s="8">
        <v>35.856000000000002</v>
      </c>
      <c r="G9237" s="7">
        <v>9</v>
      </c>
      <c r="H9237" s="9">
        <v>0.2</v>
      </c>
      <c r="I9237" s="8">
        <v>12.997800000000003</v>
      </c>
      <c r="J9237" s="11">
        <v>9219.1523454744147</v>
      </c>
    </row>
    <row r="9238" spans="1:10" x14ac:dyDescent="0.2">
      <c r="A9238" s="10">
        <v>42600</v>
      </c>
      <c r="B9238" s="7" t="s">
        <v>12</v>
      </c>
      <c r="C9238" s="7" t="s">
        <v>9</v>
      </c>
      <c r="D9238" s="7" t="s">
        <v>16</v>
      </c>
      <c r="E9238" s="7" t="s">
        <v>13</v>
      </c>
      <c r="F9238" s="8">
        <v>39.99</v>
      </c>
      <c r="G9238" s="7">
        <v>1</v>
      </c>
      <c r="H9238" s="9">
        <v>0</v>
      </c>
      <c r="I9238" s="8">
        <v>11.597099999999998</v>
      </c>
      <c r="J9238" s="11">
        <v>9219.988781000482</v>
      </c>
    </row>
    <row r="9239" spans="1:10" x14ac:dyDescent="0.2">
      <c r="A9239" s="10">
        <v>42336</v>
      </c>
      <c r="B9239" s="7" t="s">
        <v>12</v>
      </c>
      <c r="C9239" s="7" t="s">
        <v>6</v>
      </c>
      <c r="D9239" s="7" t="s">
        <v>15</v>
      </c>
      <c r="E9239" s="7" t="s">
        <v>11</v>
      </c>
      <c r="F9239" s="8">
        <v>335.52</v>
      </c>
      <c r="G9239" s="7">
        <v>4</v>
      </c>
      <c r="H9239" s="9">
        <v>0.2</v>
      </c>
      <c r="I9239" s="8">
        <v>117.43199999999999</v>
      </c>
      <c r="J9239" s="11">
        <v>9220.6486413295606</v>
      </c>
    </row>
    <row r="9240" spans="1:10" x14ac:dyDescent="0.2">
      <c r="A9240" s="10">
        <v>42239</v>
      </c>
      <c r="B9240" s="7" t="s">
        <v>12</v>
      </c>
      <c r="C9240" s="7" t="s">
        <v>6</v>
      </c>
      <c r="D9240" s="7" t="s">
        <v>7</v>
      </c>
      <c r="E9240" s="7" t="s">
        <v>13</v>
      </c>
      <c r="F9240" s="8">
        <v>251.91</v>
      </c>
      <c r="G9240" s="7">
        <v>9</v>
      </c>
      <c r="H9240" s="9">
        <v>0</v>
      </c>
      <c r="I9240" s="8">
        <v>47.862899999999982</v>
      </c>
      <c r="J9240" s="11">
        <v>9226.1533272555807</v>
      </c>
    </row>
    <row r="9241" spans="1:10" x14ac:dyDescent="0.2">
      <c r="A9241" s="10">
        <v>42209</v>
      </c>
      <c r="B9241" s="7" t="s">
        <v>12</v>
      </c>
      <c r="C9241" s="7" t="s">
        <v>14</v>
      </c>
      <c r="D9241" s="7" t="s">
        <v>7</v>
      </c>
      <c r="E9241" s="7" t="s">
        <v>8</v>
      </c>
      <c r="F9241" s="8">
        <v>20.94</v>
      </c>
      <c r="G9241" s="7">
        <v>3</v>
      </c>
      <c r="H9241" s="9">
        <v>0</v>
      </c>
      <c r="I9241" s="8">
        <v>6.0725999999999987</v>
      </c>
      <c r="J9241" s="11">
        <v>9226.2367562671352</v>
      </c>
    </row>
    <row r="9242" spans="1:10" x14ac:dyDescent="0.2">
      <c r="A9242" s="10">
        <v>42881</v>
      </c>
      <c r="B9242" s="7" t="s">
        <v>17</v>
      </c>
      <c r="C9242" s="7" t="s">
        <v>9</v>
      </c>
      <c r="D9242" s="7" t="s">
        <v>7</v>
      </c>
      <c r="E9242" s="7" t="s">
        <v>11</v>
      </c>
      <c r="F9242" s="8">
        <v>208.44</v>
      </c>
      <c r="G9242" s="7">
        <v>3</v>
      </c>
      <c r="H9242" s="9">
        <v>0</v>
      </c>
      <c r="I9242" s="8">
        <v>62.531999999999982</v>
      </c>
      <c r="J9242" s="11">
        <v>9226.982358555766</v>
      </c>
    </row>
    <row r="9243" spans="1:10" x14ac:dyDescent="0.2">
      <c r="A9243" s="10">
        <v>42827</v>
      </c>
      <c r="B9243" s="7" t="s">
        <v>17</v>
      </c>
      <c r="C9243" s="7" t="s">
        <v>14</v>
      </c>
      <c r="D9243" s="7" t="s">
        <v>7</v>
      </c>
      <c r="E9243" s="7" t="s">
        <v>8</v>
      </c>
      <c r="F9243" s="8">
        <v>411.8</v>
      </c>
      <c r="G9243" s="7">
        <v>2</v>
      </c>
      <c r="H9243" s="9">
        <v>0</v>
      </c>
      <c r="I9243" s="8">
        <v>70.005999999999972</v>
      </c>
      <c r="J9243" s="11">
        <v>9227.310811132802</v>
      </c>
    </row>
    <row r="9244" spans="1:10" x14ac:dyDescent="0.2">
      <c r="A9244" s="10">
        <v>42797</v>
      </c>
      <c r="B9244" s="7" t="s">
        <v>12</v>
      </c>
      <c r="C9244" s="7" t="s">
        <v>6</v>
      </c>
      <c r="D9244" s="7" t="s">
        <v>15</v>
      </c>
      <c r="E9244" s="7" t="s">
        <v>8</v>
      </c>
      <c r="F9244" s="8">
        <v>180.98</v>
      </c>
      <c r="G9244" s="7">
        <v>1</v>
      </c>
      <c r="H9244" s="9">
        <v>0</v>
      </c>
      <c r="I9244" s="8">
        <v>47.0548</v>
      </c>
      <c r="J9244" s="11">
        <v>9227.8049024323955</v>
      </c>
    </row>
    <row r="9245" spans="1:10" x14ac:dyDescent="0.2">
      <c r="A9245" s="10">
        <v>42729</v>
      </c>
      <c r="B9245" s="7" t="s">
        <v>12</v>
      </c>
      <c r="C9245" s="7" t="s">
        <v>9</v>
      </c>
      <c r="D9245" s="7" t="s">
        <v>10</v>
      </c>
      <c r="E9245" s="7" t="s">
        <v>8</v>
      </c>
      <c r="F9245" s="8">
        <v>47.968000000000004</v>
      </c>
      <c r="G9245" s="7">
        <v>2</v>
      </c>
      <c r="H9245" s="9">
        <v>0.2</v>
      </c>
      <c r="I9245" s="8">
        <v>4.1971999999999987</v>
      </c>
      <c r="J9245" s="11">
        <v>9227.8276549530347</v>
      </c>
    </row>
    <row r="9246" spans="1:10" x14ac:dyDescent="0.2">
      <c r="A9246" s="10">
        <v>41715</v>
      </c>
      <c r="B9246" s="7" t="s">
        <v>12</v>
      </c>
      <c r="C9246" s="7" t="s">
        <v>6</v>
      </c>
      <c r="D9246" s="7" t="s">
        <v>15</v>
      </c>
      <c r="E9246" s="7" t="s">
        <v>11</v>
      </c>
      <c r="F9246" s="8">
        <v>47.18</v>
      </c>
      <c r="G9246" s="7">
        <v>7</v>
      </c>
      <c r="H9246" s="9">
        <v>0</v>
      </c>
      <c r="I9246" s="8">
        <v>23.59</v>
      </c>
      <c r="J9246" s="11">
        <v>9228.2269991534886</v>
      </c>
    </row>
    <row r="9247" spans="1:10" x14ac:dyDescent="0.2">
      <c r="A9247" s="10">
        <v>43086</v>
      </c>
      <c r="B9247" s="7" t="s">
        <v>12</v>
      </c>
      <c r="C9247" s="7" t="s">
        <v>9</v>
      </c>
      <c r="D9247" s="7" t="s">
        <v>15</v>
      </c>
      <c r="E9247" s="7" t="s">
        <v>11</v>
      </c>
      <c r="F9247" s="8">
        <v>32.56</v>
      </c>
      <c r="G9247" s="7">
        <v>2</v>
      </c>
      <c r="H9247" s="9">
        <v>0</v>
      </c>
      <c r="I9247" s="8">
        <v>8.465600000000002</v>
      </c>
      <c r="J9247" s="11">
        <v>9228.386662372568</v>
      </c>
    </row>
    <row r="9248" spans="1:10" x14ac:dyDescent="0.2">
      <c r="A9248" s="10">
        <v>41896</v>
      </c>
      <c r="B9248" s="7" t="s">
        <v>12</v>
      </c>
      <c r="C9248" s="7" t="s">
        <v>6</v>
      </c>
      <c r="D9248" s="7" t="s">
        <v>16</v>
      </c>
      <c r="E9248" s="7" t="s">
        <v>11</v>
      </c>
      <c r="F9248" s="8">
        <v>11.07</v>
      </c>
      <c r="G9248" s="7">
        <v>3</v>
      </c>
      <c r="H9248" s="9">
        <v>0</v>
      </c>
      <c r="I9248" s="8">
        <v>5.0921999999999992</v>
      </c>
      <c r="J9248" s="11">
        <v>9229.1060962374813</v>
      </c>
    </row>
    <row r="9249" spans="1:10" x14ac:dyDescent="0.2">
      <c r="A9249" s="10">
        <v>42842</v>
      </c>
      <c r="B9249" s="7" t="s">
        <v>12</v>
      </c>
      <c r="C9249" s="7" t="s">
        <v>6</v>
      </c>
      <c r="D9249" s="7" t="s">
        <v>10</v>
      </c>
      <c r="E9249" s="7" t="s">
        <v>11</v>
      </c>
      <c r="F9249" s="8">
        <v>23.04</v>
      </c>
      <c r="G9249" s="7">
        <v>8</v>
      </c>
      <c r="H9249" s="9">
        <v>0</v>
      </c>
      <c r="I9249" s="8">
        <v>11.2896</v>
      </c>
      <c r="J9249" s="11">
        <v>9230.0230009462794</v>
      </c>
    </row>
    <row r="9250" spans="1:10" x14ac:dyDescent="0.2">
      <c r="A9250" s="10">
        <v>41945</v>
      </c>
      <c r="B9250" s="7" t="s">
        <v>12</v>
      </c>
      <c r="C9250" s="7" t="s">
        <v>6</v>
      </c>
      <c r="D9250" s="7" t="s">
        <v>16</v>
      </c>
      <c r="E9250" s="7" t="s">
        <v>13</v>
      </c>
      <c r="F9250" s="8">
        <v>50.231999999999999</v>
      </c>
      <c r="G9250" s="7">
        <v>7</v>
      </c>
      <c r="H9250" s="9">
        <v>0.4</v>
      </c>
      <c r="I9250" s="8">
        <v>-10.046400000000002</v>
      </c>
      <c r="J9250" s="11">
        <v>9231.7796221234748</v>
      </c>
    </row>
    <row r="9251" spans="1:10" x14ac:dyDescent="0.2">
      <c r="A9251" s="10">
        <v>43077</v>
      </c>
      <c r="B9251" s="7" t="s">
        <v>12</v>
      </c>
      <c r="C9251" s="7" t="s">
        <v>6</v>
      </c>
      <c r="D9251" s="7" t="s">
        <v>10</v>
      </c>
      <c r="E9251" s="7" t="s">
        <v>11</v>
      </c>
      <c r="F9251" s="8">
        <v>28.349999999999998</v>
      </c>
      <c r="G9251" s="7">
        <v>9</v>
      </c>
      <c r="H9251" s="9">
        <v>0</v>
      </c>
      <c r="I9251" s="8">
        <v>13.608000000000001</v>
      </c>
      <c r="J9251" s="11">
        <v>9233.1123408978401</v>
      </c>
    </row>
    <row r="9252" spans="1:10" x14ac:dyDescent="0.2">
      <c r="A9252" s="10">
        <v>41693</v>
      </c>
      <c r="B9252" s="7" t="s">
        <v>12</v>
      </c>
      <c r="C9252" s="7" t="s">
        <v>14</v>
      </c>
      <c r="D9252" s="7" t="s">
        <v>15</v>
      </c>
      <c r="E9252" s="7" t="s">
        <v>11</v>
      </c>
      <c r="F9252" s="8">
        <v>4.427999999999999</v>
      </c>
      <c r="G9252" s="7">
        <v>3</v>
      </c>
      <c r="H9252" s="9">
        <v>0.8</v>
      </c>
      <c r="I9252" s="8">
        <v>-6.8633999999999986</v>
      </c>
      <c r="J9252" s="11">
        <v>9233.2775747381511</v>
      </c>
    </row>
    <row r="9253" spans="1:10" x14ac:dyDescent="0.2">
      <c r="A9253" s="10">
        <v>41866</v>
      </c>
      <c r="B9253" s="7" t="s">
        <v>17</v>
      </c>
      <c r="C9253" s="7" t="s">
        <v>6</v>
      </c>
      <c r="D9253" s="7" t="s">
        <v>7</v>
      </c>
      <c r="E9253" s="7" t="s">
        <v>11</v>
      </c>
      <c r="F9253" s="8">
        <v>152.24</v>
      </c>
      <c r="G9253" s="7">
        <v>5</v>
      </c>
      <c r="H9253" s="9">
        <v>0.2</v>
      </c>
      <c r="I9253" s="8">
        <v>17.126999999999988</v>
      </c>
      <c r="J9253" s="11">
        <v>9233.3881355139383</v>
      </c>
    </row>
    <row r="9254" spans="1:10" x14ac:dyDescent="0.2">
      <c r="A9254" s="10">
        <v>41995</v>
      </c>
      <c r="B9254" s="7" t="s">
        <v>12</v>
      </c>
      <c r="C9254" s="7" t="s">
        <v>14</v>
      </c>
      <c r="D9254" s="7" t="s">
        <v>16</v>
      </c>
      <c r="E9254" s="7" t="s">
        <v>11</v>
      </c>
      <c r="F9254" s="8">
        <v>216.4</v>
      </c>
      <c r="G9254" s="7">
        <v>4</v>
      </c>
      <c r="H9254" s="9">
        <v>0</v>
      </c>
      <c r="I9254" s="8">
        <v>56.26400000000001</v>
      </c>
      <c r="J9254" s="11">
        <v>9233.6804558409749</v>
      </c>
    </row>
    <row r="9255" spans="1:10" x14ac:dyDescent="0.2">
      <c r="A9255" s="10">
        <v>42765</v>
      </c>
      <c r="B9255" s="7" t="s">
        <v>18</v>
      </c>
      <c r="C9255" s="7" t="s">
        <v>6</v>
      </c>
      <c r="D9255" s="7" t="s">
        <v>10</v>
      </c>
      <c r="E9255" s="7" t="s">
        <v>11</v>
      </c>
      <c r="F9255" s="8">
        <v>129.30000000000001</v>
      </c>
      <c r="G9255" s="7">
        <v>2</v>
      </c>
      <c r="H9255" s="9">
        <v>0</v>
      </c>
      <c r="I9255" s="8">
        <v>6.4649999999999892</v>
      </c>
      <c r="J9255" s="11">
        <v>9234.4896991031655</v>
      </c>
    </row>
    <row r="9256" spans="1:10" x14ac:dyDescent="0.2">
      <c r="A9256" s="10">
        <v>43069</v>
      </c>
      <c r="B9256" s="7" t="s">
        <v>12</v>
      </c>
      <c r="C9256" s="7" t="s">
        <v>6</v>
      </c>
      <c r="D9256" s="7" t="s">
        <v>15</v>
      </c>
      <c r="E9256" s="7" t="s">
        <v>11</v>
      </c>
      <c r="F9256" s="8">
        <v>2.3679999999999999</v>
      </c>
      <c r="G9256" s="7">
        <v>2</v>
      </c>
      <c r="H9256" s="9">
        <v>0.2</v>
      </c>
      <c r="I9256" s="8">
        <v>0.82879999999999987</v>
      </c>
      <c r="J9256" s="11">
        <v>9234.8908303700809</v>
      </c>
    </row>
    <row r="9257" spans="1:10" x14ac:dyDescent="0.2">
      <c r="A9257" s="10">
        <v>42197</v>
      </c>
      <c r="B9257" s="7" t="s">
        <v>5</v>
      </c>
      <c r="C9257" s="7" t="s">
        <v>6</v>
      </c>
      <c r="D9257" s="7" t="s">
        <v>15</v>
      </c>
      <c r="E9257" s="7" t="s">
        <v>13</v>
      </c>
      <c r="F9257" s="8">
        <v>537.54399999999998</v>
      </c>
      <c r="G9257" s="7">
        <v>7</v>
      </c>
      <c r="H9257" s="9">
        <v>0.2</v>
      </c>
      <c r="I9257" s="8">
        <v>53.754400000000004</v>
      </c>
      <c r="J9257" s="11">
        <v>9235.0387985422458</v>
      </c>
    </row>
    <row r="9258" spans="1:10" x14ac:dyDescent="0.2">
      <c r="A9258" s="10">
        <v>42635</v>
      </c>
      <c r="B9258" s="7" t="s">
        <v>12</v>
      </c>
      <c r="C9258" s="7" t="s">
        <v>9</v>
      </c>
      <c r="D9258" s="7" t="s">
        <v>7</v>
      </c>
      <c r="E9258" s="7" t="s">
        <v>11</v>
      </c>
      <c r="F9258" s="8">
        <v>40.775999999999996</v>
      </c>
      <c r="G9258" s="7">
        <v>3</v>
      </c>
      <c r="H9258" s="9">
        <v>0.2</v>
      </c>
      <c r="I9258" s="8">
        <v>4.5872999999999937</v>
      </c>
      <c r="J9258" s="11">
        <v>9237.3231767450106</v>
      </c>
    </row>
    <row r="9259" spans="1:10" x14ac:dyDescent="0.2">
      <c r="A9259" s="10">
        <v>42799</v>
      </c>
      <c r="B9259" s="7" t="s">
        <v>18</v>
      </c>
      <c r="C9259" s="7" t="s">
        <v>6</v>
      </c>
      <c r="D9259" s="7" t="s">
        <v>15</v>
      </c>
      <c r="E9259" s="7" t="s">
        <v>11</v>
      </c>
      <c r="F9259" s="8">
        <v>7.9</v>
      </c>
      <c r="G9259" s="7">
        <v>2</v>
      </c>
      <c r="H9259" s="9">
        <v>0</v>
      </c>
      <c r="I9259" s="8">
        <v>2.5279999999999996</v>
      </c>
      <c r="J9259" s="11">
        <v>9239.5476509907967</v>
      </c>
    </row>
    <row r="9260" spans="1:10" x14ac:dyDescent="0.2">
      <c r="A9260" s="10">
        <v>42272</v>
      </c>
      <c r="B9260" s="7" t="s">
        <v>12</v>
      </c>
      <c r="C9260" s="7" t="s">
        <v>6</v>
      </c>
      <c r="D9260" s="7" t="s">
        <v>15</v>
      </c>
      <c r="E9260" s="7" t="s">
        <v>11</v>
      </c>
      <c r="F9260" s="8">
        <v>128.744</v>
      </c>
      <c r="G9260" s="7">
        <v>7</v>
      </c>
      <c r="H9260" s="9">
        <v>0.2</v>
      </c>
      <c r="I9260" s="8">
        <v>12.874400000000001</v>
      </c>
      <c r="J9260" s="11">
        <v>9239.7007662866727</v>
      </c>
    </row>
    <row r="9261" spans="1:10" x14ac:dyDescent="0.2">
      <c r="A9261" s="10">
        <v>41962</v>
      </c>
      <c r="B9261" s="7" t="s">
        <v>5</v>
      </c>
      <c r="C9261" s="7" t="s">
        <v>14</v>
      </c>
      <c r="D9261" s="7" t="s">
        <v>10</v>
      </c>
      <c r="E9261" s="7" t="s">
        <v>11</v>
      </c>
      <c r="F9261" s="8">
        <v>166.44</v>
      </c>
      <c r="G9261" s="7">
        <v>3</v>
      </c>
      <c r="H9261" s="9">
        <v>0</v>
      </c>
      <c r="I9261" s="8">
        <v>79.891199999999998</v>
      </c>
      <c r="J9261" s="11">
        <v>9240.0632382799231</v>
      </c>
    </row>
    <row r="9262" spans="1:10" x14ac:dyDescent="0.2">
      <c r="A9262" s="10">
        <v>43080</v>
      </c>
      <c r="B9262" s="7" t="s">
        <v>12</v>
      </c>
      <c r="C9262" s="7" t="s">
        <v>6</v>
      </c>
      <c r="D9262" s="7" t="s">
        <v>16</v>
      </c>
      <c r="E9262" s="7" t="s">
        <v>13</v>
      </c>
      <c r="F9262" s="8">
        <v>39.979999999999997</v>
      </c>
      <c r="G9262" s="7">
        <v>2</v>
      </c>
      <c r="H9262" s="9">
        <v>0</v>
      </c>
      <c r="I9262" s="8">
        <v>13.593199999999996</v>
      </c>
      <c r="J9262" s="11">
        <v>9241.1409696625269</v>
      </c>
    </row>
    <row r="9263" spans="1:10" x14ac:dyDescent="0.2">
      <c r="A9263" s="10">
        <v>41891</v>
      </c>
      <c r="B9263" s="7" t="s">
        <v>12</v>
      </c>
      <c r="C9263" s="7" t="s">
        <v>6</v>
      </c>
      <c r="D9263" s="7" t="s">
        <v>15</v>
      </c>
      <c r="E9263" s="7" t="s">
        <v>11</v>
      </c>
      <c r="F9263" s="8">
        <v>103.60000000000001</v>
      </c>
      <c r="G9263" s="7">
        <v>7</v>
      </c>
      <c r="H9263" s="9">
        <v>0</v>
      </c>
      <c r="I9263" s="8">
        <v>51.800000000000004</v>
      </c>
      <c r="J9263" s="11">
        <v>9242.1365285646807</v>
      </c>
    </row>
    <row r="9264" spans="1:10" x14ac:dyDescent="0.2">
      <c r="A9264" s="10">
        <v>42761</v>
      </c>
      <c r="B9264" s="7" t="s">
        <v>12</v>
      </c>
      <c r="C9264" s="7" t="s">
        <v>6</v>
      </c>
      <c r="D9264" s="7" t="s">
        <v>10</v>
      </c>
      <c r="E9264" s="7" t="s">
        <v>11</v>
      </c>
      <c r="F9264" s="8">
        <v>11.84</v>
      </c>
      <c r="G9264" s="7">
        <v>8</v>
      </c>
      <c r="H9264" s="9">
        <v>0</v>
      </c>
      <c r="I9264" s="8">
        <v>5.6831999999999994</v>
      </c>
      <c r="J9264" s="11">
        <v>9244.5749714423782</v>
      </c>
    </row>
    <row r="9265" spans="1:10" x14ac:dyDescent="0.2">
      <c r="A9265" s="10">
        <v>42533</v>
      </c>
      <c r="B9265" s="7" t="s">
        <v>17</v>
      </c>
      <c r="C9265" s="7" t="s">
        <v>6</v>
      </c>
      <c r="D9265" s="7" t="s">
        <v>16</v>
      </c>
      <c r="E9265" s="7" t="s">
        <v>11</v>
      </c>
      <c r="F9265" s="8">
        <v>30.84</v>
      </c>
      <c r="G9265" s="7">
        <v>4</v>
      </c>
      <c r="H9265" s="9">
        <v>0</v>
      </c>
      <c r="I9265" s="8">
        <v>13.878</v>
      </c>
      <c r="J9265" s="11">
        <v>9244.9139928421537</v>
      </c>
    </row>
    <row r="9266" spans="1:10" x14ac:dyDescent="0.2">
      <c r="A9266" s="10">
        <v>42817</v>
      </c>
      <c r="B9266" s="7" t="s">
        <v>17</v>
      </c>
      <c r="C9266" s="7" t="s">
        <v>6</v>
      </c>
      <c r="D9266" s="7" t="s">
        <v>10</v>
      </c>
      <c r="E9266" s="7" t="s">
        <v>11</v>
      </c>
      <c r="F9266" s="8">
        <v>32.479999999999997</v>
      </c>
      <c r="G9266" s="7">
        <v>2</v>
      </c>
      <c r="H9266" s="9">
        <v>0</v>
      </c>
      <c r="I9266" s="8">
        <v>4.8719999999999999</v>
      </c>
      <c r="J9266" s="11">
        <v>9248.4533850049847</v>
      </c>
    </row>
    <row r="9267" spans="1:10" x14ac:dyDescent="0.2">
      <c r="A9267" s="10">
        <v>42985</v>
      </c>
      <c r="B9267" s="7" t="s">
        <v>12</v>
      </c>
      <c r="C9267" s="7" t="s">
        <v>9</v>
      </c>
      <c r="D9267" s="7" t="s">
        <v>7</v>
      </c>
      <c r="E9267" s="7" t="s">
        <v>11</v>
      </c>
      <c r="F9267" s="8">
        <v>81.567999999999998</v>
      </c>
      <c r="G9267" s="7">
        <v>2</v>
      </c>
      <c r="H9267" s="9">
        <v>0.2</v>
      </c>
      <c r="I9267" s="8">
        <v>7.1372000000000035</v>
      </c>
      <c r="J9267" s="11">
        <v>9248.7114159943121</v>
      </c>
    </row>
    <row r="9268" spans="1:10" x14ac:dyDescent="0.2">
      <c r="A9268" s="10">
        <v>42273</v>
      </c>
      <c r="B9268" s="7" t="s">
        <v>12</v>
      </c>
      <c r="C9268" s="7" t="s">
        <v>9</v>
      </c>
      <c r="D9268" s="7" t="s">
        <v>10</v>
      </c>
      <c r="E9268" s="7" t="s">
        <v>11</v>
      </c>
      <c r="F9268" s="8">
        <v>86.272000000000006</v>
      </c>
      <c r="G9268" s="7">
        <v>4</v>
      </c>
      <c r="H9268" s="9">
        <v>0.2</v>
      </c>
      <c r="I9268" s="8">
        <v>31.273599999999998</v>
      </c>
      <c r="J9268" s="11">
        <v>9250.8536758752798</v>
      </c>
    </row>
    <row r="9269" spans="1:10" x14ac:dyDescent="0.2">
      <c r="A9269" s="10">
        <v>43071</v>
      </c>
      <c r="B9269" s="7" t="s">
        <v>12</v>
      </c>
      <c r="C9269" s="7" t="s">
        <v>9</v>
      </c>
      <c r="D9269" s="7" t="s">
        <v>15</v>
      </c>
      <c r="E9269" s="7" t="s">
        <v>11</v>
      </c>
      <c r="F9269" s="8">
        <v>12.160000000000002</v>
      </c>
      <c r="G9269" s="7">
        <v>5</v>
      </c>
      <c r="H9269" s="9">
        <v>0.2</v>
      </c>
      <c r="I9269" s="8">
        <v>2.1279999999999988</v>
      </c>
      <c r="J9269" s="11">
        <v>9251.1258684355416</v>
      </c>
    </row>
    <row r="9270" spans="1:10" x14ac:dyDescent="0.2">
      <c r="A9270" s="10">
        <v>42597</v>
      </c>
      <c r="B9270" s="7" t="s">
        <v>5</v>
      </c>
      <c r="C9270" s="7" t="s">
        <v>9</v>
      </c>
      <c r="D9270" s="7" t="s">
        <v>10</v>
      </c>
      <c r="E9270" s="7" t="s">
        <v>11</v>
      </c>
      <c r="F9270" s="8">
        <v>3.15</v>
      </c>
      <c r="G9270" s="7">
        <v>1</v>
      </c>
      <c r="H9270" s="9">
        <v>0</v>
      </c>
      <c r="I9270" s="8">
        <v>1.512</v>
      </c>
      <c r="J9270" s="11">
        <v>9251.3265876450223</v>
      </c>
    </row>
    <row r="9271" spans="1:10" x14ac:dyDescent="0.2">
      <c r="A9271" s="10">
        <v>41866</v>
      </c>
      <c r="B9271" s="7" t="s">
        <v>17</v>
      </c>
      <c r="C9271" s="7" t="s">
        <v>6</v>
      </c>
      <c r="D9271" s="7" t="s">
        <v>7</v>
      </c>
      <c r="E9271" s="7" t="s">
        <v>11</v>
      </c>
      <c r="F9271" s="8">
        <v>91.360000000000014</v>
      </c>
      <c r="G9271" s="7">
        <v>5</v>
      </c>
      <c r="H9271" s="9">
        <v>0.2</v>
      </c>
      <c r="I9271" s="8">
        <v>29.691999999999993</v>
      </c>
      <c r="J9271" s="11">
        <v>9251.8525250273997</v>
      </c>
    </row>
    <row r="9272" spans="1:10" x14ac:dyDescent="0.2">
      <c r="A9272" s="10">
        <v>42605</v>
      </c>
      <c r="B9272" s="7" t="s">
        <v>12</v>
      </c>
      <c r="C9272" s="7" t="s">
        <v>6</v>
      </c>
      <c r="D9272" s="7" t="s">
        <v>10</v>
      </c>
      <c r="E9272" s="7" t="s">
        <v>8</v>
      </c>
      <c r="F9272" s="8">
        <v>532.70400000000006</v>
      </c>
      <c r="G9272" s="7">
        <v>6</v>
      </c>
      <c r="H9272" s="9">
        <v>0.2</v>
      </c>
      <c r="I9272" s="8">
        <v>-39.952800000000025</v>
      </c>
      <c r="J9272" s="11">
        <v>9253.1107780454258</v>
      </c>
    </row>
    <row r="9273" spans="1:10" x14ac:dyDescent="0.2">
      <c r="A9273" s="10">
        <v>42870</v>
      </c>
      <c r="B9273" s="7" t="s">
        <v>12</v>
      </c>
      <c r="C9273" s="7" t="s">
        <v>6</v>
      </c>
      <c r="D9273" s="7" t="s">
        <v>15</v>
      </c>
      <c r="E9273" s="7" t="s">
        <v>11</v>
      </c>
      <c r="F9273" s="8">
        <v>56.704000000000001</v>
      </c>
      <c r="G9273" s="7">
        <v>2</v>
      </c>
      <c r="H9273" s="9">
        <v>0.2</v>
      </c>
      <c r="I9273" s="8">
        <v>19.137599999999992</v>
      </c>
      <c r="J9273" s="11">
        <v>9253.4119313207502</v>
      </c>
    </row>
    <row r="9274" spans="1:10" x14ac:dyDescent="0.2">
      <c r="A9274" s="10">
        <v>41752</v>
      </c>
      <c r="B9274" s="7" t="s">
        <v>12</v>
      </c>
      <c r="C9274" s="7" t="s">
        <v>14</v>
      </c>
      <c r="D9274" s="7" t="s">
        <v>16</v>
      </c>
      <c r="E9274" s="7" t="s">
        <v>8</v>
      </c>
      <c r="F9274" s="8">
        <v>22.336000000000002</v>
      </c>
      <c r="G9274" s="7">
        <v>4</v>
      </c>
      <c r="H9274" s="9">
        <v>0.2</v>
      </c>
      <c r="I9274" s="8">
        <v>7.8175999999999997</v>
      </c>
      <c r="J9274" s="11">
        <v>9254.0365436254251</v>
      </c>
    </row>
    <row r="9275" spans="1:10" x14ac:dyDescent="0.2">
      <c r="A9275" s="10">
        <v>42932</v>
      </c>
      <c r="B9275" s="7" t="s">
        <v>5</v>
      </c>
      <c r="C9275" s="7" t="s">
        <v>6</v>
      </c>
      <c r="D9275" s="7" t="s">
        <v>16</v>
      </c>
      <c r="E9275" s="7" t="s">
        <v>8</v>
      </c>
      <c r="F9275" s="8">
        <v>71.371999999999986</v>
      </c>
      <c r="G9275" s="7">
        <v>2</v>
      </c>
      <c r="H9275" s="9">
        <v>0.3</v>
      </c>
      <c r="I9275" s="8">
        <v>-1.0196000000000005</v>
      </c>
      <c r="J9275" s="11">
        <v>9257.344440874338</v>
      </c>
    </row>
    <row r="9276" spans="1:10" x14ac:dyDescent="0.2">
      <c r="A9276" s="10">
        <v>41948</v>
      </c>
      <c r="B9276" s="7" t="s">
        <v>12</v>
      </c>
      <c r="C9276" s="7" t="s">
        <v>6</v>
      </c>
      <c r="D9276" s="7" t="s">
        <v>16</v>
      </c>
      <c r="E9276" s="7" t="s">
        <v>13</v>
      </c>
      <c r="F9276" s="8">
        <v>58.415999999999997</v>
      </c>
      <c r="G9276" s="7">
        <v>2</v>
      </c>
      <c r="H9276" s="9">
        <v>0.2</v>
      </c>
      <c r="I9276" s="8">
        <v>16.794600000000003</v>
      </c>
      <c r="J9276" s="11">
        <v>9258.1297448920686</v>
      </c>
    </row>
    <row r="9277" spans="1:10" x14ac:dyDescent="0.2">
      <c r="A9277" s="10">
        <v>42674</v>
      </c>
      <c r="B9277" s="7" t="s">
        <v>12</v>
      </c>
      <c r="C9277" s="7" t="s">
        <v>9</v>
      </c>
      <c r="D9277" s="7" t="s">
        <v>10</v>
      </c>
      <c r="E9277" s="7" t="s">
        <v>8</v>
      </c>
      <c r="F9277" s="8">
        <v>1403.9200000000003</v>
      </c>
      <c r="G9277" s="7">
        <v>5</v>
      </c>
      <c r="H9277" s="9">
        <v>0.2</v>
      </c>
      <c r="I9277" s="8">
        <v>70.196000000000026</v>
      </c>
      <c r="J9277" s="11">
        <v>9260.1794449687841</v>
      </c>
    </row>
    <row r="9278" spans="1:10" x14ac:dyDescent="0.2">
      <c r="A9278" s="10">
        <v>42975</v>
      </c>
      <c r="B9278" s="7" t="s">
        <v>12</v>
      </c>
      <c r="C9278" s="7" t="s">
        <v>14</v>
      </c>
      <c r="D9278" s="7" t="s">
        <v>10</v>
      </c>
      <c r="E9278" s="7" t="s">
        <v>13</v>
      </c>
      <c r="F9278" s="8">
        <v>35.167999999999999</v>
      </c>
      <c r="G9278" s="7">
        <v>4</v>
      </c>
      <c r="H9278" s="9">
        <v>0.2</v>
      </c>
      <c r="I9278" s="8">
        <v>11.429599999999999</v>
      </c>
      <c r="J9278" s="11">
        <v>9260.6614875312243</v>
      </c>
    </row>
    <row r="9279" spans="1:10" x14ac:dyDescent="0.2">
      <c r="A9279" s="10">
        <v>42156</v>
      </c>
      <c r="B9279" s="7" t="s">
        <v>12</v>
      </c>
      <c r="C9279" s="7" t="s">
        <v>6</v>
      </c>
      <c r="D9279" s="7" t="s">
        <v>15</v>
      </c>
      <c r="E9279" s="7" t="s">
        <v>11</v>
      </c>
      <c r="F9279" s="8">
        <v>28.91</v>
      </c>
      <c r="G9279" s="7">
        <v>7</v>
      </c>
      <c r="H9279" s="9">
        <v>0</v>
      </c>
      <c r="I9279" s="8">
        <v>13.2986</v>
      </c>
      <c r="J9279" s="11">
        <v>9260.8508048843833</v>
      </c>
    </row>
    <row r="9280" spans="1:10" x14ac:dyDescent="0.2">
      <c r="A9280" s="10">
        <v>42985</v>
      </c>
      <c r="B9280" s="7" t="s">
        <v>17</v>
      </c>
      <c r="C9280" s="7" t="s">
        <v>6</v>
      </c>
      <c r="D9280" s="7" t="s">
        <v>10</v>
      </c>
      <c r="E9280" s="7" t="s">
        <v>8</v>
      </c>
      <c r="F9280" s="8">
        <v>25.16</v>
      </c>
      <c r="G9280" s="7">
        <v>2</v>
      </c>
      <c r="H9280" s="9">
        <v>0</v>
      </c>
      <c r="I9280" s="8">
        <v>10.567200000000001</v>
      </c>
      <c r="J9280" s="11">
        <v>9261.1451868531967</v>
      </c>
    </row>
    <row r="9281" spans="1:10" x14ac:dyDescent="0.2">
      <c r="A9281" s="10">
        <v>42985</v>
      </c>
      <c r="B9281" s="7" t="s">
        <v>12</v>
      </c>
      <c r="C9281" s="7" t="s">
        <v>9</v>
      </c>
      <c r="D9281" s="7" t="s">
        <v>16</v>
      </c>
      <c r="E9281" s="7" t="s">
        <v>11</v>
      </c>
      <c r="F9281" s="8">
        <v>478.08</v>
      </c>
      <c r="G9281" s="7">
        <v>8</v>
      </c>
      <c r="H9281" s="9">
        <v>0</v>
      </c>
      <c r="I9281" s="8">
        <v>133.86240000000004</v>
      </c>
      <c r="J9281" s="11">
        <v>9261.153661457427</v>
      </c>
    </row>
    <row r="9282" spans="1:10" x14ac:dyDescent="0.2">
      <c r="A9282" s="10">
        <v>43091</v>
      </c>
      <c r="B9282" s="7" t="s">
        <v>17</v>
      </c>
      <c r="C9282" s="7" t="s">
        <v>6</v>
      </c>
      <c r="D9282" s="7" t="s">
        <v>15</v>
      </c>
      <c r="E9282" s="7" t="s">
        <v>8</v>
      </c>
      <c r="F9282" s="8">
        <v>1586.6899999999998</v>
      </c>
      <c r="G9282" s="7">
        <v>7</v>
      </c>
      <c r="H9282" s="9">
        <v>0</v>
      </c>
      <c r="I9282" s="8">
        <v>412.5394</v>
      </c>
      <c r="J9282" s="11">
        <v>9262.8166291829275</v>
      </c>
    </row>
    <row r="9283" spans="1:10" x14ac:dyDescent="0.2">
      <c r="A9283" s="10">
        <v>42996</v>
      </c>
      <c r="B9283" s="7" t="s">
        <v>12</v>
      </c>
      <c r="C9283" s="7" t="s">
        <v>9</v>
      </c>
      <c r="D9283" s="7" t="s">
        <v>7</v>
      </c>
      <c r="E9283" s="7" t="s">
        <v>11</v>
      </c>
      <c r="F9283" s="8">
        <v>244.54999999999998</v>
      </c>
      <c r="G9283" s="7">
        <v>5</v>
      </c>
      <c r="H9283" s="9">
        <v>0</v>
      </c>
      <c r="I9283" s="8">
        <v>114.93849999999998</v>
      </c>
      <c r="J9283" s="11">
        <v>9262.9780189688208</v>
      </c>
    </row>
    <row r="9284" spans="1:10" x14ac:dyDescent="0.2">
      <c r="A9284" s="10">
        <v>42316</v>
      </c>
      <c r="B9284" s="7" t="s">
        <v>18</v>
      </c>
      <c r="C9284" s="7" t="s">
        <v>9</v>
      </c>
      <c r="D9284" s="7" t="s">
        <v>16</v>
      </c>
      <c r="E9284" s="7" t="s">
        <v>8</v>
      </c>
      <c r="F9284" s="8">
        <v>11.82</v>
      </c>
      <c r="G9284" s="7">
        <v>3</v>
      </c>
      <c r="H9284" s="9">
        <v>0</v>
      </c>
      <c r="I9284" s="8">
        <v>4.7279999999999998</v>
      </c>
      <c r="J9284" s="11">
        <v>9263.5194489143414</v>
      </c>
    </row>
    <row r="9285" spans="1:10" x14ac:dyDescent="0.2">
      <c r="A9285" s="10">
        <v>41764</v>
      </c>
      <c r="B9285" s="7" t="s">
        <v>17</v>
      </c>
      <c r="C9285" s="7" t="s">
        <v>6</v>
      </c>
      <c r="D9285" s="7" t="s">
        <v>15</v>
      </c>
      <c r="E9285" s="7" t="s">
        <v>8</v>
      </c>
      <c r="F9285" s="8">
        <v>127.869</v>
      </c>
      <c r="G9285" s="7">
        <v>3</v>
      </c>
      <c r="H9285" s="9">
        <v>0.3</v>
      </c>
      <c r="I9285" s="8">
        <v>-9.1335000000000122</v>
      </c>
      <c r="J9285" s="11">
        <v>9263.6380794121123</v>
      </c>
    </row>
    <row r="9286" spans="1:10" x14ac:dyDescent="0.2">
      <c r="A9286" s="10">
        <v>42309</v>
      </c>
      <c r="B9286" s="7" t="s">
        <v>12</v>
      </c>
      <c r="C9286" s="7" t="s">
        <v>6</v>
      </c>
      <c r="D9286" s="7" t="s">
        <v>16</v>
      </c>
      <c r="E9286" s="7" t="s">
        <v>11</v>
      </c>
      <c r="F9286" s="8">
        <v>13.52</v>
      </c>
      <c r="G9286" s="7">
        <v>4</v>
      </c>
      <c r="H9286" s="9">
        <v>0</v>
      </c>
      <c r="I9286" s="8">
        <v>6.219199999999999</v>
      </c>
      <c r="J9286" s="11">
        <v>9263.762755220645</v>
      </c>
    </row>
    <row r="9287" spans="1:10" x14ac:dyDescent="0.2">
      <c r="A9287" s="10">
        <v>42003</v>
      </c>
      <c r="B9287" s="7" t="s">
        <v>5</v>
      </c>
      <c r="C9287" s="7" t="s">
        <v>9</v>
      </c>
      <c r="D9287" s="7" t="s">
        <v>15</v>
      </c>
      <c r="E9287" s="7" t="s">
        <v>11</v>
      </c>
      <c r="F9287" s="8">
        <v>12.984000000000002</v>
      </c>
      <c r="G9287" s="7">
        <v>3</v>
      </c>
      <c r="H9287" s="9">
        <v>0.2</v>
      </c>
      <c r="I9287" s="8">
        <v>4.7066999999999997</v>
      </c>
      <c r="J9287" s="11">
        <v>9264.2445837074174</v>
      </c>
    </row>
    <row r="9288" spans="1:10" x14ac:dyDescent="0.2">
      <c r="A9288" s="10">
        <v>42912</v>
      </c>
      <c r="B9288" s="7" t="s">
        <v>12</v>
      </c>
      <c r="C9288" s="7" t="s">
        <v>9</v>
      </c>
      <c r="D9288" s="7" t="s">
        <v>16</v>
      </c>
      <c r="E9288" s="7" t="s">
        <v>11</v>
      </c>
      <c r="F9288" s="8">
        <v>102.36799999999999</v>
      </c>
      <c r="G9288" s="7">
        <v>2</v>
      </c>
      <c r="H9288" s="9">
        <v>0.2</v>
      </c>
      <c r="I9288" s="8">
        <v>37.108400000000003</v>
      </c>
      <c r="J9288" s="11">
        <v>9264.3756678245845</v>
      </c>
    </row>
    <row r="9289" spans="1:10" x14ac:dyDescent="0.2">
      <c r="A9289" s="10">
        <v>41959</v>
      </c>
      <c r="B9289" s="7" t="s">
        <v>17</v>
      </c>
      <c r="C9289" s="7" t="s">
        <v>9</v>
      </c>
      <c r="D9289" s="7" t="s">
        <v>10</v>
      </c>
      <c r="E9289" s="7" t="s">
        <v>8</v>
      </c>
      <c r="F9289" s="8">
        <v>305.97449999999998</v>
      </c>
      <c r="G9289" s="7">
        <v>3</v>
      </c>
      <c r="H9289" s="9">
        <v>0.15</v>
      </c>
      <c r="I9289" s="8">
        <v>25.197899999999969</v>
      </c>
      <c r="J9289" s="11">
        <v>9265.2407289907533</v>
      </c>
    </row>
    <row r="9290" spans="1:10" x14ac:dyDescent="0.2">
      <c r="A9290" s="10">
        <v>42846</v>
      </c>
      <c r="B9290" s="7" t="s">
        <v>17</v>
      </c>
      <c r="C9290" s="7" t="s">
        <v>9</v>
      </c>
      <c r="D9290" s="7" t="s">
        <v>15</v>
      </c>
      <c r="E9290" s="7" t="s">
        <v>11</v>
      </c>
      <c r="F9290" s="8">
        <v>20.736000000000004</v>
      </c>
      <c r="G9290" s="7">
        <v>4</v>
      </c>
      <c r="H9290" s="9">
        <v>0.2</v>
      </c>
      <c r="I9290" s="8">
        <v>7.2576000000000001</v>
      </c>
      <c r="J9290" s="11">
        <v>9266.1776265055778</v>
      </c>
    </row>
    <row r="9291" spans="1:10" x14ac:dyDescent="0.2">
      <c r="A9291" s="10">
        <v>42674</v>
      </c>
      <c r="B9291" s="7" t="s">
        <v>12</v>
      </c>
      <c r="C9291" s="7" t="s">
        <v>6</v>
      </c>
      <c r="D9291" s="7" t="s">
        <v>16</v>
      </c>
      <c r="E9291" s="7" t="s">
        <v>8</v>
      </c>
      <c r="F9291" s="8">
        <v>492.83499999999998</v>
      </c>
      <c r="G9291" s="7">
        <v>5</v>
      </c>
      <c r="H9291" s="9">
        <v>0.3</v>
      </c>
      <c r="I9291" s="8">
        <v>-14.080999999999989</v>
      </c>
      <c r="J9291" s="11">
        <v>9267.9315903521747</v>
      </c>
    </row>
    <row r="9292" spans="1:10" x14ac:dyDescent="0.2">
      <c r="A9292" s="10">
        <v>42349</v>
      </c>
      <c r="B9292" s="7" t="s">
        <v>12</v>
      </c>
      <c r="C9292" s="7" t="s">
        <v>6</v>
      </c>
      <c r="D9292" s="7" t="s">
        <v>10</v>
      </c>
      <c r="E9292" s="7" t="s">
        <v>8</v>
      </c>
      <c r="F9292" s="8">
        <v>69.576000000000008</v>
      </c>
      <c r="G9292" s="7">
        <v>4</v>
      </c>
      <c r="H9292" s="9">
        <v>0.7</v>
      </c>
      <c r="I9292" s="8">
        <v>-143.79040000000001</v>
      </c>
      <c r="J9292" s="11">
        <v>9269.7106243212293</v>
      </c>
    </row>
    <row r="9293" spans="1:10" x14ac:dyDescent="0.2">
      <c r="A9293" s="10">
        <v>42344</v>
      </c>
      <c r="B9293" s="7" t="s">
        <v>12</v>
      </c>
      <c r="C9293" s="7" t="s">
        <v>6</v>
      </c>
      <c r="D9293" s="7" t="s">
        <v>10</v>
      </c>
      <c r="E9293" s="7" t="s">
        <v>11</v>
      </c>
      <c r="F9293" s="8">
        <v>7.78</v>
      </c>
      <c r="G9293" s="7">
        <v>2</v>
      </c>
      <c r="H9293" s="9">
        <v>0</v>
      </c>
      <c r="I9293" s="8">
        <v>2.0228000000000002</v>
      </c>
      <c r="J9293" s="11">
        <v>9270.7466481787833</v>
      </c>
    </row>
    <row r="9294" spans="1:10" x14ac:dyDescent="0.2">
      <c r="A9294" s="10">
        <v>43065</v>
      </c>
      <c r="B9294" s="7" t="s">
        <v>17</v>
      </c>
      <c r="C9294" s="7" t="s">
        <v>6</v>
      </c>
      <c r="D9294" s="7" t="s">
        <v>15</v>
      </c>
      <c r="E9294" s="7" t="s">
        <v>13</v>
      </c>
      <c r="F9294" s="8">
        <v>38.04</v>
      </c>
      <c r="G9294" s="7">
        <v>2</v>
      </c>
      <c r="H9294" s="9">
        <v>0</v>
      </c>
      <c r="I9294" s="8">
        <v>12.172799999999999</v>
      </c>
      <c r="J9294" s="11">
        <v>9271.3423835371341</v>
      </c>
    </row>
    <row r="9295" spans="1:10" x14ac:dyDescent="0.2">
      <c r="A9295" s="10">
        <v>43010</v>
      </c>
      <c r="B9295" s="7" t="s">
        <v>17</v>
      </c>
      <c r="C9295" s="7" t="s">
        <v>14</v>
      </c>
      <c r="D9295" s="7" t="s">
        <v>7</v>
      </c>
      <c r="E9295" s="7" t="s">
        <v>8</v>
      </c>
      <c r="F9295" s="8">
        <v>19.760000000000002</v>
      </c>
      <c r="G9295" s="7">
        <v>2</v>
      </c>
      <c r="H9295" s="9">
        <v>0.2</v>
      </c>
      <c r="I9295" s="8">
        <v>5.9279999999999999</v>
      </c>
      <c r="J9295" s="11">
        <v>9272.2186045610433</v>
      </c>
    </row>
    <row r="9296" spans="1:10" x14ac:dyDescent="0.2">
      <c r="A9296" s="10">
        <v>41925</v>
      </c>
      <c r="B9296" s="7" t="s">
        <v>5</v>
      </c>
      <c r="C9296" s="7" t="s">
        <v>9</v>
      </c>
      <c r="D9296" s="7" t="s">
        <v>16</v>
      </c>
      <c r="E9296" s="7" t="s">
        <v>11</v>
      </c>
      <c r="F9296" s="8">
        <v>18.940000000000001</v>
      </c>
      <c r="G9296" s="7">
        <v>1</v>
      </c>
      <c r="H9296" s="9">
        <v>0</v>
      </c>
      <c r="I9296" s="8">
        <v>9.4700000000000006</v>
      </c>
      <c r="J9296" s="11">
        <v>9273.9076522877003</v>
      </c>
    </row>
    <row r="9297" spans="1:10" x14ac:dyDescent="0.2">
      <c r="A9297" s="10">
        <v>42688</v>
      </c>
      <c r="B9297" s="7" t="s">
        <v>5</v>
      </c>
      <c r="C9297" s="7" t="s">
        <v>6</v>
      </c>
      <c r="D9297" s="7" t="s">
        <v>16</v>
      </c>
      <c r="E9297" s="7" t="s">
        <v>8</v>
      </c>
      <c r="F9297" s="8">
        <v>380.05799999999994</v>
      </c>
      <c r="G9297" s="7">
        <v>3</v>
      </c>
      <c r="H9297" s="9">
        <v>0.3</v>
      </c>
      <c r="I9297" s="8">
        <v>-21.717600000000004</v>
      </c>
      <c r="J9297" s="11">
        <v>9275.0805449593245</v>
      </c>
    </row>
    <row r="9298" spans="1:10" x14ac:dyDescent="0.2">
      <c r="A9298" s="10">
        <v>42663</v>
      </c>
      <c r="B9298" s="7" t="s">
        <v>12</v>
      </c>
      <c r="C9298" s="7" t="s">
        <v>14</v>
      </c>
      <c r="D9298" s="7" t="s">
        <v>7</v>
      </c>
      <c r="E9298" s="7" t="s">
        <v>8</v>
      </c>
      <c r="F9298" s="8">
        <v>61.1</v>
      </c>
      <c r="G9298" s="7">
        <v>5</v>
      </c>
      <c r="H9298" s="9">
        <v>0</v>
      </c>
      <c r="I9298" s="8">
        <v>18.329999999999991</v>
      </c>
      <c r="J9298" s="11">
        <v>9275.2238220820309</v>
      </c>
    </row>
    <row r="9299" spans="1:10" x14ac:dyDescent="0.2">
      <c r="A9299" s="10">
        <v>42617</v>
      </c>
      <c r="B9299" s="7" t="s">
        <v>5</v>
      </c>
      <c r="C9299" s="7" t="s">
        <v>6</v>
      </c>
      <c r="D9299" s="7" t="s">
        <v>7</v>
      </c>
      <c r="E9299" s="7" t="s">
        <v>11</v>
      </c>
      <c r="F9299" s="8">
        <v>87.168000000000006</v>
      </c>
      <c r="G9299" s="7">
        <v>2</v>
      </c>
      <c r="H9299" s="9">
        <v>0.2</v>
      </c>
      <c r="I9299" s="8">
        <v>8.7168000000000063</v>
      </c>
      <c r="J9299" s="11">
        <v>9276.8786270091678</v>
      </c>
    </row>
    <row r="9300" spans="1:10" x14ac:dyDescent="0.2">
      <c r="A9300" s="10">
        <v>42988</v>
      </c>
      <c r="B9300" s="7" t="s">
        <v>17</v>
      </c>
      <c r="C9300" s="7" t="s">
        <v>9</v>
      </c>
      <c r="D9300" s="7" t="s">
        <v>16</v>
      </c>
      <c r="E9300" s="7" t="s">
        <v>11</v>
      </c>
      <c r="F9300" s="8">
        <v>14.88</v>
      </c>
      <c r="G9300" s="7">
        <v>2</v>
      </c>
      <c r="H9300" s="9">
        <v>0</v>
      </c>
      <c r="I9300" s="8">
        <v>3.7200000000000006</v>
      </c>
      <c r="J9300" s="11">
        <v>9276.9237830140282</v>
      </c>
    </row>
    <row r="9301" spans="1:10" x14ac:dyDescent="0.2">
      <c r="A9301" s="10">
        <v>43044</v>
      </c>
      <c r="B9301" s="7" t="s">
        <v>17</v>
      </c>
      <c r="C9301" s="7" t="s">
        <v>14</v>
      </c>
      <c r="D9301" s="7" t="s">
        <v>15</v>
      </c>
      <c r="E9301" s="7" t="s">
        <v>11</v>
      </c>
      <c r="F9301" s="8">
        <v>167.94</v>
      </c>
      <c r="G9301" s="7">
        <v>3</v>
      </c>
      <c r="H9301" s="9">
        <v>0</v>
      </c>
      <c r="I9301" s="8">
        <v>82.290599999999998</v>
      </c>
      <c r="J9301" s="11">
        <v>9277.5850906807864</v>
      </c>
    </row>
    <row r="9302" spans="1:10" x14ac:dyDescent="0.2">
      <c r="A9302" s="10">
        <v>42762</v>
      </c>
      <c r="B9302" s="7" t="s">
        <v>5</v>
      </c>
      <c r="C9302" s="7" t="s">
        <v>6</v>
      </c>
      <c r="D9302" s="7" t="s">
        <v>16</v>
      </c>
      <c r="E9302" s="7" t="s">
        <v>11</v>
      </c>
      <c r="F9302" s="8">
        <v>14.015999999999998</v>
      </c>
      <c r="G9302" s="7">
        <v>3</v>
      </c>
      <c r="H9302" s="9">
        <v>0.2</v>
      </c>
      <c r="I9302" s="8">
        <v>1.7519999999999998</v>
      </c>
      <c r="J9302" s="11">
        <v>9277.7203120429622</v>
      </c>
    </row>
    <row r="9303" spans="1:10" x14ac:dyDescent="0.2">
      <c r="A9303" s="10">
        <v>41712</v>
      </c>
      <c r="B9303" s="7" t="s">
        <v>12</v>
      </c>
      <c r="C9303" s="7" t="s">
        <v>6</v>
      </c>
      <c r="D9303" s="7" t="s">
        <v>10</v>
      </c>
      <c r="E9303" s="7" t="s">
        <v>11</v>
      </c>
      <c r="F9303" s="8">
        <v>33.088000000000001</v>
      </c>
      <c r="G9303" s="7">
        <v>4</v>
      </c>
      <c r="H9303" s="9">
        <v>0.2</v>
      </c>
      <c r="I9303" s="8">
        <v>11.167199999999999</v>
      </c>
      <c r="J9303" s="11">
        <v>9279.5274643858556</v>
      </c>
    </row>
    <row r="9304" spans="1:10" x14ac:dyDescent="0.2">
      <c r="A9304" s="10">
        <v>42392</v>
      </c>
      <c r="B9304" s="7" t="s">
        <v>12</v>
      </c>
      <c r="C9304" s="7" t="s">
        <v>9</v>
      </c>
      <c r="D9304" s="7" t="s">
        <v>16</v>
      </c>
      <c r="E9304" s="7" t="s">
        <v>13</v>
      </c>
      <c r="F9304" s="8">
        <v>99.98</v>
      </c>
      <c r="G9304" s="7">
        <v>2</v>
      </c>
      <c r="H9304" s="9">
        <v>0</v>
      </c>
      <c r="I9304" s="8">
        <v>42.991400000000006</v>
      </c>
      <c r="J9304" s="11">
        <v>9281.1687313537896</v>
      </c>
    </row>
    <row r="9305" spans="1:10" x14ac:dyDescent="0.2">
      <c r="A9305" s="10">
        <v>41669</v>
      </c>
      <c r="B9305" s="7" t="s">
        <v>12</v>
      </c>
      <c r="C9305" s="7" t="s">
        <v>6</v>
      </c>
      <c r="D9305" s="7" t="s">
        <v>15</v>
      </c>
      <c r="E9305" s="7" t="s">
        <v>11</v>
      </c>
      <c r="F9305" s="8">
        <v>10.56</v>
      </c>
      <c r="G9305" s="7">
        <v>2</v>
      </c>
      <c r="H9305" s="9">
        <v>0</v>
      </c>
      <c r="I9305" s="8">
        <v>4.7519999999999998</v>
      </c>
      <c r="J9305" s="11">
        <v>9281.3856132763358</v>
      </c>
    </row>
    <row r="9306" spans="1:10" x14ac:dyDescent="0.2">
      <c r="A9306" s="10">
        <v>42779</v>
      </c>
      <c r="B9306" s="7" t="s">
        <v>12</v>
      </c>
      <c r="C9306" s="7" t="s">
        <v>6</v>
      </c>
      <c r="D9306" s="7" t="s">
        <v>10</v>
      </c>
      <c r="E9306" s="7" t="s">
        <v>8</v>
      </c>
      <c r="F9306" s="8">
        <v>107.53</v>
      </c>
      <c r="G9306" s="7">
        <v>1</v>
      </c>
      <c r="H9306" s="9">
        <v>0</v>
      </c>
      <c r="I9306" s="8">
        <v>21.506</v>
      </c>
      <c r="J9306" s="11">
        <v>9281.5560873167378</v>
      </c>
    </row>
    <row r="9307" spans="1:10" x14ac:dyDescent="0.2">
      <c r="A9307" s="10">
        <v>43056</v>
      </c>
      <c r="B9307" s="7" t="s">
        <v>12</v>
      </c>
      <c r="C9307" s="7" t="s">
        <v>9</v>
      </c>
      <c r="D9307" s="7" t="s">
        <v>7</v>
      </c>
      <c r="E9307" s="7" t="s">
        <v>13</v>
      </c>
      <c r="F9307" s="8">
        <v>206.1</v>
      </c>
      <c r="G9307" s="7">
        <v>5</v>
      </c>
      <c r="H9307" s="9">
        <v>0</v>
      </c>
      <c r="I9307" s="8">
        <v>55.647000000000006</v>
      </c>
      <c r="J9307" s="11">
        <v>9284.0873319972707</v>
      </c>
    </row>
    <row r="9308" spans="1:10" x14ac:dyDescent="0.2">
      <c r="A9308" s="10">
        <v>42101</v>
      </c>
      <c r="B9308" s="7" t="s">
        <v>12</v>
      </c>
      <c r="C9308" s="7" t="s">
        <v>6</v>
      </c>
      <c r="D9308" s="7" t="s">
        <v>15</v>
      </c>
      <c r="E9308" s="7" t="s">
        <v>13</v>
      </c>
      <c r="F9308" s="8">
        <v>383.952</v>
      </c>
      <c r="G9308" s="7">
        <v>6</v>
      </c>
      <c r="H9308" s="9">
        <v>0.2</v>
      </c>
      <c r="I9308" s="8">
        <v>47.993999999999971</v>
      </c>
      <c r="J9308" s="11">
        <v>9284.9008335037634</v>
      </c>
    </row>
    <row r="9309" spans="1:10" x14ac:dyDescent="0.2">
      <c r="A9309" s="10">
        <v>42351</v>
      </c>
      <c r="B9309" s="7" t="s">
        <v>17</v>
      </c>
      <c r="C9309" s="7" t="s">
        <v>6</v>
      </c>
      <c r="D9309" s="7" t="s">
        <v>10</v>
      </c>
      <c r="E9309" s="7" t="s">
        <v>13</v>
      </c>
      <c r="F9309" s="8">
        <v>248.85000000000002</v>
      </c>
      <c r="G9309" s="7">
        <v>5</v>
      </c>
      <c r="H9309" s="9">
        <v>0</v>
      </c>
      <c r="I9309" s="8">
        <v>27.373499999999993</v>
      </c>
      <c r="J9309" s="11">
        <v>9285.1857216820044</v>
      </c>
    </row>
    <row r="9310" spans="1:10" x14ac:dyDescent="0.2">
      <c r="A9310" s="10">
        <v>41889</v>
      </c>
      <c r="B9310" s="7" t="s">
        <v>12</v>
      </c>
      <c r="C9310" s="7" t="s">
        <v>14</v>
      </c>
      <c r="D9310" s="7" t="s">
        <v>15</v>
      </c>
      <c r="E9310" s="7" t="s">
        <v>8</v>
      </c>
      <c r="F9310" s="8">
        <v>429.90000000000003</v>
      </c>
      <c r="G9310" s="7">
        <v>5</v>
      </c>
      <c r="H9310" s="9">
        <v>0</v>
      </c>
      <c r="I9310" s="8">
        <v>111.77400000000003</v>
      </c>
      <c r="J9310" s="11">
        <v>9285.2491765028099</v>
      </c>
    </row>
    <row r="9311" spans="1:10" x14ac:dyDescent="0.2">
      <c r="A9311" s="10">
        <v>42796</v>
      </c>
      <c r="B9311" s="7" t="s">
        <v>12</v>
      </c>
      <c r="C9311" s="7" t="s">
        <v>9</v>
      </c>
      <c r="D9311" s="7" t="s">
        <v>16</v>
      </c>
      <c r="E9311" s="7" t="s">
        <v>11</v>
      </c>
      <c r="F9311" s="8">
        <v>68.039999999999992</v>
      </c>
      <c r="G9311" s="7">
        <v>6</v>
      </c>
      <c r="H9311" s="9">
        <v>0</v>
      </c>
      <c r="I9311" s="8">
        <v>33.339599999999997</v>
      </c>
      <c r="J9311" s="11">
        <v>9285.4172677879305</v>
      </c>
    </row>
    <row r="9312" spans="1:10" x14ac:dyDescent="0.2">
      <c r="A9312" s="10">
        <v>41855</v>
      </c>
      <c r="B9312" s="7" t="s">
        <v>5</v>
      </c>
      <c r="C9312" s="7" t="s">
        <v>6</v>
      </c>
      <c r="D9312" s="7" t="s">
        <v>10</v>
      </c>
      <c r="E9312" s="7" t="s">
        <v>11</v>
      </c>
      <c r="F9312" s="8">
        <v>16.399999999999999</v>
      </c>
      <c r="G9312" s="7">
        <v>5</v>
      </c>
      <c r="H9312" s="9">
        <v>0</v>
      </c>
      <c r="I9312" s="8">
        <v>4.2639999999999993</v>
      </c>
      <c r="J9312" s="11">
        <v>9286.1364270775284</v>
      </c>
    </row>
    <row r="9313" spans="1:10" x14ac:dyDescent="0.2">
      <c r="A9313" s="10">
        <v>42272</v>
      </c>
      <c r="B9313" s="7" t="s">
        <v>12</v>
      </c>
      <c r="C9313" s="7" t="s">
        <v>6</v>
      </c>
      <c r="D9313" s="7" t="s">
        <v>16</v>
      </c>
      <c r="E9313" s="7" t="s">
        <v>11</v>
      </c>
      <c r="F9313" s="8">
        <v>6.7</v>
      </c>
      <c r="G9313" s="7">
        <v>1</v>
      </c>
      <c r="H9313" s="9">
        <v>0</v>
      </c>
      <c r="I9313" s="8">
        <v>2.2109999999999994</v>
      </c>
      <c r="J9313" s="11">
        <v>9288.1255251244293</v>
      </c>
    </row>
    <row r="9314" spans="1:10" x14ac:dyDescent="0.2">
      <c r="A9314" s="10">
        <v>42339</v>
      </c>
      <c r="B9314" s="7" t="s">
        <v>18</v>
      </c>
      <c r="C9314" s="7" t="s">
        <v>6</v>
      </c>
      <c r="D9314" s="7" t="s">
        <v>15</v>
      </c>
      <c r="E9314" s="7" t="s">
        <v>8</v>
      </c>
      <c r="F9314" s="8">
        <v>6.6879999999999997</v>
      </c>
      <c r="G9314" s="7">
        <v>4</v>
      </c>
      <c r="H9314" s="9">
        <v>0.6</v>
      </c>
      <c r="I9314" s="8">
        <v>-4.0127999999999986</v>
      </c>
      <c r="J9314" s="11">
        <v>9288.5344748071093</v>
      </c>
    </row>
    <row r="9315" spans="1:10" x14ac:dyDescent="0.2">
      <c r="A9315" s="10">
        <v>41931</v>
      </c>
      <c r="B9315" s="7" t="s">
        <v>12</v>
      </c>
      <c r="C9315" s="7" t="s">
        <v>14</v>
      </c>
      <c r="D9315" s="7" t="s">
        <v>10</v>
      </c>
      <c r="E9315" s="7" t="s">
        <v>13</v>
      </c>
      <c r="F9315" s="8">
        <v>321.55200000000002</v>
      </c>
      <c r="G9315" s="7">
        <v>6</v>
      </c>
      <c r="H9315" s="9">
        <v>0.2</v>
      </c>
      <c r="I9315" s="8">
        <v>20.097000000000008</v>
      </c>
      <c r="J9315" s="11">
        <v>9289.3762343020062</v>
      </c>
    </row>
    <row r="9316" spans="1:10" x14ac:dyDescent="0.2">
      <c r="A9316" s="10">
        <v>42149</v>
      </c>
      <c r="B9316" s="7" t="s">
        <v>5</v>
      </c>
      <c r="C9316" s="7" t="s">
        <v>14</v>
      </c>
      <c r="D9316" s="7" t="s">
        <v>10</v>
      </c>
      <c r="E9316" s="7" t="s">
        <v>8</v>
      </c>
      <c r="F9316" s="8">
        <v>14.73</v>
      </c>
      <c r="G9316" s="7">
        <v>3</v>
      </c>
      <c r="H9316" s="9">
        <v>0</v>
      </c>
      <c r="I9316" s="8">
        <v>4.8608999999999991</v>
      </c>
      <c r="J9316" s="11">
        <v>9290.4250608153761</v>
      </c>
    </row>
    <row r="9317" spans="1:10" x14ac:dyDescent="0.2">
      <c r="A9317" s="10">
        <v>42307</v>
      </c>
      <c r="B9317" s="7" t="s">
        <v>5</v>
      </c>
      <c r="C9317" s="7" t="s">
        <v>9</v>
      </c>
      <c r="D9317" s="7" t="s">
        <v>10</v>
      </c>
      <c r="E9317" s="7" t="s">
        <v>13</v>
      </c>
      <c r="F9317" s="8">
        <v>59.994000000000007</v>
      </c>
      <c r="G9317" s="7">
        <v>2</v>
      </c>
      <c r="H9317" s="9">
        <v>0.7</v>
      </c>
      <c r="I9317" s="8">
        <v>-45.995400000000004</v>
      </c>
      <c r="J9317" s="11">
        <v>9291.6219811540195</v>
      </c>
    </row>
    <row r="9318" spans="1:10" x14ac:dyDescent="0.2">
      <c r="A9318" s="10">
        <v>43057</v>
      </c>
      <c r="B9318" s="7" t="s">
        <v>12</v>
      </c>
      <c r="C9318" s="7" t="s">
        <v>6</v>
      </c>
      <c r="D9318" s="7" t="s">
        <v>15</v>
      </c>
      <c r="E9318" s="7" t="s">
        <v>8</v>
      </c>
      <c r="F9318" s="8">
        <v>127.38599999999998</v>
      </c>
      <c r="G9318" s="7">
        <v>2</v>
      </c>
      <c r="H9318" s="9">
        <v>0.3</v>
      </c>
      <c r="I9318" s="8">
        <v>-25.477199999999982</v>
      </c>
      <c r="J9318" s="11">
        <v>9291.7755478703311</v>
      </c>
    </row>
    <row r="9319" spans="1:10" x14ac:dyDescent="0.2">
      <c r="A9319" s="10">
        <v>42829</v>
      </c>
      <c r="B9319" s="7" t="s">
        <v>12</v>
      </c>
      <c r="C9319" s="7" t="s">
        <v>6</v>
      </c>
      <c r="D9319" s="7" t="s">
        <v>15</v>
      </c>
      <c r="E9319" s="7" t="s">
        <v>13</v>
      </c>
      <c r="F9319" s="8">
        <v>383.84000000000003</v>
      </c>
      <c r="G9319" s="7">
        <v>4</v>
      </c>
      <c r="H9319" s="9">
        <v>0.2</v>
      </c>
      <c r="I9319" s="8">
        <v>47.97999999999999</v>
      </c>
      <c r="J9319" s="11">
        <v>9292.5326730145771</v>
      </c>
    </row>
    <row r="9320" spans="1:10" x14ac:dyDescent="0.2">
      <c r="A9320" s="10">
        <v>42596</v>
      </c>
      <c r="B9320" s="7" t="s">
        <v>12</v>
      </c>
      <c r="C9320" s="7" t="s">
        <v>6</v>
      </c>
      <c r="D9320" s="7" t="s">
        <v>10</v>
      </c>
      <c r="E9320" s="7" t="s">
        <v>13</v>
      </c>
      <c r="F9320" s="8">
        <v>105.55199999999999</v>
      </c>
      <c r="G9320" s="7">
        <v>6</v>
      </c>
      <c r="H9320" s="9">
        <v>0.2</v>
      </c>
      <c r="I9320" s="8">
        <v>35.623799999999996</v>
      </c>
      <c r="J9320" s="11">
        <v>9293.8227116157414</v>
      </c>
    </row>
    <row r="9321" spans="1:10" x14ac:dyDescent="0.2">
      <c r="A9321" s="10">
        <v>41947</v>
      </c>
      <c r="B9321" s="7" t="s">
        <v>12</v>
      </c>
      <c r="C9321" s="7" t="s">
        <v>14</v>
      </c>
      <c r="D9321" s="7" t="s">
        <v>16</v>
      </c>
      <c r="E9321" s="7" t="s">
        <v>8</v>
      </c>
      <c r="F9321" s="8">
        <v>135.88200000000001</v>
      </c>
      <c r="G9321" s="7">
        <v>1</v>
      </c>
      <c r="H9321" s="9">
        <v>0.1</v>
      </c>
      <c r="I9321" s="8">
        <v>24.156800000000004</v>
      </c>
      <c r="J9321" s="11">
        <v>9294.1947192839325</v>
      </c>
    </row>
    <row r="9322" spans="1:10" x14ac:dyDescent="0.2">
      <c r="A9322" s="10">
        <v>42629</v>
      </c>
      <c r="B9322" s="7" t="s">
        <v>12</v>
      </c>
      <c r="C9322" s="7" t="s">
        <v>14</v>
      </c>
      <c r="D9322" s="7" t="s">
        <v>10</v>
      </c>
      <c r="E9322" s="7" t="s">
        <v>11</v>
      </c>
      <c r="F9322" s="8">
        <v>12.96</v>
      </c>
      <c r="G9322" s="7">
        <v>2</v>
      </c>
      <c r="H9322" s="9">
        <v>0</v>
      </c>
      <c r="I9322" s="8">
        <v>6.3504000000000005</v>
      </c>
      <c r="J9322" s="11">
        <v>9296.3027410191971</v>
      </c>
    </row>
    <row r="9323" spans="1:10" x14ac:dyDescent="0.2">
      <c r="A9323" s="10">
        <v>43016</v>
      </c>
      <c r="B9323" s="7" t="s">
        <v>12</v>
      </c>
      <c r="C9323" s="7" t="s">
        <v>9</v>
      </c>
      <c r="D9323" s="7" t="s">
        <v>10</v>
      </c>
      <c r="E9323" s="7" t="s">
        <v>13</v>
      </c>
      <c r="F9323" s="8">
        <v>239.96</v>
      </c>
      <c r="G9323" s="7">
        <v>4</v>
      </c>
      <c r="H9323" s="9">
        <v>0</v>
      </c>
      <c r="I9323" s="8">
        <v>115.1808</v>
      </c>
      <c r="J9323" s="11">
        <v>9297.7696619693979</v>
      </c>
    </row>
    <row r="9324" spans="1:10" x14ac:dyDescent="0.2">
      <c r="A9324" s="10">
        <v>42144</v>
      </c>
      <c r="B9324" s="7" t="s">
        <v>12</v>
      </c>
      <c r="C9324" s="7" t="s">
        <v>6</v>
      </c>
      <c r="D9324" s="7" t="s">
        <v>7</v>
      </c>
      <c r="E9324" s="7" t="s">
        <v>8</v>
      </c>
      <c r="F9324" s="8">
        <v>163.136</v>
      </c>
      <c r="G9324" s="7">
        <v>4</v>
      </c>
      <c r="H9324" s="9">
        <v>0.2</v>
      </c>
      <c r="I9324" s="8">
        <v>20.391999999999989</v>
      </c>
      <c r="J9324" s="11">
        <v>9298.363270532509</v>
      </c>
    </row>
    <row r="9325" spans="1:10" x14ac:dyDescent="0.2">
      <c r="A9325" s="10">
        <v>42980</v>
      </c>
      <c r="B9325" s="7" t="s">
        <v>12</v>
      </c>
      <c r="C9325" s="7" t="s">
        <v>9</v>
      </c>
      <c r="D9325" s="7" t="s">
        <v>15</v>
      </c>
      <c r="E9325" s="7" t="s">
        <v>11</v>
      </c>
      <c r="F9325" s="8">
        <v>16</v>
      </c>
      <c r="G9325" s="7">
        <v>4</v>
      </c>
      <c r="H9325" s="9">
        <v>0.2</v>
      </c>
      <c r="I9325" s="8">
        <v>5.6</v>
      </c>
      <c r="J9325" s="11">
        <v>9299.6343587830816</v>
      </c>
    </row>
    <row r="9326" spans="1:10" x14ac:dyDescent="0.2">
      <c r="A9326" s="10">
        <v>41959</v>
      </c>
      <c r="B9326" s="7" t="s">
        <v>12</v>
      </c>
      <c r="C9326" s="7" t="s">
        <v>14</v>
      </c>
      <c r="D9326" s="7" t="s">
        <v>15</v>
      </c>
      <c r="E9326" s="7" t="s">
        <v>11</v>
      </c>
      <c r="F9326" s="8">
        <v>169.45</v>
      </c>
      <c r="G9326" s="7">
        <v>5</v>
      </c>
      <c r="H9326" s="9">
        <v>0</v>
      </c>
      <c r="I9326" s="8">
        <v>42.362499999999997</v>
      </c>
      <c r="J9326" s="11">
        <v>9300.705332820633</v>
      </c>
    </row>
    <row r="9327" spans="1:10" x14ac:dyDescent="0.2">
      <c r="A9327" s="10">
        <v>42783</v>
      </c>
      <c r="B9327" s="7" t="s">
        <v>17</v>
      </c>
      <c r="C9327" s="7" t="s">
        <v>14</v>
      </c>
      <c r="D9327" s="7" t="s">
        <v>16</v>
      </c>
      <c r="E9327" s="7" t="s">
        <v>8</v>
      </c>
      <c r="F9327" s="8">
        <v>899.43</v>
      </c>
      <c r="G9327" s="7">
        <v>5</v>
      </c>
      <c r="H9327" s="9">
        <v>0.3</v>
      </c>
      <c r="I9327" s="8">
        <v>-12.84900000000016</v>
      </c>
      <c r="J9327" s="11">
        <v>9301.8206577523706</v>
      </c>
    </row>
    <row r="9328" spans="1:10" x14ac:dyDescent="0.2">
      <c r="A9328" s="10">
        <v>42842</v>
      </c>
      <c r="B9328" s="7" t="s">
        <v>12</v>
      </c>
      <c r="C9328" s="7" t="s">
        <v>6</v>
      </c>
      <c r="D9328" s="7" t="s">
        <v>10</v>
      </c>
      <c r="E9328" s="7" t="s">
        <v>11</v>
      </c>
      <c r="F9328" s="8">
        <v>28.14</v>
      </c>
      <c r="G9328" s="7">
        <v>3</v>
      </c>
      <c r="H9328" s="9">
        <v>0</v>
      </c>
      <c r="I9328" s="8">
        <v>13.507200000000001</v>
      </c>
      <c r="J9328" s="11">
        <v>9303.369616222275</v>
      </c>
    </row>
    <row r="9329" spans="1:10" x14ac:dyDescent="0.2">
      <c r="A9329" s="10">
        <v>43046</v>
      </c>
      <c r="B9329" s="7" t="s">
        <v>12</v>
      </c>
      <c r="C9329" s="7" t="s">
        <v>6</v>
      </c>
      <c r="D9329" s="7" t="s">
        <v>10</v>
      </c>
      <c r="E9329" s="7" t="s">
        <v>11</v>
      </c>
      <c r="F9329" s="8">
        <v>21.792000000000002</v>
      </c>
      <c r="G9329" s="7">
        <v>4</v>
      </c>
      <c r="H9329" s="9">
        <v>0.2</v>
      </c>
      <c r="I9329" s="8">
        <v>7.6271999999999984</v>
      </c>
      <c r="J9329" s="11">
        <v>9308.1244602306397</v>
      </c>
    </row>
    <row r="9330" spans="1:10" x14ac:dyDescent="0.2">
      <c r="A9330" s="10">
        <v>42013</v>
      </c>
      <c r="B9330" s="7" t="s">
        <v>12</v>
      </c>
      <c r="C9330" s="7" t="s">
        <v>6</v>
      </c>
      <c r="D9330" s="7" t="s">
        <v>7</v>
      </c>
      <c r="E9330" s="7" t="s">
        <v>11</v>
      </c>
      <c r="F9330" s="8">
        <v>42.76</v>
      </c>
      <c r="G9330" s="7">
        <v>2</v>
      </c>
      <c r="H9330" s="9">
        <v>0</v>
      </c>
      <c r="I9330" s="8">
        <v>11.117599999999999</v>
      </c>
      <c r="J9330" s="11">
        <v>9309.1179574910166</v>
      </c>
    </row>
    <row r="9331" spans="1:10" x14ac:dyDescent="0.2">
      <c r="A9331" s="10">
        <v>42069</v>
      </c>
      <c r="B9331" s="7" t="s">
        <v>12</v>
      </c>
      <c r="C9331" s="7" t="s">
        <v>6</v>
      </c>
      <c r="D9331" s="7" t="s">
        <v>10</v>
      </c>
      <c r="E9331" s="7" t="s">
        <v>8</v>
      </c>
      <c r="F9331" s="8">
        <v>435.26</v>
      </c>
      <c r="G9331" s="7">
        <v>7</v>
      </c>
      <c r="H9331" s="9">
        <v>0</v>
      </c>
      <c r="I9331" s="8">
        <v>95.757200000000012</v>
      </c>
      <c r="J9331" s="11">
        <v>9310.2663896904633</v>
      </c>
    </row>
    <row r="9332" spans="1:10" x14ac:dyDescent="0.2">
      <c r="A9332" s="10">
        <v>41832</v>
      </c>
      <c r="B9332" s="7" t="s">
        <v>5</v>
      </c>
      <c r="C9332" s="7" t="s">
        <v>6</v>
      </c>
      <c r="D9332" s="7" t="s">
        <v>15</v>
      </c>
      <c r="E9332" s="7" t="s">
        <v>13</v>
      </c>
      <c r="F9332" s="8">
        <v>23.840000000000003</v>
      </c>
      <c r="G9332" s="7">
        <v>4</v>
      </c>
      <c r="H9332" s="9">
        <v>0.2</v>
      </c>
      <c r="I9332" s="8">
        <v>3.2779999999999987</v>
      </c>
      <c r="J9332" s="11">
        <v>9311.4703884876653</v>
      </c>
    </row>
    <row r="9333" spans="1:10" x14ac:dyDescent="0.2">
      <c r="A9333" s="10">
        <v>42349</v>
      </c>
      <c r="B9333" s="7" t="s">
        <v>12</v>
      </c>
      <c r="C9333" s="7" t="s">
        <v>6</v>
      </c>
      <c r="D9333" s="7" t="s">
        <v>10</v>
      </c>
      <c r="E9333" s="7" t="s">
        <v>8</v>
      </c>
      <c r="F9333" s="8">
        <v>364.95</v>
      </c>
      <c r="G9333" s="7">
        <v>5</v>
      </c>
      <c r="H9333" s="9">
        <v>0.5</v>
      </c>
      <c r="I9333" s="8">
        <v>-248.16599999999994</v>
      </c>
      <c r="J9333" s="11">
        <v>9311.7934193656747</v>
      </c>
    </row>
    <row r="9334" spans="1:10" x14ac:dyDescent="0.2">
      <c r="A9334" s="10">
        <v>42273</v>
      </c>
      <c r="B9334" s="7" t="s">
        <v>5</v>
      </c>
      <c r="C9334" s="7" t="s">
        <v>6</v>
      </c>
      <c r="D9334" s="7" t="s">
        <v>16</v>
      </c>
      <c r="E9334" s="7" t="s">
        <v>11</v>
      </c>
      <c r="F9334" s="8">
        <v>121.10400000000003</v>
      </c>
      <c r="G9334" s="7">
        <v>6</v>
      </c>
      <c r="H9334" s="9">
        <v>0.7</v>
      </c>
      <c r="I9334" s="8">
        <v>-100.91999999999999</v>
      </c>
      <c r="J9334" s="11">
        <v>9311.9008201984234</v>
      </c>
    </row>
    <row r="9335" spans="1:10" x14ac:dyDescent="0.2">
      <c r="A9335" s="10">
        <v>41967</v>
      </c>
      <c r="B9335" s="7" t="s">
        <v>5</v>
      </c>
      <c r="C9335" s="7" t="s">
        <v>6</v>
      </c>
      <c r="D9335" s="7" t="s">
        <v>10</v>
      </c>
      <c r="E9335" s="7" t="s">
        <v>8</v>
      </c>
      <c r="F9335" s="8">
        <v>120.71199999999999</v>
      </c>
      <c r="G9335" s="7">
        <v>1</v>
      </c>
      <c r="H9335" s="9">
        <v>0.2</v>
      </c>
      <c r="I9335" s="8">
        <v>-18.106799999999993</v>
      </c>
      <c r="J9335" s="11">
        <v>9312.0355249867007</v>
      </c>
    </row>
    <row r="9336" spans="1:10" x14ac:dyDescent="0.2">
      <c r="A9336" s="10">
        <v>42694</v>
      </c>
      <c r="B9336" s="7" t="s">
        <v>12</v>
      </c>
      <c r="C9336" s="7" t="s">
        <v>9</v>
      </c>
      <c r="D9336" s="7" t="s">
        <v>15</v>
      </c>
      <c r="E9336" s="7" t="s">
        <v>8</v>
      </c>
      <c r="F9336" s="8">
        <v>318.43</v>
      </c>
      <c r="G9336" s="7">
        <v>5</v>
      </c>
      <c r="H9336" s="9">
        <v>0.3</v>
      </c>
      <c r="I9336" s="8">
        <v>-77.333000000000013</v>
      </c>
      <c r="J9336" s="11">
        <v>9313.3763134830515</v>
      </c>
    </row>
    <row r="9337" spans="1:10" x14ac:dyDescent="0.2">
      <c r="A9337" s="10">
        <v>42611</v>
      </c>
      <c r="B9337" s="7" t="s">
        <v>12</v>
      </c>
      <c r="C9337" s="7" t="s">
        <v>9</v>
      </c>
      <c r="D9337" s="7" t="s">
        <v>16</v>
      </c>
      <c r="E9337" s="7" t="s">
        <v>11</v>
      </c>
      <c r="F9337" s="8">
        <v>10.584</v>
      </c>
      <c r="G9337" s="7">
        <v>7</v>
      </c>
      <c r="H9337" s="9">
        <v>0.2</v>
      </c>
      <c r="I9337" s="8">
        <v>-2.3813999999999993</v>
      </c>
      <c r="J9337" s="11">
        <v>9316.0145075758992</v>
      </c>
    </row>
    <row r="9338" spans="1:10" x14ac:dyDescent="0.2">
      <c r="A9338" s="10">
        <v>41878</v>
      </c>
      <c r="B9338" s="7" t="s">
        <v>17</v>
      </c>
      <c r="C9338" s="7" t="s">
        <v>9</v>
      </c>
      <c r="D9338" s="7" t="s">
        <v>7</v>
      </c>
      <c r="E9338" s="7" t="s">
        <v>8</v>
      </c>
      <c r="F9338" s="8">
        <v>1202.94</v>
      </c>
      <c r="G9338" s="7">
        <v>3</v>
      </c>
      <c r="H9338" s="9">
        <v>0</v>
      </c>
      <c r="I9338" s="8">
        <v>300.73500000000001</v>
      </c>
      <c r="J9338" s="11">
        <v>9316.3528541719334</v>
      </c>
    </row>
    <row r="9339" spans="1:10" x14ac:dyDescent="0.2">
      <c r="A9339" s="10">
        <v>42965</v>
      </c>
      <c r="B9339" s="7" t="s">
        <v>12</v>
      </c>
      <c r="C9339" s="7" t="s">
        <v>6</v>
      </c>
      <c r="D9339" s="7" t="s">
        <v>15</v>
      </c>
      <c r="E9339" s="7" t="s">
        <v>11</v>
      </c>
      <c r="F9339" s="8">
        <v>6.743999999999998</v>
      </c>
      <c r="G9339" s="7">
        <v>4</v>
      </c>
      <c r="H9339" s="9">
        <v>0.8</v>
      </c>
      <c r="I9339" s="8">
        <v>-11.4648</v>
      </c>
      <c r="J9339" s="11">
        <v>9316.5752369084275</v>
      </c>
    </row>
    <row r="9340" spans="1:10" x14ac:dyDescent="0.2">
      <c r="A9340" s="10">
        <v>42987</v>
      </c>
      <c r="B9340" s="7" t="s">
        <v>12</v>
      </c>
      <c r="C9340" s="7" t="s">
        <v>9</v>
      </c>
      <c r="D9340" s="7" t="s">
        <v>10</v>
      </c>
      <c r="E9340" s="7" t="s">
        <v>11</v>
      </c>
      <c r="F9340" s="8">
        <v>99.87</v>
      </c>
      <c r="G9340" s="7">
        <v>3</v>
      </c>
      <c r="H9340" s="9">
        <v>0</v>
      </c>
      <c r="I9340" s="8">
        <v>23.968799999999998</v>
      </c>
      <c r="J9340" s="11">
        <v>9317.4260713501953</v>
      </c>
    </row>
    <row r="9341" spans="1:10" x14ac:dyDescent="0.2">
      <c r="A9341" s="10">
        <v>42716</v>
      </c>
      <c r="B9341" s="7" t="s">
        <v>12</v>
      </c>
      <c r="C9341" s="7" t="s">
        <v>9</v>
      </c>
      <c r="D9341" s="7" t="s">
        <v>16</v>
      </c>
      <c r="E9341" s="7" t="s">
        <v>11</v>
      </c>
      <c r="F9341" s="8">
        <v>11.200000000000001</v>
      </c>
      <c r="G9341" s="7">
        <v>7</v>
      </c>
      <c r="H9341" s="9">
        <v>0</v>
      </c>
      <c r="I9341" s="8">
        <v>4.8160000000000007</v>
      </c>
      <c r="J9341" s="11">
        <v>9317.985213730477</v>
      </c>
    </row>
    <row r="9342" spans="1:10" x14ac:dyDescent="0.2">
      <c r="A9342" s="10">
        <v>43080</v>
      </c>
      <c r="B9342" s="7" t="s">
        <v>12</v>
      </c>
      <c r="C9342" s="7" t="s">
        <v>6</v>
      </c>
      <c r="D9342" s="7" t="s">
        <v>16</v>
      </c>
      <c r="E9342" s="7" t="s">
        <v>11</v>
      </c>
      <c r="F9342" s="8">
        <v>40.199999999999996</v>
      </c>
      <c r="G9342" s="7">
        <v>5</v>
      </c>
      <c r="H9342" s="9">
        <v>0</v>
      </c>
      <c r="I9342" s="8">
        <v>18.089999999999996</v>
      </c>
      <c r="J9342" s="11">
        <v>9318.5072558664287</v>
      </c>
    </row>
    <row r="9343" spans="1:10" x14ac:dyDescent="0.2">
      <c r="A9343" s="10">
        <v>42194</v>
      </c>
      <c r="B9343" s="7" t="s">
        <v>12</v>
      </c>
      <c r="C9343" s="7" t="s">
        <v>6</v>
      </c>
      <c r="D9343" s="7" t="s">
        <v>16</v>
      </c>
      <c r="E9343" s="7" t="s">
        <v>11</v>
      </c>
      <c r="F9343" s="8">
        <v>43.68</v>
      </c>
      <c r="G9343" s="7">
        <v>6</v>
      </c>
      <c r="H9343" s="9">
        <v>0</v>
      </c>
      <c r="I9343" s="8">
        <v>21.403200000000002</v>
      </c>
      <c r="J9343" s="11">
        <v>9318.6859857815725</v>
      </c>
    </row>
    <row r="9344" spans="1:10" x14ac:dyDescent="0.2">
      <c r="A9344" s="10">
        <v>41724</v>
      </c>
      <c r="B9344" s="7" t="s">
        <v>5</v>
      </c>
      <c r="C9344" s="7" t="s">
        <v>9</v>
      </c>
      <c r="D9344" s="7" t="s">
        <v>10</v>
      </c>
      <c r="E9344" s="7" t="s">
        <v>11</v>
      </c>
      <c r="F9344" s="8">
        <v>3.36</v>
      </c>
      <c r="G9344" s="7">
        <v>2</v>
      </c>
      <c r="H9344" s="9">
        <v>0</v>
      </c>
      <c r="I9344" s="8">
        <v>0.83999999999999986</v>
      </c>
      <c r="J9344" s="11">
        <v>9319.7002344204575</v>
      </c>
    </row>
    <row r="9345" spans="1:10" x14ac:dyDescent="0.2">
      <c r="A9345" s="10">
        <v>43058</v>
      </c>
      <c r="B9345" s="7" t="s">
        <v>17</v>
      </c>
      <c r="C9345" s="7" t="s">
        <v>6</v>
      </c>
      <c r="D9345" s="7" t="s">
        <v>10</v>
      </c>
      <c r="E9345" s="7" t="s">
        <v>13</v>
      </c>
      <c r="F9345" s="8">
        <v>31.968000000000004</v>
      </c>
      <c r="G9345" s="7">
        <v>4</v>
      </c>
      <c r="H9345" s="9">
        <v>0.2</v>
      </c>
      <c r="I9345" s="8">
        <v>2.3976000000000006</v>
      </c>
      <c r="J9345" s="11">
        <v>9320.3572373047264</v>
      </c>
    </row>
    <row r="9346" spans="1:10" x14ac:dyDescent="0.2">
      <c r="A9346" s="10">
        <v>43093</v>
      </c>
      <c r="B9346" s="7" t="s">
        <v>17</v>
      </c>
      <c r="C9346" s="7" t="s">
        <v>14</v>
      </c>
      <c r="D9346" s="7" t="s">
        <v>10</v>
      </c>
      <c r="E9346" s="7" t="s">
        <v>13</v>
      </c>
      <c r="F9346" s="8">
        <v>2879.9520000000002</v>
      </c>
      <c r="G9346" s="7">
        <v>6</v>
      </c>
      <c r="H9346" s="9">
        <v>0.2</v>
      </c>
      <c r="I9346" s="8">
        <v>1007.9831999999999</v>
      </c>
      <c r="J9346" s="11">
        <v>9320.8217535851618</v>
      </c>
    </row>
    <row r="9347" spans="1:10" x14ac:dyDescent="0.2">
      <c r="A9347" s="10">
        <v>42626</v>
      </c>
      <c r="B9347" s="7" t="s">
        <v>12</v>
      </c>
      <c r="C9347" s="7" t="s">
        <v>6</v>
      </c>
      <c r="D9347" s="7" t="s">
        <v>15</v>
      </c>
      <c r="E9347" s="7" t="s">
        <v>11</v>
      </c>
      <c r="F9347" s="8">
        <v>378</v>
      </c>
      <c r="G9347" s="7">
        <v>2</v>
      </c>
      <c r="H9347" s="9">
        <v>0</v>
      </c>
      <c r="I9347" s="8">
        <v>136.07999999999998</v>
      </c>
      <c r="J9347" s="11">
        <v>9320.9411100786838</v>
      </c>
    </row>
    <row r="9348" spans="1:10" x14ac:dyDescent="0.2">
      <c r="A9348" s="10">
        <v>42124</v>
      </c>
      <c r="B9348" s="7" t="s">
        <v>12</v>
      </c>
      <c r="C9348" s="7" t="s">
        <v>9</v>
      </c>
      <c r="D9348" s="7" t="s">
        <v>16</v>
      </c>
      <c r="E9348" s="7" t="s">
        <v>13</v>
      </c>
      <c r="F9348" s="8">
        <v>209.5</v>
      </c>
      <c r="G9348" s="7">
        <v>10</v>
      </c>
      <c r="H9348" s="9">
        <v>0</v>
      </c>
      <c r="I9348" s="8">
        <v>58.66</v>
      </c>
      <c r="J9348" s="11">
        <v>9320.9632529490445</v>
      </c>
    </row>
    <row r="9349" spans="1:10" x14ac:dyDescent="0.2">
      <c r="A9349" s="10">
        <v>42131</v>
      </c>
      <c r="B9349" s="7" t="s">
        <v>12</v>
      </c>
      <c r="C9349" s="7" t="s">
        <v>6</v>
      </c>
      <c r="D9349" s="7" t="s">
        <v>15</v>
      </c>
      <c r="E9349" s="7" t="s">
        <v>8</v>
      </c>
      <c r="F9349" s="8">
        <v>244.00599999999997</v>
      </c>
      <c r="G9349" s="7">
        <v>2</v>
      </c>
      <c r="H9349" s="9">
        <v>0.3</v>
      </c>
      <c r="I9349" s="8">
        <v>-31.372200000000007</v>
      </c>
      <c r="J9349" s="11">
        <v>9321.4154552246509</v>
      </c>
    </row>
    <row r="9350" spans="1:10" x14ac:dyDescent="0.2">
      <c r="A9350" s="10">
        <v>42706</v>
      </c>
      <c r="B9350" s="7" t="s">
        <v>12</v>
      </c>
      <c r="C9350" s="7" t="s">
        <v>14</v>
      </c>
      <c r="D9350" s="7" t="s">
        <v>16</v>
      </c>
      <c r="E9350" s="7" t="s">
        <v>8</v>
      </c>
      <c r="F9350" s="8">
        <v>72.42</v>
      </c>
      <c r="G9350" s="7">
        <v>6</v>
      </c>
      <c r="H9350" s="9">
        <v>0</v>
      </c>
      <c r="I9350" s="8">
        <v>23.898600000000002</v>
      </c>
      <c r="J9350" s="11">
        <v>9321.4362764104444</v>
      </c>
    </row>
    <row r="9351" spans="1:10" x14ac:dyDescent="0.2">
      <c r="A9351" s="10">
        <v>42337</v>
      </c>
      <c r="B9351" s="7" t="s">
        <v>12</v>
      </c>
      <c r="C9351" s="7" t="s">
        <v>9</v>
      </c>
      <c r="D9351" s="7" t="s">
        <v>15</v>
      </c>
      <c r="E9351" s="7" t="s">
        <v>11</v>
      </c>
      <c r="F9351" s="8">
        <v>161.82</v>
      </c>
      <c r="G9351" s="7">
        <v>9</v>
      </c>
      <c r="H9351" s="9">
        <v>0</v>
      </c>
      <c r="I9351" s="8">
        <v>46.927799999999984</v>
      </c>
      <c r="J9351" s="11">
        <v>9321.5097695186323</v>
      </c>
    </row>
    <row r="9352" spans="1:10" x14ac:dyDescent="0.2">
      <c r="A9352" s="10">
        <v>42981</v>
      </c>
      <c r="B9352" s="7" t="s">
        <v>12</v>
      </c>
      <c r="C9352" s="7" t="s">
        <v>6</v>
      </c>
      <c r="D9352" s="7" t="s">
        <v>7</v>
      </c>
      <c r="E9352" s="7" t="s">
        <v>11</v>
      </c>
      <c r="F9352" s="8">
        <v>24.448</v>
      </c>
      <c r="G9352" s="7">
        <v>4</v>
      </c>
      <c r="H9352" s="9">
        <v>0.2</v>
      </c>
      <c r="I9352" s="8">
        <v>8.8623999999999992</v>
      </c>
      <c r="J9352" s="11">
        <v>9321.869630719475</v>
      </c>
    </row>
    <row r="9353" spans="1:10" x14ac:dyDescent="0.2">
      <c r="A9353" s="10">
        <v>43091</v>
      </c>
      <c r="B9353" s="7" t="s">
        <v>17</v>
      </c>
      <c r="C9353" s="7" t="s">
        <v>6</v>
      </c>
      <c r="D9353" s="7" t="s">
        <v>16</v>
      </c>
      <c r="E9353" s="7" t="s">
        <v>13</v>
      </c>
      <c r="F9353" s="8">
        <v>629.95799999999997</v>
      </c>
      <c r="G9353" s="7">
        <v>7</v>
      </c>
      <c r="H9353" s="9">
        <v>0.4</v>
      </c>
      <c r="I9353" s="8">
        <v>94.49369999999999</v>
      </c>
      <c r="J9353" s="11">
        <v>9326.8539824610834</v>
      </c>
    </row>
    <row r="9354" spans="1:10" x14ac:dyDescent="0.2">
      <c r="A9354" s="10">
        <v>42342</v>
      </c>
      <c r="B9354" s="7" t="s">
        <v>5</v>
      </c>
      <c r="C9354" s="7" t="s">
        <v>6</v>
      </c>
      <c r="D9354" s="7" t="s">
        <v>7</v>
      </c>
      <c r="E9354" s="7" t="s">
        <v>11</v>
      </c>
      <c r="F9354" s="8">
        <v>1598.0580000000002</v>
      </c>
      <c r="G9354" s="7">
        <v>7</v>
      </c>
      <c r="H9354" s="9">
        <v>0.7</v>
      </c>
      <c r="I9354" s="8">
        <v>-1065.3719999999998</v>
      </c>
      <c r="J9354" s="11">
        <v>9328.1452962086278</v>
      </c>
    </row>
    <row r="9355" spans="1:10" x14ac:dyDescent="0.2">
      <c r="A9355" s="10">
        <v>42639</v>
      </c>
      <c r="B9355" s="7" t="s">
        <v>12</v>
      </c>
      <c r="C9355" s="7" t="s">
        <v>14</v>
      </c>
      <c r="D9355" s="7" t="s">
        <v>10</v>
      </c>
      <c r="E9355" s="7" t="s">
        <v>11</v>
      </c>
      <c r="F9355" s="8">
        <v>29.900000000000002</v>
      </c>
      <c r="G9355" s="7">
        <v>5</v>
      </c>
      <c r="H9355" s="9">
        <v>0</v>
      </c>
      <c r="I9355" s="8">
        <v>14.651</v>
      </c>
      <c r="J9355" s="11">
        <v>9328.7328082689692</v>
      </c>
    </row>
    <row r="9356" spans="1:10" x14ac:dyDescent="0.2">
      <c r="A9356" s="10">
        <v>42561</v>
      </c>
      <c r="B9356" s="7" t="s">
        <v>18</v>
      </c>
      <c r="C9356" s="7" t="s">
        <v>14</v>
      </c>
      <c r="D9356" s="7" t="s">
        <v>10</v>
      </c>
      <c r="E9356" s="7" t="s">
        <v>11</v>
      </c>
      <c r="F9356" s="8">
        <v>44.856000000000009</v>
      </c>
      <c r="G9356" s="7">
        <v>6</v>
      </c>
      <c r="H9356" s="9">
        <v>0.7</v>
      </c>
      <c r="I9356" s="8">
        <v>-35.884799999999984</v>
      </c>
      <c r="J9356" s="11">
        <v>9329.5452533585685</v>
      </c>
    </row>
    <row r="9357" spans="1:10" x14ac:dyDescent="0.2">
      <c r="A9357" s="10">
        <v>42906</v>
      </c>
      <c r="B9357" s="7" t="s">
        <v>12</v>
      </c>
      <c r="C9357" s="7" t="s">
        <v>6</v>
      </c>
      <c r="D9357" s="7" t="s">
        <v>16</v>
      </c>
      <c r="E9357" s="7" t="s">
        <v>11</v>
      </c>
      <c r="F9357" s="8">
        <v>9.82</v>
      </c>
      <c r="G9357" s="7">
        <v>2</v>
      </c>
      <c r="H9357" s="9">
        <v>0</v>
      </c>
      <c r="I9357" s="8">
        <v>4.8117999999999999</v>
      </c>
      <c r="J9357" s="11">
        <v>9330.741275510165</v>
      </c>
    </row>
    <row r="9358" spans="1:10" x14ac:dyDescent="0.2">
      <c r="A9358" s="10">
        <v>42650</v>
      </c>
      <c r="B9358" s="7" t="s">
        <v>12</v>
      </c>
      <c r="C9358" s="7" t="s">
        <v>6</v>
      </c>
      <c r="D9358" s="7" t="s">
        <v>10</v>
      </c>
      <c r="E9358" s="7" t="s">
        <v>11</v>
      </c>
      <c r="F9358" s="8">
        <v>93.36</v>
      </c>
      <c r="G9358" s="7">
        <v>12</v>
      </c>
      <c r="H9358" s="9">
        <v>0</v>
      </c>
      <c r="I9358" s="8">
        <v>0.93359999999999843</v>
      </c>
      <c r="J9358" s="11">
        <v>9330.8487926883845</v>
      </c>
    </row>
    <row r="9359" spans="1:10" x14ac:dyDescent="0.2">
      <c r="A9359" s="10">
        <v>41926</v>
      </c>
      <c r="B9359" s="7" t="s">
        <v>17</v>
      </c>
      <c r="C9359" s="7" t="s">
        <v>6</v>
      </c>
      <c r="D9359" s="7" t="s">
        <v>16</v>
      </c>
      <c r="E9359" s="7" t="s">
        <v>8</v>
      </c>
      <c r="F9359" s="8">
        <v>1628.82</v>
      </c>
      <c r="G9359" s="7">
        <v>9</v>
      </c>
      <c r="H9359" s="9">
        <v>0</v>
      </c>
      <c r="I9359" s="8">
        <v>260.61120000000017</v>
      </c>
      <c r="J9359" s="11">
        <v>9331.6936237037626</v>
      </c>
    </row>
    <row r="9360" spans="1:10" x14ac:dyDescent="0.2">
      <c r="A9360" s="10">
        <v>42807</v>
      </c>
      <c r="B9360" s="7" t="s">
        <v>18</v>
      </c>
      <c r="C9360" s="7" t="s">
        <v>14</v>
      </c>
      <c r="D9360" s="7" t="s">
        <v>15</v>
      </c>
      <c r="E9360" s="7" t="s">
        <v>8</v>
      </c>
      <c r="F9360" s="8">
        <v>89.768000000000001</v>
      </c>
      <c r="G9360" s="7">
        <v>1</v>
      </c>
      <c r="H9360" s="9">
        <v>0.3</v>
      </c>
      <c r="I9360" s="8">
        <v>-2.5647999999999982</v>
      </c>
      <c r="J9360" s="11">
        <v>9331.9725224170706</v>
      </c>
    </row>
    <row r="9361" spans="1:10" x14ac:dyDescent="0.2">
      <c r="A9361" s="10">
        <v>42993</v>
      </c>
      <c r="B9361" s="7" t="s">
        <v>12</v>
      </c>
      <c r="C9361" s="7" t="s">
        <v>14</v>
      </c>
      <c r="D9361" s="7" t="s">
        <v>16</v>
      </c>
      <c r="E9361" s="7" t="s">
        <v>8</v>
      </c>
      <c r="F9361" s="8">
        <v>35.56</v>
      </c>
      <c r="G9361" s="7">
        <v>7</v>
      </c>
      <c r="H9361" s="9">
        <v>0</v>
      </c>
      <c r="I9361" s="8">
        <v>12.090399999999999</v>
      </c>
      <c r="J9361" s="11">
        <v>9334.9503335985137</v>
      </c>
    </row>
    <row r="9362" spans="1:10" x14ac:dyDescent="0.2">
      <c r="A9362" s="10">
        <v>42255</v>
      </c>
      <c r="B9362" s="7" t="s">
        <v>17</v>
      </c>
      <c r="C9362" s="7" t="s">
        <v>6</v>
      </c>
      <c r="D9362" s="7" t="s">
        <v>10</v>
      </c>
      <c r="E9362" s="7" t="s">
        <v>11</v>
      </c>
      <c r="F9362" s="8">
        <v>41.88</v>
      </c>
      <c r="G9362" s="7">
        <v>6</v>
      </c>
      <c r="H9362" s="9">
        <v>0</v>
      </c>
      <c r="I9362" s="8">
        <v>0.83759999999999835</v>
      </c>
      <c r="J9362" s="11">
        <v>9337.5754225373148</v>
      </c>
    </row>
    <row r="9363" spans="1:10" x14ac:dyDescent="0.2">
      <c r="A9363" s="10">
        <v>41748</v>
      </c>
      <c r="B9363" s="7" t="s">
        <v>5</v>
      </c>
      <c r="C9363" s="7" t="s">
        <v>6</v>
      </c>
      <c r="D9363" s="7" t="s">
        <v>7</v>
      </c>
      <c r="E9363" s="7" t="s">
        <v>11</v>
      </c>
      <c r="F9363" s="8">
        <v>58.050000000000004</v>
      </c>
      <c r="G9363" s="7">
        <v>3</v>
      </c>
      <c r="H9363" s="9">
        <v>0</v>
      </c>
      <c r="I9363" s="8">
        <v>26.702999999999999</v>
      </c>
      <c r="J9363" s="11">
        <v>9338.6235742469435</v>
      </c>
    </row>
    <row r="9364" spans="1:10" x14ac:dyDescent="0.2">
      <c r="A9364" s="10">
        <v>42257</v>
      </c>
      <c r="B9364" s="7" t="s">
        <v>12</v>
      </c>
      <c r="C9364" s="7" t="s">
        <v>6</v>
      </c>
      <c r="D9364" s="7" t="s">
        <v>10</v>
      </c>
      <c r="E9364" s="7" t="s">
        <v>11</v>
      </c>
      <c r="F9364" s="8">
        <v>51.52</v>
      </c>
      <c r="G9364" s="7">
        <v>4</v>
      </c>
      <c r="H9364" s="9">
        <v>0</v>
      </c>
      <c r="I9364" s="8">
        <v>1.5456000000000003</v>
      </c>
      <c r="J9364" s="11">
        <v>9339.1806270625348</v>
      </c>
    </row>
    <row r="9365" spans="1:10" x14ac:dyDescent="0.2">
      <c r="A9365" s="10">
        <v>42268</v>
      </c>
      <c r="B9365" s="7" t="s">
        <v>17</v>
      </c>
      <c r="C9365" s="7" t="s">
        <v>9</v>
      </c>
      <c r="D9365" s="7" t="s">
        <v>15</v>
      </c>
      <c r="E9365" s="7" t="s">
        <v>13</v>
      </c>
      <c r="F9365" s="8">
        <v>946.34400000000005</v>
      </c>
      <c r="G9365" s="7">
        <v>7</v>
      </c>
      <c r="H9365" s="9">
        <v>0.2</v>
      </c>
      <c r="I9365" s="8">
        <v>118.29299999999989</v>
      </c>
      <c r="J9365" s="11">
        <v>9339.3567182623574</v>
      </c>
    </row>
    <row r="9366" spans="1:10" x14ac:dyDescent="0.2">
      <c r="A9366" s="10">
        <v>42442</v>
      </c>
      <c r="B9366" s="7" t="s">
        <v>12</v>
      </c>
      <c r="C9366" s="7" t="s">
        <v>14</v>
      </c>
      <c r="D9366" s="7" t="s">
        <v>7</v>
      </c>
      <c r="E9366" s="7" t="s">
        <v>11</v>
      </c>
      <c r="F9366" s="8">
        <v>46</v>
      </c>
      <c r="G9366" s="7">
        <v>4</v>
      </c>
      <c r="H9366" s="9">
        <v>0</v>
      </c>
      <c r="I9366" s="8">
        <v>20.7</v>
      </c>
      <c r="J9366" s="11">
        <v>9341.954154209212</v>
      </c>
    </row>
    <row r="9367" spans="1:10" x14ac:dyDescent="0.2">
      <c r="A9367" s="10">
        <v>42817</v>
      </c>
      <c r="B9367" s="7" t="s">
        <v>17</v>
      </c>
      <c r="C9367" s="7" t="s">
        <v>6</v>
      </c>
      <c r="D9367" s="7" t="s">
        <v>10</v>
      </c>
      <c r="E9367" s="7" t="s">
        <v>13</v>
      </c>
      <c r="F9367" s="8">
        <v>13999.96</v>
      </c>
      <c r="G9367" s="7">
        <v>4</v>
      </c>
      <c r="H9367" s="9">
        <v>0</v>
      </c>
      <c r="I9367" s="8">
        <v>6719.9807999999994</v>
      </c>
      <c r="J9367" s="11">
        <v>9342.1759645259826</v>
      </c>
    </row>
    <row r="9368" spans="1:10" x14ac:dyDescent="0.2">
      <c r="A9368" s="10">
        <v>41946</v>
      </c>
      <c r="B9368" s="7" t="s">
        <v>12</v>
      </c>
      <c r="C9368" s="7" t="s">
        <v>6</v>
      </c>
      <c r="D9368" s="7" t="s">
        <v>16</v>
      </c>
      <c r="E9368" s="7" t="s">
        <v>13</v>
      </c>
      <c r="F9368" s="8">
        <v>783.96</v>
      </c>
      <c r="G9368" s="7">
        <v>4</v>
      </c>
      <c r="H9368" s="9">
        <v>0</v>
      </c>
      <c r="I9368" s="8">
        <v>219.50880000000006</v>
      </c>
      <c r="J9368" s="11">
        <v>9346.0078259380571</v>
      </c>
    </row>
    <row r="9369" spans="1:10" x14ac:dyDescent="0.2">
      <c r="A9369" s="10">
        <v>41993</v>
      </c>
      <c r="B9369" s="7" t="s">
        <v>17</v>
      </c>
      <c r="C9369" s="7" t="s">
        <v>6</v>
      </c>
      <c r="D9369" s="7" t="s">
        <v>10</v>
      </c>
      <c r="E9369" s="7" t="s">
        <v>8</v>
      </c>
      <c r="F9369" s="8">
        <v>51.967999999999996</v>
      </c>
      <c r="G9369" s="7">
        <v>2</v>
      </c>
      <c r="H9369" s="9">
        <v>0.2</v>
      </c>
      <c r="I9369" s="8">
        <v>10.393599999999998</v>
      </c>
      <c r="J9369" s="11">
        <v>9346.5395014791466</v>
      </c>
    </row>
    <row r="9370" spans="1:10" x14ac:dyDescent="0.2">
      <c r="A9370" s="10">
        <v>42289</v>
      </c>
      <c r="B9370" s="7" t="s">
        <v>17</v>
      </c>
      <c r="C9370" s="7" t="s">
        <v>14</v>
      </c>
      <c r="D9370" s="7" t="s">
        <v>16</v>
      </c>
      <c r="E9370" s="7" t="s">
        <v>13</v>
      </c>
      <c r="F9370" s="8">
        <v>71.760000000000005</v>
      </c>
      <c r="G9370" s="7">
        <v>6</v>
      </c>
      <c r="H9370" s="9">
        <v>0</v>
      </c>
      <c r="I9370" s="8">
        <v>20.092800000000004</v>
      </c>
      <c r="J9370" s="11">
        <v>9347.0811268850612</v>
      </c>
    </row>
    <row r="9371" spans="1:10" x14ac:dyDescent="0.2">
      <c r="A9371" s="10">
        <v>43087</v>
      </c>
      <c r="B9371" s="7" t="s">
        <v>5</v>
      </c>
      <c r="C9371" s="7" t="s">
        <v>6</v>
      </c>
      <c r="D9371" s="7" t="s">
        <v>10</v>
      </c>
      <c r="E9371" s="7" t="s">
        <v>13</v>
      </c>
      <c r="F9371" s="8">
        <v>119.98</v>
      </c>
      <c r="G9371" s="7">
        <v>2</v>
      </c>
      <c r="H9371" s="9">
        <v>0</v>
      </c>
      <c r="I9371" s="8">
        <v>57.590400000000002</v>
      </c>
      <c r="J9371" s="11">
        <v>9347.3317955328766</v>
      </c>
    </row>
    <row r="9372" spans="1:10" x14ac:dyDescent="0.2">
      <c r="A9372" s="10">
        <v>41926</v>
      </c>
      <c r="B9372" s="7" t="s">
        <v>12</v>
      </c>
      <c r="C9372" s="7" t="s">
        <v>6</v>
      </c>
      <c r="D9372" s="7" t="s">
        <v>15</v>
      </c>
      <c r="E9372" s="7" t="s">
        <v>11</v>
      </c>
      <c r="F9372" s="8">
        <v>2.9459999999999993</v>
      </c>
      <c r="G9372" s="7">
        <v>3</v>
      </c>
      <c r="H9372" s="9">
        <v>0.8</v>
      </c>
      <c r="I9372" s="8">
        <v>-4.8609000000000009</v>
      </c>
      <c r="J9372" s="11">
        <v>9348.0586382774909</v>
      </c>
    </row>
    <row r="9373" spans="1:10" x14ac:dyDescent="0.2">
      <c r="A9373" s="10">
        <v>42869</v>
      </c>
      <c r="B9373" s="7" t="s">
        <v>17</v>
      </c>
      <c r="C9373" s="7" t="s">
        <v>6</v>
      </c>
      <c r="D9373" s="7" t="s">
        <v>15</v>
      </c>
      <c r="E9373" s="7" t="s">
        <v>11</v>
      </c>
      <c r="F9373" s="8">
        <v>46.2</v>
      </c>
      <c r="G9373" s="7">
        <v>5</v>
      </c>
      <c r="H9373" s="9">
        <v>0.2</v>
      </c>
      <c r="I9373" s="8">
        <v>5.7749999999999986</v>
      </c>
      <c r="J9373" s="11">
        <v>9348.3884916540173</v>
      </c>
    </row>
    <row r="9374" spans="1:10" x14ac:dyDescent="0.2">
      <c r="A9374" s="10">
        <v>42492</v>
      </c>
      <c r="B9374" s="7" t="s">
        <v>12</v>
      </c>
      <c r="C9374" s="7" t="s">
        <v>9</v>
      </c>
      <c r="D9374" s="7" t="s">
        <v>16</v>
      </c>
      <c r="E9374" s="7" t="s">
        <v>8</v>
      </c>
      <c r="F9374" s="8">
        <v>214.7</v>
      </c>
      <c r="G9374" s="7">
        <v>5</v>
      </c>
      <c r="H9374" s="9">
        <v>0</v>
      </c>
      <c r="I9374" s="8">
        <v>83.733000000000004</v>
      </c>
      <c r="J9374" s="11">
        <v>9350.4797084492075</v>
      </c>
    </row>
    <row r="9375" spans="1:10" x14ac:dyDescent="0.2">
      <c r="A9375" s="10">
        <v>42916</v>
      </c>
      <c r="B9375" s="7" t="s">
        <v>12</v>
      </c>
      <c r="C9375" s="7" t="s">
        <v>6</v>
      </c>
      <c r="D9375" s="7" t="s">
        <v>10</v>
      </c>
      <c r="E9375" s="7" t="s">
        <v>11</v>
      </c>
      <c r="F9375" s="8">
        <v>204.95000000000002</v>
      </c>
      <c r="G9375" s="7">
        <v>5</v>
      </c>
      <c r="H9375" s="9">
        <v>0</v>
      </c>
      <c r="I9375" s="8">
        <v>100.4255</v>
      </c>
      <c r="J9375" s="11">
        <v>9351.2057972751591</v>
      </c>
    </row>
    <row r="9376" spans="1:10" x14ac:dyDescent="0.2">
      <c r="A9376" s="10">
        <v>42281</v>
      </c>
      <c r="B9376" s="7" t="s">
        <v>5</v>
      </c>
      <c r="C9376" s="7" t="s">
        <v>9</v>
      </c>
      <c r="D9376" s="7" t="s">
        <v>7</v>
      </c>
      <c r="E9376" s="7" t="s">
        <v>8</v>
      </c>
      <c r="F9376" s="8">
        <v>392.93999999999994</v>
      </c>
      <c r="G9376" s="7">
        <v>3</v>
      </c>
      <c r="H9376" s="9">
        <v>0</v>
      </c>
      <c r="I9376" s="8">
        <v>43.223399999999984</v>
      </c>
      <c r="J9376" s="11">
        <v>9351.3078322547062</v>
      </c>
    </row>
    <row r="9377" spans="1:10" x14ac:dyDescent="0.2">
      <c r="A9377" s="10">
        <v>42285</v>
      </c>
      <c r="B9377" s="7" t="s">
        <v>12</v>
      </c>
      <c r="C9377" s="7" t="s">
        <v>6</v>
      </c>
      <c r="D9377" s="7" t="s">
        <v>10</v>
      </c>
      <c r="E9377" s="7" t="s">
        <v>8</v>
      </c>
      <c r="F9377" s="8">
        <v>145.9</v>
      </c>
      <c r="G9377" s="7">
        <v>5</v>
      </c>
      <c r="H9377" s="9">
        <v>0</v>
      </c>
      <c r="I9377" s="8">
        <v>62.736999999999995</v>
      </c>
      <c r="J9377" s="11">
        <v>9352.6921199963854</v>
      </c>
    </row>
    <row r="9378" spans="1:10" x14ac:dyDescent="0.2">
      <c r="A9378" s="10">
        <v>43079</v>
      </c>
      <c r="B9378" s="7" t="s">
        <v>18</v>
      </c>
      <c r="C9378" s="7" t="s">
        <v>6</v>
      </c>
      <c r="D9378" s="7" t="s">
        <v>16</v>
      </c>
      <c r="E9378" s="7" t="s">
        <v>11</v>
      </c>
      <c r="F9378" s="8">
        <v>10.86</v>
      </c>
      <c r="G9378" s="7">
        <v>3</v>
      </c>
      <c r="H9378" s="9">
        <v>0</v>
      </c>
      <c r="I9378" s="8">
        <v>5.1042000000000005</v>
      </c>
      <c r="J9378" s="11">
        <v>9353.2049615323576</v>
      </c>
    </row>
    <row r="9379" spans="1:10" x14ac:dyDescent="0.2">
      <c r="A9379" s="10">
        <v>42181</v>
      </c>
      <c r="B9379" s="7" t="s">
        <v>12</v>
      </c>
      <c r="C9379" s="7" t="s">
        <v>14</v>
      </c>
      <c r="D9379" s="7" t="s">
        <v>16</v>
      </c>
      <c r="E9379" s="7" t="s">
        <v>11</v>
      </c>
      <c r="F9379" s="8">
        <v>43.056000000000004</v>
      </c>
      <c r="G9379" s="7">
        <v>9</v>
      </c>
      <c r="H9379" s="9">
        <v>0.2</v>
      </c>
      <c r="I9379" s="8">
        <v>15.607799999999999</v>
      </c>
      <c r="J9379" s="11">
        <v>9354.4870374493712</v>
      </c>
    </row>
    <row r="9380" spans="1:10" x14ac:dyDescent="0.2">
      <c r="A9380" s="10">
        <v>42103</v>
      </c>
      <c r="B9380" s="7" t="s">
        <v>12</v>
      </c>
      <c r="C9380" s="7" t="s">
        <v>6</v>
      </c>
      <c r="D9380" s="7" t="s">
        <v>16</v>
      </c>
      <c r="E9380" s="7" t="s">
        <v>11</v>
      </c>
      <c r="F9380" s="8">
        <v>370.14</v>
      </c>
      <c r="G9380" s="7">
        <v>3</v>
      </c>
      <c r="H9380" s="9">
        <v>0</v>
      </c>
      <c r="I9380" s="8">
        <v>144.3546</v>
      </c>
      <c r="J9380" s="11">
        <v>9354.6413068923357</v>
      </c>
    </row>
    <row r="9381" spans="1:10" x14ac:dyDescent="0.2">
      <c r="A9381" s="10">
        <v>42308</v>
      </c>
      <c r="B9381" s="7" t="s">
        <v>5</v>
      </c>
      <c r="C9381" s="7" t="s">
        <v>9</v>
      </c>
      <c r="D9381" s="7" t="s">
        <v>10</v>
      </c>
      <c r="E9381" s="7" t="s">
        <v>11</v>
      </c>
      <c r="F9381" s="8">
        <v>29.800000000000004</v>
      </c>
      <c r="G9381" s="7">
        <v>5</v>
      </c>
      <c r="H9381" s="9">
        <v>0.2</v>
      </c>
      <c r="I9381" s="8">
        <v>9.3124999999999982</v>
      </c>
      <c r="J9381" s="11">
        <v>9355.0987959062222</v>
      </c>
    </row>
    <row r="9382" spans="1:10" x14ac:dyDescent="0.2">
      <c r="A9382" s="10">
        <v>42982</v>
      </c>
      <c r="B9382" s="7" t="s">
        <v>17</v>
      </c>
      <c r="C9382" s="7" t="s">
        <v>14</v>
      </c>
      <c r="D9382" s="7" t="s">
        <v>10</v>
      </c>
      <c r="E9382" s="7" t="s">
        <v>11</v>
      </c>
      <c r="F9382" s="8">
        <v>12.96</v>
      </c>
      <c r="G9382" s="7">
        <v>2</v>
      </c>
      <c r="H9382" s="9">
        <v>0</v>
      </c>
      <c r="I9382" s="8">
        <v>6.2208000000000006</v>
      </c>
      <c r="J9382" s="11">
        <v>9355.7317804311078</v>
      </c>
    </row>
    <row r="9383" spans="1:10" x14ac:dyDescent="0.2">
      <c r="A9383" s="10">
        <v>42244</v>
      </c>
      <c r="B9383" s="7" t="s">
        <v>12</v>
      </c>
      <c r="C9383" s="7" t="s">
        <v>9</v>
      </c>
      <c r="D9383" s="7" t="s">
        <v>15</v>
      </c>
      <c r="E9383" s="7" t="s">
        <v>8</v>
      </c>
      <c r="F9383" s="8">
        <v>103.48100000000001</v>
      </c>
      <c r="G9383" s="7">
        <v>1</v>
      </c>
      <c r="H9383" s="9">
        <v>0.3</v>
      </c>
      <c r="I9383" s="8">
        <v>-16.261300000000006</v>
      </c>
      <c r="J9383" s="11">
        <v>9357.0925338105735</v>
      </c>
    </row>
    <row r="9384" spans="1:10" x14ac:dyDescent="0.2">
      <c r="A9384" s="10">
        <v>41642</v>
      </c>
      <c r="B9384" s="7" t="s">
        <v>12</v>
      </c>
      <c r="C9384" s="7" t="s">
        <v>6</v>
      </c>
      <c r="D9384" s="7" t="s">
        <v>15</v>
      </c>
      <c r="E9384" s="7" t="s">
        <v>11</v>
      </c>
      <c r="F9384" s="8">
        <v>16.448</v>
      </c>
      <c r="G9384" s="7">
        <v>2</v>
      </c>
      <c r="H9384" s="9">
        <v>0.2</v>
      </c>
      <c r="I9384" s="8">
        <v>5.5511999999999979</v>
      </c>
      <c r="J9384" s="11">
        <v>9358.3457188198081</v>
      </c>
    </row>
    <row r="9385" spans="1:10" x14ac:dyDescent="0.2">
      <c r="A9385" s="10">
        <v>42713</v>
      </c>
      <c r="B9385" s="7" t="s">
        <v>12</v>
      </c>
      <c r="C9385" s="7" t="s">
        <v>6</v>
      </c>
      <c r="D9385" s="7" t="s">
        <v>16</v>
      </c>
      <c r="E9385" s="7" t="s">
        <v>11</v>
      </c>
      <c r="F9385" s="8">
        <v>122.12</v>
      </c>
      <c r="G9385" s="7">
        <v>4</v>
      </c>
      <c r="H9385" s="9">
        <v>0</v>
      </c>
      <c r="I9385" s="8">
        <v>56.175200000000004</v>
      </c>
      <c r="J9385" s="11">
        <v>9358.651646913333</v>
      </c>
    </row>
    <row r="9386" spans="1:10" x14ac:dyDescent="0.2">
      <c r="A9386" s="10">
        <v>42264</v>
      </c>
      <c r="B9386" s="7" t="s">
        <v>5</v>
      </c>
      <c r="C9386" s="7" t="s">
        <v>14</v>
      </c>
      <c r="D9386" s="7" t="s">
        <v>10</v>
      </c>
      <c r="E9386" s="7" t="s">
        <v>11</v>
      </c>
      <c r="F9386" s="8">
        <v>32.400000000000006</v>
      </c>
      <c r="G9386" s="7">
        <v>5</v>
      </c>
      <c r="H9386" s="9">
        <v>0</v>
      </c>
      <c r="I9386" s="8">
        <v>15.552000000000001</v>
      </c>
      <c r="J9386" s="11">
        <v>9358.7746054626878</v>
      </c>
    </row>
    <row r="9387" spans="1:10" x14ac:dyDescent="0.2">
      <c r="A9387" s="10">
        <v>42075</v>
      </c>
      <c r="B9387" s="7" t="s">
        <v>12</v>
      </c>
      <c r="C9387" s="7" t="s">
        <v>9</v>
      </c>
      <c r="D9387" s="7" t="s">
        <v>7</v>
      </c>
      <c r="E9387" s="7" t="s">
        <v>8</v>
      </c>
      <c r="F9387" s="8">
        <v>30.880000000000003</v>
      </c>
      <c r="G9387" s="7">
        <v>4</v>
      </c>
      <c r="H9387" s="9">
        <v>0.2</v>
      </c>
      <c r="I9387" s="8">
        <v>3.8599999999999977</v>
      </c>
      <c r="J9387" s="11">
        <v>9359.9790184497742</v>
      </c>
    </row>
    <row r="9388" spans="1:10" x14ac:dyDescent="0.2">
      <c r="A9388" s="10">
        <v>43083</v>
      </c>
      <c r="B9388" s="7" t="s">
        <v>18</v>
      </c>
      <c r="C9388" s="7" t="s">
        <v>6</v>
      </c>
      <c r="D9388" s="7" t="s">
        <v>15</v>
      </c>
      <c r="E9388" s="7" t="s">
        <v>13</v>
      </c>
      <c r="F9388" s="8">
        <v>39.264000000000003</v>
      </c>
      <c r="G9388" s="7">
        <v>3</v>
      </c>
      <c r="H9388" s="9">
        <v>0.2</v>
      </c>
      <c r="I9388" s="8">
        <v>-4.908000000000003</v>
      </c>
      <c r="J9388" s="11">
        <v>9362.8344807321373</v>
      </c>
    </row>
    <row r="9389" spans="1:10" x14ac:dyDescent="0.2">
      <c r="A9389" s="10">
        <v>42002</v>
      </c>
      <c r="B9389" s="7" t="s">
        <v>5</v>
      </c>
      <c r="C9389" s="7" t="s">
        <v>6</v>
      </c>
      <c r="D9389" s="7" t="s">
        <v>10</v>
      </c>
      <c r="E9389" s="7" t="s">
        <v>13</v>
      </c>
      <c r="F9389" s="8">
        <v>23.976000000000003</v>
      </c>
      <c r="G9389" s="7">
        <v>3</v>
      </c>
      <c r="H9389" s="9">
        <v>0.2</v>
      </c>
      <c r="I9389" s="8">
        <v>-5.694300000000001</v>
      </c>
      <c r="J9389" s="11">
        <v>9363.2332850895964</v>
      </c>
    </row>
    <row r="9390" spans="1:10" x14ac:dyDescent="0.2">
      <c r="A9390" s="10">
        <v>42527</v>
      </c>
      <c r="B9390" s="7" t="s">
        <v>17</v>
      </c>
      <c r="C9390" s="7" t="s">
        <v>6</v>
      </c>
      <c r="D9390" s="7" t="s">
        <v>7</v>
      </c>
      <c r="E9390" s="7" t="s">
        <v>11</v>
      </c>
      <c r="F9390" s="8">
        <v>12.96</v>
      </c>
      <c r="G9390" s="7">
        <v>2</v>
      </c>
      <c r="H9390" s="9">
        <v>0</v>
      </c>
      <c r="I9390" s="8">
        <v>6.2208000000000006</v>
      </c>
      <c r="J9390" s="11">
        <v>9363.9789664931486</v>
      </c>
    </row>
    <row r="9391" spans="1:10" x14ac:dyDescent="0.2">
      <c r="A9391" s="10">
        <v>43027</v>
      </c>
      <c r="B9391" s="7" t="s">
        <v>12</v>
      </c>
      <c r="C9391" s="7" t="s">
        <v>6</v>
      </c>
      <c r="D9391" s="7" t="s">
        <v>15</v>
      </c>
      <c r="E9391" s="7" t="s">
        <v>8</v>
      </c>
      <c r="F9391" s="8">
        <v>328.39919999999995</v>
      </c>
      <c r="G9391" s="7">
        <v>3</v>
      </c>
      <c r="H9391" s="9">
        <v>0.32</v>
      </c>
      <c r="I9391" s="8">
        <v>-91.758599999999973</v>
      </c>
      <c r="J9391" s="11">
        <v>9364.3972005445503</v>
      </c>
    </row>
    <row r="9392" spans="1:10" x14ac:dyDescent="0.2">
      <c r="A9392" s="10">
        <v>42149</v>
      </c>
      <c r="B9392" s="7" t="s">
        <v>17</v>
      </c>
      <c r="C9392" s="7" t="s">
        <v>9</v>
      </c>
      <c r="D9392" s="7" t="s">
        <v>15</v>
      </c>
      <c r="E9392" s="7" t="s">
        <v>11</v>
      </c>
      <c r="F9392" s="8">
        <v>32.368000000000002</v>
      </c>
      <c r="G9392" s="7">
        <v>7</v>
      </c>
      <c r="H9392" s="9">
        <v>0.2</v>
      </c>
      <c r="I9392" s="8">
        <v>11.733400000000001</v>
      </c>
      <c r="J9392" s="11">
        <v>9364.6645252102353</v>
      </c>
    </row>
    <row r="9393" spans="1:10" x14ac:dyDescent="0.2">
      <c r="A9393" s="10">
        <v>41905</v>
      </c>
      <c r="B9393" s="7" t="s">
        <v>12</v>
      </c>
      <c r="C9393" s="7" t="s">
        <v>6</v>
      </c>
      <c r="D9393" s="7" t="s">
        <v>15</v>
      </c>
      <c r="E9393" s="7" t="s">
        <v>11</v>
      </c>
      <c r="F9393" s="8">
        <v>9449.9500000000007</v>
      </c>
      <c r="G9393" s="7">
        <v>5</v>
      </c>
      <c r="H9393" s="9">
        <v>0</v>
      </c>
      <c r="I9393" s="8">
        <v>4630.4755000000005</v>
      </c>
      <c r="J9393" s="11">
        <v>9364.8692141272459</v>
      </c>
    </row>
    <row r="9394" spans="1:10" x14ac:dyDescent="0.2">
      <c r="A9394" s="10">
        <v>42841</v>
      </c>
      <c r="B9394" s="7" t="s">
        <v>12</v>
      </c>
      <c r="C9394" s="7" t="s">
        <v>6</v>
      </c>
      <c r="D9394" s="7" t="s">
        <v>15</v>
      </c>
      <c r="E9394" s="7" t="s">
        <v>11</v>
      </c>
      <c r="F9394" s="8">
        <v>2.8959999999999995</v>
      </c>
      <c r="G9394" s="7">
        <v>1</v>
      </c>
      <c r="H9394" s="9">
        <v>0.8</v>
      </c>
      <c r="I9394" s="8">
        <v>-4.7784000000000013</v>
      </c>
      <c r="J9394" s="11">
        <v>9364.9307050364696</v>
      </c>
    </row>
    <row r="9395" spans="1:10" x14ac:dyDescent="0.2">
      <c r="A9395" s="10">
        <v>42993</v>
      </c>
      <c r="B9395" s="7" t="s">
        <v>12</v>
      </c>
      <c r="C9395" s="7" t="s">
        <v>6</v>
      </c>
      <c r="D9395" s="7" t="s">
        <v>15</v>
      </c>
      <c r="E9395" s="7" t="s">
        <v>11</v>
      </c>
      <c r="F9395" s="8">
        <v>31.744</v>
      </c>
      <c r="G9395" s="7">
        <v>2</v>
      </c>
      <c r="H9395" s="9">
        <v>0.2</v>
      </c>
      <c r="I9395" s="8">
        <v>8.3328000000000024</v>
      </c>
      <c r="J9395" s="11">
        <v>9365.0637158346672</v>
      </c>
    </row>
    <row r="9396" spans="1:10" x14ac:dyDescent="0.2">
      <c r="A9396" s="10">
        <v>43063</v>
      </c>
      <c r="B9396" s="7" t="s">
        <v>18</v>
      </c>
      <c r="C9396" s="7" t="s">
        <v>6</v>
      </c>
      <c r="D9396" s="7" t="s">
        <v>10</v>
      </c>
      <c r="E9396" s="7" t="s">
        <v>11</v>
      </c>
      <c r="F9396" s="8">
        <v>7.78</v>
      </c>
      <c r="G9396" s="7">
        <v>1</v>
      </c>
      <c r="H9396" s="9">
        <v>0</v>
      </c>
      <c r="I9396" s="8">
        <v>3.5009999999999994</v>
      </c>
      <c r="J9396" s="11">
        <v>9365.3259306071923</v>
      </c>
    </row>
    <row r="9397" spans="1:10" x14ac:dyDescent="0.2">
      <c r="A9397" s="10">
        <v>42992</v>
      </c>
      <c r="B9397" s="7" t="s">
        <v>5</v>
      </c>
      <c r="C9397" s="7" t="s">
        <v>6</v>
      </c>
      <c r="D9397" s="7" t="s">
        <v>10</v>
      </c>
      <c r="E9397" s="7" t="s">
        <v>11</v>
      </c>
      <c r="F9397" s="8">
        <v>56.699999999999996</v>
      </c>
      <c r="G9397" s="7">
        <v>9</v>
      </c>
      <c r="H9397" s="9">
        <v>0</v>
      </c>
      <c r="I9397" s="8">
        <v>26.081999999999997</v>
      </c>
      <c r="J9397" s="11">
        <v>9366.5404284198485</v>
      </c>
    </row>
    <row r="9398" spans="1:10" x14ac:dyDescent="0.2">
      <c r="A9398" s="10">
        <v>41810</v>
      </c>
      <c r="B9398" s="7" t="s">
        <v>12</v>
      </c>
      <c r="C9398" s="7" t="s">
        <v>6</v>
      </c>
      <c r="D9398" s="7" t="s">
        <v>15</v>
      </c>
      <c r="E9398" s="7" t="s">
        <v>8</v>
      </c>
      <c r="F9398" s="8">
        <v>193.06559999999999</v>
      </c>
      <c r="G9398" s="7">
        <v>4</v>
      </c>
      <c r="H9398" s="9">
        <v>0.32</v>
      </c>
      <c r="I9398" s="8">
        <v>-19.874399999999994</v>
      </c>
      <c r="J9398" s="11">
        <v>9367.8371080205961</v>
      </c>
    </row>
    <row r="9399" spans="1:10" x14ac:dyDescent="0.2">
      <c r="A9399" s="10">
        <v>41799</v>
      </c>
      <c r="B9399" s="7" t="s">
        <v>5</v>
      </c>
      <c r="C9399" s="7" t="s">
        <v>9</v>
      </c>
      <c r="D9399" s="7" t="s">
        <v>10</v>
      </c>
      <c r="E9399" s="7" t="s">
        <v>8</v>
      </c>
      <c r="F9399" s="8">
        <v>37.4</v>
      </c>
      <c r="G9399" s="7">
        <v>2</v>
      </c>
      <c r="H9399" s="9">
        <v>0</v>
      </c>
      <c r="I9399" s="8">
        <v>14.212</v>
      </c>
      <c r="J9399" s="11">
        <v>9368.4535249501714</v>
      </c>
    </row>
    <row r="9400" spans="1:10" x14ac:dyDescent="0.2">
      <c r="A9400" s="10">
        <v>43074</v>
      </c>
      <c r="B9400" s="7" t="s">
        <v>17</v>
      </c>
      <c r="C9400" s="7" t="s">
        <v>6</v>
      </c>
      <c r="D9400" s="7" t="s">
        <v>16</v>
      </c>
      <c r="E9400" s="7" t="s">
        <v>8</v>
      </c>
      <c r="F9400" s="8">
        <v>41.96</v>
      </c>
      <c r="G9400" s="7">
        <v>2</v>
      </c>
      <c r="H9400" s="9">
        <v>0</v>
      </c>
      <c r="I9400" s="8">
        <v>10.909600000000001</v>
      </c>
      <c r="J9400" s="11">
        <v>9371.9297322136954</v>
      </c>
    </row>
    <row r="9401" spans="1:10" x14ac:dyDescent="0.2">
      <c r="A9401" s="10">
        <v>42710</v>
      </c>
      <c r="B9401" s="7" t="s">
        <v>12</v>
      </c>
      <c r="C9401" s="7" t="s">
        <v>14</v>
      </c>
      <c r="D9401" s="7" t="s">
        <v>10</v>
      </c>
      <c r="E9401" s="7" t="s">
        <v>13</v>
      </c>
      <c r="F9401" s="8">
        <v>271.95999999999998</v>
      </c>
      <c r="G9401" s="7">
        <v>5</v>
      </c>
      <c r="H9401" s="9">
        <v>0.2</v>
      </c>
      <c r="I9401" s="8">
        <v>27.195999999999998</v>
      </c>
      <c r="J9401" s="11">
        <v>9374.6567118636594</v>
      </c>
    </row>
    <row r="9402" spans="1:10" x14ac:dyDescent="0.2">
      <c r="A9402" s="10">
        <v>42954</v>
      </c>
      <c r="B9402" s="7" t="s">
        <v>12</v>
      </c>
      <c r="C9402" s="7" t="s">
        <v>6</v>
      </c>
      <c r="D9402" s="7" t="s">
        <v>10</v>
      </c>
      <c r="E9402" s="7" t="s">
        <v>13</v>
      </c>
      <c r="F9402" s="8">
        <v>55.76</v>
      </c>
      <c r="G9402" s="7">
        <v>4</v>
      </c>
      <c r="H9402" s="9">
        <v>0</v>
      </c>
      <c r="I9402" s="8">
        <v>7.8064000000000036</v>
      </c>
      <c r="J9402" s="11">
        <v>9374.7520779207134</v>
      </c>
    </row>
    <row r="9403" spans="1:10" x14ac:dyDescent="0.2">
      <c r="A9403" s="10">
        <v>41962</v>
      </c>
      <c r="B9403" s="7" t="s">
        <v>12</v>
      </c>
      <c r="C9403" s="7" t="s">
        <v>9</v>
      </c>
      <c r="D9403" s="7" t="s">
        <v>16</v>
      </c>
      <c r="E9403" s="7" t="s">
        <v>11</v>
      </c>
      <c r="F9403" s="8">
        <v>9.9600000000000009</v>
      </c>
      <c r="G9403" s="7">
        <v>2</v>
      </c>
      <c r="H9403" s="9">
        <v>0</v>
      </c>
      <c r="I9403" s="8">
        <v>4.5815999999999999</v>
      </c>
      <c r="J9403" s="11">
        <v>9374.7534228743771</v>
      </c>
    </row>
    <row r="9404" spans="1:10" x14ac:dyDescent="0.2">
      <c r="A9404" s="10">
        <v>43009</v>
      </c>
      <c r="B9404" s="7" t="s">
        <v>17</v>
      </c>
      <c r="C9404" s="7" t="s">
        <v>6</v>
      </c>
      <c r="D9404" s="7" t="s">
        <v>10</v>
      </c>
      <c r="E9404" s="7" t="s">
        <v>11</v>
      </c>
      <c r="F9404" s="8">
        <v>61.77600000000001</v>
      </c>
      <c r="G9404" s="7">
        <v>13</v>
      </c>
      <c r="H9404" s="9">
        <v>0.2</v>
      </c>
      <c r="I9404" s="8">
        <v>20.849399999999996</v>
      </c>
      <c r="J9404" s="11">
        <v>9376.4495164828604</v>
      </c>
    </row>
    <row r="9405" spans="1:10" x14ac:dyDescent="0.2">
      <c r="A9405" s="10">
        <v>43098</v>
      </c>
      <c r="B9405" s="7" t="s">
        <v>5</v>
      </c>
      <c r="C9405" s="7" t="s">
        <v>6</v>
      </c>
      <c r="D9405" s="7" t="s">
        <v>7</v>
      </c>
      <c r="E9405" s="7" t="s">
        <v>11</v>
      </c>
      <c r="F9405" s="8">
        <v>34.58</v>
      </c>
      <c r="G9405" s="7">
        <v>1</v>
      </c>
      <c r="H9405" s="9">
        <v>0</v>
      </c>
      <c r="I9405" s="8">
        <v>10.028199999999998</v>
      </c>
      <c r="J9405" s="11">
        <v>9378.9170038443608</v>
      </c>
    </row>
    <row r="9406" spans="1:10" x14ac:dyDescent="0.2">
      <c r="A9406" s="10">
        <v>41678</v>
      </c>
      <c r="B9406" s="7" t="s">
        <v>17</v>
      </c>
      <c r="C9406" s="7" t="s">
        <v>14</v>
      </c>
      <c r="D9406" s="7" t="s">
        <v>10</v>
      </c>
      <c r="E9406" s="7" t="s">
        <v>8</v>
      </c>
      <c r="F9406" s="8">
        <v>14.56</v>
      </c>
      <c r="G9406" s="7">
        <v>2</v>
      </c>
      <c r="H9406" s="9">
        <v>0</v>
      </c>
      <c r="I9406" s="8">
        <v>5.5327999999999999</v>
      </c>
      <c r="J9406" s="11">
        <v>9379.1832069396896</v>
      </c>
    </row>
    <row r="9407" spans="1:10" x14ac:dyDescent="0.2">
      <c r="A9407" s="10">
        <v>42850</v>
      </c>
      <c r="B9407" s="7" t="s">
        <v>12</v>
      </c>
      <c r="C9407" s="7" t="s">
        <v>6</v>
      </c>
      <c r="D9407" s="7" t="s">
        <v>10</v>
      </c>
      <c r="E9407" s="7" t="s">
        <v>11</v>
      </c>
      <c r="F9407" s="8">
        <v>73.343999999999994</v>
      </c>
      <c r="G9407" s="7">
        <v>3</v>
      </c>
      <c r="H9407" s="9">
        <v>0.2</v>
      </c>
      <c r="I9407" s="8">
        <v>27.503999999999998</v>
      </c>
      <c r="J9407" s="11">
        <v>9379.7937088654344</v>
      </c>
    </row>
    <row r="9408" spans="1:10" x14ac:dyDescent="0.2">
      <c r="A9408" s="10">
        <v>42657</v>
      </c>
      <c r="B9408" s="7" t="s">
        <v>12</v>
      </c>
      <c r="C9408" s="7" t="s">
        <v>6</v>
      </c>
      <c r="D9408" s="7" t="s">
        <v>7</v>
      </c>
      <c r="E9408" s="7" t="s">
        <v>11</v>
      </c>
      <c r="F9408" s="8">
        <v>12.768000000000001</v>
      </c>
      <c r="G9408" s="7">
        <v>2</v>
      </c>
      <c r="H9408" s="9">
        <v>0.2</v>
      </c>
      <c r="I9408" s="8">
        <v>1.436399999999999</v>
      </c>
      <c r="J9408" s="11">
        <v>9381.8673854171611</v>
      </c>
    </row>
    <row r="9409" spans="1:10" x14ac:dyDescent="0.2">
      <c r="A9409" s="10">
        <v>42664</v>
      </c>
      <c r="B9409" s="7" t="s">
        <v>12</v>
      </c>
      <c r="C9409" s="7" t="s">
        <v>6</v>
      </c>
      <c r="D9409" s="7" t="s">
        <v>15</v>
      </c>
      <c r="E9409" s="7" t="s">
        <v>13</v>
      </c>
      <c r="F9409" s="8">
        <v>106.08000000000001</v>
      </c>
      <c r="G9409" s="7">
        <v>6</v>
      </c>
      <c r="H9409" s="9">
        <v>0.2</v>
      </c>
      <c r="I9409" s="8">
        <v>-9.2819999999999965</v>
      </c>
      <c r="J9409" s="11">
        <v>9382.8053160797826</v>
      </c>
    </row>
    <row r="9410" spans="1:10" x14ac:dyDescent="0.2">
      <c r="A9410" s="10">
        <v>42697</v>
      </c>
      <c r="B9410" s="7" t="s">
        <v>18</v>
      </c>
      <c r="C9410" s="7" t="s">
        <v>9</v>
      </c>
      <c r="D9410" s="7" t="s">
        <v>16</v>
      </c>
      <c r="E9410" s="7" t="s">
        <v>8</v>
      </c>
      <c r="F9410" s="8">
        <v>14.368000000000002</v>
      </c>
      <c r="G9410" s="7">
        <v>2</v>
      </c>
      <c r="H9410" s="9">
        <v>0.2</v>
      </c>
      <c r="I9410" s="8">
        <v>3.9512</v>
      </c>
      <c r="J9410" s="11">
        <v>9382.9634435386233</v>
      </c>
    </row>
    <row r="9411" spans="1:10" x14ac:dyDescent="0.2">
      <c r="A9411" s="10">
        <v>41978</v>
      </c>
      <c r="B9411" s="7" t="s">
        <v>5</v>
      </c>
      <c r="C9411" s="7" t="s">
        <v>9</v>
      </c>
      <c r="D9411" s="7" t="s">
        <v>15</v>
      </c>
      <c r="E9411" s="7" t="s">
        <v>13</v>
      </c>
      <c r="F9411" s="8">
        <v>408.74399999999997</v>
      </c>
      <c r="G9411" s="7">
        <v>7</v>
      </c>
      <c r="H9411" s="9">
        <v>0.2</v>
      </c>
      <c r="I9411" s="8">
        <v>76.639499999999984</v>
      </c>
      <c r="J9411" s="11">
        <v>9383.602357028798</v>
      </c>
    </row>
    <row r="9412" spans="1:10" x14ac:dyDescent="0.2">
      <c r="A9412" s="10">
        <v>42125</v>
      </c>
      <c r="B9412" s="7" t="s">
        <v>12</v>
      </c>
      <c r="C9412" s="7" t="s">
        <v>9</v>
      </c>
      <c r="D9412" s="7" t="s">
        <v>7</v>
      </c>
      <c r="E9412" s="7" t="s">
        <v>8</v>
      </c>
      <c r="F9412" s="8">
        <v>63.552000000000007</v>
      </c>
      <c r="G9412" s="7">
        <v>3</v>
      </c>
      <c r="H9412" s="9">
        <v>0.2</v>
      </c>
      <c r="I9412" s="8">
        <v>14.299199999999999</v>
      </c>
      <c r="J9412" s="11">
        <v>9384.4284936536242</v>
      </c>
    </row>
    <row r="9413" spans="1:10" x14ac:dyDescent="0.2">
      <c r="A9413" s="10">
        <v>43041</v>
      </c>
      <c r="B9413" s="7" t="s">
        <v>5</v>
      </c>
      <c r="C9413" s="7" t="s">
        <v>14</v>
      </c>
      <c r="D9413" s="7" t="s">
        <v>10</v>
      </c>
      <c r="E9413" s="7" t="s">
        <v>8</v>
      </c>
      <c r="F9413" s="8">
        <v>25.02</v>
      </c>
      <c r="G9413" s="7">
        <v>3</v>
      </c>
      <c r="H9413" s="9">
        <v>0</v>
      </c>
      <c r="I9413" s="8">
        <v>10.508400000000002</v>
      </c>
      <c r="J9413" s="11">
        <v>9385.1117068459789</v>
      </c>
    </row>
    <row r="9414" spans="1:10" x14ac:dyDescent="0.2">
      <c r="A9414" s="10">
        <v>42632</v>
      </c>
      <c r="B9414" s="7" t="s">
        <v>5</v>
      </c>
      <c r="C9414" s="7" t="s">
        <v>14</v>
      </c>
      <c r="D9414" s="7" t="s">
        <v>16</v>
      </c>
      <c r="E9414" s="7" t="s">
        <v>11</v>
      </c>
      <c r="F9414" s="8">
        <v>25.44</v>
      </c>
      <c r="G9414" s="7">
        <v>6</v>
      </c>
      <c r="H9414" s="9">
        <v>0</v>
      </c>
      <c r="I9414" s="8">
        <v>12.72</v>
      </c>
      <c r="J9414" s="11">
        <v>9385.5853725343877</v>
      </c>
    </row>
    <row r="9415" spans="1:10" x14ac:dyDescent="0.2">
      <c r="A9415" s="10">
        <v>42889</v>
      </c>
      <c r="B9415" s="7" t="s">
        <v>12</v>
      </c>
      <c r="C9415" s="7" t="s">
        <v>14</v>
      </c>
      <c r="D9415" s="7" t="s">
        <v>10</v>
      </c>
      <c r="E9415" s="7" t="s">
        <v>11</v>
      </c>
      <c r="F9415" s="8">
        <v>136.26</v>
      </c>
      <c r="G9415" s="7">
        <v>9</v>
      </c>
      <c r="H9415" s="9">
        <v>0</v>
      </c>
      <c r="I9415" s="8">
        <v>5.4503999999999913</v>
      </c>
      <c r="J9415" s="11">
        <v>9391.7524876975222</v>
      </c>
    </row>
    <row r="9416" spans="1:10" x14ac:dyDescent="0.2">
      <c r="A9416" s="10">
        <v>42700</v>
      </c>
      <c r="B9416" s="7" t="s">
        <v>12</v>
      </c>
      <c r="C9416" s="7" t="s">
        <v>6</v>
      </c>
      <c r="D9416" s="7" t="s">
        <v>10</v>
      </c>
      <c r="E9416" s="7" t="s">
        <v>8</v>
      </c>
      <c r="F9416" s="8">
        <v>595.38</v>
      </c>
      <c r="G9416" s="7">
        <v>6</v>
      </c>
      <c r="H9416" s="9">
        <v>0</v>
      </c>
      <c r="I9416" s="8">
        <v>297.69</v>
      </c>
      <c r="J9416" s="11">
        <v>9392.0353793874547</v>
      </c>
    </row>
    <row r="9417" spans="1:10" x14ac:dyDescent="0.2">
      <c r="A9417" s="10">
        <v>41890</v>
      </c>
      <c r="B9417" s="7" t="s">
        <v>12</v>
      </c>
      <c r="C9417" s="7" t="s">
        <v>14</v>
      </c>
      <c r="D9417" s="7" t="s">
        <v>10</v>
      </c>
      <c r="E9417" s="7" t="s">
        <v>11</v>
      </c>
      <c r="F9417" s="8">
        <v>4.0199999999999996</v>
      </c>
      <c r="G9417" s="7">
        <v>2</v>
      </c>
      <c r="H9417" s="9">
        <v>0</v>
      </c>
      <c r="I9417" s="8">
        <v>1.9697999999999998</v>
      </c>
      <c r="J9417" s="11">
        <v>9392.7657962649901</v>
      </c>
    </row>
    <row r="9418" spans="1:10" x14ac:dyDescent="0.2">
      <c r="A9418" s="10">
        <v>42702</v>
      </c>
      <c r="B9418" s="7" t="s">
        <v>12</v>
      </c>
      <c r="C9418" s="7" t="s">
        <v>9</v>
      </c>
      <c r="D9418" s="7" t="s">
        <v>16</v>
      </c>
      <c r="E9418" s="7" t="s">
        <v>13</v>
      </c>
      <c r="F9418" s="8">
        <v>340.18200000000002</v>
      </c>
      <c r="G9418" s="7">
        <v>3</v>
      </c>
      <c r="H9418" s="9">
        <v>0.4</v>
      </c>
      <c r="I9418" s="8">
        <v>-73.706100000000021</v>
      </c>
      <c r="J9418" s="11">
        <v>9393.4897815647964</v>
      </c>
    </row>
    <row r="9419" spans="1:10" x14ac:dyDescent="0.2">
      <c r="A9419" s="10">
        <v>42875</v>
      </c>
      <c r="B9419" s="7" t="s">
        <v>5</v>
      </c>
      <c r="C9419" s="7" t="s">
        <v>6</v>
      </c>
      <c r="D9419" s="7" t="s">
        <v>15</v>
      </c>
      <c r="E9419" s="7" t="s">
        <v>11</v>
      </c>
      <c r="F9419" s="8">
        <v>25.92</v>
      </c>
      <c r="G9419" s="7">
        <v>4</v>
      </c>
      <c r="H9419" s="9">
        <v>0</v>
      </c>
      <c r="I9419" s="8">
        <v>8.2943999999999996</v>
      </c>
      <c r="J9419" s="11">
        <v>9396.9157787761251</v>
      </c>
    </row>
    <row r="9420" spans="1:10" x14ac:dyDescent="0.2">
      <c r="A9420" s="10">
        <v>42649</v>
      </c>
      <c r="B9420" s="7" t="s">
        <v>18</v>
      </c>
      <c r="C9420" s="7" t="s">
        <v>6</v>
      </c>
      <c r="D9420" s="7" t="s">
        <v>15</v>
      </c>
      <c r="E9420" s="7" t="s">
        <v>11</v>
      </c>
      <c r="F9420" s="8">
        <v>28.849999999999998</v>
      </c>
      <c r="G9420" s="7">
        <v>5</v>
      </c>
      <c r="H9420" s="9">
        <v>0</v>
      </c>
      <c r="I9420" s="8">
        <v>14.424999999999999</v>
      </c>
      <c r="J9420" s="11">
        <v>9397.3409190947841</v>
      </c>
    </row>
    <row r="9421" spans="1:10" x14ac:dyDescent="0.2">
      <c r="A9421" s="10">
        <v>43003</v>
      </c>
      <c r="B9421" s="7" t="s">
        <v>17</v>
      </c>
      <c r="C9421" s="7" t="s">
        <v>9</v>
      </c>
      <c r="D9421" s="7" t="s">
        <v>16</v>
      </c>
      <c r="E9421" s="7" t="s">
        <v>11</v>
      </c>
      <c r="F9421" s="8">
        <v>8.5950000000000024</v>
      </c>
      <c r="G9421" s="7">
        <v>5</v>
      </c>
      <c r="H9421" s="9">
        <v>0.7</v>
      </c>
      <c r="I9421" s="8">
        <v>-6.3030000000000008</v>
      </c>
      <c r="J9421" s="11">
        <v>9397.5497359491637</v>
      </c>
    </row>
    <row r="9422" spans="1:10" x14ac:dyDescent="0.2">
      <c r="A9422" s="10">
        <v>43051</v>
      </c>
      <c r="B9422" s="7" t="s">
        <v>12</v>
      </c>
      <c r="C9422" s="7" t="s">
        <v>14</v>
      </c>
      <c r="D9422" s="7" t="s">
        <v>15</v>
      </c>
      <c r="E9422" s="7" t="s">
        <v>13</v>
      </c>
      <c r="F9422" s="8">
        <v>67.992000000000004</v>
      </c>
      <c r="G9422" s="7">
        <v>1</v>
      </c>
      <c r="H9422" s="9">
        <v>0.2</v>
      </c>
      <c r="I9422" s="8">
        <v>8.4989999999999917</v>
      </c>
      <c r="J9422" s="11">
        <v>9397.9066233597259</v>
      </c>
    </row>
    <row r="9423" spans="1:10" x14ac:dyDescent="0.2">
      <c r="A9423" s="10">
        <v>41992</v>
      </c>
      <c r="B9423" s="7" t="s">
        <v>17</v>
      </c>
      <c r="C9423" s="7" t="s">
        <v>9</v>
      </c>
      <c r="D9423" s="7" t="s">
        <v>10</v>
      </c>
      <c r="E9423" s="7" t="s">
        <v>11</v>
      </c>
      <c r="F9423" s="8">
        <v>14.62</v>
      </c>
      <c r="G9423" s="7">
        <v>2</v>
      </c>
      <c r="H9423" s="9">
        <v>0</v>
      </c>
      <c r="I9423" s="8">
        <v>6.8713999999999995</v>
      </c>
      <c r="J9423" s="11">
        <v>9399.5601205637486</v>
      </c>
    </row>
    <row r="9424" spans="1:10" x14ac:dyDescent="0.2">
      <c r="A9424" s="10">
        <v>41659</v>
      </c>
      <c r="B9424" s="7" t="s">
        <v>12</v>
      </c>
      <c r="C9424" s="7" t="s">
        <v>6</v>
      </c>
      <c r="D9424" s="7" t="s">
        <v>7</v>
      </c>
      <c r="E9424" s="7" t="s">
        <v>8</v>
      </c>
      <c r="F9424" s="8">
        <v>1067.94</v>
      </c>
      <c r="G9424" s="7">
        <v>3</v>
      </c>
      <c r="H9424" s="9">
        <v>0</v>
      </c>
      <c r="I9424" s="8">
        <v>224.2673999999999</v>
      </c>
      <c r="J9424" s="11">
        <v>9401.2831504760688</v>
      </c>
    </row>
    <row r="9425" spans="1:10" x14ac:dyDescent="0.2">
      <c r="A9425" s="10">
        <v>42897</v>
      </c>
      <c r="B9425" s="7" t="s">
        <v>5</v>
      </c>
      <c r="C9425" s="7" t="s">
        <v>6</v>
      </c>
      <c r="D9425" s="7" t="s">
        <v>10</v>
      </c>
      <c r="E9425" s="7" t="s">
        <v>8</v>
      </c>
      <c r="F9425" s="8">
        <v>174.42000000000002</v>
      </c>
      <c r="G9425" s="7">
        <v>3</v>
      </c>
      <c r="H9425" s="9">
        <v>0</v>
      </c>
      <c r="I9425" s="8">
        <v>41.860800000000005</v>
      </c>
      <c r="J9425" s="11">
        <v>9402.4114828316542</v>
      </c>
    </row>
    <row r="9426" spans="1:10" x14ac:dyDescent="0.2">
      <c r="A9426" s="10">
        <v>42877</v>
      </c>
      <c r="B9426" s="7" t="s">
        <v>12</v>
      </c>
      <c r="C9426" s="7" t="s">
        <v>14</v>
      </c>
      <c r="D9426" s="7" t="s">
        <v>10</v>
      </c>
      <c r="E9426" s="7" t="s">
        <v>11</v>
      </c>
      <c r="F9426" s="8">
        <v>2.78</v>
      </c>
      <c r="G9426" s="7">
        <v>1</v>
      </c>
      <c r="H9426" s="9">
        <v>0</v>
      </c>
      <c r="I9426" s="8">
        <v>0.72279999999999989</v>
      </c>
      <c r="J9426" s="11">
        <v>9402.550864707935</v>
      </c>
    </row>
    <row r="9427" spans="1:10" x14ac:dyDescent="0.2">
      <c r="A9427" s="10">
        <v>43013</v>
      </c>
      <c r="B9427" s="7" t="s">
        <v>12</v>
      </c>
      <c r="C9427" s="7" t="s">
        <v>14</v>
      </c>
      <c r="D9427" s="7" t="s">
        <v>10</v>
      </c>
      <c r="E9427" s="7" t="s">
        <v>11</v>
      </c>
      <c r="F9427" s="8">
        <v>61.96</v>
      </c>
      <c r="G9427" s="7">
        <v>2</v>
      </c>
      <c r="H9427" s="9">
        <v>0</v>
      </c>
      <c r="I9427" s="8">
        <v>27.881999999999998</v>
      </c>
      <c r="J9427" s="11">
        <v>9402.615669136223</v>
      </c>
    </row>
    <row r="9428" spans="1:10" x14ac:dyDescent="0.2">
      <c r="A9428" s="10">
        <v>41974</v>
      </c>
      <c r="B9428" s="7" t="s">
        <v>17</v>
      </c>
      <c r="C9428" s="7" t="s">
        <v>6</v>
      </c>
      <c r="D9428" s="7" t="s">
        <v>15</v>
      </c>
      <c r="E9428" s="7" t="s">
        <v>11</v>
      </c>
      <c r="F9428" s="8">
        <v>46.64</v>
      </c>
      <c r="G9428" s="7">
        <v>4</v>
      </c>
      <c r="H9428" s="9">
        <v>0</v>
      </c>
      <c r="I9428" s="8">
        <v>12.592800000000004</v>
      </c>
      <c r="J9428" s="11">
        <v>9403.3885753803843</v>
      </c>
    </row>
    <row r="9429" spans="1:10" x14ac:dyDescent="0.2">
      <c r="A9429" s="10">
        <v>42138</v>
      </c>
      <c r="B9429" s="7" t="s">
        <v>17</v>
      </c>
      <c r="C9429" s="7" t="s">
        <v>14</v>
      </c>
      <c r="D9429" s="7" t="s">
        <v>16</v>
      </c>
      <c r="E9429" s="7" t="s">
        <v>11</v>
      </c>
      <c r="F9429" s="8">
        <v>2.6960000000000002</v>
      </c>
      <c r="G9429" s="7">
        <v>1</v>
      </c>
      <c r="H9429" s="9">
        <v>0.2</v>
      </c>
      <c r="I9429" s="8">
        <v>0.8088000000000003</v>
      </c>
      <c r="J9429" s="11">
        <v>9404.2446314069657</v>
      </c>
    </row>
    <row r="9430" spans="1:10" x14ac:dyDescent="0.2">
      <c r="A9430" s="10">
        <v>42695</v>
      </c>
      <c r="B9430" s="7" t="s">
        <v>18</v>
      </c>
      <c r="C9430" s="7" t="s">
        <v>14</v>
      </c>
      <c r="D9430" s="7" t="s">
        <v>16</v>
      </c>
      <c r="E9430" s="7" t="s">
        <v>8</v>
      </c>
      <c r="F9430" s="8">
        <v>113.56800000000001</v>
      </c>
      <c r="G9430" s="7">
        <v>2</v>
      </c>
      <c r="H9430" s="9">
        <v>0.2</v>
      </c>
      <c r="I9430" s="8">
        <v>12.776399999999988</v>
      </c>
      <c r="J9430" s="11">
        <v>9404.5520580301763</v>
      </c>
    </row>
    <row r="9431" spans="1:10" x14ac:dyDescent="0.2">
      <c r="A9431" s="10">
        <v>42337</v>
      </c>
      <c r="B9431" s="7" t="s">
        <v>12</v>
      </c>
      <c r="C9431" s="7" t="s">
        <v>9</v>
      </c>
      <c r="D9431" s="7" t="s">
        <v>15</v>
      </c>
      <c r="E9431" s="7" t="s">
        <v>11</v>
      </c>
      <c r="F9431" s="8">
        <v>523.48</v>
      </c>
      <c r="G9431" s="7">
        <v>4</v>
      </c>
      <c r="H9431" s="9">
        <v>0</v>
      </c>
      <c r="I9431" s="8">
        <v>130.87</v>
      </c>
      <c r="J9431" s="11">
        <v>9404.6784976360759</v>
      </c>
    </row>
    <row r="9432" spans="1:10" x14ac:dyDescent="0.2">
      <c r="A9432" s="10">
        <v>43048</v>
      </c>
      <c r="B9432" s="7" t="s">
        <v>5</v>
      </c>
      <c r="C9432" s="7" t="s">
        <v>9</v>
      </c>
      <c r="D9432" s="7" t="s">
        <v>16</v>
      </c>
      <c r="E9432" s="7" t="s">
        <v>11</v>
      </c>
      <c r="F9432" s="8">
        <v>9.64</v>
      </c>
      <c r="G9432" s="7">
        <v>2</v>
      </c>
      <c r="H9432" s="9">
        <v>0</v>
      </c>
      <c r="I9432" s="8">
        <v>4.4344000000000001</v>
      </c>
      <c r="J9432" s="11">
        <v>9406.5137590451686</v>
      </c>
    </row>
    <row r="9433" spans="1:10" x14ac:dyDescent="0.2">
      <c r="A9433" s="10">
        <v>42447</v>
      </c>
      <c r="B9433" s="7" t="s">
        <v>5</v>
      </c>
      <c r="C9433" s="7" t="s">
        <v>6</v>
      </c>
      <c r="D9433" s="7" t="s">
        <v>7</v>
      </c>
      <c r="E9433" s="7" t="s">
        <v>8</v>
      </c>
      <c r="F9433" s="8">
        <v>189.88200000000001</v>
      </c>
      <c r="G9433" s="7">
        <v>3</v>
      </c>
      <c r="H9433" s="9">
        <v>0.4</v>
      </c>
      <c r="I9433" s="8">
        <v>-94.941000000000017</v>
      </c>
      <c r="J9433" s="11">
        <v>9407.7670231693264</v>
      </c>
    </row>
    <row r="9434" spans="1:10" x14ac:dyDescent="0.2">
      <c r="A9434" s="10">
        <v>42251</v>
      </c>
      <c r="B9434" s="7" t="s">
        <v>12</v>
      </c>
      <c r="C9434" s="7" t="s">
        <v>9</v>
      </c>
      <c r="D9434" s="7" t="s">
        <v>16</v>
      </c>
      <c r="E9434" s="7" t="s">
        <v>11</v>
      </c>
      <c r="F9434" s="8">
        <v>7.6560000000000006</v>
      </c>
      <c r="G9434" s="7">
        <v>4</v>
      </c>
      <c r="H9434" s="9">
        <v>0.7</v>
      </c>
      <c r="I9434" s="8">
        <v>-6.1247999999999987</v>
      </c>
      <c r="J9434" s="11">
        <v>9408.5277550232258</v>
      </c>
    </row>
    <row r="9435" spans="1:10" x14ac:dyDescent="0.2">
      <c r="A9435" s="10">
        <v>42853</v>
      </c>
      <c r="B9435" s="7" t="s">
        <v>12</v>
      </c>
      <c r="C9435" s="7" t="s">
        <v>6</v>
      </c>
      <c r="D9435" s="7" t="s">
        <v>7</v>
      </c>
      <c r="E9435" s="7" t="s">
        <v>11</v>
      </c>
      <c r="F9435" s="8">
        <v>28.08</v>
      </c>
      <c r="G9435" s="7">
        <v>3</v>
      </c>
      <c r="H9435" s="9">
        <v>0.2</v>
      </c>
      <c r="I9435" s="8">
        <v>5.2650000000000006</v>
      </c>
      <c r="J9435" s="11">
        <v>9409.4047439272545</v>
      </c>
    </row>
    <row r="9436" spans="1:10" x14ac:dyDescent="0.2">
      <c r="A9436" s="10">
        <v>43078</v>
      </c>
      <c r="B9436" s="7" t="s">
        <v>12</v>
      </c>
      <c r="C9436" s="7" t="s">
        <v>6</v>
      </c>
      <c r="D9436" s="7" t="s">
        <v>15</v>
      </c>
      <c r="E9436" s="7" t="s">
        <v>11</v>
      </c>
      <c r="F9436" s="8">
        <v>143.85600000000002</v>
      </c>
      <c r="G9436" s="7">
        <v>9</v>
      </c>
      <c r="H9436" s="9">
        <v>0.2</v>
      </c>
      <c r="I9436" s="8">
        <v>48.551399999999994</v>
      </c>
      <c r="J9436" s="11">
        <v>9409.965906064941</v>
      </c>
    </row>
    <row r="9437" spans="1:10" x14ac:dyDescent="0.2">
      <c r="A9437" s="10">
        <v>41716</v>
      </c>
      <c r="B9437" s="7" t="s">
        <v>12</v>
      </c>
      <c r="C9437" s="7" t="s">
        <v>14</v>
      </c>
      <c r="D9437" s="7" t="s">
        <v>7</v>
      </c>
      <c r="E9437" s="7" t="s">
        <v>11</v>
      </c>
      <c r="F9437" s="8">
        <v>18.936</v>
      </c>
      <c r="G9437" s="7">
        <v>3</v>
      </c>
      <c r="H9437" s="9">
        <v>0.2</v>
      </c>
      <c r="I9437" s="8">
        <v>5.9174999999999986</v>
      </c>
      <c r="J9437" s="11">
        <v>9410.7937599489433</v>
      </c>
    </row>
    <row r="9438" spans="1:10" x14ac:dyDescent="0.2">
      <c r="A9438" s="10">
        <v>42439</v>
      </c>
      <c r="B9438" s="7" t="s">
        <v>17</v>
      </c>
      <c r="C9438" s="7" t="s">
        <v>14</v>
      </c>
      <c r="D9438" s="7" t="s">
        <v>10</v>
      </c>
      <c r="E9438" s="7" t="s">
        <v>13</v>
      </c>
      <c r="F9438" s="8">
        <v>26.849999999999998</v>
      </c>
      <c r="G9438" s="7">
        <v>3</v>
      </c>
      <c r="H9438" s="9">
        <v>0</v>
      </c>
      <c r="I9438" s="8">
        <v>5.101499999999997</v>
      </c>
      <c r="J9438" s="11">
        <v>9413.2012502770867</v>
      </c>
    </row>
    <row r="9439" spans="1:10" x14ac:dyDescent="0.2">
      <c r="A9439" s="10">
        <v>42362</v>
      </c>
      <c r="B9439" s="7" t="s">
        <v>17</v>
      </c>
      <c r="C9439" s="7" t="s">
        <v>9</v>
      </c>
      <c r="D9439" s="7" t="s">
        <v>16</v>
      </c>
      <c r="E9439" s="7" t="s">
        <v>11</v>
      </c>
      <c r="F9439" s="8">
        <v>132.79</v>
      </c>
      <c r="G9439" s="7">
        <v>7</v>
      </c>
      <c r="H9439" s="9">
        <v>0</v>
      </c>
      <c r="I9439" s="8">
        <v>63.739199999999997</v>
      </c>
      <c r="J9439" s="11">
        <v>9413.4018252181831</v>
      </c>
    </row>
    <row r="9440" spans="1:10" x14ac:dyDescent="0.2">
      <c r="A9440" s="10">
        <v>42671</v>
      </c>
      <c r="B9440" s="7" t="s">
        <v>12</v>
      </c>
      <c r="C9440" s="7" t="s">
        <v>6</v>
      </c>
      <c r="D9440" s="7" t="s">
        <v>10</v>
      </c>
      <c r="E9440" s="7" t="s">
        <v>11</v>
      </c>
      <c r="F9440" s="8">
        <v>93.06</v>
      </c>
      <c r="G9440" s="7">
        <v>6</v>
      </c>
      <c r="H9440" s="9">
        <v>0</v>
      </c>
      <c r="I9440" s="8">
        <v>26.056800000000003</v>
      </c>
      <c r="J9440" s="11">
        <v>9414.1698775292243</v>
      </c>
    </row>
    <row r="9441" spans="1:10" x14ac:dyDescent="0.2">
      <c r="A9441" s="10">
        <v>42731</v>
      </c>
      <c r="B9441" s="7" t="s">
        <v>12</v>
      </c>
      <c r="C9441" s="7" t="s">
        <v>9</v>
      </c>
      <c r="D9441" s="7" t="s">
        <v>15</v>
      </c>
      <c r="E9441" s="7" t="s">
        <v>8</v>
      </c>
      <c r="F9441" s="8">
        <v>845.48799999999994</v>
      </c>
      <c r="G9441" s="7">
        <v>8</v>
      </c>
      <c r="H9441" s="9">
        <v>0.3</v>
      </c>
      <c r="I9441" s="8">
        <v>-12.078400000000101</v>
      </c>
      <c r="J9441" s="11">
        <v>9414.7960767861441</v>
      </c>
    </row>
    <row r="9442" spans="1:10" x14ac:dyDescent="0.2">
      <c r="A9442" s="10">
        <v>43051</v>
      </c>
      <c r="B9442" s="7" t="s">
        <v>18</v>
      </c>
      <c r="C9442" s="7" t="s">
        <v>14</v>
      </c>
      <c r="D9442" s="7" t="s">
        <v>10</v>
      </c>
      <c r="E9442" s="7" t="s">
        <v>8</v>
      </c>
      <c r="F9442" s="8">
        <v>113.56800000000001</v>
      </c>
      <c r="G9442" s="7">
        <v>2</v>
      </c>
      <c r="H9442" s="9">
        <v>0.2</v>
      </c>
      <c r="I9442" s="8">
        <v>-5.6784000000000034</v>
      </c>
      <c r="J9442" s="11">
        <v>9417.3202383542994</v>
      </c>
    </row>
    <row r="9443" spans="1:10" x14ac:dyDescent="0.2">
      <c r="A9443" s="10">
        <v>42558</v>
      </c>
      <c r="B9443" s="7" t="s">
        <v>12</v>
      </c>
      <c r="C9443" s="7" t="s">
        <v>14</v>
      </c>
      <c r="D9443" s="7" t="s">
        <v>16</v>
      </c>
      <c r="E9443" s="7" t="s">
        <v>11</v>
      </c>
      <c r="F9443" s="8">
        <v>9.4200000000000017</v>
      </c>
      <c r="G9443" s="7">
        <v>5</v>
      </c>
      <c r="H9443" s="9">
        <v>0.7</v>
      </c>
      <c r="I9443" s="8">
        <v>-7.8500000000000014</v>
      </c>
      <c r="J9443" s="11">
        <v>9419.2355780253365</v>
      </c>
    </row>
    <row r="9444" spans="1:10" x14ac:dyDescent="0.2">
      <c r="A9444" s="10">
        <v>42082</v>
      </c>
      <c r="B9444" s="7" t="s">
        <v>12</v>
      </c>
      <c r="C9444" s="7" t="s">
        <v>6</v>
      </c>
      <c r="D9444" s="7" t="s">
        <v>7</v>
      </c>
      <c r="E9444" s="7" t="s">
        <v>11</v>
      </c>
      <c r="F9444" s="8">
        <v>14.496000000000002</v>
      </c>
      <c r="G9444" s="7">
        <v>3</v>
      </c>
      <c r="H9444" s="9">
        <v>0.2</v>
      </c>
      <c r="I9444" s="8">
        <v>4.8924000000000003</v>
      </c>
      <c r="J9444" s="11">
        <v>9420.3877425875453</v>
      </c>
    </row>
    <row r="9445" spans="1:10" x14ac:dyDescent="0.2">
      <c r="A9445" s="10">
        <v>42729</v>
      </c>
      <c r="B9445" s="7" t="s">
        <v>12</v>
      </c>
      <c r="C9445" s="7" t="s">
        <v>9</v>
      </c>
      <c r="D9445" s="7" t="s">
        <v>10</v>
      </c>
      <c r="E9445" s="7" t="s">
        <v>13</v>
      </c>
      <c r="F9445" s="8">
        <v>100.80000000000001</v>
      </c>
      <c r="G9445" s="7">
        <v>2</v>
      </c>
      <c r="H9445" s="9">
        <v>0.2</v>
      </c>
      <c r="I9445" s="8">
        <v>21.42</v>
      </c>
      <c r="J9445" s="11">
        <v>9421.3226529216972</v>
      </c>
    </row>
    <row r="9446" spans="1:10" x14ac:dyDescent="0.2">
      <c r="A9446" s="10">
        <v>43051</v>
      </c>
      <c r="B9446" s="7" t="s">
        <v>12</v>
      </c>
      <c r="C9446" s="7" t="s">
        <v>6</v>
      </c>
      <c r="D9446" s="7" t="s">
        <v>10</v>
      </c>
      <c r="E9446" s="7" t="s">
        <v>11</v>
      </c>
      <c r="F9446" s="8">
        <v>27.93</v>
      </c>
      <c r="G9446" s="7">
        <v>3</v>
      </c>
      <c r="H9446" s="9">
        <v>0</v>
      </c>
      <c r="I9446" s="8">
        <v>8.0996999999999986</v>
      </c>
      <c r="J9446" s="11">
        <v>9421.6177143480709</v>
      </c>
    </row>
    <row r="9447" spans="1:10" x14ac:dyDescent="0.2">
      <c r="A9447" s="10">
        <v>41896</v>
      </c>
      <c r="B9447" s="7" t="s">
        <v>18</v>
      </c>
      <c r="C9447" s="7" t="s">
        <v>6</v>
      </c>
      <c r="D9447" s="7" t="s">
        <v>16</v>
      </c>
      <c r="E9447" s="7" t="s">
        <v>8</v>
      </c>
      <c r="F9447" s="8">
        <v>464.29200000000003</v>
      </c>
      <c r="G9447" s="7">
        <v>9</v>
      </c>
      <c r="H9447" s="9">
        <v>0.4</v>
      </c>
      <c r="I9447" s="8">
        <v>-108.33479999999997</v>
      </c>
      <c r="J9447" s="11">
        <v>9421.8279599248563</v>
      </c>
    </row>
    <row r="9448" spans="1:10" x14ac:dyDescent="0.2">
      <c r="A9448" s="10">
        <v>42812</v>
      </c>
      <c r="B9448" s="7" t="s">
        <v>12</v>
      </c>
      <c r="C9448" s="7" t="s">
        <v>6</v>
      </c>
      <c r="D9448" s="7" t="s">
        <v>10</v>
      </c>
      <c r="E9448" s="7" t="s">
        <v>11</v>
      </c>
      <c r="F9448" s="8">
        <v>46.2</v>
      </c>
      <c r="G9448" s="7">
        <v>4</v>
      </c>
      <c r="H9448" s="9">
        <v>0</v>
      </c>
      <c r="I9448" s="8">
        <v>21.251999999999999</v>
      </c>
      <c r="J9448" s="11">
        <v>9424.4394038666233</v>
      </c>
    </row>
    <row r="9449" spans="1:10" x14ac:dyDescent="0.2">
      <c r="A9449" s="10">
        <v>41954</v>
      </c>
      <c r="B9449" s="7" t="s">
        <v>12</v>
      </c>
      <c r="C9449" s="7" t="s">
        <v>6</v>
      </c>
      <c r="D9449" s="7" t="s">
        <v>15</v>
      </c>
      <c r="E9449" s="7" t="s">
        <v>13</v>
      </c>
      <c r="F9449" s="8">
        <v>148.47999999999999</v>
      </c>
      <c r="G9449" s="7">
        <v>2</v>
      </c>
      <c r="H9449" s="9">
        <v>0.2</v>
      </c>
      <c r="I9449" s="8">
        <v>16.703999999999986</v>
      </c>
      <c r="J9449" s="11">
        <v>9424.7375228520195</v>
      </c>
    </row>
    <row r="9450" spans="1:10" x14ac:dyDescent="0.2">
      <c r="A9450" s="10">
        <v>42559</v>
      </c>
      <c r="B9450" s="7" t="s">
        <v>5</v>
      </c>
      <c r="C9450" s="7" t="s">
        <v>9</v>
      </c>
      <c r="D9450" s="7" t="s">
        <v>15</v>
      </c>
      <c r="E9450" s="7" t="s">
        <v>13</v>
      </c>
      <c r="F9450" s="8">
        <v>863.6400000000001</v>
      </c>
      <c r="G9450" s="7">
        <v>9</v>
      </c>
      <c r="H9450" s="9">
        <v>0.2</v>
      </c>
      <c r="I9450" s="8">
        <v>107.95499999999998</v>
      </c>
      <c r="J9450" s="11">
        <v>9426.4978251999692</v>
      </c>
    </row>
    <row r="9451" spans="1:10" x14ac:dyDescent="0.2">
      <c r="A9451" s="10">
        <v>42706</v>
      </c>
      <c r="B9451" s="7" t="s">
        <v>12</v>
      </c>
      <c r="C9451" s="7" t="s">
        <v>9</v>
      </c>
      <c r="D9451" s="7" t="s">
        <v>10</v>
      </c>
      <c r="E9451" s="7" t="s">
        <v>13</v>
      </c>
      <c r="F9451" s="8">
        <v>165.60000000000002</v>
      </c>
      <c r="G9451" s="7">
        <v>3</v>
      </c>
      <c r="H9451" s="9">
        <v>0.2</v>
      </c>
      <c r="I9451" s="8">
        <v>-6.2100000000000151</v>
      </c>
      <c r="J9451" s="11">
        <v>9429.497630329568</v>
      </c>
    </row>
    <row r="9452" spans="1:10" x14ac:dyDescent="0.2">
      <c r="A9452" s="10">
        <v>42986</v>
      </c>
      <c r="B9452" s="7" t="s">
        <v>17</v>
      </c>
      <c r="C9452" s="7" t="s">
        <v>9</v>
      </c>
      <c r="D9452" s="7" t="s">
        <v>15</v>
      </c>
      <c r="E9452" s="7" t="s">
        <v>8</v>
      </c>
      <c r="F9452" s="8">
        <v>21.184000000000001</v>
      </c>
      <c r="G9452" s="7">
        <v>2</v>
      </c>
      <c r="H9452" s="9">
        <v>0.6</v>
      </c>
      <c r="I9452" s="8">
        <v>-11.651199999999999</v>
      </c>
      <c r="J9452" s="11">
        <v>9432.571938446059</v>
      </c>
    </row>
    <row r="9453" spans="1:10" x14ac:dyDescent="0.2">
      <c r="A9453" s="10">
        <v>42512</v>
      </c>
      <c r="B9453" s="7" t="s">
        <v>18</v>
      </c>
      <c r="C9453" s="7" t="s">
        <v>6</v>
      </c>
      <c r="D9453" s="7" t="s">
        <v>7</v>
      </c>
      <c r="E9453" s="7" t="s">
        <v>11</v>
      </c>
      <c r="F9453" s="8">
        <v>14.73</v>
      </c>
      <c r="G9453" s="7">
        <v>3</v>
      </c>
      <c r="H9453" s="9">
        <v>0</v>
      </c>
      <c r="I9453" s="8">
        <v>7.2176999999999998</v>
      </c>
      <c r="J9453" s="11">
        <v>9433.6774158969893</v>
      </c>
    </row>
    <row r="9454" spans="1:10" x14ac:dyDescent="0.2">
      <c r="A9454" s="10">
        <v>43003</v>
      </c>
      <c r="B9454" s="7" t="s">
        <v>17</v>
      </c>
      <c r="C9454" s="7" t="s">
        <v>9</v>
      </c>
      <c r="D9454" s="7" t="s">
        <v>16</v>
      </c>
      <c r="E9454" s="7" t="s">
        <v>11</v>
      </c>
      <c r="F9454" s="8">
        <v>190.89600000000002</v>
      </c>
      <c r="G9454" s="7">
        <v>2</v>
      </c>
      <c r="H9454" s="9">
        <v>0.2</v>
      </c>
      <c r="I9454" s="8">
        <v>-42.951599999999999</v>
      </c>
      <c r="J9454" s="11">
        <v>9436.4120976172435</v>
      </c>
    </row>
    <row r="9455" spans="1:10" x14ac:dyDescent="0.2">
      <c r="A9455" s="10">
        <v>42730</v>
      </c>
      <c r="B9455" s="7" t="s">
        <v>12</v>
      </c>
      <c r="C9455" s="7" t="s">
        <v>9</v>
      </c>
      <c r="D9455" s="7" t="s">
        <v>10</v>
      </c>
      <c r="E9455" s="7" t="s">
        <v>11</v>
      </c>
      <c r="F9455" s="8">
        <v>53.97</v>
      </c>
      <c r="G9455" s="7">
        <v>3</v>
      </c>
      <c r="H9455" s="9">
        <v>0</v>
      </c>
      <c r="I9455" s="8">
        <v>15.111600000000001</v>
      </c>
      <c r="J9455" s="11">
        <v>9436.7713398601718</v>
      </c>
    </row>
    <row r="9456" spans="1:10" x14ac:dyDescent="0.2">
      <c r="A9456" s="10">
        <v>42591</v>
      </c>
      <c r="B9456" s="7" t="s">
        <v>17</v>
      </c>
      <c r="C9456" s="7" t="s">
        <v>6</v>
      </c>
      <c r="D9456" s="7" t="s">
        <v>7</v>
      </c>
      <c r="E9456" s="7" t="s">
        <v>11</v>
      </c>
      <c r="F9456" s="8">
        <v>30.816000000000003</v>
      </c>
      <c r="G9456" s="7">
        <v>9</v>
      </c>
      <c r="H9456" s="9">
        <v>0.2</v>
      </c>
      <c r="I9456" s="8">
        <v>9.6299999999999955</v>
      </c>
      <c r="J9456" s="11">
        <v>9439.4174547528</v>
      </c>
    </row>
    <row r="9457" spans="1:10" x14ac:dyDescent="0.2">
      <c r="A9457" s="10">
        <v>42924</v>
      </c>
      <c r="B9457" s="7" t="s">
        <v>12</v>
      </c>
      <c r="C9457" s="7" t="s">
        <v>9</v>
      </c>
      <c r="D9457" s="7" t="s">
        <v>16</v>
      </c>
      <c r="E9457" s="7" t="s">
        <v>8</v>
      </c>
      <c r="F9457" s="8">
        <v>83.92</v>
      </c>
      <c r="G9457" s="7">
        <v>4</v>
      </c>
      <c r="H9457" s="9">
        <v>0</v>
      </c>
      <c r="I9457" s="8">
        <v>5.8743999999999943</v>
      </c>
      <c r="J9457" s="11">
        <v>9440.3163584900631</v>
      </c>
    </row>
    <row r="9458" spans="1:10" x14ac:dyDescent="0.2">
      <c r="A9458" s="10">
        <v>41856</v>
      </c>
      <c r="B9458" s="7" t="s">
        <v>5</v>
      </c>
      <c r="C9458" s="7" t="s">
        <v>9</v>
      </c>
      <c r="D9458" s="7" t="s">
        <v>16</v>
      </c>
      <c r="E9458" s="7" t="s">
        <v>11</v>
      </c>
      <c r="F9458" s="8">
        <v>4.5599999999999996</v>
      </c>
      <c r="G9458" s="7">
        <v>2</v>
      </c>
      <c r="H9458" s="9">
        <v>0</v>
      </c>
      <c r="I9458" s="8">
        <v>2.0064000000000002</v>
      </c>
      <c r="J9458" s="11">
        <v>9441.6939168096033</v>
      </c>
    </row>
    <row r="9459" spans="1:10" x14ac:dyDescent="0.2">
      <c r="A9459" s="10">
        <v>41985</v>
      </c>
      <c r="B9459" s="7" t="s">
        <v>12</v>
      </c>
      <c r="C9459" s="7" t="s">
        <v>6</v>
      </c>
      <c r="D9459" s="7" t="s">
        <v>10</v>
      </c>
      <c r="E9459" s="7" t="s">
        <v>8</v>
      </c>
      <c r="F9459" s="8">
        <v>43.31</v>
      </c>
      <c r="G9459" s="7">
        <v>1</v>
      </c>
      <c r="H9459" s="9">
        <v>0</v>
      </c>
      <c r="I9459" s="8">
        <v>4.330999999999996</v>
      </c>
      <c r="J9459" s="11">
        <v>9442.0939125447039</v>
      </c>
    </row>
    <row r="9460" spans="1:10" x14ac:dyDescent="0.2">
      <c r="A9460" s="10">
        <v>41736</v>
      </c>
      <c r="B9460" s="7" t="s">
        <v>18</v>
      </c>
      <c r="C9460" s="7" t="s">
        <v>14</v>
      </c>
      <c r="D9460" s="7" t="s">
        <v>7</v>
      </c>
      <c r="E9460" s="7" t="s">
        <v>13</v>
      </c>
      <c r="F9460" s="8">
        <v>200.96999999999997</v>
      </c>
      <c r="G9460" s="7">
        <v>3</v>
      </c>
      <c r="H9460" s="9">
        <v>0</v>
      </c>
      <c r="I9460" s="8">
        <v>50.242500000000007</v>
      </c>
      <c r="J9460" s="11">
        <v>9442.685119737258</v>
      </c>
    </row>
    <row r="9461" spans="1:10" x14ac:dyDescent="0.2">
      <c r="A9461" s="10">
        <v>42300</v>
      </c>
      <c r="B9461" s="7" t="s">
        <v>5</v>
      </c>
      <c r="C9461" s="7" t="s">
        <v>6</v>
      </c>
      <c r="D9461" s="7" t="s">
        <v>10</v>
      </c>
      <c r="E9461" s="7" t="s">
        <v>13</v>
      </c>
      <c r="F9461" s="8">
        <v>148.32</v>
      </c>
      <c r="G9461" s="7">
        <v>9</v>
      </c>
      <c r="H9461" s="9">
        <v>0</v>
      </c>
      <c r="I9461" s="8">
        <v>63.777600000000007</v>
      </c>
      <c r="J9461" s="11">
        <v>9443.4071550869412</v>
      </c>
    </row>
    <row r="9462" spans="1:10" x14ac:dyDescent="0.2">
      <c r="A9462" s="10">
        <v>42568</v>
      </c>
      <c r="B9462" s="7" t="s">
        <v>12</v>
      </c>
      <c r="C9462" s="7" t="s">
        <v>9</v>
      </c>
      <c r="D9462" s="7" t="s">
        <v>16</v>
      </c>
      <c r="E9462" s="7" t="s">
        <v>11</v>
      </c>
      <c r="F9462" s="8">
        <v>162.63999999999999</v>
      </c>
      <c r="G9462" s="7">
        <v>2</v>
      </c>
      <c r="H9462" s="9">
        <v>0</v>
      </c>
      <c r="I9462" s="8">
        <v>45.539199999999994</v>
      </c>
      <c r="J9462" s="11">
        <v>9443.582645944125</v>
      </c>
    </row>
    <row r="9463" spans="1:10" x14ac:dyDescent="0.2">
      <c r="A9463" s="10">
        <v>42722</v>
      </c>
      <c r="B9463" s="7" t="s">
        <v>12</v>
      </c>
      <c r="C9463" s="7" t="s">
        <v>6</v>
      </c>
      <c r="D9463" s="7" t="s">
        <v>10</v>
      </c>
      <c r="E9463" s="7" t="s">
        <v>13</v>
      </c>
      <c r="F9463" s="8">
        <v>772.47</v>
      </c>
      <c r="G9463" s="7">
        <v>3</v>
      </c>
      <c r="H9463" s="9">
        <v>0</v>
      </c>
      <c r="I9463" s="8">
        <v>146.76929999999993</v>
      </c>
      <c r="J9463" s="11">
        <v>9443.7705624977916</v>
      </c>
    </row>
    <row r="9464" spans="1:10" x14ac:dyDescent="0.2">
      <c r="A9464" s="10">
        <v>43038</v>
      </c>
      <c r="B9464" s="7" t="s">
        <v>12</v>
      </c>
      <c r="C9464" s="7" t="s">
        <v>6</v>
      </c>
      <c r="D9464" s="7" t="s">
        <v>16</v>
      </c>
      <c r="E9464" s="7" t="s">
        <v>8</v>
      </c>
      <c r="F9464" s="8">
        <v>7.168000000000001</v>
      </c>
      <c r="G9464" s="7">
        <v>2</v>
      </c>
      <c r="H9464" s="9">
        <v>0.2</v>
      </c>
      <c r="I9464" s="8">
        <v>0.98559999999999937</v>
      </c>
      <c r="J9464" s="11">
        <v>9443.9487432623046</v>
      </c>
    </row>
    <row r="9465" spans="1:10" x14ac:dyDescent="0.2">
      <c r="A9465" s="10">
        <v>41899</v>
      </c>
      <c r="B9465" s="7" t="s">
        <v>12</v>
      </c>
      <c r="C9465" s="7" t="s">
        <v>6</v>
      </c>
      <c r="D9465" s="7" t="s">
        <v>10</v>
      </c>
      <c r="E9465" s="7" t="s">
        <v>11</v>
      </c>
      <c r="F9465" s="8">
        <v>40.24</v>
      </c>
      <c r="G9465" s="7">
        <v>5</v>
      </c>
      <c r="H9465" s="9">
        <v>0.2</v>
      </c>
      <c r="I9465" s="8">
        <v>13.078000000000001</v>
      </c>
      <c r="J9465" s="11">
        <v>9444.453538345384</v>
      </c>
    </row>
    <row r="9466" spans="1:10" x14ac:dyDescent="0.2">
      <c r="A9466" s="10">
        <v>42525</v>
      </c>
      <c r="B9466" s="7" t="s">
        <v>18</v>
      </c>
      <c r="C9466" s="7" t="s">
        <v>6</v>
      </c>
      <c r="D9466" s="7" t="s">
        <v>16</v>
      </c>
      <c r="E9466" s="7" t="s">
        <v>13</v>
      </c>
      <c r="F9466" s="8">
        <v>1349.85</v>
      </c>
      <c r="G9466" s="7">
        <v>3</v>
      </c>
      <c r="H9466" s="9">
        <v>0</v>
      </c>
      <c r="I9466" s="8">
        <v>364.45949999999993</v>
      </c>
      <c r="J9466" s="11">
        <v>9445.2134464733372</v>
      </c>
    </row>
    <row r="9467" spans="1:10" x14ac:dyDescent="0.2">
      <c r="A9467" s="10">
        <v>42443</v>
      </c>
      <c r="B9467" s="7" t="s">
        <v>17</v>
      </c>
      <c r="C9467" s="7" t="s">
        <v>6</v>
      </c>
      <c r="D9467" s="7" t="s">
        <v>15</v>
      </c>
      <c r="E9467" s="7" t="s">
        <v>11</v>
      </c>
      <c r="F9467" s="8">
        <v>145.54400000000001</v>
      </c>
      <c r="G9467" s="7">
        <v>7</v>
      </c>
      <c r="H9467" s="9">
        <v>0.2</v>
      </c>
      <c r="I9467" s="8">
        <v>16.373699999999992</v>
      </c>
      <c r="J9467" s="11">
        <v>9445.3570772862786</v>
      </c>
    </row>
    <row r="9468" spans="1:10" x14ac:dyDescent="0.2">
      <c r="A9468" s="10">
        <v>41911</v>
      </c>
      <c r="B9468" s="7" t="s">
        <v>5</v>
      </c>
      <c r="C9468" s="7" t="s">
        <v>14</v>
      </c>
      <c r="D9468" s="7" t="s">
        <v>10</v>
      </c>
      <c r="E9468" s="7" t="s">
        <v>8</v>
      </c>
      <c r="F9468" s="8">
        <v>2348.8200000000002</v>
      </c>
      <c r="G9468" s="7">
        <v>9</v>
      </c>
      <c r="H9468" s="9">
        <v>0</v>
      </c>
      <c r="I9468" s="8">
        <v>399.29939999999976</v>
      </c>
      <c r="J9468" s="11">
        <v>9448.4508802501732</v>
      </c>
    </row>
    <row r="9469" spans="1:10" x14ac:dyDescent="0.2">
      <c r="A9469" s="10">
        <v>42310</v>
      </c>
      <c r="B9469" s="7" t="s">
        <v>12</v>
      </c>
      <c r="C9469" s="7" t="s">
        <v>6</v>
      </c>
      <c r="D9469" s="7" t="s">
        <v>10</v>
      </c>
      <c r="E9469" s="7" t="s">
        <v>8</v>
      </c>
      <c r="F9469" s="8">
        <v>512.49900000000002</v>
      </c>
      <c r="G9469" s="7">
        <v>3</v>
      </c>
      <c r="H9469" s="9">
        <v>0.15</v>
      </c>
      <c r="I9469" s="8">
        <v>-30.147000000000048</v>
      </c>
      <c r="J9469" s="11">
        <v>9448.45604598916</v>
      </c>
    </row>
    <row r="9470" spans="1:10" x14ac:dyDescent="0.2">
      <c r="A9470" s="10">
        <v>42709</v>
      </c>
      <c r="B9470" s="7" t="s">
        <v>5</v>
      </c>
      <c r="C9470" s="7" t="s">
        <v>14</v>
      </c>
      <c r="D9470" s="7" t="s">
        <v>15</v>
      </c>
      <c r="E9470" s="7" t="s">
        <v>11</v>
      </c>
      <c r="F9470" s="8">
        <v>3.536</v>
      </c>
      <c r="G9470" s="7">
        <v>2</v>
      </c>
      <c r="H9470" s="9">
        <v>0.2</v>
      </c>
      <c r="I9470" s="8">
        <v>0.30940000000000001</v>
      </c>
      <c r="J9470" s="11">
        <v>9449.8153939153126</v>
      </c>
    </row>
    <row r="9471" spans="1:10" x14ac:dyDescent="0.2">
      <c r="A9471" s="10">
        <v>41734</v>
      </c>
      <c r="B9471" s="7" t="s">
        <v>17</v>
      </c>
      <c r="C9471" s="7" t="s">
        <v>9</v>
      </c>
      <c r="D9471" s="7" t="s">
        <v>15</v>
      </c>
      <c r="E9471" s="7" t="s">
        <v>11</v>
      </c>
      <c r="F9471" s="8">
        <v>49.632000000000005</v>
      </c>
      <c r="G9471" s="7">
        <v>4</v>
      </c>
      <c r="H9471" s="9">
        <v>0.2</v>
      </c>
      <c r="I9471" s="8">
        <v>3.7224000000000004</v>
      </c>
      <c r="J9471" s="11">
        <v>9450.7428953697636</v>
      </c>
    </row>
    <row r="9472" spans="1:10" x14ac:dyDescent="0.2">
      <c r="A9472" s="10">
        <v>42593</v>
      </c>
      <c r="B9472" s="7" t="s">
        <v>12</v>
      </c>
      <c r="C9472" s="7" t="s">
        <v>14</v>
      </c>
      <c r="D9472" s="7" t="s">
        <v>15</v>
      </c>
      <c r="E9472" s="7" t="s">
        <v>11</v>
      </c>
      <c r="F9472" s="8">
        <v>41.86</v>
      </c>
      <c r="G9472" s="7">
        <v>7</v>
      </c>
      <c r="H9472" s="9">
        <v>0</v>
      </c>
      <c r="I9472" s="8">
        <v>19.255600000000001</v>
      </c>
      <c r="J9472" s="11">
        <v>9452.3164399649559</v>
      </c>
    </row>
    <row r="9473" spans="1:10" x14ac:dyDescent="0.2">
      <c r="A9473" s="10">
        <v>42301</v>
      </c>
      <c r="B9473" s="7" t="s">
        <v>12</v>
      </c>
      <c r="C9473" s="7" t="s">
        <v>14</v>
      </c>
      <c r="D9473" s="7" t="s">
        <v>15</v>
      </c>
      <c r="E9473" s="7" t="s">
        <v>11</v>
      </c>
      <c r="F9473" s="8">
        <v>3.5919999999999992</v>
      </c>
      <c r="G9473" s="7">
        <v>4</v>
      </c>
      <c r="H9473" s="9">
        <v>0.8</v>
      </c>
      <c r="I9473" s="8">
        <v>-6.2860000000000031</v>
      </c>
      <c r="J9473" s="11">
        <v>9453.1702295817286</v>
      </c>
    </row>
    <row r="9474" spans="1:10" x14ac:dyDescent="0.2">
      <c r="A9474" s="10">
        <v>41899</v>
      </c>
      <c r="B9474" s="7" t="s">
        <v>12</v>
      </c>
      <c r="C9474" s="7" t="s">
        <v>6</v>
      </c>
      <c r="D9474" s="7" t="s">
        <v>7</v>
      </c>
      <c r="E9474" s="7" t="s">
        <v>13</v>
      </c>
      <c r="F9474" s="8">
        <v>47.984000000000002</v>
      </c>
      <c r="G9474" s="7">
        <v>2</v>
      </c>
      <c r="H9474" s="9">
        <v>0.2</v>
      </c>
      <c r="I9474" s="8">
        <v>13.195600000000001</v>
      </c>
      <c r="J9474" s="11">
        <v>9454.9459779546341</v>
      </c>
    </row>
    <row r="9475" spans="1:10" x14ac:dyDescent="0.2">
      <c r="A9475" s="10">
        <v>42782</v>
      </c>
      <c r="B9475" s="7" t="s">
        <v>12</v>
      </c>
      <c r="C9475" s="7" t="s">
        <v>6</v>
      </c>
      <c r="D9475" s="7" t="s">
        <v>15</v>
      </c>
      <c r="E9475" s="7" t="s">
        <v>8</v>
      </c>
      <c r="F9475" s="8">
        <v>600.55799999999999</v>
      </c>
      <c r="G9475" s="7">
        <v>3</v>
      </c>
      <c r="H9475" s="9">
        <v>0.3</v>
      </c>
      <c r="I9475" s="8">
        <v>-8.5794000000000779</v>
      </c>
      <c r="J9475" s="11">
        <v>9455.8596389516533</v>
      </c>
    </row>
    <row r="9476" spans="1:10" x14ac:dyDescent="0.2">
      <c r="A9476" s="10">
        <v>42353</v>
      </c>
      <c r="B9476" s="7" t="s">
        <v>17</v>
      </c>
      <c r="C9476" s="7" t="s">
        <v>6</v>
      </c>
      <c r="D9476" s="7" t="s">
        <v>16</v>
      </c>
      <c r="E9476" s="7" t="s">
        <v>13</v>
      </c>
      <c r="F9476" s="8">
        <v>2025.3600000000001</v>
      </c>
      <c r="G9476" s="7">
        <v>6</v>
      </c>
      <c r="H9476" s="9">
        <v>0.2</v>
      </c>
      <c r="I9476" s="8">
        <v>607.60800000000006</v>
      </c>
      <c r="J9476" s="11">
        <v>9457.5163379830847</v>
      </c>
    </row>
    <row r="9477" spans="1:10" x14ac:dyDescent="0.2">
      <c r="A9477" s="10">
        <v>41994</v>
      </c>
      <c r="B9477" s="7" t="s">
        <v>12</v>
      </c>
      <c r="C9477" s="7" t="s">
        <v>14</v>
      </c>
      <c r="D9477" s="7" t="s">
        <v>7</v>
      </c>
      <c r="E9477" s="7" t="s">
        <v>11</v>
      </c>
      <c r="F9477" s="8">
        <v>18.240000000000002</v>
      </c>
      <c r="G9477" s="7">
        <v>2</v>
      </c>
      <c r="H9477" s="9">
        <v>0.7</v>
      </c>
      <c r="I9477" s="8">
        <v>-14.591999999999999</v>
      </c>
      <c r="J9477" s="11">
        <v>9458.1702181548681</v>
      </c>
    </row>
    <row r="9478" spans="1:10" x14ac:dyDescent="0.2">
      <c r="A9478" s="10">
        <v>41703</v>
      </c>
      <c r="B9478" s="7" t="s">
        <v>5</v>
      </c>
      <c r="C9478" s="7" t="s">
        <v>6</v>
      </c>
      <c r="D9478" s="7" t="s">
        <v>16</v>
      </c>
      <c r="E9478" s="7" t="s">
        <v>11</v>
      </c>
      <c r="F9478" s="8">
        <v>59.519999999999996</v>
      </c>
      <c r="G9478" s="7">
        <v>3</v>
      </c>
      <c r="H9478" s="9">
        <v>0</v>
      </c>
      <c r="I9478" s="8">
        <v>15.475200000000001</v>
      </c>
      <c r="J9478" s="11">
        <v>9458.4030952529993</v>
      </c>
    </row>
    <row r="9479" spans="1:10" x14ac:dyDescent="0.2">
      <c r="A9479" s="10">
        <v>42519</v>
      </c>
      <c r="B9479" s="7" t="s">
        <v>12</v>
      </c>
      <c r="C9479" s="7" t="s">
        <v>6</v>
      </c>
      <c r="D9479" s="7" t="s">
        <v>7</v>
      </c>
      <c r="E9479" s="7" t="s">
        <v>11</v>
      </c>
      <c r="F9479" s="8">
        <v>4.4479999999999995</v>
      </c>
      <c r="G9479" s="7">
        <v>2</v>
      </c>
      <c r="H9479" s="9">
        <v>0.2</v>
      </c>
      <c r="I9479" s="8">
        <v>0.3335999999999999</v>
      </c>
      <c r="J9479" s="11">
        <v>9458.64296238713</v>
      </c>
    </row>
    <row r="9480" spans="1:10" x14ac:dyDescent="0.2">
      <c r="A9480" s="10">
        <v>43085</v>
      </c>
      <c r="B9480" s="7" t="s">
        <v>5</v>
      </c>
      <c r="C9480" s="7" t="s">
        <v>9</v>
      </c>
      <c r="D9480" s="7" t="s">
        <v>10</v>
      </c>
      <c r="E9480" s="7" t="s">
        <v>8</v>
      </c>
      <c r="F9480" s="8">
        <v>18.96</v>
      </c>
      <c r="G9480" s="7">
        <v>2</v>
      </c>
      <c r="H9480" s="9">
        <v>0</v>
      </c>
      <c r="I9480" s="8">
        <v>7.5840000000000014</v>
      </c>
      <c r="J9480" s="11">
        <v>9459.598721829987</v>
      </c>
    </row>
    <row r="9481" spans="1:10" x14ac:dyDescent="0.2">
      <c r="A9481" s="10">
        <v>42660</v>
      </c>
      <c r="B9481" s="7" t="s">
        <v>17</v>
      </c>
      <c r="C9481" s="7" t="s">
        <v>14</v>
      </c>
      <c r="D9481" s="7" t="s">
        <v>10</v>
      </c>
      <c r="E9481" s="7" t="s">
        <v>11</v>
      </c>
      <c r="F9481" s="8">
        <v>18.16</v>
      </c>
      <c r="G9481" s="7">
        <v>5</v>
      </c>
      <c r="H9481" s="9">
        <v>0.2</v>
      </c>
      <c r="I9481" s="8">
        <v>6.5830000000000011</v>
      </c>
      <c r="J9481" s="11">
        <v>9461.4519935182543</v>
      </c>
    </row>
    <row r="9482" spans="1:10" x14ac:dyDescent="0.2">
      <c r="A9482" s="10">
        <v>43002</v>
      </c>
      <c r="B9482" s="7" t="s">
        <v>12</v>
      </c>
      <c r="C9482" s="7" t="s">
        <v>9</v>
      </c>
      <c r="D9482" s="7" t="s">
        <v>10</v>
      </c>
      <c r="E9482" s="7" t="s">
        <v>13</v>
      </c>
      <c r="F9482" s="8">
        <v>859.2</v>
      </c>
      <c r="G9482" s="7">
        <v>3</v>
      </c>
      <c r="H9482" s="9">
        <v>0.2</v>
      </c>
      <c r="I9482" s="8">
        <v>75.180000000000064</v>
      </c>
      <c r="J9482" s="11">
        <v>9463.2910524435774</v>
      </c>
    </row>
    <row r="9483" spans="1:10" x14ac:dyDescent="0.2">
      <c r="A9483" s="10">
        <v>42859</v>
      </c>
      <c r="B9483" s="7" t="s">
        <v>5</v>
      </c>
      <c r="C9483" s="7" t="s">
        <v>6</v>
      </c>
      <c r="D9483" s="7" t="s">
        <v>10</v>
      </c>
      <c r="E9483" s="7" t="s">
        <v>11</v>
      </c>
      <c r="F9483" s="8">
        <v>243.16</v>
      </c>
      <c r="G9483" s="7">
        <v>2</v>
      </c>
      <c r="H9483" s="9">
        <v>0</v>
      </c>
      <c r="I9483" s="8">
        <v>72.947999999999979</v>
      </c>
      <c r="J9483" s="11">
        <v>9463.700821198383</v>
      </c>
    </row>
    <row r="9484" spans="1:10" x14ac:dyDescent="0.2">
      <c r="A9484" s="10">
        <v>42598</v>
      </c>
      <c r="B9484" s="7" t="s">
        <v>17</v>
      </c>
      <c r="C9484" s="7" t="s">
        <v>9</v>
      </c>
      <c r="D9484" s="7" t="s">
        <v>10</v>
      </c>
      <c r="E9484" s="7" t="s">
        <v>8</v>
      </c>
      <c r="F9484" s="8">
        <v>161.28</v>
      </c>
      <c r="G9484" s="7">
        <v>2</v>
      </c>
      <c r="H9484" s="9">
        <v>0.2</v>
      </c>
      <c r="I9484" s="8">
        <v>12.095999999999997</v>
      </c>
      <c r="J9484" s="11">
        <v>9465.0413211579616</v>
      </c>
    </row>
    <row r="9485" spans="1:10" x14ac:dyDescent="0.2">
      <c r="A9485" s="10">
        <v>42614</v>
      </c>
      <c r="B9485" s="7" t="s">
        <v>5</v>
      </c>
      <c r="C9485" s="7" t="s">
        <v>14</v>
      </c>
      <c r="D9485" s="7" t="s">
        <v>10</v>
      </c>
      <c r="E9485" s="7" t="s">
        <v>11</v>
      </c>
      <c r="F9485" s="8">
        <v>12.78</v>
      </c>
      <c r="G9485" s="7">
        <v>1</v>
      </c>
      <c r="H9485" s="9">
        <v>0</v>
      </c>
      <c r="I9485" s="8">
        <v>5.7509999999999994</v>
      </c>
      <c r="J9485" s="11">
        <v>9465.5851757431337</v>
      </c>
    </row>
    <row r="9486" spans="1:10" x14ac:dyDescent="0.2">
      <c r="A9486" s="10">
        <v>42877</v>
      </c>
      <c r="B9486" s="7" t="s">
        <v>12</v>
      </c>
      <c r="C9486" s="7" t="s">
        <v>6</v>
      </c>
      <c r="D9486" s="7" t="s">
        <v>15</v>
      </c>
      <c r="E9486" s="7" t="s">
        <v>11</v>
      </c>
      <c r="F9486" s="8">
        <v>22.344000000000001</v>
      </c>
      <c r="G9486" s="7">
        <v>3</v>
      </c>
      <c r="H9486" s="9">
        <v>0.2</v>
      </c>
      <c r="I9486" s="8">
        <v>2.5136999999999983</v>
      </c>
      <c r="J9486" s="11">
        <v>9465.6129869649249</v>
      </c>
    </row>
    <row r="9487" spans="1:10" x14ac:dyDescent="0.2">
      <c r="A9487" s="10">
        <v>41925</v>
      </c>
      <c r="B9487" s="7" t="s">
        <v>17</v>
      </c>
      <c r="C9487" s="7" t="s">
        <v>6</v>
      </c>
      <c r="D9487" s="7" t="s">
        <v>10</v>
      </c>
      <c r="E9487" s="7" t="s">
        <v>13</v>
      </c>
      <c r="F9487" s="8">
        <v>25.78</v>
      </c>
      <c r="G9487" s="7">
        <v>2</v>
      </c>
      <c r="H9487" s="9">
        <v>0</v>
      </c>
      <c r="I9487" s="8">
        <v>2.5779999999999994</v>
      </c>
      <c r="J9487" s="11">
        <v>9467.2721292512833</v>
      </c>
    </row>
    <row r="9488" spans="1:10" x14ac:dyDescent="0.2">
      <c r="A9488" s="10">
        <v>42997</v>
      </c>
      <c r="B9488" s="7" t="s">
        <v>12</v>
      </c>
      <c r="C9488" s="7" t="s">
        <v>14</v>
      </c>
      <c r="D9488" s="7" t="s">
        <v>7</v>
      </c>
      <c r="E9488" s="7" t="s">
        <v>11</v>
      </c>
      <c r="F9488" s="8">
        <v>35.4</v>
      </c>
      <c r="G9488" s="7">
        <v>5</v>
      </c>
      <c r="H9488" s="9">
        <v>0</v>
      </c>
      <c r="I9488" s="8">
        <v>13.452000000000002</v>
      </c>
      <c r="J9488" s="11">
        <v>9467.9920471133628</v>
      </c>
    </row>
    <row r="9489" spans="1:10" x14ac:dyDescent="0.2">
      <c r="A9489" s="10">
        <v>42731</v>
      </c>
      <c r="B9489" s="7" t="s">
        <v>12</v>
      </c>
      <c r="C9489" s="7" t="s">
        <v>14</v>
      </c>
      <c r="D9489" s="7" t="s">
        <v>10</v>
      </c>
      <c r="E9489" s="7" t="s">
        <v>11</v>
      </c>
      <c r="F9489" s="8">
        <v>20.16</v>
      </c>
      <c r="G9489" s="7">
        <v>7</v>
      </c>
      <c r="H9489" s="9">
        <v>0</v>
      </c>
      <c r="I9489" s="8">
        <v>9.8783999999999992</v>
      </c>
      <c r="J9489" s="11">
        <v>9469.6625447178558</v>
      </c>
    </row>
    <row r="9490" spans="1:10" x14ac:dyDescent="0.2">
      <c r="A9490" s="10">
        <v>42510</v>
      </c>
      <c r="B9490" s="7" t="s">
        <v>18</v>
      </c>
      <c r="C9490" s="7" t="s">
        <v>6</v>
      </c>
      <c r="D9490" s="7" t="s">
        <v>7</v>
      </c>
      <c r="E9490" s="7" t="s">
        <v>13</v>
      </c>
      <c r="F9490" s="8">
        <v>1363.96</v>
      </c>
      <c r="G9490" s="7">
        <v>5</v>
      </c>
      <c r="H9490" s="9">
        <v>0.2</v>
      </c>
      <c r="I9490" s="8">
        <v>85.247500000000002</v>
      </c>
      <c r="J9490" s="11">
        <v>9470.4428086497082</v>
      </c>
    </row>
    <row r="9491" spans="1:10" x14ac:dyDescent="0.2">
      <c r="A9491" s="10">
        <v>41892</v>
      </c>
      <c r="B9491" s="7" t="s">
        <v>12</v>
      </c>
      <c r="C9491" s="7" t="s">
        <v>6</v>
      </c>
      <c r="D9491" s="7" t="s">
        <v>10</v>
      </c>
      <c r="E9491" s="7" t="s">
        <v>11</v>
      </c>
      <c r="F9491" s="8">
        <v>21.728000000000002</v>
      </c>
      <c r="G9491" s="7">
        <v>7</v>
      </c>
      <c r="H9491" s="9">
        <v>0.2</v>
      </c>
      <c r="I9491" s="8">
        <v>7.6047999999999991</v>
      </c>
      <c r="J9491" s="11">
        <v>9471.918013397566</v>
      </c>
    </row>
    <row r="9492" spans="1:10" x14ac:dyDescent="0.2">
      <c r="A9492" s="10">
        <v>41944</v>
      </c>
      <c r="B9492" s="7" t="s">
        <v>12</v>
      </c>
      <c r="C9492" s="7" t="s">
        <v>6</v>
      </c>
      <c r="D9492" s="7" t="s">
        <v>16</v>
      </c>
      <c r="E9492" s="7" t="s">
        <v>8</v>
      </c>
      <c r="F9492" s="8">
        <v>31.68</v>
      </c>
      <c r="G9492" s="7">
        <v>6</v>
      </c>
      <c r="H9492" s="9">
        <v>0</v>
      </c>
      <c r="I9492" s="8">
        <v>9.8207999999999984</v>
      </c>
      <c r="J9492" s="11">
        <v>9472.9024543263495</v>
      </c>
    </row>
    <row r="9493" spans="1:10" x14ac:dyDescent="0.2">
      <c r="A9493" s="10">
        <v>42317</v>
      </c>
      <c r="B9493" s="7" t="s">
        <v>12</v>
      </c>
      <c r="C9493" s="7" t="s">
        <v>6</v>
      </c>
      <c r="D9493" s="7" t="s">
        <v>15</v>
      </c>
      <c r="E9493" s="7" t="s">
        <v>8</v>
      </c>
      <c r="F9493" s="8">
        <v>1024.3800000000001</v>
      </c>
      <c r="G9493" s="7">
        <v>7</v>
      </c>
      <c r="H9493" s="9">
        <v>0</v>
      </c>
      <c r="I9493" s="8">
        <v>215.11979999999994</v>
      </c>
      <c r="J9493" s="11">
        <v>9473.8380999638866</v>
      </c>
    </row>
    <row r="9494" spans="1:10" x14ac:dyDescent="0.2">
      <c r="A9494" s="10">
        <v>42461</v>
      </c>
      <c r="B9494" s="7" t="s">
        <v>5</v>
      </c>
      <c r="C9494" s="7" t="s">
        <v>14</v>
      </c>
      <c r="D9494" s="7" t="s">
        <v>7</v>
      </c>
      <c r="E9494" s="7" t="s">
        <v>8</v>
      </c>
      <c r="F9494" s="8">
        <v>7.04</v>
      </c>
      <c r="G9494" s="7">
        <v>4</v>
      </c>
      <c r="H9494" s="9">
        <v>0</v>
      </c>
      <c r="I9494" s="8">
        <v>3.0976000000000004</v>
      </c>
      <c r="J9494" s="11">
        <v>9474.4680036606587</v>
      </c>
    </row>
    <row r="9495" spans="1:10" x14ac:dyDescent="0.2">
      <c r="A9495" s="10">
        <v>41730</v>
      </c>
      <c r="B9495" s="7" t="s">
        <v>5</v>
      </c>
      <c r="C9495" s="7" t="s">
        <v>6</v>
      </c>
      <c r="D9495" s="7" t="s">
        <v>10</v>
      </c>
      <c r="E9495" s="7" t="s">
        <v>11</v>
      </c>
      <c r="F9495" s="8">
        <v>29.6</v>
      </c>
      <c r="G9495" s="7">
        <v>2</v>
      </c>
      <c r="H9495" s="9">
        <v>0</v>
      </c>
      <c r="I9495" s="8">
        <v>14.8</v>
      </c>
      <c r="J9495" s="11">
        <v>9475.4763326418943</v>
      </c>
    </row>
    <row r="9496" spans="1:10" x14ac:dyDescent="0.2">
      <c r="A9496" s="10">
        <v>42070</v>
      </c>
      <c r="B9496" s="7" t="s">
        <v>17</v>
      </c>
      <c r="C9496" s="7" t="s">
        <v>14</v>
      </c>
      <c r="D9496" s="7" t="s">
        <v>16</v>
      </c>
      <c r="E9496" s="7" t="s">
        <v>13</v>
      </c>
      <c r="F9496" s="8">
        <v>587.97</v>
      </c>
      <c r="G9496" s="7">
        <v>3</v>
      </c>
      <c r="H9496" s="9">
        <v>0</v>
      </c>
      <c r="I9496" s="8">
        <v>170.51129999999998</v>
      </c>
      <c r="J9496" s="11">
        <v>9475.7193550652446</v>
      </c>
    </row>
    <row r="9497" spans="1:10" x14ac:dyDescent="0.2">
      <c r="A9497" s="10">
        <v>42621</v>
      </c>
      <c r="B9497" s="7" t="s">
        <v>12</v>
      </c>
      <c r="C9497" s="7" t="s">
        <v>14</v>
      </c>
      <c r="D9497" s="7" t="s">
        <v>16</v>
      </c>
      <c r="E9497" s="7" t="s">
        <v>8</v>
      </c>
      <c r="F9497" s="8">
        <v>173.94</v>
      </c>
      <c r="G9497" s="7">
        <v>3</v>
      </c>
      <c r="H9497" s="9">
        <v>0</v>
      </c>
      <c r="I9497" s="8">
        <v>13.915199999999992</v>
      </c>
      <c r="J9497" s="11">
        <v>9476.0626672860526</v>
      </c>
    </row>
    <row r="9498" spans="1:10" x14ac:dyDescent="0.2">
      <c r="A9498" s="10">
        <v>42733</v>
      </c>
      <c r="B9498" s="7" t="s">
        <v>5</v>
      </c>
      <c r="C9498" s="7" t="s">
        <v>6</v>
      </c>
      <c r="D9498" s="7" t="s">
        <v>10</v>
      </c>
      <c r="E9498" s="7" t="s">
        <v>11</v>
      </c>
      <c r="F9498" s="8">
        <v>27.792000000000002</v>
      </c>
      <c r="G9498" s="7">
        <v>3</v>
      </c>
      <c r="H9498" s="9">
        <v>0.2</v>
      </c>
      <c r="I9498" s="8">
        <v>10.422000000000001</v>
      </c>
      <c r="J9498" s="11">
        <v>9480.2223204328784</v>
      </c>
    </row>
    <row r="9499" spans="1:10" x14ac:dyDescent="0.2">
      <c r="A9499" s="10">
        <v>43065</v>
      </c>
      <c r="B9499" s="7" t="s">
        <v>12</v>
      </c>
      <c r="C9499" s="7" t="s">
        <v>9</v>
      </c>
      <c r="D9499" s="7" t="s">
        <v>16</v>
      </c>
      <c r="E9499" s="7" t="s">
        <v>11</v>
      </c>
      <c r="F9499" s="8">
        <v>52.272000000000006</v>
      </c>
      <c r="G9499" s="7">
        <v>3</v>
      </c>
      <c r="H9499" s="9">
        <v>0.2</v>
      </c>
      <c r="I9499" s="8">
        <v>9.8009999999999984</v>
      </c>
      <c r="J9499" s="11">
        <v>9480.5082324512805</v>
      </c>
    </row>
    <row r="9500" spans="1:10" x14ac:dyDescent="0.2">
      <c r="A9500" s="10">
        <v>43076</v>
      </c>
      <c r="B9500" s="7" t="s">
        <v>12</v>
      </c>
      <c r="C9500" s="7" t="s">
        <v>6</v>
      </c>
      <c r="D9500" s="7" t="s">
        <v>7</v>
      </c>
      <c r="E9500" s="7" t="s">
        <v>8</v>
      </c>
      <c r="F9500" s="8">
        <v>82.38</v>
      </c>
      <c r="G9500" s="7">
        <v>6</v>
      </c>
      <c r="H9500" s="9">
        <v>0</v>
      </c>
      <c r="I9500" s="8">
        <v>25.537799999999997</v>
      </c>
      <c r="J9500" s="11">
        <v>9481.0522871506637</v>
      </c>
    </row>
    <row r="9501" spans="1:10" x14ac:dyDescent="0.2">
      <c r="A9501" s="10">
        <v>42936</v>
      </c>
      <c r="B9501" s="7" t="s">
        <v>12</v>
      </c>
      <c r="C9501" s="7" t="s">
        <v>9</v>
      </c>
      <c r="D9501" s="7" t="s">
        <v>15</v>
      </c>
      <c r="E9501" s="7" t="s">
        <v>11</v>
      </c>
      <c r="F9501" s="8">
        <v>416.32</v>
      </c>
      <c r="G9501" s="7">
        <v>2</v>
      </c>
      <c r="H9501" s="9">
        <v>0</v>
      </c>
      <c r="I9501" s="8">
        <v>112.40640000000002</v>
      </c>
      <c r="J9501" s="11">
        <v>9481.2335673585694</v>
      </c>
    </row>
    <row r="9502" spans="1:10" x14ac:dyDescent="0.2">
      <c r="A9502" s="10">
        <v>43099</v>
      </c>
      <c r="B9502" s="7" t="s">
        <v>12</v>
      </c>
      <c r="C9502" s="7" t="s">
        <v>6</v>
      </c>
      <c r="D9502" s="7" t="s">
        <v>16</v>
      </c>
      <c r="E9502" s="7" t="s">
        <v>8</v>
      </c>
      <c r="F9502" s="8">
        <v>323.13600000000002</v>
      </c>
      <c r="G9502" s="7">
        <v>4</v>
      </c>
      <c r="H9502" s="9">
        <v>0.2</v>
      </c>
      <c r="I9502" s="8">
        <v>12.117599999999968</v>
      </c>
      <c r="J9502" s="11">
        <v>9481.4590169617259</v>
      </c>
    </row>
    <row r="9503" spans="1:10" x14ac:dyDescent="0.2">
      <c r="A9503" s="10">
        <v>42565</v>
      </c>
      <c r="B9503" s="7" t="s">
        <v>12</v>
      </c>
      <c r="C9503" s="7" t="s">
        <v>6</v>
      </c>
      <c r="D9503" s="7" t="s">
        <v>10</v>
      </c>
      <c r="E9503" s="7" t="s">
        <v>13</v>
      </c>
      <c r="F9503" s="8">
        <v>110.376</v>
      </c>
      <c r="G9503" s="7">
        <v>3</v>
      </c>
      <c r="H9503" s="9">
        <v>0.2</v>
      </c>
      <c r="I9503" s="8">
        <v>12.417299999999997</v>
      </c>
      <c r="J9503" s="11">
        <v>9481.7602121214204</v>
      </c>
    </row>
    <row r="9504" spans="1:10" x14ac:dyDescent="0.2">
      <c r="A9504" s="10">
        <v>42258</v>
      </c>
      <c r="B9504" s="7" t="s">
        <v>12</v>
      </c>
      <c r="C9504" s="7" t="s">
        <v>6</v>
      </c>
      <c r="D9504" s="7" t="s">
        <v>10</v>
      </c>
      <c r="E9504" s="7" t="s">
        <v>11</v>
      </c>
      <c r="F9504" s="8">
        <v>181.35</v>
      </c>
      <c r="G9504" s="7">
        <v>9</v>
      </c>
      <c r="H9504" s="9">
        <v>0</v>
      </c>
      <c r="I9504" s="8">
        <v>48.964500000000001</v>
      </c>
      <c r="J9504" s="11">
        <v>9482.1226980761257</v>
      </c>
    </row>
    <row r="9505" spans="1:10" x14ac:dyDescent="0.2">
      <c r="A9505" s="10">
        <v>42996</v>
      </c>
      <c r="B9505" s="7" t="s">
        <v>12</v>
      </c>
      <c r="C9505" s="7" t="s">
        <v>9</v>
      </c>
      <c r="D9505" s="7" t="s">
        <v>7</v>
      </c>
      <c r="E9505" s="7" t="s">
        <v>11</v>
      </c>
      <c r="F9505" s="8">
        <v>113.94</v>
      </c>
      <c r="G9505" s="7">
        <v>3</v>
      </c>
      <c r="H9505" s="9">
        <v>0</v>
      </c>
      <c r="I9505" s="8">
        <v>34.181999999999988</v>
      </c>
      <c r="J9505" s="11">
        <v>9484.8171335704701</v>
      </c>
    </row>
    <row r="9506" spans="1:10" x14ac:dyDescent="0.2">
      <c r="A9506" s="10">
        <v>42864</v>
      </c>
      <c r="B9506" s="7" t="s">
        <v>17</v>
      </c>
      <c r="C9506" s="7" t="s">
        <v>9</v>
      </c>
      <c r="D9506" s="7" t="s">
        <v>7</v>
      </c>
      <c r="E9506" s="7" t="s">
        <v>11</v>
      </c>
      <c r="F9506" s="8">
        <v>65.231999999999999</v>
      </c>
      <c r="G9506" s="7">
        <v>3</v>
      </c>
      <c r="H9506" s="9">
        <v>0.2</v>
      </c>
      <c r="I9506" s="8">
        <v>22.015799999999999</v>
      </c>
      <c r="J9506" s="11">
        <v>9486.9051020000625</v>
      </c>
    </row>
    <row r="9507" spans="1:10" x14ac:dyDescent="0.2">
      <c r="A9507" s="10">
        <v>43020</v>
      </c>
      <c r="B9507" s="7" t="s">
        <v>5</v>
      </c>
      <c r="C9507" s="7" t="s">
        <v>6</v>
      </c>
      <c r="D9507" s="7" t="s">
        <v>10</v>
      </c>
      <c r="E9507" s="7" t="s">
        <v>11</v>
      </c>
      <c r="F9507" s="8">
        <v>5.88</v>
      </c>
      <c r="G9507" s="7">
        <v>2</v>
      </c>
      <c r="H9507" s="9">
        <v>0</v>
      </c>
      <c r="I9507" s="8">
        <v>1.5876000000000001</v>
      </c>
      <c r="J9507" s="11">
        <v>9487.4444516885305</v>
      </c>
    </row>
    <row r="9508" spans="1:10" x14ac:dyDescent="0.2">
      <c r="A9508" s="10">
        <v>42285</v>
      </c>
      <c r="B9508" s="7" t="s">
        <v>12</v>
      </c>
      <c r="C9508" s="7" t="s">
        <v>9</v>
      </c>
      <c r="D9508" s="7" t="s">
        <v>15</v>
      </c>
      <c r="E9508" s="7" t="s">
        <v>8</v>
      </c>
      <c r="F9508" s="8">
        <v>72.78</v>
      </c>
      <c r="G9508" s="7">
        <v>3</v>
      </c>
      <c r="H9508" s="9">
        <v>0.6</v>
      </c>
      <c r="I9508" s="8">
        <v>-70.960499999999996</v>
      </c>
      <c r="J9508" s="11">
        <v>9488.3169310420362</v>
      </c>
    </row>
    <row r="9509" spans="1:10" x14ac:dyDescent="0.2">
      <c r="A9509" s="10">
        <v>42975</v>
      </c>
      <c r="B9509" s="7" t="s">
        <v>12</v>
      </c>
      <c r="C9509" s="7" t="s">
        <v>14</v>
      </c>
      <c r="D9509" s="7" t="s">
        <v>10</v>
      </c>
      <c r="E9509" s="7" t="s">
        <v>11</v>
      </c>
      <c r="F9509" s="8">
        <v>5.56</v>
      </c>
      <c r="G9509" s="7">
        <v>2</v>
      </c>
      <c r="H9509" s="9">
        <v>0</v>
      </c>
      <c r="I9509" s="8">
        <v>1.4455999999999998</v>
      </c>
      <c r="J9509" s="11">
        <v>9488.8307684952524</v>
      </c>
    </row>
    <row r="9510" spans="1:10" x14ac:dyDescent="0.2">
      <c r="A9510" s="10">
        <v>43030</v>
      </c>
      <c r="B9510" s="7" t="s">
        <v>5</v>
      </c>
      <c r="C9510" s="7" t="s">
        <v>6</v>
      </c>
      <c r="D9510" s="7" t="s">
        <v>10</v>
      </c>
      <c r="E9510" s="7" t="s">
        <v>8</v>
      </c>
      <c r="F9510" s="8">
        <v>579.13599999999997</v>
      </c>
      <c r="G9510" s="7">
        <v>4</v>
      </c>
      <c r="H9510" s="9">
        <v>0.2</v>
      </c>
      <c r="I9510" s="8">
        <v>-28.95679999999993</v>
      </c>
      <c r="J9510" s="11">
        <v>9490.1137146764031</v>
      </c>
    </row>
    <row r="9511" spans="1:10" x14ac:dyDescent="0.2">
      <c r="A9511" s="10">
        <v>41945</v>
      </c>
      <c r="B9511" s="7" t="s">
        <v>12</v>
      </c>
      <c r="C9511" s="7" t="s">
        <v>6</v>
      </c>
      <c r="D9511" s="7" t="s">
        <v>16</v>
      </c>
      <c r="E9511" s="7" t="s">
        <v>8</v>
      </c>
      <c r="F9511" s="8">
        <v>89.34</v>
      </c>
      <c r="G9511" s="7">
        <v>6</v>
      </c>
      <c r="H9511" s="9">
        <v>0</v>
      </c>
      <c r="I9511" s="8">
        <v>24.121800000000004</v>
      </c>
      <c r="J9511" s="11">
        <v>9490.4989531517494</v>
      </c>
    </row>
    <row r="9512" spans="1:10" x14ac:dyDescent="0.2">
      <c r="A9512" s="10">
        <v>41961</v>
      </c>
      <c r="B9512" s="7" t="s">
        <v>5</v>
      </c>
      <c r="C9512" s="7" t="s">
        <v>9</v>
      </c>
      <c r="D9512" s="7" t="s">
        <v>10</v>
      </c>
      <c r="E9512" s="7" t="s">
        <v>11</v>
      </c>
      <c r="F9512" s="8">
        <v>21.98</v>
      </c>
      <c r="G9512" s="7">
        <v>7</v>
      </c>
      <c r="H9512" s="9">
        <v>0</v>
      </c>
      <c r="I9512" s="8">
        <v>9.8909999999999982</v>
      </c>
      <c r="J9512" s="11">
        <v>9495.045496879633</v>
      </c>
    </row>
    <row r="9513" spans="1:10" x14ac:dyDescent="0.2">
      <c r="A9513" s="10">
        <v>43011</v>
      </c>
      <c r="B9513" s="7" t="s">
        <v>5</v>
      </c>
      <c r="C9513" s="7" t="s">
        <v>9</v>
      </c>
      <c r="D9513" s="7" t="s">
        <v>15</v>
      </c>
      <c r="E9513" s="7" t="s">
        <v>11</v>
      </c>
      <c r="F9513" s="8">
        <v>20.64</v>
      </c>
      <c r="G9513" s="7">
        <v>5</v>
      </c>
      <c r="H9513" s="9">
        <v>0.2</v>
      </c>
      <c r="I9513" s="8">
        <v>2.3219999999999974</v>
      </c>
      <c r="J9513" s="11">
        <v>9495.521275401823</v>
      </c>
    </row>
    <row r="9514" spans="1:10" x14ac:dyDescent="0.2">
      <c r="A9514" s="10">
        <v>42747</v>
      </c>
      <c r="B9514" s="7" t="s">
        <v>5</v>
      </c>
      <c r="C9514" s="7" t="s">
        <v>14</v>
      </c>
      <c r="D9514" s="7" t="s">
        <v>16</v>
      </c>
      <c r="E9514" s="7" t="s">
        <v>8</v>
      </c>
      <c r="F9514" s="8">
        <v>37.68</v>
      </c>
      <c r="G9514" s="7">
        <v>2</v>
      </c>
      <c r="H9514" s="9">
        <v>0</v>
      </c>
      <c r="I9514" s="8">
        <v>15.825600000000001</v>
      </c>
      <c r="J9514" s="11">
        <v>9495.9085057116627</v>
      </c>
    </row>
    <row r="9515" spans="1:10" x14ac:dyDescent="0.2">
      <c r="A9515" s="10">
        <v>43009</v>
      </c>
      <c r="B9515" s="7" t="s">
        <v>12</v>
      </c>
      <c r="C9515" s="7" t="s">
        <v>9</v>
      </c>
      <c r="D9515" s="7" t="s">
        <v>15</v>
      </c>
      <c r="E9515" s="7" t="s">
        <v>11</v>
      </c>
      <c r="F9515" s="8">
        <v>6.6719999999999988</v>
      </c>
      <c r="G9515" s="7">
        <v>6</v>
      </c>
      <c r="H9515" s="9">
        <v>0.2</v>
      </c>
      <c r="I9515" s="8">
        <v>0.50039999999999996</v>
      </c>
      <c r="J9515" s="11">
        <v>9497.1908282810782</v>
      </c>
    </row>
    <row r="9516" spans="1:10" x14ac:dyDescent="0.2">
      <c r="A9516" s="10">
        <v>41733</v>
      </c>
      <c r="B9516" s="7" t="s">
        <v>12</v>
      </c>
      <c r="C9516" s="7" t="s">
        <v>9</v>
      </c>
      <c r="D9516" s="7" t="s">
        <v>7</v>
      </c>
      <c r="E9516" s="7" t="s">
        <v>11</v>
      </c>
      <c r="F9516" s="8">
        <v>12.96</v>
      </c>
      <c r="G9516" s="7">
        <v>2</v>
      </c>
      <c r="H9516" s="9">
        <v>0</v>
      </c>
      <c r="I9516" s="8">
        <v>6.3504000000000005</v>
      </c>
      <c r="J9516" s="11">
        <v>9497.5352620722424</v>
      </c>
    </row>
    <row r="9517" spans="1:10" x14ac:dyDescent="0.2">
      <c r="A9517" s="10">
        <v>41944</v>
      </c>
      <c r="B9517" s="7" t="s">
        <v>12</v>
      </c>
      <c r="C9517" s="7" t="s">
        <v>6</v>
      </c>
      <c r="D9517" s="7" t="s">
        <v>10</v>
      </c>
      <c r="E9517" s="7" t="s">
        <v>13</v>
      </c>
      <c r="F9517" s="8">
        <v>1983.9680000000001</v>
      </c>
      <c r="G9517" s="7">
        <v>4</v>
      </c>
      <c r="H9517" s="9">
        <v>0.2</v>
      </c>
      <c r="I9517" s="8">
        <v>247.99599999999981</v>
      </c>
      <c r="J9517" s="11">
        <v>9500.53021792254</v>
      </c>
    </row>
    <row r="9518" spans="1:10" x14ac:dyDescent="0.2">
      <c r="A9518" s="10">
        <v>41952</v>
      </c>
      <c r="B9518" s="7" t="s">
        <v>12</v>
      </c>
      <c r="C9518" s="7" t="s">
        <v>14</v>
      </c>
      <c r="D9518" s="7" t="s">
        <v>16</v>
      </c>
      <c r="E9518" s="7" t="s">
        <v>8</v>
      </c>
      <c r="F9518" s="8">
        <v>56.52</v>
      </c>
      <c r="G9518" s="7">
        <v>9</v>
      </c>
      <c r="H9518" s="9">
        <v>0</v>
      </c>
      <c r="I9518" s="8">
        <v>21.477600000000002</v>
      </c>
      <c r="J9518" s="11">
        <v>9501.1411898839942</v>
      </c>
    </row>
    <row r="9519" spans="1:10" x14ac:dyDescent="0.2">
      <c r="A9519" s="10">
        <v>42848</v>
      </c>
      <c r="B9519" s="7" t="s">
        <v>17</v>
      </c>
      <c r="C9519" s="7" t="s">
        <v>6</v>
      </c>
      <c r="D9519" s="7" t="s">
        <v>10</v>
      </c>
      <c r="E9519" s="7" t="s">
        <v>8</v>
      </c>
      <c r="F9519" s="8">
        <v>11.664000000000001</v>
      </c>
      <c r="G9519" s="7">
        <v>3</v>
      </c>
      <c r="H9519" s="9">
        <v>0.2</v>
      </c>
      <c r="I9519" s="8">
        <v>3.3534000000000006</v>
      </c>
      <c r="J9519" s="11">
        <v>9501.2946542162881</v>
      </c>
    </row>
    <row r="9520" spans="1:10" x14ac:dyDescent="0.2">
      <c r="A9520" s="10">
        <v>41946</v>
      </c>
      <c r="B9520" s="7" t="s">
        <v>12</v>
      </c>
      <c r="C9520" s="7" t="s">
        <v>9</v>
      </c>
      <c r="D9520" s="7" t="s">
        <v>15</v>
      </c>
      <c r="E9520" s="7" t="s">
        <v>13</v>
      </c>
      <c r="F9520" s="8">
        <v>89.97</v>
      </c>
      <c r="G9520" s="7">
        <v>3</v>
      </c>
      <c r="H9520" s="9">
        <v>0</v>
      </c>
      <c r="I9520" s="8">
        <v>18.893699999999995</v>
      </c>
      <c r="J9520" s="11">
        <v>9501.3014022537045</v>
      </c>
    </row>
    <row r="9521" spans="1:10" x14ac:dyDescent="0.2">
      <c r="A9521" s="10">
        <v>41940</v>
      </c>
      <c r="B9521" s="7" t="s">
        <v>17</v>
      </c>
      <c r="C9521" s="7" t="s">
        <v>9</v>
      </c>
      <c r="D9521" s="7" t="s">
        <v>10</v>
      </c>
      <c r="E9521" s="7" t="s">
        <v>11</v>
      </c>
      <c r="F9521" s="8">
        <v>141.4</v>
      </c>
      <c r="G9521" s="7">
        <v>5</v>
      </c>
      <c r="H9521" s="9">
        <v>0</v>
      </c>
      <c r="I9521" s="8">
        <v>38.177999999999997</v>
      </c>
      <c r="J9521" s="11">
        <v>9502.2534619105299</v>
      </c>
    </row>
    <row r="9522" spans="1:10" x14ac:dyDescent="0.2">
      <c r="A9522" s="10">
        <v>41834</v>
      </c>
      <c r="B9522" s="7" t="s">
        <v>12</v>
      </c>
      <c r="C9522" s="7" t="s">
        <v>14</v>
      </c>
      <c r="D9522" s="7" t="s">
        <v>16</v>
      </c>
      <c r="E9522" s="7" t="s">
        <v>11</v>
      </c>
      <c r="F9522" s="8">
        <v>39.479999999999997</v>
      </c>
      <c r="G9522" s="7">
        <v>1</v>
      </c>
      <c r="H9522" s="9">
        <v>0</v>
      </c>
      <c r="I9522" s="8">
        <v>11.054400000000001</v>
      </c>
      <c r="J9522" s="11">
        <v>9503.3238635283542</v>
      </c>
    </row>
    <row r="9523" spans="1:10" x14ac:dyDescent="0.2">
      <c r="A9523" s="10">
        <v>41890</v>
      </c>
      <c r="B9523" s="7" t="s">
        <v>12</v>
      </c>
      <c r="C9523" s="7" t="s">
        <v>6</v>
      </c>
      <c r="D9523" s="7" t="s">
        <v>15</v>
      </c>
      <c r="E9523" s="7" t="s">
        <v>13</v>
      </c>
      <c r="F9523" s="8">
        <v>8159.9519999999993</v>
      </c>
      <c r="G9523" s="7">
        <v>8</v>
      </c>
      <c r="H9523" s="9">
        <v>0.4</v>
      </c>
      <c r="I9523" s="8">
        <v>-1359.992000000002</v>
      </c>
      <c r="J9523" s="11">
        <v>9503.6359253551982</v>
      </c>
    </row>
    <row r="9524" spans="1:10" x14ac:dyDescent="0.2">
      <c r="A9524" s="10">
        <v>42825</v>
      </c>
      <c r="B9524" s="7" t="s">
        <v>5</v>
      </c>
      <c r="C9524" s="7" t="s">
        <v>6</v>
      </c>
      <c r="D9524" s="7" t="s">
        <v>16</v>
      </c>
      <c r="E9524" s="7" t="s">
        <v>11</v>
      </c>
      <c r="F9524" s="8">
        <v>75.040000000000006</v>
      </c>
      <c r="G9524" s="7">
        <v>8</v>
      </c>
      <c r="H9524" s="9">
        <v>0</v>
      </c>
      <c r="I9524" s="8">
        <v>36.019200000000005</v>
      </c>
      <c r="J9524" s="11">
        <v>9504.7061966660931</v>
      </c>
    </row>
    <row r="9525" spans="1:10" x14ac:dyDescent="0.2">
      <c r="A9525" s="10">
        <v>42693</v>
      </c>
      <c r="B9525" s="7" t="s">
        <v>12</v>
      </c>
      <c r="C9525" s="7" t="s">
        <v>6</v>
      </c>
      <c r="D9525" s="7" t="s">
        <v>16</v>
      </c>
      <c r="E9525" s="7" t="s">
        <v>11</v>
      </c>
      <c r="F9525" s="8">
        <v>68.599999999999994</v>
      </c>
      <c r="G9525" s="7">
        <v>4</v>
      </c>
      <c r="H9525" s="9">
        <v>0</v>
      </c>
      <c r="I9525" s="8">
        <v>18.521999999999998</v>
      </c>
      <c r="J9525" s="11">
        <v>9505.3993969538242</v>
      </c>
    </row>
    <row r="9526" spans="1:10" x14ac:dyDescent="0.2">
      <c r="A9526" s="10">
        <v>42080</v>
      </c>
      <c r="B9526" s="7" t="s">
        <v>5</v>
      </c>
      <c r="C9526" s="7" t="s">
        <v>9</v>
      </c>
      <c r="D9526" s="7" t="s">
        <v>16</v>
      </c>
      <c r="E9526" s="7" t="s">
        <v>11</v>
      </c>
      <c r="F9526" s="8">
        <v>33.82</v>
      </c>
      <c r="G9526" s="7">
        <v>2</v>
      </c>
      <c r="H9526" s="9">
        <v>0</v>
      </c>
      <c r="I9526" s="8">
        <v>9.1313999999999993</v>
      </c>
      <c r="J9526" s="11">
        <v>9506.6763722853157</v>
      </c>
    </row>
    <row r="9527" spans="1:10" x14ac:dyDescent="0.2">
      <c r="A9527" s="10">
        <v>42300</v>
      </c>
      <c r="B9527" s="7" t="s">
        <v>5</v>
      </c>
      <c r="C9527" s="7" t="s">
        <v>6</v>
      </c>
      <c r="D9527" s="7" t="s">
        <v>10</v>
      </c>
      <c r="E9527" s="7" t="s">
        <v>8</v>
      </c>
      <c r="F9527" s="8">
        <v>842.35200000000009</v>
      </c>
      <c r="G9527" s="7">
        <v>3</v>
      </c>
      <c r="H9527" s="9">
        <v>0.2</v>
      </c>
      <c r="I9527" s="8">
        <v>42.117600000000039</v>
      </c>
      <c r="J9527" s="11">
        <v>9506.8648379896131</v>
      </c>
    </row>
    <row r="9528" spans="1:10" x14ac:dyDescent="0.2">
      <c r="A9528" s="10">
        <v>42953</v>
      </c>
      <c r="B9528" s="7" t="s">
        <v>12</v>
      </c>
      <c r="C9528" s="7" t="s">
        <v>9</v>
      </c>
      <c r="D9528" s="7" t="s">
        <v>15</v>
      </c>
      <c r="E9528" s="7" t="s">
        <v>11</v>
      </c>
      <c r="F9528" s="8">
        <v>115.29600000000001</v>
      </c>
      <c r="G9528" s="7">
        <v>3</v>
      </c>
      <c r="H9528" s="9">
        <v>0.2</v>
      </c>
      <c r="I9528" s="8">
        <v>40.353599999999986</v>
      </c>
      <c r="J9528" s="11">
        <v>9506.976399336465</v>
      </c>
    </row>
    <row r="9529" spans="1:10" x14ac:dyDescent="0.2">
      <c r="A9529" s="10">
        <v>42573</v>
      </c>
      <c r="B9529" s="7" t="s">
        <v>12</v>
      </c>
      <c r="C9529" s="7" t="s">
        <v>9</v>
      </c>
      <c r="D9529" s="7" t="s">
        <v>16</v>
      </c>
      <c r="E9529" s="7" t="s">
        <v>8</v>
      </c>
      <c r="F9529" s="8">
        <v>27.42</v>
      </c>
      <c r="G9529" s="7">
        <v>3</v>
      </c>
      <c r="H9529" s="9">
        <v>0</v>
      </c>
      <c r="I9529" s="8">
        <v>9.3227999999999991</v>
      </c>
      <c r="J9529" s="11">
        <v>9507.6537626784539</v>
      </c>
    </row>
    <row r="9530" spans="1:10" x14ac:dyDescent="0.2">
      <c r="A9530" s="10">
        <v>43023</v>
      </c>
      <c r="B9530" s="7" t="s">
        <v>12</v>
      </c>
      <c r="C9530" s="7" t="s">
        <v>9</v>
      </c>
      <c r="D9530" s="7" t="s">
        <v>10</v>
      </c>
      <c r="E9530" s="7" t="s">
        <v>8</v>
      </c>
      <c r="F9530" s="8">
        <v>22.72</v>
      </c>
      <c r="G9530" s="7">
        <v>1</v>
      </c>
      <c r="H9530" s="9">
        <v>0</v>
      </c>
      <c r="I9530" s="8">
        <v>9.3152000000000008</v>
      </c>
      <c r="J9530" s="11">
        <v>9507.7446610693551</v>
      </c>
    </row>
    <row r="9531" spans="1:10" x14ac:dyDescent="0.2">
      <c r="A9531" s="10">
        <v>43055</v>
      </c>
      <c r="B9531" s="7" t="s">
        <v>12</v>
      </c>
      <c r="C9531" s="7" t="s">
        <v>6</v>
      </c>
      <c r="D9531" s="7" t="s">
        <v>10</v>
      </c>
      <c r="E9531" s="7" t="s">
        <v>8</v>
      </c>
      <c r="F9531" s="8">
        <v>12.419999999999998</v>
      </c>
      <c r="G9531" s="7">
        <v>3</v>
      </c>
      <c r="H9531" s="9">
        <v>0</v>
      </c>
      <c r="I9531" s="8">
        <v>4.4711999999999996</v>
      </c>
      <c r="J9531" s="11">
        <v>9510.9061864059913</v>
      </c>
    </row>
    <row r="9532" spans="1:10" x14ac:dyDescent="0.2">
      <c r="A9532" s="10">
        <v>41770</v>
      </c>
      <c r="B9532" s="7" t="s">
        <v>12</v>
      </c>
      <c r="C9532" s="7" t="s">
        <v>6</v>
      </c>
      <c r="D9532" s="7" t="s">
        <v>15</v>
      </c>
      <c r="E9532" s="7" t="s">
        <v>13</v>
      </c>
      <c r="F9532" s="8">
        <v>46.864000000000004</v>
      </c>
      <c r="G9532" s="7">
        <v>2</v>
      </c>
      <c r="H9532" s="9">
        <v>0.2</v>
      </c>
      <c r="I9532" s="8">
        <v>7.615399999999994</v>
      </c>
      <c r="J9532" s="11">
        <v>9512.3958924535636</v>
      </c>
    </row>
    <row r="9533" spans="1:10" x14ac:dyDescent="0.2">
      <c r="A9533" s="10">
        <v>42110</v>
      </c>
      <c r="B9533" s="7" t="s">
        <v>12</v>
      </c>
      <c r="C9533" s="7" t="s">
        <v>9</v>
      </c>
      <c r="D9533" s="7" t="s">
        <v>16</v>
      </c>
      <c r="E9533" s="7" t="s">
        <v>11</v>
      </c>
      <c r="F9533" s="8">
        <v>1.4480000000000002</v>
      </c>
      <c r="G9533" s="7">
        <v>1</v>
      </c>
      <c r="H9533" s="9">
        <v>0.2</v>
      </c>
      <c r="I9533" s="8">
        <v>0.2352999999999999</v>
      </c>
      <c r="J9533" s="11">
        <v>9514.0206244029196</v>
      </c>
    </row>
    <row r="9534" spans="1:10" x14ac:dyDescent="0.2">
      <c r="A9534" s="10">
        <v>43024</v>
      </c>
      <c r="B9534" s="7" t="s">
        <v>12</v>
      </c>
      <c r="C9534" s="7" t="s">
        <v>6</v>
      </c>
      <c r="D9534" s="7" t="s">
        <v>7</v>
      </c>
      <c r="E9534" s="7" t="s">
        <v>11</v>
      </c>
      <c r="F9534" s="8">
        <v>124.75</v>
      </c>
      <c r="G9534" s="7">
        <v>5</v>
      </c>
      <c r="H9534" s="9">
        <v>0</v>
      </c>
      <c r="I9534" s="8">
        <v>57.384999999999991</v>
      </c>
      <c r="J9534" s="11">
        <v>9515.9870025059136</v>
      </c>
    </row>
    <row r="9535" spans="1:10" x14ac:dyDescent="0.2">
      <c r="A9535" s="10">
        <v>42455</v>
      </c>
      <c r="B9535" s="7" t="s">
        <v>12</v>
      </c>
      <c r="C9535" s="7" t="s">
        <v>9</v>
      </c>
      <c r="D9535" s="7" t="s">
        <v>16</v>
      </c>
      <c r="E9535" s="7" t="s">
        <v>11</v>
      </c>
      <c r="F9535" s="8">
        <v>459.95</v>
      </c>
      <c r="G9535" s="7">
        <v>5</v>
      </c>
      <c r="H9535" s="9">
        <v>0</v>
      </c>
      <c r="I9535" s="8">
        <v>18.397999999999968</v>
      </c>
      <c r="J9535" s="11">
        <v>9517.2324156375744</v>
      </c>
    </row>
    <row r="9536" spans="1:10" x14ac:dyDescent="0.2">
      <c r="A9536" s="10">
        <v>43065</v>
      </c>
      <c r="B9536" s="7" t="s">
        <v>12</v>
      </c>
      <c r="C9536" s="7" t="s">
        <v>14</v>
      </c>
      <c r="D9536" s="7" t="s">
        <v>15</v>
      </c>
      <c r="E9536" s="7" t="s">
        <v>8</v>
      </c>
      <c r="F9536" s="8">
        <v>828.59999999999991</v>
      </c>
      <c r="G9536" s="7">
        <v>3</v>
      </c>
      <c r="H9536" s="9">
        <v>0</v>
      </c>
      <c r="I9536" s="8">
        <v>240.29399999999995</v>
      </c>
      <c r="J9536" s="11">
        <v>9517.3276420800612</v>
      </c>
    </row>
    <row r="9537" spans="1:10" x14ac:dyDescent="0.2">
      <c r="A9537" s="10">
        <v>41850</v>
      </c>
      <c r="B9537" s="7" t="s">
        <v>12</v>
      </c>
      <c r="C9537" s="7" t="s">
        <v>9</v>
      </c>
      <c r="D9537" s="7" t="s">
        <v>10</v>
      </c>
      <c r="E9537" s="7" t="s">
        <v>8</v>
      </c>
      <c r="F9537" s="8">
        <v>1367.84</v>
      </c>
      <c r="G9537" s="7">
        <v>8</v>
      </c>
      <c r="H9537" s="9">
        <v>0</v>
      </c>
      <c r="I9537" s="8">
        <v>259.88959999999997</v>
      </c>
      <c r="J9537" s="11">
        <v>9517.825996277772</v>
      </c>
    </row>
    <row r="9538" spans="1:10" x14ac:dyDescent="0.2">
      <c r="A9538" s="10">
        <v>42978</v>
      </c>
      <c r="B9538" s="7" t="s">
        <v>12</v>
      </c>
      <c r="C9538" s="7" t="s">
        <v>6</v>
      </c>
      <c r="D9538" s="7" t="s">
        <v>10</v>
      </c>
      <c r="E9538" s="7" t="s">
        <v>11</v>
      </c>
      <c r="F9538" s="8">
        <v>193.95000000000002</v>
      </c>
      <c r="G9538" s="7">
        <v>3</v>
      </c>
      <c r="H9538" s="9">
        <v>0</v>
      </c>
      <c r="I9538" s="8">
        <v>9.6974999999999838</v>
      </c>
      <c r="J9538" s="11">
        <v>9518.13447001024</v>
      </c>
    </row>
    <row r="9539" spans="1:10" x14ac:dyDescent="0.2">
      <c r="A9539" s="10">
        <v>43058</v>
      </c>
      <c r="B9539" s="7" t="s">
        <v>17</v>
      </c>
      <c r="C9539" s="7" t="s">
        <v>9</v>
      </c>
      <c r="D9539" s="7" t="s">
        <v>15</v>
      </c>
      <c r="E9539" s="7" t="s">
        <v>8</v>
      </c>
      <c r="F9539" s="8">
        <v>718.11599999999987</v>
      </c>
      <c r="G9539" s="7">
        <v>6</v>
      </c>
      <c r="H9539" s="9">
        <v>0.3</v>
      </c>
      <c r="I9539" s="8">
        <v>-71.811599999999999</v>
      </c>
      <c r="J9539" s="11">
        <v>9518.4675112527166</v>
      </c>
    </row>
    <row r="9540" spans="1:10" x14ac:dyDescent="0.2">
      <c r="A9540" s="10">
        <v>42759</v>
      </c>
      <c r="B9540" s="7" t="s">
        <v>12</v>
      </c>
      <c r="C9540" s="7" t="s">
        <v>9</v>
      </c>
      <c r="D9540" s="7" t="s">
        <v>10</v>
      </c>
      <c r="E9540" s="7" t="s">
        <v>11</v>
      </c>
      <c r="F9540" s="8">
        <v>276.78400000000005</v>
      </c>
      <c r="G9540" s="7">
        <v>2</v>
      </c>
      <c r="H9540" s="9">
        <v>0.2</v>
      </c>
      <c r="I9540" s="8">
        <v>89.954799999999992</v>
      </c>
      <c r="J9540" s="11">
        <v>9519.1183664422115</v>
      </c>
    </row>
    <row r="9541" spans="1:10" x14ac:dyDescent="0.2">
      <c r="A9541" s="10">
        <v>42874</v>
      </c>
      <c r="B9541" s="7" t="s">
        <v>12</v>
      </c>
      <c r="C9541" s="7" t="s">
        <v>6</v>
      </c>
      <c r="D9541" s="7" t="s">
        <v>7</v>
      </c>
      <c r="E9541" s="7" t="s">
        <v>13</v>
      </c>
      <c r="F9541" s="8">
        <v>67.8</v>
      </c>
      <c r="G9541" s="7">
        <v>4</v>
      </c>
      <c r="H9541" s="9">
        <v>0</v>
      </c>
      <c r="I9541" s="8">
        <v>4.0679999999999978</v>
      </c>
      <c r="J9541" s="11">
        <v>9519.9541923180004</v>
      </c>
    </row>
    <row r="9542" spans="1:10" x14ac:dyDescent="0.2">
      <c r="A9542" s="10">
        <v>42642</v>
      </c>
      <c r="B9542" s="7" t="s">
        <v>12</v>
      </c>
      <c r="C9542" s="7" t="s">
        <v>6</v>
      </c>
      <c r="D9542" s="7" t="s">
        <v>7</v>
      </c>
      <c r="E9542" s="7" t="s">
        <v>13</v>
      </c>
      <c r="F9542" s="8">
        <v>209.96999999999997</v>
      </c>
      <c r="G9542" s="7">
        <v>3</v>
      </c>
      <c r="H9542" s="9">
        <v>0</v>
      </c>
      <c r="I9542" s="8">
        <v>71.389799999999994</v>
      </c>
      <c r="J9542" s="11">
        <v>9520.7365737374585</v>
      </c>
    </row>
    <row r="9543" spans="1:10" x14ac:dyDescent="0.2">
      <c r="A9543" s="10">
        <v>42444</v>
      </c>
      <c r="B9543" s="7" t="s">
        <v>12</v>
      </c>
      <c r="C9543" s="7" t="s">
        <v>9</v>
      </c>
      <c r="D9543" s="7" t="s">
        <v>15</v>
      </c>
      <c r="E9543" s="7" t="s">
        <v>8</v>
      </c>
      <c r="F9543" s="8">
        <v>528.42999999999995</v>
      </c>
      <c r="G9543" s="7">
        <v>5</v>
      </c>
      <c r="H9543" s="9">
        <v>0.3</v>
      </c>
      <c r="I9543" s="8">
        <v>-143.43099999999998</v>
      </c>
      <c r="J9543" s="11">
        <v>9521.0290383328829</v>
      </c>
    </row>
    <row r="9544" spans="1:10" x14ac:dyDescent="0.2">
      <c r="A9544" s="10">
        <v>41731</v>
      </c>
      <c r="B9544" s="7" t="s">
        <v>5</v>
      </c>
      <c r="C9544" s="7" t="s">
        <v>6</v>
      </c>
      <c r="D9544" s="7" t="s">
        <v>15</v>
      </c>
      <c r="E9544" s="7" t="s">
        <v>11</v>
      </c>
      <c r="F9544" s="8">
        <v>33.488000000000007</v>
      </c>
      <c r="G9544" s="7">
        <v>7</v>
      </c>
      <c r="H9544" s="9">
        <v>0.2</v>
      </c>
      <c r="I9544" s="8">
        <v>10.464999999999998</v>
      </c>
      <c r="J9544" s="11">
        <v>9521.2415922038454</v>
      </c>
    </row>
    <row r="9545" spans="1:10" x14ac:dyDescent="0.2">
      <c r="A9545" s="10">
        <v>42168</v>
      </c>
      <c r="B9545" s="7" t="s">
        <v>12</v>
      </c>
      <c r="C9545" s="7" t="s">
        <v>9</v>
      </c>
      <c r="D9545" s="7" t="s">
        <v>7</v>
      </c>
      <c r="E9545" s="7" t="s">
        <v>11</v>
      </c>
      <c r="F9545" s="8">
        <v>19.14</v>
      </c>
      <c r="G9545" s="7">
        <v>3</v>
      </c>
      <c r="H9545" s="9">
        <v>0</v>
      </c>
      <c r="I9545" s="8">
        <v>8.8043999999999993</v>
      </c>
      <c r="J9545" s="11">
        <v>9521.9641348197893</v>
      </c>
    </row>
    <row r="9546" spans="1:10" x14ac:dyDescent="0.2">
      <c r="A9546" s="10">
        <v>42194</v>
      </c>
      <c r="B9546" s="7" t="s">
        <v>12</v>
      </c>
      <c r="C9546" s="7" t="s">
        <v>9</v>
      </c>
      <c r="D9546" s="7" t="s">
        <v>16</v>
      </c>
      <c r="E9546" s="7" t="s">
        <v>11</v>
      </c>
      <c r="F9546" s="8">
        <v>122.94</v>
      </c>
      <c r="G9546" s="7">
        <v>3</v>
      </c>
      <c r="H9546" s="9">
        <v>0</v>
      </c>
      <c r="I9546" s="8">
        <v>59.011199999999988</v>
      </c>
      <c r="J9546" s="11">
        <v>9522.1549553564546</v>
      </c>
    </row>
    <row r="9547" spans="1:10" x14ac:dyDescent="0.2">
      <c r="A9547" s="10">
        <v>42820</v>
      </c>
      <c r="B9547" s="7" t="s">
        <v>12</v>
      </c>
      <c r="C9547" s="7" t="s">
        <v>9</v>
      </c>
      <c r="D9547" s="7" t="s">
        <v>15</v>
      </c>
      <c r="E9547" s="7" t="s">
        <v>11</v>
      </c>
      <c r="F9547" s="8">
        <v>87.167999999999978</v>
      </c>
      <c r="G9547" s="7">
        <v>8</v>
      </c>
      <c r="H9547" s="9">
        <v>0.8</v>
      </c>
      <c r="I9547" s="8">
        <v>-226.63679999999999</v>
      </c>
      <c r="J9547" s="11">
        <v>9522.8382430099136</v>
      </c>
    </row>
    <row r="9548" spans="1:10" x14ac:dyDescent="0.2">
      <c r="A9548" s="10">
        <v>42521</v>
      </c>
      <c r="B9548" s="7" t="s">
        <v>12</v>
      </c>
      <c r="C9548" s="7" t="s">
        <v>6</v>
      </c>
      <c r="D9548" s="7" t="s">
        <v>16</v>
      </c>
      <c r="E9548" s="7" t="s">
        <v>13</v>
      </c>
      <c r="F9548" s="8">
        <v>179.7</v>
      </c>
      <c r="G9548" s="7">
        <v>6</v>
      </c>
      <c r="H9548" s="9">
        <v>0</v>
      </c>
      <c r="I9548" s="8">
        <v>88.052999999999997</v>
      </c>
      <c r="J9548" s="11">
        <v>9523.0797343268423</v>
      </c>
    </row>
    <row r="9549" spans="1:10" x14ac:dyDescent="0.2">
      <c r="A9549" s="10">
        <v>42903</v>
      </c>
      <c r="B9549" s="7" t="s">
        <v>12</v>
      </c>
      <c r="C9549" s="7" t="s">
        <v>14</v>
      </c>
      <c r="D9549" s="7" t="s">
        <v>16</v>
      </c>
      <c r="E9549" s="7" t="s">
        <v>13</v>
      </c>
      <c r="F9549" s="8">
        <v>101.34</v>
      </c>
      <c r="G9549" s="7">
        <v>3</v>
      </c>
      <c r="H9549" s="9">
        <v>0</v>
      </c>
      <c r="I9549" s="8">
        <v>8.1071999999999917</v>
      </c>
      <c r="J9549" s="11">
        <v>9523.7428569829754</v>
      </c>
    </row>
    <row r="9550" spans="1:10" x14ac:dyDescent="0.2">
      <c r="A9550" s="10">
        <v>42702</v>
      </c>
      <c r="B9550" s="7" t="s">
        <v>5</v>
      </c>
      <c r="C9550" s="7" t="s">
        <v>9</v>
      </c>
      <c r="D9550" s="7" t="s">
        <v>7</v>
      </c>
      <c r="E9550" s="7" t="s">
        <v>8</v>
      </c>
      <c r="F9550" s="8">
        <v>182.67000000000002</v>
      </c>
      <c r="G9550" s="7">
        <v>3</v>
      </c>
      <c r="H9550" s="9">
        <v>0</v>
      </c>
      <c r="I9550" s="8">
        <v>52.974299999999992</v>
      </c>
      <c r="J9550" s="11">
        <v>9524.4455882918301</v>
      </c>
    </row>
    <row r="9551" spans="1:10" x14ac:dyDescent="0.2">
      <c r="A9551" s="10">
        <v>43000</v>
      </c>
      <c r="B9551" s="7" t="s">
        <v>5</v>
      </c>
      <c r="C9551" s="7" t="s">
        <v>14</v>
      </c>
      <c r="D9551" s="7" t="s">
        <v>15</v>
      </c>
      <c r="E9551" s="7" t="s">
        <v>11</v>
      </c>
      <c r="F9551" s="8">
        <v>27.72</v>
      </c>
      <c r="G9551" s="7">
        <v>9</v>
      </c>
      <c r="H9551" s="9">
        <v>0</v>
      </c>
      <c r="I9551" s="8">
        <v>13.3056</v>
      </c>
      <c r="J9551" s="11">
        <v>9524.7720443805538</v>
      </c>
    </row>
    <row r="9552" spans="1:10" x14ac:dyDescent="0.2">
      <c r="A9552" s="10">
        <v>42164</v>
      </c>
      <c r="B9552" s="7" t="s">
        <v>12</v>
      </c>
      <c r="C9552" s="7" t="s">
        <v>6</v>
      </c>
      <c r="D9552" s="7" t="s">
        <v>15</v>
      </c>
      <c r="E9552" s="7" t="s">
        <v>11</v>
      </c>
      <c r="F9552" s="8">
        <v>12.96</v>
      </c>
      <c r="G9552" s="7">
        <v>2</v>
      </c>
      <c r="H9552" s="9">
        <v>0</v>
      </c>
      <c r="I9552" s="8">
        <v>6.2208000000000006</v>
      </c>
      <c r="J9552" s="11">
        <v>9525.2045470407247</v>
      </c>
    </row>
    <row r="9553" spans="1:10" x14ac:dyDescent="0.2">
      <c r="A9553" s="10">
        <v>42309</v>
      </c>
      <c r="B9553" s="7" t="s">
        <v>12</v>
      </c>
      <c r="C9553" s="7" t="s">
        <v>6</v>
      </c>
      <c r="D9553" s="7" t="s">
        <v>16</v>
      </c>
      <c r="E9553" s="7" t="s">
        <v>8</v>
      </c>
      <c r="F9553" s="8">
        <v>259.7</v>
      </c>
      <c r="G9553" s="7">
        <v>5</v>
      </c>
      <c r="H9553" s="9">
        <v>0</v>
      </c>
      <c r="I9553" s="8">
        <v>106.477</v>
      </c>
      <c r="J9553" s="11">
        <v>9528.6269933882286</v>
      </c>
    </row>
    <row r="9554" spans="1:10" x14ac:dyDescent="0.2">
      <c r="A9554" s="10">
        <v>42328</v>
      </c>
      <c r="B9554" s="7" t="s">
        <v>12</v>
      </c>
      <c r="C9554" s="7" t="s">
        <v>6</v>
      </c>
      <c r="D9554" s="7" t="s">
        <v>7</v>
      </c>
      <c r="E9554" s="7" t="s">
        <v>8</v>
      </c>
      <c r="F9554" s="8">
        <v>290.35200000000003</v>
      </c>
      <c r="G9554" s="7">
        <v>3</v>
      </c>
      <c r="H9554" s="9">
        <v>0.2</v>
      </c>
      <c r="I9554" s="8">
        <v>-36.294000000000011</v>
      </c>
      <c r="J9554" s="11">
        <v>9529.3760674257665</v>
      </c>
    </row>
    <row r="9555" spans="1:10" x14ac:dyDescent="0.2">
      <c r="A9555" s="10">
        <v>43038</v>
      </c>
      <c r="B9555" s="7" t="s">
        <v>12</v>
      </c>
      <c r="C9555" s="7" t="s">
        <v>6</v>
      </c>
      <c r="D9555" s="7" t="s">
        <v>10</v>
      </c>
      <c r="E9555" s="7" t="s">
        <v>11</v>
      </c>
      <c r="F9555" s="8">
        <v>88.751999999999995</v>
      </c>
      <c r="G9555" s="7">
        <v>3</v>
      </c>
      <c r="H9555" s="9">
        <v>0.2</v>
      </c>
      <c r="I9555" s="8">
        <v>27.734999999999996</v>
      </c>
      <c r="J9555" s="11">
        <v>9530.6445681530258</v>
      </c>
    </row>
    <row r="9556" spans="1:10" x14ac:dyDescent="0.2">
      <c r="A9556" s="10">
        <v>41798</v>
      </c>
      <c r="B9556" s="7" t="s">
        <v>12</v>
      </c>
      <c r="C9556" s="7" t="s">
        <v>6</v>
      </c>
      <c r="D9556" s="7" t="s">
        <v>16</v>
      </c>
      <c r="E9556" s="7" t="s">
        <v>11</v>
      </c>
      <c r="F9556" s="8">
        <v>1676.88</v>
      </c>
      <c r="G9556" s="7">
        <v>6</v>
      </c>
      <c r="H9556" s="9">
        <v>0</v>
      </c>
      <c r="I9556" s="8">
        <v>83.843999999999937</v>
      </c>
      <c r="J9556" s="11">
        <v>9531.8842989717996</v>
      </c>
    </row>
    <row r="9557" spans="1:10" x14ac:dyDescent="0.2">
      <c r="A9557" s="10">
        <v>42237</v>
      </c>
      <c r="B9557" s="7" t="s">
        <v>12</v>
      </c>
      <c r="C9557" s="7" t="s">
        <v>14</v>
      </c>
      <c r="D9557" s="7" t="s">
        <v>16</v>
      </c>
      <c r="E9557" s="7" t="s">
        <v>11</v>
      </c>
      <c r="F9557" s="8">
        <v>99.588000000000008</v>
      </c>
      <c r="G9557" s="7">
        <v>2</v>
      </c>
      <c r="H9557" s="9">
        <v>0.7</v>
      </c>
      <c r="I9557" s="8">
        <v>-82.989999999999981</v>
      </c>
      <c r="J9557" s="11">
        <v>9532.7617858344511</v>
      </c>
    </row>
    <row r="9558" spans="1:10" x14ac:dyDescent="0.2">
      <c r="A9558" s="10">
        <v>42647</v>
      </c>
      <c r="B9558" s="7" t="s">
        <v>12</v>
      </c>
      <c r="C9558" s="7" t="s">
        <v>14</v>
      </c>
      <c r="D9558" s="7" t="s">
        <v>16</v>
      </c>
      <c r="E9558" s="7" t="s">
        <v>11</v>
      </c>
      <c r="F9558" s="8">
        <v>119.10000000000001</v>
      </c>
      <c r="G9558" s="7">
        <v>3</v>
      </c>
      <c r="H9558" s="9">
        <v>0</v>
      </c>
      <c r="I9558" s="8">
        <v>34.538999999999994</v>
      </c>
      <c r="J9558" s="11">
        <v>9537.015478699941</v>
      </c>
    </row>
    <row r="9559" spans="1:10" x14ac:dyDescent="0.2">
      <c r="A9559" s="10">
        <v>43074</v>
      </c>
      <c r="B9559" s="7" t="s">
        <v>5</v>
      </c>
      <c r="C9559" s="7" t="s">
        <v>6</v>
      </c>
      <c r="D9559" s="7" t="s">
        <v>16</v>
      </c>
      <c r="E9559" s="7" t="s">
        <v>11</v>
      </c>
      <c r="F9559" s="8">
        <v>11.07</v>
      </c>
      <c r="G9559" s="7">
        <v>3</v>
      </c>
      <c r="H9559" s="9">
        <v>0</v>
      </c>
      <c r="I9559" s="8">
        <v>5.2028999999999996</v>
      </c>
      <c r="J9559" s="11">
        <v>9537.423306812263</v>
      </c>
    </row>
    <row r="9560" spans="1:10" x14ac:dyDescent="0.2">
      <c r="A9560" s="10">
        <v>41910</v>
      </c>
      <c r="B9560" s="7" t="s">
        <v>12</v>
      </c>
      <c r="C9560" s="7" t="s">
        <v>9</v>
      </c>
      <c r="D9560" s="7" t="s">
        <v>16</v>
      </c>
      <c r="E9560" s="7" t="s">
        <v>11</v>
      </c>
      <c r="F9560" s="8">
        <v>46.26</v>
      </c>
      <c r="G9560" s="7">
        <v>3</v>
      </c>
      <c r="H9560" s="9">
        <v>0</v>
      </c>
      <c r="I9560" s="8">
        <v>12.490200000000003</v>
      </c>
      <c r="J9560" s="11">
        <v>9538.9433976434848</v>
      </c>
    </row>
    <row r="9561" spans="1:10" x14ac:dyDescent="0.2">
      <c r="A9561" s="10">
        <v>41955</v>
      </c>
      <c r="B9561" s="7" t="s">
        <v>12</v>
      </c>
      <c r="C9561" s="7" t="s">
        <v>9</v>
      </c>
      <c r="D9561" s="7" t="s">
        <v>15</v>
      </c>
      <c r="E9561" s="7" t="s">
        <v>11</v>
      </c>
      <c r="F9561" s="8">
        <v>16.656000000000002</v>
      </c>
      <c r="G9561" s="7">
        <v>6</v>
      </c>
      <c r="H9561" s="9">
        <v>0.2</v>
      </c>
      <c r="I9561" s="8">
        <v>-3.123000000000002</v>
      </c>
      <c r="J9561" s="11">
        <v>9540.6485615450183</v>
      </c>
    </row>
    <row r="9562" spans="1:10" x14ac:dyDescent="0.2">
      <c r="A9562" s="10">
        <v>41948</v>
      </c>
      <c r="B9562" s="7" t="s">
        <v>12</v>
      </c>
      <c r="C9562" s="7" t="s">
        <v>6</v>
      </c>
      <c r="D9562" s="7" t="s">
        <v>16</v>
      </c>
      <c r="E9562" s="7" t="s">
        <v>8</v>
      </c>
      <c r="F9562" s="8">
        <v>273.56799999999998</v>
      </c>
      <c r="G9562" s="7">
        <v>2</v>
      </c>
      <c r="H9562" s="9">
        <v>0.2</v>
      </c>
      <c r="I9562" s="8">
        <v>-34.196000000000026</v>
      </c>
      <c r="J9562" s="11">
        <v>9541.0183400339538</v>
      </c>
    </row>
    <row r="9563" spans="1:10" x14ac:dyDescent="0.2">
      <c r="A9563" s="10">
        <v>42602</v>
      </c>
      <c r="B9563" s="7" t="s">
        <v>17</v>
      </c>
      <c r="C9563" s="7" t="s">
        <v>14</v>
      </c>
      <c r="D9563" s="7" t="s">
        <v>15</v>
      </c>
      <c r="E9563" s="7" t="s">
        <v>13</v>
      </c>
      <c r="F9563" s="8">
        <v>14.78</v>
      </c>
      <c r="G9563" s="7">
        <v>2</v>
      </c>
      <c r="H9563" s="9">
        <v>0</v>
      </c>
      <c r="I9563" s="8">
        <v>3.9906000000000006</v>
      </c>
      <c r="J9563" s="11">
        <v>9541.5759187310832</v>
      </c>
    </row>
    <row r="9564" spans="1:10" x14ac:dyDescent="0.2">
      <c r="A9564" s="10">
        <v>42863</v>
      </c>
      <c r="B9564" s="7" t="s">
        <v>12</v>
      </c>
      <c r="C9564" s="7" t="s">
        <v>14</v>
      </c>
      <c r="D9564" s="7" t="s">
        <v>10</v>
      </c>
      <c r="E9564" s="7" t="s">
        <v>13</v>
      </c>
      <c r="F9564" s="8">
        <v>3359.9520000000002</v>
      </c>
      <c r="G9564" s="7">
        <v>6</v>
      </c>
      <c r="H9564" s="9">
        <v>0.2</v>
      </c>
      <c r="I9564" s="8">
        <v>1049.9849999999999</v>
      </c>
      <c r="J9564" s="11">
        <v>9542.1953280662165</v>
      </c>
    </row>
    <row r="9565" spans="1:10" x14ac:dyDescent="0.2">
      <c r="A9565" s="10">
        <v>42260</v>
      </c>
      <c r="B9565" s="7" t="s">
        <v>12</v>
      </c>
      <c r="C9565" s="7" t="s">
        <v>6</v>
      </c>
      <c r="D9565" s="7" t="s">
        <v>15</v>
      </c>
      <c r="E9565" s="7" t="s">
        <v>13</v>
      </c>
      <c r="F9565" s="8">
        <v>199.96</v>
      </c>
      <c r="G9565" s="7">
        <v>4</v>
      </c>
      <c r="H9565" s="9">
        <v>0</v>
      </c>
      <c r="I9565" s="8">
        <v>15.996799999999979</v>
      </c>
      <c r="J9565" s="11">
        <v>9544.6447446488983</v>
      </c>
    </row>
    <row r="9566" spans="1:10" x14ac:dyDescent="0.2">
      <c r="A9566" s="10">
        <v>42559</v>
      </c>
      <c r="B9566" s="7" t="s">
        <v>12</v>
      </c>
      <c r="C9566" s="7" t="s">
        <v>6</v>
      </c>
      <c r="D9566" s="7" t="s">
        <v>10</v>
      </c>
      <c r="E9566" s="7" t="s">
        <v>8</v>
      </c>
      <c r="F9566" s="8">
        <v>662.88</v>
      </c>
      <c r="G9566" s="7">
        <v>3</v>
      </c>
      <c r="H9566" s="9">
        <v>0.2</v>
      </c>
      <c r="I9566" s="8">
        <v>74.573999999999955</v>
      </c>
      <c r="J9566" s="11">
        <v>9544.8646701690104</v>
      </c>
    </row>
    <row r="9567" spans="1:10" x14ac:dyDescent="0.2">
      <c r="A9567" s="10">
        <v>42224</v>
      </c>
      <c r="B9567" s="7" t="s">
        <v>12</v>
      </c>
      <c r="C9567" s="7" t="s">
        <v>6</v>
      </c>
      <c r="D9567" s="7" t="s">
        <v>16</v>
      </c>
      <c r="E9567" s="7" t="s">
        <v>13</v>
      </c>
      <c r="F9567" s="8">
        <v>79.989999999999995</v>
      </c>
      <c r="G9567" s="7">
        <v>1</v>
      </c>
      <c r="H9567" s="9">
        <v>0</v>
      </c>
      <c r="I9567" s="8">
        <v>28.796399999999998</v>
      </c>
      <c r="J9567" s="11">
        <v>9546.3335829537045</v>
      </c>
    </row>
    <row r="9568" spans="1:10" x14ac:dyDescent="0.2">
      <c r="A9568" s="10">
        <v>43040</v>
      </c>
      <c r="B9568" s="7" t="s">
        <v>5</v>
      </c>
      <c r="C9568" s="7" t="s">
        <v>6</v>
      </c>
      <c r="D9568" s="7" t="s">
        <v>10</v>
      </c>
      <c r="E9568" s="7" t="s">
        <v>8</v>
      </c>
      <c r="F9568" s="8">
        <v>2665.62</v>
      </c>
      <c r="G9568" s="7">
        <v>9</v>
      </c>
      <c r="H9568" s="9">
        <v>0</v>
      </c>
      <c r="I9568" s="8">
        <v>239.90580000000011</v>
      </c>
      <c r="J9568" s="11">
        <v>9547.124974166567</v>
      </c>
    </row>
    <row r="9569" spans="1:10" x14ac:dyDescent="0.2">
      <c r="A9569" s="10">
        <v>42869</v>
      </c>
      <c r="B9569" s="7" t="s">
        <v>18</v>
      </c>
      <c r="C9569" s="7" t="s">
        <v>6</v>
      </c>
      <c r="D9569" s="7" t="s">
        <v>10</v>
      </c>
      <c r="E9569" s="7" t="s">
        <v>13</v>
      </c>
      <c r="F9569" s="8">
        <v>1399.93</v>
      </c>
      <c r="G9569" s="7">
        <v>7</v>
      </c>
      <c r="H9569" s="9">
        <v>0</v>
      </c>
      <c r="I9569" s="8">
        <v>601.96990000000005</v>
      </c>
      <c r="J9569" s="11">
        <v>9548.2578719185003</v>
      </c>
    </row>
    <row r="9570" spans="1:10" x14ac:dyDescent="0.2">
      <c r="A9570" s="10">
        <v>42796</v>
      </c>
      <c r="B9570" s="7" t="s">
        <v>12</v>
      </c>
      <c r="C9570" s="7" t="s">
        <v>9</v>
      </c>
      <c r="D9570" s="7" t="s">
        <v>10</v>
      </c>
      <c r="E9570" s="7" t="s">
        <v>13</v>
      </c>
      <c r="F9570" s="8">
        <v>479.93999999999994</v>
      </c>
      <c r="G9570" s="7">
        <v>6</v>
      </c>
      <c r="H9570" s="9">
        <v>0</v>
      </c>
      <c r="I9570" s="8">
        <v>52.79340000000002</v>
      </c>
      <c r="J9570" s="11">
        <v>9548.2881682795887</v>
      </c>
    </row>
    <row r="9571" spans="1:10" x14ac:dyDescent="0.2">
      <c r="A9571" s="10">
        <v>43070</v>
      </c>
      <c r="B9571" s="7" t="s">
        <v>12</v>
      </c>
      <c r="C9571" s="7" t="s">
        <v>9</v>
      </c>
      <c r="D9571" s="7" t="s">
        <v>10</v>
      </c>
      <c r="E9571" s="7" t="s">
        <v>8</v>
      </c>
      <c r="F9571" s="8">
        <v>70.679999999999993</v>
      </c>
      <c r="G9571" s="7">
        <v>12</v>
      </c>
      <c r="H9571" s="9">
        <v>0</v>
      </c>
      <c r="I9571" s="8">
        <v>31.099200000000003</v>
      </c>
      <c r="J9571" s="11">
        <v>9548.8598527018257</v>
      </c>
    </row>
    <row r="9572" spans="1:10" x14ac:dyDescent="0.2">
      <c r="A9572" s="10">
        <v>42479</v>
      </c>
      <c r="B9572" s="7" t="s">
        <v>12</v>
      </c>
      <c r="C9572" s="7" t="s">
        <v>6</v>
      </c>
      <c r="D9572" s="7" t="s">
        <v>16</v>
      </c>
      <c r="E9572" s="7" t="s">
        <v>11</v>
      </c>
      <c r="F9572" s="8">
        <v>54.900000000000006</v>
      </c>
      <c r="G9572" s="7">
        <v>5</v>
      </c>
      <c r="H9572" s="9">
        <v>0</v>
      </c>
      <c r="I9572" s="8">
        <v>15.372000000000003</v>
      </c>
      <c r="J9572" s="11">
        <v>9549.247748507767</v>
      </c>
    </row>
    <row r="9573" spans="1:10" x14ac:dyDescent="0.2">
      <c r="A9573" s="10">
        <v>41720</v>
      </c>
      <c r="B9573" s="7" t="s">
        <v>12</v>
      </c>
      <c r="C9573" s="7" t="s">
        <v>9</v>
      </c>
      <c r="D9573" s="7" t="s">
        <v>10</v>
      </c>
      <c r="E9573" s="7" t="s">
        <v>11</v>
      </c>
      <c r="F9573" s="8">
        <v>74.352000000000004</v>
      </c>
      <c r="G9573" s="7">
        <v>3</v>
      </c>
      <c r="H9573" s="9">
        <v>0.2</v>
      </c>
      <c r="I9573" s="8">
        <v>23.234999999999992</v>
      </c>
      <c r="J9573" s="11">
        <v>9550.0041755791772</v>
      </c>
    </row>
    <row r="9574" spans="1:10" x14ac:dyDescent="0.2">
      <c r="A9574" s="10">
        <v>42995</v>
      </c>
      <c r="B9574" s="7" t="s">
        <v>5</v>
      </c>
      <c r="C9574" s="7" t="s">
        <v>9</v>
      </c>
      <c r="D9574" s="7" t="s">
        <v>10</v>
      </c>
      <c r="E9574" s="7" t="s">
        <v>11</v>
      </c>
      <c r="F9574" s="8">
        <v>10.776000000000002</v>
      </c>
      <c r="G9574" s="7">
        <v>3</v>
      </c>
      <c r="H9574" s="9">
        <v>0.2</v>
      </c>
      <c r="I9574" s="8">
        <v>3.5021999999999989</v>
      </c>
      <c r="J9574" s="11">
        <v>9551.0291605782822</v>
      </c>
    </row>
    <row r="9575" spans="1:10" x14ac:dyDescent="0.2">
      <c r="A9575" s="10">
        <v>42670</v>
      </c>
      <c r="B9575" s="7" t="s">
        <v>12</v>
      </c>
      <c r="C9575" s="7" t="s">
        <v>6</v>
      </c>
      <c r="D9575" s="7" t="s">
        <v>16</v>
      </c>
      <c r="E9575" s="7" t="s">
        <v>8</v>
      </c>
      <c r="F9575" s="8">
        <v>427.64400000000001</v>
      </c>
      <c r="G9575" s="7">
        <v>14</v>
      </c>
      <c r="H9575" s="9">
        <v>0.1</v>
      </c>
      <c r="I9575" s="8">
        <v>80.777199999999979</v>
      </c>
      <c r="J9575" s="11">
        <v>9551.1672393852696</v>
      </c>
    </row>
    <row r="9576" spans="1:10" x14ac:dyDescent="0.2">
      <c r="A9576" s="10">
        <v>43092</v>
      </c>
      <c r="B9576" s="7" t="s">
        <v>18</v>
      </c>
      <c r="C9576" s="7" t="s">
        <v>6</v>
      </c>
      <c r="D9576" s="7" t="s">
        <v>10</v>
      </c>
      <c r="E9576" s="7" t="s">
        <v>11</v>
      </c>
      <c r="F9576" s="8">
        <v>13.48</v>
      </c>
      <c r="G9576" s="7">
        <v>4</v>
      </c>
      <c r="H9576" s="9">
        <v>0</v>
      </c>
      <c r="I9576" s="8">
        <v>5.9312000000000014</v>
      </c>
      <c r="J9576" s="11">
        <v>9551.7549980980129</v>
      </c>
    </row>
    <row r="9577" spans="1:10" x14ac:dyDescent="0.2">
      <c r="A9577" s="10">
        <v>42783</v>
      </c>
      <c r="B9577" s="7" t="s">
        <v>5</v>
      </c>
      <c r="C9577" s="7" t="s">
        <v>6</v>
      </c>
      <c r="D9577" s="7" t="s">
        <v>7</v>
      </c>
      <c r="E9577" s="7" t="s">
        <v>13</v>
      </c>
      <c r="F9577" s="8">
        <v>29.160000000000004</v>
      </c>
      <c r="G9577" s="7">
        <v>3</v>
      </c>
      <c r="H9577" s="9">
        <v>0</v>
      </c>
      <c r="I9577" s="8">
        <v>8.4563999999999986</v>
      </c>
      <c r="J9577" s="11">
        <v>9551.7948440954988</v>
      </c>
    </row>
    <row r="9578" spans="1:10" x14ac:dyDescent="0.2">
      <c r="A9578" s="10">
        <v>42986</v>
      </c>
      <c r="B9578" s="7" t="s">
        <v>12</v>
      </c>
      <c r="C9578" s="7" t="s">
        <v>9</v>
      </c>
      <c r="D9578" s="7" t="s">
        <v>16</v>
      </c>
      <c r="E9578" s="7" t="s">
        <v>13</v>
      </c>
      <c r="F9578" s="8">
        <v>9.0960000000000001</v>
      </c>
      <c r="G9578" s="7">
        <v>1</v>
      </c>
      <c r="H9578" s="9">
        <v>0.2</v>
      </c>
      <c r="I9578" s="8">
        <v>1.7054999999999998</v>
      </c>
      <c r="J9578" s="11">
        <v>9552.5244093241763</v>
      </c>
    </row>
    <row r="9579" spans="1:10" x14ac:dyDescent="0.2">
      <c r="A9579" s="10">
        <v>42684</v>
      </c>
      <c r="B9579" s="7" t="s">
        <v>17</v>
      </c>
      <c r="C9579" s="7" t="s">
        <v>6</v>
      </c>
      <c r="D9579" s="7" t="s">
        <v>10</v>
      </c>
      <c r="E9579" s="7" t="s">
        <v>11</v>
      </c>
      <c r="F9579" s="8">
        <v>29.74</v>
      </c>
      <c r="G9579" s="7">
        <v>1</v>
      </c>
      <c r="H9579" s="9">
        <v>0</v>
      </c>
      <c r="I9579" s="8">
        <v>4.4610000000000021</v>
      </c>
      <c r="J9579" s="11">
        <v>9553.2714729119416</v>
      </c>
    </row>
    <row r="9580" spans="1:10" x14ac:dyDescent="0.2">
      <c r="A9580" s="10">
        <v>42349</v>
      </c>
      <c r="B9580" s="7" t="s">
        <v>12</v>
      </c>
      <c r="C9580" s="7" t="s">
        <v>6</v>
      </c>
      <c r="D9580" s="7" t="s">
        <v>10</v>
      </c>
      <c r="E9580" s="7" t="s">
        <v>11</v>
      </c>
      <c r="F9580" s="8">
        <v>4.2240000000000002</v>
      </c>
      <c r="G9580" s="7">
        <v>3</v>
      </c>
      <c r="H9580" s="9">
        <v>0.2</v>
      </c>
      <c r="I9580" s="8">
        <v>0.47519999999999984</v>
      </c>
      <c r="J9580" s="11">
        <v>9554.4629668977395</v>
      </c>
    </row>
    <row r="9581" spans="1:10" x14ac:dyDescent="0.2">
      <c r="A9581" s="10">
        <v>42533</v>
      </c>
      <c r="B9581" s="7" t="s">
        <v>12</v>
      </c>
      <c r="C9581" s="7" t="s">
        <v>9</v>
      </c>
      <c r="D9581" s="7" t="s">
        <v>10</v>
      </c>
      <c r="E9581" s="7" t="s">
        <v>11</v>
      </c>
      <c r="F9581" s="8">
        <v>185.88</v>
      </c>
      <c r="G9581" s="7">
        <v>6</v>
      </c>
      <c r="H9581" s="9">
        <v>0</v>
      </c>
      <c r="I9581" s="8">
        <v>83.645999999999987</v>
      </c>
      <c r="J9581" s="11">
        <v>9554.6640630665534</v>
      </c>
    </row>
    <row r="9582" spans="1:10" x14ac:dyDescent="0.2">
      <c r="A9582" s="10">
        <v>41938</v>
      </c>
      <c r="B9582" s="7" t="s">
        <v>5</v>
      </c>
      <c r="C9582" s="7" t="s">
        <v>6</v>
      </c>
      <c r="D9582" s="7" t="s">
        <v>10</v>
      </c>
      <c r="E9582" s="7" t="s">
        <v>8</v>
      </c>
      <c r="F9582" s="8">
        <v>63.92</v>
      </c>
      <c r="G9582" s="7">
        <v>4</v>
      </c>
      <c r="H9582" s="9">
        <v>0</v>
      </c>
      <c r="I9582" s="8">
        <v>3.195999999999998</v>
      </c>
      <c r="J9582" s="11">
        <v>9554.9114181953064</v>
      </c>
    </row>
    <row r="9583" spans="1:10" x14ac:dyDescent="0.2">
      <c r="A9583" s="10">
        <v>41914</v>
      </c>
      <c r="B9583" s="7" t="s">
        <v>17</v>
      </c>
      <c r="C9583" s="7" t="s">
        <v>9</v>
      </c>
      <c r="D9583" s="7" t="s">
        <v>10</v>
      </c>
      <c r="E9583" s="7" t="s">
        <v>13</v>
      </c>
      <c r="F9583" s="8">
        <v>318.40000000000003</v>
      </c>
      <c r="G9583" s="7">
        <v>2</v>
      </c>
      <c r="H9583" s="9">
        <v>0.2</v>
      </c>
      <c r="I9583" s="8">
        <v>107.46</v>
      </c>
      <c r="J9583" s="11">
        <v>9555.8843967681223</v>
      </c>
    </row>
    <row r="9584" spans="1:10" x14ac:dyDescent="0.2">
      <c r="A9584" s="10">
        <v>42600</v>
      </c>
      <c r="B9584" s="7" t="s">
        <v>17</v>
      </c>
      <c r="C9584" s="7" t="s">
        <v>6</v>
      </c>
      <c r="D9584" s="7" t="s">
        <v>15</v>
      </c>
      <c r="E9584" s="7" t="s">
        <v>11</v>
      </c>
      <c r="F9584" s="8">
        <v>2.0679999999999996</v>
      </c>
      <c r="G9584" s="7">
        <v>1</v>
      </c>
      <c r="H9584" s="9">
        <v>0.8</v>
      </c>
      <c r="I9584" s="8">
        <v>-3.4122000000000003</v>
      </c>
      <c r="J9584" s="11">
        <v>9556.4765766088276</v>
      </c>
    </row>
    <row r="9585" spans="1:10" x14ac:dyDescent="0.2">
      <c r="A9585" s="10">
        <v>42684</v>
      </c>
      <c r="B9585" s="7" t="s">
        <v>17</v>
      </c>
      <c r="C9585" s="7" t="s">
        <v>6</v>
      </c>
      <c r="D9585" s="7" t="s">
        <v>15</v>
      </c>
      <c r="E9585" s="7" t="s">
        <v>13</v>
      </c>
      <c r="F9585" s="8">
        <v>221.98</v>
      </c>
      <c r="G9585" s="7">
        <v>2</v>
      </c>
      <c r="H9585" s="9">
        <v>0</v>
      </c>
      <c r="I9585" s="8">
        <v>62.15440000000001</v>
      </c>
      <c r="J9585" s="11">
        <v>9556.6742056825551</v>
      </c>
    </row>
    <row r="9586" spans="1:10" x14ac:dyDescent="0.2">
      <c r="A9586" s="10">
        <v>42939</v>
      </c>
      <c r="B9586" s="7" t="s">
        <v>12</v>
      </c>
      <c r="C9586" s="7" t="s">
        <v>9</v>
      </c>
      <c r="D9586" s="7" t="s">
        <v>16</v>
      </c>
      <c r="E9586" s="7" t="s">
        <v>11</v>
      </c>
      <c r="F9586" s="8">
        <v>13.128</v>
      </c>
      <c r="G9586" s="7">
        <v>3</v>
      </c>
      <c r="H9586" s="9">
        <v>0.2</v>
      </c>
      <c r="I9586" s="8">
        <v>4.2665999999999986</v>
      </c>
      <c r="J9586" s="11">
        <v>9557.2115263059786</v>
      </c>
    </row>
    <row r="9587" spans="1:10" x14ac:dyDescent="0.2">
      <c r="A9587" s="10">
        <v>42259</v>
      </c>
      <c r="B9587" s="7" t="s">
        <v>12</v>
      </c>
      <c r="C9587" s="7" t="s">
        <v>6</v>
      </c>
      <c r="D9587" s="7" t="s">
        <v>16</v>
      </c>
      <c r="E9587" s="7" t="s">
        <v>11</v>
      </c>
      <c r="F9587" s="8">
        <v>1.24</v>
      </c>
      <c r="G9587" s="7">
        <v>1</v>
      </c>
      <c r="H9587" s="9">
        <v>0</v>
      </c>
      <c r="I9587" s="8">
        <v>0.58279999999999998</v>
      </c>
      <c r="J9587" s="11">
        <v>9560.6780117418039</v>
      </c>
    </row>
    <row r="9588" spans="1:10" x14ac:dyDescent="0.2">
      <c r="A9588" s="10">
        <v>42730</v>
      </c>
      <c r="B9588" s="7" t="s">
        <v>12</v>
      </c>
      <c r="C9588" s="7" t="s">
        <v>9</v>
      </c>
      <c r="D9588" s="7" t="s">
        <v>10</v>
      </c>
      <c r="E9588" s="7" t="s">
        <v>13</v>
      </c>
      <c r="F9588" s="8">
        <v>302.38400000000001</v>
      </c>
      <c r="G9588" s="7">
        <v>2</v>
      </c>
      <c r="H9588" s="9">
        <v>0.2</v>
      </c>
      <c r="I9588" s="8">
        <v>30.238400000000013</v>
      </c>
      <c r="J9588" s="11">
        <v>9562.2434214615459</v>
      </c>
    </row>
    <row r="9589" spans="1:10" x14ac:dyDescent="0.2">
      <c r="A9589" s="10">
        <v>42883</v>
      </c>
      <c r="B9589" s="7" t="s">
        <v>12</v>
      </c>
      <c r="C9589" s="7" t="s">
        <v>9</v>
      </c>
      <c r="D9589" s="7" t="s">
        <v>16</v>
      </c>
      <c r="E9589" s="7" t="s">
        <v>8</v>
      </c>
      <c r="F9589" s="8">
        <v>27.46</v>
      </c>
      <c r="G9589" s="7">
        <v>2</v>
      </c>
      <c r="H9589" s="9">
        <v>0</v>
      </c>
      <c r="I9589" s="8">
        <v>9.8856000000000002</v>
      </c>
      <c r="J9589" s="11">
        <v>9563.4247701221266</v>
      </c>
    </row>
    <row r="9590" spans="1:10" x14ac:dyDescent="0.2">
      <c r="A9590" s="10">
        <v>43038</v>
      </c>
      <c r="B9590" s="7" t="s">
        <v>17</v>
      </c>
      <c r="C9590" s="7" t="s">
        <v>14</v>
      </c>
      <c r="D9590" s="7" t="s">
        <v>7</v>
      </c>
      <c r="E9590" s="7" t="s">
        <v>11</v>
      </c>
      <c r="F9590" s="8">
        <v>35.06</v>
      </c>
      <c r="G9590" s="7">
        <v>2</v>
      </c>
      <c r="H9590" s="9">
        <v>0</v>
      </c>
      <c r="I9590" s="8">
        <v>10.517999999999997</v>
      </c>
      <c r="J9590" s="11">
        <v>9565.4973669878655</v>
      </c>
    </row>
    <row r="9591" spans="1:10" x14ac:dyDescent="0.2">
      <c r="A9591" s="10">
        <v>42616</v>
      </c>
      <c r="B9591" s="7" t="s">
        <v>5</v>
      </c>
      <c r="C9591" s="7" t="s">
        <v>6</v>
      </c>
      <c r="D9591" s="7" t="s">
        <v>16</v>
      </c>
      <c r="E9591" s="7" t="s">
        <v>8</v>
      </c>
      <c r="F9591" s="8">
        <v>344.94</v>
      </c>
      <c r="G9591" s="7">
        <v>3</v>
      </c>
      <c r="H9591" s="9">
        <v>0</v>
      </c>
      <c r="I9591" s="8">
        <v>31.044599999999974</v>
      </c>
      <c r="J9591" s="11">
        <v>9565.8773606093037</v>
      </c>
    </row>
    <row r="9592" spans="1:10" x14ac:dyDescent="0.2">
      <c r="A9592" s="10">
        <v>42215</v>
      </c>
      <c r="B9592" s="7" t="s">
        <v>17</v>
      </c>
      <c r="C9592" s="7" t="s">
        <v>6</v>
      </c>
      <c r="D9592" s="7" t="s">
        <v>10</v>
      </c>
      <c r="E9592" s="7" t="s">
        <v>8</v>
      </c>
      <c r="F9592" s="8">
        <v>5.28</v>
      </c>
      <c r="G9592" s="7">
        <v>3</v>
      </c>
      <c r="H9592" s="9">
        <v>0</v>
      </c>
      <c r="I9592" s="8">
        <v>2.3232000000000004</v>
      </c>
      <c r="J9592" s="11">
        <v>9566.5006093450356</v>
      </c>
    </row>
    <row r="9593" spans="1:10" x14ac:dyDescent="0.2">
      <c r="A9593" s="10">
        <v>42980</v>
      </c>
      <c r="B9593" s="7" t="s">
        <v>12</v>
      </c>
      <c r="C9593" s="7" t="s">
        <v>9</v>
      </c>
      <c r="D9593" s="7" t="s">
        <v>16</v>
      </c>
      <c r="E9593" s="7" t="s">
        <v>13</v>
      </c>
      <c r="F9593" s="8">
        <v>167.97</v>
      </c>
      <c r="G9593" s="7">
        <v>3</v>
      </c>
      <c r="H9593" s="9">
        <v>0</v>
      </c>
      <c r="I9593" s="8">
        <v>40.31280000000001</v>
      </c>
      <c r="J9593" s="11">
        <v>9567.1601439067908</v>
      </c>
    </row>
    <row r="9594" spans="1:10" x14ac:dyDescent="0.2">
      <c r="A9594" s="10">
        <v>41968</v>
      </c>
      <c r="B9594" s="7" t="s">
        <v>12</v>
      </c>
      <c r="C9594" s="7" t="s">
        <v>6</v>
      </c>
      <c r="D9594" s="7" t="s">
        <v>10</v>
      </c>
      <c r="E9594" s="7" t="s">
        <v>8</v>
      </c>
      <c r="F9594" s="8">
        <v>725.34400000000005</v>
      </c>
      <c r="G9594" s="7">
        <v>4</v>
      </c>
      <c r="H9594" s="9">
        <v>0.2</v>
      </c>
      <c r="I9594" s="8">
        <v>54.400800000000004</v>
      </c>
      <c r="J9594" s="11">
        <v>9568.7147195361158</v>
      </c>
    </row>
    <row r="9595" spans="1:10" x14ac:dyDescent="0.2">
      <c r="A9595" s="10">
        <v>42834</v>
      </c>
      <c r="B9595" s="7" t="s">
        <v>12</v>
      </c>
      <c r="C9595" s="7" t="s">
        <v>9</v>
      </c>
      <c r="D9595" s="7" t="s">
        <v>16</v>
      </c>
      <c r="E9595" s="7" t="s">
        <v>11</v>
      </c>
      <c r="F9595" s="8">
        <v>37.896000000000001</v>
      </c>
      <c r="G9595" s="7">
        <v>4</v>
      </c>
      <c r="H9595" s="9">
        <v>0.7</v>
      </c>
      <c r="I9595" s="8">
        <v>-29.053600000000003</v>
      </c>
      <c r="J9595" s="11">
        <v>9568.9056005724269</v>
      </c>
    </row>
    <row r="9596" spans="1:10" x14ac:dyDescent="0.2">
      <c r="A9596" s="10">
        <v>42987</v>
      </c>
      <c r="B9596" s="7" t="s">
        <v>12</v>
      </c>
      <c r="C9596" s="7" t="s">
        <v>6</v>
      </c>
      <c r="D9596" s="7" t="s">
        <v>7</v>
      </c>
      <c r="E9596" s="7" t="s">
        <v>11</v>
      </c>
      <c r="F9596" s="8">
        <v>258.48</v>
      </c>
      <c r="G9596" s="7">
        <v>2</v>
      </c>
      <c r="H9596" s="9">
        <v>0.2</v>
      </c>
      <c r="I9596" s="8">
        <v>-3.2309999999999945</v>
      </c>
      <c r="J9596" s="11">
        <v>9569.0473512425306</v>
      </c>
    </row>
    <row r="9597" spans="1:10" x14ac:dyDescent="0.2">
      <c r="A9597" s="10">
        <v>42777</v>
      </c>
      <c r="B9597" s="7" t="s">
        <v>5</v>
      </c>
      <c r="C9597" s="7" t="s">
        <v>9</v>
      </c>
      <c r="D9597" s="7" t="s">
        <v>10</v>
      </c>
      <c r="E9597" s="7" t="s">
        <v>11</v>
      </c>
      <c r="F9597" s="8">
        <v>21.335999999999999</v>
      </c>
      <c r="G9597" s="7">
        <v>7</v>
      </c>
      <c r="H9597" s="9">
        <v>0.2</v>
      </c>
      <c r="I9597" s="8">
        <v>7.7343000000000011</v>
      </c>
      <c r="J9597" s="11">
        <v>9569.9692820757482</v>
      </c>
    </row>
    <row r="9598" spans="1:10" x14ac:dyDescent="0.2">
      <c r="A9598" s="10">
        <v>42087</v>
      </c>
      <c r="B9598" s="7" t="s">
        <v>17</v>
      </c>
      <c r="C9598" s="7" t="s">
        <v>14</v>
      </c>
      <c r="D9598" s="7" t="s">
        <v>15</v>
      </c>
      <c r="E9598" s="7" t="s">
        <v>8</v>
      </c>
      <c r="F9598" s="8">
        <v>359.05799999999994</v>
      </c>
      <c r="G9598" s="7">
        <v>3</v>
      </c>
      <c r="H9598" s="9">
        <v>0.3</v>
      </c>
      <c r="I9598" s="8">
        <v>-35.905799999999999</v>
      </c>
      <c r="J9598" s="11">
        <v>9570.2616629024324</v>
      </c>
    </row>
    <row r="9599" spans="1:10" x14ac:dyDescent="0.2">
      <c r="A9599" s="10">
        <v>42354</v>
      </c>
      <c r="B9599" s="7" t="s">
        <v>17</v>
      </c>
      <c r="C9599" s="7" t="s">
        <v>6</v>
      </c>
      <c r="D9599" s="7" t="s">
        <v>10</v>
      </c>
      <c r="E9599" s="7" t="s">
        <v>11</v>
      </c>
      <c r="F9599" s="8">
        <v>4.9800000000000004</v>
      </c>
      <c r="G9599" s="7">
        <v>1</v>
      </c>
      <c r="H9599" s="9">
        <v>0</v>
      </c>
      <c r="I9599" s="8">
        <v>2.3406000000000002</v>
      </c>
      <c r="J9599" s="11">
        <v>9571.5307453570567</v>
      </c>
    </row>
    <row r="9600" spans="1:10" x14ac:dyDescent="0.2">
      <c r="A9600" s="10">
        <v>42878</v>
      </c>
      <c r="B9600" s="7" t="s">
        <v>12</v>
      </c>
      <c r="C9600" s="7" t="s">
        <v>6</v>
      </c>
      <c r="D9600" s="7" t="s">
        <v>10</v>
      </c>
      <c r="E9600" s="7" t="s">
        <v>8</v>
      </c>
      <c r="F9600" s="8">
        <v>171.28800000000001</v>
      </c>
      <c r="G9600" s="7">
        <v>3</v>
      </c>
      <c r="H9600" s="9">
        <v>0.2</v>
      </c>
      <c r="I9600" s="8">
        <v>-6.423300000000026</v>
      </c>
      <c r="J9600" s="11">
        <v>9571.5703586635973</v>
      </c>
    </row>
    <row r="9601" spans="1:10" x14ac:dyDescent="0.2">
      <c r="A9601" s="10">
        <v>42405</v>
      </c>
      <c r="B9601" s="7" t="s">
        <v>18</v>
      </c>
      <c r="C9601" s="7" t="s">
        <v>14</v>
      </c>
      <c r="D9601" s="7" t="s">
        <v>7</v>
      </c>
      <c r="E9601" s="7" t="s">
        <v>11</v>
      </c>
      <c r="F9601" s="8">
        <v>342.37</v>
      </c>
      <c r="G9601" s="7">
        <v>7</v>
      </c>
      <c r="H9601" s="9">
        <v>0</v>
      </c>
      <c r="I9601" s="8">
        <v>160.91389999999998</v>
      </c>
      <c r="J9601" s="11">
        <v>9572.7674046553511</v>
      </c>
    </row>
    <row r="9602" spans="1:10" x14ac:dyDescent="0.2">
      <c r="A9602" s="10">
        <v>42391</v>
      </c>
      <c r="B9602" s="7" t="s">
        <v>12</v>
      </c>
      <c r="C9602" s="7" t="s">
        <v>6</v>
      </c>
      <c r="D9602" s="7" t="s">
        <v>7</v>
      </c>
      <c r="E9602" s="7" t="s">
        <v>8</v>
      </c>
      <c r="F9602" s="8">
        <v>451.13599999999997</v>
      </c>
      <c r="G9602" s="7">
        <v>4</v>
      </c>
      <c r="H9602" s="9">
        <v>0.2</v>
      </c>
      <c r="I9602" s="8">
        <v>-67.670399999999972</v>
      </c>
      <c r="J9602" s="11">
        <v>9573.2210263457255</v>
      </c>
    </row>
    <row r="9603" spans="1:10" x14ac:dyDescent="0.2">
      <c r="A9603" s="10">
        <v>41731</v>
      </c>
      <c r="B9603" s="7" t="s">
        <v>12</v>
      </c>
      <c r="C9603" s="7" t="s">
        <v>6</v>
      </c>
      <c r="D9603" s="7" t="s">
        <v>7</v>
      </c>
      <c r="E9603" s="7" t="s">
        <v>11</v>
      </c>
      <c r="F9603" s="8">
        <v>15.84</v>
      </c>
      <c r="G9603" s="7">
        <v>3</v>
      </c>
      <c r="H9603" s="9">
        <v>0</v>
      </c>
      <c r="I9603" s="8">
        <v>7.1280000000000001</v>
      </c>
      <c r="J9603" s="11">
        <v>9573.4401700242615</v>
      </c>
    </row>
    <row r="9604" spans="1:10" x14ac:dyDescent="0.2">
      <c r="A9604" s="10">
        <v>42849</v>
      </c>
      <c r="B9604" s="7" t="s">
        <v>12</v>
      </c>
      <c r="C9604" s="7" t="s">
        <v>9</v>
      </c>
      <c r="D9604" s="7" t="s">
        <v>7</v>
      </c>
      <c r="E9604" s="7" t="s">
        <v>11</v>
      </c>
      <c r="F9604" s="8">
        <v>113.56800000000001</v>
      </c>
      <c r="G9604" s="7">
        <v>2</v>
      </c>
      <c r="H9604" s="9">
        <v>0.2</v>
      </c>
      <c r="I9604" s="8">
        <v>-21.294000000000018</v>
      </c>
      <c r="J9604" s="11">
        <v>9577.4699443930149</v>
      </c>
    </row>
    <row r="9605" spans="1:10" x14ac:dyDescent="0.2">
      <c r="A9605" s="10">
        <v>42703</v>
      </c>
      <c r="B9605" s="7" t="s">
        <v>5</v>
      </c>
      <c r="C9605" s="7" t="s">
        <v>9</v>
      </c>
      <c r="D9605" s="7" t="s">
        <v>15</v>
      </c>
      <c r="E9605" s="7" t="s">
        <v>13</v>
      </c>
      <c r="F9605" s="8">
        <v>58.415999999999997</v>
      </c>
      <c r="G9605" s="7">
        <v>2</v>
      </c>
      <c r="H9605" s="9">
        <v>0.2</v>
      </c>
      <c r="I9605" s="8">
        <v>16.794600000000003</v>
      </c>
      <c r="J9605" s="11">
        <v>9578.0316882580664</v>
      </c>
    </row>
    <row r="9606" spans="1:10" x14ac:dyDescent="0.2">
      <c r="A9606" s="10">
        <v>42456</v>
      </c>
      <c r="B9606" s="7" t="s">
        <v>12</v>
      </c>
      <c r="C9606" s="7" t="s">
        <v>9</v>
      </c>
      <c r="D9606" s="7" t="s">
        <v>7</v>
      </c>
      <c r="E9606" s="7" t="s">
        <v>11</v>
      </c>
      <c r="F9606" s="8">
        <v>32.54</v>
      </c>
      <c r="G9606" s="7">
        <v>2</v>
      </c>
      <c r="H9606" s="9">
        <v>0</v>
      </c>
      <c r="I9606" s="8">
        <v>15.944599999999998</v>
      </c>
      <c r="J9606" s="11">
        <v>9578.2778752782742</v>
      </c>
    </row>
    <row r="9607" spans="1:10" x14ac:dyDescent="0.2">
      <c r="A9607" s="10">
        <v>43071</v>
      </c>
      <c r="B9607" s="7" t="s">
        <v>17</v>
      </c>
      <c r="C9607" s="7" t="s">
        <v>6</v>
      </c>
      <c r="D9607" s="7" t="s">
        <v>16</v>
      </c>
      <c r="E9607" s="7" t="s">
        <v>13</v>
      </c>
      <c r="F9607" s="8">
        <v>979.95</v>
      </c>
      <c r="G9607" s="7">
        <v>5</v>
      </c>
      <c r="H9607" s="9">
        <v>0</v>
      </c>
      <c r="I9607" s="8">
        <v>284.18549999999993</v>
      </c>
      <c r="J9607" s="11">
        <v>9580.7553543889699</v>
      </c>
    </row>
    <row r="9608" spans="1:10" x14ac:dyDescent="0.2">
      <c r="A9608" s="10">
        <v>42819</v>
      </c>
      <c r="B9608" s="7" t="s">
        <v>12</v>
      </c>
      <c r="C9608" s="7" t="s">
        <v>9</v>
      </c>
      <c r="D9608" s="7" t="s">
        <v>15</v>
      </c>
      <c r="E9608" s="7" t="s">
        <v>8</v>
      </c>
      <c r="F9608" s="8">
        <v>90.99</v>
      </c>
      <c r="G9608" s="7">
        <v>1</v>
      </c>
      <c r="H9608" s="9">
        <v>0</v>
      </c>
      <c r="I9608" s="8">
        <v>14.558400000000006</v>
      </c>
      <c r="J9608" s="11">
        <v>9583.2848026954034</v>
      </c>
    </row>
    <row r="9609" spans="1:10" x14ac:dyDescent="0.2">
      <c r="A9609" s="10">
        <v>42610</v>
      </c>
      <c r="B9609" s="7" t="s">
        <v>12</v>
      </c>
      <c r="C9609" s="7" t="s">
        <v>6</v>
      </c>
      <c r="D9609" s="7" t="s">
        <v>10</v>
      </c>
      <c r="E9609" s="7" t="s">
        <v>13</v>
      </c>
      <c r="F9609" s="8">
        <v>108.57599999999999</v>
      </c>
      <c r="G9609" s="7">
        <v>3</v>
      </c>
      <c r="H9609" s="9">
        <v>0.2</v>
      </c>
      <c r="I9609" s="8">
        <v>8.1432000000000002</v>
      </c>
      <c r="J9609" s="11">
        <v>9583.7796199907461</v>
      </c>
    </row>
    <row r="9610" spans="1:10" x14ac:dyDescent="0.2">
      <c r="A9610" s="10">
        <v>42694</v>
      </c>
      <c r="B9610" s="7" t="s">
        <v>12</v>
      </c>
      <c r="C9610" s="7" t="s">
        <v>9</v>
      </c>
      <c r="D9610" s="7" t="s">
        <v>10</v>
      </c>
      <c r="E9610" s="7" t="s">
        <v>13</v>
      </c>
      <c r="F9610" s="8">
        <v>27.88</v>
      </c>
      <c r="G9610" s="7">
        <v>2</v>
      </c>
      <c r="H9610" s="9">
        <v>0</v>
      </c>
      <c r="I9610" s="8">
        <v>3.9032000000000018</v>
      </c>
      <c r="J9610" s="11">
        <v>9584.951446937841</v>
      </c>
    </row>
    <row r="9611" spans="1:10" x14ac:dyDescent="0.2">
      <c r="A9611" s="10">
        <v>42916</v>
      </c>
      <c r="B9611" s="7" t="s">
        <v>12</v>
      </c>
      <c r="C9611" s="7" t="s">
        <v>9</v>
      </c>
      <c r="D9611" s="7" t="s">
        <v>7</v>
      </c>
      <c r="E9611" s="7" t="s">
        <v>8</v>
      </c>
      <c r="F9611" s="8">
        <v>19.52</v>
      </c>
      <c r="G9611" s="7">
        <v>2</v>
      </c>
      <c r="H9611" s="9">
        <v>0.2</v>
      </c>
      <c r="I9611" s="8">
        <v>5.3680000000000012</v>
      </c>
      <c r="J9611" s="11">
        <v>9586.9721537227615</v>
      </c>
    </row>
    <row r="9612" spans="1:10" x14ac:dyDescent="0.2">
      <c r="A9612" s="10">
        <v>42437</v>
      </c>
      <c r="B9612" s="7" t="s">
        <v>12</v>
      </c>
      <c r="C9612" s="7" t="s">
        <v>14</v>
      </c>
      <c r="D9612" s="7" t="s">
        <v>15</v>
      </c>
      <c r="E9612" s="7" t="s">
        <v>11</v>
      </c>
      <c r="F9612" s="8">
        <v>8.8559999999999981</v>
      </c>
      <c r="G9612" s="7">
        <v>9</v>
      </c>
      <c r="H9612" s="9">
        <v>0.8</v>
      </c>
      <c r="I9612" s="8">
        <v>-14.169600000000003</v>
      </c>
      <c r="J9612" s="11">
        <v>9587.8644583448131</v>
      </c>
    </row>
    <row r="9613" spans="1:10" x14ac:dyDescent="0.2">
      <c r="A9613" s="10">
        <v>41662</v>
      </c>
      <c r="B9613" s="7" t="s">
        <v>12</v>
      </c>
      <c r="C9613" s="7" t="s">
        <v>6</v>
      </c>
      <c r="D9613" s="7" t="s">
        <v>15</v>
      </c>
      <c r="E9613" s="7" t="s">
        <v>11</v>
      </c>
      <c r="F9613" s="8">
        <v>5.9399999999999995</v>
      </c>
      <c r="G9613" s="7">
        <v>3</v>
      </c>
      <c r="H9613" s="9">
        <v>0</v>
      </c>
      <c r="I9613" s="8">
        <v>0</v>
      </c>
      <c r="J9613" s="11">
        <v>9589.2600967508097</v>
      </c>
    </row>
    <row r="9614" spans="1:10" x14ac:dyDescent="0.2">
      <c r="A9614" s="10">
        <v>42792</v>
      </c>
      <c r="B9614" s="7" t="s">
        <v>5</v>
      </c>
      <c r="C9614" s="7" t="s">
        <v>14</v>
      </c>
      <c r="D9614" s="7" t="s">
        <v>10</v>
      </c>
      <c r="E9614" s="7" t="s">
        <v>11</v>
      </c>
      <c r="F9614" s="8">
        <v>81.92</v>
      </c>
      <c r="G9614" s="7">
        <v>4</v>
      </c>
      <c r="H9614" s="9">
        <v>0</v>
      </c>
      <c r="I9614" s="8">
        <v>22.118400000000001</v>
      </c>
      <c r="J9614" s="11">
        <v>9592.1570199058187</v>
      </c>
    </row>
    <row r="9615" spans="1:10" x14ac:dyDescent="0.2">
      <c r="A9615" s="10">
        <v>42814</v>
      </c>
      <c r="B9615" s="7" t="s">
        <v>18</v>
      </c>
      <c r="C9615" s="7" t="s">
        <v>6</v>
      </c>
      <c r="D9615" s="7" t="s">
        <v>15</v>
      </c>
      <c r="E9615" s="7" t="s">
        <v>11</v>
      </c>
      <c r="F9615" s="8">
        <v>56.704000000000001</v>
      </c>
      <c r="G9615" s="7">
        <v>2</v>
      </c>
      <c r="H9615" s="9">
        <v>0.2</v>
      </c>
      <c r="I9615" s="8">
        <v>19.137599999999992</v>
      </c>
      <c r="J9615" s="11">
        <v>9595.7123653598665</v>
      </c>
    </row>
    <row r="9616" spans="1:10" x14ac:dyDescent="0.2">
      <c r="A9616" s="10">
        <v>42916</v>
      </c>
      <c r="B9616" s="7" t="s">
        <v>18</v>
      </c>
      <c r="C9616" s="7" t="s">
        <v>6</v>
      </c>
      <c r="D9616" s="7" t="s">
        <v>16</v>
      </c>
      <c r="E9616" s="7" t="s">
        <v>8</v>
      </c>
      <c r="F9616" s="8">
        <v>1044.6299999999999</v>
      </c>
      <c r="G9616" s="7">
        <v>5</v>
      </c>
      <c r="H9616" s="9">
        <v>0.4</v>
      </c>
      <c r="I9616" s="8">
        <v>-295.97849999999994</v>
      </c>
      <c r="J9616" s="11">
        <v>9595.7694444487661</v>
      </c>
    </row>
    <row r="9617" spans="1:10" x14ac:dyDescent="0.2">
      <c r="A9617" s="10">
        <v>41786</v>
      </c>
      <c r="B9617" s="7" t="s">
        <v>17</v>
      </c>
      <c r="C9617" s="7" t="s">
        <v>6</v>
      </c>
      <c r="D9617" s="7" t="s">
        <v>15</v>
      </c>
      <c r="E9617" s="7" t="s">
        <v>11</v>
      </c>
      <c r="F9617" s="8">
        <v>17.459999999999997</v>
      </c>
      <c r="G9617" s="7">
        <v>6</v>
      </c>
      <c r="H9617" s="9">
        <v>0.8</v>
      </c>
      <c r="I9617" s="8">
        <v>-30.555000000000007</v>
      </c>
      <c r="J9617" s="11">
        <v>9596.0014559365809</v>
      </c>
    </row>
    <row r="9618" spans="1:10" x14ac:dyDescent="0.2">
      <c r="A9618" s="10">
        <v>42282</v>
      </c>
      <c r="B9618" s="7" t="s">
        <v>12</v>
      </c>
      <c r="C9618" s="7" t="s">
        <v>6</v>
      </c>
      <c r="D9618" s="7" t="s">
        <v>16</v>
      </c>
      <c r="E9618" s="7" t="s">
        <v>13</v>
      </c>
      <c r="F9618" s="8">
        <v>288</v>
      </c>
      <c r="G9618" s="7">
        <v>4</v>
      </c>
      <c r="H9618" s="9">
        <v>0.2</v>
      </c>
      <c r="I9618" s="8">
        <v>57.599999999999994</v>
      </c>
      <c r="J9618" s="11">
        <v>9596.1522396691853</v>
      </c>
    </row>
    <row r="9619" spans="1:10" x14ac:dyDescent="0.2">
      <c r="A9619" s="10">
        <v>42633</v>
      </c>
      <c r="B9619" s="7" t="s">
        <v>12</v>
      </c>
      <c r="C9619" s="7" t="s">
        <v>9</v>
      </c>
      <c r="D9619" s="7" t="s">
        <v>7</v>
      </c>
      <c r="E9619" s="7" t="s">
        <v>8</v>
      </c>
      <c r="F9619" s="8">
        <v>98.391999999999996</v>
      </c>
      <c r="G9619" s="7">
        <v>1</v>
      </c>
      <c r="H9619" s="9">
        <v>0.2</v>
      </c>
      <c r="I9619" s="8">
        <v>-11.069100000000006</v>
      </c>
      <c r="J9619" s="11">
        <v>9599.5038688543736</v>
      </c>
    </row>
    <row r="9620" spans="1:10" x14ac:dyDescent="0.2">
      <c r="A9620" s="10">
        <v>42921</v>
      </c>
      <c r="B9620" s="7" t="s">
        <v>12</v>
      </c>
      <c r="C9620" s="7" t="s">
        <v>9</v>
      </c>
      <c r="D9620" s="7" t="s">
        <v>15</v>
      </c>
      <c r="E9620" s="7" t="s">
        <v>11</v>
      </c>
      <c r="F9620" s="8">
        <v>11.393999999999998</v>
      </c>
      <c r="G9620" s="7">
        <v>9</v>
      </c>
      <c r="H9620" s="9">
        <v>0.8</v>
      </c>
      <c r="I9620" s="8">
        <v>-17.660699999999999</v>
      </c>
      <c r="J9620" s="11">
        <v>9599.889353982122</v>
      </c>
    </row>
    <row r="9621" spans="1:10" x14ac:dyDescent="0.2">
      <c r="A9621" s="10">
        <v>42338</v>
      </c>
      <c r="B9621" s="7" t="s">
        <v>17</v>
      </c>
      <c r="C9621" s="7" t="s">
        <v>9</v>
      </c>
      <c r="D9621" s="7" t="s">
        <v>7</v>
      </c>
      <c r="E9621" s="7" t="s">
        <v>8</v>
      </c>
      <c r="F9621" s="8">
        <v>17.088000000000001</v>
      </c>
      <c r="G9621" s="7">
        <v>2</v>
      </c>
      <c r="H9621" s="9">
        <v>0.2</v>
      </c>
      <c r="I9621" s="8">
        <v>1.0679999999999996</v>
      </c>
      <c r="J9621" s="11">
        <v>9604.3144283827005</v>
      </c>
    </row>
    <row r="9622" spans="1:10" x14ac:dyDescent="0.2">
      <c r="A9622" s="10">
        <v>42584</v>
      </c>
      <c r="B9622" s="7" t="s">
        <v>5</v>
      </c>
      <c r="C9622" s="7" t="s">
        <v>9</v>
      </c>
      <c r="D9622" s="7" t="s">
        <v>10</v>
      </c>
      <c r="E9622" s="7" t="s">
        <v>13</v>
      </c>
      <c r="F9622" s="8">
        <v>333.57600000000002</v>
      </c>
      <c r="G9622" s="7">
        <v>3</v>
      </c>
      <c r="H9622" s="9">
        <v>0.2</v>
      </c>
      <c r="I9622" s="8">
        <v>33.357600000000019</v>
      </c>
      <c r="J9622" s="11">
        <v>9606.4282068919529</v>
      </c>
    </row>
    <row r="9623" spans="1:10" x14ac:dyDescent="0.2">
      <c r="A9623" s="10">
        <v>43028</v>
      </c>
      <c r="B9623" s="7" t="s">
        <v>12</v>
      </c>
      <c r="C9623" s="7" t="s">
        <v>6</v>
      </c>
      <c r="D9623" s="7" t="s">
        <v>7</v>
      </c>
      <c r="E9623" s="7" t="s">
        <v>11</v>
      </c>
      <c r="F9623" s="8">
        <v>39.96</v>
      </c>
      <c r="G9623" s="7">
        <v>2</v>
      </c>
      <c r="H9623" s="9">
        <v>0</v>
      </c>
      <c r="I9623" s="8">
        <v>18.781199999999998</v>
      </c>
      <c r="J9623" s="11">
        <v>9607.618709614324</v>
      </c>
    </row>
    <row r="9624" spans="1:10" x14ac:dyDescent="0.2">
      <c r="A9624" s="10">
        <v>42180</v>
      </c>
      <c r="B9624" s="7" t="s">
        <v>17</v>
      </c>
      <c r="C9624" s="7" t="s">
        <v>6</v>
      </c>
      <c r="D9624" s="7" t="s">
        <v>15</v>
      </c>
      <c r="E9624" s="7" t="s">
        <v>8</v>
      </c>
      <c r="F9624" s="8">
        <v>75.384000000000015</v>
      </c>
      <c r="G9624" s="7">
        <v>9</v>
      </c>
      <c r="H9624" s="9">
        <v>0.6</v>
      </c>
      <c r="I9624" s="8">
        <v>-20.730599999999995</v>
      </c>
      <c r="J9624" s="11">
        <v>9608.0728059942248</v>
      </c>
    </row>
    <row r="9625" spans="1:10" x14ac:dyDescent="0.2">
      <c r="A9625" s="10">
        <v>43001</v>
      </c>
      <c r="B9625" s="7" t="s">
        <v>5</v>
      </c>
      <c r="C9625" s="7" t="s">
        <v>6</v>
      </c>
      <c r="D9625" s="7" t="s">
        <v>10</v>
      </c>
      <c r="E9625" s="7" t="s">
        <v>11</v>
      </c>
      <c r="F9625" s="8">
        <v>119.96</v>
      </c>
      <c r="G9625" s="7">
        <v>2</v>
      </c>
      <c r="H9625" s="9">
        <v>0</v>
      </c>
      <c r="I9625" s="8">
        <v>33.588800000000006</v>
      </c>
      <c r="J9625" s="11">
        <v>9608.489853321802</v>
      </c>
    </row>
    <row r="9626" spans="1:10" x14ac:dyDescent="0.2">
      <c r="A9626" s="10">
        <v>42147</v>
      </c>
      <c r="B9626" s="7" t="s">
        <v>12</v>
      </c>
      <c r="C9626" s="7" t="s">
        <v>9</v>
      </c>
      <c r="D9626" s="7" t="s">
        <v>7</v>
      </c>
      <c r="E9626" s="7" t="s">
        <v>11</v>
      </c>
      <c r="F9626" s="8">
        <v>186.69</v>
      </c>
      <c r="G9626" s="7">
        <v>3</v>
      </c>
      <c r="H9626" s="9">
        <v>0</v>
      </c>
      <c r="I9626" s="8">
        <v>87.744299999999981</v>
      </c>
      <c r="J9626" s="11">
        <v>9610.1803809628727</v>
      </c>
    </row>
    <row r="9627" spans="1:10" x14ac:dyDescent="0.2">
      <c r="A9627" s="10">
        <v>43078</v>
      </c>
      <c r="B9627" s="7" t="s">
        <v>5</v>
      </c>
      <c r="C9627" s="7" t="s">
        <v>6</v>
      </c>
      <c r="D9627" s="7" t="s">
        <v>15</v>
      </c>
      <c r="E9627" s="7" t="s">
        <v>13</v>
      </c>
      <c r="F9627" s="8">
        <v>104.88</v>
      </c>
      <c r="G9627" s="7">
        <v>6</v>
      </c>
      <c r="H9627" s="9">
        <v>0</v>
      </c>
      <c r="I9627" s="8">
        <v>41.952000000000005</v>
      </c>
      <c r="J9627" s="11">
        <v>9610.2787021949316</v>
      </c>
    </row>
    <row r="9628" spans="1:10" x14ac:dyDescent="0.2">
      <c r="A9628" s="10">
        <v>43052</v>
      </c>
      <c r="B9628" s="7" t="s">
        <v>12</v>
      </c>
      <c r="C9628" s="7" t="s">
        <v>6</v>
      </c>
      <c r="D9628" s="7" t="s">
        <v>10</v>
      </c>
      <c r="E9628" s="7" t="s">
        <v>11</v>
      </c>
      <c r="F9628" s="8">
        <v>344.90999999999997</v>
      </c>
      <c r="G9628" s="7">
        <v>3</v>
      </c>
      <c r="H9628" s="9">
        <v>0</v>
      </c>
      <c r="I9628" s="8">
        <v>10.347300000000004</v>
      </c>
      <c r="J9628" s="11">
        <v>9610.6880614136753</v>
      </c>
    </row>
    <row r="9629" spans="1:10" x14ac:dyDescent="0.2">
      <c r="A9629" s="10">
        <v>43066</v>
      </c>
      <c r="B9629" s="7" t="s">
        <v>17</v>
      </c>
      <c r="C9629" s="7" t="s">
        <v>9</v>
      </c>
      <c r="D9629" s="7" t="s">
        <v>15</v>
      </c>
      <c r="E9629" s="7" t="s">
        <v>13</v>
      </c>
      <c r="F9629" s="8">
        <v>143.73000000000002</v>
      </c>
      <c r="G9629" s="7">
        <v>9</v>
      </c>
      <c r="H9629" s="9">
        <v>0</v>
      </c>
      <c r="I9629" s="8">
        <v>56.054700000000011</v>
      </c>
      <c r="J9629" s="11">
        <v>9611.148100720322</v>
      </c>
    </row>
    <row r="9630" spans="1:10" x14ac:dyDescent="0.2">
      <c r="A9630" s="10">
        <v>42799</v>
      </c>
      <c r="B9630" s="7" t="s">
        <v>18</v>
      </c>
      <c r="C9630" s="7" t="s">
        <v>6</v>
      </c>
      <c r="D9630" s="7" t="s">
        <v>15</v>
      </c>
      <c r="E9630" s="7" t="s">
        <v>11</v>
      </c>
      <c r="F9630" s="8">
        <v>127.96</v>
      </c>
      <c r="G9630" s="7">
        <v>2</v>
      </c>
      <c r="H9630" s="9">
        <v>0</v>
      </c>
      <c r="I9630" s="8">
        <v>62.700400000000002</v>
      </c>
      <c r="J9630" s="11">
        <v>9612.9904917799831</v>
      </c>
    </row>
    <row r="9631" spans="1:10" x14ac:dyDescent="0.2">
      <c r="A9631" s="10">
        <v>41968</v>
      </c>
      <c r="B9631" s="7" t="s">
        <v>5</v>
      </c>
      <c r="C9631" s="7" t="s">
        <v>6</v>
      </c>
      <c r="D9631" s="7" t="s">
        <v>16</v>
      </c>
      <c r="E9631" s="7" t="s">
        <v>8</v>
      </c>
      <c r="F9631" s="8">
        <v>52.96</v>
      </c>
      <c r="G9631" s="7">
        <v>2</v>
      </c>
      <c r="H9631" s="9">
        <v>0</v>
      </c>
      <c r="I9631" s="8">
        <v>20.1248</v>
      </c>
      <c r="J9631" s="11">
        <v>9613.4528673037203</v>
      </c>
    </row>
    <row r="9632" spans="1:10" x14ac:dyDescent="0.2">
      <c r="A9632" s="10">
        <v>42386</v>
      </c>
      <c r="B9632" s="7" t="s">
        <v>12</v>
      </c>
      <c r="C9632" s="7" t="s">
        <v>14</v>
      </c>
      <c r="D9632" s="7" t="s">
        <v>16</v>
      </c>
      <c r="E9632" s="7" t="s">
        <v>8</v>
      </c>
      <c r="F9632" s="8">
        <v>322.59000000000003</v>
      </c>
      <c r="G9632" s="7">
        <v>3</v>
      </c>
      <c r="H9632" s="9">
        <v>0</v>
      </c>
      <c r="I9632" s="8">
        <v>64.518000000000001</v>
      </c>
      <c r="J9632" s="11">
        <v>9613.9293159758345</v>
      </c>
    </row>
    <row r="9633" spans="1:10" x14ac:dyDescent="0.2">
      <c r="A9633" s="10">
        <v>41831</v>
      </c>
      <c r="B9633" s="7" t="s">
        <v>12</v>
      </c>
      <c r="C9633" s="7" t="s">
        <v>9</v>
      </c>
      <c r="D9633" s="7" t="s">
        <v>16</v>
      </c>
      <c r="E9633" s="7" t="s">
        <v>13</v>
      </c>
      <c r="F9633" s="8">
        <v>197.96999999999997</v>
      </c>
      <c r="G9633" s="7">
        <v>3</v>
      </c>
      <c r="H9633" s="9">
        <v>0</v>
      </c>
      <c r="I9633" s="8">
        <v>57.41129999999999</v>
      </c>
      <c r="J9633" s="11">
        <v>9614.3629913983696</v>
      </c>
    </row>
    <row r="9634" spans="1:10" x14ac:dyDescent="0.2">
      <c r="A9634" s="10">
        <v>42882</v>
      </c>
      <c r="B9634" s="7" t="s">
        <v>17</v>
      </c>
      <c r="C9634" s="7" t="s">
        <v>6</v>
      </c>
      <c r="D9634" s="7" t="s">
        <v>10</v>
      </c>
      <c r="E9634" s="7" t="s">
        <v>13</v>
      </c>
      <c r="F9634" s="8">
        <v>302.37599999999998</v>
      </c>
      <c r="G9634" s="7">
        <v>3</v>
      </c>
      <c r="H9634" s="9">
        <v>0.2</v>
      </c>
      <c r="I9634" s="8">
        <v>22.678200000000018</v>
      </c>
      <c r="J9634" s="11">
        <v>9616.2165190466749</v>
      </c>
    </row>
    <row r="9635" spans="1:10" x14ac:dyDescent="0.2">
      <c r="A9635" s="10">
        <v>42467</v>
      </c>
      <c r="B9635" s="7" t="s">
        <v>12</v>
      </c>
      <c r="C9635" s="7" t="s">
        <v>6</v>
      </c>
      <c r="D9635" s="7" t="s">
        <v>16</v>
      </c>
      <c r="E9635" s="7" t="s">
        <v>11</v>
      </c>
      <c r="F9635" s="8">
        <v>3.64</v>
      </c>
      <c r="G9635" s="7">
        <v>2</v>
      </c>
      <c r="H9635" s="9">
        <v>0</v>
      </c>
      <c r="I9635" s="8">
        <v>0.98280000000000012</v>
      </c>
      <c r="J9635" s="11">
        <v>9617.9523934991812</v>
      </c>
    </row>
    <row r="9636" spans="1:10" x14ac:dyDescent="0.2">
      <c r="A9636" s="10">
        <v>41719</v>
      </c>
      <c r="B9636" s="7" t="s">
        <v>12</v>
      </c>
      <c r="C9636" s="7" t="s">
        <v>9</v>
      </c>
      <c r="D9636" s="7" t="s">
        <v>7</v>
      </c>
      <c r="E9636" s="7" t="s">
        <v>11</v>
      </c>
      <c r="F9636" s="8">
        <v>16.272000000000002</v>
      </c>
      <c r="G9636" s="7">
        <v>1</v>
      </c>
      <c r="H9636" s="9">
        <v>0.2</v>
      </c>
      <c r="I9636" s="8">
        <v>-3.864600000000002</v>
      </c>
      <c r="J9636" s="11">
        <v>9619.2273397656281</v>
      </c>
    </row>
    <row r="9637" spans="1:10" x14ac:dyDescent="0.2">
      <c r="A9637" s="10">
        <v>41713</v>
      </c>
      <c r="B9637" s="7" t="s">
        <v>12</v>
      </c>
      <c r="C9637" s="7" t="s">
        <v>6</v>
      </c>
      <c r="D9637" s="7" t="s">
        <v>7</v>
      </c>
      <c r="E9637" s="7" t="s">
        <v>11</v>
      </c>
      <c r="F9637" s="8">
        <v>7.218</v>
      </c>
      <c r="G9637" s="7">
        <v>3</v>
      </c>
      <c r="H9637" s="9">
        <v>0.7</v>
      </c>
      <c r="I9637" s="8">
        <v>-5.5338000000000012</v>
      </c>
      <c r="J9637" s="11">
        <v>9621.4504690577523</v>
      </c>
    </row>
    <row r="9638" spans="1:10" x14ac:dyDescent="0.2">
      <c r="A9638" s="10">
        <v>41955</v>
      </c>
      <c r="B9638" s="7" t="s">
        <v>5</v>
      </c>
      <c r="C9638" s="7" t="s">
        <v>9</v>
      </c>
      <c r="D9638" s="7" t="s">
        <v>7</v>
      </c>
      <c r="E9638" s="7" t="s">
        <v>11</v>
      </c>
      <c r="F9638" s="8">
        <v>7.8719999999999999</v>
      </c>
      <c r="G9638" s="7">
        <v>3</v>
      </c>
      <c r="H9638" s="9">
        <v>0.2</v>
      </c>
      <c r="I9638" s="8">
        <v>0.88559999999999883</v>
      </c>
      <c r="J9638" s="11">
        <v>9622.5885232410346</v>
      </c>
    </row>
    <row r="9639" spans="1:10" x14ac:dyDescent="0.2">
      <c r="A9639" s="10">
        <v>42218</v>
      </c>
      <c r="B9639" s="7" t="s">
        <v>12</v>
      </c>
      <c r="C9639" s="7" t="s">
        <v>6</v>
      </c>
      <c r="D9639" s="7" t="s">
        <v>10</v>
      </c>
      <c r="E9639" s="7" t="s">
        <v>11</v>
      </c>
      <c r="F9639" s="8">
        <v>6.3680000000000003</v>
      </c>
      <c r="G9639" s="7">
        <v>2</v>
      </c>
      <c r="H9639" s="9">
        <v>0.2</v>
      </c>
      <c r="I9639" s="8">
        <v>2.1492</v>
      </c>
      <c r="J9639" s="11">
        <v>9623.1769614113382</v>
      </c>
    </row>
    <row r="9640" spans="1:10" x14ac:dyDescent="0.2">
      <c r="A9640" s="10">
        <v>41981</v>
      </c>
      <c r="B9640" s="7" t="s">
        <v>12</v>
      </c>
      <c r="C9640" s="7" t="s">
        <v>6</v>
      </c>
      <c r="D9640" s="7" t="s">
        <v>10</v>
      </c>
      <c r="E9640" s="7" t="s">
        <v>11</v>
      </c>
      <c r="F9640" s="8">
        <v>6.4560000000000004</v>
      </c>
      <c r="G9640" s="7">
        <v>4</v>
      </c>
      <c r="H9640" s="9">
        <v>0.7</v>
      </c>
      <c r="I9640" s="8">
        <v>-4.5191999999999979</v>
      </c>
      <c r="J9640" s="11">
        <v>9624.669529557541</v>
      </c>
    </row>
    <row r="9641" spans="1:10" x14ac:dyDescent="0.2">
      <c r="A9641" s="10">
        <v>43006</v>
      </c>
      <c r="B9641" s="7" t="s">
        <v>12</v>
      </c>
      <c r="C9641" s="7" t="s">
        <v>9</v>
      </c>
      <c r="D9641" s="7" t="s">
        <v>16</v>
      </c>
      <c r="E9641" s="7" t="s">
        <v>11</v>
      </c>
      <c r="F9641" s="8">
        <v>2.6550000000000002</v>
      </c>
      <c r="G9641" s="7">
        <v>1</v>
      </c>
      <c r="H9641" s="9">
        <v>0.7</v>
      </c>
      <c r="I9641" s="8">
        <v>-1.8584999999999994</v>
      </c>
      <c r="J9641" s="11">
        <v>9625.9003529669244</v>
      </c>
    </row>
    <row r="9642" spans="1:10" x14ac:dyDescent="0.2">
      <c r="A9642" s="10">
        <v>42815</v>
      </c>
      <c r="B9642" s="7" t="s">
        <v>5</v>
      </c>
      <c r="C9642" s="7" t="s">
        <v>6</v>
      </c>
      <c r="D9642" s="7" t="s">
        <v>10</v>
      </c>
      <c r="E9642" s="7" t="s">
        <v>11</v>
      </c>
      <c r="F9642" s="8">
        <v>725.84</v>
      </c>
      <c r="G9642" s="7">
        <v>4</v>
      </c>
      <c r="H9642" s="9">
        <v>0</v>
      </c>
      <c r="I9642" s="8">
        <v>210.4935999999999</v>
      </c>
      <c r="J9642" s="11">
        <v>9625.9910000516065</v>
      </c>
    </row>
    <row r="9643" spans="1:10" x14ac:dyDescent="0.2">
      <c r="A9643" s="10">
        <v>42507</v>
      </c>
      <c r="B9643" s="7" t="s">
        <v>17</v>
      </c>
      <c r="C9643" s="7" t="s">
        <v>6</v>
      </c>
      <c r="D9643" s="7" t="s">
        <v>15</v>
      </c>
      <c r="E9643" s="7" t="s">
        <v>11</v>
      </c>
      <c r="F9643" s="8">
        <v>7.8960000000000008</v>
      </c>
      <c r="G9643" s="7">
        <v>3</v>
      </c>
      <c r="H9643" s="9">
        <v>0.2</v>
      </c>
      <c r="I9643" s="8">
        <v>2.4674999999999994</v>
      </c>
      <c r="J9643" s="11">
        <v>9627.4794309527988</v>
      </c>
    </row>
    <row r="9644" spans="1:10" x14ac:dyDescent="0.2">
      <c r="A9644" s="10">
        <v>42930</v>
      </c>
      <c r="B9644" s="7" t="s">
        <v>12</v>
      </c>
      <c r="C9644" s="7" t="s">
        <v>6</v>
      </c>
      <c r="D9644" s="7" t="s">
        <v>16</v>
      </c>
      <c r="E9644" s="7" t="s">
        <v>13</v>
      </c>
      <c r="F9644" s="8">
        <v>1889.9459999999999</v>
      </c>
      <c r="G9644" s="7">
        <v>9</v>
      </c>
      <c r="H9644" s="9">
        <v>0.4</v>
      </c>
      <c r="I9644" s="8">
        <v>-377.98919999999998</v>
      </c>
      <c r="J9644" s="11">
        <v>9628.2108297861232</v>
      </c>
    </row>
    <row r="9645" spans="1:10" x14ac:dyDescent="0.2">
      <c r="A9645" s="10">
        <v>43007</v>
      </c>
      <c r="B9645" s="7" t="s">
        <v>18</v>
      </c>
      <c r="C9645" s="7" t="s">
        <v>14</v>
      </c>
      <c r="D9645" s="7" t="s">
        <v>16</v>
      </c>
      <c r="E9645" s="7" t="s">
        <v>8</v>
      </c>
      <c r="F9645" s="8">
        <v>63.686</v>
      </c>
      <c r="G9645" s="7">
        <v>1</v>
      </c>
      <c r="H9645" s="9">
        <v>0.3</v>
      </c>
      <c r="I9645" s="8">
        <v>-15.466600000000003</v>
      </c>
      <c r="J9645" s="11">
        <v>9629.2323151134096</v>
      </c>
    </row>
    <row r="9646" spans="1:10" x14ac:dyDescent="0.2">
      <c r="A9646" s="10">
        <v>42527</v>
      </c>
      <c r="B9646" s="7" t="s">
        <v>17</v>
      </c>
      <c r="C9646" s="7" t="s">
        <v>6</v>
      </c>
      <c r="D9646" s="7" t="s">
        <v>7</v>
      </c>
      <c r="E9646" s="7" t="s">
        <v>11</v>
      </c>
      <c r="F9646" s="8">
        <v>59.94</v>
      </c>
      <c r="G9646" s="7">
        <v>3</v>
      </c>
      <c r="H9646" s="9">
        <v>0</v>
      </c>
      <c r="I9646" s="8">
        <v>28.171799999999998</v>
      </c>
      <c r="J9646" s="11">
        <v>9630.3996278561644</v>
      </c>
    </row>
    <row r="9647" spans="1:10" x14ac:dyDescent="0.2">
      <c r="A9647" s="10">
        <v>42855</v>
      </c>
      <c r="B9647" s="7" t="s">
        <v>12</v>
      </c>
      <c r="C9647" s="7" t="s">
        <v>14</v>
      </c>
      <c r="D9647" s="7" t="s">
        <v>7</v>
      </c>
      <c r="E9647" s="7" t="s">
        <v>8</v>
      </c>
      <c r="F9647" s="8">
        <v>220.70400000000001</v>
      </c>
      <c r="G9647" s="7">
        <v>6</v>
      </c>
      <c r="H9647" s="9">
        <v>0.2</v>
      </c>
      <c r="I9647" s="8">
        <v>-8.2764000000000379</v>
      </c>
      <c r="J9647" s="11">
        <v>9630.9193616979392</v>
      </c>
    </row>
    <row r="9648" spans="1:10" x14ac:dyDescent="0.2">
      <c r="A9648" s="10">
        <v>42096</v>
      </c>
      <c r="B9648" s="7" t="s">
        <v>12</v>
      </c>
      <c r="C9648" s="7" t="s">
        <v>6</v>
      </c>
      <c r="D9648" s="7" t="s">
        <v>15</v>
      </c>
      <c r="E9648" s="7" t="s">
        <v>13</v>
      </c>
      <c r="F9648" s="8">
        <v>47.975999999999999</v>
      </c>
      <c r="G9648" s="7">
        <v>3</v>
      </c>
      <c r="H9648" s="9">
        <v>0.2</v>
      </c>
      <c r="I9648" s="8">
        <v>1.7990999999999993</v>
      </c>
      <c r="J9648" s="11">
        <v>9631.6833744941669</v>
      </c>
    </row>
    <row r="9649" spans="1:10" x14ac:dyDescent="0.2">
      <c r="A9649" s="10">
        <v>41786</v>
      </c>
      <c r="B9649" s="7" t="s">
        <v>18</v>
      </c>
      <c r="C9649" s="7" t="s">
        <v>9</v>
      </c>
      <c r="D9649" s="7" t="s">
        <v>10</v>
      </c>
      <c r="E9649" s="7" t="s">
        <v>11</v>
      </c>
      <c r="F9649" s="8">
        <v>359.32</v>
      </c>
      <c r="G9649" s="7">
        <v>4</v>
      </c>
      <c r="H9649" s="9">
        <v>0</v>
      </c>
      <c r="I9649" s="8">
        <v>7.1863999999999919</v>
      </c>
      <c r="J9649" s="11">
        <v>9632.4393408375036</v>
      </c>
    </row>
    <row r="9650" spans="1:10" x14ac:dyDescent="0.2">
      <c r="A9650" s="10">
        <v>42675</v>
      </c>
      <c r="B9650" s="7" t="s">
        <v>17</v>
      </c>
      <c r="C9650" s="7" t="s">
        <v>9</v>
      </c>
      <c r="D9650" s="7" t="s">
        <v>15</v>
      </c>
      <c r="E9650" s="7" t="s">
        <v>11</v>
      </c>
      <c r="F9650" s="8">
        <v>111.67200000000001</v>
      </c>
      <c r="G9650" s="7">
        <v>9</v>
      </c>
      <c r="H9650" s="9">
        <v>0.2</v>
      </c>
      <c r="I9650" s="8">
        <v>6.9794999999999909</v>
      </c>
      <c r="J9650" s="11">
        <v>9636.2390490147463</v>
      </c>
    </row>
    <row r="9651" spans="1:10" x14ac:dyDescent="0.2">
      <c r="A9651" s="10">
        <v>42499</v>
      </c>
      <c r="B9651" s="7" t="s">
        <v>12</v>
      </c>
      <c r="C9651" s="7" t="s">
        <v>6</v>
      </c>
      <c r="D9651" s="7" t="s">
        <v>15</v>
      </c>
      <c r="E9651" s="7" t="s">
        <v>13</v>
      </c>
      <c r="F9651" s="8">
        <v>19.136000000000003</v>
      </c>
      <c r="G9651" s="7">
        <v>2</v>
      </c>
      <c r="H9651" s="9">
        <v>0.2</v>
      </c>
      <c r="I9651" s="8">
        <v>1.9136000000000006</v>
      </c>
      <c r="J9651" s="11">
        <v>9636.9279817505394</v>
      </c>
    </row>
    <row r="9652" spans="1:10" x14ac:dyDescent="0.2">
      <c r="A9652" s="10">
        <v>42748</v>
      </c>
      <c r="B9652" s="7" t="s">
        <v>5</v>
      </c>
      <c r="C9652" s="7" t="s">
        <v>9</v>
      </c>
      <c r="D9652" s="7" t="s">
        <v>15</v>
      </c>
      <c r="E9652" s="7" t="s">
        <v>8</v>
      </c>
      <c r="F9652" s="8">
        <v>212.94</v>
      </c>
      <c r="G9652" s="7">
        <v>3</v>
      </c>
      <c r="H9652" s="9">
        <v>0</v>
      </c>
      <c r="I9652" s="8">
        <v>53.235000000000014</v>
      </c>
      <c r="J9652" s="11">
        <v>9636.9581524585174</v>
      </c>
    </row>
    <row r="9653" spans="1:10" x14ac:dyDescent="0.2">
      <c r="A9653" s="10">
        <v>42996</v>
      </c>
      <c r="B9653" s="7" t="s">
        <v>12</v>
      </c>
      <c r="C9653" s="7" t="s">
        <v>9</v>
      </c>
      <c r="D9653" s="7" t="s">
        <v>15</v>
      </c>
      <c r="E9653" s="7" t="s">
        <v>11</v>
      </c>
      <c r="F9653" s="8">
        <v>22.72</v>
      </c>
      <c r="G9653" s="7">
        <v>4</v>
      </c>
      <c r="H9653" s="9">
        <v>0</v>
      </c>
      <c r="I9653" s="8">
        <v>10.223999999999998</v>
      </c>
      <c r="J9653" s="11">
        <v>9639.7776593360013</v>
      </c>
    </row>
    <row r="9654" spans="1:10" x14ac:dyDescent="0.2">
      <c r="A9654" s="10">
        <v>42327</v>
      </c>
      <c r="B9654" s="7" t="s">
        <v>5</v>
      </c>
      <c r="C9654" s="7" t="s">
        <v>14</v>
      </c>
      <c r="D9654" s="7" t="s">
        <v>10</v>
      </c>
      <c r="E9654" s="7" t="s">
        <v>8</v>
      </c>
      <c r="F9654" s="8">
        <v>141.96</v>
      </c>
      <c r="G9654" s="7">
        <v>2</v>
      </c>
      <c r="H9654" s="9">
        <v>0</v>
      </c>
      <c r="I9654" s="8">
        <v>22.7136</v>
      </c>
      <c r="J9654" s="11">
        <v>9639.8581378263698</v>
      </c>
    </row>
    <row r="9655" spans="1:10" x14ac:dyDescent="0.2">
      <c r="A9655" s="10">
        <v>42497</v>
      </c>
      <c r="B9655" s="7" t="s">
        <v>12</v>
      </c>
      <c r="C9655" s="7" t="s">
        <v>6</v>
      </c>
      <c r="D9655" s="7" t="s">
        <v>16</v>
      </c>
      <c r="E9655" s="7" t="s">
        <v>11</v>
      </c>
      <c r="F9655" s="8">
        <v>85.232000000000014</v>
      </c>
      <c r="G9655" s="7">
        <v>7</v>
      </c>
      <c r="H9655" s="9">
        <v>0.2</v>
      </c>
      <c r="I9655" s="8">
        <v>30.896599999999996</v>
      </c>
      <c r="J9655" s="11">
        <v>9640.1782507599219</v>
      </c>
    </row>
    <row r="9656" spans="1:10" x14ac:dyDescent="0.2">
      <c r="A9656" s="10">
        <v>42845</v>
      </c>
      <c r="B9656" s="7" t="s">
        <v>17</v>
      </c>
      <c r="C9656" s="7" t="s">
        <v>9</v>
      </c>
      <c r="D9656" s="7" t="s">
        <v>16</v>
      </c>
      <c r="E9656" s="7" t="s">
        <v>11</v>
      </c>
      <c r="F9656" s="8">
        <v>51.336000000000006</v>
      </c>
      <c r="G9656" s="7">
        <v>3</v>
      </c>
      <c r="H9656" s="9">
        <v>0.2</v>
      </c>
      <c r="I9656" s="8">
        <v>5.7752999999999961</v>
      </c>
      <c r="J9656" s="11">
        <v>9641.3108785903605</v>
      </c>
    </row>
    <row r="9657" spans="1:10" x14ac:dyDescent="0.2">
      <c r="A9657" s="10">
        <v>42899</v>
      </c>
      <c r="B9657" s="7" t="s">
        <v>17</v>
      </c>
      <c r="C9657" s="7" t="s">
        <v>14</v>
      </c>
      <c r="D9657" s="7" t="s">
        <v>15</v>
      </c>
      <c r="E9657" s="7" t="s">
        <v>8</v>
      </c>
      <c r="F9657" s="8">
        <v>470.30199999999996</v>
      </c>
      <c r="G9657" s="7">
        <v>7</v>
      </c>
      <c r="H9657" s="9">
        <v>0.3</v>
      </c>
      <c r="I9657" s="8">
        <v>-87.341800000000035</v>
      </c>
      <c r="J9657" s="11">
        <v>9642.6055291260618</v>
      </c>
    </row>
    <row r="9658" spans="1:10" x14ac:dyDescent="0.2">
      <c r="A9658" s="10">
        <v>42952</v>
      </c>
      <c r="B9658" s="7" t="s">
        <v>12</v>
      </c>
      <c r="C9658" s="7" t="s">
        <v>6</v>
      </c>
      <c r="D9658" s="7" t="s">
        <v>15</v>
      </c>
      <c r="E9658" s="7" t="s">
        <v>13</v>
      </c>
      <c r="F9658" s="8">
        <v>79.78</v>
      </c>
      <c r="G9658" s="7">
        <v>2</v>
      </c>
      <c r="H9658" s="9">
        <v>0</v>
      </c>
      <c r="I9658" s="8">
        <v>29.518599999999999</v>
      </c>
      <c r="J9658" s="11">
        <v>9644.8017081528906</v>
      </c>
    </row>
    <row r="9659" spans="1:10" x14ac:dyDescent="0.2">
      <c r="A9659" s="10">
        <v>42495</v>
      </c>
      <c r="B9659" s="7" t="s">
        <v>12</v>
      </c>
      <c r="C9659" s="7" t="s">
        <v>14</v>
      </c>
      <c r="D9659" s="7" t="s">
        <v>10</v>
      </c>
      <c r="E9659" s="7" t="s">
        <v>13</v>
      </c>
      <c r="F9659" s="8">
        <v>246.16800000000001</v>
      </c>
      <c r="G9659" s="7">
        <v>3</v>
      </c>
      <c r="H9659" s="9">
        <v>0.2</v>
      </c>
      <c r="I9659" s="8">
        <v>21.539699999999996</v>
      </c>
      <c r="J9659" s="11">
        <v>9645.7976579758324</v>
      </c>
    </row>
    <row r="9660" spans="1:10" x14ac:dyDescent="0.2">
      <c r="A9660" s="10">
        <v>42895</v>
      </c>
      <c r="B9660" s="7" t="s">
        <v>17</v>
      </c>
      <c r="C9660" s="7" t="s">
        <v>9</v>
      </c>
      <c r="D9660" s="7" t="s">
        <v>15</v>
      </c>
      <c r="E9660" s="7" t="s">
        <v>11</v>
      </c>
      <c r="F9660" s="8">
        <v>720.7600000000001</v>
      </c>
      <c r="G9660" s="7">
        <v>5</v>
      </c>
      <c r="H9660" s="9">
        <v>0.2</v>
      </c>
      <c r="I9660" s="8">
        <v>54.056999999999988</v>
      </c>
      <c r="J9660" s="11">
        <v>9646.0918537918897</v>
      </c>
    </row>
    <row r="9661" spans="1:10" x14ac:dyDescent="0.2">
      <c r="A9661" s="10">
        <v>42688</v>
      </c>
      <c r="B9661" s="7" t="s">
        <v>17</v>
      </c>
      <c r="C9661" s="7" t="s">
        <v>6</v>
      </c>
      <c r="D9661" s="7" t="s">
        <v>10</v>
      </c>
      <c r="E9661" s="7" t="s">
        <v>11</v>
      </c>
      <c r="F9661" s="8">
        <v>9.84</v>
      </c>
      <c r="G9661" s="7">
        <v>3</v>
      </c>
      <c r="H9661" s="9">
        <v>0</v>
      </c>
      <c r="I9661" s="8">
        <v>2.8535999999999988</v>
      </c>
      <c r="J9661" s="11">
        <v>9646.3206541446598</v>
      </c>
    </row>
    <row r="9662" spans="1:10" x14ac:dyDescent="0.2">
      <c r="A9662" s="10">
        <v>42980</v>
      </c>
      <c r="B9662" s="7" t="s">
        <v>12</v>
      </c>
      <c r="C9662" s="7" t="s">
        <v>6</v>
      </c>
      <c r="D9662" s="7" t="s">
        <v>10</v>
      </c>
      <c r="E9662" s="7" t="s">
        <v>13</v>
      </c>
      <c r="F9662" s="8">
        <v>201.584</v>
      </c>
      <c r="G9662" s="7">
        <v>2</v>
      </c>
      <c r="H9662" s="9">
        <v>0.2</v>
      </c>
      <c r="I9662" s="8">
        <v>12.599000000000004</v>
      </c>
      <c r="J9662" s="11">
        <v>9646.692903811434</v>
      </c>
    </row>
    <row r="9663" spans="1:10" x14ac:dyDescent="0.2">
      <c r="A9663" s="10">
        <v>41715</v>
      </c>
      <c r="B9663" s="7" t="s">
        <v>5</v>
      </c>
      <c r="C9663" s="7" t="s">
        <v>9</v>
      </c>
      <c r="D9663" s="7" t="s">
        <v>16</v>
      </c>
      <c r="E9663" s="7" t="s">
        <v>11</v>
      </c>
      <c r="F9663" s="8">
        <v>126.624</v>
      </c>
      <c r="G9663" s="7">
        <v>6</v>
      </c>
      <c r="H9663" s="9">
        <v>0.2</v>
      </c>
      <c r="I9663" s="8">
        <v>41.152799999999992</v>
      </c>
      <c r="J9663" s="11">
        <v>9648.5525884621566</v>
      </c>
    </row>
    <row r="9664" spans="1:10" x14ac:dyDescent="0.2">
      <c r="A9664" s="10">
        <v>42272</v>
      </c>
      <c r="B9664" s="7" t="s">
        <v>12</v>
      </c>
      <c r="C9664" s="7" t="s">
        <v>6</v>
      </c>
      <c r="D9664" s="7" t="s">
        <v>10</v>
      </c>
      <c r="E9664" s="7" t="s">
        <v>11</v>
      </c>
      <c r="F9664" s="8">
        <v>17.48</v>
      </c>
      <c r="G9664" s="7">
        <v>2</v>
      </c>
      <c r="H9664" s="9">
        <v>0</v>
      </c>
      <c r="I9664" s="8">
        <v>8.2156000000000002</v>
      </c>
      <c r="J9664" s="11">
        <v>9650.4259553404645</v>
      </c>
    </row>
    <row r="9665" spans="1:10" x14ac:dyDescent="0.2">
      <c r="A9665" s="10">
        <v>42699</v>
      </c>
      <c r="B9665" s="7" t="s">
        <v>12</v>
      </c>
      <c r="C9665" s="7" t="s">
        <v>9</v>
      </c>
      <c r="D9665" s="7" t="s">
        <v>16</v>
      </c>
      <c r="E9665" s="7" t="s">
        <v>13</v>
      </c>
      <c r="F9665" s="8">
        <v>319.92</v>
      </c>
      <c r="G9665" s="7">
        <v>8</v>
      </c>
      <c r="H9665" s="9">
        <v>0</v>
      </c>
      <c r="I9665" s="8">
        <v>118.37040000000002</v>
      </c>
      <c r="J9665" s="11">
        <v>9651.0334927835665</v>
      </c>
    </row>
    <row r="9666" spans="1:10" x14ac:dyDescent="0.2">
      <c r="A9666" s="10">
        <v>42960</v>
      </c>
      <c r="B9666" s="7" t="s">
        <v>12</v>
      </c>
      <c r="C9666" s="7" t="s">
        <v>6</v>
      </c>
      <c r="D9666" s="7" t="s">
        <v>7</v>
      </c>
      <c r="E9666" s="7" t="s">
        <v>11</v>
      </c>
      <c r="F9666" s="8">
        <v>1614.5820000000003</v>
      </c>
      <c r="G9666" s="7">
        <v>6</v>
      </c>
      <c r="H9666" s="9">
        <v>0.7</v>
      </c>
      <c r="I9666" s="8">
        <v>-1237.8461999999995</v>
      </c>
      <c r="J9666" s="11">
        <v>9653.8059635133523</v>
      </c>
    </row>
    <row r="9667" spans="1:10" x14ac:dyDescent="0.2">
      <c r="A9667" s="10">
        <v>43095</v>
      </c>
      <c r="B9667" s="7" t="s">
        <v>12</v>
      </c>
      <c r="C9667" s="7" t="s">
        <v>14</v>
      </c>
      <c r="D9667" s="7" t="s">
        <v>16</v>
      </c>
      <c r="E9667" s="7" t="s">
        <v>11</v>
      </c>
      <c r="F9667" s="8">
        <v>3.1320000000000001</v>
      </c>
      <c r="G9667" s="7">
        <v>2</v>
      </c>
      <c r="H9667" s="9">
        <v>0.7</v>
      </c>
      <c r="I9667" s="8">
        <v>-2.6099999999999994</v>
      </c>
      <c r="J9667" s="11">
        <v>9657.9275809982446</v>
      </c>
    </row>
    <row r="9668" spans="1:10" x14ac:dyDescent="0.2">
      <c r="A9668" s="10">
        <v>42286</v>
      </c>
      <c r="B9668" s="7" t="s">
        <v>12</v>
      </c>
      <c r="C9668" s="7" t="s">
        <v>6</v>
      </c>
      <c r="D9668" s="7" t="s">
        <v>7</v>
      </c>
      <c r="E9668" s="7" t="s">
        <v>11</v>
      </c>
      <c r="F9668" s="8">
        <v>11.214000000000002</v>
      </c>
      <c r="G9668" s="7">
        <v>2</v>
      </c>
      <c r="H9668" s="9">
        <v>0.7</v>
      </c>
      <c r="I9668" s="8">
        <v>-8.5974000000000004</v>
      </c>
      <c r="J9668" s="11">
        <v>9661.2361949352708</v>
      </c>
    </row>
    <row r="9669" spans="1:10" x14ac:dyDescent="0.2">
      <c r="A9669" s="10">
        <v>42866</v>
      </c>
      <c r="B9669" s="7" t="s">
        <v>12</v>
      </c>
      <c r="C9669" s="7" t="s">
        <v>14</v>
      </c>
      <c r="D9669" s="7" t="s">
        <v>15</v>
      </c>
      <c r="E9669" s="7" t="s">
        <v>11</v>
      </c>
      <c r="F9669" s="8">
        <v>6.8480000000000008</v>
      </c>
      <c r="G9669" s="7">
        <v>2</v>
      </c>
      <c r="H9669" s="9">
        <v>0.2</v>
      </c>
      <c r="I9669" s="8">
        <v>2.1399999999999992</v>
      </c>
      <c r="J9669" s="11">
        <v>9661.8048822981327</v>
      </c>
    </row>
    <row r="9670" spans="1:10" x14ac:dyDescent="0.2">
      <c r="A9670" s="10">
        <v>42318</v>
      </c>
      <c r="B9670" s="7" t="s">
        <v>12</v>
      </c>
      <c r="C9670" s="7" t="s">
        <v>14</v>
      </c>
      <c r="D9670" s="7" t="s">
        <v>15</v>
      </c>
      <c r="E9670" s="7" t="s">
        <v>11</v>
      </c>
      <c r="F9670" s="8">
        <v>715.64</v>
      </c>
      <c r="G9670" s="7">
        <v>2</v>
      </c>
      <c r="H9670" s="9">
        <v>0</v>
      </c>
      <c r="I9670" s="8">
        <v>178.90999999999997</v>
      </c>
      <c r="J9670" s="11">
        <v>9663.4231454392066</v>
      </c>
    </row>
    <row r="9671" spans="1:10" x14ac:dyDescent="0.2">
      <c r="A9671" s="10">
        <v>42569</v>
      </c>
      <c r="B9671" s="7" t="s">
        <v>12</v>
      </c>
      <c r="C9671" s="7" t="s">
        <v>9</v>
      </c>
      <c r="D9671" s="7" t="s">
        <v>10</v>
      </c>
      <c r="E9671" s="7" t="s">
        <v>11</v>
      </c>
      <c r="F9671" s="8">
        <v>593.5680000000001</v>
      </c>
      <c r="G9671" s="7">
        <v>2</v>
      </c>
      <c r="H9671" s="9">
        <v>0.2</v>
      </c>
      <c r="I9671" s="8">
        <v>0</v>
      </c>
      <c r="J9671" s="11">
        <v>9664.1250902526663</v>
      </c>
    </row>
    <row r="9672" spans="1:10" x14ac:dyDescent="0.2">
      <c r="A9672" s="10">
        <v>42292</v>
      </c>
      <c r="B9672" s="7" t="s">
        <v>12</v>
      </c>
      <c r="C9672" s="7" t="s">
        <v>14</v>
      </c>
      <c r="D9672" s="7" t="s">
        <v>15</v>
      </c>
      <c r="E9672" s="7" t="s">
        <v>13</v>
      </c>
      <c r="F9672" s="8">
        <v>339.96000000000004</v>
      </c>
      <c r="G9672" s="7">
        <v>5</v>
      </c>
      <c r="H9672" s="9">
        <v>0.2</v>
      </c>
      <c r="I9672" s="8">
        <v>67.991999999999962</v>
      </c>
      <c r="J9672" s="11">
        <v>9664.6826131039688</v>
      </c>
    </row>
    <row r="9673" spans="1:10" x14ac:dyDescent="0.2">
      <c r="A9673" s="10">
        <v>42224</v>
      </c>
      <c r="B9673" s="7" t="s">
        <v>5</v>
      </c>
      <c r="C9673" s="7" t="s">
        <v>6</v>
      </c>
      <c r="D9673" s="7" t="s">
        <v>16</v>
      </c>
      <c r="E9673" s="7" t="s">
        <v>11</v>
      </c>
      <c r="F9673" s="8">
        <v>113.92</v>
      </c>
      <c r="G9673" s="7">
        <v>2</v>
      </c>
      <c r="H9673" s="9">
        <v>0</v>
      </c>
      <c r="I9673" s="8">
        <v>33.036799999999985</v>
      </c>
      <c r="J9673" s="11">
        <v>9665.8946583540619</v>
      </c>
    </row>
    <row r="9674" spans="1:10" x14ac:dyDescent="0.2">
      <c r="A9674" s="10">
        <v>42508</v>
      </c>
      <c r="B9674" s="7" t="s">
        <v>12</v>
      </c>
      <c r="C9674" s="7" t="s">
        <v>6</v>
      </c>
      <c r="D9674" s="7" t="s">
        <v>10</v>
      </c>
      <c r="E9674" s="7" t="s">
        <v>11</v>
      </c>
      <c r="F9674" s="8">
        <v>17.940000000000001</v>
      </c>
      <c r="G9674" s="7">
        <v>3</v>
      </c>
      <c r="H9674" s="9">
        <v>0</v>
      </c>
      <c r="I9674" s="8">
        <v>8.7906000000000013</v>
      </c>
      <c r="J9674" s="11">
        <v>9666.1514653890172</v>
      </c>
    </row>
    <row r="9675" spans="1:10" x14ac:dyDescent="0.2">
      <c r="A9675" s="10">
        <v>42873</v>
      </c>
      <c r="B9675" s="7" t="s">
        <v>12</v>
      </c>
      <c r="C9675" s="7" t="s">
        <v>9</v>
      </c>
      <c r="D9675" s="7" t="s">
        <v>15</v>
      </c>
      <c r="E9675" s="7" t="s">
        <v>8</v>
      </c>
      <c r="F9675" s="8">
        <v>22.608000000000001</v>
      </c>
      <c r="G9675" s="7">
        <v>3</v>
      </c>
      <c r="H9675" s="9">
        <v>0.6</v>
      </c>
      <c r="I9675" s="8">
        <v>-10.173599999999997</v>
      </c>
      <c r="J9675" s="11">
        <v>9671.6493334703373</v>
      </c>
    </row>
    <row r="9676" spans="1:10" x14ac:dyDescent="0.2">
      <c r="A9676" s="10">
        <v>42319</v>
      </c>
      <c r="B9676" s="7" t="s">
        <v>18</v>
      </c>
      <c r="C9676" s="7" t="s">
        <v>9</v>
      </c>
      <c r="D9676" s="7" t="s">
        <v>15</v>
      </c>
      <c r="E9676" s="7" t="s">
        <v>11</v>
      </c>
      <c r="F9676" s="8">
        <v>123.858</v>
      </c>
      <c r="G9676" s="7">
        <v>2</v>
      </c>
      <c r="H9676" s="9">
        <v>0.1</v>
      </c>
      <c r="I9676" s="8">
        <v>46.790800000000004</v>
      </c>
      <c r="J9676" s="11">
        <v>9672.0698478930026</v>
      </c>
    </row>
    <row r="9677" spans="1:10" x14ac:dyDescent="0.2">
      <c r="A9677" s="10">
        <v>41752</v>
      </c>
      <c r="B9677" s="7" t="s">
        <v>5</v>
      </c>
      <c r="C9677" s="7" t="s">
        <v>14</v>
      </c>
      <c r="D9677" s="7" t="s">
        <v>10</v>
      </c>
      <c r="E9677" s="7" t="s">
        <v>11</v>
      </c>
      <c r="F9677" s="8">
        <v>48.91</v>
      </c>
      <c r="G9677" s="7">
        <v>1</v>
      </c>
      <c r="H9677" s="9">
        <v>0</v>
      </c>
      <c r="I9677" s="8">
        <v>22.987699999999997</v>
      </c>
      <c r="J9677" s="11">
        <v>9673.4818677415515</v>
      </c>
    </row>
    <row r="9678" spans="1:10" x14ac:dyDescent="0.2">
      <c r="A9678" s="10">
        <v>42609</v>
      </c>
      <c r="B9678" s="7" t="s">
        <v>12</v>
      </c>
      <c r="C9678" s="7" t="s">
        <v>9</v>
      </c>
      <c r="D9678" s="7" t="s">
        <v>7</v>
      </c>
      <c r="E9678" s="7" t="s">
        <v>11</v>
      </c>
      <c r="F9678" s="8">
        <v>9.2159999999999993</v>
      </c>
      <c r="G9678" s="7">
        <v>4</v>
      </c>
      <c r="H9678" s="9">
        <v>0.2</v>
      </c>
      <c r="I9678" s="8">
        <v>3.3408000000000002</v>
      </c>
      <c r="J9678" s="11">
        <v>9674.0309066809859</v>
      </c>
    </row>
    <row r="9679" spans="1:10" x14ac:dyDescent="0.2">
      <c r="A9679" s="10">
        <v>42953</v>
      </c>
      <c r="B9679" s="7" t="s">
        <v>12</v>
      </c>
      <c r="C9679" s="7" t="s">
        <v>14</v>
      </c>
      <c r="D9679" s="7" t="s">
        <v>16</v>
      </c>
      <c r="E9679" s="7" t="s">
        <v>13</v>
      </c>
      <c r="F9679" s="8">
        <v>824.95</v>
      </c>
      <c r="G9679" s="7">
        <v>5</v>
      </c>
      <c r="H9679" s="9">
        <v>0</v>
      </c>
      <c r="I9679" s="8">
        <v>247.48499999999993</v>
      </c>
      <c r="J9679" s="11">
        <v>9674.3436479653901</v>
      </c>
    </row>
    <row r="9680" spans="1:10" x14ac:dyDescent="0.2">
      <c r="A9680" s="10">
        <v>42509</v>
      </c>
      <c r="B9680" s="7" t="s">
        <v>12</v>
      </c>
      <c r="C9680" s="7" t="s">
        <v>6</v>
      </c>
      <c r="D9680" s="7" t="s">
        <v>7</v>
      </c>
      <c r="E9680" s="7" t="s">
        <v>8</v>
      </c>
      <c r="F9680" s="8">
        <v>641.96</v>
      </c>
      <c r="G9680" s="7">
        <v>2</v>
      </c>
      <c r="H9680" s="9">
        <v>0</v>
      </c>
      <c r="I9680" s="8">
        <v>179.74880000000002</v>
      </c>
      <c r="J9680" s="11">
        <v>9676.5450299617587</v>
      </c>
    </row>
    <row r="9681" spans="1:10" x14ac:dyDescent="0.2">
      <c r="A9681" s="10">
        <v>43062</v>
      </c>
      <c r="B9681" s="7" t="s">
        <v>17</v>
      </c>
      <c r="C9681" s="7" t="s">
        <v>6</v>
      </c>
      <c r="D9681" s="7" t="s">
        <v>15</v>
      </c>
      <c r="E9681" s="7" t="s">
        <v>11</v>
      </c>
      <c r="F9681" s="8">
        <v>4.3600000000000003</v>
      </c>
      <c r="G9681" s="7">
        <v>2</v>
      </c>
      <c r="H9681" s="9">
        <v>0</v>
      </c>
      <c r="I9681" s="8">
        <v>0.17439999999999944</v>
      </c>
      <c r="J9681" s="11">
        <v>9676.8157286461519</v>
      </c>
    </row>
    <row r="9682" spans="1:10" x14ac:dyDescent="0.2">
      <c r="A9682" s="10">
        <v>41777</v>
      </c>
      <c r="B9682" s="7" t="s">
        <v>5</v>
      </c>
      <c r="C9682" s="7" t="s">
        <v>6</v>
      </c>
      <c r="D9682" s="7" t="s">
        <v>16</v>
      </c>
      <c r="E9682" s="7" t="s">
        <v>8</v>
      </c>
      <c r="F9682" s="8">
        <v>149.232</v>
      </c>
      <c r="G9682" s="7">
        <v>3</v>
      </c>
      <c r="H9682" s="9">
        <v>0.2</v>
      </c>
      <c r="I9682" s="8">
        <v>3.7308000000000021</v>
      </c>
      <c r="J9682" s="11">
        <v>9678.0574559532379</v>
      </c>
    </row>
    <row r="9683" spans="1:10" x14ac:dyDescent="0.2">
      <c r="A9683" s="10">
        <v>42329</v>
      </c>
      <c r="B9683" s="7" t="s">
        <v>17</v>
      </c>
      <c r="C9683" s="7" t="s">
        <v>6</v>
      </c>
      <c r="D9683" s="7" t="s">
        <v>7</v>
      </c>
      <c r="E9683" s="7" t="s">
        <v>8</v>
      </c>
      <c r="F9683" s="8">
        <v>18.175999999999998</v>
      </c>
      <c r="G9683" s="7">
        <v>1</v>
      </c>
      <c r="H9683" s="9">
        <v>0.2</v>
      </c>
      <c r="I9683" s="8">
        <v>4.7712000000000012</v>
      </c>
      <c r="J9683" s="11">
        <v>9679.12232418038</v>
      </c>
    </row>
    <row r="9684" spans="1:10" x14ac:dyDescent="0.2">
      <c r="A9684" s="10">
        <v>43071</v>
      </c>
      <c r="B9684" s="7" t="s">
        <v>12</v>
      </c>
      <c r="C9684" s="7" t="s">
        <v>9</v>
      </c>
      <c r="D9684" s="7" t="s">
        <v>10</v>
      </c>
      <c r="E9684" s="7" t="s">
        <v>13</v>
      </c>
      <c r="F9684" s="8">
        <v>57.36</v>
      </c>
      <c r="G9684" s="7">
        <v>6</v>
      </c>
      <c r="H9684" s="9">
        <v>0.2</v>
      </c>
      <c r="I9684" s="8">
        <v>-14.34</v>
      </c>
      <c r="J9684" s="11">
        <v>9679.4424976135797</v>
      </c>
    </row>
    <row r="9685" spans="1:10" x14ac:dyDescent="0.2">
      <c r="A9685" s="10">
        <v>42611</v>
      </c>
      <c r="B9685" s="7" t="s">
        <v>12</v>
      </c>
      <c r="C9685" s="7" t="s">
        <v>9</v>
      </c>
      <c r="D9685" s="7" t="s">
        <v>16</v>
      </c>
      <c r="E9685" s="7" t="s">
        <v>8</v>
      </c>
      <c r="F9685" s="8">
        <v>163.88</v>
      </c>
      <c r="G9685" s="7">
        <v>4</v>
      </c>
      <c r="H9685" s="9">
        <v>0.5</v>
      </c>
      <c r="I9685" s="8">
        <v>-81.94</v>
      </c>
      <c r="J9685" s="11">
        <v>9679.5250144766287</v>
      </c>
    </row>
    <row r="9686" spans="1:10" x14ac:dyDescent="0.2">
      <c r="A9686" s="10">
        <v>42324</v>
      </c>
      <c r="B9686" s="7" t="s">
        <v>5</v>
      </c>
      <c r="C9686" s="7" t="s">
        <v>14</v>
      </c>
      <c r="D9686" s="7" t="s">
        <v>15</v>
      </c>
      <c r="E9686" s="7" t="s">
        <v>8</v>
      </c>
      <c r="F9686" s="8">
        <v>185.57999999999998</v>
      </c>
      <c r="G9686" s="7">
        <v>6</v>
      </c>
      <c r="H9686" s="9">
        <v>0</v>
      </c>
      <c r="I9686" s="8">
        <v>76.087800000000001</v>
      </c>
      <c r="J9686" s="11">
        <v>9679.8281177020763</v>
      </c>
    </row>
    <row r="9687" spans="1:10" x14ac:dyDescent="0.2">
      <c r="A9687" s="10">
        <v>42964</v>
      </c>
      <c r="B9687" s="7" t="s">
        <v>12</v>
      </c>
      <c r="C9687" s="7" t="s">
        <v>9</v>
      </c>
      <c r="D9687" s="7" t="s">
        <v>10</v>
      </c>
      <c r="E9687" s="7" t="s">
        <v>13</v>
      </c>
      <c r="F9687" s="8">
        <v>71.975999999999999</v>
      </c>
      <c r="G9687" s="7">
        <v>3</v>
      </c>
      <c r="H9687" s="9">
        <v>0.2</v>
      </c>
      <c r="I9687" s="8">
        <v>8.9969999999999892</v>
      </c>
      <c r="J9687" s="11">
        <v>9680.9326225048553</v>
      </c>
    </row>
    <row r="9688" spans="1:10" x14ac:dyDescent="0.2">
      <c r="A9688" s="10">
        <v>42041</v>
      </c>
      <c r="B9688" s="7" t="s">
        <v>12</v>
      </c>
      <c r="C9688" s="7" t="s">
        <v>6</v>
      </c>
      <c r="D9688" s="7" t="s">
        <v>16</v>
      </c>
      <c r="E9688" s="7" t="s">
        <v>8</v>
      </c>
      <c r="F9688" s="8">
        <v>283.92</v>
      </c>
      <c r="G9688" s="7">
        <v>4</v>
      </c>
      <c r="H9688" s="9">
        <v>0</v>
      </c>
      <c r="I9688" s="8">
        <v>82.336799999999982</v>
      </c>
      <c r="J9688" s="11">
        <v>9683.623953901988</v>
      </c>
    </row>
    <row r="9689" spans="1:10" x14ac:dyDescent="0.2">
      <c r="A9689" s="10">
        <v>42163</v>
      </c>
      <c r="B9689" s="7" t="s">
        <v>12</v>
      </c>
      <c r="C9689" s="7" t="s">
        <v>9</v>
      </c>
      <c r="D9689" s="7" t="s">
        <v>7</v>
      </c>
      <c r="E9689" s="7" t="s">
        <v>8</v>
      </c>
      <c r="F9689" s="8">
        <v>173.208</v>
      </c>
      <c r="G9689" s="7">
        <v>7</v>
      </c>
      <c r="H9689" s="9">
        <v>0.2</v>
      </c>
      <c r="I9689" s="8">
        <v>45.467100000000009</v>
      </c>
      <c r="J9689" s="11">
        <v>9683.7804944085801</v>
      </c>
    </row>
    <row r="9690" spans="1:10" x14ac:dyDescent="0.2">
      <c r="A9690" s="10">
        <v>42597</v>
      </c>
      <c r="B9690" s="7" t="s">
        <v>12</v>
      </c>
      <c r="C9690" s="7" t="s">
        <v>6</v>
      </c>
      <c r="D9690" s="7" t="s">
        <v>10</v>
      </c>
      <c r="E9690" s="7" t="s">
        <v>11</v>
      </c>
      <c r="F9690" s="8">
        <v>122.328</v>
      </c>
      <c r="G9690" s="7">
        <v>3</v>
      </c>
      <c r="H9690" s="9">
        <v>0.2</v>
      </c>
      <c r="I9690" s="8">
        <v>12.232799999999997</v>
      </c>
      <c r="J9690" s="11">
        <v>9685.038123814873</v>
      </c>
    </row>
    <row r="9691" spans="1:10" x14ac:dyDescent="0.2">
      <c r="A9691" s="10">
        <v>42603</v>
      </c>
      <c r="B9691" s="7" t="s">
        <v>12</v>
      </c>
      <c r="C9691" s="7" t="s">
        <v>9</v>
      </c>
      <c r="D9691" s="7" t="s">
        <v>10</v>
      </c>
      <c r="E9691" s="7" t="s">
        <v>11</v>
      </c>
      <c r="F9691" s="8">
        <v>12.672000000000001</v>
      </c>
      <c r="G9691" s="7">
        <v>2</v>
      </c>
      <c r="H9691" s="9">
        <v>0.2</v>
      </c>
      <c r="I9691" s="8">
        <v>4.7519999999999998</v>
      </c>
      <c r="J9691" s="11">
        <v>9685.1107838894768</v>
      </c>
    </row>
    <row r="9692" spans="1:10" x14ac:dyDescent="0.2">
      <c r="A9692" s="10">
        <v>42755</v>
      </c>
      <c r="B9692" s="7" t="s">
        <v>12</v>
      </c>
      <c r="C9692" s="7" t="s">
        <v>6</v>
      </c>
      <c r="D9692" s="7" t="s">
        <v>10</v>
      </c>
      <c r="E9692" s="7" t="s">
        <v>13</v>
      </c>
      <c r="F9692" s="8">
        <v>359.97600000000006</v>
      </c>
      <c r="G9692" s="7">
        <v>3</v>
      </c>
      <c r="H9692" s="9">
        <v>0.2</v>
      </c>
      <c r="I9692" s="8">
        <v>130.49130000000002</v>
      </c>
      <c r="J9692" s="11">
        <v>9686.2261693208602</v>
      </c>
    </row>
    <row r="9693" spans="1:10" x14ac:dyDescent="0.2">
      <c r="A9693" s="10">
        <v>43080</v>
      </c>
      <c r="B9693" s="7" t="s">
        <v>17</v>
      </c>
      <c r="C9693" s="7" t="s">
        <v>9</v>
      </c>
      <c r="D9693" s="7" t="s">
        <v>16</v>
      </c>
      <c r="E9693" s="7" t="s">
        <v>11</v>
      </c>
      <c r="F9693" s="8">
        <v>6.5400000000000009</v>
      </c>
      <c r="G9693" s="7">
        <v>3</v>
      </c>
      <c r="H9693" s="9">
        <v>0</v>
      </c>
      <c r="I9693" s="8">
        <v>2.1581999999999999</v>
      </c>
      <c r="J9693" s="11">
        <v>9691.1081928923304</v>
      </c>
    </row>
    <row r="9694" spans="1:10" x14ac:dyDescent="0.2">
      <c r="A9694" s="10">
        <v>42438</v>
      </c>
      <c r="B9694" s="7" t="s">
        <v>17</v>
      </c>
      <c r="C9694" s="7" t="s">
        <v>6</v>
      </c>
      <c r="D9694" s="7" t="s">
        <v>16</v>
      </c>
      <c r="E9694" s="7" t="s">
        <v>8</v>
      </c>
      <c r="F9694" s="8">
        <v>354.90000000000003</v>
      </c>
      <c r="G9694" s="7">
        <v>5</v>
      </c>
      <c r="H9694" s="9">
        <v>0</v>
      </c>
      <c r="I9694" s="8">
        <v>88.725000000000023</v>
      </c>
      <c r="J9694" s="11">
        <v>9692.9810059661886</v>
      </c>
    </row>
    <row r="9695" spans="1:10" x14ac:dyDescent="0.2">
      <c r="A9695" s="10">
        <v>43023</v>
      </c>
      <c r="B9695" s="7" t="s">
        <v>5</v>
      </c>
      <c r="C9695" s="7" t="s">
        <v>9</v>
      </c>
      <c r="D9695" s="7" t="s">
        <v>16</v>
      </c>
      <c r="E9695" s="7" t="s">
        <v>11</v>
      </c>
      <c r="F9695" s="8">
        <v>13.049999999999999</v>
      </c>
      <c r="G9695" s="7">
        <v>5</v>
      </c>
      <c r="H9695" s="9">
        <v>0</v>
      </c>
      <c r="I9695" s="8">
        <v>6.0029999999999992</v>
      </c>
      <c r="J9695" s="11">
        <v>9693.1939740270354</v>
      </c>
    </row>
    <row r="9696" spans="1:10" x14ac:dyDescent="0.2">
      <c r="A9696" s="10">
        <v>42887</v>
      </c>
      <c r="B9696" s="7" t="s">
        <v>17</v>
      </c>
      <c r="C9696" s="7" t="s">
        <v>6</v>
      </c>
      <c r="D9696" s="7" t="s">
        <v>16</v>
      </c>
      <c r="E9696" s="7" t="s">
        <v>13</v>
      </c>
      <c r="F9696" s="8">
        <v>158.37599999999998</v>
      </c>
      <c r="G9696" s="7">
        <v>4</v>
      </c>
      <c r="H9696" s="9">
        <v>0.4</v>
      </c>
      <c r="I9696" s="8">
        <v>-34.314799999999991</v>
      </c>
      <c r="J9696" s="11">
        <v>9695.185338483745</v>
      </c>
    </row>
    <row r="9697" spans="1:10" x14ac:dyDescent="0.2">
      <c r="A9697" s="10">
        <v>42260</v>
      </c>
      <c r="B9697" s="7" t="s">
        <v>5</v>
      </c>
      <c r="C9697" s="7" t="s">
        <v>6</v>
      </c>
      <c r="D9697" s="7" t="s">
        <v>15</v>
      </c>
      <c r="E9697" s="7" t="s">
        <v>8</v>
      </c>
      <c r="F9697" s="8">
        <v>170.072</v>
      </c>
      <c r="G9697" s="7">
        <v>4</v>
      </c>
      <c r="H9697" s="9">
        <v>0.3</v>
      </c>
      <c r="I9697" s="8">
        <v>-12.147999999999996</v>
      </c>
      <c r="J9697" s="11">
        <v>9696.452973600688</v>
      </c>
    </row>
    <row r="9698" spans="1:10" x14ac:dyDescent="0.2">
      <c r="A9698" s="10">
        <v>42527</v>
      </c>
      <c r="B9698" s="7" t="s">
        <v>12</v>
      </c>
      <c r="C9698" s="7" t="s">
        <v>14</v>
      </c>
      <c r="D9698" s="7" t="s">
        <v>10</v>
      </c>
      <c r="E9698" s="7" t="s">
        <v>11</v>
      </c>
      <c r="F9698" s="8">
        <v>22.05</v>
      </c>
      <c r="G9698" s="7">
        <v>7</v>
      </c>
      <c r="H9698" s="9">
        <v>0</v>
      </c>
      <c r="I9698" s="8">
        <v>10.584</v>
      </c>
      <c r="J9698" s="11">
        <v>9696.4612108601541</v>
      </c>
    </row>
    <row r="9699" spans="1:10" x14ac:dyDescent="0.2">
      <c r="A9699" s="10">
        <v>42944</v>
      </c>
      <c r="B9699" s="7" t="s">
        <v>12</v>
      </c>
      <c r="C9699" s="7" t="s">
        <v>9</v>
      </c>
      <c r="D9699" s="7" t="s">
        <v>10</v>
      </c>
      <c r="E9699" s="7" t="s">
        <v>11</v>
      </c>
      <c r="F9699" s="8">
        <v>14.98</v>
      </c>
      <c r="G9699" s="7">
        <v>1</v>
      </c>
      <c r="H9699" s="9">
        <v>0</v>
      </c>
      <c r="I9699" s="8">
        <v>4.1943999999999999</v>
      </c>
      <c r="J9699" s="11">
        <v>9696.7214617210993</v>
      </c>
    </row>
    <row r="9700" spans="1:10" x14ac:dyDescent="0.2">
      <c r="A9700" s="10">
        <v>41899</v>
      </c>
      <c r="B9700" s="7" t="s">
        <v>12</v>
      </c>
      <c r="C9700" s="7" t="s">
        <v>6</v>
      </c>
      <c r="D9700" s="7" t="s">
        <v>10</v>
      </c>
      <c r="E9700" s="7" t="s">
        <v>13</v>
      </c>
      <c r="F9700" s="8">
        <v>55.92</v>
      </c>
      <c r="G9700" s="7">
        <v>10</v>
      </c>
      <c r="H9700" s="9">
        <v>0.2</v>
      </c>
      <c r="I9700" s="8">
        <v>16.776000000000007</v>
      </c>
      <c r="J9700" s="11">
        <v>9697.2459657272539</v>
      </c>
    </row>
    <row r="9701" spans="1:10" x14ac:dyDescent="0.2">
      <c r="A9701" s="10">
        <v>42785</v>
      </c>
      <c r="B9701" s="7" t="s">
        <v>5</v>
      </c>
      <c r="C9701" s="7" t="s">
        <v>9</v>
      </c>
      <c r="D9701" s="7" t="s">
        <v>7</v>
      </c>
      <c r="E9701" s="7" t="s">
        <v>11</v>
      </c>
      <c r="F9701" s="8">
        <v>1245.8599999999999</v>
      </c>
      <c r="G9701" s="7">
        <v>7</v>
      </c>
      <c r="H9701" s="9">
        <v>0</v>
      </c>
      <c r="I9701" s="8">
        <v>361.29939999999988</v>
      </c>
      <c r="J9701" s="11">
        <v>9698.2628903120112</v>
      </c>
    </row>
    <row r="9702" spans="1:10" x14ac:dyDescent="0.2">
      <c r="A9702" s="10">
        <v>42316</v>
      </c>
      <c r="B9702" s="7" t="s">
        <v>12</v>
      </c>
      <c r="C9702" s="7" t="s">
        <v>6</v>
      </c>
      <c r="D9702" s="7" t="s">
        <v>16</v>
      </c>
      <c r="E9702" s="7" t="s">
        <v>11</v>
      </c>
      <c r="F9702" s="8">
        <v>17.940000000000001</v>
      </c>
      <c r="G9702" s="7">
        <v>3</v>
      </c>
      <c r="H9702" s="9">
        <v>0</v>
      </c>
      <c r="I9702" s="8">
        <v>8.0730000000000004</v>
      </c>
      <c r="J9702" s="11">
        <v>9699.3675114602629</v>
      </c>
    </row>
    <row r="9703" spans="1:10" x14ac:dyDescent="0.2">
      <c r="A9703" s="10">
        <v>42281</v>
      </c>
      <c r="B9703" s="7" t="s">
        <v>17</v>
      </c>
      <c r="C9703" s="7" t="s">
        <v>6</v>
      </c>
      <c r="D9703" s="7" t="s">
        <v>10</v>
      </c>
      <c r="E9703" s="7" t="s">
        <v>11</v>
      </c>
      <c r="F9703" s="8">
        <v>26.96</v>
      </c>
      <c r="G9703" s="7">
        <v>2</v>
      </c>
      <c r="H9703" s="9">
        <v>0</v>
      </c>
      <c r="I9703" s="8">
        <v>7.0095999999999989</v>
      </c>
      <c r="J9703" s="11">
        <v>9700.8075984906445</v>
      </c>
    </row>
    <row r="9704" spans="1:10" x14ac:dyDescent="0.2">
      <c r="A9704" s="10">
        <v>42707</v>
      </c>
      <c r="B9704" s="7" t="s">
        <v>12</v>
      </c>
      <c r="C9704" s="7" t="s">
        <v>6</v>
      </c>
      <c r="D9704" s="7" t="s">
        <v>10</v>
      </c>
      <c r="E9704" s="7" t="s">
        <v>11</v>
      </c>
      <c r="F9704" s="8">
        <v>772.68</v>
      </c>
      <c r="G9704" s="7">
        <v>4</v>
      </c>
      <c r="H9704" s="9">
        <v>0</v>
      </c>
      <c r="I9704" s="8">
        <v>108.17520000000002</v>
      </c>
      <c r="J9704" s="11">
        <v>9701.0597005146828</v>
      </c>
    </row>
    <row r="9705" spans="1:10" x14ac:dyDescent="0.2">
      <c r="A9705" s="10">
        <v>42166</v>
      </c>
      <c r="B9705" s="7" t="s">
        <v>17</v>
      </c>
      <c r="C9705" s="7" t="s">
        <v>9</v>
      </c>
      <c r="D9705" s="7" t="s">
        <v>7</v>
      </c>
      <c r="E9705" s="7" t="s">
        <v>11</v>
      </c>
      <c r="F9705" s="8">
        <v>3.7680000000000007</v>
      </c>
      <c r="G9705" s="7">
        <v>2</v>
      </c>
      <c r="H9705" s="9">
        <v>0.7</v>
      </c>
      <c r="I9705" s="8">
        <v>-3.1400000000000006</v>
      </c>
      <c r="J9705" s="11">
        <v>9702.4083446573495</v>
      </c>
    </row>
    <row r="9706" spans="1:10" x14ac:dyDescent="0.2">
      <c r="A9706" s="10">
        <v>43083</v>
      </c>
      <c r="B9706" s="7" t="s">
        <v>12</v>
      </c>
      <c r="C9706" s="7" t="s">
        <v>14</v>
      </c>
      <c r="D9706" s="7" t="s">
        <v>16</v>
      </c>
      <c r="E9706" s="7" t="s">
        <v>13</v>
      </c>
      <c r="F9706" s="8">
        <v>1199.98</v>
      </c>
      <c r="G9706" s="7">
        <v>2</v>
      </c>
      <c r="H9706" s="9">
        <v>0</v>
      </c>
      <c r="I9706" s="8">
        <v>467.99220000000003</v>
      </c>
      <c r="J9706" s="11">
        <v>9707.5504562061051</v>
      </c>
    </row>
    <row r="9707" spans="1:10" x14ac:dyDescent="0.2">
      <c r="A9707" s="10">
        <v>42155</v>
      </c>
      <c r="B9707" s="7" t="s">
        <v>5</v>
      </c>
      <c r="C9707" s="7" t="s">
        <v>9</v>
      </c>
      <c r="D9707" s="7" t="s">
        <v>15</v>
      </c>
      <c r="E9707" s="7" t="s">
        <v>11</v>
      </c>
      <c r="F9707" s="8">
        <v>3.5639999999999992</v>
      </c>
      <c r="G9707" s="7">
        <v>3</v>
      </c>
      <c r="H9707" s="9">
        <v>0.8</v>
      </c>
      <c r="I9707" s="8">
        <v>-6.2370000000000019</v>
      </c>
      <c r="J9707" s="11">
        <v>9707.8054529055044</v>
      </c>
    </row>
    <row r="9708" spans="1:10" x14ac:dyDescent="0.2">
      <c r="A9708" s="10">
        <v>42484</v>
      </c>
      <c r="B9708" s="7" t="s">
        <v>12</v>
      </c>
      <c r="C9708" s="7" t="s">
        <v>14</v>
      </c>
      <c r="D9708" s="7" t="s">
        <v>10</v>
      </c>
      <c r="E9708" s="7" t="s">
        <v>11</v>
      </c>
      <c r="F9708" s="8">
        <v>3.1080000000000001</v>
      </c>
      <c r="G9708" s="7">
        <v>2</v>
      </c>
      <c r="H9708" s="9">
        <v>0.7</v>
      </c>
      <c r="I9708" s="8">
        <v>-2.1755999999999993</v>
      </c>
      <c r="J9708" s="11">
        <v>9708.2499624184566</v>
      </c>
    </row>
    <row r="9709" spans="1:10" x14ac:dyDescent="0.2">
      <c r="A9709" s="10">
        <v>41944</v>
      </c>
      <c r="B9709" s="7" t="s">
        <v>12</v>
      </c>
      <c r="C9709" s="7" t="s">
        <v>6</v>
      </c>
      <c r="D9709" s="7" t="s">
        <v>10</v>
      </c>
      <c r="E9709" s="7" t="s">
        <v>11</v>
      </c>
      <c r="F9709" s="8">
        <v>43.176000000000002</v>
      </c>
      <c r="G9709" s="7">
        <v>3</v>
      </c>
      <c r="H9709" s="9">
        <v>0.2</v>
      </c>
      <c r="I9709" s="8">
        <v>4.3176000000000005</v>
      </c>
      <c r="J9709" s="11">
        <v>9708.5467085272758</v>
      </c>
    </row>
    <row r="9710" spans="1:10" x14ac:dyDescent="0.2">
      <c r="A9710" s="10">
        <v>42987</v>
      </c>
      <c r="B9710" s="7" t="s">
        <v>12</v>
      </c>
      <c r="C9710" s="7" t="s">
        <v>9</v>
      </c>
      <c r="D9710" s="7" t="s">
        <v>16</v>
      </c>
      <c r="E9710" s="7" t="s">
        <v>13</v>
      </c>
      <c r="F9710" s="8">
        <v>258.69600000000003</v>
      </c>
      <c r="G9710" s="7">
        <v>3</v>
      </c>
      <c r="H9710" s="9">
        <v>0.2</v>
      </c>
      <c r="I9710" s="8">
        <v>64.674000000000007</v>
      </c>
      <c r="J9710" s="11">
        <v>9710.4351398173876</v>
      </c>
    </row>
    <row r="9711" spans="1:10" x14ac:dyDescent="0.2">
      <c r="A9711" s="10">
        <v>42615</v>
      </c>
      <c r="B9711" s="7" t="s">
        <v>18</v>
      </c>
      <c r="C9711" s="7" t="s">
        <v>6</v>
      </c>
      <c r="D9711" s="7" t="s">
        <v>15</v>
      </c>
      <c r="E9711" s="7" t="s">
        <v>11</v>
      </c>
      <c r="F9711" s="8">
        <v>8.26</v>
      </c>
      <c r="G9711" s="7">
        <v>2</v>
      </c>
      <c r="H9711" s="9">
        <v>0</v>
      </c>
      <c r="I9711" s="8">
        <v>3.8822000000000001</v>
      </c>
      <c r="J9711" s="11">
        <v>9711.0239642546621</v>
      </c>
    </row>
    <row r="9712" spans="1:10" x14ac:dyDescent="0.2">
      <c r="A9712" s="10">
        <v>42657</v>
      </c>
      <c r="B9712" s="7" t="s">
        <v>12</v>
      </c>
      <c r="C9712" s="7" t="s">
        <v>6</v>
      </c>
      <c r="D9712" s="7" t="s">
        <v>15</v>
      </c>
      <c r="E9712" s="7" t="s">
        <v>13</v>
      </c>
      <c r="F9712" s="8">
        <v>1649.75</v>
      </c>
      <c r="G9712" s="7">
        <v>5</v>
      </c>
      <c r="H9712" s="9">
        <v>0</v>
      </c>
      <c r="I9712" s="8">
        <v>544.41749999999979</v>
      </c>
      <c r="J9712" s="11">
        <v>9713.4729294169101</v>
      </c>
    </row>
    <row r="9713" spans="1:10" x14ac:dyDescent="0.2">
      <c r="A9713" s="10">
        <v>42715</v>
      </c>
      <c r="B9713" s="7" t="s">
        <v>18</v>
      </c>
      <c r="C9713" s="7" t="s">
        <v>6</v>
      </c>
      <c r="D9713" s="7" t="s">
        <v>10</v>
      </c>
      <c r="E9713" s="7" t="s">
        <v>8</v>
      </c>
      <c r="F9713" s="8">
        <v>363.92</v>
      </c>
      <c r="G9713" s="7">
        <v>5</v>
      </c>
      <c r="H9713" s="9">
        <v>0.2</v>
      </c>
      <c r="I9713" s="8">
        <v>-31.843000000000018</v>
      </c>
      <c r="J9713" s="11">
        <v>9713.8217098749337</v>
      </c>
    </row>
    <row r="9714" spans="1:10" x14ac:dyDescent="0.2">
      <c r="A9714" s="10">
        <v>42107</v>
      </c>
      <c r="B9714" s="7" t="s">
        <v>12</v>
      </c>
      <c r="C9714" s="7" t="s">
        <v>6</v>
      </c>
      <c r="D9714" s="7" t="s">
        <v>15</v>
      </c>
      <c r="E9714" s="7" t="s">
        <v>8</v>
      </c>
      <c r="F9714" s="8">
        <v>211.37199999999999</v>
      </c>
      <c r="G9714" s="7">
        <v>2</v>
      </c>
      <c r="H9714" s="9">
        <v>0.3</v>
      </c>
      <c r="I9714" s="8">
        <v>-45.294000000000011</v>
      </c>
      <c r="J9714" s="11">
        <v>9715.7499313167064</v>
      </c>
    </row>
    <row r="9715" spans="1:10" x14ac:dyDescent="0.2">
      <c r="A9715" s="10">
        <v>42937</v>
      </c>
      <c r="B9715" s="7" t="s">
        <v>5</v>
      </c>
      <c r="C9715" s="7" t="s">
        <v>9</v>
      </c>
      <c r="D9715" s="7" t="s">
        <v>15</v>
      </c>
      <c r="E9715" s="7" t="s">
        <v>11</v>
      </c>
      <c r="F9715" s="8">
        <v>2.8639999999999994</v>
      </c>
      <c r="G9715" s="7">
        <v>4</v>
      </c>
      <c r="H9715" s="9">
        <v>0.8</v>
      </c>
      <c r="I9715" s="8">
        <v>-4.5824000000000016</v>
      </c>
      <c r="J9715" s="11">
        <v>9716.8461476680095</v>
      </c>
    </row>
    <row r="9716" spans="1:10" x14ac:dyDescent="0.2">
      <c r="A9716" s="10">
        <v>42050</v>
      </c>
      <c r="B9716" s="7" t="s">
        <v>5</v>
      </c>
      <c r="C9716" s="7" t="s">
        <v>6</v>
      </c>
      <c r="D9716" s="7" t="s">
        <v>10</v>
      </c>
      <c r="E9716" s="7" t="s">
        <v>11</v>
      </c>
      <c r="F9716" s="8">
        <v>19.440000000000001</v>
      </c>
      <c r="G9716" s="7">
        <v>3</v>
      </c>
      <c r="H9716" s="9">
        <v>0</v>
      </c>
      <c r="I9716" s="8">
        <v>9.3312000000000008</v>
      </c>
      <c r="J9716" s="11">
        <v>9716.9421931826237</v>
      </c>
    </row>
    <row r="9717" spans="1:10" x14ac:dyDescent="0.2">
      <c r="A9717" s="10">
        <v>42565</v>
      </c>
      <c r="B9717" s="7" t="s">
        <v>17</v>
      </c>
      <c r="C9717" s="7" t="s">
        <v>9</v>
      </c>
      <c r="D9717" s="7" t="s">
        <v>10</v>
      </c>
      <c r="E9717" s="7" t="s">
        <v>13</v>
      </c>
      <c r="F9717" s="8">
        <v>380.86400000000003</v>
      </c>
      <c r="G9717" s="7">
        <v>8</v>
      </c>
      <c r="H9717" s="9">
        <v>0.2</v>
      </c>
      <c r="I9717" s="8">
        <v>38.086400000000026</v>
      </c>
      <c r="J9717" s="11">
        <v>9717.5231107815744</v>
      </c>
    </row>
    <row r="9718" spans="1:10" x14ac:dyDescent="0.2">
      <c r="A9718" s="10">
        <v>42271</v>
      </c>
      <c r="B9718" s="7" t="s">
        <v>5</v>
      </c>
      <c r="C9718" s="7" t="s">
        <v>6</v>
      </c>
      <c r="D9718" s="7" t="s">
        <v>10</v>
      </c>
      <c r="E9718" s="7" t="s">
        <v>11</v>
      </c>
      <c r="F9718" s="8">
        <v>14.952000000000002</v>
      </c>
      <c r="G9718" s="7">
        <v>3</v>
      </c>
      <c r="H9718" s="9">
        <v>0.2</v>
      </c>
      <c r="I9718" s="8">
        <v>5.4201000000000006</v>
      </c>
      <c r="J9718" s="11">
        <v>9718.0076617524064</v>
      </c>
    </row>
    <row r="9719" spans="1:10" x14ac:dyDescent="0.2">
      <c r="A9719" s="10">
        <v>42247</v>
      </c>
      <c r="B9719" s="7" t="s">
        <v>17</v>
      </c>
      <c r="C9719" s="7" t="s">
        <v>9</v>
      </c>
      <c r="D9719" s="7" t="s">
        <v>10</v>
      </c>
      <c r="E9719" s="7" t="s">
        <v>11</v>
      </c>
      <c r="F9719" s="8">
        <v>137.24</v>
      </c>
      <c r="G9719" s="7">
        <v>5</v>
      </c>
      <c r="H9719" s="9">
        <v>0.2</v>
      </c>
      <c r="I9719" s="8">
        <v>46.3185</v>
      </c>
      <c r="J9719" s="11">
        <v>9719.8855754117885</v>
      </c>
    </row>
    <row r="9720" spans="1:10" x14ac:dyDescent="0.2">
      <c r="A9720" s="10">
        <v>42511</v>
      </c>
      <c r="B9720" s="7" t="s">
        <v>12</v>
      </c>
      <c r="C9720" s="7" t="s">
        <v>9</v>
      </c>
      <c r="D9720" s="7" t="s">
        <v>15</v>
      </c>
      <c r="E9720" s="7" t="s">
        <v>11</v>
      </c>
      <c r="F9720" s="8">
        <v>3.7979999999999992</v>
      </c>
      <c r="G9720" s="7">
        <v>3</v>
      </c>
      <c r="H9720" s="9">
        <v>0.8</v>
      </c>
      <c r="I9720" s="8">
        <v>-5.8869000000000007</v>
      </c>
      <c r="J9720" s="11">
        <v>9721.6246609993395</v>
      </c>
    </row>
    <row r="9721" spans="1:10" x14ac:dyDescent="0.2">
      <c r="A9721" s="10">
        <v>42110</v>
      </c>
      <c r="B9721" s="7" t="s">
        <v>17</v>
      </c>
      <c r="C9721" s="7" t="s">
        <v>6</v>
      </c>
      <c r="D9721" s="7" t="s">
        <v>7</v>
      </c>
      <c r="E9721" s="7" t="s">
        <v>8</v>
      </c>
      <c r="F9721" s="8">
        <v>1196.8599999999999</v>
      </c>
      <c r="G9721" s="7">
        <v>7</v>
      </c>
      <c r="H9721" s="9">
        <v>0</v>
      </c>
      <c r="I9721" s="8">
        <v>119.68599999999989</v>
      </c>
      <c r="J9721" s="11">
        <v>9722.7829313719558</v>
      </c>
    </row>
    <row r="9722" spans="1:10" x14ac:dyDescent="0.2">
      <c r="A9722" s="10">
        <v>42626</v>
      </c>
      <c r="B9722" s="7" t="s">
        <v>12</v>
      </c>
      <c r="C9722" s="7" t="s">
        <v>6</v>
      </c>
      <c r="D9722" s="7" t="s">
        <v>15</v>
      </c>
      <c r="E9722" s="7" t="s">
        <v>11</v>
      </c>
      <c r="F9722" s="8">
        <v>16.899999999999999</v>
      </c>
      <c r="G9722" s="7">
        <v>2</v>
      </c>
      <c r="H9722" s="9">
        <v>0</v>
      </c>
      <c r="I9722" s="8">
        <v>5.0699999999999985</v>
      </c>
      <c r="J9722" s="11">
        <v>9722.8481127595751</v>
      </c>
    </row>
    <row r="9723" spans="1:10" x14ac:dyDescent="0.2">
      <c r="A9723" s="10">
        <v>42308</v>
      </c>
      <c r="B9723" s="7" t="s">
        <v>18</v>
      </c>
      <c r="C9723" s="7" t="s">
        <v>6</v>
      </c>
      <c r="D9723" s="7" t="s">
        <v>10</v>
      </c>
      <c r="E9723" s="7" t="s">
        <v>11</v>
      </c>
      <c r="F9723" s="8">
        <v>398.35199999999998</v>
      </c>
      <c r="G9723" s="7">
        <v>3</v>
      </c>
      <c r="H9723" s="9">
        <v>0.2</v>
      </c>
      <c r="I9723" s="8">
        <v>124.48499999999999</v>
      </c>
      <c r="J9723" s="11">
        <v>9723.5917418289882</v>
      </c>
    </row>
    <row r="9724" spans="1:10" x14ac:dyDescent="0.2">
      <c r="A9724" s="10">
        <v>42412</v>
      </c>
      <c r="B9724" s="7" t="s">
        <v>17</v>
      </c>
      <c r="C9724" s="7" t="s">
        <v>6</v>
      </c>
      <c r="D9724" s="7" t="s">
        <v>7</v>
      </c>
      <c r="E9724" s="7" t="s">
        <v>11</v>
      </c>
      <c r="F9724" s="8">
        <v>1350.1200000000001</v>
      </c>
      <c r="G9724" s="7">
        <v>6</v>
      </c>
      <c r="H9724" s="9">
        <v>0</v>
      </c>
      <c r="I9724" s="8">
        <v>175.51560000000001</v>
      </c>
      <c r="J9724" s="11">
        <v>9723.6953870298785</v>
      </c>
    </row>
    <row r="9725" spans="1:10" x14ac:dyDescent="0.2">
      <c r="A9725" s="10">
        <v>42323</v>
      </c>
      <c r="B9725" s="7" t="s">
        <v>17</v>
      </c>
      <c r="C9725" s="7" t="s">
        <v>9</v>
      </c>
      <c r="D9725" s="7" t="s">
        <v>16</v>
      </c>
      <c r="E9725" s="7" t="s">
        <v>11</v>
      </c>
      <c r="F9725" s="8">
        <v>34.944000000000003</v>
      </c>
      <c r="G9725" s="7">
        <v>6</v>
      </c>
      <c r="H9725" s="9">
        <v>0.2</v>
      </c>
      <c r="I9725" s="8">
        <v>11.793599999999998</v>
      </c>
      <c r="J9725" s="11">
        <v>9724.3870189806385</v>
      </c>
    </row>
    <row r="9726" spans="1:10" x14ac:dyDescent="0.2">
      <c r="A9726" s="10">
        <v>41911</v>
      </c>
      <c r="B9726" s="7" t="s">
        <v>12</v>
      </c>
      <c r="C9726" s="7" t="s">
        <v>6</v>
      </c>
      <c r="D9726" s="7" t="s">
        <v>10</v>
      </c>
      <c r="E9726" s="7" t="s">
        <v>13</v>
      </c>
      <c r="F9726" s="8">
        <v>686.32</v>
      </c>
      <c r="G9726" s="7">
        <v>2</v>
      </c>
      <c r="H9726" s="9">
        <v>0.2</v>
      </c>
      <c r="I9726" s="8">
        <v>223.05399999999995</v>
      </c>
      <c r="J9726" s="11">
        <v>9724.9245304106389</v>
      </c>
    </row>
    <row r="9727" spans="1:10" x14ac:dyDescent="0.2">
      <c r="A9727" s="10">
        <v>42988</v>
      </c>
      <c r="B9727" s="7" t="s">
        <v>12</v>
      </c>
      <c r="C9727" s="7" t="s">
        <v>14</v>
      </c>
      <c r="D9727" s="7" t="s">
        <v>15</v>
      </c>
      <c r="E9727" s="7" t="s">
        <v>11</v>
      </c>
      <c r="F9727" s="8">
        <v>762.59399999999982</v>
      </c>
      <c r="G9727" s="7">
        <v>3</v>
      </c>
      <c r="H9727" s="9">
        <v>0.8</v>
      </c>
      <c r="I9727" s="8">
        <v>-1143.8910000000001</v>
      </c>
      <c r="J9727" s="11">
        <v>9726.0247816229366</v>
      </c>
    </row>
    <row r="9728" spans="1:10" x14ac:dyDescent="0.2">
      <c r="A9728" s="10">
        <v>42055</v>
      </c>
      <c r="B9728" s="7" t="s">
        <v>5</v>
      </c>
      <c r="C9728" s="7" t="s">
        <v>6</v>
      </c>
      <c r="D9728" s="7" t="s">
        <v>16</v>
      </c>
      <c r="E9728" s="7" t="s">
        <v>11</v>
      </c>
      <c r="F9728" s="8">
        <v>286.78999999999996</v>
      </c>
      <c r="G9728" s="7">
        <v>7</v>
      </c>
      <c r="H9728" s="9">
        <v>0</v>
      </c>
      <c r="I9728" s="8">
        <v>74.565400000000011</v>
      </c>
      <c r="J9728" s="11">
        <v>9727.3256868912504</v>
      </c>
    </row>
    <row r="9729" spans="1:10" x14ac:dyDescent="0.2">
      <c r="A9729" s="10">
        <v>42091</v>
      </c>
      <c r="B9729" s="7" t="s">
        <v>12</v>
      </c>
      <c r="C9729" s="7" t="s">
        <v>6</v>
      </c>
      <c r="D9729" s="7" t="s">
        <v>16</v>
      </c>
      <c r="E9729" s="7" t="s">
        <v>11</v>
      </c>
      <c r="F9729" s="8">
        <v>5.2320000000000002</v>
      </c>
      <c r="G9729" s="7">
        <v>1</v>
      </c>
      <c r="H9729" s="9">
        <v>0.2</v>
      </c>
      <c r="I9729" s="8">
        <v>1.7003999999999999</v>
      </c>
      <c r="J9729" s="11">
        <v>9729.8551258900461</v>
      </c>
    </row>
    <row r="9730" spans="1:10" x14ac:dyDescent="0.2">
      <c r="A9730" s="10">
        <v>42625</v>
      </c>
      <c r="B9730" s="7" t="s">
        <v>5</v>
      </c>
      <c r="C9730" s="7" t="s">
        <v>9</v>
      </c>
      <c r="D9730" s="7" t="s">
        <v>10</v>
      </c>
      <c r="E9730" s="7" t="s">
        <v>11</v>
      </c>
      <c r="F9730" s="8">
        <v>6.2640000000000002</v>
      </c>
      <c r="G9730" s="7">
        <v>3</v>
      </c>
      <c r="H9730" s="9">
        <v>0.2</v>
      </c>
      <c r="I9730" s="8">
        <v>2.0358000000000001</v>
      </c>
      <c r="J9730" s="11">
        <v>9730.5206824934667</v>
      </c>
    </row>
    <row r="9731" spans="1:10" x14ac:dyDescent="0.2">
      <c r="A9731" s="10">
        <v>42308</v>
      </c>
      <c r="B9731" s="7" t="s">
        <v>18</v>
      </c>
      <c r="C9731" s="7" t="s">
        <v>6</v>
      </c>
      <c r="D9731" s="7" t="s">
        <v>10</v>
      </c>
      <c r="E9731" s="7" t="s">
        <v>13</v>
      </c>
      <c r="F9731" s="8">
        <v>1295.8400000000001</v>
      </c>
      <c r="G9731" s="7">
        <v>4</v>
      </c>
      <c r="H9731" s="9">
        <v>0.2</v>
      </c>
      <c r="I9731" s="8">
        <v>145.78199999999993</v>
      </c>
      <c r="J9731" s="11">
        <v>9730.8009820062671</v>
      </c>
    </row>
    <row r="9732" spans="1:10" x14ac:dyDescent="0.2">
      <c r="A9732" s="10">
        <v>42905</v>
      </c>
      <c r="B9732" s="7" t="s">
        <v>12</v>
      </c>
      <c r="C9732" s="7" t="s">
        <v>9</v>
      </c>
      <c r="D9732" s="7" t="s">
        <v>16</v>
      </c>
      <c r="E9732" s="7" t="s">
        <v>11</v>
      </c>
      <c r="F9732" s="8">
        <v>11.568000000000001</v>
      </c>
      <c r="G9732" s="7">
        <v>3</v>
      </c>
      <c r="H9732" s="9">
        <v>0.2</v>
      </c>
      <c r="I9732" s="8">
        <v>3.7595999999999998</v>
      </c>
      <c r="J9732" s="11">
        <v>9730.9284035679557</v>
      </c>
    </row>
    <row r="9733" spans="1:10" x14ac:dyDescent="0.2">
      <c r="A9733" s="10">
        <v>43091</v>
      </c>
      <c r="B9733" s="7" t="s">
        <v>5</v>
      </c>
      <c r="C9733" s="7" t="s">
        <v>6</v>
      </c>
      <c r="D9733" s="7" t="s">
        <v>10</v>
      </c>
      <c r="E9733" s="7" t="s">
        <v>8</v>
      </c>
      <c r="F9733" s="8">
        <v>182.55</v>
      </c>
      <c r="G9733" s="7">
        <v>2</v>
      </c>
      <c r="H9733" s="9">
        <v>0.5</v>
      </c>
      <c r="I9733" s="8">
        <v>-135.08699999999999</v>
      </c>
      <c r="J9733" s="11">
        <v>9731.2914060965613</v>
      </c>
    </row>
    <row r="9734" spans="1:10" x14ac:dyDescent="0.2">
      <c r="A9734" s="10">
        <v>41903</v>
      </c>
      <c r="B9734" s="7" t="s">
        <v>17</v>
      </c>
      <c r="C9734" s="7" t="s">
        <v>14</v>
      </c>
      <c r="D9734" s="7" t="s">
        <v>16</v>
      </c>
      <c r="E9734" s="7" t="s">
        <v>11</v>
      </c>
      <c r="F9734" s="8">
        <v>20.808000000000003</v>
      </c>
      <c r="G9734" s="7">
        <v>9</v>
      </c>
      <c r="H9734" s="9">
        <v>0.2</v>
      </c>
      <c r="I9734" s="8">
        <v>7.0226999999999995</v>
      </c>
      <c r="J9734" s="11">
        <v>9731.5329160287656</v>
      </c>
    </row>
    <row r="9735" spans="1:10" x14ac:dyDescent="0.2">
      <c r="A9735" s="10">
        <v>42906</v>
      </c>
      <c r="B9735" s="7" t="s">
        <v>12</v>
      </c>
      <c r="C9735" s="7" t="s">
        <v>6</v>
      </c>
      <c r="D9735" s="7" t="s">
        <v>16</v>
      </c>
      <c r="E9735" s="7" t="s">
        <v>13</v>
      </c>
      <c r="F9735" s="8">
        <v>239.96999999999997</v>
      </c>
      <c r="G9735" s="7">
        <v>3</v>
      </c>
      <c r="H9735" s="9">
        <v>0</v>
      </c>
      <c r="I9735" s="8">
        <v>71.990999999999985</v>
      </c>
      <c r="J9735" s="11">
        <v>9732.3219337939845</v>
      </c>
    </row>
    <row r="9736" spans="1:10" x14ac:dyDescent="0.2">
      <c r="A9736" s="10">
        <v>43038</v>
      </c>
      <c r="B9736" s="7" t="s">
        <v>12</v>
      </c>
      <c r="C9736" s="7" t="s">
        <v>6</v>
      </c>
      <c r="D9736" s="7" t="s">
        <v>16</v>
      </c>
      <c r="E9736" s="7" t="s">
        <v>11</v>
      </c>
      <c r="F9736" s="8">
        <v>11.168000000000001</v>
      </c>
      <c r="G9736" s="7">
        <v>2</v>
      </c>
      <c r="H9736" s="9">
        <v>0.2</v>
      </c>
      <c r="I9736" s="8">
        <v>-2.5128000000000008</v>
      </c>
      <c r="J9736" s="11">
        <v>9732.5280095490289</v>
      </c>
    </row>
    <row r="9737" spans="1:10" x14ac:dyDescent="0.2">
      <c r="A9737" s="10">
        <v>42679</v>
      </c>
      <c r="B9737" s="7" t="s">
        <v>17</v>
      </c>
      <c r="C9737" s="7" t="s">
        <v>6</v>
      </c>
      <c r="D9737" s="7" t="s">
        <v>7</v>
      </c>
      <c r="E9737" s="7" t="s">
        <v>8</v>
      </c>
      <c r="F9737" s="8">
        <v>273.95999999999998</v>
      </c>
      <c r="G9737" s="7">
        <v>2</v>
      </c>
      <c r="H9737" s="9">
        <v>0</v>
      </c>
      <c r="I9737" s="8">
        <v>71.229600000000005</v>
      </c>
      <c r="J9737" s="11">
        <v>9732.8324484205023</v>
      </c>
    </row>
    <row r="9738" spans="1:10" x14ac:dyDescent="0.2">
      <c r="A9738" s="10">
        <v>42504</v>
      </c>
      <c r="B9738" s="7" t="s">
        <v>12</v>
      </c>
      <c r="C9738" s="7" t="s">
        <v>9</v>
      </c>
      <c r="D9738" s="7" t="s">
        <v>7</v>
      </c>
      <c r="E9738" s="7" t="s">
        <v>11</v>
      </c>
      <c r="F9738" s="8">
        <v>31.104000000000006</v>
      </c>
      <c r="G9738" s="7">
        <v>6</v>
      </c>
      <c r="H9738" s="9">
        <v>0.2</v>
      </c>
      <c r="I9738" s="8">
        <v>10.8864</v>
      </c>
      <c r="J9738" s="11">
        <v>9733.5027100348398</v>
      </c>
    </row>
    <row r="9739" spans="1:10" x14ac:dyDescent="0.2">
      <c r="A9739" s="10">
        <v>42159</v>
      </c>
      <c r="B9739" s="7" t="s">
        <v>18</v>
      </c>
      <c r="C9739" s="7" t="s">
        <v>6</v>
      </c>
      <c r="D9739" s="7" t="s">
        <v>10</v>
      </c>
      <c r="E9739" s="7" t="s">
        <v>11</v>
      </c>
      <c r="F9739" s="8">
        <v>9.26</v>
      </c>
      <c r="G9739" s="7">
        <v>2</v>
      </c>
      <c r="H9739" s="9">
        <v>0</v>
      </c>
      <c r="I9739" s="8">
        <v>3.0557999999999996</v>
      </c>
      <c r="J9739" s="11">
        <v>9733.7526666483627</v>
      </c>
    </row>
    <row r="9740" spans="1:10" x14ac:dyDescent="0.2">
      <c r="A9740" s="10">
        <v>42815</v>
      </c>
      <c r="B9740" s="7" t="s">
        <v>12</v>
      </c>
      <c r="C9740" s="7" t="s">
        <v>6</v>
      </c>
      <c r="D9740" s="7" t="s">
        <v>15</v>
      </c>
      <c r="E9740" s="7" t="s">
        <v>11</v>
      </c>
      <c r="F9740" s="8">
        <v>5.78</v>
      </c>
      <c r="G9740" s="7">
        <v>1</v>
      </c>
      <c r="H9740" s="9">
        <v>0</v>
      </c>
      <c r="I9740" s="8">
        <v>2.8322000000000003</v>
      </c>
      <c r="J9740" s="11">
        <v>9736.6728635517284</v>
      </c>
    </row>
    <row r="9741" spans="1:10" x14ac:dyDescent="0.2">
      <c r="A9741" s="10">
        <v>42772</v>
      </c>
      <c r="B9741" s="7" t="s">
        <v>17</v>
      </c>
      <c r="C9741" s="7" t="s">
        <v>6</v>
      </c>
      <c r="D9741" s="7" t="s">
        <v>7</v>
      </c>
      <c r="E9741" s="7" t="s">
        <v>8</v>
      </c>
      <c r="F9741" s="8">
        <v>359.96999999999997</v>
      </c>
      <c r="G9741" s="7">
        <v>3</v>
      </c>
      <c r="H9741" s="9">
        <v>0</v>
      </c>
      <c r="I9741" s="8">
        <v>79.193399999999968</v>
      </c>
      <c r="J9741" s="11">
        <v>9738.4671899697114</v>
      </c>
    </row>
    <row r="9742" spans="1:10" x14ac:dyDescent="0.2">
      <c r="A9742" s="10">
        <v>42901</v>
      </c>
      <c r="B9742" s="7" t="s">
        <v>12</v>
      </c>
      <c r="C9742" s="7" t="s">
        <v>9</v>
      </c>
      <c r="D9742" s="7" t="s">
        <v>7</v>
      </c>
      <c r="E9742" s="7" t="s">
        <v>13</v>
      </c>
      <c r="F9742" s="8">
        <v>239.976</v>
      </c>
      <c r="G9742" s="7">
        <v>3</v>
      </c>
      <c r="H9742" s="9">
        <v>0.2</v>
      </c>
      <c r="I9742" s="8">
        <v>26.997299999999967</v>
      </c>
      <c r="J9742" s="11">
        <v>9739.2284709742435</v>
      </c>
    </row>
    <row r="9743" spans="1:10" x14ac:dyDescent="0.2">
      <c r="A9743" s="10">
        <v>42858</v>
      </c>
      <c r="B9743" s="7" t="s">
        <v>12</v>
      </c>
      <c r="C9743" s="7" t="s">
        <v>9</v>
      </c>
      <c r="D9743" s="7" t="s">
        <v>16</v>
      </c>
      <c r="E9743" s="7" t="s">
        <v>8</v>
      </c>
      <c r="F9743" s="8">
        <v>373.46999999999991</v>
      </c>
      <c r="G9743" s="7">
        <v>5</v>
      </c>
      <c r="H9743" s="9">
        <v>0.4</v>
      </c>
      <c r="I9743" s="8">
        <v>-112.041</v>
      </c>
      <c r="J9743" s="11">
        <v>9740.1095598927277</v>
      </c>
    </row>
    <row r="9744" spans="1:10" x14ac:dyDescent="0.2">
      <c r="A9744" s="10">
        <v>41901</v>
      </c>
      <c r="B9744" s="7" t="s">
        <v>12</v>
      </c>
      <c r="C9744" s="7" t="s">
        <v>9</v>
      </c>
      <c r="D9744" s="7" t="s">
        <v>10</v>
      </c>
      <c r="E9744" s="7" t="s">
        <v>11</v>
      </c>
      <c r="F9744" s="8">
        <v>92.52</v>
      </c>
      <c r="G9744" s="7">
        <v>6</v>
      </c>
      <c r="H9744" s="9">
        <v>0</v>
      </c>
      <c r="I9744" s="8">
        <v>24.980400000000007</v>
      </c>
      <c r="J9744" s="11">
        <v>9741.3326253859941</v>
      </c>
    </row>
    <row r="9745" spans="1:10" x14ac:dyDescent="0.2">
      <c r="A9745" s="10">
        <v>43052</v>
      </c>
      <c r="B9745" s="7" t="s">
        <v>12</v>
      </c>
      <c r="C9745" s="7" t="s">
        <v>9</v>
      </c>
      <c r="D9745" s="7" t="s">
        <v>15</v>
      </c>
      <c r="E9745" s="7" t="s">
        <v>8</v>
      </c>
      <c r="F9745" s="8">
        <v>205.99919999999997</v>
      </c>
      <c r="G9745" s="7">
        <v>3</v>
      </c>
      <c r="H9745" s="9">
        <v>0.32</v>
      </c>
      <c r="I9745" s="8">
        <v>-27.264600000000016</v>
      </c>
      <c r="J9745" s="11">
        <v>9741.7746497596509</v>
      </c>
    </row>
    <row r="9746" spans="1:10" x14ac:dyDescent="0.2">
      <c r="A9746" s="10">
        <v>42497</v>
      </c>
      <c r="B9746" s="7" t="s">
        <v>12</v>
      </c>
      <c r="C9746" s="7" t="s">
        <v>6</v>
      </c>
      <c r="D9746" s="7" t="s">
        <v>16</v>
      </c>
      <c r="E9746" s="7" t="s">
        <v>8</v>
      </c>
      <c r="F9746" s="8">
        <v>442.76400000000001</v>
      </c>
      <c r="G9746" s="7">
        <v>4</v>
      </c>
      <c r="H9746" s="9">
        <v>0.1</v>
      </c>
      <c r="I9746" s="8">
        <v>59.035200000000003</v>
      </c>
      <c r="J9746" s="11">
        <v>9741.7936931866188</v>
      </c>
    </row>
    <row r="9747" spans="1:10" x14ac:dyDescent="0.2">
      <c r="A9747" s="10">
        <v>42497</v>
      </c>
      <c r="B9747" s="7" t="s">
        <v>12</v>
      </c>
      <c r="C9747" s="7" t="s">
        <v>6</v>
      </c>
      <c r="D9747" s="7" t="s">
        <v>16</v>
      </c>
      <c r="E9747" s="7" t="s">
        <v>11</v>
      </c>
      <c r="F9747" s="8">
        <v>44.400000000000006</v>
      </c>
      <c r="G9747" s="7">
        <v>3</v>
      </c>
      <c r="H9747" s="9">
        <v>0</v>
      </c>
      <c r="I9747" s="8">
        <v>22.200000000000003</v>
      </c>
      <c r="J9747" s="11">
        <v>9741.8605220261325</v>
      </c>
    </row>
    <row r="9748" spans="1:10" x14ac:dyDescent="0.2">
      <c r="A9748" s="10">
        <v>43091</v>
      </c>
      <c r="B9748" s="7" t="s">
        <v>5</v>
      </c>
      <c r="C9748" s="7" t="s">
        <v>9</v>
      </c>
      <c r="D9748" s="7" t="s">
        <v>16</v>
      </c>
      <c r="E9748" s="7" t="s">
        <v>8</v>
      </c>
      <c r="F9748" s="8">
        <v>220.98</v>
      </c>
      <c r="G9748" s="7">
        <v>1</v>
      </c>
      <c r="H9748" s="9">
        <v>0</v>
      </c>
      <c r="I9748" s="8">
        <v>50.825400000000002</v>
      </c>
      <c r="J9748" s="11">
        <v>9742.1866523475328</v>
      </c>
    </row>
    <row r="9749" spans="1:10" x14ac:dyDescent="0.2">
      <c r="A9749" s="10">
        <v>43043</v>
      </c>
      <c r="B9749" s="7" t="s">
        <v>18</v>
      </c>
      <c r="C9749" s="7" t="s">
        <v>14</v>
      </c>
      <c r="D9749" s="7" t="s">
        <v>15</v>
      </c>
      <c r="E9749" s="7" t="s">
        <v>11</v>
      </c>
      <c r="F9749" s="8">
        <v>52.751999999999995</v>
      </c>
      <c r="G9749" s="7">
        <v>3</v>
      </c>
      <c r="H9749" s="9">
        <v>0.2</v>
      </c>
      <c r="I9749" s="8">
        <v>-12.528600000000001</v>
      </c>
      <c r="J9749" s="11">
        <v>9742.9508559503356</v>
      </c>
    </row>
    <row r="9750" spans="1:10" x14ac:dyDescent="0.2">
      <c r="A9750" s="10">
        <v>42699</v>
      </c>
      <c r="B9750" s="7" t="s">
        <v>12</v>
      </c>
      <c r="C9750" s="7" t="s">
        <v>14</v>
      </c>
      <c r="D9750" s="7" t="s">
        <v>7</v>
      </c>
      <c r="E9750" s="7" t="s">
        <v>11</v>
      </c>
      <c r="F9750" s="8">
        <v>5.08</v>
      </c>
      <c r="G9750" s="7">
        <v>1</v>
      </c>
      <c r="H9750" s="9">
        <v>0.2</v>
      </c>
      <c r="I9750" s="8">
        <v>1.6509999999999998</v>
      </c>
      <c r="J9750" s="11">
        <v>9743.687695097964</v>
      </c>
    </row>
    <row r="9751" spans="1:10" x14ac:dyDescent="0.2">
      <c r="A9751" s="10">
        <v>42937</v>
      </c>
      <c r="B9751" s="7" t="s">
        <v>12</v>
      </c>
      <c r="C9751" s="7" t="s">
        <v>14</v>
      </c>
      <c r="D9751" s="7" t="s">
        <v>16</v>
      </c>
      <c r="E9751" s="7" t="s">
        <v>11</v>
      </c>
      <c r="F9751" s="8">
        <v>33.930000000000007</v>
      </c>
      <c r="G9751" s="7">
        <v>3</v>
      </c>
      <c r="H9751" s="9">
        <v>0.7</v>
      </c>
      <c r="I9751" s="8">
        <v>-22.619999999999997</v>
      </c>
      <c r="J9751" s="11">
        <v>9747.6918315783569</v>
      </c>
    </row>
    <row r="9752" spans="1:10" x14ac:dyDescent="0.2">
      <c r="A9752" s="10">
        <v>42359</v>
      </c>
      <c r="B9752" s="7" t="s">
        <v>5</v>
      </c>
      <c r="C9752" s="7" t="s">
        <v>6</v>
      </c>
      <c r="D9752" s="7" t="s">
        <v>10</v>
      </c>
      <c r="E9752" s="7" t="s">
        <v>13</v>
      </c>
      <c r="F9752" s="8">
        <v>99.6</v>
      </c>
      <c r="G9752" s="7">
        <v>1</v>
      </c>
      <c r="H9752" s="9">
        <v>0</v>
      </c>
      <c r="I9752" s="8">
        <v>36.851999999999997</v>
      </c>
      <c r="J9752" s="11">
        <v>9747.9552982281675</v>
      </c>
    </row>
    <row r="9753" spans="1:10" x14ac:dyDescent="0.2">
      <c r="A9753" s="10">
        <v>42733</v>
      </c>
      <c r="B9753" s="7" t="s">
        <v>5</v>
      </c>
      <c r="C9753" s="7" t="s">
        <v>14</v>
      </c>
      <c r="D9753" s="7" t="s">
        <v>7</v>
      </c>
      <c r="E9753" s="7" t="s">
        <v>11</v>
      </c>
      <c r="F9753" s="8">
        <v>37.408000000000001</v>
      </c>
      <c r="G9753" s="7">
        <v>7</v>
      </c>
      <c r="H9753" s="9">
        <v>0.2</v>
      </c>
      <c r="I9753" s="8">
        <v>13.0928</v>
      </c>
      <c r="J9753" s="11">
        <v>9748.5395153847239</v>
      </c>
    </row>
    <row r="9754" spans="1:10" x14ac:dyDescent="0.2">
      <c r="A9754" s="10">
        <v>42225</v>
      </c>
      <c r="B9754" s="7" t="s">
        <v>12</v>
      </c>
      <c r="C9754" s="7" t="s">
        <v>9</v>
      </c>
      <c r="D9754" s="7" t="s">
        <v>15</v>
      </c>
      <c r="E9754" s="7" t="s">
        <v>8</v>
      </c>
      <c r="F9754" s="8">
        <v>622.44999999999993</v>
      </c>
      <c r="G9754" s="7">
        <v>5</v>
      </c>
      <c r="H9754" s="9">
        <v>0</v>
      </c>
      <c r="I9754" s="8">
        <v>136.93899999999999</v>
      </c>
      <c r="J9754" s="11">
        <v>9749.242423538697</v>
      </c>
    </row>
    <row r="9755" spans="1:10" x14ac:dyDescent="0.2">
      <c r="A9755" s="10">
        <v>42996</v>
      </c>
      <c r="B9755" s="7" t="s">
        <v>12</v>
      </c>
      <c r="C9755" s="7" t="s">
        <v>9</v>
      </c>
      <c r="D9755" s="7" t="s">
        <v>16</v>
      </c>
      <c r="E9755" s="7" t="s">
        <v>8</v>
      </c>
      <c r="F9755" s="8">
        <v>9.82</v>
      </c>
      <c r="G9755" s="7">
        <v>2</v>
      </c>
      <c r="H9755" s="9">
        <v>0</v>
      </c>
      <c r="I9755" s="8">
        <v>3.2405999999999997</v>
      </c>
      <c r="J9755" s="11">
        <v>9749.3696915243618</v>
      </c>
    </row>
    <row r="9756" spans="1:10" x14ac:dyDescent="0.2">
      <c r="A9756" s="10">
        <v>42239</v>
      </c>
      <c r="B9756" s="7" t="s">
        <v>12</v>
      </c>
      <c r="C9756" s="7" t="s">
        <v>6</v>
      </c>
      <c r="D9756" s="7" t="s">
        <v>7</v>
      </c>
      <c r="E9756" s="7" t="s">
        <v>11</v>
      </c>
      <c r="F9756" s="8">
        <v>8.64</v>
      </c>
      <c r="G9756" s="7">
        <v>3</v>
      </c>
      <c r="H9756" s="9">
        <v>0</v>
      </c>
      <c r="I9756" s="8">
        <v>4.2336</v>
      </c>
      <c r="J9756" s="11">
        <v>9749.8032785243377</v>
      </c>
    </row>
    <row r="9757" spans="1:10" x14ac:dyDescent="0.2">
      <c r="A9757" s="10">
        <v>41646</v>
      </c>
      <c r="B9757" s="7" t="s">
        <v>12</v>
      </c>
      <c r="C9757" s="7" t="s">
        <v>6</v>
      </c>
      <c r="D9757" s="7" t="s">
        <v>15</v>
      </c>
      <c r="E9757" s="7" t="s">
        <v>8</v>
      </c>
      <c r="F9757" s="8">
        <v>76.728000000000009</v>
      </c>
      <c r="G9757" s="7">
        <v>3</v>
      </c>
      <c r="H9757" s="9">
        <v>0.6</v>
      </c>
      <c r="I9757" s="8">
        <v>-53.709599999999988</v>
      </c>
      <c r="J9757" s="11">
        <v>9754.8592711542078</v>
      </c>
    </row>
    <row r="9758" spans="1:10" x14ac:dyDescent="0.2">
      <c r="A9758" s="10">
        <v>41810</v>
      </c>
      <c r="B9758" s="7" t="s">
        <v>12</v>
      </c>
      <c r="C9758" s="7" t="s">
        <v>6</v>
      </c>
      <c r="D9758" s="7" t="s">
        <v>15</v>
      </c>
      <c r="E9758" s="7" t="s">
        <v>11</v>
      </c>
      <c r="F9758" s="8">
        <v>15.552000000000003</v>
      </c>
      <c r="G9758" s="7">
        <v>3</v>
      </c>
      <c r="H9758" s="9">
        <v>0.2</v>
      </c>
      <c r="I9758" s="8">
        <v>5.4432</v>
      </c>
      <c r="J9758" s="11">
        <v>9756.2745021378032</v>
      </c>
    </row>
    <row r="9759" spans="1:10" x14ac:dyDescent="0.2">
      <c r="A9759" s="10">
        <v>42558</v>
      </c>
      <c r="B9759" s="7" t="s">
        <v>5</v>
      </c>
      <c r="C9759" s="7" t="s">
        <v>9</v>
      </c>
      <c r="D9759" s="7" t="s">
        <v>15</v>
      </c>
      <c r="E9759" s="7" t="s">
        <v>11</v>
      </c>
      <c r="F9759" s="8">
        <v>23.688000000000002</v>
      </c>
      <c r="G9759" s="7">
        <v>9</v>
      </c>
      <c r="H9759" s="9">
        <v>0.2</v>
      </c>
      <c r="I9759" s="8">
        <v>7.698599999999999</v>
      </c>
      <c r="J9759" s="11">
        <v>9756.7576057709557</v>
      </c>
    </row>
    <row r="9760" spans="1:10" x14ac:dyDescent="0.2">
      <c r="A9760" s="10">
        <v>42244</v>
      </c>
      <c r="B9760" s="7" t="s">
        <v>12</v>
      </c>
      <c r="C9760" s="7" t="s">
        <v>9</v>
      </c>
      <c r="D9760" s="7" t="s">
        <v>15</v>
      </c>
      <c r="E9760" s="7" t="s">
        <v>13</v>
      </c>
      <c r="F9760" s="8">
        <v>1099.96</v>
      </c>
      <c r="G9760" s="7">
        <v>5</v>
      </c>
      <c r="H9760" s="9">
        <v>0.2</v>
      </c>
      <c r="I9760" s="8">
        <v>82.496999999999957</v>
      </c>
      <c r="J9760" s="11">
        <v>9760.8658947184995</v>
      </c>
    </row>
    <row r="9761" spans="1:10" x14ac:dyDescent="0.2">
      <c r="A9761" s="10">
        <v>42842</v>
      </c>
      <c r="B9761" s="7" t="s">
        <v>12</v>
      </c>
      <c r="C9761" s="7" t="s">
        <v>14</v>
      </c>
      <c r="D9761" s="7" t="s">
        <v>10</v>
      </c>
      <c r="E9761" s="7" t="s">
        <v>11</v>
      </c>
      <c r="F9761" s="8">
        <v>12.030000000000001</v>
      </c>
      <c r="G9761" s="7">
        <v>5</v>
      </c>
      <c r="H9761" s="9">
        <v>0.7</v>
      </c>
      <c r="I9761" s="8">
        <v>-9.222999999999999</v>
      </c>
      <c r="J9761" s="11">
        <v>9761.1589317336493</v>
      </c>
    </row>
    <row r="9762" spans="1:10" x14ac:dyDescent="0.2">
      <c r="A9762" s="10">
        <v>42356</v>
      </c>
      <c r="B9762" s="7" t="s">
        <v>12</v>
      </c>
      <c r="C9762" s="7" t="s">
        <v>9</v>
      </c>
      <c r="D9762" s="7" t="s">
        <v>7</v>
      </c>
      <c r="E9762" s="7" t="s">
        <v>11</v>
      </c>
      <c r="F9762" s="8">
        <v>18.431999999999999</v>
      </c>
      <c r="G9762" s="7">
        <v>8</v>
      </c>
      <c r="H9762" s="9">
        <v>0.2</v>
      </c>
      <c r="I9762" s="8">
        <v>5.9903999999999984</v>
      </c>
      <c r="J9762" s="11">
        <v>9761.410866220207</v>
      </c>
    </row>
    <row r="9763" spans="1:10" x14ac:dyDescent="0.2">
      <c r="A9763" s="10">
        <v>42972</v>
      </c>
      <c r="B9763" s="7" t="s">
        <v>12</v>
      </c>
      <c r="C9763" s="7" t="s">
        <v>6</v>
      </c>
      <c r="D9763" s="7" t="s">
        <v>7</v>
      </c>
      <c r="E9763" s="7" t="s">
        <v>11</v>
      </c>
      <c r="F9763" s="8">
        <v>192.16000000000003</v>
      </c>
      <c r="G9763" s="7">
        <v>5</v>
      </c>
      <c r="H9763" s="9">
        <v>0.2</v>
      </c>
      <c r="I9763" s="8">
        <v>67.255999999999986</v>
      </c>
      <c r="J9763" s="11">
        <v>9762.4917482382116</v>
      </c>
    </row>
    <row r="9764" spans="1:10" x14ac:dyDescent="0.2">
      <c r="A9764" s="10">
        <v>41840</v>
      </c>
      <c r="B9764" s="7" t="s">
        <v>17</v>
      </c>
      <c r="C9764" s="7" t="s">
        <v>6</v>
      </c>
      <c r="D9764" s="7" t="s">
        <v>10</v>
      </c>
      <c r="E9764" s="7" t="s">
        <v>11</v>
      </c>
      <c r="F9764" s="8">
        <v>89.712000000000018</v>
      </c>
      <c r="G9764" s="7">
        <v>6</v>
      </c>
      <c r="H9764" s="9">
        <v>0.2</v>
      </c>
      <c r="I9764" s="8">
        <v>30.277799999999992</v>
      </c>
      <c r="J9764" s="11">
        <v>9764.7765266694023</v>
      </c>
    </row>
    <row r="9765" spans="1:10" x14ac:dyDescent="0.2">
      <c r="A9765" s="10">
        <v>42684</v>
      </c>
      <c r="B9765" s="7" t="s">
        <v>17</v>
      </c>
      <c r="C9765" s="7" t="s">
        <v>9</v>
      </c>
      <c r="D9765" s="7" t="s">
        <v>10</v>
      </c>
      <c r="E9765" s="7" t="s">
        <v>11</v>
      </c>
      <c r="F9765" s="8">
        <v>155.82000000000002</v>
      </c>
      <c r="G9765" s="7">
        <v>7</v>
      </c>
      <c r="H9765" s="9">
        <v>0</v>
      </c>
      <c r="I9765" s="8">
        <v>42.071400000000011</v>
      </c>
      <c r="J9765" s="11">
        <v>9764.9115293020914</v>
      </c>
    </row>
    <row r="9766" spans="1:10" x14ac:dyDescent="0.2">
      <c r="A9766" s="10">
        <v>41993</v>
      </c>
      <c r="B9766" s="7" t="s">
        <v>5</v>
      </c>
      <c r="C9766" s="7" t="s">
        <v>9</v>
      </c>
      <c r="D9766" s="7" t="s">
        <v>16</v>
      </c>
      <c r="E9766" s="7" t="s">
        <v>8</v>
      </c>
      <c r="F9766" s="8">
        <v>192.18600000000004</v>
      </c>
      <c r="G9766" s="7">
        <v>3</v>
      </c>
      <c r="H9766" s="9">
        <v>0.1</v>
      </c>
      <c r="I9766" s="8">
        <v>36.3018</v>
      </c>
      <c r="J9766" s="11">
        <v>9765.5526812791613</v>
      </c>
    </row>
    <row r="9767" spans="1:10" x14ac:dyDescent="0.2">
      <c r="A9767" s="10">
        <v>41969</v>
      </c>
      <c r="B9767" s="7" t="s">
        <v>12</v>
      </c>
      <c r="C9767" s="7" t="s">
        <v>14</v>
      </c>
      <c r="D9767" s="7" t="s">
        <v>10</v>
      </c>
      <c r="E9767" s="7" t="s">
        <v>11</v>
      </c>
      <c r="F9767" s="8">
        <v>81.98</v>
      </c>
      <c r="G9767" s="7">
        <v>2</v>
      </c>
      <c r="H9767" s="9">
        <v>0</v>
      </c>
      <c r="I9767" s="8">
        <v>40.170200000000001</v>
      </c>
      <c r="J9767" s="11">
        <v>9767.2110231086663</v>
      </c>
    </row>
    <row r="9768" spans="1:10" x14ac:dyDescent="0.2">
      <c r="A9768" s="10">
        <v>41889</v>
      </c>
      <c r="B9768" s="7" t="s">
        <v>5</v>
      </c>
      <c r="C9768" s="7" t="s">
        <v>6</v>
      </c>
      <c r="D9768" s="7" t="s">
        <v>15</v>
      </c>
      <c r="E9768" s="7" t="s">
        <v>13</v>
      </c>
      <c r="F9768" s="8">
        <v>104.85000000000001</v>
      </c>
      <c r="G9768" s="7">
        <v>3</v>
      </c>
      <c r="H9768" s="9">
        <v>0</v>
      </c>
      <c r="I9768" s="8">
        <v>28.309500000000007</v>
      </c>
      <c r="J9768" s="11">
        <v>9768.4365411644976</v>
      </c>
    </row>
    <row r="9769" spans="1:10" x14ac:dyDescent="0.2">
      <c r="A9769" s="10">
        <v>43021</v>
      </c>
      <c r="B9769" s="7" t="s">
        <v>17</v>
      </c>
      <c r="C9769" s="7" t="s">
        <v>6</v>
      </c>
      <c r="D9769" s="7" t="s">
        <v>7</v>
      </c>
      <c r="E9769" s="7" t="s">
        <v>11</v>
      </c>
      <c r="F9769" s="8">
        <v>11.07</v>
      </c>
      <c r="G9769" s="7">
        <v>3</v>
      </c>
      <c r="H9769" s="9">
        <v>0</v>
      </c>
      <c r="I9769" s="8">
        <v>5.2028999999999996</v>
      </c>
      <c r="J9769" s="11">
        <v>9769.6252382051316</v>
      </c>
    </row>
    <row r="9770" spans="1:10" x14ac:dyDescent="0.2">
      <c r="A9770" s="10">
        <v>41736</v>
      </c>
      <c r="B9770" s="7" t="s">
        <v>18</v>
      </c>
      <c r="C9770" s="7" t="s">
        <v>14</v>
      </c>
      <c r="D9770" s="7" t="s">
        <v>7</v>
      </c>
      <c r="E9770" s="7" t="s">
        <v>11</v>
      </c>
      <c r="F9770" s="8">
        <v>58.320000000000007</v>
      </c>
      <c r="G9770" s="7">
        <v>9</v>
      </c>
      <c r="H9770" s="9">
        <v>0</v>
      </c>
      <c r="I9770" s="8">
        <v>27.993600000000001</v>
      </c>
      <c r="J9770" s="11">
        <v>9770.3851184101713</v>
      </c>
    </row>
    <row r="9771" spans="1:10" x14ac:dyDescent="0.2">
      <c r="A9771" s="10">
        <v>43064</v>
      </c>
      <c r="B9771" s="7" t="s">
        <v>5</v>
      </c>
      <c r="C9771" s="7" t="s">
        <v>9</v>
      </c>
      <c r="D9771" s="7" t="s">
        <v>10</v>
      </c>
      <c r="E9771" s="7" t="s">
        <v>13</v>
      </c>
      <c r="F9771" s="8">
        <v>39.960000000000008</v>
      </c>
      <c r="G9771" s="7">
        <v>5</v>
      </c>
      <c r="H9771" s="9">
        <v>0.2</v>
      </c>
      <c r="I9771" s="8">
        <v>3.4964999999999993</v>
      </c>
      <c r="J9771" s="11">
        <v>9770.6731525699961</v>
      </c>
    </row>
    <row r="9772" spans="1:10" x14ac:dyDescent="0.2">
      <c r="A9772" s="10">
        <v>42064</v>
      </c>
      <c r="B9772" s="7" t="s">
        <v>5</v>
      </c>
      <c r="C9772" s="7" t="s">
        <v>6</v>
      </c>
      <c r="D9772" s="7" t="s">
        <v>7</v>
      </c>
      <c r="E9772" s="7" t="s">
        <v>11</v>
      </c>
      <c r="F9772" s="8">
        <v>58.72</v>
      </c>
      <c r="G9772" s="7">
        <v>4</v>
      </c>
      <c r="H9772" s="9">
        <v>0</v>
      </c>
      <c r="I9772" s="8">
        <v>27.011199999999999</v>
      </c>
      <c r="J9772" s="11">
        <v>9770.7281188251127</v>
      </c>
    </row>
    <row r="9773" spans="1:10" x14ac:dyDescent="0.2">
      <c r="A9773" s="10">
        <v>42360</v>
      </c>
      <c r="B9773" s="7" t="s">
        <v>12</v>
      </c>
      <c r="C9773" s="7" t="s">
        <v>14</v>
      </c>
      <c r="D9773" s="7" t="s">
        <v>15</v>
      </c>
      <c r="E9773" s="7" t="s">
        <v>11</v>
      </c>
      <c r="F9773" s="8">
        <v>17.12</v>
      </c>
      <c r="G9773" s="7">
        <v>4</v>
      </c>
      <c r="H9773" s="9">
        <v>0</v>
      </c>
      <c r="I9773" s="8">
        <v>4.9647999999999985</v>
      </c>
      <c r="J9773" s="11">
        <v>9772.3146103445051</v>
      </c>
    </row>
    <row r="9774" spans="1:10" x14ac:dyDescent="0.2">
      <c r="A9774" s="10">
        <v>42854</v>
      </c>
      <c r="B9774" s="7" t="s">
        <v>5</v>
      </c>
      <c r="C9774" s="7" t="s">
        <v>9</v>
      </c>
      <c r="D9774" s="7" t="s">
        <v>16</v>
      </c>
      <c r="E9774" s="7" t="s">
        <v>8</v>
      </c>
      <c r="F9774" s="8">
        <v>1048.3499999999999</v>
      </c>
      <c r="G9774" s="7">
        <v>5</v>
      </c>
      <c r="H9774" s="9">
        <v>0.4</v>
      </c>
      <c r="I9774" s="8">
        <v>-69.889999999999986</v>
      </c>
      <c r="J9774" s="11">
        <v>9772.6322427925807</v>
      </c>
    </row>
    <row r="9775" spans="1:10" x14ac:dyDescent="0.2">
      <c r="A9775" s="10">
        <v>42538</v>
      </c>
      <c r="B9775" s="7" t="s">
        <v>17</v>
      </c>
      <c r="C9775" s="7" t="s">
        <v>6</v>
      </c>
      <c r="D9775" s="7" t="s">
        <v>16</v>
      </c>
      <c r="E9775" s="7" t="s">
        <v>8</v>
      </c>
      <c r="F9775" s="8">
        <v>319.41000000000003</v>
      </c>
      <c r="G9775" s="7">
        <v>5</v>
      </c>
      <c r="H9775" s="9">
        <v>0.1</v>
      </c>
      <c r="I9775" s="8">
        <v>7.0980000000000061</v>
      </c>
      <c r="J9775" s="11">
        <v>9773.1562023019214</v>
      </c>
    </row>
    <row r="9776" spans="1:10" x14ac:dyDescent="0.2">
      <c r="A9776" s="10">
        <v>42565</v>
      </c>
      <c r="B9776" s="7" t="s">
        <v>12</v>
      </c>
      <c r="C9776" s="7" t="s">
        <v>9</v>
      </c>
      <c r="D9776" s="7" t="s">
        <v>16</v>
      </c>
      <c r="E9776" s="7" t="s">
        <v>11</v>
      </c>
      <c r="F9776" s="8">
        <v>14.16</v>
      </c>
      <c r="G9776" s="7">
        <v>2</v>
      </c>
      <c r="H9776" s="9">
        <v>0.2</v>
      </c>
      <c r="I9776" s="8">
        <v>5.133</v>
      </c>
      <c r="J9776" s="11">
        <v>9773.5023626599013</v>
      </c>
    </row>
    <row r="9777" spans="1:10" x14ac:dyDescent="0.2">
      <c r="A9777" s="10">
        <v>42136</v>
      </c>
      <c r="B9777" s="7" t="s">
        <v>12</v>
      </c>
      <c r="C9777" s="7" t="s">
        <v>6</v>
      </c>
      <c r="D9777" s="7" t="s">
        <v>10</v>
      </c>
      <c r="E9777" s="7" t="s">
        <v>13</v>
      </c>
      <c r="F9777" s="8">
        <v>201.584</v>
      </c>
      <c r="G9777" s="7">
        <v>2</v>
      </c>
      <c r="H9777" s="9">
        <v>0.2</v>
      </c>
      <c r="I9777" s="8">
        <v>20.158400000000015</v>
      </c>
      <c r="J9777" s="11">
        <v>9773.8129678414261</v>
      </c>
    </row>
    <row r="9778" spans="1:10" x14ac:dyDescent="0.2">
      <c r="A9778" s="10">
        <v>42173</v>
      </c>
      <c r="B9778" s="7" t="s">
        <v>12</v>
      </c>
      <c r="C9778" s="7" t="s">
        <v>9</v>
      </c>
      <c r="D9778" s="7" t="s">
        <v>7</v>
      </c>
      <c r="E9778" s="7" t="s">
        <v>11</v>
      </c>
      <c r="F9778" s="8">
        <v>13.632</v>
      </c>
      <c r="G9778" s="7">
        <v>4</v>
      </c>
      <c r="H9778" s="9">
        <v>0.2</v>
      </c>
      <c r="I9778" s="8">
        <v>3.5783999999999998</v>
      </c>
      <c r="J9778" s="11">
        <v>9774.9325510174658</v>
      </c>
    </row>
    <row r="9779" spans="1:10" x14ac:dyDescent="0.2">
      <c r="A9779" s="10">
        <v>42947</v>
      </c>
      <c r="B9779" s="7" t="s">
        <v>12</v>
      </c>
      <c r="C9779" s="7" t="s">
        <v>9</v>
      </c>
      <c r="D9779" s="7" t="s">
        <v>16</v>
      </c>
      <c r="E9779" s="7" t="s">
        <v>11</v>
      </c>
      <c r="F9779" s="8">
        <v>54.816000000000003</v>
      </c>
      <c r="G9779" s="7">
        <v>3</v>
      </c>
      <c r="H9779" s="9">
        <v>0.2</v>
      </c>
      <c r="I9779" s="8">
        <v>17.815199999999997</v>
      </c>
      <c r="J9779" s="11">
        <v>9775.8203647042719</v>
      </c>
    </row>
    <row r="9780" spans="1:10" x14ac:dyDescent="0.2">
      <c r="A9780" s="10">
        <v>42995</v>
      </c>
      <c r="B9780" s="7" t="s">
        <v>5</v>
      </c>
      <c r="C9780" s="7" t="s">
        <v>9</v>
      </c>
      <c r="D9780" s="7" t="s">
        <v>10</v>
      </c>
      <c r="E9780" s="7" t="s">
        <v>11</v>
      </c>
      <c r="F9780" s="8">
        <v>164.88</v>
      </c>
      <c r="G9780" s="7">
        <v>3</v>
      </c>
      <c r="H9780" s="9">
        <v>0</v>
      </c>
      <c r="I9780" s="8">
        <v>80.791200000000003</v>
      </c>
      <c r="J9780" s="11">
        <v>9776.6114999570946</v>
      </c>
    </row>
    <row r="9781" spans="1:10" x14ac:dyDescent="0.2">
      <c r="A9781" s="10">
        <v>42112</v>
      </c>
      <c r="B9781" s="7" t="s">
        <v>5</v>
      </c>
      <c r="C9781" s="7" t="s">
        <v>14</v>
      </c>
      <c r="D9781" s="7" t="s">
        <v>10</v>
      </c>
      <c r="E9781" s="7" t="s">
        <v>11</v>
      </c>
      <c r="F9781" s="8">
        <v>947.17000000000007</v>
      </c>
      <c r="G9781" s="7">
        <v>7</v>
      </c>
      <c r="H9781" s="9">
        <v>0</v>
      </c>
      <c r="I9781" s="8">
        <v>9.4717000000000837</v>
      </c>
      <c r="J9781" s="11">
        <v>9779.1676332611441</v>
      </c>
    </row>
    <row r="9782" spans="1:10" x14ac:dyDescent="0.2">
      <c r="A9782" s="10">
        <v>41981</v>
      </c>
      <c r="B9782" s="7" t="s">
        <v>12</v>
      </c>
      <c r="C9782" s="7" t="s">
        <v>6</v>
      </c>
      <c r="D9782" s="7" t="s">
        <v>10</v>
      </c>
      <c r="E9782" s="7" t="s">
        <v>11</v>
      </c>
      <c r="F9782" s="8">
        <v>13.88</v>
      </c>
      <c r="G9782" s="7">
        <v>5</v>
      </c>
      <c r="H9782" s="9">
        <v>0.2</v>
      </c>
      <c r="I9782" s="8">
        <v>-2.6025000000000014</v>
      </c>
      <c r="J9782" s="11">
        <v>9782.4789324516787</v>
      </c>
    </row>
    <row r="9783" spans="1:10" x14ac:dyDescent="0.2">
      <c r="A9783" s="10">
        <v>42576</v>
      </c>
      <c r="B9783" s="7" t="s">
        <v>12</v>
      </c>
      <c r="C9783" s="7" t="s">
        <v>9</v>
      </c>
      <c r="D9783" s="7" t="s">
        <v>15</v>
      </c>
      <c r="E9783" s="7" t="s">
        <v>11</v>
      </c>
      <c r="F9783" s="8">
        <v>15.712000000000002</v>
      </c>
      <c r="G9783" s="7">
        <v>4</v>
      </c>
      <c r="H9783" s="9">
        <v>0.2</v>
      </c>
      <c r="I9783" s="8">
        <v>5.6955999999999989</v>
      </c>
      <c r="J9783" s="11">
        <v>9784.3785235995329</v>
      </c>
    </row>
    <row r="9784" spans="1:10" x14ac:dyDescent="0.2">
      <c r="A9784" s="10">
        <v>42834</v>
      </c>
      <c r="B9784" s="7" t="s">
        <v>17</v>
      </c>
      <c r="C9784" s="7" t="s">
        <v>14</v>
      </c>
      <c r="D9784" s="7" t="s">
        <v>16</v>
      </c>
      <c r="E9784" s="7" t="s">
        <v>11</v>
      </c>
      <c r="F9784" s="8">
        <v>12.96</v>
      </c>
      <c r="G9784" s="7">
        <v>2</v>
      </c>
      <c r="H9784" s="9">
        <v>0</v>
      </c>
      <c r="I9784" s="8">
        <v>6.2208000000000006</v>
      </c>
      <c r="J9784" s="11">
        <v>9784.5798850360225</v>
      </c>
    </row>
    <row r="9785" spans="1:10" x14ac:dyDescent="0.2">
      <c r="A9785" s="10">
        <v>42603</v>
      </c>
      <c r="B9785" s="7" t="s">
        <v>5</v>
      </c>
      <c r="C9785" s="7" t="s">
        <v>9</v>
      </c>
      <c r="D9785" s="7" t="s">
        <v>10</v>
      </c>
      <c r="E9785" s="7" t="s">
        <v>11</v>
      </c>
      <c r="F9785" s="8">
        <v>33.44</v>
      </c>
      <c r="G9785" s="7">
        <v>10</v>
      </c>
      <c r="H9785" s="9">
        <v>0.2</v>
      </c>
      <c r="I9785" s="8">
        <v>11.703999999999997</v>
      </c>
      <c r="J9785" s="11">
        <v>9785.9662064965651</v>
      </c>
    </row>
    <row r="9786" spans="1:10" x14ac:dyDescent="0.2">
      <c r="A9786" s="10">
        <v>42268</v>
      </c>
      <c r="B9786" s="7" t="s">
        <v>12</v>
      </c>
      <c r="C9786" s="7" t="s">
        <v>6</v>
      </c>
      <c r="D9786" s="7" t="s">
        <v>7</v>
      </c>
      <c r="E9786" s="7" t="s">
        <v>11</v>
      </c>
      <c r="F9786" s="8">
        <v>23.92</v>
      </c>
      <c r="G9786" s="7">
        <v>4</v>
      </c>
      <c r="H9786" s="9">
        <v>0</v>
      </c>
      <c r="I9786" s="8">
        <v>11.720800000000001</v>
      </c>
      <c r="J9786" s="11">
        <v>9785.9772034706439</v>
      </c>
    </row>
    <row r="9787" spans="1:10" x14ac:dyDescent="0.2">
      <c r="A9787" s="10">
        <v>42705</v>
      </c>
      <c r="B9787" s="7" t="s">
        <v>18</v>
      </c>
      <c r="C9787" s="7" t="s">
        <v>14</v>
      </c>
      <c r="D9787" s="7" t="s">
        <v>10</v>
      </c>
      <c r="E9787" s="7" t="s">
        <v>11</v>
      </c>
      <c r="F9787" s="8">
        <v>1112.94</v>
      </c>
      <c r="G9787" s="7">
        <v>3</v>
      </c>
      <c r="H9787" s="9">
        <v>0</v>
      </c>
      <c r="I9787" s="8">
        <v>222.58799999999991</v>
      </c>
      <c r="J9787" s="11">
        <v>9786.523859654797</v>
      </c>
    </row>
    <row r="9788" spans="1:10" x14ac:dyDescent="0.2">
      <c r="A9788" s="10">
        <v>42945</v>
      </c>
      <c r="B9788" s="7" t="s">
        <v>12</v>
      </c>
      <c r="C9788" s="7" t="s">
        <v>6</v>
      </c>
      <c r="D9788" s="7" t="s">
        <v>10</v>
      </c>
      <c r="E9788" s="7" t="s">
        <v>13</v>
      </c>
      <c r="F9788" s="8">
        <v>90.570000000000007</v>
      </c>
      <c r="G9788" s="7">
        <v>3</v>
      </c>
      <c r="H9788" s="9">
        <v>0</v>
      </c>
      <c r="I9788" s="8">
        <v>11.774100000000004</v>
      </c>
      <c r="J9788" s="11">
        <v>9787.5780194446343</v>
      </c>
    </row>
    <row r="9789" spans="1:10" x14ac:dyDescent="0.2">
      <c r="A9789" s="10">
        <v>42159</v>
      </c>
      <c r="B9789" s="7" t="s">
        <v>5</v>
      </c>
      <c r="C9789" s="7" t="s">
        <v>6</v>
      </c>
      <c r="D9789" s="7" t="s">
        <v>10</v>
      </c>
      <c r="E9789" s="7" t="s">
        <v>13</v>
      </c>
      <c r="F9789" s="8">
        <v>989.97</v>
      </c>
      <c r="G9789" s="7">
        <v>3</v>
      </c>
      <c r="H9789" s="9">
        <v>0</v>
      </c>
      <c r="I9789" s="8">
        <v>395.98800000000006</v>
      </c>
      <c r="J9789" s="11">
        <v>9787.8924081809309</v>
      </c>
    </row>
    <row r="9790" spans="1:10" x14ac:dyDescent="0.2">
      <c r="A9790" s="10">
        <v>41645</v>
      </c>
      <c r="B9790" s="7" t="s">
        <v>12</v>
      </c>
      <c r="C9790" s="7" t="s">
        <v>14</v>
      </c>
      <c r="D9790" s="7" t="s">
        <v>7</v>
      </c>
      <c r="E9790" s="7" t="s">
        <v>11</v>
      </c>
      <c r="F9790" s="8">
        <v>31.12</v>
      </c>
      <c r="G9790" s="7">
        <v>4</v>
      </c>
      <c r="H9790" s="9">
        <v>0</v>
      </c>
      <c r="I9790" s="8">
        <v>0.31119999999999948</v>
      </c>
      <c r="J9790" s="11">
        <v>9787.9737336663402</v>
      </c>
    </row>
    <row r="9791" spans="1:10" x14ac:dyDescent="0.2">
      <c r="A9791" s="10">
        <v>41974</v>
      </c>
      <c r="B9791" s="7" t="s">
        <v>12</v>
      </c>
      <c r="C9791" s="7" t="s">
        <v>6</v>
      </c>
      <c r="D9791" s="7" t="s">
        <v>10</v>
      </c>
      <c r="E9791" s="7" t="s">
        <v>8</v>
      </c>
      <c r="F9791" s="8">
        <v>58.199999999999996</v>
      </c>
      <c r="G9791" s="7">
        <v>3</v>
      </c>
      <c r="H9791" s="9">
        <v>0</v>
      </c>
      <c r="I9791" s="8">
        <v>28.517999999999994</v>
      </c>
      <c r="J9791" s="11">
        <v>9791.3245251641256</v>
      </c>
    </row>
    <row r="9792" spans="1:10" x14ac:dyDescent="0.2">
      <c r="A9792" s="10">
        <v>42497</v>
      </c>
      <c r="B9792" s="7" t="s">
        <v>12</v>
      </c>
      <c r="C9792" s="7" t="s">
        <v>6</v>
      </c>
      <c r="D9792" s="7" t="s">
        <v>16</v>
      </c>
      <c r="E9792" s="7" t="s">
        <v>13</v>
      </c>
      <c r="F9792" s="8">
        <v>199.95000000000002</v>
      </c>
      <c r="G9792" s="7">
        <v>5</v>
      </c>
      <c r="H9792" s="9">
        <v>0</v>
      </c>
      <c r="I9792" s="8">
        <v>21.994499999999988</v>
      </c>
      <c r="J9792" s="11">
        <v>9791.519855251312</v>
      </c>
    </row>
    <row r="9793" spans="1:10" x14ac:dyDescent="0.2">
      <c r="A9793" s="10">
        <v>41889</v>
      </c>
      <c r="B9793" s="7" t="s">
        <v>12</v>
      </c>
      <c r="C9793" s="7" t="s">
        <v>14</v>
      </c>
      <c r="D9793" s="7" t="s">
        <v>15</v>
      </c>
      <c r="E9793" s="7" t="s">
        <v>8</v>
      </c>
      <c r="F9793" s="8">
        <v>161.96</v>
      </c>
      <c r="G9793" s="7">
        <v>2</v>
      </c>
      <c r="H9793" s="9">
        <v>0</v>
      </c>
      <c r="I9793" s="8">
        <v>45.348800000000011</v>
      </c>
      <c r="J9793" s="11">
        <v>9791.6760560291241</v>
      </c>
    </row>
    <row r="9794" spans="1:10" x14ac:dyDescent="0.2">
      <c r="A9794" s="10">
        <v>41735</v>
      </c>
      <c r="B9794" s="7" t="s">
        <v>12</v>
      </c>
      <c r="C9794" s="7" t="s">
        <v>9</v>
      </c>
      <c r="D9794" s="7" t="s">
        <v>10</v>
      </c>
      <c r="E9794" s="7" t="s">
        <v>13</v>
      </c>
      <c r="F9794" s="8">
        <v>33.9</v>
      </c>
      <c r="G9794" s="7">
        <v>2</v>
      </c>
      <c r="H9794" s="9">
        <v>0</v>
      </c>
      <c r="I9794" s="8">
        <v>2.0339999999999989</v>
      </c>
      <c r="J9794" s="11">
        <v>9791.8186164637191</v>
      </c>
    </row>
    <row r="9795" spans="1:10" x14ac:dyDescent="0.2">
      <c r="A9795" s="10">
        <v>42400</v>
      </c>
      <c r="B9795" s="7" t="s">
        <v>5</v>
      </c>
      <c r="C9795" s="7" t="s">
        <v>9</v>
      </c>
      <c r="D9795" s="7" t="s">
        <v>16</v>
      </c>
      <c r="E9795" s="7" t="s">
        <v>11</v>
      </c>
      <c r="F9795" s="8">
        <v>23.36</v>
      </c>
      <c r="G9795" s="7">
        <v>2</v>
      </c>
      <c r="H9795" s="9">
        <v>0</v>
      </c>
      <c r="I9795" s="8">
        <v>11.68</v>
      </c>
      <c r="J9795" s="11">
        <v>9792.6704607841893</v>
      </c>
    </row>
    <row r="9796" spans="1:10" x14ac:dyDescent="0.2">
      <c r="A9796" s="10">
        <v>42621</v>
      </c>
      <c r="B9796" s="7" t="s">
        <v>12</v>
      </c>
      <c r="C9796" s="7" t="s">
        <v>14</v>
      </c>
      <c r="D9796" s="7" t="s">
        <v>16</v>
      </c>
      <c r="E9796" s="7" t="s">
        <v>11</v>
      </c>
      <c r="F9796" s="8">
        <v>14.76</v>
      </c>
      <c r="G9796" s="7">
        <v>4</v>
      </c>
      <c r="H9796" s="9">
        <v>0</v>
      </c>
      <c r="I9796" s="8">
        <v>6.9371999999999998</v>
      </c>
      <c r="J9796" s="11">
        <v>9795.2490766873816</v>
      </c>
    </row>
    <row r="9797" spans="1:10" x14ac:dyDescent="0.2">
      <c r="A9797" s="10">
        <v>41859</v>
      </c>
      <c r="B9797" s="7" t="s">
        <v>12</v>
      </c>
      <c r="C9797" s="7" t="s">
        <v>14</v>
      </c>
      <c r="D9797" s="7" t="s">
        <v>15</v>
      </c>
      <c r="E9797" s="7" t="s">
        <v>13</v>
      </c>
      <c r="F9797" s="8">
        <v>299.98</v>
      </c>
      <c r="G9797" s="7">
        <v>2</v>
      </c>
      <c r="H9797" s="9">
        <v>0</v>
      </c>
      <c r="I9797" s="8">
        <v>83.994400000000013</v>
      </c>
      <c r="J9797" s="11">
        <v>9795.7470911563123</v>
      </c>
    </row>
    <row r="9798" spans="1:10" x14ac:dyDescent="0.2">
      <c r="A9798" s="10">
        <v>41719</v>
      </c>
      <c r="B9798" s="7" t="s">
        <v>12</v>
      </c>
      <c r="C9798" s="7" t="s">
        <v>9</v>
      </c>
      <c r="D9798" s="7" t="s">
        <v>7</v>
      </c>
      <c r="E9798" s="7" t="s">
        <v>11</v>
      </c>
      <c r="F9798" s="8">
        <v>122.94</v>
      </c>
      <c r="G9798" s="7">
        <v>3</v>
      </c>
      <c r="H9798" s="9">
        <v>0</v>
      </c>
      <c r="I9798" s="8">
        <v>59.011199999999988</v>
      </c>
      <c r="J9798" s="11">
        <v>9797.9996651606634</v>
      </c>
    </row>
    <row r="9799" spans="1:10" x14ac:dyDescent="0.2">
      <c r="A9799" s="10">
        <v>42547</v>
      </c>
      <c r="B9799" s="7" t="s">
        <v>12</v>
      </c>
      <c r="C9799" s="7" t="s">
        <v>9</v>
      </c>
      <c r="D9799" s="7" t="s">
        <v>16</v>
      </c>
      <c r="E9799" s="7" t="s">
        <v>8</v>
      </c>
      <c r="F9799" s="8">
        <v>37.74</v>
      </c>
      <c r="G9799" s="7">
        <v>3</v>
      </c>
      <c r="H9799" s="9">
        <v>0</v>
      </c>
      <c r="I9799" s="8">
        <v>12.831599999999996</v>
      </c>
      <c r="J9799" s="11">
        <v>9798.2231275831455</v>
      </c>
    </row>
    <row r="9800" spans="1:10" x14ac:dyDescent="0.2">
      <c r="A9800" s="10">
        <v>42316</v>
      </c>
      <c r="B9800" s="7" t="s">
        <v>18</v>
      </c>
      <c r="C9800" s="7" t="s">
        <v>9</v>
      </c>
      <c r="D9800" s="7" t="s">
        <v>16</v>
      </c>
      <c r="E9800" s="7" t="s">
        <v>11</v>
      </c>
      <c r="F9800" s="8">
        <v>67.150000000000006</v>
      </c>
      <c r="G9800" s="7">
        <v>5</v>
      </c>
      <c r="H9800" s="9">
        <v>0</v>
      </c>
      <c r="I9800" s="8">
        <v>16.787500000000001</v>
      </c>
      <c r="J9800" s="11">
        <v>9799.5837087713098</v>
      </c>
    </row>
    <row r="9801" spans="1:10" x14ac:dyDescent="0.2">
      <c r="A9801" s="10">
        <v>42813</v>
      </c>
      <c r="B9801" s="7" t="s">
        <v>5</v>
      </c>
      <c r="C9801" s="7" t="s">
        <v>6</v>
      </c>
      <c r="D9801" s="7" t="s">
        <v>10</v>
      </c>
      <c r="E9801" s="7" t="s">
        <v>8</v>
      </c>
      <c r="F9801" s="8">
        <v>30.93</v>
      </c>
      <c r="G9801" s="7">
        <v>1</v>
      </c>
      <c r="H9801" s="9">
        <v>0</v>
      </c>
      <c r="I9801" s="8">
        <v>12.6813</v>
      </c>
      <c r="J9801" s="11">
        <v>9799.9094760948374</v>
      </c>
    </row>
    <row r="9802" spans="1:10" x14ac:dyDescent="0.2">
      <c r="A9802" s="10">
        <v>42351</v>
      </c>
      <c r="B9802" s="7" t="s">
        <v>17</v>
      </c>
      <c r="C9802" s="7" t="s">
        <v>6</v>
      </c>
      <c r="D9802" s="7" t="s">
        <v>10</v>
      </c>
      <c r="E9802" s="7" t="s">
        <v>13</v>
      </c>
      <c r="F9802" s="8">
        <v>36.24</v>
      </c>
      <c r="G9802" s="7">
        <v>1</v>
      </c>
      <c r="H9802" s="9">
        <v>0</v>
      </c>
      <c r="I9802" s="8">
        <v>15.220800000000001</v>
      </c>
      <c r="J9802" s="11">
        <v>9800.4243094653011</v>
      </c>
    </row>
    <row r="9803" spans="1:10" x14ac:dyDescent="0.2">
      <c r="A9803" s="10">
        <v>42882</v>
      </c>
      <c r="B9803" s="7" t="s">
        <v>17</v>
      </c>
      <c r="C9803" s="7" t="s">
        <v>6</v>
      </c>
      <c r="D9803" s="7" t="s">
        <v>10</v>
      </c>
      <c r="E9803" s="7" t="s">
        <v>8</v>
      </c>
      <c r="F9803" s="8">
        <v>35</v>
      </c>
      <c r="G9803" s="7">
        <v>4</v>
      </c>
      <c r="H9803" s="9">
        <v>0</v>
      </c>
      <c r="I9803" s="8">
        <v>14.700000000000003</v>
      </c>
      <c r="J9803" s="11">
        <v>9802.11483710637</v>
      </c>
    </row>
    <row r="9804" spans="1:10" x14ac:dyDescent="0.2">
      <c r="A9804" s="10">
        <v>42252</v>
      </c>
      <c r="B9804" s="7" t="s">
        <v>12</v>
      </c>
      <c r="C9804" s="7" t="s">
        <v>14</v>
      </c>
      <c r="D9804" s="7" t="s">
        <v>7</v>
      </c>
      <c r="E9804" s="7" t="s">
        <v>8</v>
      </c>
      <c r="F9804" s="8">
        <v>67.959999999999994</v>
      </c>
      <c r="G9804" s="7">
        <v>4</v>
      </c>
      <c r="H9804" s="9">
        <v>0</v>
      </c>
      <c r="I9804" s="8">
        <v>12.232799999999997</v>
      </c>
      <c r="J9804" s="11">
        <v>9803.7334539376825</v>
      </c>
    </row>
    <row r="9805" spans="1:10" x14ac:dyDescent="0.2">
      <c r="A9805" s="10">
        <v>42016</v>
      </c>
      <c r="B9805" s="7" t="s">
        <v>12</v>
      </c>
      <c r="C9805" s="7" t="s">
        <v>9</v>
      </c>
      <c r="D9805" s="7" t="s">
        <v>16</v>
      </c>
      <c r="E9805" s="7" t="s">
        <v>11</v>
      </c>
      <c r="F9805" s="8">
        <v>465.18</v>
      </c>
      <c r="G9805" s="7">
        <v>3</v>
      </c>
      <c r="H9805" s="9">
        <v>0</v>
      </c>
      <c r="I9805" s="8">
        <v>120.94680000000001</v>
      </c>
      <c r="J9805" s="11">
        <v>9803.8457040497324</v>
      </c>
    </row>
    <row r="9806" spans="1:10" x14ac:dyDescent="0.2">
      <c r="A9806" s="10">
        <v>42700</v>
      </c>
      <c r="B9806" s="7" t="s">
        <v>17</v>
      </c>
      <c r="C9806" s="7" t="s">
        <v>9</v>
      </c>
      <c r="D9806" s="7" t="s">
        <v>7</v>
      </c>
      <c r="E9806" s="7" t="s">
        <v>11</v>
      </c>
      <c r="F9806" s="8">
        <v>70.98</v>
      </c>
      <c r="G9806" s="7">
        <v>7</v>
      </c>
      <c r="H9806" s="9">
        <v>0</v>
      </c>
      <c r="I9806" s="8">
        <v>34.780200000000001</v>
      </c>
      <c r="J9806" s="11">
        <v>9803.9280207985666</v>
      </c>
    </row>
    <row r="9807" spans="1:10" x14ac:dyDescent="0.2">
      <c r="A9807" s="10">
        <v>42399</v>
      </c>
      <c r="B9807" s="7" t="s">
        <v>17</v>
      </c>
      <c r="C9807" s="7" t="s">
        <v>6</v>
      </c>
      <c r="D9807" s="7" t="s">
        <v>10</v>
      </c>
      <c r="E9807" s="7" t="s">
        <v>11</v>
      </c>
      <c r="F9807" s="8">
        <v>305.01</v>
      </c>
      <c r="G9807" s="7">
        <v>9</v>
      </c>
      <c r="H9807" s="9">
        <v>0</v>
      </c>
      <c r="I9807" s="8">
        <v>76.252499999999998</v>
      </c>
      <c r="J9807" s="11">
        <v>9804.6493813445086</v>
      </c>
    </row>
    <row r="9808" spans="1:10" x14ac:dyDescent="0.2">
      <c r="A9808" s="10">
        <v>42712</v>
      </c>
      <c r="B9808" s="7" t="s">
        <v>12</v>
      </c>
      <c r="C9808" s="7" t="s">
        <v>14</v>
      </c>
      <c r="D9808" s="7" t="s">
        <v>16</v>
      </c>
      <c r="E9808" s="7" t="s">
        <v>11</v>
      </c>
      <c r="F9808" s="8">
        <v>12.957000000000001</v>
      </c>
      <c r="G9808" s="7">
        <v>7</v>
      </c>
      <c r="H9808" s="9">
        <v>0.7</v>
      </c>
      <c r="I9808" s="8">
        <v>-9.5018000000000029</v>
      </c>
      <c r="J9808" s="11">
        <v>9807.0010630763136</v>
      </c>
    </row>
    <row r="9809" spans="1:10" x14ac:dyDescent="0.2">
      <c r="A9809" s="10">
        <v>42694</v>
      </c>
      <c r="B9809" s="7" t="s">
        <v>12</v>
      </c>
      <c r="C9809" s="7" t="s">
        <v>9</v>
      </c>
      <c r="D9809" s="7" t="s">
        <v>15</v>
      </c>
      <c r="E9809" s="7" t="s">
        <v>8</v>
      </c>
      <c r="F9809" s="8">
        <v>7.0679999999999996</v>
      </c>
      <c r="G9809" s="7">
        <v>3</v>
      </c>
      <c r="H9809" s="9">
        <v>0.6</v>
      </c>
      <c r="I9809" s="8">
        <v>-2.8271999999999995</v>
      </c>
      <c r="J9809" s="11">
        <v>9807.8271997011398</v>
      </c>
    </row>
    <row r="9810" spans="1:10" x14ac:dyDescent="0.2">
      <c r="A9810" s="10">
        <v>41927</v>
      </c>
      <c r="B9810" s="7" t="s">
        <v>17</v>
      </c>
      <c r="C9810" s="7" t="s">
        <v>6</v>
      </c>
      <c r="D9810" s="7" t="s">
        <v>16</v>
      </c>
      <c r="E9810" s="7" t="s">
        <v>8</v>
      </c>
      <c r="F9810" s="8">
        <v>183.37199999999999</v>
      </c>
      <c r="G9810" s="7">
        <v>2</v>
      </c>
      <c r="H9810" s="9">
        <v>0.3</v>
      </c>
      <c r="I9810" s="8">
        <v>-7.8588000000000022</v>
      </c>
      <c r="J9810" s="11">
        <v>9808.0351788681164</v>
      </c>
    </row>
    <row r="9811" spans="1:10" x14ac:dyDescent="0.2">
      <c r="A9811" s="10">
        <v>41818</v>
      </c>
      <c r="B9811" s="7" t="s">
        <v>12</v>
      </c>
      <c r="C9811" s="7" t="s">
        <v>6</v>
      </c>
      <c r="D9811" s="7" t="s">
        <v>16</v>
      </c>
      <c r="E9811" s="7" t="s">
        <v>11</v>
      </c>
      <c r="F9811" s="8">
        <v>41.472000000000008</v>
      </c>
      <c r="G9811" s="7">
        <v>8</v>
      </c>
      <c r="H9811" s="9">
        <v>0.2</v>
      </c>
      <c r="I9811" s="8">
        <v>14.5152</v>
      </c>
      <c r="J9811" s="11">
        <v>9810.2526351549895</v>
      </c>
    </row>
    <row r="9812" spans="1:10" x14ac:dyDescent="0.2">
      <c r="A9812" s="10">
        <v>41757</v>
      </c>
      <c r="B9812" s="7" t="s">
        <v>12</v>
      </c>
      <c r="C9812" s="7" t="s">
        <v>9</v>
      </c>
      <c r="D9812" s="7" t="s">
        <v>16</v>
      </c>
      <c r="E9812" s="7" t="s">
        <v>11</v>
      </c>
      <c r="F9812" s="8">
        <v>497.61</v>
      </c>
      <c r="G9812" s="7">
        <v>9</v>
      </c>
      <c r="H9812" s="9">
        <v>0</v>
      </c>
      <c r="I9812" s="8">
        <v>129.37860000000001</v>
      </c>
      <c r="J9812" s="11">
        <v>9810.8504740394874</v>
      </c>
    </row>
    <row r="9813" spans="1:10" x14ac:dyDescent="0.2">
      <c r="A9813" s="10">
        <v>42769</v>
      </c>
      <c r="B9813" s="7" t="s">
        <v>12</v>
      </c>
      <c r="C9813" s="7" t="s">
        <v>6</v>
      </c>
      <c r="D9813" s="7" t="s">
        <v>16</v>
      </c>
      <c r="E9813" s="7" t="s">
        <v>11</v>
      </c>
      <c r="F9813" s="8">
        <v>285.55200000000002</v>
      </c>
      <c r="G9813" s="7">
        <v>2</v>
      </c>
      <c r="H9813" s="9">
        <v>0.2</v>
      </c>
      <c r="I9813" s="8">
        <v>35.69399999999996</v>
      </c>
      <c r="J9813" s="11">
        <v>9811.1013614167932</v>
      </c>
    </row>
    <row r="9814" spans="1:10" x14ac:dyDescent="0.2">
      <c r="A9814" s="10">
        <v>42148</v>
      </c>
      <c r="B9814" s="7" t="s">
        <v>5</v>
      </c>
      <c r="C9814" s="7" t="s">
        <v>6</v>
      </c>
      <c r="D9814" s="7" t="s">
        <v>15</v>
      </c>
      <c r="E9814" s="7" t="s">
        <v>11</v>
      </c>
      <c r="F9814" s="8">
        <v>7.6559999999999988</v>
      </c>
      <c r="G9814" s="7">
        <v>6</v>
      </c>
      <c r="H9814" s="9">
        <v>0.8</v>
      </c>
      <c r="I9814" s="8">
        <v>-13.015200000000004</v>
      </c>
      <c r="J9814" s="11">
        <v>9811.4057490962587</v>
      </c>
    </row>
    <row r="9815" spans="1:10" x14ac:dyDescent="0.2">
      <c r="A9815" s="10">
        <v>43062</v>
      </c>
      <c r="B9815" s="7" t="s">
        <v>17</v>
      </c>
      <c r="C9815" s="7" t="s">
        <v>6</v>
      </c>
      <c r="D9815" s="7" t="s">
        <v>16</v>
      </c>
      <c r="E9815" s="7" t="s">
        <v>8</v>
      </c>
      <c r="F9815" s="8">
        <v>24.048000000000002</v>
      </c>
      <c r="G9815" s="7">
        <v>9</v>
      </c>
      <c r="H9815" s="9">
        <v>0.2</v>
      </c>
      <c r="I9815" s="8">
        <v>7.2144000000000013</v>
      </c>
      <c r="J9815" s="11">
        <v>9811.428738961662</v>
      </c>
    </row>
    <row r="9816" spans="1:10" x14ac:dyDescent="0.2">
      <c r="A9816" s="10">
        <v>41752</v>
      </c>
      <c r="B9816" s="7" t="s">
        <v>12</v>
      </c>
      <c r="C9816" s="7" t="s">
        <v>14</v>
      </c>
      <c r="D9816" s="7" t="s">
        <v>16</v>
      </c>
      <c r="E9816" s="7" t="s">
        <v>8</v>
      </c>
      <c r="F9816" s="8">
        <v>281.37199999999996</v>
      </c>
      <c r="G9816" s="7">
        <v>2</v>
      </c>
      <c r="H9816" s="9">
        <v>0.3</v>
      </c>
      <c r="I9816" s="8">
        <v>-12.058799999999991</v>
      </c>
      <c r="J9816" s="11">
        <v>9811.7511322664795</v>
      </c>
    </row>
    <row r="9817" spans="1:10" x14ac:dyDescent="0.2">
      <c r="A9817" s="10">
        <v>41876</v>
      </c>
      <c r="B9817" s="7" t="s">
        <v>12</v>
      </c>
      <c r="C9817" s="7" t="s">
        <v>6</v>
      </c>
      <c r="D9817" s="7" t="s">
        <v>15</v>
      </c>
      <c r="E9817" s="7" t="s">
        <v>11</v>
      </c>
      <c r="F9817" s="8">
        <v>25.679999999999993</v>
      </c>
      <c r="G9817" s="7">
        <v>3</v>
      </c>
      <c r="H9817" s="9">
        <v>0.8</v>
      </c>
      <c r="I9817" s="8">
        <v>-39.804000000000002</v>
      </c>
      <c r="J9817" s="11">
        <v>9813.3290933358148</v>
      </c>
    </row>
    <row r="9818" spans="1:10" x14ac:dyDescent="0.2">
      <c r="A9818" s="10">
        <v>42009</v>
      </c>
      <c r="B9818" s="7" t="s">
        <v>12</v>
      </c>
      <c r="C9818" s="7" t="s">
        <v>9</v>
      </c>
      <c r="D9818" s="7" t="s">
        <v>16</v>
      </c>
      <c r="E9818" s="7" t="s">
        <v>11</v>
      </c>
      <c r="F9818" s="8">
        <v>13.168000000000001</v>
      </c>
      <c r="G9818" s="7">
        <v>2</v>
      </c>
      <c r="H9818" s="9">
        <v>0.2</v>
      </c>
      <c r="I9818" s="8">
        <v>4.6088000000000005</v>
      </c>
      <c r="J9818" s="11">
        <v>9814.2624911788207</v>
      </c>
    </row>
    <row r="9819" spans="1:10" x14ac:dyDescent="0.2">
      <c r="A9819" s="10">
        <v>41740</v>
      </c>
      <c r="B9819" s="7" t="s">
        <v>5</v>
      </c>
      <c r="C9819" s="7" t="s">
        <v>6</v>
      </c>
      <c r="D9819" s="7" t="s">
        <v>7</v>
      </c>
      <c r="E9819" s="7" t="s">
        <v>11</v>
      </c>
      <c r="F9819" s="8">
        <v>6.911999999999999</v>
      </c>
      <c r="G9819" s="7">
        <v>3</v>
      </c>
      <c r="H9819" s="9">
        <v>0.2</v>
      </c>
      <c r="I9819" s="8">
        <v>2.3327999999999998</v>
      </c>
      <c r="J9819" s="11">
        <v>9814.7484103724109</v>
      </c>
    </row>
    <row r="9820" spans="1:10" x14ac:dyDescent="0.2">
      <c r="A9820" s="10">
        <v>41993</v>
      </c>
      <c r="B9820" s="7" t="s">
        <v>5</v>
      </c>
      <c r="C9820" s="7" t="s">
        <v>6</v>
      </c>
      <c r="D9820" s="7" t="s">
        <v>10</v>
      </c>
      <c r="E9820" s="7" t="s">
        <v>11</v>
      </c>
      <c r="F9820" s="8">
        <v>47.3</v>
      </c>
      <c r="G9820" s="7">
        <v>2</v>
      </c>
      <c r="H9820" s="9">
        <v>0</v>
      </c>
      <c r="I9820" s="8">
        <v>12.298000000000002</v>
      </c>
      <c r="J9820" s="11">
        <v>9814.7554841771507</v>
      </c>
    </row>
    <row r="9821" spans="1:10" x14ac:dyDescent="0.2">
      <c r="A9821" s="10">
        <v>42549</v>
      </c>
      <c r="B9821" s="7" t="s">
        <v>5</v>
      </c>
      <c r="C9821" s="7" t="s">
        <v>6</v>
      </c>
      <c r="D9821" s="7" t="s">
        <v>16</v>
      </c>
      <c r="E9821" s="7" t="s">
        <v>11</v>
      </c>
      <c r="F9821" s="8">
        <v>7.96</v>
      </c>
      <c r="G9821" s="7">
        <v>2</v>
      </c>
      <c r="H9821" s="9">
        <v>0</v>
      </c>
      <c r="I9821" s="8">
        <v>3.7412000000000001</v>
      </c>
      <c r="J9821" s="11">
        <v>9815.904912293845</v>
      </c>
    </row>
    <row r="9822" spans="1:10" x14ac:dyDescent="0.2">
      <c r="A9822" s="10">
        <v>42420</v>
      </c>
      <c r="B9822" s="7" t="s">
        <v>12</v>
      </c>
      <c r="C9822" s="7" t="s">
        <v>6</v>
      </c>
      <c r="D9822" s="7" t="s">
        <v>7</v>
      </c>
      <c r="E9822" s="7" t="s">
        <v>11</v>
      </c>
      <c r="F9822" s="8">
        <v>16.496000000000002</v>
      </c>
      <c r="G9822" s="7">
        <v>2</v>
      </c>
      <c r="H9822" s="9">
        <v>0.2</v>
      </c>
      <c r="I9822" s="8">
        <v>5.5673999999999992</v>
      </c>
      <c r="J9822" s="11">
        <v>9816.4149243079191</v>
      </c>
    </row>
    <row r="9823" spans="1:10" x14ac:dyDescent="0.2">
      <c r="A9823" s="10">
        <v>42638</v>
      </c>
      <c r="B9823" s="7" t="s">
        <v>12</v>
      </c>
      <c r="C9823" s="7" t="s">
        <v>6</v>
      </c>
      <c r="D9823" s="7" t="s">
        <v>10</v>
      </c>
      <c r="E9823" s="7" t="s">
        <v>13</v>
      </c>
      <c r="F9823" s="8">
        <v>44.736000000000004</v>
      </c>
      <c r="G9823" s="7">
        <v>8</v>
      </c>
      <c r="H9823" s="9">
        <v>0.2</v>
      </c>
      <c r="I9823" s="8">
        <v>4.4736000000000011</v>
      </c>
      <c r="J9823" s="11">
        <v>9817.1030565868605</v>
      </c>
    </row>
    <row r="9824" spans="1:10" x14ac:dyDescent="0.2">
      <c r="A9824" s="10">
        <v>42860</v>
      </c>
      <c r="B9824" s="7" t="s">
        <v>12</v>
      </c>
      <c r="C9824" s="7" t="s">
        <v>9</v>
      </c>
      <c r="D9824" s="7" t="s">
        <v>7</v>
      </c>
      <c r="E9824" s="7" t="s">
        <v>11</v>
      </c>
      <c r="F9824" s="8">
        <v>34.5</v>
      </c>
      <c r="G9824" s="7">
        <v>3</v>
      </c>
      <c r="H9824" s="9">
        <v>0</v>
      </c>
      <c r="I9824" s="8">
        <v>15.524999999999999</v>
      </c>
      <c r="J9824" s="11">
        <v>9819.3847309208395</v>
      </c>
    </row>
    <row r="9825" spans="1:10" x14ac:dyDescent="0.2">
      <c r="A9825" s="10">
        <v>42710</v>
      </c>
      <c r="B9825" s="7" t="s">
        <v>12</v>
      </c>
      <c r="C9825" s="7" t="s">
        <v>14</v>
      </c>
      <c r="D9825" s="7" t="s">
        <v>10</v>
      </c>
      <c r="E9825" s="7" t="s">
        <v>13</v>
      </c>
      <c r="F9825" s="8">
        <v>249.58400000000003</v>
      </c>
      <c r="G9825" s="7">
        <v>2</v>
      </c>
      <c r="H9825" s="9">
        <v>0.2</v>
      </c>
      <c r="I9825" s="8">
        <v>31.197999999999986</v>
      </c>
      <c r="J9825" s="11">
        <v>9819.5073032032269</v>
      </c>
    </row>
    <row r="9826" spans="1:10" x14ac:dyDescent="0.2">
      <c r="A9826" s="10">
        <v>42468</v>
      </c>
      <c r="B9826" s="7" t="s">
        <v>12</v>
      </c>
      <c r="C9826" s="7" t="s">
        <v>6</v>
      </c>
      <c r="D9826" s="7" t="s">
        <v>10</v>
      </c>
      <c r="E9826" s="7" t="s">
        <v>11</v>
      </c>
      <c r="F9826" s="8">
        <v>64.959999999999994</v>
      </c>
      <c r="G9826" s="7">
        <v>2</v>
      </c>
      <c r="H9826" s="9">
        <v>0</v>
      </c>
      <c r="I9826" s="8">
        <v>2.598399999999998</v>
      </c>
      <c r="J9826" s="11">
        <v>9820.6943620996062</v>
      </c>
    </row>
    <row r="9827" spans="1:10" x14ac:dyDescent="0.2">
      <c r="A9827" s="10">
        <v>42980</v>
      </c>
      <c r="B9827" s="7" t="s">
        <v>12</v>
      </c>
      <c r="C9827" s="7" t="s">
        <v>6</v>
      </c>
      <c r="D9827" s="7" t="s">
        <v>10</v>
      </c>
      <c r="E9827" s="7" t="s">
        <v>11</v>
      </c>
      <c r="F9827" s="8">
        <v>18.72</v>
      </c>
      <c r="G9827" s="7">
        <v>5</v>
      </c>
      <c r="H9827" s="9">
        <v>0.2</v>
      </c>
      <c r="I9827" s="8">
        <v>6.5519999999999996</v>
      </c>
      <c r="J9827" s="11">
        <v>9821.0446457411381</v>
      </c>
    </row>
    <row r="9828" spans="1:10" x14ac:dyDescent="0.2">
      <c r="A9828" s="10">
        <v>42180</v>
      </c>
      <c r="B9828" s="7" t="s">
        <v>17</v>
      </c>
      <c r="C9828" s="7" t="s">
        <v>6</v>
      </c>
      <c r="D9828" s="7" t="s">
        <v>15</v>
      </c>
      <c r="E9828" s="7" t="s">
        <v>11</v>
      </c>
      <c r="F9828" s="8">
        <v>4.6079999999999997</v>
      </c>
      <c r="G9828" s="7">
        <v>2</v>
      </c>
      <c r="H9828" s="9">
        <v>0.2</v>
      </c>
      <c r="I9828" s="8">
        <v>1.6704000000000001</v>
      </c>
      <c r="J9828" s="11">
        <v>9821.6503449257707</v>
      </c>
    </row>
    <row r="9829" spans="1:10" x14ac:dyDescent="0.2">
      <c r="A9829" s="10">
        <v>42541</v>
      </c>
      <c r="B9829" s="7" t="s">
        <v>12</v>
      </c>
      <c r="C9829" s="7" t="s">
        <v>9</v>
      </c>
      <c r="D9829" s="7" t="s">
        <v>15</v>
      </c>
      <c r="E9829" s="7" t="s">
        <v>13</v>
      </c>
      <c r="F9829" s="8">
        <v>95.968000000000004</v>
      </c>
      <c r="G9829" s="7">
        <v>4</v>
      </c>
      <c r="H9829" s="9">
        <v>0.2</v>
      </c>
      <c r="I9829" s="8">
        <v>26.391200000000001</v>
      </c>
      <c r="J9829" s="11">
        <v>9823.8475198698452</v>
      </c>
    </row>
    <row r="9830" spans="1:10" x14ac:dyDescent="0.2">
      <c r="A9830" s="10">
        <v>42515</v>
      </c>
      <c r="B9830" s="7" t="s">
        <v>12</v>
      </c>
      <c r="C9830" s="7" t="s">
        <v>14</v>
      </c>
      <c r="D9830" s="7" t="s">
        <v>7</v>
      </c>
      <c r="E9830" s="7" t="s">
        <v>11</v>
      </c>
      <c r="F9830" s="8">
        <v>19.36</v>
      </c>
      <c r="G9830" s="7">
        <v>2</v>
      </c>
      <c r="H9830" s="9">
        <v>0</v>
      </c>
      <c r="I9830" s="8">
        <v>9.2927999999999997</v>
      </c>
      <c r="J9830" s="11">
        <v>9825.4597051234268</v>
      </c>
    </row>
    <row r="9831" spans="1:10" x14ac:dyDescent="0.2">
      <c r="A9831" s="10">
        <v>42345</v>
      </c>
      <c r="B9831" s="7" t="s">
        <v>18</v>
      </c>
      <c r="C9831" s="7" t="s">
        <v>9</v>
      </c>
      <c r="D9831" s="7" t="s">
        <v>10</v>
      </c>
      <c r="E9831" s="7" t="s">
        <v>11</v>
      </c>
      <c r="F9831" s="8">
        <v>12.96</v>
      </c>
      <c r="G9831" s="7">
        <v>2</v>
      </c>
      <c r="H9831" s="9">
        <v>0</v>
      </c>
      <c r="I9831" s="8">
        <v>6.2208000000000006</v>
      </c>
      <c r="J9831" s="11">
        <v>9825.8822951493239</v>
      </c>
    </row>
    <row r="9832" spans="1:10" x14ac:dyDescent="0.2">
      <c r="A9832" s="10">
        <v>42336</v>
      </c>
      <c r="B9832" s="7" t="s">
        <v>12</v>
      </c>
      <c r="C9832" s="7" t="s">
        <v>14</v>
      </c>
      <c r="D9832" s="7" t="s">
        <v>10</v>
      </c>
      <c r="E9832" s="7" t="s">
        <v>11</v>
      </c>
      <c r="F9832" s="8">
        <v>8.2799999999999994</v>
      </c>
      <c r="G9832" s="7">
        <v>2</v>
      </c>
      <c r="H9832" s="9">
        <v>0</v>
      </c>
      <c r="I9832" s="8">
        <v>3.4775999999999998</v>
      </c>
      <c r="J9832" s="11">
        <v>9826.6445208790919</v>
      </c>
    </row>
    <row r="9833" spans="1:10" x14ac:dyDescent="0.2">
      <c r="A9833" s="10">
        <v>42715</v>
      </c>
      <c r="B9833" s="7" t="s">
        <v>18</v>
      </c>
      <c r="C9833" s="7" t="s">
        <v>6</v>
      </c>
      <c r="D9833" s="7" t="s">
        <v>10</v>
      </c>
      <c r="E9833" s="7" t="s">
        <v>11</v>
      </c>
      <c r="F9833" s="8">
        <v>23.32</v>
      </c>
      <c r="G9833" s="7">
        <v>2</v>
      </c>
      <c r="H9833" s="9">
        <v>0</v>
      </c>
      <c r="I9833" s="8">
        <v>6.0632000000000019</v>
      </c>
      <c r="J9833" s="11">
        <v>9827.4074027973256</v>
      </c>
    </row>
    <row r="9834" spans="1:10" x14ac:dyDescent="0.2">
      <c r="A9834" s="10">
        <v>42677</v>
      </c>
      <c r="B9834" s="7" t="s">
        <v>5</v>
      </c>
      <c r="C9834" s="7" t="s">
        <v>6</v>
      </c>
      <c r="D9834" s="7" t="s">
        <v>7</v>
      </c>
      <c r="E9834" s="7" t="s">
        <v>11</v>
      </c>
      <c r="F9834" s="8">
        <v>20</v>
      </c>
      <c r="G9834" s="7">
        <v>4</v>
      </c>
      <c r="H9834" s="9">
        <v>0</v>
      </c>
      <c r="I9834" s="8">
        <v>9.6</v>
      </c>
      <c r="J9834" s="11">
        <v>9827.6433653773947</v>
      </c>
    </row>
    <row r="9835" spans="1:10" x14ac:dyDescent="0.2">
      <c r="A9835" s="10">
        <v>42482</v>
      </c>
      <c r="B9835" s="7" t="s">
        <v>12</v>
      </c>
      <c r="C9835" s="7" t="s">
        <v>14</v>
      </c>
      <c r="D9835" s="7" t="s">
        <v>10</v>
      </c>
      <c r="E9835" s="7" t="s">
        <v>8</v>
      </c>
      <c r="F9835" s="8">
        <v>1272.6299999999999</v>
      </c>
      <c r="G9835" s="7">
        <v>6</v>
      </c>
      <c r="H9835" s="9">
        <v>0.5</v>
      </c>
      <c r="I9835" s="8">
        <v>-814.4831999999999</v>
      </c>
      <c r="J9835" s="11">
        <v>9827.8860015337759</v>
      </c>
    </row>
    <row r="9836" spans="1:10" x14ac:dyDescent="0.2">
      <c r="A9836" s="10">
        <v>42196</v>
      </c>
      <c r="B9836" s="7" t="s">
        <v>17</v>
      </c>
      <c r="C9836" s="7" t="s">
        <v>9</v>
      </c>
      <c r="D9836" s="7" t="s">
        <v>16</v>
      </c>
      <c r="E9836" s="7" t="s">
        <v>13</v>
      </c>
      <c r="F9836" s="8">
        <v>716</v>
      </c>
      <c r="G9836" s="7">
        <v>2</v>
      </c>
      <c r="H9836" s="9">
        <v>0</v>
      </c>
      <c r="I9836" s="8">
        <v>193.32000000000005</v>
      </c>
      <c r="J9836" s="11">
        <v>9828.9268002095287</v>
      </c>
    </row>
    <row r="9837" spans="1:10" x14ac:dyDescent="0.2">
      <c r="A9837" s="10">
        <v>42482</v>
      </c>
      <c r="B9837" s="7" t="s">
        <v>12</v>
      </c>
      <c r="C9837" s="7" t="s">
        <v>14</v>
      </c>
      <c r="D9837" s="7" t="s">
        <v>10</v>
      </c>
      <c r="E9837" s="7" t="s">
        <v>8</v>
      </c>
      <c r="F9837" s="8">
        <v>23.56</v>
      </c>
      <c r="G9837" s="7">
        <v>5</v>
      </c>
      <c r="H9837" s="9">
        <v>0.2</v>
      </c>
      <c r="I9837" s="8">
        <v>7.0680000000000005</v>
      </c>
      <c r="J9837" s="11">
        <v>9831.0606227168155</v>
      </c>
    </row>
    <row r="9838" spans="1:10" x14ac:dyDescent="0.2">
      <c r="A9838" s="10">
        <v>42983</v>
      </c>
      <c r="B9838" s="7" t="s">
        <v>17</v>
      </c>
      <c r="C9838" s="7" t="s">
        <v>14</v>
      </c>
      <c r="D9838" s="7" t="s">
        <v>10</v>
      </c>
      <c r="E9838" s="7" t="s">
        <v>11</v>
      </c>
      <c r="F9838" s="8">
        <v>2.78</v>
      </c>
      <c r="G9838" s="7">
        <v>1</v>
      </c>
      <c r="H9838" s="9">
        <v>0</v>
      </c>
      <c r="I9838" s="8">
        <v>0.72279999999999989</v>
      </c>
      <c r="J9838" s="11">
        <v>9831.2319297908016</v>
      </c>
    </row>
    <row r="9839" spans="1:10" x14ac:dyDescent="0.2">
      <c r="A9839" s="10">
        <v>42749</v>
      </c>
      <c r="B9839" s="7" t="s">
        <v>12</v>
      </c>
      <c r="C9839" s="7" t="s">
        <v>6</v>
      </c>
      <c r="D9839" s="7" t="s">
        <v>7</v>
      </c>
      <c r="E9839" s="7" t="s">
        <v>11</v>
      </c>
      <c r="F9839" s="8">
        <v>18.335999999999999</v>
      </c>
      <c r="G9839" s="7">
        <v>3</v>
      </c>
      <c r="H9839" s="9">
        <v>0.2</v>
      </c>
      <c r="I9839" s="8">
        <v>6.6467999999999989</v>
      </c>
      <c r="J9839" s="11">
        <v>9832.091764718336</v>
      </c>
    </row>
    <row r="9840" spans="1:10" x14ac:dyDescent="0.2">
      <c r="A9840" s="10">
        <v>41953</v>
      </c>
      <c r="B9840" s="7" t="s">
        <v>12</v>
      </c>
      <c r="C9840" s="7" t="s">
        <v>6</v>
      </c>
      <c r="D9840" s="7" t="s">
        <v>10</v>
      </c>
      <c r="E9840" s="7" t="s">
        <v>11</v>
      </c>
      <c r="F9840" s="8">
        <v>39.840000000000003</v>
      </c>
      <c r="G9840" s="7">
        <v>8</v>
      </c>
      <c r="H9840" s="9">
        <v>0</v>
      </c>
      <c r="I9840" s="8">
        <v>18.3264</v>
      </c>
      <c r="J9840" s="11">
        <v>9832.9465828290886</v>
      </c>
    </row>
    <row r="9841" spans="1:10" x14ac:dyDescent="0.2">
      <c r="A9841" s="10">
        <v>42728</v>
      </c>
      <c r="B9841" s="7" t="s">
        <v>12</v>
      </c>
      <c r="C9841" s="7" t="s">
        <v>6</v>
      </c>
      <c r="D9841" s="7" t="s">
        <v>10</v>
      </c>
      <c r="E9841" s="7" t="s">
        <v>11</v>
      </c>
      <c r="F9841" s="8">
        <v>39.76</v>
      </c>
      <c r="G9841" s="7">
        <v>7</v>
      </c>
      <c r="H9841" s="9">
        <v>0</v>
      </c>
      <c r="I9841" s="8">
        <v>18.687199999999997</v>
      </c>
      <c r="J9841" s="11">
        <v>9833.301403944055</v>
      </c>
    </row>
    <row r="9842" spans="1:10" x14ac:dyDescent="0.2">
      <c r="A9842" s="10">
        <v>42565</v>
      </c>
      <c r="B9842" s="7" t="s">
        <v>12</v>
      </c>
      <c r="C9842" s="7" t="s">
        <v>6</v>
      </c>
      <c r="D9842" s="7" t="s">
        <v>7</v>
      </c>
      <c r="E9842" s="7" t="s">
        <v>11</v>
      </c>
      <c r="F9842" s="8">
        <v>36.4</v>
      </c>
      <c r="G9842" s="7">
        <v>5</v>
      </c>
      <c r="H9842" s="9">
        <v>0</v>
      </c>
      <c r="I9842" s="8">
        <v>17.107999999999997</v>
      </c>
      <c r="J9842" s="11">
        <v>9835.3171730271151</v>
      </c>
    </row>
    <row r="9843" spans="1:10" x14ac:dyDescent="0.2">
      <c r="A9843" s="10">
        <v>41811</v>
      </c>
      <c r="B9843" s="7" t="s">
        <v>17</v>
      </c>
      <c r="C9843" s="7" t="s">
        <v>6</v>
      </c>
      <c r="D9843" s="7" t="s">
        <v>16</v>
      </c>
      <c r="E9843" s="7" t="s">
        <v>13</v>
      </c>
      <c r="F9843" s="8">
        <v>617.97</v>
      </c>
      <c r="G9843" s="7">
        <v>3</v>
      </c>
      <c r="H9843" s="9">
        <v>0</v>
      </c>
      <c r="I9843" s="8">
        <v>160.6722</v>
      </c>
      <c r="J9843" s="11">
        <v>9835.746050362357</v>
      </c>
    </row>
    <row r="9844" spans="1:10" x14ac:dyDescent="0.2">
      <c r="A9844" s="10">
        <v>42912</v>
      </c>
      <c r="B9844" s="7" t="s">
        <v>12</v>
      </c>
      <c r="C9844" s="7" t="s">
        <v>9</v>
      </c>
      <c r="D9844" s="7" t="s">
        <v>16</v>
      </c>
      <c r="E9844" s="7" t="s">
        <v>11</v>
      </c>
      <c r="F9844" s="8">
        <v>28.4</v>
      </c>
      <c r="G9844" s="7">
        <v>5</v>
      </c>
      <c r="H9844" s="9">
        <v>0</v>
      </c>
      <c r="I9844" s="8">
        <v>8.2359999999999989</v>
      </c>
      <c r="J9844" s="11">
        <v>9835.849127797339</v>
      </c>
    </row>
    <row r="9845" spans="1:10" x14ac:dyDescent="0.2">
      <c r="A9845" s="10">
        <v>43094</v>
      </c>
      <c r="B9845" s="7" t="s">
        <v>5</v>
      </c>
      <c r="C9845" s="7" t="s">
        <v>14</v>
      </c>
      <c r="D9845" s="7" t="s">
        <v>7</v>
      </c>
      <c r="E9845" s="7" t="s">
        <v>13</v>
      </c>
      <c r="F9845" s="8">
        <v>90.48</v>
      </c>
      <c r="G9845" s="7">
        <v>2</v>
      </c>
      <c r="H9845" s="9">
        <v>0</v>
      </c>
      <c r="I9845" s="8">
        <v>23.524799999999999</v>
      </c>
      <c r="J9845" s="11">
        <v>9836.2676643469695</v>
      </c>
    </row>
    <row r="9846" spans="1:10" x14ac:dyDescent="0.2">
      <c r="A9846" s="10">
        <v>42812</v>
      </c>
      <c r="B9846" s="7" t="s">
        <v>12</v>
      </c>
      <c r="C9846" s="7" t="s">
        <v>9</v>
      </c>
      <c r="D9846" s="7" t="s">
        <v>10</v>
      </c>
      <c r="E9846" s="7" t="s">
        <v>11</v>
      </c>
      <c r="F9846" s="8">
        <v>19.399999999999999</v>
      </c>
      <c r="G9846" s="7">
        <v>5</v>
      </c>
      <c r="H9846" s="9">
        <v>0</v>
      </c>
      <c r="I9846" s="8">
        <v>9.3120000000000012</v>
      </c>
      <c r="J9846" s="11">
        <v>9837.3100825517013</v>
      </c>
    </row>
    <row r="9847" spans="1:10" x14ac:dyDescent="0.2">
      <c r="A9847" s="10">
        <v>42638</v>
      </c>
      <c r="B9847" s="7" t="s">
        <v>12</v>
      </c>
      <c r="C9847" s="7" t="s">
        <v>6</v>
      </c>
      <c r="D9847" s="7" t="s">
        <v>10</v>
      </c>
      <c r="E9847" s="7" t="s">
        <v>11</v>
      </c>
      <c r="F9847" s="8">
        <v>10.9</v>
      </c>
      <c r="G9847" s="7">
        <v>5</v>
      </c>
      <c r="H9847" s="9">
        <v>0</v>
      </c>
      <c r="I9847" s="8">
        <v>5.1229999999999993</v>
      </c>
      <c r="J9847" s="11">
        <v>9839.6839955764281</v>
      </c>
    </row>
    <row r="9848" spans="1:10" x14ac:dyDescent="0.2">
      <c r="A9848" s="10">
        <v>42148</v>
      </c>
      <c r="B9848" s="7" t="s">
        <v>5</v>
      </c>
      <c r="C9848" s="7" t="s">
        <v>6</v>
      </c>
      <c r="D9848" s="7" t="s">
        <v>15</v>
      </c>
      <c r="E9848" s="7" t="s">
        <v>8</v>
      </c>
      <c r="F9848" s="8">
        <v>602.65099999999995</v>
      </c>
      <c r="G9848" s="7">
        <v>7</v>
      </c>
      <c r="H9848" s="9">
        <v>0.3</v>
      </c>
      <c r="I9848" s="8">
        <v>-163.57670000000005</v>
      </c>
      <c r="J9848" s="11">
        <v>9840.5737731748141</v>
      </c>
    </row>
    <row r="9849" spans="1:10" x14ac:dyDescent="0.2">
      <c r="A9849" s="10">
        <v>41732</v>
      </c>
      <c r="B9849" s="7" t="s">
        <v>12</v>
      </c>
      <c r="C9849" s="7" t="s">
        <v>9</v>
      </c>
      <c r="D9849" s="7" t="s">
        <v>10</v>
      </c>
      <c r="E9849" s="7" t="s">
        <v>13</v>
      </c>
      <c r="F9849" s="8">
        <v>62.31</v>
      </c>
      <c r="G9849" s="7">
        <v>3</v>
      </c>
      <c r="H9849" s="9">
        <v>0</v>
      </c>
      <c r="I9849" s="8">
        <v>22.4316</v>
      </c>
      <c r="J9849" s="11">
        <v>9841.475278396847</v>
      </c>
    </row>
    <row r="9850" spans="1:10" x14ac:dyDescent="0.2">
      <c r="A9850" s="10">
        <v>41789</v>
      </c>
      <c r="B9850" s="7" t="s">
        <v>12</v>
      </c>
      <c r="C9850" s="7" t="s">
        <v>9</v>
      </c>
      <c r="D9850" s="7" t="s">
        <v>15</v>
      </c>
      <c r="E9850" s="7" t="s">
        <v>13</v>
      </c>
      <c r="F9850" s="8">
        <v>719.97600000000011</v>
      </c>
      <c r="G9850" s="7">
        <v>3</v>
      </c>
      <c r="H9850" s="9">
        <v>0.2</v>
      </c>
      <c r="I9850" s="8">
        <v>134.99549999999999</v>
      </c>
      <c r="J9850" s="11">
        <v>9842.8084485916461</v>
      </c>
    </row>
    <row r="9851" spans="1:10" x14ac:dyDescent="0.2">
      <c r="A9851" s="10">
        <v>42572</v>
      </c>
      <c r="B9851" s="7" t="s">
        <v>18</v>
      </c>
      <c r="C9851" s="7" t="s">
        <v>9</v>
      </c>
      <c r="D9851" s="7" t="s">
        <v>16</v>
      </c>
      <c r="E9851" s="7" t="s">
        <v>11</v>
      </c>
      <c r="F9851" s="8">
        <v>99.488</v>
      </c>
      <c r="G9851" s="7">
        <v>2</v>
      </c>
      <c r="H9851" s="9">
        <v>0.2</v>
      </c>
      <c r="I9851" s="8">
        <v>8.7052000000000049</v>
      </c>
      <c r="J9851" s="11">
        <v>9842.8824955042837</v>
      </c>
    </row>
    <row r="9852" spans="1:10" x14ac:dyDescent="0.2">
      <c r="A9852" s="10">
        <v>42155</v>
      </c>
      <c r="B9852" s="7" t="s">
        <v>5</v>
      </c>
      <c r="C9852" s="7" t="s">
        <v>9</v>
      </c>
      <c r="D9852" s="7" t="s">
        <v>15</v>
      </c>
      <c r="E9852" s="7" t="s">
        <v>11</v>
      </c>
      <c r="F9852" s="8">
        <v>173.48800000000003</v>
      </c>
      <c r="G9852" s="7">
        <v>7</v>
      </c>
      <c r="H9852" s="9">
        <v>0.2</v>
      </c>
      <c r="I9852" s="8">
        <v>54.214999999999982</v>
      </c>
      <c r="J9852" s="11">
        <v>9843.0654883175448</v>
      </c>
    </row>
    <row r="9853" spans="1:10" x14ac:dyDescent="0.2">
      <c r="A9853" s="10">
        <v>43031</v>
      </c>
      <c r="B9853" s="7" t="s">
        <v>5</v>
      </c>
      <c r="C9853" s="7" t="s">
        <v>6</v>
      </c>
      <c r="D9853" s="7" t="s">
        <v>15</v>
      </c>
      <c r="E9853" s="7" t="s">
        <v>11</v>
      </c>
      <c r="F9853" s="8">
        <v>10.272000000000002</v>
      </c>
      <c r="G9853" s="7">
        <v>3</v>
      </c>
      <c r="H9853" s="9">
        <v>0.2</v>
      </c>
      <c r="I9853" s="8">
        <v>0.89880000000000004</v>
      </c>
      <c r="J9853" s="11">
        <v>9843.4962271803506</v>
      </c>
    </row>
    <row r="9854" spans="1:10" x14ac:dyDescent="0.2">
      <c r="A9854" s="10">
        <v>43077</v>
      </c>
      <c r="B9854" s="7" t="s">
        <v>17</v>
      </c>
      <c r="C9854" s="7" t="s">
        <v>6</v>
      </c>
      <c r="D9854" s="7" t="s">
        <v>16</v>
      </c>
      <c r="E9854" s="7" t="s">
        <v>13</v>
      </c>
      <c r="F9854" s="8">
        <v>83.987999999999985</v>
      </c>
      <c r="G9854" s="7">
        <v>2</v>
      </c>
      <c r="H9854" s="9">
        <v>0.4</v>
      </c>
      <c r="I9854" s="8">
        <v>-20.996999999999993</v>
      </c>
      <c r="J9854" s="11">
        <v>9843.4984935901575</v>
      </c>
    </row>
    <row r="9855" spans="1:10" x14ac:dyDescent="0.2">
      <c r="A9855" s="10">
        <v>41939</v>
      </c>
      <c r="B9855" s="7" t="s">
        <v>12</v>
      </c>
      <c r="C9855" s="7" t="s">
        <v>14</v>
      </c>
      <c r="D9855" s="7" t="s">
        <v>7</v>
      </c>
      <c r="E9855" s="7" t="s">
        <v>11</v>
      </c>
      <c r="F9855" s="8">
        <v>10.368000000000002</v>
      </c>
      <c r="G9855" s="7">
        <v>2</v>
      </c>
      <c r="H9855" s="9">
        <v>0.2</v>
      </c>
      <c r="I9855" s="8">
        <v>3.6288</v>
      </c>
      <c r="J9855" s="11">
        <v>9843.6624708993659</v>
      </c>
    </row>
    <row r="9856" spans="1:10" x14ac:dyDescent="0.2">
      <c r="A9856" s="10">
        <v>42391</v>
      </c>
      <c r="B9856" s="7" t="s">
        <v>12</v>
      </c>
      <c r="C9856" s="7" t="s">
        <v>14</v>
      </c>
      <c r="D9856" s="7" t="s">
        <v>16</v>
      </c>
      <c r="E9856" s="7" t="s">
        <v>13</v>
      </c>
      <c r="F9856" s="8">
        <v>110.376</v>
      </c>
      <c r="G9856" s="7">
        <v>4</v>
      </c>
      <c r="H9856" s="9">
        <v>0.4</v>
      </c>
      <c r="I9856" s="8">
        <v>-20.235600000000005</v>
      </c>
      <c r="J9856" s="11">
        <v>9844.6385023773837</v>
      </c>
    </row>
    <row r="9857" spans="1:10" x14ac:dyDescent="0.2">
      <c r="A9857" s="10">
        <v>41905</v>
      </c>
      <c r="B9857" s="7" t="s">
        <v>12</v>
      </c>
      <c r="C9857" s="7" t="s">
        <v>6</v>
      </c>
      <c r="D9857" s="7" t="s">
        <v>15</v>
      </c>
      <c r="E9857" s="7" t="s">
        <v>11</v>
      </c>
      <c r="F9857" s="8">
        <v>12.94</v>
      </c>
      <c r="G9857" s="7">
        <v>2</v>
      </c>
      <c r="H9857" s="9">
        <v>0</v>
      </c>
      <c r="I9857" s="8">
        <v>6.47</v>
      </c>
      <c r="J9857" s="11">
        <v>9844.8818366066007</v>
      </c>
    </row>
    <row r="9858" spans="1:10" x14ac:dyDescent="0.2">
      <c r="A9858" s="10">
        <v>42623</v>
      </c>
      <c r="B9858" s="7" t="s">
        <v>12</v>
      </c>
      <c r="C9858" s="7" t="s">
        <v>6</v>
      </c>
      <c r="D9858" s="7" t="s">
        <v>10</v>
      </c>
      <c r="E9858" s="7" t="s">
        <v>11</v>
      </c>
      <c r="F9858" s="8">
        <v>81.98</v>
      </c>
      <c r="G9858" s="7">
        <v>2</v>
      </c>
      <c r="H9858" s="9">
        <v>0</v>
      </c>
      <c r="I9858" s="8">
        <v>40.170200000000001</v>
      </c>
      <c r="J9858" s="11">
        <v>9846.5901883740862</v>
      </c>
    </row>
    <row r="9859" spans="1:10" x14ac:dyDescent="0.2">
      <c r="A9859" s="10">
        <v>42373</v>
      </c>
      <c r="B9859" s="7" t="s">
        <v>12</v>
      </c>
      <c r="C9859" s="7" t="s">
        <v>9</v>
      </c>
      <c r="D9859" s="7" t="s">
        <v>16</v>
      </c>
      <c r="E9859" s="7" t="s">
        <v>11</v>
      </c>
      <c r="F9859" s="8">
        <v>4.6719999999999997</v>
      </c>
      <c r="G9859" s="7">
        <v>1</v>
      </c>
      <c r="H9859" s="9">
        <v>0.2</v>
      </c>
      <c r="I9859" s="8">
        <v>0.58399999999999985</v>
      </c>
      <c r="J9859" s="11">
        <v>9847.4749026175014</v>
      </c>
    </row>
    <row r="9860" spans="1:10" x14ac:dyDescent="0.2">
      <c r="A9860" s="10">
        <v>42558</v>
      </c>
      <c r="B9860" s="7" t="s">
        <v>5</v>
      </c>
      <c r="C9860" s="7" t="s">
        <v>9</v>
      </c>
      <c r="D9860" s="7" t="s">
        <v>15</v>
      </c>
      <c r="E9860" s="7" t="s">
        <v>8</v>
      </c>
      <c r="F9860" s="8">
        <v>60.288000000000004</v>
      </c>
      <c r="G9860" s="7">
        <v>8</v>
      </c>
      <c r="H9860" s="9">
        <v>0.6</v>
      </c>
      <c r="I9860" s="8">
        <v>-27.129599999999996</v>
      </c>
      <c r="J9860" s="11">
        <v>9847.8108431891596</v>
      </c>
    </row>
    <row r="9861" spans="1:10" x14ac:dyDescent="0.2">
      <c r="A9861" s="10">
        <v>41877</v>
      </c>
      <c r="B9861" s="7" t="s">
        <v>12</v>
      </c>
      <c r="C9861" s="7" t="s">
        <v>6</v>
      </c>
      <c r="D9861" s="7" t="s">
        <v>16</v>
      </c>
      <c r="E9861" s="7" t="s">
        <v>11</v>
      </c>
      <c r="F9861" s="8">
        <v>3.38</v>
      </c>
      <c r="G9861" s="7">
        <v>1</v>
      </c>
      <c r="H9861" s="9">
        <v>0</v>
      </c>
      <c r="I9861" s="8">
        <v>1.5547999999999997</v>
      </c>
      <c r="J9861" s="11">
        <v>9847.8937602806345</v>
      </c>
    </row>
    <row r="9862" spans="1:10" x14ac:dyDescent="0.2">
      <c r="A9862" s="10">
        <v>43063</v>
      </c>
      <c r="B9862" s="7" t="s">
        <v>12</v>
      </c>
      <c r="C9862" s="7" t="s">
        <v>6</v>
      </c>
      <c r="D9862" s="7" t="s">
        <v>10</v>
      </c>
      <c r="E9862" s="7" t="s">
        <v>13</v>
      </c>
      <c r="F9862" s="8">
        <v>223.58</v>
      </c>
      <c r="G9862" s="7">
        <v>14</v>
      </c>
      <c r="H9862" s="9">
        <v>0</v>
      </c>
      <c r="I9862" s="8">
        <v>87.196200000000005</v>
      </c>
      <c r="J9862" s="11">
        <v>9848.9731344613119</v>
      </c>
    </row>
    <row r="9863" spans="1:10" x14ac:dyDescent="0.2">
      <c r="A9863" s="10">
        <v>43064</v>
      </c>
      <c r="B9863" s="7" t="s">
        <v>5</v>
      </c>
      <c r="C9863" s="7" t="s">
        <v>6</v>
      </c>
      <c r="D9863" s="7" t="s">
        <v>7</v>
      </c>
      <c r="E9863" s="7" t="s">
        <v>11</v>
      </c>
      <c r="F9863" s="8">
        <v>48.87</v>
      </c>
      <c r="G9863" s="7">
        <v>9</v>
      </c>
      <c r="H9863" s="9">
        <v>0</v>
      </c>
      <c r="I9863" s="8">
        <v>23.946299999999997</v>
      </c>
      <c r="J9863" s="11">
        <v>9849.8242900165842</v>
      </c>
    </row>
    <row r="9864" spans="1:10" x14ac:dyDescent="0.2">
      <c r="A9864" s="10">
        <v>42813</v>
      </c>
      <c r="B9864" s="7" t="s">
        <v>17</v>
      </c>
      <c r="C9864" s="7" t="s">
        <v>6</v>
      </c>
      <c r="D9864" s="7" t="s">
        <v>10</v>
      </c>
      <c r="E9864" s="7" t="s">
        <v>13</v>
      </c>
      <c r="F9864" s="8">
        <v>657.50400000000002</v>
      </c>
      <c r="G9864" s="7">
        <v>6</v>
      </c>
      <c r="H9864" s="9">
        <v>0.2</v>
      </c>
      <c r="I9864" s="8">
        <v>-131.50080000000005</v>
      </c>
      <c r="J9864" s="11">
        <v>9851.730331357443</v>
      </c>
    </row>
    <row r="9865" spans="1:10" x14ac:dyDescent="0.2">
      <c r="A9865" s="10">
        <v>42437</v>
      </c>
      <c r="B9865" s="7" t="s">
        <v>12</v>
      </c>
      <c r="C9865" s="7" t="s">
        <v>9</v>
      </c>
      <c r="D9865" s="7" t="s">
        <v>15</v>
      </c>
      <c r="E9865" s="7" t="s">
        <v>11</v>
      </c>
      <c r="F9865" s="8">
        <v>13.899999999999999</v>
      </c>
      <c r="G9865" s="7">
        <v>5</v>
      </c>
      <c r="H9865" s="9">
        <v>0</v>
      </c>
      <c r="I9865" s="8">
        <v>3.7529999999999997</v>
      </c>
      <c r="J9865" s="11">
        <v>9851.9058408299024</v>
      </c>
    </row>
    <row r="9866" spans="1:10" x14ac:dyDescent="0.2">
      <c r="A9866" s="10">
        <v>42617</v>
      </c>
      <c r="B9866" s="7" t="s">
        <v>12</v>
      </c>
      <c r="C9866" s="7" t="s">
        <v>6</v>
      </c>
      <c r="D9866" s="7" t="s">
        <v>15</v>
      </c>
      <c r="E9866" s="7" t="s">
        <v>13</v>
      </c>
      <c r="F9866" s="8">
        <v>279.95</v>
      </c>
      <c r="G9866" s="7">
        <v>5</v>
      </c>
      <c r="H9866" s="9">
        <v>0</v>
      </c>
      <c r="I9866" s="8">
        <v>67.188000000000017</v>
      </c>
      <c r="J9866" s="11">
        <v>9852.9471514257366</v>
      </c>
    </row>
    <row r="9867" spans="1:10" x14ac:dyDescent="0.2">
      <c r="A9867" s="10">
        <v>42715</v>
      </c>
      <c r="B9867" s="7" t="s">
        <v>12</v>
      </c>
      <c r="C9867" s="7" t="s">
        <v>9</v>
      </c>
      <c r="D9867" s="7" t="s">
        <v>16</v>
      </c>
      <c r="E9867" s="7" t="s">
        <v>13</v>
      </c>
      <c r="F9867" s="8">
        <v>1029.95</v>
      </c>
      <c r="G9867" s="7">
        <v>5</v>
      </c>
      <c r="H9867" s="9">
        <v>0</v>
      </c>
      <c r="I9867" s="8">
        <v>298.68549999999999</v>
      </c>
      <c r="J9867" s="11">
        <v>9854.6751748857441</v>
      </c>
    </row>
    <row r="9868" spans="1:10" x14ac:dyDescent="0.2">
      <c r="A9868" s="10">
        <v>41890</v>
      </c>
      <c r="B9868" s="7" t="s">
        <v>12</v>
      </c>
      <c r="C9868" s="7" t="s">
        <v>9</v>
      </c>
      <c r="D9868" s="7" t="s">
        <v>16</v>
      </c>
      <c r="E9868" s="7" t="s">
        <v>11</v>
      </c>
      <c r="F9868" s="8">
        <v>16.78</v>
      </c>
      <c r="G9868" s="7">
        <v>2</v>
      </c>
      <c r="H9868" s="9">
        <v>0</v>
      </c>
      <c r="I9868" s="8">
        <v>4.1950000000000003</v>
      </c>
      <c r="J9868" s="11">
        <v>9854.8029640991244</v>
      </c>
    </row>
    <row r="9869" spans="1:10" x14ac:dyDescent="0.2">
      <c r="A9869" s="10">
        <v>42315</v>
      </c>
      <c r="B9869" s="7" t="s">
        <v>5</v>
      </c>
      <c r="C9869" s="7" t="s">
        <v>9</v>
      </c>
      <c r="D9869" s="7" t="s">
        <v>16</v>
      </c>
      <c r="E9869" s="7" t="s">
        <v>11</v>
      </c>
      <c r="F9869" s="8">
        <v>7.3</v>
      </c>
      <c r="G9869" s="7">
        <v>2</v>
      </c>
      <c r="H9869" s="9">
        <v>0</v>
      </c>
      <c r="I9869" s="8">
        <v>3.4309999999999996</v>
      </c>
      <c r="J9869" s="11">
        <v>9855.4018687081534</v>
      </c>
    </row>
    <row r="9870" spans="1:10" x14ac:dyDescent="0.2">
      <c r="A9870" s="10">
        <v>41967</v>
      </c>
      <c r="B9870" s="7" t="s">
        <v>12</v>
      </c>
      <c r="C9870" s="7" t="s">
        <v>9</v>
      </c>
      <c r="D9870" s="7" t="s">
        <v>10</v>
      </c>
      <c r="E9870" s="7" t="s">
        <v>11</v>
      </c>
      <c r="F9870" s="8">
        <v>25.92</v>
      </c>
      <c r="G9870" s="7">
        <v>4</v>
      </c>
      <c r="H9870" s="9">
        <v>0</v>
      </c>
      <c r="I9870" s="8">
        <v>12.441600000000001</v>
      </c>
      <c r="J9870" s="11">
        <v>9855.9772622240598</v>
      </c>
    </row>
    <row r="9871" spans="1:10" x14ac:dyDescent="0.2">
      <c r="A9871" s="10">
        <v>41958</v>
      </c>
      <c r="B9871" s="7" t="s">
        <v>12</v>
      </c>
      <c r="C9871" s="7" t="s">
        <v>6</v>
      </c>
      <c r="D9871" s="7" t="s">
        <v>15</v>
      </c>
      <c r="E9871" s="7" t="s">
        <v>11</v>
      </c>
      <c r="F9871" s="8">
        <v>604.65600000000006</v>
      </c>
      <c r="G9871" s="7">
        <v>9</v>
      </c>
      <c r="H9871" s="9">
        <v>0.2</v>
      </c>
      <c r="I9871" s="8">
        <v>204.07139999999995</v>
      </c>
      <c r="J9871" s="11">
        <v>9856.7309761190463</v>
      </c>
    </row>
    <row r="9872" spans="1:10" x14ac:dyDescent="0.2">
      <c r="A9872" s="10">
        <v>42804</v>
      </c>
      <c r="B9872" s="7" t="s">
        <v>12</v>
      </c>
      <c r="C9872" s="7" t="s">
        <v>6</v>
      </c>
      <c r="D9872" s="7" t="s">
        <v>15</v>
      </c>
      <c r="E9872" s="7" t="s">
        <v>8</v>
      </c>
      <c r="F9872" s="8">
        <v>933.40800000000002</v>
      </c>
      <c r="G9872" s="7">
        <v>4</v>
      </c>
      <c r="H9872" s="9">
        <v>0.3</v>
      </c>
      <c r="I9872" s="8">
        <v>-173.34719999999999</v>
      </c>
      <c r="J9872" s="11">
        <v>9857.6532559886818</v>
      </c>
    </row>
    <row r="9873" spans="1:10" x14ac:dyDescent="0.2">
      <c r="A9873" s="10">
        <v>42807</v>
      </c>
      <c r="B9873" s="7" t="s">
        <v>17</v>
      </c>
      <c r="C9873" s="7" t="s">
        <v>6</v>
      </c>
      <c r="D9873" s="7" t="s">
        <v>16</v>
      </c>
      <c r="E9873" s="7" t="s">
        <v>11</v>
      </c>
      <c r="F9873" s="8">
        <v>27.12</v>
      </c>
      <c r="G9873" s="7">
        <v>4</v>
      </c>
      <c r="H9873" s="9">
        <v>0</v>
      </c>
      <c r="I9873" s="8">
        <v>12.475199999999999</v>
      </c>
      <c r="J9873" s="11">
        <v>9858.7792753962694</v>
      </c>
    </row>
    <row r="9874" spans="1:10" x14ac:dyDescent="0.2">
      <c r="A9874" s="10">
        <v>41993</v>
      </c>
      <c r="B9874" s="7" t="s">
        <v>17</v>
      </c>
      <c r="C9874" s="7" t="s">
        <v>6</v>
      </c>
      <c r="D9874" s="7" t="s">
        <v>15</v>
      </c>
      <c r="E9874" s="7" t="s">
        <v>11</v>
      </c>
      <c r="F9874" s="8">
        <v>1103.97</v>
      </c>
      <c r="G9874" s="7">
        <v>3</v>
      </c>
      <c r="H9874" s="9">
        <v>0</v>
      </c>
      <c r="I9874" s="8">
        <v>496.78649999999993</v>
      </c>
      <c r="J9874" s="11">
        <v>9859.0046738074179</v>
      </c>
    </row>
    <row r="9875" spans="1:10" x14ac:dyDescent="0.2">
      <c r="A9875" s="10">
        <v>43048</v>
      </c>
      <c r="B9875" s="7" t="s">
        <v>12</v>
      </c>
      <c r="C9875" s="7" t="s">
        <v>9</v>
      </c>
      <c r="D9875" s="7" t="s">
        <v>10</v>
      </c>
      <c r="E9875" s="7" t="s">
        <v>8</v>
      </c>
      <c r="F9875" s="8">
        <v>523.39200000000005</v>
      </c>
      <c r="G9875" s="7">
        <v>3</v>
      </c>
      <c r="H9875" s="9">
        <v>0.2</v>
      </c>
      <c r="I9875" s="8">
        <v>52.339199999999977</v>
      </c>
      <c r="J9875" s="11">
        <v>9859.2799099652457</v>
      </c>
    </row>
    <row r="9876" spans="1:10" x14ac:dyDescent="0.2">
      <c r="A9876" s="10">
        <v>42688</v>
      </c>
      <c r="B9876" s="7" t="s">
        <v>5</v>
      </c>
      <c r="C9876" s="7" t="s">
        <v>6</v>
      </c>
      <c r="D9876" s="7" t="s">
        <v>16</v>
      </c>
      <c r="E9876" s="7" t="s">
        <v>13</v>
      </c>
      <c r="F9876" s="8">
        <v>1199.9759999999999</v>
      </c>
      <c r="G9876" s="7">
        <v>4</v>
      </c>
      <c r="H9876" s="9">
        <v>0.4</v>
      </c>
      <c r="I9876" s="8">
        <v>179.99639999999999</v>
      </c>
      <c r="J9876" s="11">
        <v>9860.7191313853109</v>
      </c>
    </row>
    <row r="9877" spans="1:10" x14ac:dyDescent="0.2">
      <c r="A9877" s="10">
        <v>42985</v>
      </c>
      <c r="B9877" s="7" t="s">
        <v>18</v>
      </c>
      <c r="C9877" s="7" t="s">
        <v>6</v>
      </c>
      <c r="D9877" s="7" t="s">
        <v>15</v>
      </c>
      <c r="E9877" s="7" t="s">
        <v>8</v>
      </c>
      <c r="F9877" s="8">
        <v>135.29999999999998</v>
      </c>
      <c r="G9877" s="7">
        <v>5</v>
      </c>
      <c r="H9877" s="9">
        <v>0</v>
      </c>
      <c r="I9877" s="8">
        <v>37.883999999999993</v>
      </c>
      <c r="J9877" s="11">
        <v>9861.9478279994564</v>
      </c>
    </row>
    <row r="9878" spans="1:10" x14ac:dyDescent="0.2">
      <c r="A9878" s="10">
        <v>42475</v>
      </c>
      <c r="B9878" s="7" t="s">
        <v>5</v>
      </c>
      <c r="C9878" s="7" t="s">
        <v>14</v>
      </c>
      <c r="D9878" s="7" t="s">
        <v>10</v>
      </c>
      <c r="E9878" s="7" t="s">
        <v>11</v>
      </c>
      <c r="F9878" s="8">
        <v>143.69999999999999</v>
      </c>
      <c r="G9878" s="7">
        <v>3</v>
      </c>
      <c r="H9878" s="9">
        <v>0</v>
      </c>
      <c r="I9878" s="8">
        <v>68.975999999999999</v>
      </c>
      <c r="J9878" s="11">
        <v>9863.7893301797048</v>
      </c>
    </row>
    <row r="9879" spans="1:10" x14ac:dyDescent="0.2">
      <c r="A9879" s="10">
        <v>42883</v>
      </c>
      <c r="B9879" s="7" t="s">
        <v>5</v>
      </c>
      <c r="C9879" s="7" t="s">
        <v>9</v>
      </c>
      <c r="D9879" s="7" t="s">
        <v>15</v>
      </c>
      <c r="E9879" s="7" t="s">
        <v>8</v>
      </c>
      <c r="F9879" s="8">
        <v>106.869</v>
      </c>
      <c r="G9879" s="7">
        <v>3</v>
      </c>
      <c r="H9879" s="9">
        <v>0.3</v>
      </c>
      <c r="I9879" s="8">
        <v>-29.007299999999994</v>
      </c>
      <c r="J9879" s="11">
        <v>9863.8959910552476</v>
      </c>
    </row>
    <row r="9880" spans="1:10" x14ac:dyDescent="0.2">
      <c r="A9880" s="10">
        <v>41796</v>
      </c>
      <c r="B9880" s="7" t="s">
        <v>12</v>
      </c>
      <c r="C9880" s="7" t="s">
        <v>14</v>
      </c>
      <c r="D9880" s="7" t="s">
        <v>15</v>
      </c>
      <c r="E9880" s="7" t="s">
        <v>11</v>
      </c>
      <c r="F9880" s="8">
        <v>100.24000000000001</v>
      </c>
      <c r="G9880" s="7">
        <v>10</v>
      </c>
      <c r="H9880" s="9">
        <v>0.2</v>
      </c>
      <c r="I9880" s="8">
        <v>33.830999999999989</v>
      </c>
      <c r="J9880" s="11">
        <v>9864.0090648932419</v>
      </c>
    </row>
    <row r="9881" spans="1:10" x14ac:dyDescent="0.2">
      <c r="A9881" s="10">
        <v>43094</v>
      </c>
      <c r="B9881" s="7" t="s">
        <v>12</v>
      </c>
      <c r="C9881" s="7" t="s">
        <v>9</v>
      </c>
      <c r="D9881" s="7" t="s">
        <v>10</v>
      </c>
      <c r="E9881" s="7" t="s">
        <v>11</v>
      </c>
      <c r="F9881" s="8">
        <v>270.62</v>
      </c>
      <c r="G9881" s="7">
        <v>2</v>
      </c>
      <c r="H9881" s="9">
        <v>0</v>
      </c>
      <c r="I9881" s="8">
        <v>2.7062000000000239</v>
      </c>
      <c r="J9881" s="11">
        <v>9867.0583773483795</v>
      </c>
    </row>
    <row r="9882" spans="1:10" x14ac:dyDescent="0.2">
      <c r="A9882" s="10">
        <v>42421</v>
      </c>
      <c r="B9882" s="7" t="s">
        <v>5</v>
      </c>
      <c r="C9882" s="7" t="s">
        <v>9</v>
      </c>
      <c r="D9882" s="7" t="s">
        <v>10</v>
      </c>
      <c r="E9882" s="7" t="s">
        <v>13</v>
      </c>
      <c r="F9882" s="8">
        <v>12.99</v>
      </c>
      <c r="G9882" s="7">
        <v>1</v>
      </c>
      <c r="H9882" s="9">
        <v>0</v>
      </c>
      <c r="I9882" s="8">
        <v>0.77939999999999898</v>
      </c>
      <c r="J9882" s="11">
        <v>9869.9648129092366</v>
      </c>
    </row>
    <row r="9883" spans="1:10" x14ac:dyDescent="0.2">
      <c r="A9883" s="10">
        <v>42216</v>
      </c>
      <c r="B9883" s="7" t="s">
        <v>18</v>
      </c>
      <c r="C9883" s="7" t="s">
        <v>6</v>
      </c>
      <c r="D9883" s="7" t="s">
        <v>16</v>
      </c>
      <c r="E9883" s="7" t="s">
        <v>8</v>
      </c>
      <c r="F9883" s="8">
        <v>1090.7819999999999</v>
      </c>
      <c r="G9883" s="7">
        <v>7</v>
      </c>
      <c r="H9883" s="9">
        <v>0.4</v>
      </c>
      <c r="I9883" s="8">
        <v>-290.87520000000001</v>
      </c>
      <c r="J9883" s="11">
        <v>9870.0970372120373</v>
      </c>
    </row>
    <row r="9884" spans="1:10" x14ac:dyDescent="0.2">
      <c r="A9884" s="10">
        <v>42479</v>
      </c>
      <c r="B9884" s="7" t="s">
        <v>12</v>
      </c>
      <c r="C9884" s="7" t="s">
        <v>6</v>
      </c>
      <c r="D9884" s="7" t="s">
        <v>16</v>
      </c>
      <c r="E9884" s="7" t="s">
        <v>11</v>
      </c>
      <c r="F9884" s="8">
        <v>459.88</v>
      </c>
      <c r="G9884" s="7">
        <v>4</v>
      </c>
      <c r="H9884" s="9">
        <v>0</v>
      </c>
      <c r="I9884" s="8">
        <v>13.796400000000006</v>
      </c>
      <c r="J9884" s="11">
        <v>9872.5891805061092</v>
      </c>
    </row>
    <row r="9885" spans="1:10" x14ac:dyDescent="0.2">
      <c r="A9885" s="10">
        <v>43041</v>
      </c>
      <c r="B9885" s="7" t="s">
        <v>12</v>
      </c>
      <c r="C9885" s="7" t="s">
        <v>6</v>
      </c>
      <c r="D9885" s="7" t="s">
        <v>7</v>
      </c>
      <c r="E9885" s="7" t="s">
        <v>11</v>
      </c>
      <c r="F9885" s="8">
        <v>5.56</v>
      </c>
      <c r="G9885" s="7">
        <v>2</v>
      </c>
      <c r="H9885" s="9">
        <v>0</v>
      </c>
      <c r="I9885" s="8">
        <v>1.4455999999999998</v>
      </c>
      <c r="J9885" s="11">
        <v>9873.9158865464469</v>
      </c>
    </row>
    <row r="9886" spans="1:10" x14ac:dyDescent="0.2">
      <c r="A9886" s="10">
        <v>42237</v>
      </c>
      <c r="B9886" s="7" t="s">
        <v>12</v>
      </c>
      <c r="C9886" s="7" t="s">
        <v>14</v>
      </c>
      <c r="D9886" s="7" t="s">
        <v>16</v>
      </c>
      <c r="E9886" s="7" t="s">
        <v>13</v>
      </c>
      <c r="F9886" s="8">
        <v>21.728000000000002</v>
      </c>
      <c r="G9886" s="7">
        <v>4</v>
      </c>
      <c r="H9886" s="9">
        <v>0.2</v>
      </c>
      <c r="I9886" s="8">
        <v>3.8024000000000004</v>
      </c>
      <c r="J9886" s="11">
        <v>9874.2327650758598</v>
      </c>
    </row>
    <row r="9887" spans="1:10" x14ac:dyDescent="0.2">
      <c r="A9887" s="10">
        <v>42324</v>
      </c>
      <c r="B9887" s="7" t="s">
        <v>5</v>
      </c>
      <c r="C9887" s="7" t="s">
        <v>14</v>
      </c>
      <c r="D9887" s="7" t="s">
        <v>15</v>
      </c>
      <c r="E9887" s="7" t="s">
        <v>13</v>
      </c>
      <c r="F9887" s="8">
        <v>999.96</v>
      </c>
      <c r="G9887" s="7">
        <v>4</v>
      </c>
      <c r="H9887" s="9">
        <v>0</v>
      </c>
      <c r="I9887" s="8">
        <v>229.99080000000004</v>
      </c>
      <c r="J9887" s="11">
        <v>9877.0953011629608</v>
      </c>
    </row>
    <row r="9888" spans="1:10" x14ac:dyDescent="0.2">
      <c r="A9888" s="10">
        <v>43051</v>
      </c>
      <c r="B9888" s="7" t="s">
        <v>12</v>
      </c>
      <c r="C9888" s="7" t="s">
        <v>14</v>
      </c>
      <c r="D9888" s="7" t="s">
        <v>15</v>
      </c>
      <c r="E9888" s="7" t="s">
        <v>8</v>
      </c>
      <c r="F9888" s="8">
        <v>22.847999999999999</v>
      </c>
      <c r="G9888" s="7">
        <v>3</v>
      </c>
      <c r="H9888" s="9">
        <v>0.6</v>
      </c>
      <c r="I9888" s="8">
        <v>-17.707200000000007</v>
      </c>
      <c r="J9888" s="11">
        <v>9877.8430628235656</v>
      </c>
    </row>
    <row r="9889" spans="1:10" x14ac:dyDescent="0.2">
      <c r="A9889" s="10">
        <v>42824</v>
      </c>
      <c r="B9889" s="7" t="s">
        <v>12</v>
      </c>
      <c r="C9889" s="7" t="s">
        <v>14</v>
      </c>
      <c r="D9889" s="7" t="s">
        <v>7</v>
      </c>
      <c r="E9889" s="7" t="s">
        <v>11</v>
      </c>
      <c r="F9889" s="8">
        <v>59.76</v>
      </c>
      <c r="G9889" s="7">
        <v>1</v>
      </c>
      <c r="H9889" s="9">
        <v>0</v>
      </c>
      <c r="I9889" s="8">
        <v>16.732800000000005</v>
      </c>
      <c r="J9889" s="11">
        <v>9880.7264573270113</v>
      </c>
    </row>
    <row r="9890" spans="1:10" x14ac:dyDescent="0.2">
      <c r="A9890" s="10">
        <v>42954</v>
      </c>
      <c r="B9890" s="7" t="s">
        <v>12</v>
      </c>
      <c r="C9890" s="7" t="s">
        <v>6</v>
      </c>
      <c r="D9890" s="7" t="s">
        <v>10</v>
      </c>
      <c r="E9890" s="7" t="s">
        <v>11</v>
      </c>
      <c r="F9890" s="8">
        <v>13.76</v>
      </c>
      <c r="G9890" s="7">
        <v>2</v>
      </c>
      <c r="H9890" s="9">
        <v>0.2</v>
      </c>
      <c r="I9890" s="8">
        <v>4.6440000000000001</v>
      </c>
      <c r="J9890" s="11">
        <v>9883.1112370188876</v>
      </c>
    </row>
    <row r="9891" spans="1:10" x14ac:dyDescent="0.2">
      <c r="A9891" s="10">
        <v>42009</v>
      </c>
      <c r="B9891" s="7" t="s">
        <v>12</v>
      </c>
      <c r="C9891" s="7" t="s">
        <v>9</v>
      </c>
      <c r="D9891" s="7" t="s">
        <v>16</v>
      </c>
      <c r="E9891" s="7" t="s">
        <v>11</v>
      </c>
      <c r="F9891" s="8">
        <v>59.519999999999996</v>
      </c>
      <c r="G9891" s="7">
        <v>3</v>
      </c>
      <c r="H9891" s="9">
        <v>0</v>
      </c>
      <c r="I9891" s="8">
        <v>15.475200000000001</v>
      </c>
      <c r="J9891" s="11">
        <v>9884.2450841498776</v>
      </c>
    </row>
    <row r="9892" spans="1:10" x14ac:dyDescent="0.2">
      <c r="A9892" s="10">
        <v>41715</v>
      </c>
      <c r="B9892" s="7" t="s">
        <v>12</v>
      </c>
      <c r="C9892" s="7" t="s">
        <v>9</v>
      </c>
      <c r="D9892" s="7" t="s">
        <v>7</v>
      </c>
      <c r="E9892" s="7" t="s">
        <v>11</v>
      </c>
      <c r="F9892" s="8">
        <v>12.96</v>
      </c>
      <c r="G9892" s="7">
        <v>2</v>
      </c>
      <c r="H9892" s="9">
        <v>0</v>
      </c>
      <c r="I9892" s="8">
        <v>6.3504000000000005</v>
      </c>
      <c r="J9892" s="11">
        <v>9884.7261912947179</v>
      </c>
    </row>
    <row r="9893" spans="1:10" x14ac:dyDescent="0.2">
      <c r="A9893" s="10">
        <v>43085</v>
      </c>
      <c r="B9893" s="7" t="s">
        <v>5</v>
      </c>
      <c r="C9893" s="7" t="s">
        <v>9</v>
      </c>
      <c r="D9893" s="7" t="s">
        <v>10</v>
      </c>
      <c r="E9893" s="7" t="s">
        <v>8</v>
      </c>
      <c r="F9893" s="8">
        <v>97.184000000000012</v>
      </c>
      <c r="G9893" s="7">
        <v>2</v>
      </c>
      <c r="H9893" s="9">
        <v>0.2</v>
      </c>
      <c r="I9893" s="8">
        <v>6.0740000000000016</v>
      </c>
      <c r="J9893" s="11">
        <v>9886.5104701176806</v>
      </c>
    </row>
    <row r="9894" spans="1:10" x14ac:dyDescent="0.2">
      <c r="A9894" s="10">
        <v>43078</v>
      </c>
      <c r="B9894" s="7" t="s">
        <v>12</v>
      </c>
      <c r="C9894" s="7" t="s">
        <v>6</v>
      </c>
      <c r="D9894" s="7" t="s">
        <v>15</v>
      </c>
      <c r="E9894" s="7" t="s">
        <v>11</v>
      </c>
      <c r="F9894" s="8">
        <v>15.984000000000002</v>
      </c>
      <c r="G9894" s="7">
        <v>2</v>
      </c>
      <c r="H9894" s="9">
        <v>0.2</v>
      </c>
      <c r="I9894" s="8">
        <v>4.9949999999999992</v>
      </c>
      <c r="J9894" s="11">
        <v>9887.6874721114</v>
      </c>
    </row>
    <row r="9895" spans="1:10" x14ac:dyDescent="0.2">
      <c r="A9895" s="10">
        <v>42402</v>
      </c>
      <c r="B9895" s="7" t="s">
        <v>5</v>
      </c>
      <c r="C9895" s="7" t="s">
        <v>6</v>
      </c>
      <c r="D9895" s="7" t="s">
        <v>7</v>
      </c>
      <c r="E9895" s="7" t="s">
        <v>8</v>
      </c>
      <c r="F9895" s="8">
        <v>18.689999999999998</v>
      </c>
      <c r="G9895" s="7">
        <v>7</v>
      </c>
      <c r="H9895" s="9">
        <v>0</v>
      </c>
      <c r="I9895" s="8">
        <v>7.1021999999999998</v>
      </c>
      <c r="J9895" s="11">
        <v>9888.3748970098677</v>
      </c>
    </row>
    <row r="9896" spans="1:10" x14ac:dyDescent="0.2">
      <c r="A9896" s="10">
        <v>43021</v>
      </c>
      <c r="B9896" s="7" t="s">
        <v>17</v>
      </c>
      <c r="C9896" s="7" t="s">
        <v>6</v>
      </c>
      <c r="D9896" s="7" t="s">
        <v>15</v>
      </c>
      <c r="E9896" s="7" t="s">
        <v>8</v>
      </c>
      <c r="F9896" s="8">
        <v>10.476000000000001</v>
      </c>
      <c r="G9896" s="7">
        <v>3</v>
      </c>
      <c r="H9896" s="9">
        <v>0.6</v>
      </c>
      <c r="I9896" s="8">
        <v>-6.8094000000000037</v>
      </c>
      <c r="J9896" s="11">
        <v>9890.2794258595804</v>
      </c>
    </row>
    <row r="9897" spans="1:10" x14ac:dyDescent="0.2">
      <c r="A9897" s="10">
        <v>41735</v>
      </c>
      <c r="B9897" s="7" t="s">
        <v>12</v>
      </c>
      <c r="C9897" s="7" t="s">
        <v>9</v>
      </c>
      <c r="D9897" s="7" t="s">
        <v>10</v>
      </c>
      <c r="E9897" s="7" t="s">
        <v>8</v>
      </c>
      <c r="F9897" s="8">
        <v>91.96</v>
      </c>
      <c r="G9897" s="7">
        <v>2</v>
      </c>
      <c r="H9897" s="9">
        <v>0</v>
      </c>
      <c r="I9897" s="8">
        <v>15.633199999999988</v>
      </c>
      <c r="J9897" s="11">
        <v>9891.4869057133274</v>
      </c>
    </row>
    <row r="9898" spans="1:10" x14ac:dyDescent="0.2">
      <c r="A9898" s="10">
        <v>41946</v>
      </c>
      <c r="B9898" s="7" t="s">
        <v>12</v>
      </c>
      <c r="C9898" s="7" t="s">
        <v>6</v>
      </c>
      <c r="D9898" s="7" t="s">
        <v>7</v>
      </c>
      <c r="E9898" s="7" t="s">
        <v>8</v>
      </c>
      <c r="F9898" s="8">
        <v>410.35199999999998</v>
      </c>
      <c r="G9898" s="7">
        <v>3</v>
      </c>
      <c r="H9898" s="9">
        <v>0.2</v>
      </c>
      <c r="I9898" s="8">
        <v>-51.29400000000004</v>
      </c>
      <c r="J9898" s="11">
        <v>9892.2884096746748</v>
      </c>
    </row>
    <row r="9899" spans="1:10" x14ac:dyDescent="0.2">
      <c r="A9899" s="10">
        <v>41895</v>
      </c>
      <c r="B9899" s="7" t="s">
        <v>18</v>
      </c>
      <c r="C9899" s="7" t="s">
        <v>6</v>
      </c>
      <c r="D9899" s="7" t="s">
        <v>10</v>
      </c>
      <c r="E9899" s="7" t="s">
        <v>11</v>
      </c>
      <c r="F9899" s="8">
        <v>7.3</v>
      </c>
      <c r="G9899" s="7">
        <v>2</v>
      </c>
      <c r="H9899" s="9">
        <v>0</v>
      </c>
      <c r="I9899" s="8">
        <v>2.1899999999999995</v>
      </c>
      <c r="J9899" s="11">
        <v>9892.7868662564033</v>
      </c>
    </row>
    <row r="9900" spans="1:10" x14ac:dyDescent="0.2">
      <c r="A9900" s="10">
        <v>43028</v>
      </c>
      <c r="B9900" s="7" t="s">
        <v>12</v>
      </c>
      <c r="C9900" s="7" t="s">
        <v>9</v>
      </c>
      <c r="D9900" s="7" t="s">
        <v>16</v>
      </c>
      <c r="E9900" s="7" t="s">
        <v>11</v>
      </c>
      <c r="F9900" s="8">
        <v>665.40800000000002</v>
      </c>
      <c r="G9900" s="7">
        <v>2</v>
      </c>
      <c r="H9900" s="9">
        <v>0.2</v>
      </c>
      <c r="I9900" s="8">
        <v>66.540799999999962</v>
      </c>
      <c r="J9900" s="11">
        <v>9896.7114270872953</v>
      </c>
    </row>
    <row r="9901" spans="1:10" x14ac:dyDescent="0.2">
      <c r="A9901" s="10">
        <v>42211</v>
      </c>
      <c r="B9901" s="7" t="s">
        <v>12</v>
      </c>
      <c r="C9901" s="7" t="s">
        <v>9</v>
      </c>
      <c r="D9901" s="7" t="s">
        <v>10</v>
      </c>
      <c r="E9901" s="7" t="s">
        <v>11</v>
      </c>
      <c r="F9901" s="8">
        <v>99.2</v>
      </c>
      <c r="G9901" s="7">
        <v>5</v>
      </c>
      <c r="H9901" s="9">
        <v>0</v>
      </c>
      <c r="I9901" s="8">
        <v>25.792000000000002</v>
      </c>
      <c r="J9901" s="11">
        <v>9897.5938376903505</v>
      </c>
    </row>
    <row r="9902" spans="1:10" x14ac:dyDescent="0.2">
      <c r="A9902" s="10">
        <v>41818</v>
      </c>
      <c r="B9902" s="7" t="s">
        <v>12</v>
      </c>
      <c r="C9902" s="7" t="s">
        <v>6</v>
      </c>
      <c r="D9902" s="7" t="s">
        <v>16</v>
      </c>
      <c r="E9902" s="7" t="s">
        <v>11</v>
      </c>
      <c r="F9902" s="8">
        <v>3.168000000000001</v>
      </c>
      <c r="G9902" s="7">
        <v>3</v>
      </c>
      <c r="H9902" s="9">
        <v>0.7</v>
      </c>
      <c r="I9902" s="8">
        <v>-2.4287999999999998</v>
      </c>
      <c r="J9902" s="11">
        <v>9898.0390499299574</v>
      </c>
    </row>
    <row r="9903" spans="1:10" x14ac:dyDescent="0.2">
      <c r="A9903" s="10">
        <v>42271</v>
      </c>
      <c r="B9903" s="7" t="s">
        <v>18</v>
      </c>
      <c r="C9903" s="7" t="s">
        <v>6</v>
      </c>
      <c r="D9903" s="7" t="s">
        <v>16</v>
      </c>
      <c r="E9903" s="7" t="s">
        <v>11</v>
      </c>
      <c r="F9903" s="8">
        <v>15.840000000000002</v>
      </c>
      <c r="G9903" s="7">
        <v>2</v>
      </c>
      <c r="H9903" s="9">
        <v>0.2</v>
      </c>
      <c r="I9903" s="8">
        <v>5.5439999999999987</v>
      </c>
      <c r="J9903" s="11">
        <v>9898.3679399659704</v>
      </c>
    </row>
    <row r="9904" spans="1:10" x14ac:dyDescent="0.2">
      <c r="A9904" s="10">
        <v>41890</v>
      </c>
      <c r="B9904" s="7" t="s">
        <v>12</v>
      </c>
      <c r="C9904" s="7" t="s">
        <v>6</v>
      </c>
      <c r="D9904" s="7" t="s">
        <v>10</v>
      </c>
      <c r="E9904" s="7" t="s">
        <v>11</v>
      </c>
      <c r="F9904" s="8">
        <v>8.6080000000000005</v>
      </c>
      <c r="G9904" s="7">
        <v>2</v>
      </c>
      <c r="H9904" s="9">
        <v>0.2</v>
      </c>
      <c r="I9904" s="8">
        <v>3.0127999999999995</v>
      </c>
      <c r="J9904" s="11">
        <v>9898.4201139297438</v>
      </c>
    </row>
    <row r="9905" spans="1:10" x14ac:dyDescent="0.2">
      <c r="A9905" s="10">
        <v>43062</v>
      </c>
      <c r="B9905" s="7" t="s">
        <v>12</v>
      </c>
      <c r="C9905" s="7" t="s">
        <v>6</v>
      </c>
      <c r="D9905" s="7" t="s">
        <v>15</v>
      </c>
      <c r="E9905" s="7" t="s">
        <v>11</v>
      </c>
      <c r="F9905" s="8">
        <v>11.52</v>
      </c>
      <c r="G9905" s="7">
        <v>5</v>
      </c>
      <c r="H9905" s="9">
        <v>0.2</v>
      </c>
      <c r="I9905" s="8">
        <v>4.1760000000000002</v>
      </c>
      <c r="J9905" s="11">
        <v>9900.1646258701403</v>
      </c>
    </row>
    <row r="9906" spans="1:10" x14ac:dyDescent="0.2">
      <c r="A9906" s="10">
        <v>42722</v>
      </c>
      <c r="B9906" s="7" t="s">
        <v>12</v>
      </c>
      <c r="C9906" s="7" t="s">
        <v>6</v>
      </c>
      <c r="D9906" s="7" t="s">
        <v>10</v>
      </c>
      <c r="E9906" s="7" t="s">
        <v>13</v>
      </c>
      <c r="F9906" s="8">
        <v>72.64</v>
      </c>
      <c r="G9906" s="7">
        <v>2</v>
      </c>
      <c r="H9906" s="9">
        <v>0</v>
      </c>
      <c r="I9906" s="8">
        <v>21.791999999999994</v>
      </c>
      <c r="J9906" s="11">
        <v>9901.2044844744742</v>
      </c>
    </row>
    <row r="9907" spans="1:10" x14ac:dyDescent="0.2">
      <c r="A9907" s="10">
        <v>42526</v>
      </c>
      <c r="B9907" s="7" t="s">
        <v>17</v>
      </c>
      <c r="C9907" s="7" t="s">
        <v>6</v>
      </c>
      <c r="D9907" s="7" t="s">
        <v>10</v>
      </c>
      <c r="E9907" s="7" t="s">
        <v>11</v>
      </c>
      <c r="F9907" s="8">
        <v>21.552000000000003</v>
      </c>
      <c r="G9907" s="7">
        <v>6</v>
      </c>
      <c r="H9907" s="9">
        <v>0.2</v>
      </c>
      <c r="I9907" s="8">
        <v>7.0043999999999977</v>
      </c>
      <c r="J9907" s="11">
        <v>9901.2833667049563</v>
      </c>
    </row>
    <row r="9908" spans="1:10" x14ac:dyDescent="0.2">
      <c r="A9908" s="10">
        <v>41866</v>
      </c>
      <c r="B9908" s="7" t="s">
        <v>12</v>
      </c>
      <c r="C9908" s="7" t="s">
        <v>6</v>
      </c>
      <c r="D9908" s="7" t="s">
        <v>10</v>
      </c>
      <c r="E9908" s="7" t="s">
        <v>11</v>
      </c>
      <c r="F9908" s="8">
        <v>46.440000000000005</v>
      </c>
      <c r="G9908" s="7">
        <v>3</v>
      </c>
      <c r="H9908" s="9">
        <v>0.2</v>
      </c>
      <c r="I9908" s="8">
        <v>15.092999999999998</v>
      </c>
      <c r="J9908" s="11">
        <v>9901.716767552176</v>
      </c>
    </row>
    <row r="9909" spans="1:10" x14ac:dyDescent="0.2">
      <c r="A9909" s="10">
        <v>43050</v>
      </c>
      <c r="B9909" s="7" t="s">
        <v>5</v>
      </c>
      <c r="C9909" s="7" t="s">
        <v>14</v>
      </c>
      <c r="D9909" s="7" t="s">
        <v>10</v>
      </c>
      <c r="E9909" s="7" t="s">
        <v>8</v>
      </c>
      <c r="F9909" s="8">
        <v>34.92</v>
      </c>
      <c r="G9909" s="7">
        <v>4</v>
      </c>
      <c r="H9909" s="9">
        <v>0</v>
      </c>
      <c r="I9909" s="8">
        <v>11.872799999999998</v>
      </c>
      <c r="J9909" s="11">
        <v>9903.5304026648082</v>
      </c>
    </row>
    <row r="9910" spans="1:10" x14ac:dyDescent="0.2">
      <c r="A9910" s="10">
        <v>42638</v>
      </c>
      <c r="B9910" s="7" t="s">
        <v>12</v>
      </c>
      <c r="C9910" s="7" t="s">
        <v>9</v>
      </c>
      <c r="D9910" s="7" t="s">
        <v>15</v>
      </c>
      <c r="E9910" s="7" t="s">
        <v>13</v>
      </c>
      <c r="F9910" s="8">
        <v>499.95</v>
      </c>
      <c r="G9910" s="7">
        <v>5</v>
      </c>
      <c r="H9910" s="9">
        <v>0</v>
      </c>
      <c r="I9910" s="8">
        <v>174.98249999999999</v>
      </c>
      <c r="J9910" s="11">
        <v>9903.6758531209434</v>
      </c>
    </row>
    <row r="9911" spans="1:10" x14ac:dyDescent="0.2">
      <c r="A9911" s="10">
        <v>42695</v>
      </c>
      <c r="B9911" s="7" t="s">
        <v>12</v>
      </c>
      <c r="C9911" s="7" t="s">
        <v>9</v>
      </c>
      <c r="D9911" s="7" t="s">
        <v>10</v>
      </c>
      <c r="E9911" s="7" t="s">
        <v>11</v>
      </c>
      <c r="F9911" s="8">
        <v>32.400000000000006</v>
      </c>
      <c r="G9911" s="7">
        <v>5</v>
      </c>
      <c r="H9911" s="9">
        <v>0</v>
      </c>
      <c r="I9911" s="8">
        <v>15.552000000000001</v>
      </c>
      <c r="J9911" s="11">
        <v>9903.7274034729817</v>
      </c>
    </row>
    <row r="9912" spans="1:10" x14ac:dyDescent="0.2">
      <c r="A9912" s="10">
        <v>41741</v>
      </c>
      <c r="B9912" s="7" t="s">
        <v>12</v>
      </c>
      <c r="C9912" s="7" t="s">
        <v>6</v>
      </c>
      <c r="D9912" s="7" t="s">
        <v>15</v>
      </c>
      <c r="E9912" s="7" t="s">
        <v>11</v>
      </c>
      <c r="F9912" s="8">
        <v>32.400000000000006</v>
      </c>
      <c r="G9912" s="7">
        <v>5</v>
      </c>
      <c r="H9912" s="9">
        <v>0</v>
      </c>
      <c r="I9912" s="8">
        <v>15.552000000000001</v>
      </c>
      <c r="J9912" s="11">
        <v>9905.2212002273754</v>
      </c>
    </row>
    <row r="9913" spans="1:10" x14ac:dyDescent="0.2">
      <c r="A9913" s="10">
        <v>42558</v>
      </c>
      <c r="B9913" s="7" t="s">
        <v>12</v>
      </c>
      <c r="C9913" s="7" t="s">
        <v>6</v>
      </c>
      <c r="D9913" s="7" t="s">
        <v>10</v>
      </c>
      <c r="E9913" s="7" t="s">
        <v>8</v>
      </c>
      <c r="F9913" s="8">
        <v>215.65</v>
      </c>
      <c r="G9913" s="7">
        <v>5</v>
      </c>
      <c r="H9913" s="9">
        <v>0</v>
      </c>
      <c r="I9913" s="8">
        <v>73.320999999999998</v>
      </c>
      <c r="J9913" s="11">
        <v>9905.9855899829345</v>
      </c>
    </row>
    <row r="9914" spans="1:10" x14ac:dyDescent="0.2">
      <c r="A9914" s="10">
        <v>42688</v>
      </c>
      <c r="B9914" s="7" t="s">
        <v>12</v>
      </c>
      <c r="C9914" s="7" t="s">
        <v>6</v>
      </c>
      <c r="D9914" s="7" t="s">
        <v>10</v>
      </c>
      <c r="E9914" s="7" t="s">
        <v>11</v>
      </c>
      <c r="F9914" s="8">
        <v>7.38</v>
      </c>
      <c r="G9914" s="7">
        <v>2</v>
      </c>
      <c r="H9914" s="9">
        <v>0</v>
      </c>
      <c r="I9914" s="8">
        <v>3.4685999999999999</v>
      </c>
      <c r="J9914" s="11">
        <v>9910.7085786008774</v>
      </c>
    </row>
    <row r="9915" spans="1:10" x14ac:dyDescent="0.2">
      <c r="A9915" s="10">
        <v>42625</v>
      </c>
      <c r="B9915" s="7" t="s">
        <v>18</v>
      </c>
      <c r="C9915" s="7" t="s">
        <v>14</v>
      </c>
      <c r="D9915" s="7" t="s">
        <v>10</v>
      </c>
      <c r="E9915" s="7" t="s">
        <v>8</v>
      </c>
      <c r="F9915" s="8">
        <v>83.13600000000001</v>
      </c>
      <c r="G9915" s="7">
        <v>4</v>
      </c>
      <c r="H9915" s="9">
        <v>0.2</v>
      </c>
      <c r="I9915" s="8">
        <v>5.1960000000000015</v>
      </c>
      <c r="J9915" s="11">
        <v>9912.4839686297273</v>
      </c>
    </row>
    <row r="9916" spans="1:10" x14ac:dyDescent="0.2">
      <c r="A9916" s="10">
        <v>42959</v>
      </c>
      <c r="B9916" s="7" t="s">
        <v>12</v>
      </c>
      <c r="C9916" s="7" t="s">
        <v>6</v>
      </c>
      <c r="D9916" s="7" t="s">
        <v>10</v>
      </c>
      <c r="E9916" s="7" t="s">
        <v>11</v>
      </c>
      <c r="F9916" s="8">
        <v>100.70400000000001</v>
      </c>
      <c r="G9916" s="7">
        <v>6</v>
      </c>
      <c r="H9916" s="9">
        <v>0.2</v>
      </c>
      <c r="I9916" s="8">
        <v>37.763999999999996</v>
      </c>
      <c r="J9916" s="11">
        <v>9914.0746346246797</v>
      </c>
    </row>
    <row r="9917" spans="1:10" x14ac:dyDescent="0.2">
      <c r="A9917" s="10">
        <v>42517</v>
      </c>
      <c r="B9917" s="7" t="s">
        <v>12</v>
      </c>
      <c r="C9917" s="7" t="s">
        <v>6</v>
      </c>
      <c r="D9917" s="7" t="s">
        <v>15</v>
      </c>
      <c r="E9917" s="7" t="s">
        <v>8</v>
      </c>
      <c r="F9917" s="8">
        <v>25.176000000000002</v>
      </c>
      <c r="G9917" s="7">
        <v>3</v>
      </c>
      <c r="H9917" s="9">
        <v>0.6</v>
      </c>
      <c r="I9917" s="8">
        <v>-33.358199999999997</v>
      </c>
      <c r="J9917" s="11">
        <v>9916.0275585372128</v>
      </c>
    </row>
    <row r="9918" spans="1:10" x14ac:dyDescent="0.2">
      <c r="A9918" s="10">
        <v>41899</v>
      </c>
      <c r="B9918" s="7" t="s">
        <v>12</v>
      </c>
      <c r="C9918" s="7" t="s">
        <v>6</v>
      </c>
      <c r="D9918" s="7" t="s">
        <v>10</v>
      </c>
      <c r="E9918" s="7" t="s">
        <v>11</v>
      </c>
      <c r="F9918" s="8">
        <v>137.24</v>
      </c>
      <c r="G9918" s="7">
        <v>5</v>
      </c>
      <c r="H9918" s="9">
        <v>0.2</v>
      </c>
      <c r="I9918" s="8">
        <v>46.3185</v>
      </c>
      <c r="J9918" s="11">
        <v>9916.4076545426651</v>
      </c>
    </row>
    <row r="9919" spans="1:10" x14ac:dyDescent="0.2">
      <c r="A9919" s="10">
        <v>41820</v>
      </c>
      <c r="B9919" s="7" t="s">
        <v>12</v>
      </c>
      <c r="C9919" s="7" t="s">
        <v>6</v>
      </c>
      <c r="D9919" s="7" t="s">
        <v>16</v>
      </c>
      <c r="E9919" s="7" t="s">
        <v>11</v>
      </c>
      <c r="F9919" s="8">
        <v>6.6000000000000005</v>
      </c>
      <c r="G9919" s="7">
        <v>3</v>
      </c>
      <c r="H9919" s="9">
        <v>0</v>
      </c>
      <c r="I9919" s="8">
        <v>2.9040000000000008</v>
      </c>
      <c r="J9919" s="11">
        <v>9921.5899238947732</v>
      </c>
    </row>
    <row r="9920" spans="1:10" x14ac:dyDescent="0.2">
      <c r="A9920" s="10">
        <v>42064</v>
      </c>
      <c r="B9920" s="7" t="s">
        <v>5</v>
      </c>
      <c r="C9920" s="7" t="s">
        <v>9</v>
      </c>
      <c r="D9920" s="7" t="s">
        <v>10</v>
      </c>
      <c r="E9920" s="7" t="s">
        <v>8</v>
      </c>
      <c r="F9920" s="8">
        <v>184.75200000000001</v>
      </c>
      <c r="G9920" s="7">
        <v>3</v>
      </c>
      <c r="H9920" s="9">
        <v>0.2</v>
      </c>
      <c r="I9920" s="8">
        <v>-20.784600000000012</v>
      </c>
      <c r="J9920" s="11">
        <v>9922.720001432448</v>
      </c>
    </row>
    <row r="9921" spans="1:10" x14ac:dyDescent="0.2">
      <c r="A9921" s="10">
        <v>41754</v>
      </c>
      <c r="B9921" s="7" t="s">
        <v>12</v>
      </c>
      <c r="C9921" s="7" t="s">
        <v>6</v>
      </c>
      <c r="D9921" s="7" t="s">
        <v>7</v>
      </c>
      <c r="E9921" s="7" t="s">
        <v>13</v>
      </c>
      <c r="F9921" s="8">
        <v>302.37599999999998</v>
      </c>
      <c r="G9921" s="7">
        <v>3</v>
      </c>
      <c r="H9921" s="9">
        <v>0.2</v>
      </c>
      <c r="I9921" s="8">
        <v>37.796999999999997</v>
      </c>
      <c r="J9921" s="11">
        <v>9924.4618374269739</v>
      </c>
    </row>
    <row r="9922" spans="1:10" x14ac:dyDescent="0.2">
      <c r="A9922" s="10">
        <v>42041</v>
      </c>
      <c r="B9922" s="7" t="s">
        <v>12</v>
      </c>
      <c r="C9922" s="7" t="s">
        <v>6</v>
      </c>
      <c r="D9922" s="7" t="s">
        <v>15</v>
      </c>
      <c r="E9922" s="7" t="s">
        <v>11</v>
      </c>
      <c r="F9922" s="8">
        <v>670.75200000000007</v>
      </c>
      <c r="G9922" s="7">
        <v>3</v>
      </c>
      <c r="H9922" s="9">
        <v>0.2</v>
      </c>
      <c r="I9922" s="8">
        <v>-125.76600000000005</v>
      </c>
      <c r="J9922" s="11">
        <v>9924.6469430740217</v>
      </c>
    </row>
    <row r="9923" spans="1:10" x14ac:dyDescent="0.2">
      <c r="A9923" s="10">
        <v>42797</v>
      </c>
      <c r="B9923" s="7" t="s">
        <v>12</v>
      </c>
      <c r="C9923" s="7" t="s">
        <v>6</v>
      </c>
      <c r="D9923" s="7" t="s">
        <v>15</v>
      </c>
      <c r="E9923" s="7" t="s">
        <v>11</v>
      </c>
      <c r="F9923" s="8">
        <v>26.880000000000003</v>
      </c>
      <c r="G9923" s="7">
        <v>8</v>
      </c>
      <c r="H9923" s="9">
        <v>0.2</v>
      </c>
      <c r="I9923" s="8">
        <v>9.743999999999998</v>
      </c>
      <c r="J9923" s="11">
        <v>9925.2952665860284</v>
      </c>
    </row>
    <row r="9924" spans="1:10" x14ac:dyDescent="0.2">
      <c r="A9924" s="10">
        <v>42329</v>
      </c>
      <c r="B9924" s="7" t="s">
        <v>5</v>
      </c>
      <c r="C9924" s="7" t="s">
        <v>6</v>
      </c>
      <c r="D9924" s="7" t="s">
        <v>15</v>
      </c>
      <c r="E9924" s="7" t="s">
        <v>11</v>
      </c>
      <c r="F9924" s="8">
        <v>19.75</v>
      </c>
      <c r="G9924" s="7">
        <v>5</v>
      </c>
      <c r="H9924" s="9">
        <v>0</v>
      </c>
      <c r="I9924" s="8">
        <v>5.1350000000000007</v>
      </c>
      <c r="J9924" s="11">
        <v>9926.0999956438791</v>
      </c>
    </row>
    <row r="9925" spans="1:10" x14ac:dyDescent="0.2">
      <c r="A9925" s="10">
        <v>43092</v>
      </c>
      <c r="B9925" s="7" t="s">
        <v>5</v>
      </c>
      <c r="C9925" s="7" t="s">
        <v>9</v>
      </c>
      <c r="D9925" s="7" t="s">
        <v>7</v>
      </c>
      <c r="E9925" s="7" t="s">
        <v>11</v>
      </c>
      <c r="F9925" s="8">
        <v>62.04</v>
      </c>
      <c r="G9925" s="7">
        <v>4</v>
      </c>
      <c r="H9925" s="9">
        <v>0</v>
      </c>
      <c r="I9925" s="8">
        <v>17.371200000000002</v>
      </c>
      <c r="J9925" s="11">
        <v>9926.2890198064451</v>
      </c>
    </row>
    <row r="9926" spans="1:10" x14ac:dyDescent="0.2">
      <c r="A9926" s="10">
        <v>42137</v>
      </c>
      <c r="B9926" s="7" t="s">
        <v>5</v>
      </c>
      <c r="C9926" s="7" t="s">
        <v>14</v>
      </c>
      <c r="D9926" s="7" t="s">
        <v>15</v>
      </c>
      <c r="E9926" s="7" t="s">
        <v>11</v>
      </c>
      <c r="F9926" s="8">
        <v>16</v>
      </c>
      <c r="G9926" s="7">
        <v>4</v>
      </c>
      <c r="H9926" s="9">
        <v>0.2</v>
      </c>
      <c r="I9926" s="8">
        <v>5.6</v>
      </c>
      <c r="J9926" s="11">
        <v>9928.3702867368102</v>
      </c>
    </row>
    <row r="9927" spans="1:10" x14ac:dyDescent="0.2">
      <c r="A9927" s="10">
        <v>41957</v>
      </c>
      <c r="B9927" s="7" t="s">
        <v>12</v>
      </c>
      <c r="C9927" s="7" t="s">
        <v>14</v>
      </c>
      <c r="D9927" s="7" t="s">
        <v>16</v>
      </c>
      <c r="E9927" s="7" t="s">
        <v>11</v>
      </c>
      <c r="F9927" s="8">
        <v>11.36</v>
      </c>
      <c r="G9927" s="7">
        <v>2</v>
      </c>
      <c r="H9927" s="9">
        <v>0</v>
      </c>
      <c r="I9927" s="8">
        <v>5.2255999999999991</v>
      </c>
      <c r="J9927" s="11">
        <v>9929.6648535037712</v>
      </c>
    </row>
    <row r="9928" spans="1:10" x14ac:dyDescent="0.2">
      <c r="A9928" s="10">
        <v>41674</v>
      </c>
      <c r="B9928" s="7" t="s">
        <v>5</v>
      </c>
      <c r="C9928" s="7" t="s">
        <v>9</v>
      </c>
      <c r="D9928" s="7" t="s">
        <v>10</v>
      </c>
      <c r="E9928" s="7" t="s">
        <v>11</v>
      </c>
      <c r="F9928" s="8">
        <v>17.248000000000001</v>
      </c>
      <c r="G9928" s="7">
        <v>2</v>
      </c>
      <c r="H9928" s="9">
        <v>0.2</v>
      </c>
      <c r="I9928" s="8">
        <v>6.0367999999999986</v>
      </c>
      <c r="J9928" s="11">
        <v>9929.9831235250385</v>
      </c>
    </row>
    <row r="9929" spans="1:10" x14ac:dyDescent="0.2">
      <c r="A9929" s="10">
        <v>42017</v>
      </c>
      <c r="B9929" s="7" t="s">
        <v>12</v>
      </c>
      <c r="C9929" s="7" t="s">
        <v>6</v>
      </c>
      <c r="D9929" s="7" t="s">
        <v>10</v>
      </c>
      <c r="E9929" s="7" t="s">
        <v>8</v>
      </c>
      <c r="F9929" s="8">
        <v>464.84999999999997</v>
      </c>
      <c r="G9929" s="7">
        <v>9</v>
      </c>
      <c r="H9929" s="9">
        <v>0</v>
      </c>
      <c r="I9929" s="8">
        <v>92.969999999999985</v>
      </c>
      <c r="J9929" s="11">
        <v>9930.3279249678963</v>
      </c>
    </row>
    <row r="9930" spans="1:10" x14ac:dyDescent="0.2">
      <c r="A9930" s="10">
        <v>42750</v>
      </c>
      <c r="B9930" s="7" t="s">
        <v>17</v>
      </c>
      <c r="C9930" s="7" t="s">
        <v>6</v>
      </c>
      <c r="D9930" s="7" t="s">
        <v>15</v>
      </c>
      <c r="E9930" s="7" t="s">
        <v>11</v>
      </c>
      <c r="F9930" s="8">
        <v>4.2759999999999989</v>
      </c>
      <c r="G9930" s="7">
        <v>1</v>
      </c>
      <c r="H9930" s="9">
        <v>0.8</v>
      </c>
      <c r="I9930" s="8">
        <v>-6.6278000000000006</v>
      </c>
      <c r="J9930" s="11">
        <v>9931.3371428285445</v>
      </c>
    </row>
    <row r="9931" spans="1:10" x14ac:dyDescent="0.2">
      <c r="A9931" s="10">
        <v>43002</v>
      </c>
      <c r="B9931" s="7" t="s">
        <v>12</v>
      </c>
      <c r="C9931" s="7" t="s">
        <v>14</v>
      </c>
      <c r="D9931" s="7" t="s">
        <v>7</v>
      </c>
      <c r="E9931" s="7" t="s">
        <v>11</v>
      </c>
      <c r="F9931" s="8">
        <v>12.72</v>
      </c>
      <c r="G9931" s="7">
        <v>3</v>
      </c>
      <c r="H9931" s="9">
        <v>0</v>
      </c>
      <c r="I9931" s="8">
        <v>4.9607999999999999</v>
      </c>
      <c r="J9931" s="11">
        <v>9933.9894984923267</v>
      </c>
    </row>
    <row r="9932" spans="1:10" x14ac:dyDescent="0.2">
      <c r="A9932" s="10">
        <v>41924</v>
      </c>
      <c r="B9932" s="7" t="s">
        <v>12</v>
      </c>
      <c r="C9932" s="7" t="s">
        <v>9</v>
      </c>
      <c r="D9932" s="7" t="s">
        <v>15</v>
      </c>
      <c r="E9932" s="7" t="s">
        <v>11</v>
      </c>
      <c r="F9932" s="8">
        <v>22.240000000000002</v>
      </c>
      <c r="G9932" s="7">
        <v>2</v>
      </c>
      <c r="H9932" s="9">
        <v>0.2</v>
      </c>
      <c r="I9932" s="8">
        <v>2.5019999999999971</v>
      </c>
      <c r="J9932" s="11">
        <v>9934.1282939874236</v>
      </c>
    </row>
    <row r="9933" spans="1:10" x14ac:dyDescent="0.2">
      <c r="A9933" s="10">
        <v>41764</v>
      </c>
      <c r="B9933" s="7" t="s">
        <v>12</v>
      </c>
      <c r="C9933" s="7" t="s">
        <v>9</v>
      </c>
      <c r="D9933" s="7" t="s">
        <v>15</v>
      </c>
      <c r="E9933" s="7" t="s">
        <v>11</v>
      </c>
      <c r="F9933" s="8">
        <v>45.248000000000005</v>
      </c>
      <c r="G9933" s="7">
        <v>2</v>
      </c>
      <c r="H9933" s="9">
        <v>0.2</v>
      </c>
      <c r="I9933" s="8">
        <v>3.9591999999999992</v>
      </c>
      <c r="J9933" s="11">
        <v>9934.2610488255796</v>
      </c>
    </row>
    <row r="9934" spans="1:10" x14ac:dyDescent="0.2">
      <c r="A9934" s="10">
        <v>41730</v>
      </c>
      <c r="B9934" s="7" t="s">
        <v>5</v>
      </c>
      <c r="C9934" s="7" t="s">
        <v>6</v>
      </c>
      <c r="D9934" s="7" t="s">
        <v>10</v>
      </c>
      <c r="E9934" s="7" t="s">
        <v>11</v>
      </c>
      <c r="F9934" s="8">
        <v>17.088000000000001</v>
      </c>
      <c r="G9934" s="7">
        <v>4</v>
      </c>
      <c r="H9934" s="9">
        <v>0.2</v>
      </c>
      <c r="I9934" s="8">
        <v>5.5535999999999994</v>
      </c>
      <c r="J9934" s="11">
        <v>9934.7227123150242</v>
      </c>
    </row>
    <row r="9935" spans="1:10" x14ac:dyDescent="0.2">
      <c r="A9935" s="10">
        <v>42621</v>
      </c>
      <c r="B9935" s="7" t="s">
        <v>12</v>
      </c>
      <c r="C9935" s="7" t="s">
        <v>6</v>
      </c>
      <c r="D9935" s="7" t="s">
        <v>10</v>
      </c>
      <c r="E9935" s="7" t="s">
        <v>8</v>
      </c>
      <c r="F9935" s="8">
        <v>43.13</v>
      </c>
      <c r="G9935" s="7">
        <v>1</v>
      </c>
      <c r="H9935" s="9">
        <v>0</v>
      </c>
      <c r="I9935" s="8">
        <v>14.664200000000001</v>
      </c>
      <c r="J9935" s="11">
        <v>9935.9391461163468</v>
      </c>
    </row>
    <row r="9936" spans="1:10" x14ac:dyDescent="0.2">
      <c r="A9936" s="10">
        <v>41652</v>
      </c>
      <c r="B9936" s="7" t="s">
        <v>5</v>
      </c>
      <c r="C9936" s="7" t="s">
        <v>9</v>
      </c>
      <c r="D9936" s="7" t="s">
        <v>7</v>
      </c>
      <c r="E9936" s="7" t="s">
        <v>11</v>
      </c>
      <c r="F9936" s="8">
        <v>572.58000000000004</v>
      </c>
      <c r="G9936" s="7">
        <v>6</v>
      </c>
      <c r="H9936" s="9">
        <v>0</v>
      </c>
      <c r="I9936" s="8">
        <v>34.354799999999955</v>
      </c>
      <c r="J9936" s="11">
        <v>9936.9232752392636</v>
      </c>
    </row>
    <row r="9937" spans="1:10" x14ac:dyDescent="0.2">
      <c r="A9937" s="10">
        <v>42626</v>
      </c>
      <c r="B9937" s="7" t="s">
        <v>12</v>
      </c>
      <c r="C9937" s="7" t="s">
        <v>6</v>
      </c>
      <c r="D9937" s="7" t="s">
        <v>15</v>
      </c>
      <c r="E9937" s="7" t="s">
        <v>11</v>
      </c>
      <c r="F9937" s="8">
        <v>14.399999999999999</v>
      </c>
      <c r="G9937" s="7">
        <v>5</v>
      </c>
      <c r="H9937" s="9">
        <v>0</v>
      </c>
      <c r="I9937" s="8">
        <v>7.056</v>
      </c>
      <c r="J9937" s="11">
        <v>9938.1501196334848</v>
      </c>
    </row>
    <row r="9938" spans="1:10" x14ac:dyDescent="0.2">
      <c r="A9938" s="10">
        <v>42755</v>
      </c>
      <c r="B9938" s="7" t="s">
        <v>17</v>
      </c>
      <c r="C9938" s="7" t="s">
        <v>6</v>
      </c>
      <c r="D9938" s="7" t="s">
        <v>15</v>
      </c>
      <c r="E9938" s="7" t="s">
        <v>11</v>
      </c>
      <c r="F9938" s="8">
        <v>11.52</v>
      </c>
      <c r="G9938" s="7">
        <v>5</v>
      </c>
      <c r="H9938" s="9">
        <v>0.2</v>
      </c>
      <c r="I9938" s="8">
        <v>4.1760000000000002</v>
      </c>
      <c r="J9938" s="11">
        <v>9939.4542081139298</v>
      </c>
    </row>
    <row r="9939" spans="1:10" x14ac:dyDescent="0.2">
      <c r="A9939" s="10">
        <v>41965</v>
      </c>
      <c r="B9939" s="7" t="s">
        <v>12</v>
      </c>
      <c r="C9939" s="7" t="s">
        <v>9</v>
      </c>
      <c r="D9939" s="7" t="s">
        <v>7</v>
      </c>
      <c r="E9939" s="7" t="s">
        <v>11</v>
      </c>
      <c r="F9939" s="8">
        <v>11.36</v>
      </c>
      <c r="G9939" s="7">
        <v>2</v>
      </c>
      <c r="H9939" s="9">
        <v>0</v>
      </c>
      <c r="I9939" s="8">
        <v>5.3391999999999991</v>
      </c>
      <c r="J9939" s="11">
        <v>9939.7724409046459</v>
      </c>
    </row>
    <row r="9940" spans="1:10" x14ac:dyDescent="0.2">
      <c r="A9940" s="10">
        <v>42477</v>
      </c>
      <c r="B9940" s="7" t="s">
        <v>5</v>
      </c>
      <c r="C9940" s="7" t="s">
        <v>14</v>
      </c>
      <c r="D9940" s="7" t="s">
        <v>7</v>
      </c>
      <c r="E9940" s="7" t="s">
        <v>13</v>
      </c>
      <c r="F9940" s="8">
        <v>36.792000000000002</v>
      </c>
      <c r="G9940" s="7">
        <v>1</v>
      </c>
      <c r="H9940" s="9">
        <v>0.2</v>
      </c>
      <c r="I9940" s="8">
        <v>4.1390999999999991</v>
      </c>
      <c r="J9940" s="11">
        <v>9941.6837038303183</v>
      </c>
    </row>
    <row r="9941" spans="1:10" x14ac:dyDescent="0.2">
      <c r="A9941" s="10">
        <v>42706</v>
      </c>
      <c r="B9941" s="7" t="s">
        <v>12</v>
      </c>
      <c r="C9941" s="7" t="s">
        <v>14</v>
      </c>
      <c r="D9941" s="7" t="s">
        <v>16</v>
      </c>
      <c r="E9941" s="7" t="s">
        <v>11</v>
      </c>
      <c r="F9941" s="8">
        <v>2079.4</v>
      </c>
      <c r="G9941" s="7">
        <v>5</v>
      </c>
      <c r="H9941" s="9">
        <v>0</v>
      </c>
      <c r="I9941" s="8">
        <v>582.23199999999997</v>
      </c>
      <c r="J9941" s="11">
        <v>9941.8353438656013</v>
      </c>
    </row>
    <row r="9942" spans="1:10" x14ac:dyDescent="0.2">
      <c r="A9942" s="10">
        <v>42260</v>
      </c>
      <c r="B9942" s="7" t="s">
        <v>17</v>
      </c>
      <c r="C9942" s="7" t="s">
        <v>9</v>
      </c>
      <c r="D9942" s="7" t="s">
        <v>10</v>
      </c>
      <c r="E9942" s="7" t="s">
        <v>11</v>
      </c>
      <c r="F9942" s="8">
        <v>209.7</v>
      </c>
      <c r="G9942" s="7">
        <v>2</v>
      </c>
      <c r="H9942" s="9">
        <v>0</v>
      </c>
      <c r="I9942" s="8">
        <v>100.65599999999999</v>
      </c>
      <c r="J9942" s="11">
        <v>9942.4797581697258</v>
      </c>
    </row>
    <row r="9943" spans="1:10" x14ac:dyDescent="0.2">
      <c r="A9943" s="10">
        <v>41773</v>
      </c>
      <c r="B9943" s="7" t="s">
        <v>12</v>
      </c>
      <c r="C9943" s="7" t="s">
        <v>9</v>
      </c>
      <c r="D9943" s="7" t="s">
        <v>7</v>
      </c>
      <c r="E9943" s="7" t="s">
        <v>8</v>
      </c>
      <c r="F9943" s="8">
        <v>310.88000000000005</v>
      </c>
      <c r="G9943" s="7">
        <v>2</v>
      </c>
      <c r="H9943" s="9">
        <v>0.2</v>
      </c>
      <c r="I9943" s="8">
        <v>23.315999999999988</v>
      </c>
      <c r="J9943" s="11">
        <v>9943.5027559881582</v>
      </c>
    </row>
    <row r="9944" spans="1:10" x14ac:dyDescent="0.2">
      <c r="A9944" s="10">
        <v>42478</v>
      </c>
      <c r="B9944" s="7" t="s">
        <v>12</v>
      </c>
      <c r="C9944" s="7" t="s">
        <v>14</v>
      </c>
      <c r="D9944" s="7" t="s">
        <v>15</v>
      </c>
      <c r="E9944" s="7" t="s">
        <v>11</v>
      </c>
      <c r="F9944" s="8">
        <v>230.376</v>
      </c>
      <c r="G9944" s="7">
        <v>3</v>
      </c>
      <c r="H9944" s="9">
        <v>0.2</v>
      </c>
      <c r="I9944" s="8">
        <v>-48.954900000000002</v>
      </c>
      <c r="J9944" s="11">
        <v>9944.8004594290633</v>
      </c>
    </row>
    <row r="9945" spans="1:10" x14ac:dyDescent="0.2">
      <c r="A9945" s="10">
        <v>42684</v>
      </c>
      <c r="B9945" s="7" t="s">
        <v>12</v>
      </c>
      <c r="C9945" s="7" t="s">
        <v>14</v>
      </c>
      <c r="D9945" s="7" t="s">
        <v>16</v>
      </c>
      <c r="E9945" s="7" t="s">
        <v>11</v>
      </c>
      <c r="F9945" s="8">
        <v>334.88000000000005</v>
      </c>
      <c r="G9945" s="7">
        <v>4</v>
      </c>
      <c r="H9945" s="9">
        <v>0.2</v>
      </c>
      <c r="I9945" s="8">
        <v>29.301999999999978</v>
      </c>
      <c r="J9945" s="11">
        <v>9944.8065233550988</v>
      </c>
    </row>
    <row r="9946" spans="1:10" x14ac:dyDescent="0.2">
      <c r="A9946" s="10">
        <v>42968</v>
      </c>
      <c r="B9946" s="7" t="s">
        <v>12</v>
      </c>
      <c r="C9946" s="7" t="s">
        <v>6</v>
      </c>
      <c r="D9946" s="7" t="s">
        <v>15</v>
      </c>
      <c r="E9946" s="7" t="s">
        <v>11</v>
      </c>
      <c r="F9946" s="8">
        <v>35</v>
      </c>
      <c r="G9946" s="7">
        <v>7</v>
      </c>
      <c r="H9946" s="9">
        <v>0</v>
      </c>
      <c r="I9946" s="8">
        <v>16.8</v>
      </c>
      <c r="J9946" s="11">
        <v>9945.4944508660101</v>
      </c>
    </row>
    <row r="9947" spans="1:10" x14ac:dyDescent="0.2">
      <c r="A9947" s="10">
        <v>42223</v>
      </c>
      <c r="B9947" s="7" t="s">
        <v>12</v>
      </c>
      <c r="C9947" s="7" t="s">
        <v>6</v>
      </c>
      <c r="D9947" s="7" t="s">
        <v>16</v>
      </c>
      <c r="E9947" s="7" t="s">
        <v>11</v>
      </c>
      <c r="F9947" s="8">
        <v>106.8</v>
      </c>
      <c r="G9947" s="7">
        <v>10</v>
      </c>
      <c r="H9947" s="9">
        <v>0.2</v>
      </c>
      <c r="I9947" s="8">
        <v>10.679999999999996</v>
      </c>
      <c r="J9947" s="11">
        <v>9945.5928605206282</v>
      </c>
    </row>
    <row r="9948" spans="1:10" x14ac:dyDescent="0.2">
      <c r="A9948" s="10">
        <v>42262</v>
      </c>
      <c r="B9948" s="7" t="s">
        <v>5</v>
      </c>
      <c r="C9948" s="7" t="s">
        <v>6</v>
      </c>
      <c r="D9948" s="7" t="s">
        <v>15</v>
      </c>
      <c r="E9948" s="7" t="s">
        <v>11</v>
      </c>
      <c r="F9948" s="8">
        <v>24.32</v>
      </c>
      <c r="G9948" s="7">
        <v>8</v>
      </c>
      <c r="H9948" s="9">
        <v>0</v>
      </c>
      <c r="I9948" s="8">
        <v>8.2687999999999988</v>
      </c>
      <c r="J9948" s="11">
        <v>9945.8850365792805</v>
      </c>
    </row>
    <row r="9949" spans="1:10" x14ac:dyDescent="0.2">
      <c r="A9949" s="10">
        <v>43098</v>
      </c>
      <c r="B9949" s="7" t="s">
        <v>17</v>
      </c>
      <c r="C9949" s="7" t="s">
        <v>6</v>
      </c>
      <c r="D9949" s="7" t="s">
        <v>16</v>
      </c>
      <c r="E9949" s="7" t="s">
        <v>11</v>
      </c>
      <c r="F9949" s="8">
        <v>6.0299999999999994</v>
      </c>
      <c r="G9949" s="7">
        <v>3</v>
      </c>
      <c r="H9949" s="9">
        <v>0</v>
      </c>
      <c r="I9949" s="8">
        <v>2.9546999999999999</v>
      </c>
      <c r="J9949" s="11">
        <v>9946.4814188184591</v>
      </c>
    </row>
    <row r="9950" spans="1:10" x14ac:dyDescent="0.2">
      <c r="A9950" s="10">
        <v>41780</v>
      </c>
      <c r="B9950" s="7" t="s">
        <v>5</v>
      </c>
      <c r="C9950" s="7" t="s">
        <v>6</v>
      </c>
      <c r="D9950" s="7" t="s">
        <v>15</v>
      </c>
      <c r="E9950" s="7" t="s">
        <v>11</v>
      </c>
      <c r="F9950" s="8">
        <v>56.063999999999993</v>
      </c>
      <c r="G9950" s="7">
        <v>6</v>
      </c>
      <c r="H9950" s="9">
        <v>0.2</v>
      </c>
      <c r="I9950" s="8">
        <v>21.024000000000001</v>
      </c>
      <c r="J9950" s="11">
        <v>9949.525123421814</v>
      </c>
    </row>
    <row r="9951" spans="1:10" x14ac:dyDescent="0.2">
      <c r="A9951" s="10">
        <v>41832</v>
      </c>
      <c r="B9951" s="7" t="s">
        <v>12</v>
      </c>
      <c r="C9951" s="7" t="s">
        <v>14</v>
      </c>
      <c r="D9951" s="7" t="s">
        <v>10</v>
      </c>
      <c r="E9951" s="7" t="s">
        <v>13</v>
      </c>
      <c r="F9951" s="8">
        <v>255.93600000000004</v>
      </c>
      <c r="G9951" s="7">
        <v>8</v>
      </c>
      <c r="H9951" s="9">
        <v>0.2</v>
      </c>
      <c r="I9951" s="8">
        <v>28.792799999999971</v>
      </c>
      <c r="J9951" s="11">
        <v>9950.1802135865109</v>
      </c>
    </row>
    <row r="9952" spans="1:10" x14ac:dyDescent="0.2">
      <c r="A9952" s="10">
        <v>42128</v>
      </c>
      <c r="B9952" s="7" t="s">
        <v>17</v>
      </c>
      <c r="C9952" s="7" t="s">
        <v>9</v>
      </c>
      <c r="D9952" s="7" t="s">
        <v>15</v>
      </c>
      <c r="E9952" s="7" t="s">
        <v>8</v>
      </c>
      <c r="F9952" s="8">
        <v>22.288</v>
      </c>
      <c r="G9952" s="7">
        <v>7</v>
      </c>
      <c r="H9952" s="9">
        <v>0.6</v>
      </c>
      <c r="I9952" s="8">
        <v>-8.9151999999999987</v>
      </c>
      <c r="J9952" s="11">
        <v>9951.0701075303696</v>
      </c>
    </row>
    <row r="9953" spans="1:10" x14ac:dyDescent="0.2">
      <c r="A9953" s="10">
        <v>42776</v>
      </c>
      <c r="B9953" s="7" t="s">
        <v>17</v>
      </c>
      <c r="C9953" s="7" t="s">
        <v>6</v>
      </c>
      <c r="D9953" s="7" t="s">
        <v>16</v>
      </c>
      <c r="E9953" s="7" t="s">
        <v>11</v>
      </c>
      <c r="F9953" s="8">
        <v>23.12</v>
      </c>
      <c r="G9953" s="7">
        <v>4</v>
      </c>
      <c r="H9953" s="9">
        <v>0</v>
      </c>
      <c r="I9953" s="8">
        <v>11.328800000000001</v>
      </c>
      <c r="J9953" s="11">
        <v>9951.7798847210506</v>
      </c>
    </row>
    <row r="9954" spans="1:10" x14ac:dyDescent="0.2">
      <c r="A9954" s="10">
        <v>41757</v>
      </c>
      <c r="B9954" s="7" t="s">
        <v>12</v>
      </c>
      <c r="C9954" s="7" t="s">
        <v>9</v>
      </c>
      <c r="D9954" s="7" t="s">
        <v>16</v>
      </c>
      <c r="E9954" s="7" t="s">
        <v>11</v>
      </c>
      <c r="F9954" s="8">
        <v>5.34</v>
      </c>
      <c r="G9954" s="7">
        <v>2</v>
      </c>
      <c r="H9954" s="9">
        <v>0</v>
      </c>
      <c r="I9954" s="8">
        <v>1.4952000000000001</v>
      </c>
      <c r="J9954" s="11">
        <v>9951.91718168646</v>
      </c>
    </row>
    <row r="9955" spans="1:10" x14ac:dyDescent="0.2">
      <c r="A9955" s="10">
        <v>42573</v>
      </c>
      <c r="B9955" s="7" t="s">
        <v>12</v>
      </c>
      <c r="C9955" s="7" t="s">
        <v>6</v>
      </c>
      <c r="D9955" s="7" t="s">
        <v>15</v>
      </c>
      <c r="E9955" s="7" t="s">
        <v>11</v>
      </c>
      <c r="F9955" s="8">
        <v>965.84999999999991</v>
      </c>
      <c r="G9955" s="7">
        <v>5</v>
      </c>
      <c r="H9955" s="9">
        <v>0</v>
      </c>
      <c r="I9955" s="8">
        <v>135.21900000000002</v>
      </c>
      <c r="J9955" s="11">
        <v>9953.7508654509438</v>
      </c>
    </row>
    <row r="9956" spans="1:10" x14ac:dyDescent="0.2">
      <c r="A9956" s="10">
        <v>42476</v>
      </c>
      <c r="B9956" s="7" t="s">
        <v>12</v>
      </c>
      <c r="C9956" s="7" t="s">
        <v>6</v>
      </c>
      <c r="D9956" s="7" t="s">
        <v>7</v>
      </c>
      <c r="E9956" s="7" t="s">
        <v>11</v>
      </c>
      <c r="F9956" s="8">
        <v>12.84</v>
      </c>
      <c r="G9956" s="7">
        <v>3</v>
      </c>
      <c r="H9956" s="9">
        <v>0</v>
      </c>
      <c r="I9956" s="8">
        <v>3.7235999999999989</v>
      </c>
      <c r="J9956" s="11">
        <v>9954.7510967872804</v>
      </c>
    </row>
    <row r="9957" spans="1:10" x14ac:dyDescent="0.2">
      <c r="A9957" s="10">
        <v>42706</v>
      </c>
      <c r="B9957" s="7" t="s">
        <v>12</v>
      </c>
      <c r="C9957" s="7" t="s">
        <v>9</v>
      </c>
      <c r="D9957" s="7" t="s">
        <v>10</v>
      </c>
      <c r="E9957" s="7" t="s">
        <v>8</v>
      </c>
      <c r="F9957" s="8">
        <v>14.52</v>
      </c>
      <c r="G9957" s="7">
        <v>3</v>
      </c>
      <c r="H9957" s="9">
        <v>0</v>
      </c>
      <c r="I9957" s="8">
        <v>5.6627999999999998</v>
      </c>
      <c r="J9957" s="11">
        <v>9956.0233438387622</v>
      </c>
    </row>
    <row r="9958" spans="1:10" x14ac:dyDescent="0.2">
      <c r="A9958" s="10">
        <v>41770</v>
      </c>
      <c r="B9958" s="7" t="s">
        <v>12</v>
      </c>
      <c r="C9958" s="7" t="s">
        <v>14</v>
      </c>
      <c r="D9958" s="7" t="s">
        <v>15</v>
      </c>
      <c r="E9958" s="7" t="s">
        <v>11</v>
      </c>
      <c r="F9958" s="8">
        <v>104.57999999999998</v>
      </c>
      <c r="G9958" s="7">
        <v>9</v>
      </c>
      <c r="H9958" s="9">
        <v>0.8</v>
      </c>
      <c r="I9958" s="8">
        <v>-172.55700000000007</v>
      </c>
      <c r="J9958" s="11">
        <v>9956.2280932554186</v>
      </c>
    </row>
    <row r="9959" spans="1:10" x14ac:dyDescent="0.2">
      <c r="A9959" s="10">
        <v>42860</v>
      </c>
      <c r="B9959" s="7" t="s">
        <v>17</v>
      </c>
      <c r="C9959" s="7" t="s">
        <v>6</v>
      </c>
      <c r="D9959" s="7" t="s">
        <v>10</v>
      </c>
      <c r="E9959" s="7" t="s">
        <v>11</v>
      </c>
      <c r="F9959" s="8">
        <v>21.240000000000002</v>
      </c>
      <c r="G9959" s="7">
        <v>9</v>
      </c>
      <c r="H9959" s="9">
        <v>0.2</v>
      </c>
      <c r="I9959" s="8">
        <v>7.4339999999999993</v>
      </c>
      <c r="J9959" s="11">
        <v>9956.7400133352457</v>
      </c>
    </row>
    <row r="9960" spans="1:10" x14ac:dyDescent="0.2">
      <c r="A9960" s="10">
        <v>42973</v>
      </c>
      <c r="B9960" s="7" t="s">
        <v>12</v>
      </c>
      <c r="C9960" s="7" t="s">
        <v>6</v>
      </c>
      <c r="D9960" s="7" t="s">
        <v>15</v>
      </c>
      <c r="E9960" s="7" t="s">
        <v>8</v>
      </c>
      <c r="F9960" s="8">
        <v>64.959999999999994</v>
      </c>
      <c r="G9960" s="7">
        <v>5</v>
      </c>
      <c r="H9960" s="9">
        <v>0.6</v>
      </c>
      <c r="I9960" s="8">
        <v>-43.847999999999985</v>
      </c>
      <c r="J9960" s="11">
        <v>9958.5589724167057</v>
      </c>
    </row>
    <row r="9961" spans="1:10" x14ac:dyDescent="0.2">
      <c r="A9961" s="10">
        <v>42696</v>
      </c>
      <c r="B9961" s="7" t="s">
        <v>12</v>
      </c>
      <c r="C9961" s="7" t="s">
        <v>6</v>
      </c>
      <c r="D9961" s="7" t="s">
        <v>15</v>
      </c>
      <c r="E9961" s="7" t="s">
        <v>11</v>
      </c>
      <c r="F9961" s="8">
        <v>49.44</v>
      </c>
      <c r="G9961" s="7">
        <v>3</v>
      </c>
      <c r="H9961" s="9">
        <v>0</v>
      </c>
      <c r="I9961" s="8">
        <v>24.2256</v>
      </c>
      <c r="J9961" s="11">
        <v>9959.1517991382407</v>
      </c>
    </row>
    <row r="9962" spans="1:10" x14ac:dyDescent="0.2">
      <c r="A9962" s="10">
        <v>41741</v>
      </c>
      <c r="B9962" s="7" t="s">
        <v>12</v>
      </c>
      <c r="C9962" s="7" t="s">
        <v>9</v>
      </c>
      <c r="D9962" s="7" t="s">
        <v>10</v>
      </c>
      <c r="E9962" s="7" t="s">
        <v>13</v>
      </c>
      <c r="F9962" s="8">
        <v>438.36800000000005</v>
      </c>
      <c r="G9962" s="7">
        <v>4</v>
      </c>
      <c r="H9962" s="9">
        <v>0.2</v>
      </c>
      <c r="I9962" s="8">
        <v>38.357200000000006</v>
      </c>
      <c r="J9962" s="11">
        <v>9959.3121464686992</v>
      </c>
    </row>
    <row r="9963" spans="1:10" x14ac:dyDescent="0.2">
      <c r="A9963" s="10">
        <v>41946</v>
      </c>
      <c r="B9963" s="7" t="s">
        <v>12</v>
      </c>
      <c r="C9963" s="7" t="s">
        <v>6</v>
      </c>
      <c r="D9963" s="7" t="s">
        <v>7</v>
      </c>
      <c r="E9963" s="7" t="s">
        <v>11</v>
      </c>
      <c r="F9963" s="8">
        <v>3.4880000000000004</v>
      </c>
      <c r="G9963" s="7">
        <v>2</v>
      </c>
      <c r="H9963" s="9">
        <v>0.2</v>
      </c>
      <c r="I9963" s="8">
        <v>1.1771999999999998</v>
      </c>
      <c r="J9963" s="11">
        <v>9959.9764558486531</v>
      </c>
    </row>
    <row r="9964" spans="1:10" x14ac:dyDescent="0.2">
      <c r="A9964" s="10">
        <v>42573</v>
      </c>
      <c r="B9964" s="7" t="s">
        <v>12</v>
      </c>
      <c r="C9964" s="7" t="s">
        <v>6</v>
      </c>
      <c r="D9964" s="7" t="s">
        <v>15</v>
      </c>
      <c r="E9964" s="7" t="s">
        <v>11</v>
      </c>
      <c r="F9964" s="8">
        <v>32.400000000000006</v>
      </c>
      <c r="G9964" s="7">
        <v>5</v>
      </c>
      <c r="H9964" s="9">
        <v>0</v>
      </c>
      <c r="I9964" s="8">
        <v>15.552000000000001</v>
      </c>
      <c r="J9964" s="11">
        <v>9964.2209667294374</v>
      </c>
    </row>
    <row r="9965" spans="1:10" x14ac:dyDescent="0.2">
      <c r="A9965" s="10">
        <v>41969</v>
      </c>
      <c r="B9965" s="7" t="s">
        <v>18</v>
      </c>
      <c r="C9965" s="7" t="s">
        <v>6</v>
      </c>
      <c r="D9965" s="7" t="s">
        <v>16</v>
      </c>
      <c r="E9965" s="7" t="s">
        <v>11</v>
      </c>
      <c r="F9965" s="8">
        <v>11.52</v>
      </c>
      <c r="G9965" s="7">
        <v>4</v>
      </c>
      <c r="H9965" s="9">
        <v>0</v>
      </c>
      <c r="I9965" s="8">
        <v>5.6448</v>
      </c>
      <c r="J9965" s="11">
        <v>9964.3279906028547</v>
      </c>
    </row>
    <row r="9966" spans="1:10" x14ac:dyDescent="0.2">
      <c r="A9966" s="10">
        <v>42335</v>
      </c>
      <c r="B9966" s="7" t="s">
        <v>5</v>
      </c>
      <c r="C9966" s="7" t="s">
        <v>14</v>
      </c>
      <c r="D9966" s="7" t="s">
        <v>16</v>
      </c>
      <c r="E9966" s="7" t="s">
        <v>8</v>
      </c>
      <c r="F9966" s="8">
        <v>170.98</v>
      </c>
      <c r="G9966" s="7">
        <v>1</v>
      </c>
      <c r="H9966" s="9">
        <v>0</v>
      </c>
      <c r="I9966" s="8">
        <v>32.486199999999997</v>
      </c>
      <c r="J9966" s="11">
        <v>9965.1435677125774</v>
      </c>
    </row>
    <row r="9967" spans="1:10" x14ac:dyDescent="0.2">
      <c r="A9967" s="10">
        <v>42768</v>
      </c>
      <c r="B9967" s="7" t="s">
        <v>12</v>
      </c>
      <c r="C9967" s="7" t="s">
        <v>9</v>
      </c>
      <c r="D9967" s="7" t="s">
        <v>10</v>
      </c>
      <c r="E9967" s="7" t="s">
        <v>11</v>
      </c>
      <c r="F9967" s="8">
        <v>30.960000000000004</v>
      </c>
      <c r="G9967" s="7">
        <v>2</v>
      </c>
      <c r="H9967" s="9">
        <v>0.2</v>
      </c>
      <c r="I9967" s="8">
        <v>10.061999999999998</v>
      </c>
      <c r="J9967" s="11">
        <v>9965.766039260554</v>
      </c>
    </row>
    <row r="9968" spans="1:10" x14ac:dyDescent="0.2">
      <c r="A9968" s="10">
        <v>42604</v>
      </c>
      <c r="B9968" s="7" t="s">
        <v>12</v>
      </c>
      <c r="C9968" s="7" t="s">
        <v>6</v>
      </c>
      <c r="D9968" s="7" t="s">
        <v>16</v>
      </c>
      <c r="E9968" s="7" t="s">
        <v>11</v>
      </c>
      <c r="F9968" s="8">
        <v>113.55200000000001</v>
      </c>
      <c r="G9968" s="7">
        <v>2</v>
      </c>
      <c r="H9968" s="9">
        <v>0.2</v>
      </c>
      <c r="I9968" s="8">
        <v>8.5163999999999938</v>
      </c>
      <c r="J9968" s="11">
        <v>9965.8970303013448</v>
      </c>
    </row>
    <row r="9969" spans="1:10" x14ac:dyDescent="0.2">
      <c r="A9969" s="10">
        <v>41904</v>
      </c>
      <c r="B9969" s="7" t="s">
        <v>12</v>
      </c>
      <c r="C9969" s="7" t="s">
        <v>6</v>
      </c>
      <c r="D9969" s="7" t="s">
        <v>10</v>
      </c>
      <c r="E9969" s="7" t="s">
        <v>11</v>
      </c>
      <c r="F9969" s="8">
        <v>169.45</v>
      </c>
      <c r="G9969" s="7">
        <v>5</v>
      </c>
      <c r="H9969" s="9">
        <v>0</v>
      </c>
      <c r="I9969" s="8">
        <v>42.362499999999997</v>
      </c>
      <c r="J9969" s="11">
        <v>9966.7980142956585</v>
      </c>
    </row>
    <row r="9970" spans="1:10" x14ac:dyDescent="0.2">
      <c r="A9970" s="10">
        <v>42001</v>
      </c>
      <c r="B9970" s="7" t="s">
        <v>12</v>
      </c>
      <c r="C9970" s="7" t="s">
        <v>9</v>
      </c>
      <c r="D9970" s="7" t="s">
        <v>16</v>
      </c>
      <c r="E9970" s="7" t="s">
        <v>11</v>
      </c>
      <c r="F9970" s="8">
        <v>1737.1799999999998</v>
      </c>
      <c r="G9970" s="7">
        <v>6</v>
      </c>
      <c r="H9970" s="9">
        <v>0</v>
      </c>
      <c r="I9970" s="8">
        <v>503.78219999999976</v>
      </c>
      <c r="J9970" s="11">
        <v>9967.5573825806187</v>
      </c>
    </row>
    <row r="9971" spans="1:10" x14ac:dyDescent="0.2">
      <c r="A9971" s="10">
        <v>42916</v>
      </c>
      <c r="B9971" s="7" t="s">
        <v>5</v>
      </c>
      <c r="C9971" s="7" t="s">
        <v>14</v>
      </c>
      <c r="D9971" s="7" t="s">
        <v>15</v>
      </c>
      <c r="E9971" s="7" t="s">
        <v>13</v>
      </c>
      <c r="F9971" s="8">
        <v>1001.5840000000001</v>
      </c>
      <c r="G9971" s="7">
        <v>2</v>
      </c>
      <c r="H9971" s="9">
        <v>0.2</v>
      </c>
      <c r="I9971" s="8">
        <v>125.19799999999992</v>
      </c>
      <c r="J9971" s="11">
        <v>9969.2568548616291</v>
      </c>
    </row>
    <row r="9972" spans="1:10" x14ac:dyDescent="0.2">
      <c r="A9972" s="10">
        <v>42533</v>
      </c>
      <c r="B9972" s="7" t="s">
        <v>5</v>
      </c>
      <c r="C9972" s="7" t="s">
        <v>14</v>
      </c>
      <c r="D9972" s="7" t="s">
        <v>15</v>
      </c>
      <c r="E9972" s="7" t="s">
        <v>8</v>
      </c>
      <c r="F9972" s="8">
        <v>6.9840000000000009</v>
      </c>
      <c r="G9972" s="7">
        <v>2</v>
      </c>
      <c r="H9972" s="9">
        <v>0.6</v>
      </c>
      <c r="I9972" s="8">
        <v>-4.5396000000000019</v>
      </c>
      <c r="J9972" s="11">
        <v>9969.4194034484299</v>
      </c>
    </row>
    <row r="9973" spans="1:10" x14ac:dyDescent="0.2">
      <c r="A9973" s="10">
        <v>43022</v>
      </c>
      <c r="B9973" s="7" t="s">
        <v>17</v>
      </c>
      <c r="C9973" s="7" t="s">
        <v>6</v>
      </c>
      <c r="D9973" s="7" t="s">
        <v>10</v>
      </c>
      <c r="E9973" s="7" t="s">
        <v>8</v>
      </c>
      <c r="F9973" s="8">
        <v>9.4600000000000009</v>
      </c>
      <c r="G9973" s="7">
        <v>2</v>
      </c>
      <c r="H9973" s="9">
        <v>0</v>
      </c>
      <c r="I9973" s="8">
        <v>3.6894000000000009</v>
      </c>
      <c r="J9973" s="11">
        <v>9970.726665833372</v>
      </c>
    </row>
    <row r="9974" spans="1:10" x14ac:dyDescent="0.2">
      <c r="A9974" s="10">
        <v>43056</v>
      </c>
      <c r="B9974" s="7" t="s">
        <v>5</v>
      </c>
      <c r="C9974" s="7" t="s">
        <v>6</v>
      </c>
      <c r="D9974" s="7" t="s">
        <v>16</v>
      </c>
      <c r="E9974" s="7" t="s">
        <v>11</v>
      </c>
      <c r="F9974" s="8">
        <v>43.8</v>
      </c>
      <c r="G9974" s="7">
        <v>6</v>
      </c>
      <c r="H9974" s="9">
        <v>0</v>
      </c>
      <c r="I9974" s="8">
        <v>20.585999999999999</v>
      </c>
      <c r="J9974" s="11">
        <v>9970.7277874037281</v>
      </c>
    </row>
    <row r="9975" spans="1:10" x14ac:dyDescent="0.2">
      <c r="A9975" s="10">
        <v>42201</v>
      </c>
      <c r="B9975" s="7" t="s">
        <v>18</v>
      </c>
      <c r="C9975" s="7" t="s">
        <v>9</v>
      </c>
      <c r="D9975" s="7" t="s">
        <v>10</v>
      </c>
      <c r="E9975" s="7" t="s">
        <v>8</v>
      </c>
      <c r="F9975" s="8">
        <v>1348.7040000000002</v>
      </c>
      <c r="G9975" s="7">
        <v>6</v>
      </c>
      <c r="H9975" s="9">
        <v>0.2</v>
      </c>
      <c r="I9975" s="8">
        <v>-219.16440000000023</v>
      </c>
      <c r="J9975" s="11">
        <v>9971.5337590312265</v>
      </c>
    </row>
    <row r="9976" spans="1:10" x14ac:dyDescent="0.2">
      <c r="A9976" s="10">
        <v>42884</v>
      </c>
      <c r="B9976" s="7" t="s">
        <v>12</v>
      </c>
      <c r="C9976" s="7" t="s">
        <v>6</v>
      </c>
      <c r="D9976" s="7" t="s">
        <v>15</v>
      </c>
      <c r="E9976" s="7" t="s">
        <v>8</v>
      </c>
      <c r="F9976" s="8">
        <v>6.24</v>
      </c>
      <c r="G9976" s="7">
        <v>3</v>
      </c>
      <c r="H9976" s="9">
        <v>0</v>
      </c>
      <c r="I9976" s="8">
        <v>2.6208000000000005</v>
      </c>
      <c r="J9976" s="11">
        <v>9971.5989776493989</v>
      </c>
    </row>
    <row r="9977" spans="1:10" x14ac:dyDescent="0.2">
      <c r="A9977" s="10">
        <v>43070</v>
      </c>
      <c r="B9977" s="7" t="s">
        <v>12</v>
      </c>
      <c r="C9977" s="7" t="s">
        <v>6</v>
      </c>
      <c r="D9977" s="7" t="s">
        <v>10</v>
      </c>
      <c r="E9977" s="7" t="s">
        <v>13</v>
      </c>
      <c r="F9977" s="8">
        <v>105.584</v>
      </c>
      <c r="G9977" s="7">
        <v>2</v>
      </c>
      <c r="H9977" s="9">
        <v>0.2</v>
      </c>
      <c r="I9977" s="8">
        <v>9.2386000000000053</v>
      </c>
      <c r="J9977" s="11">
        <v>9974.4122437557253</v>
      </c>
    </row>
    <row r="9978" spans="1:10" x14ac:dyDescent="0.2">
      <c r="A9978" s="10">
        <v>42776</v>
      </c>
      <c r="B9978" s="7" t="s">
        <v>12</v>
      </c>
      <c r="C9978" s="7" t="s">
        <v>14</v>
      </c>
      <c r="D9978" s="7" t="s">
        <v>10</v>
      </c>
      <c r="E9978" s="7" t="s">
        <v>8</v>
      </c>
      <c r="F9978" s="8">
        <v>203.98299999999998</v>
      </c>
      <c r="G9978" s="7">
        <v>2</v>
      </c>
      <c r="H9978" s="9">
        <v>0.15</v>
      </c>
      <c r="I9978" s="8">
        <v>16.798599999999979</v>
      </c>
      <c r="J9978" s="11">
        <v>9974.5225066871026</v>
      </c>
    </row>
    <row r="9979" spans="1:10" x14ac:dyDescent="0.2">
      <c r="A9979" s="10">
        <v>43030</v>
      </c>
      <c r="B9979" s="7" t="s">
        <v>17</v>
      </c>
      <c r="C9979" s="7" t="s">
        <v>14</v>
      </c>
      <c r="D9979" s="7" t="s">
        <v>16</v>
      </c>
      <c r="E9979" s="7" t="s">
        <v>13</v>
      </c>
      <c r="F9979" s="8">
        <v>52.99</v>
      </c>
      <c r="G9979" s="7">
        <v>1</v>
      </c>
      <c r="H9979" s="9">
        <v>0</v>
      </c>
      <c r="I9979" s="8">
        <v>0.52989999999999782</v>
      </c>
      <c r="J9979" s="11">
        <v>9975.2422523578825</v>
      </c>
    </row>
    <row r="9980" spans="1:10" x14ac:dyDescent="0.2">
      <c r="A9980" s="10">
        <v>42437</v>
      </c>
      <c r="B9980" s="7" t="s">
        <v>12</v>
      </c>
      <c r="C9980" s="7" t="s">
        <v>14</v>
      </c>
      <c r="D9980" s="7" t="s">
        <v>15</v>
      </c>
      <c r="E9980" s="7" t="s">
        <v>13</v>
      </c>
      <c r="F9980" s="8">
        <v>27.96</v>
      </c>
      <c r="G9980" s="7">
        <v>5</v>
      </c>
      <c r="H9980" s="9">
        <v>0.2</v>
      </c>
      <c r="I9980" s="8">
        <v>8.3880000000000035</v>
      </c>
      <c r="J9980" s="11">
        <v>9975.9514012830095</v>
      </c>
    </row>
    <row r="9981" spans="1:10" x14ac:dyDescent="0.2">
      <c r="A9981" s="10">
        <v>43042</v>
      </c>
      <c r="B9981" s="7" t="s">
        <v>12</v>
      </c>
      <c r="C9981" s="7" t="s">
        <v>9</v>
      </c>
      <c r="D9981" s="7" t="s">
        <v>10</v>
      </c>
      <c r="E9981" s="7" t="s">
        <v>11</v>
      </c>
      <c r="F9981" s="8">
        <v>139.86000000000001</v>
      </c>
      <c r="G9981" s="7">
        <v>7</v>
      </c>
      <c r="H9981" s="9">
        <v>0</v>
      </c>
      <c r="I9981" s="8">
        <v>65.734199999999987</v>
      </c>
      <c r="J9981" s="11">
        <v>9976.192106104545</v>
      </c>
    </row>
    <row r="9982" spans="1:10" x14ac:dyDescent="0.2">
      <c r="A9982" s="10">
        <v>42688</v>
      </c>
      <c r="B9982" s="7" t="s">
        <v>12</v>
      </c>
      <c r="C9982" s="7" t="s">
        <v>6</v>
      </c>
      <c r="D9982" s="7" t="s">
        <v>16</v>
      </c>
      <c r="E9982" s="7" t="s">
        <v>8</v>
      </c>
      <c r="F9982" s="8">
        <v>19.920000000000002</v>
      </c>
      <c r="G9982" s="7">
        <v>4</v>
      </c>
      <c r="H9982" s="9">
        <v>0</v>
      </c>
      <c r="I9982" s="8">
        <v>6.573599999999999</v>
      </c>
      <c r="J9982" s="11">
        <v>9976.8716148570511</v>
      </c>
    </row>
    <row r="9983" spans="1:10" x14ac:dyDescent="0.2">
      <c r="A9983" s="10">
        <v>42719</v>
      </c>
      <c r="B9983" s="7" t="s">
        <v>12</v>
      </c>
      <c r="C9983" s="7" t="s">
        <v>9</v>
      </c>
      <c r="D9983" s="7" t="s">
        <v>15</v>
      </c>
      <c r="E9983" s="7" t="s">
        <v>8</v>
      </c>
      <c r="F9983" s="8">
        <v>1652.94</v>
      </c>
      <c r="G9983" s="7">
        <v>3</v>
      </c>
      <c r="H9983" s="9">
        <v>0</v>
      </c>
      <c r="I9983" s="8">
        <v>231.41160000000002</v>
      </c>
      <c r="J9983" s="11">
        <v>9978.2968562051174</v>
      </c>
    </row>
    <row r="9984" spans="1:10" x14ac:dyDescent="0.2">
      <c r="A9984" s="10">
        <v>41686</v>
      </c>
      <c r="B9984" s="7" t="s">
        <v>12</v>
      </c>
      <c r="C9984" s="7" t="s">
        <v>6</v>
      </c>
      <c r="D9984" s="7" t="s">
        <v>15</v>
      </c>
      <c r="E9984" s="7" t="s">
        <v>11</v>
      </c>
      <c r="F9984" s="8">
        <v>1.0799999999999998</v>
      </c>
      <c r="G9984" s="7">
        <v>3</v>
      </c>
      <c r="H9984" s="9">
        <v>0.8</v>
      </c>
      <c r="I9984" s="8">
        <v>-1.7280000000000002</v>
      </c>
      <c r="J9984" s="11">
        <v>9979.6025083687164</v>
      </c>
    </row>
    <row r="9985" spans="1:10" x14ac:dyDescent="0.2">
      <c r="A9985" s="10">
        <v>42262</v>
      </c>
      <c r="B9985" s="7" t="s">
        <v>18</v>
      </c>
      <c r="C9985" s="7" t="s">
        <v>9</v>
      </c>
      <c r="D9985" s="7" t="s">
        <v>7</v>
      </c>
      <c r="E9985" s="7" t="s">
        <v>11</v>
      </c>
      <c r="F9985" s="8">
        <v>24.672000000000001</v>
      </c>
      <c r="G9985" s="7">
        <v>2</v>
      </c>
      <c r="H9985" s="9">
        <v>0.2</v>
      </c>
      <c r="I9985" s="8">
        <v>2.1588000000000021</v>
      </c>
      <c r="J9985" s="11">
        <v>9980.0474367253701</v>
      </c>
    </row>
    <row r="9986" spans="1:10" x14ac:dyDescent="0.2">
      <c r="A9986" s="10">
        <v>42336</v>
      </c>
      <c r="B9986" s="7" t="s">
        <v>17</v>
      </c>
      <c r="C9986" s="7" t="s">
        <v>6</v>
      </c>
      <c r="D9986" s="7" t="s">
        <v>10</v>
      </c>
      <c r="E9986" s="7" t="s">
        <v>11</v>
      </c>
      <c r="F9986" s="8">
        <v>45.28</v>
      </c>
      <c r="G9986" s="7">
        <v>4</v>
      </c>
      <c r="H9986" s="9">
        <v>0</v>
      </c>
      <c r="I9986" s="8">
        <v>15.395199999999999</v>
      </c>
      <c r="J9986" s="11">
        <v>9980.8720562052313</v>
      </c>
    </row>
    <row r="9987" spans="1:10" x14ac:dyDescent="0.2">
      <c r="A9987" s="10">
        <v>42264</v>
      </c>
      <c r="B9987" s="7" t="s">
        <v>12</v>
      </c>
      <c r="C9987" s="7" t="s">
        <v>6</v>
      </c>
      <c r="D9987" s="7" t="s">
        <v>16</v>
      </c>
      <c r="E9987" s="7" t="s">
        <v>13</v>
      </c>
      <c r="F9987" s="8">
        <v>67.8</v>
      </c>
      <c r="G9987" s="7">
        <v>4</v>
      </c>
      <c r="H9987" s="9">
        <v>0</v>
      </c>
      <c r="I9987" s="8">
        <v>1.3559999999999945</v>
      </c>
      <c r="J9987" s="11">
        <v>9981.2613016186569</v>
      </c>
    </row>
    <row r="9988" spans="1:10" x14ac:dyDescent="0.2">
      <c r="A9988" s="10">
        <v>42939</v>
      </c>
      <c r="B9988" s="7" t="s">
        <v>12</v>
      </c>
      <c r="C9988" s="7" t="s">
        <v>9</v>
      </c>
      <c r="D9988" s="7" t="s">
        <v>16</v>
      </c>
      <c r="E9988" s="7" t="s">
        <v>11</v>
      </c>
      <c r="F9988" s="8">
        <v>41.4</v>
      </c>
      <c r="G9988" s="7">
        <v>4</v>
      </c>
      <c r="H9988" s="9">
        <v>0</v>
      </c>
      <c r="I9988" s="8">
        <v>19.872</v>
      </c>
      <c r="J9988" s="11">
        <v>9982.4630107369558</v>
      </c>
    </row>
    <row r="9989" spans="1:10" x14ac:dyDescent="0.2">
      <c r="A9989" s="10">
        <v>42672</v>
      </c>
      <c r="B9989" s="7" t="s">
        <v>17</v>
      </c>
      <c r="C9989" s="7" t="s">
        <v>6</v>
      </c>
      <c r="D9989" s="7" t="s">
        <v>15</v>
      </c>
      <c r="E9989" s="7" t="s">
        <v>8</v>
      </c>
      <c r="F9989" s="8">
        <v>67</v>
      </c>
      <c r="G9989" s="7">
        <v>5</v>
      </c>
      <c r="H9989" s="9">
        <v>0</v>
      </c>
      <c r="I9989" s="8">
        <v>32.159999999999997</v>
      </c>
      <c r="J9989" s="11">
        <v>9984.5689429075319</v>
      </c>
    </row>
    <row r="9990" spans="1:10" x14ac:dyDescent="0.2">
      <c r="A9990" s="10">
        <v>42835</v>
      </c>
      <c r="B9990" s="7" t="s">
        <v>5</v>
      </c>
      <c r="C9990" s="7" t="s">
        <v>9</v>
      </c>
      <c r="D9990" s="7" t="s">
        <v>7</v>
      </c>
      <c r="E9990" s="7" t="s">
        <v>8</v>
      </c>
      <c r="F9990" s="8">
        <v>12.320000000000002</v>
      </c>
      <c r="G9990" s="7">
        <v>5</v>
      </c>
      <c r="H9990" s="9">
        <v>0.2</v>
      </c>
      <c r="I9990" s="8">
        <v>1.8479999999999985</v>
      </c>
      <c r="J9990" s="11">
        <v>9986.4927664904353</v>
      </c>
    </row>
    <row r="9991" spans="1:10" x14ac:dyDescent="0.2">
      <c r="A9991" s="10">
        <v>42458</v>
      </c>
      <c r="B9991" s="7" t="s">
        <v>12</v>
      </c>
      <c r="C9991" s="7" t="s">
        <v>6</v>
      </c>
      <c r="D9991" s="7" t="s">
        <v>16</v>
      </c>
      <c r="E9991" s="7" t="s">
        <v>11</v>
      </c>
      <c r="F9991" s="8">
        <v>13.48</v>
      </c>
      <c r="G9991" s="7">
        <v>2</v>
      </c>
      <c r="H9991" s="9">
        <v>0</v>
      </c>
      <c r="I9991" s="8">
        <v>6.74</v>
      </c>
      <c r="J9991" s="11">
        <v>9986.9023863230377</v>
      </c>
    </row>
    <row r="9992" spans="1:10" x14ac:dyDescent="0.2">
      <c r="A9992" s="10">
        <v>43048</v>
      </c>
      <c r="B9992" s="7" t="s">
        <v>5</v>
      </c>
      <c r="C9992" s="7" t="s">
        <v>14</v>
      </c>
      <c r="D9992" s="7" t="s">
        <v>16</v>
      </c>
      <c r="E9992" s="7" t="s">
        <v>8</v>
      </c>
      <c r="F9992" s="8">
        <v>96.53</v>
      </c>
      <c r="G9992" s="7">
        <v>7</v>
      </c>
      <c r="H9992" s="9">
        <v>0</v>
      </c>
      <c r="I9992" s="8">
        <v>40.5426</v>
      </c>
      <c r="J9992" s="11">
        <v>9987.3623744376764</v>
      </c>
    </row>
    <row r="9993" spans="1:10" x14ac:dyDescent="0.2">
      <c r="A9993" s="10">
        <v>42750</v>
      </c>
      <c r="B9993" s="7" t="s">
        <v>17</v>
      </c>
      <c r="C9993" s="7" t="s">
        <v>6</v>
      </c>
      <c r="D9993" s="7" t="s">
        <v>15</v>
      </c>
      <c r="E9993" s="7" t="s">
        <v>13</v>
      </c>
      <c r="F9993" s="8">
        <v>62.591999999999999</v>
      </c>
      <c r="G9993" s="7">
        <v>8</v>
      </c>
      <c r="H9993" s="9">
        <v>0.2</v>
      </c>
      <c r="I9993" s="8">
        <v>13.300799999999999</v>
      </c>
      <c r="J9993" s="11">
        <v>9987.4553065474392</v>
      </c>
    </row>
    <row r="9994" spans="1:10" x14ac:dyDescent="0.2">
      <c r="A9994" s="10">
        <v>42271</v>
      </c>
      <c r="B9994" s="7" t="s">
        <v>12</v>
      </c>
      <c r="C9994" s="7" t="s">
        <v>9</v>
      </c>
      <c r="D9994" s="7" t="s">
        <v>10</v>
      </c>
      <c r="E9994" s="7" t="s">
        <v>8</v>
      </c>
      <c r="F9994" s="8">
        <v>14.91</v>
      </c>
      <c r="G9994" s="7">
        <v>3</v>
      </c>
      <c r="H9994" s="9">
        <v>0</v>
      </c>
      <c r="I9994" s="8">
        <v>4.6220999999999997</v>
      </c>
      <c r="J9994" s="11">
        <v>9992.3447389986104</v>
      </c>
    </row>
    <row r="9995" spans="1:10" x14ac:dyDescent="0.2">
      <c r="A9995" s="17">
        <v>42786</v>
      </c>
      <c r="B9995" s="18" t="s">
        <v>12</v>
      </c>
      <c r="C9995" s="18" t="s">
        <v>14</v>
      </c>
      <c r="D9995" s="18" t="s">
        <v>10</v>
      </c>
      <c r="E9995" s="18" t="s">
        <v>8</v>
      </c>
      <c r="F9995" s="19">
        <v>68.703999999999994</v>
      </c>
      <c r="G9995" s="18">
        <v>2</v>
      </c>
      <c r="H9995" s="20">
        <v>0.2</v>
      </c>
      <c r="I9995" s="19">
        <v>16.317200000000003</v>
      </c>
      <c r="J9995" s="21">
        <v>9992.5933971966588</v>
      </c>
    </row>
  </sheetData>
  <sortState xmlns:xlrd2="http://schemas.microsoft.com/office/spreadsheetml/2017/richdata2" ref="A2:J9995">
    <sortCondition ref="J2:J9995"/>
  </sortState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10B1A-AACF-DF4A-B1A8-744BA4171E22}">
  <dimension ref="A1:L201"/>
  <sheetViews>
    <sheetView zoomScale="94" workbookViewId="0">
      <selection activeCell="K1" sqref="K1"/>
    </sheetView>
  </sheetViews>
  <sheetFormatPr baseColWidth="10" defaultRowHeight="16" x14ac:dyDescent="0.2"/>
  <cols>
    <col min="1" max="1" width="12.6640625" customWidth="1"/>
    <col min="2" max="2" width="13.33203125" customWidth="1"/>
    <col min="3" max="3" width="11.6640625" customWidth="1"/>
    <col min="5" max="5" width="13.33203125" customWidth="1"/>
    <col min="11" max="11" width="13" bestFit="1" customWidth="1"/>
    <col min="12" max="12" width="15.5" bestFit="1" customWidth="1"/>
    <col min="13" max="13" width="10.33203125" bestFit="1" customWidth="1"/>
  </cols>
  <sheetData>
    <row r="1" spans="1:12" x14ac:dyDescent="0.2">
      <c r="A1" s="2" t="s">
        <v>22</v>
      </c>
      <c r="B1" s="2" t="s">
        <v>19</v>
      </c>
      <c r="C1" s="2" t="s">
        <v>21</v>
      </c>
      <c r="D1" s="2" t="s">
        <v>0</v>
      </c>
      <c r="E1" s="2" t="s">
        <v>20</v>
      </c>
      <c r="F1" s="74" t="s">
        <v>1</v>
      </c>
      <c r="G1" s="74" t="s">
        <v>2</v>
      </c>
      <c r="H1" s="75" t="s">
        <v>3</v>
      </c>
      <c r="I1" s="74" t="s">
        <v>4</v>
      </c>
    </row>
    <row r="2" spans="1:12" x14ac:dyDescent="0.2">
      <c r="A2" s="1">
        <v>42736</v>
      </c>
      <c r="B2" t="s">
        <v>12</v>
      </c>
      <c r="C2" t="s">
        <v>6</v>
      </c>
      <c r="D2" t="s">
        <v>15</v>
      </c>
      <c r="E2" t="s">
        <v>11</v>
      </c>
      <c r="F2" s="58">
        <v>13.747999999999998</v>
      </c>
      <c r="G2" s="58">
        <v>14</v>
      </c>
      <c r="H2" s="4">
        <v>0.8</v>
      </c>
      <c r="I2" s="58">
        <v>-22.684200000000004</v>
      </c>
      <c r="L2" s="30"/>
    </row>
    <row r="3" spans="1:12" x14ac:dyDescent="0.2">
      <c r="A3" s="1">
        <v>43010</v>
      </c>
      <c r="B3" t="s">
        <v>12</v>
      </c>
      <c r="C3" t="s">
        <v>6</v>
      </c>
      <c r="D3" t="s">
        <v>10</v>
      </c>
      <c r="E3" t="s">
        <v>13</v>
      </c>
      <c r="F3" s="58">
        <v>369.16</v>
      </c>
      <c r="G3" s="58">
        <v>11</v>
      </c>
      <c r="H3" s="4">
        <v>0.2</v>
      </c>
      <c r="I3" s="58">
        <v>32.301500000000019</v>
      </c>
    </row>
    <row r="4" spans="1:12" x14ac:dyDescent="0.2">
      <c r="A4" s="1">
        <v>42998</v>
      </c>
      <c r="B4" t="s">
        <v>12</v>
      </c>
      <c r="C4" t="s">
        <v>6</v>
      </c>
      <c r="D4" t="s">
        <v>16</v>
      </c>
      <c r="E4" t="s">
        <v>8</v>
      </c>
      <c r="F4" s="58">
        <v>2888.1270000000004</v>
      </c>
      <c r="G4" s="58">
        <v>11</v>
      </c>
      <c r="H4" s="4">
        <v>0.1</v>
      </c>
      <c r="I4" s="58">
        <v>609.71569999999997</v>
      </c>
    </row>
    <row r="5" spans="1:12" x14ac:dyDescent="0.2">
      <c r="A5" s="1">
        <v>41923</v>
      </c>
      <c r="B5" t="s">
        <v>12</v>
      </c>
      <c r="C5" t="s">
        <v>14</v>
      </c>
      <c r="D5" t="s">
        <v>10</v>
      </c>
      <c r="E5" t="s">
        <v>8</v>
      </c>
      <c r="F5" s="58">
        <v>63.47</v>
      </c>
      <c r="G5" s="58">
        <v>11</v>
      </c>
      <c r="H5" s="4">
        <v>0</v>
      </c>
      <c r="I5" s="58">
        <v>19.040999999999997</v>
      </c>
    </row>
    <row r="6" spans="1:12" x14ac:dyDescent="0.2">
      <c r="A6" s="1">
        <v>43094</v>
      </c>
      <c r="B6" t="s">
        <v>12</v>
      </c>
      <c r="C6" t="s">
        <v>6</v>
      </c>
      <c r="D6" t="s">
        <v>15</v>
      </c>
      <c r="E6" t="s">
        <v>11</v>
      </c>
      <c r="F6" s="58">
        <v>39.581999999999987</v>
      </c>
      <c r="G6" s="58">
        <v>9</v>
      </c>
      <c r="H6" s="4">
        <v>0.8</v>
      </c>
      <c r="I6" s="58">
        <v>-59.372999999999976</v>
      </c>
    </row>
    <row r="7" spans="1:12" x14ac:dyDescent="0.2">
      <c r="A7" s="1">
        <v>43008</v>
      </c>
      <c r="B7" t="s">
        <v>12</v>
      </c>
      <c r="C7" t="s">
        <v>14</v>
      </c>
      <c r="D7" t="s">
        <v>15</v>
      </c>
      <c r="E7" t="s">
        <v>11</v>
      </c>
      <c r="F7" s="58">
        <v>11.645999999999997</v>
      </c>
      <c r="G7" s="58">
        <v>9</v>
      </c>
      <c r="H7" s="4">
        <v>0.8</v>
      </c>
      <c r="I7" s="58">
        <v>-17.469000000000005</v>
      </c>
    </row>
    <row r="8" spans="1:12" x14ac:dyDescent="0.2">
      <c r="A8" s="1">
        <v>42921</v>
      </c>
      <c r="B8" t="s">
        <v>12</v>
      </c>
      <c r="C8" t="s">
        <v>9</v>
      </c>
      <c r="D8" t="s">
        <v>15</v>
      </c>
      <c r="E8" t="s">
        <v>8</v>
      </c>
      <c r="F8" s="58">
        <v>332.02800000000002</v>
      </c>
      <c r="G8" s="58">
        <v>9</v>
      </c>
      <c r="H8" s="4">
        <v>0.6</v>
      </c>
      <c r="I8" s="58">
        <v>-348.62940000000003</v>
      </c>
    </row>
    <row r="9" spans="1:12" x14ac:dyDescent="0.2">
      <c r="A9" s="1">
        <v>41831</v>
      </c>
      <c r="B9" t="s">
        <v>12</v>
      </c>
      <c r="C9" t="s">
        <v>9</v>
      </c>
      <c r="D9" t="s">
        <v>16</v>
      </c>
      <c r="E9" t="s">
        <v>8</v>
      </c>
      <c r="F9" s="58">
        <v>124.10999999999999</v>
      </c>
      <c r="G9" s="58">
        <v>9</v>
      </c>
      <c r="H9" s="4">
        <v>0</v>
      </c>
      <c r="I9" s="58">
        <v>52.126200000000004</v>
      </c>
    </row>
    <row r="10" spans="1:12" x14ac:dyDescent="0.2">
      <c r="A10" s="1">
        <v>41778</v>
      </c>
      <c r="B10" t="s">
        <v>12</v>
      </c>
      <c r="C10" t="s">
        <v>6</v>
      </c>
      <c r="D10" t="s">
        <v>15</v>
      </c>
      <c r="E10" t="s">
        <v>11</v>
      </c>
      <c r="F10" s="58">
        <v>57.42</v>
      </c>
      <c r="G10" s="58">
        <v>9</v>
      </c>
      <c r="H10" s="4">
        <v>0</v>
      </c>
      <c r="I10" s="58">
        <v>26.413199999999996</v>
      </c>
    </row>
    <row r="11" spans="1:12" x14ac:dyDescent="0.2">
      <c r="A11" s="1">
        <v>42998</v>
      </c>
      <c r="B11" t="s">
        <v>12</v>
      </c>
      <c r="C11" t="s">
        <v>6</v>
      </c>
      <c r="D11" t="s">
        <v>16</v>
      </c>
      <c r="E11" t="s">
        <v>11</v>
      </c>
      <c r="F11" s="58">
        <v>38.520000000000003</v>
      </c>
      <c r="G11" s="58">
        <v>9</v>
      </c>
      <c r="H11" s="4">
        <v>0</v>
      </c>
      <c r="I11" s="58">
        <v>18.104400000000002</v>
      </c>
    </row>
    <row r="12" spans="1:12" x14ac:dyDescent="0.2">
      <c r="A12" s="1">
        <v>42678</v>
      </c>
      <c r="B12" t="s">
        <v>5</v>
      </c>
      <c r="C12" t="s">
        <v>9</v>
      </c>
      <c r="D12" t="s">
        <v>10</v>
      </c>
      <c r="E12" t="s">
        <v>11</v>
      </c>
      <c r="F12" s="58">
        <v>629.18400000000008</v>
      </c>
      <c r="G12" s="58">
        <v>8</v>
      </c>
      <c r="H12" s="4">
        <v>0.2</v>
      </c>
      <c r="I12" s="58">
        <v>228.07919999999999</v>
      </c>
    </row>
    <row r="13" spans="1:12" x14ac:dyDescent="0.2">
      <c r="A13" s="1">
        <v>42728</v>
      </c>
      <c r="B13" t="s">
        <v>5</v>
      </c>
      <c r="C13" t="s">
        <v>14</v>
      </c>
      <c r="D13" t="s">
        <v>7</v>
      </c>
      <c r="E13" t="s">
        <v>13</v>
      </c>
      <c r="F13" s="58">
        <v>255.68000000000004</v>
      </c>
      <c r="G13" s="58">
        <v>8</v>
      </c>
      <c r="H13" s="4">
        <v>0.2</v>
      </c>
      <c r="I13" s="58">
        <v>76.704000000000008</v>
      </c>
    </row>
    <row r="14" spans="1:12" x14ac:dyDescent="0.2">
      <c r="A14" s="1">
        <v>42992</v>
      </c>
      <c r="B14" t="s">
        <v>17</v>
      </c>
      <c r="C14" t="s">
        <v>6</v>
      </c>
      <c r="D14" t="s">
        <v>16</v>
      </c>
      <c r="E14" t="s">
        <v>8</v>
      </c>
      <c r="F14" s="58">
        <v>127.93599999999999</v>
      </c>
      <c r="G14" s="58">
        <v>8</v>
      </c>
      <c r="H14" s="4">
        <v>0.2</v>
      </c>
      <c r="I14" s="58">
        <v>4.7975999999999992</v>
      </c>
    </row>
    <row r="15" spans="1:12" x14ac:dyDescent="0.2">
      <c r="A15" s="1">
        <v>41975</v>
      </c>
      <c r="B15" t="s">
        <v>17</v>
      </c>
      <c r="C15" t="s">
        <v>6</v>
      </c>
      <c r="D15" t="s">
        <v>16</v>
      </c>
      <c r="E15" t="s">
        <v>11</v>
      </c>
      <c r="F15" s="58">
        <v>46.72</v>
      </c>
      <c r="G15" s="58">
        <v>8</v>
      </c>
      <c r="H15" s="4">
        <v>0.2</v>
      </c>
      <c r="I15" s="58">
        <v>15.767999999999997</v>
      </c>
    </row>
    <row r="16" spans="1:12" x14ac:dyDescent="0.2">
      <c r="A16" s="1">
        <v>42531</v>
      </c>
      <c r="B16" t="s">
        <v>17</v>
      </c>
      <c r="C16" t="s">
        <v>6</v>
      </c>
      <c r="D16" t="s">
        <v>16</v>
      </c>
      <c r="E16" t="s">
        <v>11</v>
      </c>
      <c r="F16" s="58">
        <v>23.616</v>
      </c>
      <c r="G16" s="58">
        <v>8</v>
      </c>
      <c r="H16" s="4">
        <v>0.2</v>
      </c>
      <c r="I16" s="58">
        <v>7.9703999999999997</v>
      </c>
    </row>
    <row r="17" spans="1:9" x14ac:dyDescent="0.2">
      <c r="A17" s="1">
        <v>42477</v>
      </c>
      <c r="B17" t="s">
        <v>5</v>
      </c>
      <c r="C17" t="s">
        <v>14</v>
      </c>
      <c r="D17" t="s">
        <v>7</v>
      </c>
      <c r="E17" t="s">
        <v>8</v>
      </c>
      <c r="F17" s="58">
        <v>18.624000000000002</v>
      </c>
      <c r="G17" s="58">
        <v>8</v>
      </c>
      <c r="H17" s="4">
        <v>0.2</v>
      </c>
      <c r="I17" s="58">
        <v>6.2855999999999987</v>
      </c>
    </row>
    <row r="18" spans="1:9" x14ac:dyDescent="0.2">
      <c r="A18" s="1">
        <v>42573</v>
      </c>
      <c r="B18" t="s">
        <v>12</v>
      </c>
      <c r="C18" t="s">
        <v>9</v>
      </c>
      <c r="D18" t="s">
        <v>16</v>
      </c>
      <c r="E18" t="s">
        <v>11</v>
      </c>
      <c r="F18" s="58">
        <v>51.84</v>
      </c>
      <c r="G18" s="58">
        <v>8</v>
      </c>
      <c r="H18" s="4">
        <v>0</v>
      </c>
      <c r="I18" s="58">
        <v>24.883200000000002</v>
      </c>
    </row>
    <row r="19" spans="1:9" x14ac:dyDescent="0.2">
      <c r="A19" s="1">
        <v>43079</v>
      </c>
      <c r="B19" t="s">
        <v>5</v>
      </c>
      <c r="C19" t="s">
        <v>14</v>
      </c>
      <c r="D19" t="s">
        <v>7</v>
      </c>
      <c r="E19" t="s">
        <v>11</v>
      </c>
      <c r="F19" s="58">
        <v>45.84</v>
      </c>
      <c r="G19" s="58">
        <v>8</v>
      </c>
      <c r="H19" s="4">
        <v>0</v>
      </c>
      <c r="I19" s="58">
        <v>22.0032</v>
      </c>
    </row>
    <row r="20" spans="1:9" x14ac:dyDescent="0.2">
      <c r="A20" s="1">
        <v>42978</v>
      </c>
      <c r="B20" t="s">
        <v>5</v>
      </c>
      <c r="C20" t="s">
        <v>6</v>
      </c>
      <c r="D20" t="s">
        <v>7</v>
      </c>
      <c r="E20" t="s">
        <v>11</v>
      </c>
      <c r="F20" s="58">
        <v>229.54400000000001</v>
      </c>
      <c r="G20" s="58">
        <v>7</v>
      </c>
      <c r="H20" s="4">
        <v>0.2</v>
      </c>
      <c r="I20" s="58">
        <v>83.209699999999998</v>
      </c>
    </row>
    <row r="21" spans="1:9" x14ac:dyDescent="0.2">
      <c r="A21" s="1">
        <v>41974</v>
      </c>
      <c r="B21" t="s">
        <v>5</v>
      </c>
      <c r="C21" t="s">
        <v>6</v>
      </c>
      <c r="D21" t="s">
        <v>16</v>
      </c>
      <c r="E21" t="s">
        <v>11</v>
      </c>
      <c r="F21" s="58">
        <v>36.288000000000011</v>
      </c>
      <c r="G21" s="58">
        <v>7</v>
      </c>
      <c r="H21" s="4">
        <v>0.2</v>
      </c>
      <c r="I21" s="58">
        <v>12.700800000000001</v>
      </c>
    </row>
    <row r="22" spans="1:9" x14ac:dyDescent="0.2">
      <c r="A22" s="1">
        <v>42493</v>
      </c>
      <c r="B22" t="s">
        <v>12</v>
      </c>
      <c r="C22" t="s">
        <v>6</v>
      </c>
      <c r="D22" t="s">
        <v>15</v>
      </c>
      <c r="E22" t="s">
        <v>11</v>
      </c>
      <c r="F22" s="58">
        <v>27.384</v>
      </c>
      <c r="G22" s="58">
        <v>7</v>
      </c>
      <c r="H22" s="4">
        <v>0.2</v>
      </c>
      <c r="I22" s="58">
        <v>2.7384000000000022</v>
      </c>
    </row>
    <row r="23" spans="1:9" x14ac:dyDescent="0.2">
      <c r="A23" s="1">
        <v>43092</v>
      </c>
      <c r="B23" t="s">
        <v>12</v>
      </c>
      <c r="C23" t="s">
        <v>6</v>
      </c>
      <c r="D23" t="s">
        <v>7</v>
      </c>
      <c r="E23" t="s">
        <v>11</v>
      </c>
      <c r="F23" s="58">
        <v>12.263999999999999</v>
      </c>
      <c r="G23" s="58">
        <v>7</v>
      </c>
      <c r="H23" s="4">
        <v>0.2</v>
      </c>
      <c r="I23" s="58">
        <v>1.0730999999999993</v>
      </c>
    </row>
    <row r="24" spans="1:9" x14ac:dyDescent="0.2">
      <c r="A24" s="1">
        <v>42432</v>
      </c>
      <c r="B24" t="s">
        <v>12</v>
      </c>
      <c r="C24" t="s">
        <v>6</v>
      </c>
      <c r="D24" t="s">
        <v>16</v>
      </c>
      <c r="E24" t="s">
        <v>11</v>
      </c>
      <c r="F24" s="58">
        <v>447.85999999999996</v>
      </c>
      <c r="G24" s="58">
        <v>7</v>
      </c>
      <c r="H24" s="4">
        <v>0</v>
      </c>
      <c r="I24" s="58">
        <v>219.45140000000001</v>
      </c>
    </row>
    <row r="25" spans="1:9" x14ac:dyDescent="0.2">
      <c r="A25" s="1">
        <v>42916</v>
      </c>
      <c r="B25" t="s">
        <v>12</v>
      </c>
      <c r="C25" t="s">
        <v>6</v>
      </c>
      <c r="D25" t="s">
        <v>16</v>
      </c>
      <c r="E25" t="s">
        <v>11</v>
      </c>
      <c r="F25" s="58">
        <v>248.57</v>
      </c>
      <c r="G25" s="58">
        <v>7</v>
      </c>
      <c r="H25" s="4">
        <v>0</v>
      </c>
      <c r="I25" s="58">
        <v>67.113900000000015</v>
      </c>
    </row>
    <row r="26" spans="1:9" x14ac:dyDescent="0.2">
      <c r="A26" s="1">
        <v>43074</v>
      </c>
      <c r="B26" t="s">
        <v>12</v>
      </c>
      <c r="C26" t="s">
        <v>9</v>
      </c>
      <c r="D26" t="s">
        <v>16</v>
      </c>
      <c r="E26" t="s">
        <v>13</v>
      </c>
      <c r="F26" s="58">
        <v>205.03</v>
      </c>
      <c r="G26" s="58">
        <v>7</v>
      </c>
      <c r="H26" s="4">
        <v>0</v>
      </c>
      <c r="I26" s="58">
        <v>67.659899999999979</v>
      </c>
    </row>
    <row r="27" spans="1:9" x14ac:dyDescent="0.2">
      <c r="A27" s="1">
        <v>41740</v>
      </c>
      <c r="B27" t="s">
        <v>12</v>
      </c>
      <c r="C27" t="s">
        <v>6</v>
      </c>
      <c r="D27" t="s">
        <v>10</v>
      </c>
      <c r="E27" t="s">
        <v>11</v>
      </c>
      <c r="F27" s="58">
        <v>87.08</v>
      </c>
      <c r="G27" s="58">
        <v>7</v>
      </c>
      <c r="H27" s="4">
        <v>0</v>
      </c>
      <c r="I27" s="58">
        <v>24.382400000000001</v>
      </c>
    </row>
    <row r="28" spans="1:9" x14ac:dyDescent="0.2">
      <c r="A28" s="1">
        <v>41799</v>
      </c>
      <c r="B28" t="s">
        <v>12</v>
      </c>
      <c r="C28" t="s">
        <v>6</v>
      </c>
      <c r="D28" t="s">
        <v>10</v>
      </c>
      <c r="E28" t="s">
        <v>8</v>
      </c>
      <c r="F28" s="58">
        <v>48.86</v>
      </c>
      <c r="G28" s="58">
        <v>7</v>
      </c>
      <c r="H28" s="4">
        <v>0</v>
      </c>
      <c r="I28" s="58">
        <v>14.169399999999996</v>
      </c>
    </row>
    <row r="29" spans="1:9" x14ac:dyDescent="0.2">
      <c r="A29" s="1">
        <v>42350</v>
      </c>
      <c r="B29" t="s">
        <v>17</v>
      </c>
      <c r="C29" t="s">
        <v>6</v>
      </c>
      <c r="D29" t="s">
        <v>10</v>
      </c>
      <c r="E29" t="s">
        <v>11</v>
      </c>
      <c r="F29" s="58">
        <v>25.76</v>
      </c>
      <c r="G29" s="58">
        <v>7</v>
      </c>
      <c r="H29" s="4">
        <v>0</v>
      </c>
      <c r="I29" s="58">
        <v>0.51519999999999921</v>
      </c>
    </row>
    <row r="30" spans="1:9" x14ac:dyDescent="0.2">
      <c r="A30" s="1">
        <v>42858</v>
      </c>
      <c r="B30" t="s">
        <v>12</v>
      </c>
      <c r="C30" t="s">
        <v>6</v>
      </c>
      <c r="D30" t="s">
        <v>10</v>
      </c>
      <c r="E30" t="s">
        <v>11</v>
      </c>
      <c r="F30" s="58">
        <v>22.959999999999997</v>
      </c>
      <c r="G30" s="58">
        <v>7</v>
      </c>
      <c r="H30" s="4">
        <v>0</v>
      </c>
      <c r="I30" s="58">
        <v>6.6583999999999968</v>
      </c>
    </row>
    <row r="31" spans="1:9" x14ac:dyDescent="0.2">
      <c r="A31" s="1">
        <v>43010</v>
      </c>
      <c r="B31" t="s">
        <v>5</v>
      </c>
      <c r="C31" t="s">
        <v>9</v>
      </c>
      <c r="D31" t="s">
        <v>15</v>
      </c>
      <c r="E31" t="s">
        <v>11</v>
      </c>
      <c r="F31" s="58">
        <v>21.983999999999995</v>
      </c>
      <c r="G31" s="58">
        <v>6</v>
      </c>
      <c r="H31" s="4">
        <v>0.8</v>
      </c>
      <c r="I31" s="58">
        <v>-56.059200000000011</v>
      </c>
    </row>
    <row r="32" spans="1:9" x14ac:dyDescent="0.2">
      <c r="A32" s="1">
        <v>42000</v>
      </c>
      <c r="B32" t="s">
        <v>12</v>
      </c>
      <c r="C32" t="s">
        <v>6</v>
      </c>
      <c r="D32" t="s">
        <v>10</v>
      </c>
      <c r="E32" t="s">
        <v>11</v>
      </c>
      <c r="F32" s="58">
        <v>946.76400000000024</v>
      </c>
      <c r="G32" s="58">
        <v>6</v>
      </c>
      <c r="H32" s="4">
        <v>0.7</v>
      </c>
      <c r="I32" s="58">
        <v>-694.29359999999997</v>
      </c>
    </row>
    <row r="33" spans="1:9" x14ac:dyDescent="0.2">
      <c r="A33" s="1">
        <v>42645</v>
      </c>
      <c r="B33" t="s">
        <v>17</v>
      </c>
      <c r="C33" t="s">
        <v>6</v>
      </c>
      <c r="D33" t="s">
        <v>10</v>
      </c>
      <c r="E33" t="s">
        <v>11</v>
      </c>
      <c r="F33" s="58">
        <v>54.792000000000009</v>
      </c>
      <c r="G33" s="58">
        <v>6</v>
      </c>
      <c r="H33" s="4">
        <v>0.7</v>
      </c>
      <c r="I33" s="58">
        <v>-40.180799999999991</v>
      </c>
    </row>
    <row r="34" spans="1:9" x14ac:dyDescent="0.2">
      <c r="A34" s="1">
        <v>43049</v>
      </c>
      <c r="B34" t="s">
        <v>17</v>
      </c>
      <c r="C34" t="s">
        <v>9</v>
      </c>
      <c r="D34" t="s">
        <v>10</v>
      </c>
      <c r="E34" t="s">
        <v>13</v>
      </c>
      <c r="F34" s="58">
        <v>239.95200000000003</v>
      </c>
      <c r="G34" s="58">
        <v>6</v>
      </c>
      <c r="H34" s="4">
        <v>0.2</v>
      </c>
      <c r="I34" s="58">
        <v>-35.992800000000038</v>
      </c>
    </row>
    <row r="35" spans="1:9" x14ac:dyDescent="0.2">
      <c r="A35" s="1">
        <v>42678</v>
      </c>
      <c r="B35" t="s">
        <v>12</v>
      </c>
      <c r="C35" t="s">
        <v>9</v>
      </c>
      <c r="D35" t="s">
        <v>7</v>
      </c>
      <c r="E35" t="s">
        <v>8</v>
      </c>
      <c r="F35" s="58">
        <v>50.496000000000002</v>
      </c>
      <c r="G35" s="58">
        <v>6</v>
      </c>
      <c r="H35" s="4">
        <v>0.2</v>
      </c>
      <c r="I35" s="58">
        <v>8.2055999999999987</v>
      </c>
    </row>
    <row r="36" spans="1:9" x14ac:dyDescent="0.2">
      <c r="A36" s="1">
        <v>41883</v>
      </c>
      <c r="B36" t="s">
        <v>17</v>
      </c>
      <c r="C36" t="s">
        <v>6</v>
      </c>
      <c r="D36" t="s">
        <v>15</v>
      </c>
      <c r="E36" t="s">
        <v>11</v>
      </c>
      <c r="F36" s="58">
        <v>31.104000000000006</v>
      </c>
      <c r="G36" s="58">
        <v>6</v>
      </c>
      <c r="H36" s="4">
        <v>0.2</v>
      </c>
      <c r="I36" s="58">
        <v>10.8864</v>
      </c>
    </row>
    <row r="37" spans="1:9" x14ac:dyDescent="0.2">
      <c r="A37" s="1">
        <v>42180</v>
      </c>
      <c r="B37" t="s">
        <v>12</v>
      </c>
      <c r="C37" t="s">
        <v>14</v>
      </c>
      <c r="D37" t="s">
        <v>16</v>
      </c>
      <c r="E37" t="s">
        <v>11</v>
      </c>
      <c r="F37" s="58">
        <v>31.104000000000006</v>
      </c>
      <c r="G37" s="58">
        <v>6</v>
      </c>
      <c r="H37" s="4">
        <v>0.2</v>
      </c>
      <c r="I37" s="58">
        <v>10.8864</v>
      </c>
    </row>
    <row r="38" spans="1:9" x14ac:dyDescent="0.2">
      <c r="A38" s="1">
        <v>42362</v>
      </c>
      <c r="B38" t="s">
        <v>17</v>
      </c>
      <c r="C38" t="s">
        <v>6</v>
      </c>
      <c r="D38" t="s">
        <v>16</v>
      </c>
      <c r="E38" t="s">
        <v>11</v>
      </c>
      <c r="F38" s="58">
        <v>22.704000000000004</v>
      </c>
      <c r="G38" s="58">
        <v>6</v>
      </c>
      <c r="H38" s="4">
        <v>0.2</v>
      </c>
      <c r="I38" s="58">
        <v>8.2302</v>
      </c>
    </row>
    <row r="39" spans="1:9" x14ac:dyDescent="0.2">
      <c r="A39" s="1">
        <v>41652</v>
      </c>
      <c r="B39" t="s">
        <v>5</v>
      </c>
      <c r="C39" t="s">
        <v>6</v>
      </c>
      <c r="D39" t="s">
        <v>7</v>
      </c>
      <c r="E39" t="s">
        <v>8</v>
      </c>
      <c r="F39" s="58">
        <v>545.93999999999994</v>
      </c>
      <c r="G39" s="58">
        <v>6</v>
      </c>
      <c r="H39" s="4">
        <v>0</v>
      </c>
      <c r="I39" s="58">
        <v>87.350400000000036</v>
      </c>
    </row>
    <row r="40" spans="1:9" x14ac:dyDescent="0.2">
      <c r="A40" s="1">
        <v>42071</v>
      </c>
      <c r="B40" t="s">
        <v>12</v>
      </c>
      <c r="C40" t="s">
        <v>6</v>
      </c>
      <c r="D40" t="s">
        <v>15</v>
      </c>
      <c r="E40" t="s">
        <v>8</v>
      </c>
      <c r="F40" s="58">
        <v>373.08</v>
      </c>
      <c r="G40" s="58">
        <v>6</v>
      </c>
      <c r="H40" s="4">
        <v>0</v>
      </c>
      <c r="I40" s="58">
        <v>82.077600000000004</v>
      </c>
    </row>
    <row r="41" spans="1:9" x14ac:dyDescent="0.2">
      <c r="A41" s="1">
        <v>42570</v>
      </c>
      <c r="B41" t="s">
        <v>12</v>
      </c>
      <c r="C41" t="s">
        <v>6</v>
      </c>
      <c r="D41" t="s">
        <v>7</v>
      </c>
      <c r="E41" t="s">
        <v>11</v>
      </c>
      <c r="F41" s="58">
        <v>245.94</v>
      </c>
      <c r="G41" s="58">
        <v>6</v>
      </c>
      <c r="H41" s="4">
        <v>0</v>
      </c>
      <c r="I41" s="58">
        <v>120.51060000000001</v>
      </c>
    </row>
    <row r="42" spans="1:9" x14ac:dyDescent="0.2">
      <c r="A42" s="1">
        <v>42904</v>
      </c>
      <c r="B42" t="s">
        <v>12</v>
      </c>
      <c r="C42" t="s">
        <v>6</v>
      </c>
      <c r="D42" t="s">
        <v>10</v>
      </c>
      <c r="E42" t="s">
        <v>11</v>
      </c>
      <c r="F42" s="58">
        <v>38.880000000000003</v>
      </c>
      <c r="G42" s="58">
        <v>6</v>
      </c>
      <c r="H42" s="4">
        <v>0</v>
      </c>
      <c r="I42" s="58">
        <v>19.051200000000001</v>
      </c>
    </row>
    <row r="43" spans="1:9" x14ac:dyDescent="0.2">
      <c r="A43" s="1">
        <v>43029</v>
      </c>
      <c r="B43" t="s">
        <v>12</v>
      </c>
      <c r="C43" t="s">
        <v>9</v>
      </c>
      <c r="D43" t="s">
        <v>15</v>
      </c>
      <c r="E43" t="s">
        <v>11</v>
      </c>
      <c r="F43" s="58">
        <v>38.82</v>
      </c>
      <c r="G43" s="58">
        <v>6</v>
      </c>
      <c r="H43" s="4">
        <v>0</v>
      </c>
      <c r="I43" s="58">
        <v>19.41</v>
      </c>
    </row>
    <row r="44" spans="1:9" x14ac:dyDescent="0.2">
      <c r="A44" s="1">
        <v>42664</v>
      </c>
      <c r="B44" t="s">
        <v>5</v>
      </c>
      <c r="C44" t="s">
        <v>14</v>
      </c>
      <c r="D44" t="s">
        <v>10</v>
      </c>
      <c r="E44" t="s">
        <v>11</v>
      </c>
      <c r="F44" s="58">
        <v>35.880000000000003</v>
      </c>
      <c r="G44" s="58">
        <v>6</v>
      </c>
      <c r="H44" s="4">
        <v>0</v>
      </c>
      <c r="I44" s="58">
        <v>17.581200000000003</v>
      </c>
    </row>
    <row r="45" spans="1:9" x14ac:dyDescent="0.2">
      <c r="A45" s="1">
        <v>42051</v>
      </c>
      <c r="B45" t="s">
        <v>12</v>
      </c>
      <c r="C45" t="s">
        <v>9</v>
      </c>
      <c r="D45" t="s">
        <v>16</v>
      </c>
      <c r="E45" t="s">
        <v>11</v>
      </c>
      <c r="F45" s="58">
        <v>35.880000000000003</v>
      </c>
      <c r="G45" s="58">
        <v>6</v>
      </c>
      <c r="H45" s="4">
        <v>0</v>
      </c>
      <c r="I45" s="58">
        <v>16.146000000000001</v>
      </c>
    </row>
    <row r="46" spans="1:9" x14ac:dyDescent="0.2">
      <c r="A46" s="1">
        <v>42980</v>
      </c>
      <c r="B46" t="s">
        <v>12</v>
      </c>
      <c r="C46" t="s">
        <v>9</v>
      </c>
      <c r="D46" t="s">
        <v>16</v>
      </c>
      <c r="E46" t="s">
        <v>11</v>
      </c>
      <c r="F46" s="58">
        <v>18.899999999999999</v>
      </c>
      <c r="G46" s="58">
        <v>6</v>
      </c>
      <c r="H46" s="4">
        <v>0</v>
      </c>
      <c r="I46" s="58">
        <v>9.0719999999999992</v>
      </c>
    </row>
    <row r="47" spans="1:9" x14ac:dyDescent="0.2">
      <c r="A47" s="1">
        <v>42068</v>
      </c>
      <c r="B47" t="s">
        <v>5</v>
      </c>
      <c r="C47" t="s">
        <v>6</v>
      </c>
      <c r="D47" t="s">
        <v>15</v>
      </c>
      <c r="E47" t="s">
        <v>11</v>
      </c>
      <c r="F47" s="58">
        <v>180.97999999999996</v>
      </c>
      <c r="G47" s="58">
        <v>5</v>
      </c>
      <c r="H47" s="4">
        <v>0.8</v>
      </c>
      <c r="I47" s="58">
        <v>-470.548</v>
      </c>
    </row>
    <row r="48" spans="1:9" x14ac:dyDescent="0.2">
      <c r="A48" s="1">
        <v>41961</v>
      </c>
      <c r="B48" t="s">
        <v>12</v>
      </c>
      <c r="C48" t="s">
        <v>9</v>
      </c>
      <c r="D48" t="s">
        <v>15</v>
      </c>
      <c r="E48" t="s">
        <v>11</v>
      </c>
      <c r="F48" s="58">
        <v>14.479999999999997</v>
      </c>
      <c r="G48" s="58">
        <v>5</v>
      </c>
      <c r="H48" s="4">
        <v>0.8</v>
      </c>
      <c r="I48" s="58">
        <v>-23.89200000000001</v>
      </c>
    </row>
    <row r="49" spans="1:9" x14ac:dyDescent="0.2">
      <c r="A49" s="1">
        <v>41999</v>
      </c>
      <c r="B49" t="s">
        <v>17</v>
      </c>
      <c r="C49" t="s">
        <v>9</v>
      </c>
      <c r="D49" t="s">
        <v>10</v>
      </c>
      <c r="E49" t="s">
        <v>11</v>
      </c>
      <c r="F49" s="58">
        <v>78.600000000000009</v>
      </c>
      <c r="G49" s="58">
        <v>5</v>
      </c>
      <c r="H49" s="4">
        <v>0.7</v>
      </c>
      <c r="I49" s="58">
        <v>-62.88000000000001</v>
      </c>
    </row>
    <row r="50" spans="1:9" x14ac:dyDescent="0.2">
      <c r="A50" s="1">
        <v>42288</v>
      </c>
      <c r="B50" t="s">
        <v>12</v>
      </c>
      <c r="C50" t="s">
        <v>6</v>
      </c>
      <c r="D50" t="s">
        <v>7</v>
      </c>
      <c r="E50" t="s">
        <v>8</v>
      </c>
      <c r="F50" s="58">
        <v>957.57749999999999</v>
      </c>
      <c r="G50" s="58">
        <v>5</v>
      </c>
      <c r="H50" s="4">
        <v>0.45</v>
      </c>
      <c r="I50" s="58">
        <v>-383.03100000000006</v>
      </c>
    </row>
    <row r="51" spans="1:9" x14ac:dyDescent="0.2">
      <c r="A51" s="1">
        <v>41968</v>
      </c>
      <c r="B51" t="s">
        <v>12</v>
      </c>
      <c r="C51" t="s">
        <v>9</v>
      </c>
      <c r="D51" t="s">
        <v>15</v>
      </c>
      <c r="E51" t="s">
        <v>8</v>
      </c>
      <c r="F51" s="58">
        <v>1218.7349999999997</v>
      </c>
      <c r="G51" s="58">
        <v>5</v>
      </c>
      <c r="H51" s="4">
        <v>0.3</v>
      </c>
      <c r="I51" s="58">
        <v>-121.87349999999992</v>
      </c>
    </row>
    <row r="52" spans="1:9" x14ac:dyDescent="0.2">
      <c r="A52" s="1">
        <v>41892</v>
      </c>
      <c r="B52" t="s">
        <v>12</v>
      </c>
      <c r="C52" t="s">
        <v>6</v>
      </c>
      <c r="D52" t="s">
        <v>10</v>
      </c>
      <c r="E52" t="s">
        <v>8</v>
      </c>
      <c r="F52" s="58">
        <v>1487.04</v>
      </c>
      <c r="G52" s="58">
        <v>5</v>
      </c>
      <c r="H52" s="4">
        <v>0.2</v>
      </c>
      <c r="I52" s="58">
        <v>148.70400000000006</v>
      </c>
    </row>
    <row r="53" spans="1:9" x14ac:dyDescent="0.2">
      <c r="A53" s="1">
        <v>43071</v>
      </c>
      <c r="B53" t="s">
        <v>12</v>
      </c>
      <c r="C53" t="s">
        <v>9</v>
      </c>
      <c r="D53" t="s">
        <v>10</v>
      </c>
      <c r="E53" t="s">
        <v>8</v>
      </c>
      <c r="F53" s="58">
        <v>906.68000000000006</v>
      </c>
      <c r="G53" s="58">
        <v>5</v>
      </c>
      <c r="H53" s="4">
        <v>0.2</v>
      </c>
      <c r="I53" s="58">
        <v>68.001000000000033</v>
      </c>
    </row>
    <row r="54" spans="1:9" x14ac:dyDescent="0.2">
      <c r="A54" s="1">
        <v>42357</v>
      </c>
      <c r="B54" t="s">
        <v>12</v>
      </c>
      <c r="C54" t="s">
        <v>6</v>
      </c>
      <c r="D54" t="s">
        <v>10</v>
      </c>
      <c r="E54" t="s">
        <v>13</v>
      </c>
      <c r="F54" s="58">
        <v>675.96</v>
      </c>
      <c r="G54" s="58">
        <v>5</v>
      </c>
      <c r="H54" s="4">
        <v>0.2</v>
      </c>
      <c r="I54" s="58">
        <v>84.494999999999948</v>
      </c>
    </row>
    <row r="55" spans="1:9" x14ac:dyDescent="0.2">
      <c r="A55" s="1">
        <v>41966</v>
      </c>
      <c r="B55" t="s">
        <v>17</v>
      </c>
      <c r="C55" t="s">
        <v>6</v>
      </c>
      <c r="D55" t="s">
        <v>10</v>
      </c>
      <c r="E55" t="s">
        <v>8</v>
      </c>
      <c r="F55" s="58">
        <v>603.91999999999996</v>
      </c>
      <c r="G55" s="58">
        <v>5</v>
      </c>
      <c r="H55" s="4">
        <v>0.2</v>
      </c>
      <c r="I55" s="58">
        <v>-67.941000000000003</v>
      </c>
    </row>
    <row r="56" spans="1:9" x14ac:dyDescent="0.2">
      <c r="A56" s="1">
        <v>42769</v>
      </c>
      <c r="B56" t="s">
        <v>5</v>
      </c>
      <c r="C56" t="s">
        <v>14</v>
      </c>
      <c r="D56" t="s">
        <v>15</v>
      </c>
      <c r="E56" t="s">
        <v>11</v>
      </c>
      <c r="F56" s="58">
        <v>419.4</v>
      </c>
      <c r="G56" s="58">
        <v>5</v>
      </c>
      <c r="H56" s="4">
        <v>0.2</v>
      </c>
      <c r="I56" s="58">
        <v>146.79</v>
      </c>
    </row>
    <row r="57" spans="1:9" x14ac:dyDescent="0.2">
      <c r="A57" s="1">
        <v>42930</v>
      </c>
      <c r="B57" t="s">
        <v>12</v>
      </c>
      <c r="C57" t="s">
        <v>6</v>
      </c>
      <c r="D57" t="s">
        <v>16</v>
      </c>
      <c r="E57" t="s">
        <v>8</v>
      </c>
      <c r="F57" s="58">
        <v>396.92000000000007</v>
      </c>
      <c r="G57" s="58">
        <v>5</v>
      </c>
      <c r="H57" s="4">
        <v>0.2</v>
      </c>
      <c r="I57" s="58">
        <v>148.845</v>
      </c>
    </row>
    <row r="58" spans="1:9" x14ac:dyDescent="0.2">
      <c r="A58" s="1">
        <v>43064</v>
      </c>
      <c r="B58" t="s">
        <v>12</v>
      </c>
      <c r="C58" t="s">
        <v>6</v>
      </c>
      <c r="D58" t="s">
        <v>15</v>
      </c>
      <c r="E58" t="s">
        <v>13</v>
      </c>
      <c r="F58" s="58">
        <v>299.95999999999998</v>
      </c>
      <c r="G58" s="58">
        <v>5</v>
      </c>
      <c r="H58" s="4">
        <v>0.2</v>
      </c>
      <c r="I58" s="58">
        <v>37.494999999999962</v>
      </c>
    </row>
    <row r="59" spans="1:9" x14ac:dyDescent="0.2">
      <c r="A59" s="1">
        <v>43056</v>
      </c>
      <c r="B59" t="s">
        <v>5</v>
      </c>
      <c r="C59" t="s">
        <v>6</v>
      </c>
      <c r="D59" t="s">
        <v>15</v>
      </c>
      <c r="E59" t="s">
        <v>13</v>
      </c>
      <c r="F59" s="58">
        <v>239.96000000000004</v>
      </c>
      <c r="G59" s="58">
        <v>5</v>
      </c>
      <c r="H59" s="4">
        <v>0.2</v>
      </c>
      <c r="I59" s="58">
        <v>83.98599999999999</v>
      </c>
    </row>
    <row r="60" spans="1:9" x14ac:dyDescent="0.2">
      <c r="A60" s="1">
        <v>41975</v>
      </c>
      <c r="B60" t="s">
        <v>12</v>
      </c>
      <c r="C60" t="s">
        <v>9</v>
      </c>
      <c r="D60" t="s">
        <v>16</v>
      </c>
      <c r="E60" t="s">
        <v>13</v>
      </c>
      <c r="F60" s="58">
        <v>119.80000000000001</v>
      </c>
      <c r="G60" s="58">
        <v>5</v>
      </c>
      <c r="H60" s="4">
        <v>0.2</v>
      </c>
      <c r="I60" s="58">
        <v>29.950000000000003</v>
      </c>
    </row>
    <row r="61" spans="1:9" x14ac:dyDescent="0.2">
      <c r="A61" s="1">
        <v>42307</v>
      </c>
      <c r="B61" t="s">
        <v>5</v>
      </c>
      <c r="C61" t="s">
        <v>9</v>
      </c>
      <c r="D61" t="s">
        <v>10</v>
      </c>
      <c r="E61" t="s">
        <v>13</v>
      </c>
      <c r="F61" s="58">
        <v>87.96</v>
      </c>
      <c r="G61" s="58">
        <v>5</v>
      </c>
      <c r="H61" s="4">
        <v>0.2</v>
      </c>
      <c r="I61" s="58">
        <v>30.785999999999998</v>
      </c>
    </row>
    <row r="62" spans="1:9" x14ac:dyDescent="0.2">
      <c r="A62" s="1">
        <v>42477</v>
      </c>
      <c r="B62" t="s">
        <v>12</v>
      </c>
      <c r="C62" t="s">
        <v>9</v>
      </c>
      <c r="D62" t="s">
        <v>7</v>
      </c>
      <c r="E62" t="s">
        <v>8</v>
      </c>
      <c r="F62" s="58">
        <v>79.12</v>
      </c>
      <c r="G62" s="58">
        <v>5</v>
      </c>
      <c r="H62" s="4">
        <v>0.2</v>
      </c>
      <c r="I62" s="58">
        <v>13.845999999999997</v>
      </c>
    </row>
    <row r="63" spans="1:9" x14ac:dyDescent="0.2">
      <c r="A63" s="1">
        <v>42045</v>
      </c>
      <c r="B63" t="s">
        <v>5</v>
      </c>
      <c r="C63" t="s">
        <v>9</v>
      </c>
      <c r="D63" t="s">
        <v>16</v>
      </c>
      <c r="E63" t="s">
        <v>11</v>
      </c>
      <c r="F63" s="58">
        <v>77.240000000000009</v>
      </c>
      <c r="G63" s="58">
        <v>5</v>
      </c>
      <c r="H63" s="4">
        <v>0.2</v>
      </c>
      <c r="I63" s="58">
        <v>7.7240000000000002</v>
      </c>
    </row>
    <row r="64" spans="1:9" x14ac:dyDescent="0.2">
      <c r="A64" s="1">
        <v>42658</v>
      </c>
      <c r="B64" t="s">
        <v>12</v>
      </c>
      <c r="C64" t="s">
        <v>14</v>
      </c>
      <c r="D64" t="s">
        <v>10</v>
      </c>
      <c r="E64" t="s">
        <v>11</v>
      </c>
      <c r="F64" s="58">
        <v>41.72</v>
      </c>
      <c r="G64" s="58">
        <v>5</v>
      </c>
      <c r="H64" s="4">
        <v>0.2</v>
      </c>
      <c r="I64" s="58">
        <v>13.037499999999998</v>
      </c>
    </row>
    <row r="65" spans="1:9" x14ac:dyDescent="0.2">
      <c r="A65" s="1">
        <v>42618</v>
      </c>
      <c r="B65" t="s">
        <v>5</v>
      </c>
      <c r="C65" t="s">
        <v>9</v>
      </c>
      <c r="D65" t="s">
        <v>15</v>
      </c>
      <c r="E65" t="s">
        <v>11</v>
      </c>
      <c r="F65" s="58">
        <v>25.920000000000005</v>
      </c>
      <c r="G65" s="58">
        <v>5</v>
      </c>
      <c r="H65" s="4">
        <v>0.2</v>
      </c>
      <c r="I65" s="58">
        <v>9.0719999999999992</v>
      </c>
    </row>
    <row r="66" spans="1:9" x14ac:dyDescent="0.2">
      <c r="A66" s="1">
        <v>41896</v>
      </c>
      <c r="B66" t="s">
        <v>5</v>
      </c>
      <c r="C66" t="s">
        <v>6</v>
      </c>
      <c r="D66" t="s">
        <v>7</v>
      </c>
      <c r="E66" t="s">
        <v>11</v>
      </c>
      <c r="F66" s="58">
        <v>13</v>
      </c>
      <c r="G66" s="58">
        <v>5</v>
      </c>
      <c r="H66" s="4">
        <v>0.2</v>
      </c>
      <c r="I66" s="58">
        <v>1.3000000000000007</v>
      </c>
    </row>
    <row r="67" spans="1:9" x14ac:dyDescent="0.2">
      <c r="A67" s="1">
        <v>42913</v>
      </c>
      <c r="B67" t="s">
        <v>5</v>
      </c>
      <c r="C67" t="s">
        <v>9</v>
      </c>
      <c r="D67" t="s">
        <v>10</v>
      </c>
      <c r="E67" t="s">
        <v>13</v>
      </c>
      <c r="F67" s="58">
        <v>1287.45</v>
      </c>
      <c r="G67" s="58">
        <v>5</v>
      </c>
      <c r="H67" s="4">
        <v>0</v>
      </c>
      <c r="I67" s="58">
        <v>244.61549999999988</v>
      </c>
    </row>
    <row r="68" spans="1:9" x14ac:dyDescent="0.2">
      <c r="A68" s="1">
        <v>42317</v>
      </c>
      <c r="B68" t="s">
        <v>5</v>
      </c>
      <c r="C68" t="s">
        <v>6</v>
      </c>
      <c r="D68" t="s">
        <v>16</v>
      </c>
      <c r="E68" t="s">
        <v>13</v>
      </c>
      <c r="F68" s="58">
        <v>899.95</v>
      </c>
      <c r="G68" s="58">
        <v>5</v>
      </c>
      <c r="H68" s="4">
        <v>0</v>
      </c>
      <c r="I68" s="58">
        <v>53.996999999999957</v>
      </c>
    </row>
    <row r="69" spans="1:9" x14ac:dyDescent="0.2">
      <c r="A69" s="1">
        <v>42876</v>
      </c>
      <c r="B69" t="s">
        <v>12</v>
      </c>
      <c r="C69" t="s">
        <v>9</v>
      </c>
      <c r="D69" t="s">
        <v>16</v>
      </c>
      <c r="E69" t="s">
        <v>8</v>
      </c>
      <c r="F69" s="58">
        <v>520.05000000000007</v>
      </c>
      <c r="G69" s="58">
        <v>5</v>
      </c>
      <c r="H69" s="4">
        <v>0</v>
      </c>
      <c r="I69" s="58">
        <v>72.807000000000031</v>
      </c>
    </row>
    <row r="70" spans="1:9" x14ac:dyDescent="0.2">
      <c r="A70" s="1">
        <v>43073</v>
      </c>
      <c r="B70" t="s">
        <v>12</v>
      </c>
      <c r="C70" t="s">
        <v>6</v>
      </c>
      <c r="D70" t="s">
        <v>15</v>
      </c>
      <c r="E70" t="s">
        <v>13</v>
      </c>
      <c r="F70" s="58">
        <v>399.95</v>
      </c>
      <c r="G70" s="58">
        <v>5</v>
      </c>
      <c r="H70" s="4">
        <v>0</v>
      </c>
      <c r="I70" s="58">
        <v>143.982</v>
      </c>
    </row>
    <row r="71" spans="1:9" x14ac:dyDescent="0.2">
      <c r="A71" s="1">
        <v>42468</v>
      </c>
      <c r="B71" t="s">
        <v>17</v>
      </c>
      <c r="C71" t="s">
        <v>6</v>
      </c>
      <c r="D71" t="s">
        <v>7</v>
      </c>
      <c r="E71" t="s">
        <v>8</v>
      </c>
      <c r="F71" s="58">
        <v>354.90000000000003</v>
      </c>
      <c r="G71" s="58">
        <v>5</v>
      </c>
      <c r="H71" s="4">
        <v>0</v>
      </c>
      <c r="I71" s="58">
        <v>88.725000000000023</v>
      </c>
    </row>
    <row r="72" spans="1:9" x14ac:dyDescent="0.2">
      <c r="A72" s="1">
        <v>43074</v>
      </c>
      <c r="B72" t="s">
        <v>17</v>
      </c>
      <c r="C72" t="s">
        <v>14</v>
      </c>
      <c r="D72" t="s">
        <v>10</v>
      </c>
      <c r="E72" t="s">
        <v>8</v>
      </c>
      <c r="F72" s="58">
        <v>199.89999999999998</v>
      </c>
      <c r="G72" s="58">
        <v>5</v>
      </c>
      <c r="H72" s="4">
        <v>0</v>
      </c>
      <c r="I72" s="58">
        <v>39.97999999999999</v>
      </c>
    </row>
    <row r="73" spans="1:9" x14ac:dyDescent="0.2">
      <c r="A73" s="1">
        <v>42153</v>
      </c>
      <c r="B73" t="s">
        <v>12</v>
      </c>
      <c r="C73" t="s">
        <v>6</v>
      </c>
      <c r="D73" t="s">
        <v>10</v>
      </c>
      <c r="E73" t="s">
        <v>11</v>
      </c>
      <c r="F73" s="58">
        <v>32.400000000000006</v>
      </c>
      <c r="G73" s="58">
        <v>5</v>
      </c>
      <c r="H73" s="4">
        <v>0</v>
      </c>
      <c r="I73" s="58">
        <v>15.552000000000001</v>
      </c>
    </row>
    <row r="74" spans="1:9" x14ac:dyDescent="0.2">
      <c r="A74" s="1">
        <v>42379</v>
      </c>
      <c r="B74" t="s">
        <v>5</v>
      </c>
      <c r="C74" t="s">
        <v>6</v>
      </c>
      <c r="D74" t="s">
        <v>10</v>
      </c>
      <c r="E74" t="s">
        <v>8</v>
      </c>
      <c r="F74" s="58">
        <v>24.849999999999998</v>
      </c>
      <c r="G74" s="58">
        <v>5</v>
      </c>
      <c r="H74" s="4">
        <v>0</v>
      </c>
      <c r="I74" s="58">
        <v>7.7034999999999982</v>
      </c>
    </row>
    <row r="75" spans="1:9" x14ac:dyDescent="0.2">
      <c r="A75" s="1">
        <v>41810</v>
      </c>
      <c r="B75" t="s">
        <v>12</v>
      </c>
      <c r="C75" t="s">
        <v>6</v>
      </c>
      <c r="D75" t="s">
        <v>15</v>
      </c>
      <c r="E75" t="s">
        <v>11</v>
      </c>
      <c r="F75" s="58">
        <v>3.3919999999999995</v>
      </c>
      <c r="G75" s="58">
        <v>4</v>
      </c>
      <c r="H75" s="4">
        <v>0.8</v>
      </c>
      <c r="I75" s="58">
        <v>-5.088000000000001</v>
      </c>
    </row>
    <row r="76" spans="1:9" x14ac:dyDescent="0.2">
      <c r="A76" s="1">
        <v>42173</v>
      </c>
      <c r="B76" t="s">
        <v>17</v>
      </c>
      <c r="C76" t="s">
        <v>9</v>
      </c>
      <c r="D76" t="s">
        <v>7</v>
      </c>
      <c r="E76" t="s">
        <v>8</v>
      </c>
      <c r="F76" s="58">
        <v>643.13599999999997</v>
      </c>
      <c r="G76" s="58">
        <v>4</v>
      </c>
      <c r="H76" s="4">
        <v>0.2</v>
      </c>
      <c r="I76" s="58">
        <v>56.274400000000014</v>
      </c>
    </row>
    <row r="77" spans="1:9" x14ac:dyDescent="0.2">
      <c r="A77" s="1">
        <v>43015</v>
      </c>
      <c r="B77" t="s">
        <v>12</v>
      </c>
      <c r="C77" t="s">
        <v>14</v>
      </c>
      <c r="D77" t="s">
        <v>7</v>
      </c>
      <c r="E77" t="s">
        <v>11</v>
      </c>
      <c r="F77" s="58">
        <v>580.67200000000003</v>
      </c>
      <c r="G77" s="58">
        <v>4</v>
      </c>
      <c r="H77" s="4">
        <v>0.2</v>
      </c>
      <c r="I77" s="58">
        <v>65.325599999999895</v>
      </c>
    </row>
    <row r="78" spans="1:9" x14ac:dyDescent="0.2">
      <c r="A78" s="1">
        <v>42996</v>
      </c>
      <c r="B78" t="s">
        <v>17</v>
      </c>
      <c r="C78" t="s">
        <v>14</v>
      </c>
      <c r="D78" t="s">
        <v>15</v>
      </c>
      <c r="E78" t="s">
        <v>11</v>
      </c>
      <c r="F78" s="58">
        <v>114.84800000000001</v>
      </c>
      <c r="G78" s="58">
        <v>4</v>
      </c>
      <c r="H78" s="4">
        <v>0.2</v>
      </c>
      <c r="I78" s="58">
        <v>35.889999999999986</v>
      </c>
    </row>
    <row r="79" spans="1:9" x14ac:dyDescent="0.2">
      <c r="A79" s="1">
        <v>43027</v>
      </c>
      <c r="B79" t="s">
        <v>12</v>
      </c>
      <c r="C79" t="s">
        <v>9</v>
      </c>
      <c r="D79" t="s">
        <v>16</v>
      </c>
      <c r="E79" t="s">
        <v>11</v>
      </c>
      <c r="F79" s="58">
        <v>23.680000000000003</v>
      </c>
      <c r="G79" s="58">
        <v>4</v>
      </c>
      <c r="H79" s="4">
        <v>0.2</v>
      </c>
      <c r="I79" s="58">
        <v>7.3999999999999995</v>
      </c>
    </row>
    <row r="80" spans="1:9" x14ac:dyDescent="0.2">
      <c r="A80" s="1">
        <v>43079</v>
      </c>
      <c r="B80" t="s">
        <v>12</v>
      </c>
      <c r="C80" t="s">
        <v>9</v>
      </c>
      <c r="D80" t="s">
        <v>10</v>
      </c>
      <c r="E80" t="s">
        <v>11</v>
      </c>
      <c r="F80" s="58">
        <v>19.936000000000003</v>
      </c>
      <c r="G80" s="58">
        <v>4</v>
      </c>
      <c r="H80" s="4">
        <v>0.2</v>
      </c>
      <c r="I80" s="58">
        <v>7.2267999999999999</v>
      </c>
    </row>
    <row r="81" spans="1:9" x14ac:dyDescent="0.2">
      <c r="A81" s="1">
        <v>42652</v>
      </c>
      <c r="B81" t="s">
        <v>5</v>
      </c>
      <c r="C81" t="s">
        <v>9</v>
      </c>
      <c r="D81" t="s">
        <v>16</v>
      </c>
      <c r="E81" t="s">
        <v>11</v>
      </c>
      <c r="F81" s="58">
        <v>19.136000000000003</v>
      </c>
      <c r="G81" s="58">
        <v>4</v>
      </c>
      <c r="H81" s="4">
        <v>0.2</v>
      </c>
      <c r="I81" s="58">
        <v>5.9799999999999986</v>
      </c>
    </row>
    <row r="82" spans="1:9" x14ac:dyDescent="0.2">
      <c r="A82" s="1">
        <v>41969</v>
      </c>
      <c r="B82" t="s">
        <v>18</v>
      </c>
      <c r="C82" t="s">
        <v>6</v>
      </c>
      <c r="D82" t="s">
        <v>16</v>
      </c>
      <c r="E82" t="s">
        <v>11</v>
      </c>
      <c r="F82" s="58">
        <v>17.088000000000001</v>
      </c>
      <c r="G82" s="58">
        <v>4</v>
      </c>
      <c r="H82" s="4">
        <v>0.2</v>
      </c>
      <c r="I82" s="58">
        <v>5.767199999999999</v>
      </c>
    </row>
    <row r="83" spans="1:9" x14ac:dyDescent="0.2">
      <c r="A83" s="1">
        <v>42974</v>
      </c>
      <c r="B83" t="s">
        <v>5</v>
      </c>
      <c r="C83" t="s">
        <v>6</v>
      </c>
      <c r="D83" t="s">
        <v>7</v>
      </c>
      <c r="E83" t="s">
        <v>11</v>
      </c>
      <c r="F83" s="58">
        <v>14.336000000000002</v>
      </c>
      <c r="G83" s="58">
        <v>4</v>
      </c>
      <c r="H83" s="4">
        <v>0.2</v>
      </c>
      <c r="I83" s="58">
        <v>0.89599999999999991</v>
      </c>
    </row>
    <row r="84" spans="1:9" x14ac:dyDescent="0.2">
      <c r="A84" s="1">
        <v>43077</v>
      </c>
      <c r="B84" t="s">
        <v>17</v>
      </c>
      <c r="C84" t="s">
        <v>6</v>
      </c>
      <c r="D84" t="s">
        <v>16</v>
      </c>
      <c r="E84" t="s">
        <v>11</v>
      </c>
      <c r="F84" s="58">
        <v>13.247999999999999</v>
      </c>
      <c r="G84" s="58">
        <v>4</v>
      </c>
      <c r="H84" s="4">
        <v>0.2</v>
      </c>
      <c r="I84" s="58">
        <v>3.6431999999999998</v>
      </c>
    </row>
    <row r="85" spans="1:9" x14ac:dyDescent="0.2">
      <c r="A85" s="1">
        <v>42309</v>
      </c>
      <c r="B85" t="s">
        <v>5</v>
      </c>
      <c r="C85" t="s">
        <v>6</v>
      </c>
      <c r="D85" t="s">
        <v>16</v>
      </c>
      <c r="E85" t="s">
        <v>8</v>
      </c>
      <c r="F85" s="58">
        <v>327.56399999999996</v>
      </c>
      <c r="G85" s="58">
        <v>4</v>
      </c>
      <c r="H85" s="4">
        <v>0.1</v>
      </c>
      <c r="I85" s="58">
        <v>21.837600000000023</v>
      </c>
    </row>
    <row r="86" spans="1:9" x14ac:dyDescent="0.2">
      <c r="A86" s="1">
        <v>41943</v>
      </c>
      <c r="B86" t="s">
        <v>12</v>
      </c>
      <c r="C86" t="s">
        <v>9</v>
      </c>
      <c r="D86" t="s">
        <v>10</v>
      </c>
      <c r="E86" t="s">
        <v>11</v>
      </c>
      <c r="F86" s="58">
        <v>405.64</v>
      </c>
      <c r="G86" s="58">
        <v>4</v>
      </c>
      <c r="H86" s="4">
        <v>0</v>
      </c>
      <c r="I86" s="58">
        <v>12.169199999999989</v>
      </c>
    </row>
    <row r="87" spans="1:9" x14ac:dyDescent="0.2">
      <c r="A87" s="1">
        <v>42127</v>
      </c>
      <c r="B87" t="s">
        <v>17</v>
      </c>
      <c r="C87" t="s">
        <v>6</v>
      </c>
      <c r="D87" t="s">
        <v>10</v>
      </c>
      <c r="E87" t="s">
        <v>13</v>
      </c>
      <c r="F87" s="58">
        <v>339.96</v>
      </c>
      <c r="G87" s="58">
        <v>4</v>
      </c>
      <c r="H87" s="4">
        <v>0</v>
      </c>
      <c r="I87" s="58">
        <v>122.38559999999998</v>
      </c>
    </row>
    <row r="88" spans="1:9" x14ac:dyDescent="0.2">
      <c r="A88" s="1">
        <v>42698</v>
      </c>
      <c r="B88" t="s">
        <v>17</v>
      </c>
      <c r="C88" t="s">
        <v>6</v>
      </c>
      <c r="D88" t="s">
        <v>16</v>
      </c>
      <c r="E88" t="s">
        <v>13</v>
      </c>
      <c r="F88" s="58">
        <v>88.4</v>
      </c>
      <c r="G88" s="58">
        <v>4</v>
      </c>
      <c r="H88" s="4">
        <v>0</v>
      </c>
      <c r="I88" s="58">
        <v>11.492000000000004</v>
      </c>
    </row>
    <row r="89" spans="1:9" x14ac:dyDescent="0.2">
      <c r="A89" s="1">
        <v>42463</v>
      </c>
      <c r="B89" t="s">
        <v>12</v>
      </c>
      <c r="C89" t="s">
        <v>6</v>
      </c>
      <c r="D89" t="s">
        <v>15</v>
      </c>
      <c r="E89" t="s">
        <v>8</v>
      </c>
      <c r="F89" s="58">
        <v>71.12</v>
      </c>
      <c r="G89" s="58">
        <v>4</v>
      </c>
      <c r="H89" s="4">
        <v>0</v>
      </c>
      <c r="I89" s="58">
        <v>22.047199999999997</v>
      </c>
    </row>
    <row r="90" spans="1:9" x14ac:dyDescent="0.2">
      <c r="A90" s="1">
        <v>43090</v>
      </c>
      <c r="B90" t="s">
        <v>17</v>
      </c>
      <c r="C90" t="s">
        <v>6</v>
      </c>
      <c r="D90" t="s">
        <v>7</v>
      </c>
      <c r="E90" t="s">
        <v>13</v>
      </c>
      <c r="F90" s="58">
        <v>71</v>
      </c>
      <c r="G90" s="58">
        <v>4</v>
      </c>
      <c r="H90" s="4">
        <v>0</v>
      </c>
      <c r="I90" s="58">
        <v>27.689999999999998</v>
      </c>
    </row>
    <row r="91" spans="1:9" x14ac:dyDescent="0.2">
      <c r="A91" s="1">
        <v>42799</v>
      </c>
      <c r="B91" t="s">
        <v>18</v>
      </c>
      <c r="C91" t="s">
        <v>9</v>
      </c>
      <c r="D91" t="s">
        <v>7</v>
      </c>
      <c r="E91" t="s">
        <v>11</v>
      </c>
      <c r="F91" s="58">
        <v>42.68</v>
      </c>
      <c r="G91" s="58">
        <v>4</v>
      </c>
      <c r="H91" s="4">
        <v>0</v>
      </c>
      <c r="I91" s="58">
        <v>19.6328</v>
      </c>
    </row>
    <row r="92" spans="1:9" x14ac:dyDescent="0.2">
      <c r="A92" s="1">
        <v>42927</v>
      </c>
      <c r="B92" t="s">
        <v>12</v>
      </c>
      <c r="C92" t="s">
        <v>6</v>
      </c>
      <c r="D92" t="s">
        <v>15</v>
      </c>
      <c r="E92" t="s">
        <v>11</v>
      </c>
      <c r="F92" s="58">
        <v>30.32</v>
      </c>
      <c r="G92" s="58">
        <v>4</v>
      </c>
      <c r="H92" s="4">
        <v>0</v>
      </c>
      <c r="I92" s="58">
        <v>11.8248</v>
      </c>
    </row>
    <row r="93" spans="1:9" x14ac:dyDescent="0.2">
      <c r="A93" s="1">
        <v>41878</v>
      </c>
      <c r="B93" t="s">
        <v>17</v>
      </c>
      <c r="C93" t="s">
        <v>9</v>
      </c>
      <c r="D93" t="s">
        <v>7</v>
      </c>
      <c r="E93" t="s">
        <v>8</v>
      </c>
      <c r="F93" s="58">
        <v>29.12</v>
      </c>
      <c r="G93" s="58">
        <v>4</v>
      </c>
      <c r="H93" s="4">
        <v>0</v>
      </c>
      <c r="I93" s="58">
        <v>12.521600000000003</v>
      </c>
    </row>
    <row r="94" spans="1:9" x14ac:dyDescent="0.2">
      <c r="A94" s="1">
        <v>41926</v>
      </c>
      <c r="B94" t="s">
        <v>5</v>
      </c>
      <c r="C94" t="s">
        <v>9</v>
      </c>
      <c r="D94" t="s">
        <v>16</v>
      </c>
      <c r="E94" t="s">
        <v>11</v>
      </c>
      <c r="F94" s="58">
        <v>22.92</v>
      </c>
      <c r="G94" s="58">
        <v>4</v>
      </c>
      <c r="H94" s="4">
        <v>0</v>
      </c>
      <c r="I94" s="58">
        <v>11.0016</v>
      </c>
    </row>
    <row r="95" spans="1:9" x14ac:dyDescent="0.2">
      <c r="A95" s="1">
        <v>41840</v>
      </c>
      <c r="B95" t="s">
        <v>17</v>
      </c>
      <c r="C95" t="s">
        <v>6</v>
      </c>
      <c r="D95" t="s">
        <v>10</v>
      </c>
      <c r="E95" t="s">
        <v>11</v>
      </c>
      <c r="F95" s="58">
        <v>19.920000000000002</v>
      </c>
      <c r="G95" s="58">
        <v>4</v>
      </c>
      <c r="H95" s="4">
        <v>0</v>
      </c>
      <c r="I95" s="58">
        <v>9.7608000000000015</v>
      </c>
    </row>
    <row r="96" spans="1:9" x14ac:dyDescent="0.2">
      <c r="A96" s="1">
        <v>42968</v>
      </c>
      <c r="B96" t="s">
        <v>17</v>
      </c>
      <c r="C96" t="s">
        <v>6</v>
      </c>
      <c r="D96" t="s">
        <v>10</v>
      </c>
      <c r="E96" t="s">
        <v>11</v>
      </c>
      <c r="F96" s="58">
        <v>17.12</v>
      </c>
      <c r="G96" s="58">
        <v>4</v>
      </c>
      <c r="H96" s="4">
        <v>0</v>
      </c>
      <c r="I96" s="58">
        <v>4.9647999999999985</v>
      </c>
    </row>
    <row r="97" spans="1:9" x14ac:dyDescent="0.2">
      <c r="A97" s="1">
        <v>42896</v>
      </c>
      <c r="B97" t="s">
        <v>12</v>
      </c>
      <c r="C97" t="s">
        <v>6</v>
      </c>
      <c r="D97" t="s">
        <v>10</v>
      </c>
      <c r="E97" t="s">
        <v>11</v>
      </c>
      <c r="F97" s="58">
        <v>11.56</v>
      </c>
      <c r="G97" s="58">
        <v>4</v>
      </c>
      <c r="H97" s="4">
        <v>0</v>
      </c>
      <c r="I97" s="58">
        <v>5.4332000000000003</v>
      </c>
    </row>
    <row r="98" spans="1:9" x14ac:dyDescent="0.2">
      <c r="A98" s="1">
        <v>42827</v>
      </c>
      <c r="B98" t="s">
        <v>17</v>
      </c>
      <c r="C98" t="s">
        <v>14</v>
      </c>
      <c r="D98" t="s">
        <v>16</v>
      </c>
      <c r="E98" t="s">
        <v>11</v>
      </c>
      <c r="F98" s="58">
        <v>11.12</v>
      </c>
      <c r="G98" s="58">
        <v>4</v>
      </c>
      <c r="H98" s="4">
        <v>0</v>
      </c>
      <c r="I98" s="58">
        <v>2.8911999999999995</v>
      </c>
    </row>
    <row r="99" spans="1:9" x14ac:dyDescent="0.2">
      <c r="A99" s="1">
        <v>42730</v>
      </c>
      <c r="B99" t="s">
        <v>12</v>
      </c>
      <c r="C99" t="s">
        <v>9</v>
      </c>
      <c r="D99" t="s">
        <v>10</v>
      </c>
      <c r="E99" t="s">
        <v>8</v>
      </c>
      <c r="F99" s="58">
        <v>902.71199999999999</v>
      </c>
      <c r="G99" s="58">
        <v>3</v>
      </c>
      <c r="H99" s="4">
        <v>0.2</v>
      </c>
      <c r="I99" s="58">
        <v>33.851700000000051</v>
      </c>
    </row>
    <row r="100" spans="1:9" x14ac:dyDescent="0.2">
      <c r="A100" s="1">
        <v>42930</v>
      </c>
      <c r="B100" t="s">
        <v>12</v>
      </c>
      <c r="C100" t="s">
        <v>6</v>
      </c>
      <c r="D100" t="s">
        <v>10</v>
      </c>
      <c r="E100" t="s">
        <v>13</v>
      </c>
      <c r="F100" s="58">
        <v>470.37600000000009</v>
      </c>
      <c r="G100" s="58">
        <v>3</v>
      </c>
      <c r="H100" s="4">
        <v>0.2</v>
      </c>
      <c r="I100" s="58">
        <v>52.917299999999955</v>
      </c>
    </row>
    <row r="101" spans="1:9" x14ac:dyDescent="0.2">
      <c r="A101" s="1">
        <v>41840</v>
      </c>
      <c r="B101" t="s">
        <v>12</v>
      </c>
      <c r="C101" t="s">
        <v>14</v>
      </c>
      <c r="D101" t="s">
        <v>15</v>
      </c>
      <c r="E101" t="s">
        <v>11</v>
      </c>
      <c r="F101" s="58">
        <v>342.86400000000003</v>
      </c>
      <c r="G101" s="58">
        <v>3</v>
      </c>
      <c r="H101" s="4">
        <v>0.2</v>
      </c>
      <c r="I101" s="58">
        <v>38.572199999999953</v>
      </c>
    </row>
    <row r="102" spans="1:9" x14ac:dyDescent="0.2">
      <c r="A102" s="1">
        <v>42003</v>
      </c>
      <c r="B102" t="s">
        <v>5</v>
      </c>
      <c r="C102" t="s">
        <v>9</v>
      </c>
      <c r="D102" t="s">
        <v>15</v>
      </c>
      <c r="E102" t="s">
        <v>13</v>
      </c>
      <c r="F102" s="58">
        <v>328.77600000000007</v>
      </c>
      <c r="G102" s="58">
        <v>3</v>
      </c>
      <c r="H102" s="4">
        <v>0.2</v>
      </c>
      <c r="I102" s="58">
        <v>28.767899999999997</v>
      </c>
    </row>
    <row r="103" spans="1:9" x14ac:dyDescent="0.2">
      <c r="A103" s="1">
        <v>42887</v>
      </c>
      <c r="B103" t="s">
        <v>12</v>
      </c>
      <c r="C103" t="s">
        <v>6</v>
      </c>
      <c r="D103" t="s">
        <v>16</v>
      </c>
      <c r="E103" t="s">
        <v>11</v>
      </c>
      <c r="F103" s="58">
        <v>324.74400000000003</v>
      </c>
      <c r="G103" s="58">
        <v>3</v>
      </c>
      <c r="H103" s="4">
        <v>0.2</v>
      </c>
      <c r="I103" s="58">
        <v>-77.126699999999971</v>
      </c>
    </row>
    <row r="104" spans="1:9" x14ac:dyDescent="0.2">
      <c r="A104" s="1">
        <v>41992</v>
      </c>
      <c r="B104" t="s">
        <v>12</v>
      </c>
      <c r="C104" t="s">
        <v>6</v>
      </c>
      <c r="D104" t="s">
        <v>15</v>
      </c>
      <c r="E104" t="s">
        <v>13</v>
      </c>
      <c r="F104" s="58">
        <v>323.97600000000006</v>
      </c>
      <c r="G104" s="58">
        <v>3</v>
      </c>
      <c r="H104" s="4">
        <v>0.2</v>
      </c>
      <c r="I104" s="58">
        <v>36.44729999999997</v>
      </c>
    </row>
    <row r="105" spans="1:9" x14ac:dyDescent="0.2">
      <c r="A105" s="1">
        <v>42324</v>
      </c>
      <c r="B105" t="s">
        <v>12</v>
      </c>
      <c r="C105" t="s">
        <v>9</v>
      </c>
      <c r="D105" t="s">
        <v>10</v>
      </c>
      <c r="E105" t="s">
        <v>13</v>
      </c>
      <c r="F105" s="58">
        <v>304.77600000000001</v>
      </c>
      <c r="G105" s="58">
        <v>3</v>
      </c>
      <c r="H105" s="4">
        <v>0.2</v>
      </c>
      <c r="I105" s="58">
        <v>22.858199999999982</v>
      </c>
    </row>
    <row r="106" spans="1:9" x14ac:dyDescent="0.2">
      <c r="A106" s="1">
        <v>42495</v>
      </c>
      <c r="B106" t="s">
        <v>17</v>
      </c>
      <c r="C106" t="s">
        <v>6</v>
      </c>
      <c r="D106" t="s">
        <v>10</v>
      </c>
      <c r="E106" t="s">
        <v>8</v>
      </c>
      <c r="F106" s="58">
        <v>298.77600000000001</v>
      </c>
      <c r="G106" s="58">
        <v>3</v>
      </c>
      <c r="H106" s="4">
        <v>0.2</v>
      </c>
      <c r="I106" s="58">
        <v>7.4693999999999932</v>
      </c>
    </row>
    <row r="107" spans="1:9" x14ac:dyDescent="0.2">
      <c r="A107" s="1">
        <v>41643</v>
      </c>
      <c r="B107" t="s">
        <v>12</v>
      </c>
      <c r="C107" t="s">
        <v>14</v>
      </c>
      <c r="D107" t="s">
        <v>15</v>
      </c>
      <c r="E107" t="s">
        <v>11</v>
      </c>
      <c r="F107" s="58">
        <v>272.73599999999999</v>
      </c>
      <c r="G107" s="58">
        <v>3</v>
      </c>
      <c r="H107" s="4">
        <v>0.2</v>
      </c>
      <c r="I107" s="58">
        <v>-64.774800000000013</v>
      </c>
    </row>
    <row r="108" spans="1:9" x14ac:dyDescent="0.2">
      <c r="A108" s="1">
        <v>42832</v>
      </c>
      <c r="B108" t="s">
        <v>12</v>
      </c>
      <c r="C108" t="s">
        <v>14</v>
      </c>
      <c r="D108" t="s">
        <v>7</v>
      </c>
      <c r="E108" t="s">
        <v>8</v>
      </c>
      <c r="F108" s="58">
        <v>258.072</v>
      </c>
      <c r="G108" s="58">
        <v>3</v>
      </c>
      <c r="H108" s="4">
        <v>0.2</v>
      </c>
      <c r="I108" s="58">
        <v>0</v>
      </c>
    </row>
    <row r="109" spans="1:9" x14ac:dyDescent="0.2">
      <c r="A109" s="1">
        <v>41842</v>
      </c>
      <c r="B109" t="s">
        <v>5</v>
      </c>
      <c r="C109" t="s">
        <v>6</v>
      </c>
      <c r="D109" t="s">
        <v>10</v>
      </c>
      <c r="E109" t="s">
        <v>8</v>
      </c>
      <c r="F109" s="58">
        <v>170.35200000000003</v>
      </c>
      <c r="G109" s="58">
        <v>3</v>
      </c>
      <c r="H109" s="4">
        <v>0.2</v>
      </c>
      <c r="I109" s="58">
        <v>19.164599999999979</v>
      </c>
    </row>
    <row r="110" spans="1:9" x14ac:dyDescent="0.2">
      <c r="A110" s="1">
        <v>42721</v>
      </c>
      <c r="B110" t="s">
        <v>12</v>
      </c>
      <c r="C110" t="s">
        <v>9</v>
      </c>
      <c r="D110" t="s">
        <v>15</v>
      </c>
      <c r="E110" t="s">
        <v>13</v>
      </c>
      <c r="F110" s="58">
        <v>165.60000000000002</v>
      </c>
      <c r="G110" s="58">
        <v>3</v>
      </c>
      <c r="H110" s="4">
        <v>0.2</v>
      </c>
      <c r="I110" s="58">
        <v>-6.2100000000000151</v>
      </c>
    </row>
    <row r="111" spans="1:9" x14ac:dyDescent="0.2">
      <c r="A111" s="1">
        <v>41954</v>
      </c>
      <c r="B111" t="s">
        <v>12</v>
      </c>
      <c r="C111" t="s">
        <v>6</v>
      </c>
      <c r="D111" t="s">
        <v>15</v>
      </c>
      <c r="E111" t="s">
        <v>11</v>
      </c>
      <c r="F111" s="58">
        <v>67.56</v>
      </c>
      <c r="G111" s="58">
        <v>3</v>
      </c>
      <c r="H111" s="4">
        <v>0.2</v>
      </c>
      <c r="I111" s="58">
        <v>6.7560000000000038</v>
      </c>
    </row>
    <row r="112" spans="1:9" x14ac:dyDescent="0.2">
      <c r="A112" s="1">
        <v>42782</v>
      </c>
      <c r="B112" t="s">
        <v>12</v>
      </c>
      <c r="C112" t="s">
        <v>6</v>
      </c>
      <c r="D112" t="s">
        <v>15</v>
      </c>
      <c r="E112" t="s">
        <v>11</v>
      </c>
      <c r="F112" s="58">
        <v>50.352000000000004</v>
      </c>
      <c r="G112" s="58">
        <v>3</v>
      </c>
      <c r="H112" s="4">
        <v>0.2</v>
      </c>
      <c r="I112" s="58">
        <v>-8.1822000000000052</v>
      </c>
    </row>
    <row r="113" spans="1:9" x14ac:dyDescent="0.2">
      <c r="A113" s="1">
        <v>43042</v>
      </c>
      <c r="B113" t="s">
        <v>12</v>
      </c>
      <c r="C113" t="s">
        <v>6</v>
      </c>
      <c r="D113" t="s">
        <v>16</v>
      </c>
      <c r="E113" t="s">
        <v>13</v>
      </c>
      <c r="F113" s="58">
        <v>40.775999999999996</v>
      </c>
      <c r="G113" s="58">
        <v>3</v>
      </c>
      <c r="H113" s="4">
        <v>0.2</v>
      </c>
      <c r="I113" s="58">
        <v>0.50970000000000049</v>
      </c>
    </row>
    <row r="114" spans="1:9" x14ac:dyDescent="0.2">
      <c r="A114" s="1">
        <v>42222</v>
      </c>
      <c r="B114" t="s">
        <v>12</v>
      </c>
      <c r="C114" t="s">
        <v>9</v>
      </c>
      <c r="D114" t="s">
        <v>15</v>
      </c>
      <c r="E114" t="s">
        <v>11</v>
      </c>
      <c r="F114" s="58">
        <v>35.520000000000003</v>
      </c>
      <c r="G114" s="58">
        <v>3</v>
      </c>
      <c r="H114" s="4">
        <v>0.2</v>
      </c>
      <c r="I114" s="58">
        <v>13.320000000000002</v>
      </c>
    </row>
    <row r="115" spans="1:9" x14ac:dyDescent="0.2">
      <c r="A115" s="1">
        <v>42083</v>
      </c>
      <c r="B115" t="s">
        <v>5</v>
      </c>
      <c r="C115" t="s">
        <v>6</v>
      </c>
      <c r="D115" t="s">
        <v>10</v>
      </c>
      <c r="E115" t="s">
        <v>11</v>
      </c>
      <c r="F115" s="58">
        <v>29.304000000000002</v>
      </c>
      <c r="G115" s="58">
        <v>3</v>
      </c>
      <c r="H115" s="4">
        <v>0.2</v>
      </c>
      <c r="I115" s="58">
        <v>2.5641000000000034</v>
      </c>
    </row>
    <row r="116" spans="1:9" x14ac:dyDescent="0.2">
      <c r="A116" s="1">
        <v>42541</v>
      </c>
      <c r="B116" t="s">
        <v>17</v>
      </c>
      <c r="C116" t="s">
        <v>6</v>
      </c>
      <c r="D116" t="s">
        <v>10</v>
      </c>
      <c r="E116" t="s">
        <v>11</v>
      </c>
      <c r="F116" s="58">
        <v>17.712</v>
      </c>
      <c r="G116" s="58">
        <v>3</v>
      </c>
      <c r="H116" s="4">
        <v>0.2</v>
      </c>
      <c r="I116" s="58">
        <v>6.4206000000000012</v>
      </c>
    </row>
    <row r="117" spans="1:9" x14ac:dyDescent="0.2">
      <c r="A117" s="1">
        <v>41969</v>
      </c>
      <c r="B117" t="s">
        <v>12</v>
      </c>
      <c r="C117" t="s">
        <v>6</v>
      </c>
      <c r="D117" t="s">
        <v>10</v>
      </c>
      <c r="E117" t="s">
        <v>11</v>
      </c>
      <c r="F117" s="58">
        <v>15.552000000000003</v>
      </c>
      <c r="G117" s="58">
        <v>3</v>
      </c>
      <c r="H117" s="4">
        <v>0.2</v>
      </c>
      <c r="I117" s="58">
        <v>5.4432</v>
      </c>
    </row>
    <row r="118" spans="1:9" x14ac:dyDescent="0.2">
      <c r="A118" s="1">
        <v>42923</v>
      </c>
      <c r="B118" t="s">
        <v>17</v>
      </c>
      <c r="C118" t="s">
        <v>6</v>
      </c>
      <c r="D118" t="s">
        <v>16</v>
      </c>
      <c r="E118" t="s">
        <v>11</v>
      </c>
      <c r="F118" s="58">
        <v>13.392000000000001</v>
      </c>
      <c r="G118" s="58">
        <v>3</v>
      </c>
      <c r="H118" s="4">
        <v>0.2</v>
      </c>
      <c r="I118" s="58">
        <v>1.0044</v>
      </c>
    </row>
    <row r="119" spans="1:9" x14ac:dyDescent="0.2">
      <c r="A119" s="1">
        <v>41643</v>
      </c>
      <c r="B119" t="s">
        <v>12</v>
      </c>
      <c r="C119" t="s">
        <v>14</v>
      </c>
      <c r="D119" t="s">
        <v>15</v>
      </c>
      <c r="E119" t="s">
        <v>11</v>
      </c>
      <c r="F119" s="58">
        <v>11.784000000000001</v>
      </c>
      <c r="G119" s="58">
        <v>3</v>
      </c>
      <c r="H119" s="4">
        <v>0.2</v>
      </c>
      <c r="I119" s="58">
        <v>4.2716999999999992</v>
      </c>
    </row>
    <row r="120" spans="1:9" x14ac:dyDescent="0.2">
      <c r="A120" s="1">
        <v>42211</v>
      </c>
      <c r="B120" t="s">
        <v>12</v>
      </c>
      <c r="C120" t="s">
        <v>9</v>
      </c>
      <c r="D120" t="s">
        <v>10</v>
      </c>
      <c r="E120" t="s">
        <v>11</v>
      </c>
      <c r="F120" s="58">
        <v>9.1440000000000001</v>
      </c>
      <c r="G120" s="58">
        <v>3</v>
      </c>
      <c r="H120" s="4">
        <v>0.2</v>
      </c>
      <c r="I120" s="58">
        <v>3.0860999999999996</v>
      </c>
    </row>
    <row r="121" spans="1:9" x14ac:dyDescent="0.2">
      <c r="A121" s="1">
        <v>42275</v>
      </c>
      <c r="B121" t="s">
        <v>12</v>
      </c>
      <c r="C121" t="s">
        <v>6</v>
      </c>
      <c r="D121" t="s">
        <v>10</v>
      </c>
      <c r="E121" t="s">
        <v>11</v>
      </c>
      <c r="F121" s="58">
        <v>4.5120000000000005</v>
      </c>
      <c r="G121" s="58">
        <v>3</v>
      </c>
      <c r="H121" s="4">
        <v>0.2</v>
      </c>
      <c r="I121" s="58">
        <v>0.84599999999999964</v>
      </c>
    </row>
    <row r="122" spans="1:9" x14ac:dyDescent="0.2">
      <c r="A122" s="1">
        <v>42833</v>
      </c>
      <c r="B122" t="s">
        <v>12</v>
      </c>
      <c r="C122" t="s">
        <v>9</v>
      </c>
      <c r="D122" t="s">
        <v>7</v>
      </c>
      <c r="E122" t="s">
        <v>11</v>
      </c>
      <c r="F122" s="58">
        <v>2690.9700000000003</v>
      </c>
      <c r="G122" s="58">
        <v>3</v>
      </c>
      <c r="H122" s="4">
        <v>0</v>
      </c>
      <c r="I122" s="58">
        <v>1264.7558999999999</v>
      </c>
    </row>
    <row r="123" spans="1:9" x14ac:dyDescent="0.2">
      <c r="A123" s="1">
        <v>43078</v>
      </c>
      <c r="B123" t="s">
        <v>12</v>
      </c>
      <c r="C123" t="s">
        <v>9</v>
      </c>
      <c r="D123" t="s">
        <v>15</v>
      </c>
      <c r="E123" t="s">
        <v>8</v>
      </c>
      <c r="F123" s="58">
        <v>872.94</v>
      </c>
      <c r="G123" s="58">
        <v>3</v>
      </c>
      <c r="H123" s="4">
        <v>0</v>
      </c>
      <c r="I123" s="58">
        <v>226.96439999999998</v>
      </c>
    </row>
    <row r="124" spans="1:9" x14ac:dyDescent="0.2">
      <c r="A124" s="1">
        <v>43048</v>
      </c>
      <c r="B124" t="s">
        <v>5</v>
      </c>
      <c r="C124" t="s">
        <v>9</v>
      </c>
      <c r="D124" t="s">
        <v>16</v>
      </c>
      <c r="E124" t="s">
        <v>13</v>
      </c>
      <c r="F124" s="58">
        <v>826.62000000000012</v>
      </c>
      <c r="G124" s="58">
        <v>3</v>
      </c>
      <c r="H124" s="4">
        <v>0</v>
      </c>
      <c r="I124" s="58">
        <v>355.4466000000001</v>
      </c>
    </row>
    <row r="125" spans="1:9" x14ac:dyDescent="0.2">
      <c r="A125" s="1">
        <v>43073</v>
      </c>
      <c r="B125" t="s">
        <v>12</v>
      </c>
      <c r="C125" t="s">
        <v>6</v>
      </c>
      <c r="D125" t="s">
        <v>16</v>
      </c>
      <c r="E125" t="s">
        <v>8</v>
      </c>
      <c r="F125" s="58">
        <v>302.94</v>
      </c>
      <c r="G125" s="58">
        <v>3</v>
      </c>
      <c r="H125" s="4">
        <v>0</v>
      </c>
      <c r="I125" s="58">
        <v>18.176399999999973</v>
      </c>
    </row>
    <row r="126" spans="1:9" x14ac:dyDescent="0.2">
      <c r="A126" s="1">
        <v>42990</v>
      </c>
      <c r="B126" t="s">
        <v>5</v>
      </c>
      <c r="C126" t="s">
        <v>6</v>
      </c>
      <c r="D126" t="s">
        <v>10</v>
      </c>
      <c r="E126" t="s">
        <v>11</v>
      </c>
      <c r="F126" s="58">
        <v>166.44</v>
      </c>
      <c r="G126" s="58">
        <v>3</v>
      </c>
      <c r="H126" s="4">
        <v>0</v>
      </c>
      <c r="I126" s="58">
        <v>79.891199999999998</v>
      </c>
    </row>
    <row r="127" spans="1:9" x14ac:dyDescent="0.2">
      <c r="A127" s="1">
        <v>41776</v>
      </c>
      <c r="B127" t="s">
        <v>12</v>
      </c>
      <c r="C127" t="s">
        <v>14</v>
      </c>
      <c r="D127" t="s">
        <v>15</v>
      </c>
      <c r="E127" t="s">
        <v>11</v>
      </c>
      <c r="F127" s="58">
        <v>91.679999999999993</v>
      </c>
      <c r="G127" s="58">
        <v>3</v>
      </c>
      <c r="H127" s="4">
        <v>0</v>
      </c>
      <c r="I127" s="58">
        <v>45.839999999999996</v>
      </c>
    </row>
    <row r="128" spans="1:9" x14ac:dyDescent="0.2">
      <c r="A128" s="1">
        <v>42887</v>
      </c>
      <c r="B128" t="s">
        <v>5</v>
      </c>
      <c r="C128" t="s">
        <v>9</v>
      </c>
      <c r="D128" t="s">
        <v>15</v>
      </c>
      <c r="E128" t="s">
        <v>13</v>
      </c>
      <c r="F128" s="58">
        <v>83.97</v>
      </c>
      <c r="G128" s="58">
        <v>3</v>
      </c>
      <c r="H128" s="4">
        <v>0</v>
      </c>
      <c r="I128" s="58">
        <v>15.954299999999993</v>
      </c>
    </row>
    <row r="129" spans="1:9" x14ac:dyDescent="0.2">
      <c r="A129" s="1">
        <v>42208</v>
      </c>
      <c r="B129" t="s">
        <v>12</v>
      </c>
      <c r="C129" t="s">
        <v>14</v>
      </c>
      <c r="D129" t="s">
        <v>16</v>
      </c>
      <c r="E129" t="s">
        <v>11</v>
      </c>
      <c r="F129" s="58">
        <v>68.94</v>
      </c>
      <c r="G129" s="58">
        <v>3</v>
      </c>
      <c r="H129" s="4">
        <v>0</v>
      </c>
      <c r="I129" s="58">
        <v>20.681999999999995</v>
      </c>
    </row>
    <row r="130" spans="1:9" x14ac:dyDescent="0.2">
      <c r="A130" s="1">
        <v>41807</v>
      </c>
      <c r="B130" t="s">
        <v>12</v>
      </c>
      <c r="C130" t="s">
        <v>6</v>
      </c>
      <c r="D130" t="s">
        <v>16</v>
      </c>
      <c r="E130" t="s">
        <v>13</v>
      </c>
      <c r="F130" s="58">
        <v>65.97</v>
      </c>
      <c r="G130" s="58">
        <v>3</v>
      </c>
      <c r="H130" s="4">
        <v>0</v>
      </c>
      <c r="I130" s="58">
        <v>31.005899999999997</v>
      </c>
    </row>
    <row r="131" spans="1:9" x14ac:dyDescent="0.2">
      <c r="A131" s="1">
        <v>42706</v>
      </c>
      <c r="B131" t="s">
        <v>12</v>
      </c>
      <c r="C131" t="s">
        <v>9</v>
      </c>
      <c r="D131" t="s">
        <v>10</v>
      </c>
      <c r="E131" t="s">
        <v>11</v>
      </c>
      <c r="F131" s="58">
        <v>59.699999999999996</v>
      </c>
      <c r="G131" s="58">
        <v>3</v>
      </c>
      <c r="H131" s="4">
        <v>0</v>
      </c>
      <c r="I131" s="58">
        <v>26.864999999999995</v>
      </c>
    </row>
    <row r="132" spans="1:9" x14ac:dyDescent="0.2">
      <c r="A132" s="1">
        <v>41791</v>
      </c>
      <c r="B132" t="s">
        <v>12</v>
      </c>
      <c r="C132" t="s">
        <v>14</v>
      </c>
      <c r="D132" t="s">
        <v>16</v>
      </c>
      <c r="E132" t="s">
        <v>11</v>
      </c>
      <c r="F132" s="58">
        <v>45.480000000000004</v>
      </c>
      <c r="G132" s="58">
        <v>3</v>
      </c>
      <c r="H132" s="4">
        <v>0</v>
      </c>
      <c r="I132" s="58">
        <v>20.9208</v>
      </c>
    </row>
    <row r="133" spans="1:9" x14ac:dyDescent="0.2">
      <c r="A133" s="1">
        <v>42260</v>
      </c>
      <c r="B133" t="s">
        <v>17</v>
      </c>
      <c r="C133" t="s">
        <v>9</v>
      </c>
      <c r="D133" t="s">
        <v>10</v>
      </c>
      <c r="E133" t="s">
        <v>8</v>
      </c>
      <c r="F133" s="58">
        <v>44.67</v>
      </c>
      <c r="G133" s="58">
        <v>3</v>
      </c>
      <c r="H133" s="4">
        <v>0</v>
      </c>
      <c r="I133" s="58">
        <v>12.060900000000002</v>
      </c>
    </row>
    <row r="134" spans="1:9" x14ac:dyDescent="0.2">
      <c r="A134" s="1">
        <v>43042</v>
      </c>
      <c r="B134" t="s">
        <v>12</v>
      </c>
      <c r="C134" t="s">
        <v>6</v>
      </c>
      <c r="D134" t="s">
        <v>10</v>
      </c>
      <c r="E134" t="s">
        <v>8</v>
      </c>
      <c r="F134" s="58">
        <v>41.37</v>
      </c>
      <c r="G134" s="58">
        <v>3</v>
      </c>
      <c r="H134" s="4">
        <v>0</v>
      </c>
      <c r="I134" s="58">
        <v>17.375399999999999</v>
      </c>
    </row>
    <row r="135" spans="1:9" x14ac:dyDescent="0.2">
      <c r="A135" s="1">
        <v>42538</v>
      </c>
      <c r="B135" t="s">
        <v>5</v>
      </c>
      <c r="C135" t="s">
        <v>6</v>
      </c>
      <c r="D135" t="s">
        <v>16</v>
      </c>
      <c r="E135" t="s">
        <v>11</v>
      </c>
      <c r="F135" s="58">
        <v>40.74</v>
      </c>
      <c r="G135" s="58">
        <v>3</v>
      </c>
      <c r="H135" s="4">
        <v>0</v>
      </c>
      <c r="I135" s="58">
        <v>0.4073999999999991</v>
      </c>
    </row>
    <row r="136" spans="1:9" x14ac:dyDescent="0.2">
      <c r="A136" s="1">
        <v>42866</v>
      </c>
      <c r="B136" t="s">
        <v>18</v>
      </c>
      <c r="C136" t="s">
        <v>6</v>
      </c>
      <c r="D136" t="s">
        <v>10</v>
      </c>
      <c r="E136" t="s">
        <v>11</v>
      </c>
      <c r="F136" s="58">
        <v>37.589999999999996</v>
      </c>
      <c r="G136" s="58">
        <v>3</v>
      </c>
      <c r="H136" s="4">
        <v>0</v>
      </c>
      <c r="I136" s="58">
        <v>17.667299999999997</v>
      </c>
    </row>
    <row r="137" spans="1:9" x14ac:dyDescent="0.2">
      <c r="A137" s="1">
        <v>42882</v>
      </c>
      <c r="B137" t="s">
        <v>12</v>
      </c>
      <c r="C137" t="s">
        <v>9</v>
      </c>
      <c r="D137" t="s">
        <v>10</v>
      </c>
      <c r="E137" t="s">
        <v>11</v>
      </c>
      <c r="F137" s="58">
        <v>31.44</v>
      </c>
      <c r="G137" s="58">
        <v>3</v>
      </c>
      <c r="H137" s="4">
        <v>0</v>
      </c>
      <c r="I137" s="58">
        <v>7.86</v>
      </c>
    </row>
    <row r="138" spans="1:9" x14ac:dyDescent="0.2">
      <c r="A138" s="1">
        <v>42287</v>
      </c>
      <c r="B138" t="s">
        <v>17</v>
      </c>
      <c r="C138" t="s">
        <v>9</v>
      </c>
      <c r="D138" t="s">
        <v>10</v>
      </c>
      <c r="E138" t="s">
        <v>11</v>
      </c>
      <c r="F138" s="58">
        <v>31.049999999999997</v>
      </c>
      <c r="G138" s="58">
        <v>3</v>
      </c>
      <c r="H138" s="4">
        <v>0</v>
      </c>
      <c r="I138" s="58">
        <v>14.904</v>
      </c>
    </row>
    <row r="139" spans="1:9" x14ac:dyDescent="0.2">
      <c r="A139" s="1">
        <v>41875</v>
      </c>
      <c r="B139" t="s">
        <v>5</v>
      </c>
      <c r="C139" t="s">
        <v>9</v>
      </c>
      <c r="D139" t="s">
        <v>7</v>
      </c>
      <c r="E139" t="s">
        <v>11</v>
      </c>
      <c r="F139" s="58">
        <v>25.5</v>
      </c>
      <c r="G139" s="58">
        <v>3</v>
      </c>
      <c r="H139" s="4">
        <v>0</v>
      </c>
      <c r="I139" s="58">
        <v>6.63</v>
      </c>
    </row>
    <row r="140" spans="1:9" x14ac:dyDescent="0.2">
      <c r="A140" s="1">
        <v>42626</v>
      </c>
      <c r="B140" t="s">
        <v>12</v>
      </c>
      <c r="C140" t="s">
        <v>6</v>
      </c>
      <c r="D140" t="s">
        <v>15</v>
      </c>
      <c r="E140" t="s">
        <v>11</v>
      </c>
      <c r="F140" s="58">
        <v>17.61</v>
      </c>
      <c r="G140" s="58">
        <v>3</v>
      </c>
      <c r="H140" s="4">
        <v>0</v>
      </c>
      <c r="I140" s="58">
        <v>8.4527999999999999</v>
      </c>
    </row>
    <row r="141" spans="1:9" x14ac:dyDescent="0.2">
      <c r="A141" s="1">
        <v>42671</v>
      </c>
      <c r="B141" t="s">
        <v>5</v>
      </c>
      <c r="C141" t="s">
        <v>6</v>
      </c>
      <c r="D141" t="s">
        <v>16</v>
      </c>
      <c r="E141" t="s">
        <v>11</v>
      </c>
      <c r="F141" s="58">
        <v>12.419999999999998</v>
      </c>
      <c r="G141" s="58">
        <v>3</v>
      </c>
      <c r="H141" s="4">
        <v>0</v>
      </c>
      <c r="I141" s="58">
        <v>5.2164000000000001</v>
      </c>
    </row>
    <row r="142" spans="1:9" x14ac:dyDescent="0.2">
      <c r="A142" s="1">
        <v>42505</v>
      </c>
      <c r="B142" t="s">
        <v>12</v>
      </c>
      <c r="C142" t="s">
        <v>14</v>
      </c>
      <c r="D142" t="s">
        <v>7</v>
      </c>
      <c r="E142" t="s">
        <v>11</v>
      </c>
      <c r="F142" s="58">
        <v>8.34</v>
      </c>
      <c r="G142" s="58">
        <v>3</v>
      </c>
      <c r="H142" s="4">
        <v>0</v>
      </c>
      <c r="I142" s="58">
        <v>2.1683999999999997</v>
      </c>
    </row>
    <row r="143" spans="1:9" x14ac:dyDescent="0.2">
      <c r="A143" s="1">
        <v>42402</v>
      </c>
      <c r="B143" t="s">
        <v>12</v>
      </c>
      <c r="C143" t="s">
        <v>9</v>
      </c>
      <c r="D143" t="s">
        <v>15</v>
      </c>
      <c r="E143" t="s">
        <v>8</v>
      </c>
      <c r="F143" s="58">
        <v>73.784000000000006</v>
      </c>
      <c r="G143" s="58">
        <v>2</v>
      </c>
      <c r="H143" s="4">
        <v>0.6</v>
      </c>
      <c r="I143" s="58">
        <v>-77.473200000000006</v>
      </c>
    </row>
    <row r="144" spans="1:9" x14ac:dyDescent="0.2">
      <c r="A144" s="1">
        <v>43038</v>
      </c>
      <c r="B144" t="s">
        <v>18</v>
      </c>
      <c r="C144" t="s">
        <v>6</v>
      </c>
      <c r="D144" t="s">
        <v>15</v>
      </c>
      <c r="E144" t="s">
        <v>8</v>
      </c>
      <c r="F144" s="58">
        <v>16.192</v>
      </c>
      <c r="G144" s="58">
        <v>2</v>
      </c>
      <c r="H144" s="4">
        <v>0.6</v>
      </c>
      <c r="I144" s="58">
        <v>-8.5007999999999981</v>
      </c>
    </row>
    <row r="145" spans="1:9" x14ac:dyDescent="0.2">
      <c r="A145" s="1">
        <v>41954</v>
      </c>
      <c r="B145" t="s">
        <v>17</v>
      </c>
      <c r="C145" t="s">
        <v>9</v>
      </c>
      <c r="D145" t="s">
        <v>10</v>
      </c>
      <c r="E145" t="s">
        <v>11</v>
      </c>
      <c r="F145" s="58">
        <v>2033.5840000000001</v>
      </c>
      <c r="G145" s="58">
        <v>2</v>
      </c>
      <c r="H145" s="4">
        <v>0.2</v>
      </c>
      <c r="I145" s="58">
        <v>762.59400000000005</v>
      </c>
    </row>
    <row r="146" spans="1:9" x14ac:dyDescent="0.2">
      <c r="A146" s="1">
        <v>42000</v>
      </c>
      <c r="B146" t="s">
        <v>5</v>
      </c>
      <c r="C146" t="s">
        <v>6</v>
      </c>
      <c r="D146" t="s">
        <v>16</v>
      </c>
      <c r="E146" t="s">
        <v>11</v>
      </c>
      <c r="F146" s="58">
        <v>118.16</v>
      </c>
      <c r="G146" s="58">
        <v>2</v>
      </c>
      <c r="H146" s="4">
        <v>0.2</v>
      </c>
      <c r="I146" s="58">
        <v>-25.108999999999988</v>
      </c>
    </row>
    <row r="147" spans="1:9" x14ac:dyDescent="0.2">
      <c r="A147" s="1">
        <v>41740</v>
      </c>
      <c r="B147" t="s">
        <v>12</v>
      </c>
      <c r="C147" t="s">
        <v>6</v>
      </c>
      <c r="D147" t="s">
        <v>10</v>
      </c>
      <c r="E147" t="s">
        <v>13</v>
      </c>
      <c r="F147" s="58">
        <v>105.584</v>
      </c>
      <c r="G147" s="58">
        <v>2</v>
      </c>
      <c r="H147" s="4">
        <v>0.2</v>
      </c>
      <c r="I147" s="58">
        <v>9.2386000000000053</v>
      </c>
    </row>
    <row r="148" spans="1:9" x14ac:dyDescent="0.2">
      <c r="A148" s="1">
        <v>42359</v>
      </c>
      <c r="B148" t="s">
        <v>5</v>
      </c>
      <c r="C148" t="s">
        <v>14</v>
      </c>
      <c r="D148" t="s">
        <v>15</v>
      </c>
      <c r="E148" t="s">
        <v>11</v>
      </c>
      <c r="F148" s="58">
        <v>59.903999999999996</v>
      </c>
      <c r="G148" s="58">
        <v>2</v>
      </c>
      <c r="H148" s="4">
        <v>0.2</v>
      </c>
      <c r="I148" s="58">
        <v>14.227200000000003</v>
      </c>
    </row>
    <row r="149" spans="1:9" x14ac:dyDescent="0.2">
      <c r="A149" s="1">
        <v>42947</v>
      </c>
      <c r="B149" t="s">
        <v>12</v>
      </c>
      <c r="C149" t="s">
        <v>14</v>
      </c>
      <c r="D149" t="s">
        <v>7</v>
      </c>
      <c r="E149" t="s">
        <v>13</v>
      </c>
      <c r="F149" s="58">
        <v>41.424000000000007</v>
      </c>
      <c r="G149" s="58">
        <v>2</v>
      </c>
      <c r="H149" s="4">
        <v>0.2</v>
      </c>
      <c r="I149" s="58">
        <v>8.2847999999999971</v>
      </c>
    </row>
    <row r="150" spans="1:9" x14ac:dyDescent="0.2">
      <c r="A150" s="1">
        <v>42890</v>
      </c>
      <c r="B150" t="s">
        <v>12</v>
      </c>
      <c r="C150" t="s">
        <v>9</v>
      </c>
      <c r="D150" t="s">
        <v>7</v>
      </c>
      <c r="E150" t="s">
        <v>8</v>
      </c>
      <c r="F150" s="58">
        <v>31.983999999999998</v>
      </c>
      <c r="G150" s="58">
        <v>2</v>
      </c>
      <c r="H150" s="4">
        <v>0.2</v>
      </c>
      <c r="I150" s="58">
        <v>1.9989999999999979</v>
      </c>
    </row>
    <row r="151" spans="1:9" x14ac:dyDescent="0.2">
      <c r="A151" s="1">
        <v>42068</v>
      </c>
      <c r="B151" t="s">
        <v>12</v>
      </c>
      <c r="C151" t="s">
        <v>6</v>
      </c>
      <c r="D151" t="s">
        <v>15</v>
      </c>
      <c r="E151" t="s">
        <v>13</v>
      </c>
      <c r="F151" s="58">
        <v>31.92</v>
      </c>
      <c r="G151" s="58">
        <v>2</v>
      </c>
      <c r="H151" s="4">
        <v>0.2</v>
      </c>
      <c r="I151" s="58">
        <v>2.3939999999999984</v>
      </c>
    </row>
    <row r="152" spans="1:9" x14ac:dyDescent="0.2">
      <c r="A152" s="1">
        <v>42617</v>
      </c>
      <c r="B152" t="s">
        <v>5</v>
      </c>
      <c r="C152" t="s">
        <v>6</v>
      </c>
      <c r="D152" t="s">
        <v>7</v>
      </c>
      <c r="E152" t="s">
        <v>11</v>
      </c>
      <c r="F152" s="58">
        <v>31.744</v>
      </c>
      <c r="G152" s="58">
        <v>2</v>
      </c>
      <c r="H152" s="4">
        <v>0.2</v>
      </c>
      <c r="I152" s="58">
        <v>8.3328000000000024</v>
      </c>
    </row>
    <row r="153" spans="1:9" x14ac:dyDescent="0.2">
      <c r="A153" s="1">
        <v>42783</v>
      </c>
      <c r="B153" t="s">
        <v>17</v>
      </c>
      <c r="C153" t="s">
        <v>14</v>
      </c>
      <c r="D153" t="s">
        <v>16</v>
      </c>
      <c r="E153" t="s">
        <v>8</v>
      </c>
      <c r="F153" s="58">
        <v>30.144000000000002</v>
      </c>
      <c r="G153" s="58">
        <v>2</v>
      </c>
      <c r="H153" s="4">
        <v>0.2</v>
      </c>
      <c r="I153" s="58">
        <v>8.2896000000000001</v>
      </c>
    </row>
    <row r="154" spans="1:9" x14ac:dyDescent="0.2">
      <c r="A154" s="1">
        <v>42378</v>
      </c>
      <c r="B154" t="s">
        <v>5</v>
      </c>
      <c r="C154" t="s">
        <v>9</v>
      </c>
      <c r="D154" t="s">
        <v>16</v>
      </c>
      <c r="E154" t="s">
        <v>8</v>
      </c>
      <c r="F154" s="58">
        <v>15.168000000000001</v>
      </c>
      <c r="G154" s="58">
        <v>2</v>
      </c>
      <c r="H154" s="4">
        <v>0.2</v>
      </c>
      <c r="I154" s="58">
        <v>3.7920000000000011</v>
      </c>
    </row>
    <row r="155" spans="1:9" x14ac:dyDescent="0.2">
      <c r="A155" s="1">
        <v>43057</v>
      </c>
      <c r="B155" t="s">
        <v>17</v>
      </c>
      <c r="C155" t="s">
        <v>6</v>
      </c>
      <c r="D155" t="s">
        <v>10</v>
      </c>
      <c r="E155" t="s">
        <v>11</v>
      </c>
      <c r="F155" s="58">
        <v>8.4480000000000004</v>
      </c>
      <c r="G155" s="58">
        <v>2</v>
      </c>
      <c r="H155" s="4">
        <v>0.2</v>
      </c>
      <c r="I155" s="58">
        <v>2.9568000000000003</v>
      </c>
    </row>
    <row r="156" spans="1:9" x14ac:dyDescent="0.2">
      <c r="A156" s="1">
        <v>41982</v>
      </c>
      <c r="B156" t="s">
        <v>12</v>
      </c>
      <c r="C156" t="s">
        <v>9</v>
      </c>
      <c r="D156" t="s">
        <v>15</v>
      </c>
      <c r="E156" t="s">
        <v>11</v>
      </c>
      <c r="F156" s="58">
        <v>8.4480000000000004</v>
      </c>
      <c r="G156" s="58">
        <v>2</v>
      </c>
      <c r="H156" s="4">
        <v>0.2</v>
      </c>
      <c r="I156" s="58">
        <v>2.9568000000000003</v>
      </c>
    </row>
    <row r="157" spans="1:9" x14ac:dyDescent="0.2">
      <c r="A157" s="1">
        <v>43039</v>
      </c>
      <c r="B157" t="s">
        <v>12</v>
      </c>
      <c r="C157" t="s">
        <v>14</v>
      </c>
      <c r="D157" t="s">
        <v>15</v>
      </c>
      <c r="E157" t="s">
        <v>11</v>
      </c>
      <c r="F157" s="58">
        <v>5.2480000000000002</v>
      </c>
      <c r="G157" s="58">
        <v>2</v>
      </c>
      <c r="H157" s="4">
        <v>0.2</v>
      </c>
      <c r="I157" s="58">
        <v>0.59039999999999915</v>
      </c>
    </row>
    <row r="158" spans="1:9" x14ac:dyDescent="0.2">
      <c r="A158" s="1">
        <v>42650</v>
      </c>
      <c r="B158" t="s">
        <v>17</v>
      </c>
      <c r="C158" t="s">
        <v>14</v>
      </c>
      <c r="D158" t="s">
        <v>16</v>
      </c>
      <c r="E158" t="s">
        <v>11</v>
      </c>
      <c r="F158" s="58">
        <v>4.9280000000000008</v>
      </c>
      <c r="G158" s="58">
        <v>2</v>
      </c>
      <c r="H158" s="4">
        <v>0.2</v>
      </c>
      <c r="I158" s="58">
        <v>1.7247999999999997</v>
      </c>
    </row>
    <row r="159" spans="1:9" x14ac:dyDescent="0.2">
      <c r="A159" s="1">
        <v>42930</v>
      </c>
      <c r="B159" t="s">
        <v>12</v>
      </c>
      <c r="C159" t="s">
        <v>6</v>
      </c>
      <c r="D159" t="s">
        <v>10</v>
      </c>
      <c r="E159" t="s">
        <v>11</v>
      </c>
      <c r="F159" s="58">
        <v>4.4479999999999995</v>
      </c>
      <c r="G159" s="58">
        <v>2</v>
      </c>
      <c r="H159" s="4">
        <v>0.2</v>
      </c>
      <c r="I159" s="58">
        <v>1.4455999999999996</v>
      </c>
    </row>
    <row r="160" spans="1:9" x14ac:dyDescent="0.2">
      <c r="A160" s="1">
        <v>42269</v>
      </c>
      <c r="B160" t="s">
        <v>12</v>
      </c>
      <c r="C160" t="s">
        <v>14</v>
      </c>
      <c r="D160" t="s">
        <v>7</v>
      </c>
      <c r="E160" t="s">
        <v>11</v>
      </c>
      <c r="F160" s="58">
        <v>2.8160000000000003</v>
      </c>
      <c r="G160" s="58">
        <v>2</v>
      </c>
      <c r="H160" s="4">
        <v>0.2</v>
      </c>
      <c r="I160" s="58">
        <v>0.31679999999999986</v>
      </c>
    </row>
    <row r="161" spans="1:9" x14ac:dyDescent="0.2">
      <c r="A161" s="1">
        <v>42631</v>
      </c>
      <c r="B161" t="s">
        <v>12</v>
      </c>
      <c r="C161" t="s">
        <v>6</v>
      </c>
      <c r="D161" t="s">
        <v>16</v>
      </c>
      <c r="E161" t="s">
        <v>8</v>
      </c>
      <c r="F161" s="58">
        <v>631.78200000000004</v>
      </c>
      <c r="G161" s="58">
        <v>2</v>
      </c>
      <c r="H161" s="4">
        <v>0.1</v>
      </c>
      <c r="I161" s="58">
        <v>140.39599999999993</v>
      </c>
    </row>
    <row r="162" spans="1:9" x14ac:dyDescent="0.2">
      <c r="A162" s="1">
        <v>43080</v>
      </c>
      <c r="B162" t="s">
        <v>12</v>
      </c>
      <c r="C162" t="s">
        <v>6</v>
      </c>
      <c r="D162" t="s">
        <v>16</v>
      </c>
      <c r="E162" t="s">
        <v>11</v>
      </c>
      <c r="F162" s="58">
        <v>735.98</v>
      </c>
      <c r="G162" s="58">
        <v>2</v>
      </c>
      <c r="H162" s="4">
        <v>0</v>
      </c>
      <c r="I162" s="58">
        <v>331.19099999999997</v>
      </c>
    </row>
    <row r="163" spans="1:9" x14ac:dyDescent="0.2">
      <c r="A163" s="1">
        <v>42110</v>
      </c>
      <c r="B163" t="s">
        <v>17</v>
      </c>
      <c r="C163" t="s">
        <v>6</v>
      </c>
      <c r="D163" t="s">
        <v>7</v>
      </c>
      <c r="E163" t="s">
        <v>13</v>
      </c>
      <c r="F163" s="58">
        <v>569.64</v>
      </c>
      <c r="G163" s="58">
        <v>2</v>
      </c>
      <c r="H163" s="4">
        <v>0</v>
      </c>
      <c r="I163" s="58">
        <v>148.10640000000001</v>
      </c>
    </row>
    <row r="164" spans="1:9" x14ac:dyDescent="0.2">
      <c r="A164" s="1">
        <v>42995</v>
      </c>
      <c r="B164" t="s">
        <v>5</v>
      </c>
      <c r="C164" t="s">
        <v>9</v>
      </c>
      <c r="D164" t="s">
        <v>10</v>
      </c>
      <c r="E164" t="s">
        <v>11</v>
      </c>
      <c r="F164" s="58">
        <v>261.74</v>
      </c>
      <c r="G164" s="58">
        <v>2</v>
      </c>
      <c r="H164" s="4">
        <v>0</v>
      </c>
      <c r="I164" s="58">
        <v>65.435000000000002</v>
      </c>
    </row>
    <row r="165" spans="1:9" x14ac:dyDescent="0.2">
      <c r="A165" s="1">
        <v>42262</v>
      </c>
      <c r="B165" t="s">
        <v>5</v>
      </c>
      <c r="C165" t="s">
        <v>6</v>
      </c>
      <c r="D165" t="s">
        <v>15</v>
      </c>
      <c r="E165" t="s">
        <v>11</v>
      </c>
      <c r="F165" s="58">
        <v>190.86</v>
      </c>
      <c r="G165" s="58">
        <v>2</v>
      </c>
      <c r="H165" s="4">
        <v>0</v>
      </c>
      <c r="I165" s="58">
        <v>11.451599999999985</v>
      </c>
    </row>
    <row r="166" spans="1:9" x14ac:dyDescent="0.2">
      <c r="A166" s="1">
        <v>42446</v>
      </c>
      <c r="B166" t="s">
        <v>18</v>
      </c>
      <c r="C166" t="s">
        <v>6</v>
      </c>
      <c r="D166" t="s">
        <v>16</v>
      </c>
      <c r="E166" t="s">
        <v>13</v>
      </c>
      <c r="F166" s="58">
        <v>129.97999999999999</v>
      </c>
      <c r="G166" s="58">
        <v>2</v>
      </c>
      <c r="H166" s="4">
        <v>0</v>
      </c>
      <c r="I166" s="58">
        <v>62.3904</v>
      </c>
    </row>
    <row r="167" spans="1:9" x14ac:dyDescent="0.2">
      <c r="A167" s="1">
        <v>42821</v>
      </c>
      <c r="B167" t="s">
        <v>12</v>
      </c>
      <c r="C167" t="s">
        <v>14</v>
      </c>
      <c r="D167" t="s">
        <v>10</v>
      </c>
      <c r="E167" t="s">
        <v>11</v>
      </c>
      <c r="F167" s="58">
        <v>110.96</v>
      </c>
      <c r="G167" s="58">
        <v>2</v>
      </c>
      <c r="H167" s="4">
        <v>0</v>
      </c>
      <c r="I167" s="58">
        <v>53.260799999999996</v>
      </c>
    </row>
    <row r="168" spans="1:9" x14ac:dyDescent="0.2">
      <c r="A168" s="1">
        <v>42684</v>
      </c>
      <c r="B168" t="s">
        <v>12</v>
      </c>
      <c r="C168" t="s">
        <v>9</v>
      </c>
      <c r="D168" t="s">
        <v>15</v>
      </c>
      <c r="E168" t="s">
        <v>11</v>
      </c>
      <c r="F168" s="58">
        <v>81.96</v>
      </c>
      <c r="G168" s="58">
        <v>2</v>
      </c>
      <c r="H168" s="4">
        <v>0</v>
      </c>
      <c r="I168" s="58">
        <v>39.340799999999994</v>
      </c>
    </row>
    <row r="169" spans="1:9" x14ac:dyDescent="0.2">
      <c r="A169" s="1">
        <v>41859</v>
      </c>
      <c r="B169" t="s">
        <v>12</v>
      </c>
      <c r="C169" t="s">
        <v>6</v>
      </c>
      <c r="D169" t="s">
        <v>10</v>
      </c>
      <c r="E169" t="s">
        <v>11</v>
      </c>
      <c r="F169" s="58">
        <v>76.12</v>
      </c>
      <c r="G169" s="58">
        <v>2</v>
      </c>
      <c r="H169" s="4">
        <v>0</v>
      </c>
      <c r="I169" s="58">
        <v>22.074799999999996</v>
      </c>
    </row>
    <row r="170" spans="1:9" x14ac:dyDescent="0.2">
      <c r="A170" s="1">
        <v>42651</v>
      </c>
      <c r="B170" t="s">
        <v>18</v>
      </c>
      <c r="C170" t="s">
        <v>6</v>
      </c>
      <c r="D170" t="s">
        <v>10</v>
      </c>
      <c r="E170" t="s">
        <v>11</v>
      </c>
      <c r="F170" s="58">
        <v>61.96</v>
      </c>
      <c r="G170" s="58">
        <v>2</v>
      </c>
      <c r="H170" s="4">
        <v>0</v>
      </c>
      <c r="I170" s="58">
        <v>27.881999999999998</v>
      </c>
    </row>
    <row r="171" spans="1:9" x14ac:dyDescent="0.2">
      <c r="A171" s="1">
        <v>42882</v>
      </c>
      <c r="B171" t="s">
        <v>12</v>
      </c>
      <c r="C171" t="s">
        <v>14</v>
      </c>
      <c r="D171" t="s">
        <v>7</v>
      </c>
      <c r="E171" t="s">
        <v>11</v>
      </c>
      <c r="F171" s="58">
        <v>58.34</v>
      </c>
      <c r="G171" s="58">
        <v>2</v>
      </c>
      <c r="H171" s="4">
        <v>0</v>
      </c>
      <c r="I171" s="58">
        <v>28.0032</v>
      </c>
    </row>
    <row r="172" spans="1:9" x14ac:dyDescent="0.2">
      <c r="A172" s="1">
        <v>42947</v>
      </c>
      <c r="B172" t="s">
        <v>17</v>
      </c>
      <c r="C172" t="s">
        <v>6</v>
      </c>
      <c r="D172" t="s">
        <v>10</v>
      </c>
      <c r="E172" t="s">
        <v>11</v>
      </c>
      <c r="F172" s="58">
        <v>56.56</v>
      </c>
      <c r="G172" s="58">
        <v>2</v>
      </c>
      <c r="H172" s="4">
        <v>0</v>
      </c>
      <c r="I172" s="58">
        <v>15.2712</v>
      </c>
    </row>
    <row r="173" spans="1:9" x14ac:dyDescent="0.2">
      <c r="A173" s="1">
        <v>42870</v>
      </c>
      <c r="B173" t="s">
        <v>12</v>
      </c>
      <c r="C173" t="s">
        <v>6</v>
      </c>
      <c r="D173" t="s">
        <v>10</v>
      </c>
      <c r="E173" t="s">
        <v>8</v>
      </c>
      <c r="F173" s="58">
        <v>39.96</v>
      </c>
      <c r="G173" s="58">
        <v>2</v>
      </c>
      <c r="H173" s="4">
        <v>0</v>
      </c>
      <c r="I173" s="58">
        <v>17.182800000000004</v>
      </c>
    </row>
    <row r="174" spans="1:9" x14ac:dyDescent="0.2">
      <c r="A174" s="1">
        <v>42645</v>
      </c>
      <c r="B174" t="s">
        <v>12</v>
      </c>
      <c r="C174" t="s">
        <v>9</v>
      </c>
      <c r="D174" t="s">
        <v>15</v>
      </c>
      <c r="E174" t="s">
        <v>11</v>
      </c>
      <c r="F174" s="58">
        <v>32.479999999999997</v>
      </c>
      <c r="G174" s="58">
        <v>2</v>
      </c>
      <c r="H174" s="4">
        <v>0</v>
      </c>
      <c r="I174" s="58">
        <v>4.8719999999999999</v>
      </c>
    </row>
    <row r="175" spans="1:9" x14ac:dyDescent="0.2">
      <c r="A175" s="1">
        <v>41758</v>
      </c>
      <c r="B175" t="s">
        <v>12</v>
      </c>
      <c r="C175" t="s">
        <v>6</v>
      </c>
      <c r="D175" t="s">
        <v>16</v>
      </c>
      <c r="E175" t="s">
        <v>13</v>
      </c>
      <c r="F175" s="58">
        <v>19.98</v>
      </c>
      <c r="G175" s="58">
        <v>2</v>
      </c>
      <c r="H175" s="4">
        <v>0</v>
      </c>
      <c r="I175" s="58">
        <v>5.1948000000000008</v>
      </c>
    </row>
    <row r="176" spans="1:9" x14ac:dyDescent="0.2">
      <c r="A176" s="1">
        <v>43010</v>
      </c>
      <c r="B176" t="s">
        <v>12</v>
      </c>
      <c r="C176" t="s">
        <v>6</v>
      </c>
      <c r="D176" t="s">
        <v>10</v>
      </c>
      <c r="E176" t="s">
        <v>8</v>
      </c>
      <c r="F176" s="58">
        <v>17.46</v>
      </c>
      <c r="G176" s="58">
        <v>2</v>
      </c>
      <c r="H176" s="4">
        <v>0</v>
      </c>
      <c r="I176" s="58">
        <v>5.936399999999999</v>
      </c>
    </row>
    <row r="177" spans="1:9" x14ac:dyDescent="0.2">
      <c r="A177" s="1">
        <v>42292</v>
      </c>
      <c r="B177" t="s">
        <v>18</v>
      </c>
      <c r="C177" t="s">
        <v>6</v>
      </c>
      <c r="D177" t="s">
        <v>15</v>
      </c>
      <c r="E177" t="s">
        <v>8</v>
      </c>
      <c r="F177" s="58">
        <v>17.14</v>
      </c>
      <c r="G177" s="58">
        <v>2</v>
      </c>
      <c r="H177" s="4">
        <v>0</v>
      </c>
      <c r="I177" s="58">
        <v>6.1704000000000008</v>
      </c>
    </row>
    <row r="178" spans="1:9" x14ac:dyDescent="0.2">
      <c r="A178" s="1">
        <v>42547</v>
      </c>
      <c r="B178" t="s">
        <v>18</v>
      </c>
      <c r="C178" t="s">
        <v>9</v>
      </c>
      <c r="D178" t="s">
        <v>10</v>
      </c>
      <c r="E178" t="s">
        <v>11</v>
      </c>
      <c r="F178" s="58">
        <v>12.48</v>
      </c>
      <c r="G178" s="58">
        <v>2</v>
      </c>
      <c r="H178" s="4">
        <v>0</v>
      </c>
      <c r="I178" s="58">
        <v>5.6159999999999997</v>
      </c>
    </row>
    <row r="179" spans="1:9" x14ac:dyDescent="0.2">
      <c r="A179" s="1">
        <v>42372</v>
      </c>
      <c r="B179" t="s">
        <v>12</v>
      </c>
      <c r="C179" t="s">
        <v>9</v>
      </c>
      <c r="D179" t="s">
        <v>15</v>
      </c>
      <c r="E179" t="s">
        <v>11</v>
      </c>
      <c r="F179" s="58">
        <v>11.88</v>
      </c>
      <c r="G179" s="58">
        <v>2</v>
      </c>
      <c r="H179" s="4">
        <v>0</v>
      </c>
      <c r="I179" s="58">
        <v>5.3460000000000001</v>
      </c>
    </row>
    <row r="180" spans="1:9" x14ac:dyDescent="0.2">
      <c r="A180" s="1">
        <v>43023</v>
      </c>
      <c r="B180" t="s">
        <v>12</v>
      </c>
      <c r="C180" t="s">
        <v>9</v>
      </c>
      <c r="D180" t="s">
        <v>10</v>
      </c>
      <c r="E180" t="s">
        <v>11</v>
      </c>
      <c r="F180" s="58">
        <v>11.68</v>
      </c>
      <c r="G180" s="58">
        <v>2</v>
      </c>
      <c r="H180" s="4">
        <v>0</v>
      </c>
      <c r="I180" s="58">
        <v>4.2047999999999996</v>
      </c>
    </row>
    <row r="181" spans="1:9" x14ac:dyDescent="0.2">
      <c r="A181" s="1">
        <v>42915</v>
      </c>
      <c r="B181" t="s">
        <v>12</v>
      </c>
      <c r="C181" t="s">
        <v>6</v>
      </c>
      <c r="D181" t="s">
        <v>15</v>
      </c>
      <c r="E181" t="s">
        <v>11</v>
      </c>
      <c r="F181" s="58">
        <v>11.54</v>
      </c>
      <c r="G181" s="58">
        <v>2</v>
      </c>
      <c r="H181" s="4">
        <v>0</v>
      </c>
      <c r="I181" s="58">
        <v>5.77</v>
      </c>
    </row>
    <row r="182" spans="1:9" x14ac:dyDescent="0.2">
      <c r="A182" s="1">
        <v>43020</v>
      </c>
      <c r="B182" t="s">
        <v>17</v>
      </c>
      <c r="C182" t="s">
        <v>6</v>
      </c>
      <c r="D182" t="s">
        <v>16</v>
      </c>
      <c r="E182" t="s">
        <v>11</v>
      </c>
      <c r="F182" s="58">
        <v>9.9600000000000009</v>
      </c>
      <c r="G182" s="58">
        <v>2</v>
      </c>
      <c r="H182" s="4">
        <v>0</v>
      </c>
      <c r="I182" s="58">
        <v>4.6812000000000005</v>
      </c>
    </row>
    <row r="183" spans="1:9" x14ac:dyDescent="0.2">
      <c r="A183" s="1">
        <v>42225</v>
      </c>
      <c r="B183" t="s">
        <v>17</v>
      </c>
      <c r="C183" t="s">
        <v>6</v>
      </c>
      <c r="D183" t="s">
        <v>16</v>
      </c>
      <c r="E183" t="s">
        <v>8</v>
      </c>
      <c r="F183" s="58">
        <v>6.16</v>
      </c>
      <c r="G183" s="58">
        <v>2</v>
      </c>
      <c r="H183" s="4">
        <v>0</v>
      </c>
      <c r="I183" s="58">
        <v>2.9567999999999999</v>
      </c>
    </row>
    <row r="184" spans="1:9" x14ac:dyDescent="0.2">
      <c r="A184" s="1">
        <v>42646</v>
      </c>
      <c r="B184" t="s">
        <v>12</v>
      </c>
      <c r="C184" t="s">
        <v>14</v>
      </c>
      <c r="D184" t="s">
        <v>10</v>
      </c>
      <c r="E184" t="s">
        <v>11</v>
      </c>
      <c r="F184" s="58">
        <v>6.16</v>
      </c>
      <c r="G184" s="58">
        <v>2</v>
      </c>
      <c r="H184" s="4">
        <v>0</v>
      </c>
      <c r="I184" s="58">
        <v>2.9567999999999999</v>
      </c>
    </row>
    <row r="185" spans="1:9" x14ac:dyDescent="0.2">
      <c r="A185" s="1">
        <v>42727</v>
      </c>
      <c r="B185" t="s">
        <v>12</v>
      </c>
      <c r="C185" t="s">
        <v>9</v>
      </c>
      <c r="D185" t="s">
        <v>10</v>
      </c>
      <c r="E185" t="s">
        <v>11</v>
      </c>
      <c r="F185" s="58">
        <v>4.2</v>
      </c>
      <c r="G185" s="58">
        <v>2</v>
      </c>
      <c r="H185" s="4">
        <v>0</v>
      </c>
      <c r="I185" s="58">
        <v>1.1760000000000002</v>
      </c>
    </row>
    <row r="186" spans="1:9" x14ac:dyDescent="0.2">
      <c r="A186" s="1">
        <v>42348</v>
      </c>
      <c r="B186" t="s">
        <v>12</v>
      </c>
      <c r="C186" t="s">
        <v>9</v>
      </c>
      <c r="D186" t="s">
        <v>15</v>
      </c>
      <c r="E186" t="s">
        <v>11</v>
      </c>
      <c r="F186" s="58">
        <v>3.9</v>
      </c>
      <c r="G186" s="58">
        <v>2</v>
      </c>
      <c r="H186" s="4">
        <v>0</v>
      </c>
      <c r="I186" s="58">
        <v>1.5209999999999999</v>
      </c>
    </row>
    <row r="187" spans="1:9" x14ac:dyDescent="0.2">
      <c r="A187" s="1">
        <v>41811</v>
      </c>
      <c r="B187" t="s">
        <v>12</v>
      </c>
      <c r="C187" t="s">
        <v>6</v>
      </c>
      <c r="D187" t="s">
        <v>16</v>
      </c>
      <c r="E187" t="s">
        <v>11</v>
      </c>
      <c r="F187" s="58">
        <v>3.76</v>
      </c>
      <c r="G187" s="58">
        <v>2</v>
      </c>
      <c r="H187" s="4">
        <v>0</v>
      </c>
      <c r="I187" s="58">
        <v>1.0903999999999998</v>
      </c>
    </row>
    <row r="188" spans="1:9" x14ac:dyDescent="0.2">
      <c r="A188" s="1">
        <v>42221</v>
      </c>
      <c r="B188" t="s">
        <v>12</v>
      </c>
      <c r="C188" t="s">
        <v>9</v>
      </c>
      <c r="D188" t="s">
        <v>15</v>
      </c>
      <c r="E188" t="s">
        <v>11</v>
      </c>
      <c r="F188" s="58">
        <v>1.3619999999999997</v>
      </c>
      <c r="G188" s="58">
        <v>1</v>
      </c>
      <c r="H188" s="4">
        <v>0.8</v>
      </c>
      <c r="I188" s="58">
        <v>-2.1792000000000007</v>
      </c>
    </row>
    <row r="189" spans="1:9" x14ac:dyDescent="0.2">
      <c r="A189" s="1">
        <v>42542</v>
      </c>
      <c r="B189" t="s">
        <v>12</v>
      </c>
      <c r="C189" t="s">
        <v>9</v>
      </c>
      <c r="D189" t="s">
        <v>15</v>
      </c>
      <c r="E189" t="s">
        <v>11</v>
      </c>
      <c r="F189" s="58">
        <v>0.83599999999999974</v>
      </c>
      <c r="G189" s="58">
        <v>1</v>
      </c>
      <c r="H189" s="4">
        <v>0.8</v>
      </c>
      <c r="I189" s="58">
        <v>-1.3376000000000001</v>
      </c>
    </row>
    <row r="190" spans="1:9" x14ac:dyDescent="0.2">
      <c r="A190" s="1">
        <v>42859</v>
      </c>
      <c r="B190" t="s">
        <v>12</v>
      </c>
      <c r="C190" t="s">
        <v>6</v>
      </c>
      <c r="D190" t="s">
        <v>16</v>
      </c>
      <c r="E190" t="s">
        <v>11</v>
      </c>
      <c r="F190" s="58">
        <v>2.3130000000000002</v>
      </c>
      <c r="G190" s="58">
        <v>1</v>
      </c>
      <c r="H190" s="4">
        <v>0.7</v>
      </c>
      <c r="I190" s="58">
        <v>-1.9274999999999993</v>
      </c>
    </row>
    <row r="191" spans="1:9" x14ac:dyDescent="0.2">
      <c r="A191" s="1">
        <v>43071</v>
      </c>
      <c r="B191" t="s">
        <v>12</v>
      </c>
      <c r="C191" t="s">
        <v>6</v>
      </c>
      <c r="D191" t="s">
        <v>7</v>
      </c>
      <c r="E191" t="s">
        <v>11</v>
      </c>
      <c r="F191" s="58">
        <v>32.776000000000003</v>
      </c>
      <c r="G191" s="58">
        <v>1</v>
      </c>
      <c r="H191" s="4">
        <v>0.2</v>
      </c>
      <c r="I191" s="58">
        <v>2.4581999999999997</v>
      </c>
    </row>
    <row r="192" spans="1:9" x14ac:dyDescent="0.2">
      <c r="A192" s="1">
        <v>43062</v>
      </c>
      <c r="B192" t="s">
        <v>12</v>
      </c>
      <c r="C192" t="s">
        <v>6</v>
      </c>
      <c r="D192" t="s">
        <v>7</v>
      </c>
      <c r="E192" t="s">
        <v>11</v>
      </c>
      <c r="F192" s="58">
        <v>3.3040000000000003</v>
      </c>
      <c r="G192" s="58">
        <v>1</v>
      </c>
      <c r="H192" s="4">
        <v>0.2</v>
      </c>
      <c r="I192" s="58">
        <v>1.0737999999999999</v>
      </c>
    </row>
    <row r="193" spans="1:9" x14ac:dyDescent="0.2">
      <c r="A193" s="1">
        <v>43052</v>
      </c>
      <c r="B193" t="s">
        <v>5</v>
      </c>
      <c r="C193" t="s">
        <v>6</v>
      </c>
      <c r="D193" t="s">
        <v>7</v>
      </c>
      <c r="E193" t="s">
        <v>11</v>
      </c>
      <c r="F193" s="58">
        <v>2.0640000000000001</v>
      </c>
      <c r="G193" s="58">
        <v>1</v>
      </c>
      <c r="H193" s="4">
        <v>0.2</v>
      </c>
      <c r="I193" s="58">
        <v>0.15480000000000005</v>
      </c>
    </row>
    <row r="194" spans="1:9" x14ac:dyDescent="0.2">
      <c r="A194" s="1">
        <v>42348</v>
      </c>
      <c r="B194" t="s">
        <v>12</v>
      </c>
      <c r="C194" t="s">
        <v>9</v>
      </c>
      <c r="D194" t="s">
        <v>16</v>
      </c>
      <c r="E194" t="s">
        <v>13</v>
      </c>
      <c r="F194" s="58">
        <v>134.99</v>
      </c>
      <c r="G194" s="58">
        <v>1</v>
      </c>
      <c r="H194" s="4">
        <v>0</v>
      </c>
      <c r="I194" s="58">
        <v>36.447299999999998</v>
      </c>
    </row>
    <row r="195" spans="1:9" x14ac:dyDescent="0.2">
      <c r="A195" s="1">
        <v>42218</v>
      </c>
      <c r="B195" t="s">
        <v>5</v>
      </c>
      <c r="C195" t="s">
        <v>14</v>
      </c>
      <c r="D195" t="s">
        <v>16</v>
      </c>
      <c r="E195" t="s">
        <v>8</v>
      </c>
      <c r="F195" s="58">
        <v>110.98</v>
      </c>
      <c r="G195" s="58">
        <v>1</v>
      </c>
      <c r="H195" s="4">
        <v>0</v>
      </c>
      <c r="I195" s="58">
        <v>15.537199999999999</v>
      </c>
    </row>
    <row r="196" spans="1:9" x14ac:dyDescent="0.2">
      <c r="A196" s="1">
        <v>42483</v>
      </c>
      <c r="B196" t="s">
        <v>12</v>
      </c>
      <c r="C196" t="s">
        <v>9</v>
      </c>
      <c r="D196" t="s">
        <v>10</v>
      </c>
      <c r="E196" t="s">
        <v>13</v>
      </c>
      <c r="F196" s="58">
        <v>99.99</v>
      </c>
      <c r="G196" s="58">
        <v>1</v>
      </c>
      <c r="H196" s="4">
        <v>0</v>
      </c>
      <c r="I196" s="58">
        <v>34.996499999999997</v>
      </c>
    </row>
    <row r="197" spans="1:9" x14ac:dyDescent="0.2">
      <c r="A197" s="1">
        <v>42992</v>
      </c>
      <c r="B197" t="s">
        <v>17</v>
      </c>
      <c r="C197" t="s">
        <v>14</v>
      </c>
      <c r="D197" t="s">
        <v>16</v>
      </c>
      <c r="E197" t="s">
        <v>11</v>
      </c>
      <c r="F197" s="58">
        <v>70.98</v>
      </c>
      <c r="G197" s="58">
        <v>1</v>
      </c>
      <c r="H197" s="4">
        <v>0</v>
      </c>
      <c r="I197" s="58">
        <v>3.5489999999999924</v>
      </c>
    </row>
    <row r="198" spans="1:9" x14ac:dyDescent="0.2">
      <c r="A198" s="1">
        <v>41964</v>
      </c>
      <c r="B198" t="s">
        <v>12</v>
      </c>
      <c r="C198" t="s">
        <v>9</v>
      </c>
      <c r="D198" t="s">
        <v>7</v>
      </c>
      <c r="E198" t="s">
        <v>13</v>
      </c>
      <c r="F198" s="58">
        <v>36.99</v>
      </c>
      <c r="G198" s="58">
        <v>1</v>
      </c>
      <c r="H198" s="4">
        <v>0</v>
      </c>
      <c r="I198" s="58">
        <v>9.9873000000000012</v>
      </c>
    </row>
    <row r="199" spans="1:9" x14ac:dyDescent="0.2">
      <c r="A199" s="1">
        <v>42247</v>
      </c>
      <c r="B199" t="s">
        <v>17</v>
      </c>
      <c r="C199" t="s">
        <v>9</v>
      </c>
      <c r="D199" t="s">
        <v>10</v>
      </c>
      <c r="E199" t="s">
        <v>13</v>
      </c>
      <c r="F199" s="58">
        <v>36.51</v>
      </c>
      <c r="G199" s="58">
        <v>1</v>
      </c>
      <c r="H199" s="4">
        <v>0</v>
      </c>
      <c r="I199" s="58">
        <v>15.699300000000001</v>
      </c>
    </row>
    <row r="200" spans="1:9" x14ac:dyDescent="0.2">
      <c r="A200" s="1">
        <v>42846</v>
      </c>
      <c r="B200" t="s">
        <v>17</v>
      </c>
      <c r="C200" t="s">
        <v>6</v>
      </c>
      <c r="D200" t="s">
        <v>10</v>
      </c>
      <c r="E200" t="s">
        <v>13</v>
      </c>
      <c r="F200" s="58">
        <v>11.54</v>
      </c>
      <c r="G200" s="58">
        <v>1</v>
      </c>
      <c r="H200" s="4">
        <v>0</v>
      </c>
      <c r="I200" s="58">
        <v>3.4619999999999997</v>
      </c>
    </row>
    <row r="201" spans="1:9" x14ac:dyDescent="0.2">
      <c r="A201" s="1">
        <v>42794</v>
      </c>
      <c r="B201" t="s">
        <v>12</v>
      </c>
      <c r="C201" t="s">
        <v>6</v>
      </c>
      <c r="D201" t="s">
        <v>16</v>
      </c>
      <c r="E201" t="s">
        <v>11</v>
      </c>
      <c r="F201" s="58">
        <v>7.78</v>
      </c>
      <c r="G201" s="58">
        <v>1</v>
      </c>
      <c r="H201" s="4">
        <v>0</v>
      </c>
      <c r="I201" s="58">
        <v>3.5009999999999994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FDF40-C756-CE49-B671-607AFB76FA22}">
  <dimension ref="A1:I201"/>
  <sheetViews>
    <sheetView topLeftCell="A2" workbookViewId="0">
      <selection activeCell="J1" sqref="J1:J201"/>
    </sheetView>
  </sheetViews>
  <sheetFormatPr baseColWidth="10" defaultRowHeight="16" x14ac:dyDescent="0.2"/>
  <cols>
    <col min="2" max="2" width="13.33203125" customWidth="1"/>
    <col min="3" max="3" width="11.6640625" customWidth="1"/>
    <col min="5" max="5" width="13.33203125" customWidth="1"/>
  </cols>
  <sheetData>
    <row r="1" spans="1:9" x14ac:dyDescent="0.2">
      <c r="A1" s="2" t="s">
        <v>22</v>
      </c>
      <c r="B1" s="2" t="s">
        <v>19</v>
      </c>
      <c r="C1" s="2" t="s">
        <v>21</v>
      </c>
      <c r="D1" s="2" t="s">
        <v>0</v>
      </c>
      <c r="E1" s="2" t="s">
        <v>20</v>
      </c>
      <c r="F1" s="5" t="s">
        <v>1</v>
      </c>
      <c r="G1" s="2" t="s">
        <v>2</v>
      </c>
      <c r="H1" s="3" t="s">
        <v>3</v>
      </c>
      <c r="I1" s="5" t="s">
        <v>4</v>
      </c>
    </row>
    <row r="2" spans="1:9" x14ac:dyDescent="0.2">
      <c r="A2" s="1">
        <v>42495</v>
      </c>
      <c r="B2" t="s">
        <v>17</v>
      </c>
      <c r="C2" t="s">
        <v>6</v>
      </c>
      <c r="D2" t="s">
        <v>10</v>
      </c>
      <c r="E2" t="s">
        <v>8</v>
      </c>
      <c r="F2" s="6">
        <v>298.77600000000001</v>
      </c>
      <c r="G2">
        <v>3</v>
      </c>
      <c r="H2" s="4">
        <v>0.2</v>
      </c>
      <c r="I2" s="6">
        <v>7.4693999999999932</v>
      </c>
    </row>
    <row r="3" spans="1:9" x14ac:dyDescent="0.2">
      <c r="A3" s="1">
        <v>42882</v>
      </c>
      <c r="B3" t="s">
        <v>12</v>
      </c>
      <c r="C3" t="s">
        <v>14</v>
      </c>
      <c r="D3" t="s">
        <v>7</v>
      </c>
      <c r="E3" t="s">
        <v>11</v>
      </c>
      <c r="F3" s="6">
        <v>58.34</v>
      </c>
      <c r="G3">
        <v>2</v>
      </c>
      <c r="H3" s="4">
        <v>0</v>
      </c>
      <c r="I3" s="6">
        <v>28.0032</v>
      </c>
    </row>
    <row r="4" spans="1:9" x14ac:dyDescent="0.2">
      <c r="A4" s="1">
        <v>42930</v>
      </c>
      <c r="B4" t="s">
        <v>12</v>
      </c>
      <c r="C4" t="s">
        <v>6</v>
      </c>
      <c r="D4" t="s">
        <v>10</v>
      </c>
      <c r="E4" t="s">
        <v>11</v>
      </c>
      <c r="F4" s="6">
        <v>4.4479999999999995</v>
      </c>
      <c r="G4">
        <v>2</v>
      </c>
      <c r="H4" s="4">
        <v>0.2</v>
      </c>
      <c r="I4" s="6">
        <v>1.4455999999999996</v>
      </c>
    </row>
    <row r="5" spans="1:9" x14ac:dyDescent="0.2">
      <c r="A5" s="1">
        <v>42269</v>
      </c>
      <c r="B5" t="s">
        <v>12</v>
      </c>
      <c r="C5" t="s">
        <v>14</v>
      </c>
      <c r="D5" t="s">
        <v>7</v>
      </c>
      <c r="E5" t="s">
        <v>11</v>
      </c>
      <c r="F5" s="6">
        <v>2.8160000000000003</v>
      </c>
      <c r="G5">
        <v>2</v>
      </c>
      <c r="H5" s="4">
        <v>0.2</v>
      </c>
      <c r="I5" s="6">
        <v>0.31679999999999986</v>
      </c>
    </row>
    <row r="6" spans="1:9" x14ac:dyDescent="0.2">
      <c r="A6" s="1">
        <v>41740</v>
      </c>
      <c r="B6" t="s">
        <v>12</v>
      </c>
      <c r="C6" t="s">
        <v>6</v>
      </c>
      <c r="D6" t="s">
        <v>10</v>
      </c>
      <c r="E6" t="s">
        <v>11</v>
      </c>
      <c r="F6" s="6">
        <v>87.08</v>
      </c>
      <c r="G6">
        <v>7</v>
      </c>
      <c r="H6" s="4">
        <v>0</v>
      </c>
      <c r="I6" s="6">
        <v>24.382400000000001</v>
      </c>
    </row>
    <row r="7" spans="1:9" x14ac:dyDescent="0.2">
      <c r="A7" s="1">
        <v>43039</v>
      </c>
      <c r="B7" t="s">
        <v>12</v>
      </c>
      <c r="C7" t="s">
        <v>14</v>
      </c>
      <c r="D7" t="s">
        <v>15</v>
      </c>
      <c r="E7" t="s">
        <v>11</v>
      </c>
      <c r="F7" s="6">
        <v>5.2480000000000002</v>
      </c>
      <c r="G7">
        <v>2</v>
      </c>
      <c r="H7" s="4">
        <v>0.2</v>
      </c>
      <c r="I7" s="6">
        <v>0.59039999999999915</v>
      </c>
    </row>
    <row r="8" spans="1:9" x14ac:dyDescent="0.2">
      <c r="A8" s="1">
        <v>41831</v>
      </c>
      <c r="B8" t="s">
        <v>12</v>
      </c>
      <c r="C8" t="s">
        <v>9</v>
      </c>
      <c r="D8" t="s">
        <v>16</v>
      </c>
      <c r="E8" t="s">
        <v>8</v>
      </c>
      <c r="F8" s="6">
        <v>124.10999999999999</v>
      </c>
      <c r="G8">
        <v>9</v>
      </c>
      <c r="H8" s="4">
        <v>0</v>
      </c>
      <c r="I8" s="6">
        <v>52.126200000000004</v>
      </c>
    </row>
    <row r="9" spans="1:9" x14ac:dyDescent="0.2">
      <c r="A9" s="1">
        <v>42110</v>
      </c>
      <c r="B9" t="s">
        <v>17</v>
      </c>
      <c r="C9" t="s">
        <v>6</v>
      </c>
      <c r="D9" t="s">
        <v>7</v>
      </c>
      <c r="E9" t="s">
        <v>13</v>
      </c>
      <c r="F9" s="6">
        <v>569.64</v>
      </c>
      <c r="G9">
        <v>2</v>
      </c>
      <c r="H9" s="4">
        <v>0</v>
      </c>
      <c r="I9" s="6">
        <v>148.10640000000001</v>
      </c>
    </row>
    <row r="10" spans="1:9" x14ac:dyDescent="0.2">
      <c r="A10" s="1">
        <v>42357</v>
      </c>
      <c r="B10" t="s">
        <v>12</v>
      </c>
      <c r="C10" t="s">
        <v>6</v>
      </c>
      <c r="D10" t="s">
        <v>10</v>
      </c>
      <c r="E10" t="s">
        <v>13</v>
      </c>
      <c r="F10" s="6">
        <v>675.96</v>
      </c>
      <c r="G10">
        <v>5</v>
      </c>
      <c r="H10" s="4">
        <v>0.2</v>
      </c>
      <c r="I10" s="6">
        <v>84.494999999999948</v>
      </c>
    </row>
    <row r="11" spans="1:9" x14ac:dyDescent="0.2">
      <c r="A11" s="1">
        <v>42992</v>
      </c>
      <c r="B11" t="s">
        <v>17</v>
      </c>
      <c r="C11" t="s">
        <v>6</v>
      </c>
      <c r="D11" t="s">
        <v>16</v>
      </c>
      <c r="E11" t="s">
        <v>8</v>
      </c>
      <c r="F11" s="6">
        <v>127.93599999999999</v>
      </c>
      <c r="G11">
        <v>8</v>
      </c>
      <c r="H11" s="4">
        <v>0.2</v>
      </c>
      <c r="I11" s="6">
        <v>4.7975999999999992</v>
      </c>
    </row>
    <row r="12" spans="1:9" x14ac:dyDescent="0.2">
      <c r="A12" s="1">
        <v>41643</v>
      </c>
      <c r="B12" t="s">
        <v>12</v>
      </c>
      <c r="C12" t="s">
        <v>14</v>
      </c>
      <c r="D12" t="s">
        <v>15</v>
      </c>
      <c r="E12" t="s">
        <v>11</v>
      </c>
      <c r="F12" s="6">
        <v>272.73599999999999</v>
      </c>
      <c r="G12">
        <v>3</v>
      </c>
      <c r="H12" s="4">
        <v>0.2</v>
      </c>
      <c r="I12" s="6">
        <v>-64.774800000000013</v>
      </c>
    </row>
    <row r="13" spans="1:9" x14ac:dyDescent="0.2">
      <c r="A13" s="1">
        <v>42000</v>
      </c>
      <c r="B13" t="s">
        <v>5</v>
      </c>
      <c r="C13" t="s">
        <v>6</v>
      </c>
      <c r="D13" t="s">
        <v>16</v>
      </c>
      <c r="E13" t="s">
        <v>11</v>
      </c>
      <c r="F13" s="6">
        <v>118.16</v>
      </c>
      <c r="G13">
        <v>2</v>
      </c>
      <c r="H13" s="4">
        <v>0.2</v>
      </c>
      <c r="I13" s="6">
        <v>-25.108999999999988</v>
      </c>
    </row>
    <row r="14" spans="1:9" x14ac:dyDescent="0.2">
      <c r="A14" s="1">
        <v>42541</v>
      </c>
      <c r="B14" t="s">
        <v>17</v>
      </c>
      <c r="C14" t="s">
        <v>6</v>
      </c>
      <c r="D14" t="s">
        <v>10</v>
      </c>
      <c r="E14" t="s">
        <v>11</v>
      </c>
      <c r="F14" s="6">
        <v>17.712</v>
      </c>
      <c r="G14">
        <v>3</v>
      </c>
      <c r="H14" s="4">
        <v>0.2</v>
      </c>
      <c r="I14" s="6">
        <v>6.4206000000000012</v>
      </c>
    </row>
    <row r="15" spans="1:9" x14ac:dyDescent="0.2">
      <c r="A15" s="1">
        <v>42287</v>
      </c>
      <c r="B15" t="s">
        <v>17</v>
      </c>
      <c r="C15" t="s">
        <v>9</v>
      </c>
      <c r="D15" t="s">
        <v>10</v>
      </c>
      <c r="E15" t="s">
        <v>11</v>
      </c>
      <c r="F15" s="6">
        <v>31.049999999999997</v>
      </c>
      <c r="G15">
        <v>3</v>
      </c>
      <c r="H15" s="4">
        <v>0</v>
      </c>
      <c r="I15" s="6">
        <v>14.904</v>
      </c>
    </row>
    <row r="16" spans="1:9" x14ac:dyDescent="0.2">
      <c r="A16" s="1">
        <v>42153</v>
      </c>
      <c r="B16" t="s">
        <v>12</v>
      </c>
      <c r="C16" t="s">
        <v>6</v>
      </c>
      <c r="D16" t="s">
        <v>10</v>
      </c>
      <c r="E16" t="s">
        <v>11</v>
      </c>
      <c r="F16" s="6">
        <v>32.400000000000006</v>
      </c>
      <c r="G16">
        <v>5</v>
      </c>
      <c r="H16" s="4">
        <v>0</v>
      </c>
      <c r="I16" s="6">
        <v>15.552000000000001</v>
      </c>
    </row>
    <row r="17" spans="1:9" x14ac:dyDescent="0.2">
      <c r="A17" s="1">
        <v>43062</v>
      </c>
      <c r="B17" t="s">
        <v>12</v>
      </c>
      <c r="C17" t="s">
        <v>6</v>
      </c>
      <c r="D17" t="s">
        <v>7</v>
      </c>
      <c r="E17" t="s">
        <v>11</v>
      </c>
      <c r="F17" s="6">
        <v>3.3040000000000003</v>
      </c>
      <c r="G17">
        <v>1</v>
      </c>
      <c r="H17" s="4">
        <v>0.2</v>
      </c>
      <c r="I17" s="6">
        <v>1.0737999999999999</v>
      </c>
    </row>
    <row r="18" spans="1:9" x14ac:dyDescent="0.2">
      <c r="A18" s="1">
        <v>42706</v>
      </c>
      <c r="B18" t="s">
        <v>12</v>
      </c>
      <c r="C18" t="s">
        <v>9</v>
      </c>
      <c r="D18" t="s">
        <v>10</v>
      </c>
      <c r="E18" t="s">
        <v>11</v>
      </c>
      <c r="F18" s="6">
        <v>59.699999999999996</v>
      </c>
      <c r="G18">
        <v>3</v>
      </c>
      <c r="H18" s="4">
        <v>0</v>
      </c>
      <c r="I18" s="6">
        <v>26.864999999999995</v>
      </c>
    </row>
    <row r="19" spans="1:9" x14ac:dyDescent="0.2">
      <c r="A19" s="1">
        <v>42359</v>
      </c>
      <c r="B19" t="s">
        <v>5</v>
      </c>
      <c r="C19" t="s">
        <v>14</v>
      </c>
      <c r="D19" t="s">
        <v>15</v>
      </c>
      <c r="E19" t="s">
        <v>11</v>
      </c>
      <c r="F19" s="6">
        <v>59.903999999999996</v>
      </c>
      <c r="G19">
        <v>2</v>
      </c>
      <c r="H19" s="4">
        <v>0.2</v>
      </c>
      <c r="I19" s="6">
        <v>14.227200000000003</v>
      </c>
    </row>
    <row r="20" spans="1:9" x14ac:dyDescent="0.2">
      <c r="A20" s="1">
        <v>42921</v>
      </c>
      <c r="B20" t="s">
        <v>12</v>
      </c>
      <c r="C20" t="s">
        <v>9</v>
      </c>
      <c r="D20" t="s">
        <v>15</v>
      </c>
      <c r="E20" t="s">
        <v>8</v>
      </c>
      <c r="F20" s="6">
        <v>332.02800000000002</v>
      </c>
      <c r="G20">
        <v>9</v>
      </c>
      <c r="H20" s="4">
        <v>0.6</v>
      </c>
      <c r="I20" s="6">
        <v>-348.62940000000003</v>
      </c>
    </row>
    <row r="21" spans="1:9" x14ac:dyDescent="0.2">
      <c r="A21" s="1">
        <v>42483</v>
      </c>
      <c r="B21" t="s">
        <v>12</v>
      </c>
      <c r="C21" t="s">
        <v>9</v>
      </c>
      <c r="D21" t="s">
        <v>10</v>
      </c>
      <c r="E21" t="s">
        <v>13</v>
      </c>
      <c r="F21" s="6">
        <v>99.99</v>
      </c>
      <c r="G21">
        <v>1</v>
      </c>
      <c r="H21" s="4">
        <v>0</v>
      </c>
      <c r="I21" s="6">
        <v>34.996499999999997</v>
      </c>
    </row>
    <row r="22" spans="1:9" x14ac:dyDescent="0.2">
      <c r="A22" s="1">
        <v>41740</v>
      </c>
      <c r="B22" t="s">
        <v>12</v>
      </c>
      <c r="C22" t="s">
        <v>6</v>
      </c>
      <c r="D22" t="s">
        <v>10</v>
      </c>
      <c r="E22" t="s">
        <v>13</v>
      </c>
      <c r="F22" s="6">
        <v>105.584</v>
      </c>
      <c r="G22">
        <v>2</v>
      </c>
      <c r="H22" s="4">
        <v>0.2</v>
      </c>
      <c r="I22" s="6">
        <v>9.2386000000000053</v>
      </c>
    </row>
    <row r="23" spans="1:9" x14ac:dyDescent="0.2">
      <c r="A23" s="1">
        <v>42859</v>
      </c>
      <c r="B23" t="s">
        <v>12</v>
      </c>
      <c r="C23" t="s">
        <v>6</v>
      </c>
      <c r="D23" t="s">
        <v>16</v>
      </c>
      <c r="E23" t="s">
        <v>11</v>
      </c>
      <c r="F23" s="6">
        <v>2.3130000000000002</v>
      </c>
      <c r="G23">
        <v>1</v>
      </c>
      <c r="H23" s="4">
        <v>0.7</v>
      </c>
      <c r="I23" s="6">
        <v>-1.9274999999999993</v>
      </c>
    </row>
    <row r="24" spans="1:9" x14ac:dyDescent="0.2">
      <c r="A24" s="1">
        <v>42930</v>
      </c>
      <c r="B24" t="s">
        <v>12</v>
      </c>
      <c r="C24" t="s">
        <v>6</v>
      </c>
      <c r="D24" t="s">
        <v>16</v>
      </c>
      <c r="E24" t="s">
        <v>8</v>
      </c>
      <c r="F24" s="6">
        <v>396.92000000000007</v>
      </c>
      <c r="G24">
        <v>5</v>
      </c>
      <c r="H24" s="4">
        <v>0.2</v>
      </c>
      <c r="I24" s="6">
        <v>148.845</v>
      </c>
    </row>
    <row r="25" spans="1:9" x14ac:dyDescent="0.2">
      <c r="A25" s="1">
        <v>42626</v>
      </c>
      <c r="B25" t="s">
        <v>12</v>
      </c>
      <c r="C25" t="s">
        <v>6</v>
      </c>
      <c r="D25" t="s">
        <v>15</v>
      </c>
      <c r="E25" t="s">
        <v>11</v>
      </c>
      <c r="F25" s="6">
        <v>17.61</v>
      </c>
      <c r="G25">
        <v>3</v>
      </c>
      <c r="H25" s="4">
        <v>0</v>
      </c>
      <c r="I25" s="6">
        <v>8.4527999999999999</v>
      </c>
    </row>
    <row r="26" spans="1:9" x14ac:dyDescent="0.2">
      <c r="A26" s="1">
        <v>42904</v>
      </c>
      <c r="B26" t="s">
        <v>12</v>
      </c>
      <c r="C26" t="s">
        <v>6</v>
      </c>
      <c r="D26" t="s">
        <v>10</v>
      </c>
      <c r="E26" t="s">
        <v>11</v>
      </c>
      <c r="F26" s="6">
        <v>38.880000000000003</v>
      </c>
      <c r="G26">
        <v>6</v>
      </c>
      <c r="H26" s="4">
        <v>0</v>
      </c>
      <c r="I26" s="6">
        <v>19.051200000000001</v>
      </c>
    </row>
    <row r="27" spans="1:9" x14ac:dyDescent="0.2">
      <c r="A27" s="1">
        <v>42275</v>
      </c>
      <c r="B27" t="s">
        <v>12</v>
      </c>
      <c r="C27" t="s">
        <v>6</v>
      </c>
      <c r="D27" t="s">
        <v>10</v>
      </c>
      <c r="E27" t="s">
        <v>11</v>
      </c>
      <c r="F27" s="6">
        <v>4.5120000000000005</v>
      </c>
      <c r="G27">
        <v>3</v>
      </c>
      <c r="H27" s="4">
        <v>0.2</v>
      </c>
      <c r="I27" s="6">
        <v>0.84599999999999964</v>
      </c>
    </row>
    <row r="28" spans="1:9" x14ac:dyDescent="0.2">
      <c r="A28" s="1">
        <v>42362</v>
      </c>
      <c r="B28" t="s">
        <v>17</v>
      </c>
      <c r="C28" t="s">
        <v>6</v>
      </c>
      <c r="D28" t="s">
        <v>16</v>
      </c>
      <c r="E28" t="s">
        <v>11</v>
      </c>
      <c r="F28" s="6">
        <v>22.704000000000004</v>
      </c>
      <c r="G28">
        <v>6</v>
      </c>
      <c r="H28" s="4">
        <v>0.2</v>
      </c>
      <c r="I28" s="6">
        <v>8.2302</v>
      </c>
    </row>
    <row r="29" spans="1:9" x14ac:dyDescent="0.2">
      <c r="A29" s="1">
        <v>42876</v>
      </c>
      <c r="B29" t="s">
        <v>12</v>
      </c>
      <c r="C29" t="s">
        <v>9</v>
      </c>
      <c r="D29" t="s">
        <v>16</v>
      </c>
      <c r="E29" t="s">
        <v>8</v>
      </c>
      <c r="F29" s="6">
        <v>520.05000000000007</v>
      </c>
      <c r="G29">
        <v>5</v>
      </c>
      <c r="H29" s="4">
        <v>0</v>
      </c>
      <c r="I29" s="6">
        <v>72.807000000000031</v>
      </c>
    </row>
    <row r="30" spans="1:9" x14ac:dyDescent="0.2">
      <c r="A30" s="1">
        <v>41883</v>
      </c>
      <c r="B30" t="s">
        <v>17</v>
      </c>
      <c r="C30" t="s">
        <v>6</v>
      </c>
      <c r="D30" t="s">
        <v>15</v>
      </c>
      <c r="E30" t="s">
        <v>11</v>
      </c>
      <c r="F30" s="6">
        <v>31.104000000000006</v>
      </c>
      <c r="G30">
        <v>6</v>
      </c>
      <c r="H30" s="4">
        <v>0.2</v>
      </c>
      <c r="I30" s="6">
        <v>10.8864</v>
      </c>
    </row>
    <row r="31" spans="1:9" x14ac:dyDescent="0.2">
      <c r="A31" s="1">
        <v>42651</v>
      </c>
      <c r="B31" t="s">
        <v>18</v>
      </c>
      <c r="C31" t="s">
        <v>6</v>
      </c>
      <c r="D31" t="s">
        <v>10</v>
      </c>
      <c r="E31" t="s">
        <v>11</v>
      </c>
      <c r="F31" s="6">
        <v>61.96</v>
      </c>
      <c r="G31">
        <v>2</v>
      </c>
      <c r="H31" s="4">
        <v>0</v>
      </c>
      <c r="I31" s="6">
        <v>27.881999999999998</v>
      </c>
    </row>
    <row r="32" spans="1:9" x14ac:dyDescent="0.2">
      <c r="A32" s="1">
        <v>43052</v>
      </c>
      <c r="B32" t="s">
        <v>5</v>
      </c>
      <c r="C32" t="s">
        <v>6</v>
      </c>
      <c r="D32" t="s">
        <v>7</v>
      </c>
      <c r="E32" t="s">
        <v>11</v>
      </c>
      <c r="F32" s="6">
        <v>2.0640000000000001</v>
      </c>
      <c r="G32">
        <v>1</v>
      </c>
      <c r="H32" s="4">
        <v>0.2</v>
      </c>
      <c r="I32" s="6">
        <v>0.15480000000000005</v>
      </c>
    </row>
    <row r="33" spans="1:9" x14ac:dyDescent="0.2">
      <c r="A33" s="1">
        <v>42882</v>
      </c>
      <c r="B33" t="s">
        <v>12</v>
      </c>
      <c r="C33" t="s">
        <v>9</v>
      </c>
      <c r="D33" t="s">
        <v>10</v>
      </c>
      <c r="E33" t="s">
        <v>11</v>
      </c>
      <c r="F33" s="6">
        <v>31.44</v>
      </c>
      <c r="G33">
        <v>3</v>
      </c>
      <c r="H33" s="4">
        <v>0</v>
      </c>
      <c r="I33" s="6">
        <v>7.86</v>
      </c>
    </row>
    <row r="34" spans="1:9" x14ac:dyDescent="0.2">
      <c r="A34" s="1">
        <v>42350</v>
      </c>
      <c r="B34" t="s">
        <v>17</v>
      </c>
      <c r="C34" t="s">
        <v>6</v>
      </c>
      <c r="D34" t="s">
        <v>10</v>
      </c>
      <c r="E34" t="s">
        <v>11</v>
      </c>
      <c r="F34" s="6">
        <v>25.76</v>
      </c>
      <c r="G34">
        <v>7</v>
      </c>
      <c r="H34" s="4">
        <v>0</v>
      </c>
      <c r="I34" s="6">
        <v>0.51519999999999921</v>
      </c>
    </row>
    <row r="35" spans="1:9" x14ac:dyDescent="0.2">
      <c r="A35" s="1">
        <v>42180</v>
      </c>
      <c r="B35" t="s">
        <v>12</v>
      </c>
      <c r="C35" t="s">
        <v>14</v>
      </c>
      <c r="D35" t="s">
        <v>16</v>
      </c>
      <c r="E35" t="s">
        <v>11</v>
      </c>
      <c r="F35" s="6">
        <v>31.104000000000006</v>
      </c>
      <c r="G35">
        <v>6</v>
      </c>
      <c r="H35" s="4">
        <v>0.2</v>
      </c>
      <c r="I35" s="6">
        <v>10.8864</v>
      </c>
    </row>
    <row r="36" spans="1:9" x14ac:dyDescent="0.2">
      <c r="A36" s="1">
        <v>42827</v>
      </c>
      <c r="B36" t="s">
        <v>17</v>
      </c>
      <c r="C36" t="s">
        <v>14</v>
      </c>
      <c r="D36" t="s">
        <v>16</v>
      </c>
      <c r="E36" t="s">
        <v>11</v>
      </c>
      <c r="F36" s="6">
        <v>11.12</v>
      </c>
      <c r="G36">
        <v>4</v>
      </c>
      <c r="H36" s="4">
        <v>0</v>
      </c>
      <c r="I36" s="6">
        <v>2.8911999999999995</v>
      </c>
    </row>
    <row r="37" spans="1:9" x14ac:dyDescent="0.2">
      <c r="A37" s="1">
        <v>42664</v>
      </c>
      <c r="B37" t="s">
        <v>5</v>
      </c>
      <c r="C37" t="s">
        <v>14</v>
      </c>
      <c r="D37" t="s">
        <v>10</v>
      </c>
      <c r="E37" t="s">
        <v>11</v>
      </c>
      <c r="F37" s="6">
        <v>35.880000000000003</v>
      </c>
      <c r="G37">
        <v>6</v>
      </c>
      <c r="H37" s="4">
        <v>0</v>
      </c>
      <c r="I37" s="6">
        <v>17.581200000000003</v>
      </c>
    </row>
    <row r="38" spans="1:9" x14ac:dyDescent="0.2">
      <c r="A38" s="1">
        <v>42678</v>
      </c>
      <c r="B38" t="s">
        <v>5</v>
      </c>
      <c r="C38" t="s">
        <v>9</v>
      </c>
      <c r="D38" t="s">
        <v>10</v>
      </c>
      <c r="E38" t="s">
        <v>11</v>
      </c>
      <c r="F38" s="6">
        <v>629.18400000000008</v>
      </c>
      <c r="G38">
        <v>8</v>
      </c>
      <c r="H38" s="4">
        <v>0.2</v>
      </c>
      <c r="I38" s="6">
        <v>228.07919999999999</v>
      </c>
    </row>
    <row r="39" spans="1:9" x14ac:dyDescent="0.2">
      <c r="A39" s="1">
        <v>42573</v>
      </c>
      <c r="B39" t="s">
        <v>12</v>
      </c>
      <c r="C39" t="s">
        <v>9</v>
      </c>
      <c r="D39" t="s">
        <v>16</v>
      </c>
      <c r="E39" t="s">
        <v>11</v>
      </c>
      <c r="F39" s="6">
        <v>51.84</v>
      </c>
      <c r="G39">
        <v>8</v>
      </c>
      <c r="H39" s="4">
        <v>0</v>
      </c>
      <c r="I39" s="6">
        <v>24.883200000000002</v>
      </c>
    </row>
    <row r="40" spans="1:9" x14ac:dyDescent="0.2">
      <c r="A40" s="1">
        <v>42068</v>
      </c>
      <c r="B40" t="s">
        <v>12</v>
      </c>
      <c r="C40" t="s">
        <v>6</v>
      </c>
      <c r="D40" t="s">
        <v>15</v>
      </c>
      <c r="E40" t="s">
        <v>13</v>
      </c>
      <c r="F40" s="6">
        <v>31.92</v>
      </c>
      <c r="G40">
        <v>2</v>
      </c>
      <c r="H40" s="4">
        <v>0.2</v>
      </c>
      <c r="I40" s="6">
        <v>2.3939999999999984</v>
      </c>
    </row>
    <row r="41" spans="1:9" x14ac:dyDescent="0.2">
      <c r="A41" s="1">
        <v>42468</v>
      </c>
      <c r="B41" t="s">
        <v>17</v>
      </c>
      <c r="C41" t="s">
        <v>6</v>
      </c>
      <c r="D41" t="s">
        <v>7</v>
      </c>
      <c r="E41" t="s">
        <v>8</v>
      </c>
      <c r="F41" s="6">
        <v>354.90000000000003</v>
      </c>
      <c r="G41">
        <v>5</v>
      </c>
      <c r="H41" s="4">
        <v>0</v>
      </c>
      <c r="I41" s="6">
        <v>88.725000000000023</v>
      </c>
    </row>
    <row r="42" spans="1:9" x14ac:dyDescent="0.2">
      <c r="A42" s="1">
        <v>42890</v>
      </c>
      <c r="B42" t="s">
        <v>12</v>
      </c>
      <c r="C42" t="s">
        <v>9</v>
      </c>
      <c r="D42" t="s">
        <v>7</v>
      </c>
      <c r="E42" t="s">
        <v>8</v>
      </c>
      <c r="F42" s="6">
        <v>31.983999999999998</v>
      </c>
      <c r="G42">
        <v>2</v>
      </c>
      <c r="H42" s="4">
        <v>0.2</v>
      </c>
      <c r="I42" s="6">
        <v>1.9989999999999979</v>
      </c>
    </row>
    <row r="43" spans="1:9" x14ac:dyDescent="0.2">
      <c r="A43" s="1">
        <v>43015</v>
      </c>
      <c r="B43" t="s">
        <v>12</v>
      </c>
      <c r="C43" t="s">
        <v>14</v>
      </c>
      <c r="D43" t="s">
        <v>7</v>
      </c>
      <c r="E43" t="s">
        <v>11</v>
      </c>
      <c r="F43" s="6">
        <v>580.67200000000003</v>
      </c>
      <c r="G43">
        <v>4</v>
      </c>
      <c r="H43" s="4">
        <v>0.2</v>
      </c>
      <c r="I43" s="6">
        <v>65.325599999999895</v>
      </c>
    </row>
    <row r="44" spans="1:9" x14ac:dyDescent="0.2">
      <c r="A44" s="1">
        <v>42432</v>
      </c>
      <c r="B44" t="s">
        <v>12</v>
      </c>
      <c r="C44" t="s">
        <v>6</v>
      </c>
      <c r="D44" t="s">
        <v>16</v>
      </c>
      <c r="E44" t="s">
        <v>11</v>
      </c>
      <c r="F44" s="6">
        <v>447.85999999999996</v>
      </c>
      <c r="G44">
        <v>7</v>
      </c>
      <c r="H44" s="4">
        <v>0</v>
      </c>
      <c r="I44" s="6">
        <v>219.45140000000001</v>
      </c>
    </row>
    <row r="45" spans="1:9" x14ac:dyDescent="0.2">
      <c r="A45" s="1">
        <v>42218</v>
      </c>
      <c r="B45" t="s">
        <v>5</v>
      </c>
      <c r="C45" t="s">
        <v>14</v>
      </c>
      <c r="D45" t="s">
        <v>16</v>
      </c>
      <c r="E45" t="s">
        <v>8</v>
      </c>
      <c r="F45" s="6">
        <v>110.98</v>
      </c>
      <c r="G45">
        <v>1</v>
      </c>
      <c r="H45" s="4">
        <v>0</v>
      </c>
      <c r="I45" s="6">
        <v>15.537199999999999</v>
      </c>
    </row>
    <row r="46" spans="1:9" x14ac:dyDescent="0.2">
      <c r="A46" s="1">
        <v>41923</v>
      </c>
      <c r="B46" t="s">
        <v>12</v>
      </c>
      <c r="C46" t="s">
        <v>14</v>
      </c>
      <c r="D46" t="s">
        <v>10</v>
      </c>
      <c r="E46" t="s">
        <v>8</v>
      </c>
      <c r="F46" s="6">
        <v>63.47</v>
      </c>
      <c r="G46">
        <v>11</v>
      </c>
      <c r="H46" s="4">
        <v>0</v>
      </c>
      <c r="I46" s="6">
        <v>19.040999999999997</v>
      </c>
    </row>
    <row r="47" spans="1:9" x14ac:dyDescent="0.2">
      <c r="A47" s="1">
        <v>42887</v>
      </c>
      <c r="B47" t="s">
        <v>5</v>
      </c>
      <c r="C47" t="s">
        <v>9</v>
      </c>
      <c r="D47" t="s">
        <v>15</v>
      </c>
      <c r="E47" t="s">
        <v>13</v>
      </c>
      <c r="F47" s="6">
        <v>83.97</v>
      </c>
      <c r="G47">
        <v>3</v>
      </c>
      <c r="H47" s="4">
        <v>0</v>
      </c>
      <c r="I47" s="6">
        <v>15.954299999999993</v>
      </c>
    </row>
    <row r="48" spans="1:9" x14ac:dyDescent="0.2">
      <c r="A48" s="1">
        <v>42378</v>
      </c>
      <c r="B48" t="s">
        <v>5</v>
      </c>
      <c r="C48" t="s">
        <v>9</v>
      </c>
      <c r="D48" t="s">
        <v>16</v>
      </c>
      <c r="E48" t="s">
        <v>8</v>
      </c>
      <c r="F48" s="6">
        <v>15.168000000000001</v>
      </c>
      <c r="G48">
        <v>2</v>
      </c>
      <c r="H48" s="4">
        <v>0.2</v>
      </c>
      <c r="I48" s="6">
        <v>3.7920000000000011</v>
      </c>
    </row>
    <row r="49" spans="1:9" x14ac:dyDescent="0.2">
      <c r="A49" s="1">
        <v>43038</v>
      </c>
      <c r="B49" t="s">
        <v>18</v>
      </c>
      <c r="C49" t="s">
        <v>6</v>
      </c>
      <c r="D49" t="s">
        <v>15</v>
      </c>
      <c r="E49" t="s">
        <v>8</v>
      </c>
      <c r="F49" s="6">
        <v>16.192</v>
      </c>
      <c r="G49">
        <v>2</v>
      </c>
      <c r="H49" s="4">
        <v>0.6</v>
      </c>
      <c r="I49" s="6">
        <v>-8.5007999999999981</v>
      </c>
    </row>
    <row r="50" spans="1:9" x14ac:dyDescent="0.2">
      <c r="A50" s="1">
        <v>42262</v>
      </c>
      <c r="B50" t="s">
        <v>5</v>
      </c>
      <c r="C50" t="s">
        <v>6</v>
      </c>
      <c r="D50" t="s">
        <v>15</v>
      </c>
      <c r="E50" t="s">
        <v>11</v>
      </c>
      <c r="F50" s="6">
        <v>190.86</v>
      </c>
      <c r="G50">
        <v>2</v>
      </c>
      <c r="H50" s="4">
        <v>0</v>
      </c>
      <c r="I50" s="6">
        <v>11.451599999999985</v>
      </c>
    </row>
    <row r="51" spans="1:9" x14ac:dyDescent="0.2">
      <c r="A51" s="1">
        <v>42782</v>
      </c>
      <c r="B51" t="s">
        <v>12</v>
      </c>
      <c r="C51" t="s">
        <v>6</v>
      </c>
      <c r="D51" t="s">
        <v>15</v>
      </c>
      <c r="E51" t="s">
        <v>11</v>
      </c>
      <c r="F51" s="6">
        <v>50.352000000000004</v>
      </c>
      <c r="G51">
        <v>3</v>
      </c>
      <c r="H51" s="4">
        <v>0.2</v>
      </c>
      <c r="I51" s="6">
        <v>-8.1822000000000052</v>
      </c>
    </row>
    <row r="52" spans="1:9" x14ac:dyDescent="0.2">
      <c r="A52" s="1">
        <v>42730</v>
      </c>
      <c r="B52" t="s">
        <v>12</v>
      </c>
      <c r="C52" t="s">
        <v>9</v>
      </c>
      <c r="D52" t="s">
        <v>10</v>
      </c>
      <c r="E52" t="s">
        <v>8</v>
      </c>
      <c r="F52" s="6">
        <v>902.71199999999999</v>
      </c>
      <c r="G52">
        <v>3</v>
      </c>
      <c r="H52" s="4">
        <v>0.2</v>
      </c>
      <c r="I52" s="6">
        <v>33.851700000000051</v>
      </c>
    </row>
    <row r="53" spans="1:9" x14ac:dyDescent="0.2">
      <c r="A53" s="1">
        <v>42288</v>
      </c>
      <c r="B53" t="s">
        <v>12</v>
      </c>
      <c r="C53" t="s">
        <v>6</v>
      </c>
      <c r="D53" t="s">
        <v>7</v>
      </c>
      <c r="E53" t="s">
        <v>8</v>
      </c>
      <c r="F53" s="6">
        <v>957.57749999999999</v>
      </c>
      <c r="G53">
        <v>5</v>
      </c>
      <c r="H53" s="4">
        <v>0.45</v>
      </c>
      <c r="I53" s="6">
        <v>-383.03100000000006</v>
      </c>
    </row>
    <row r="54" spans="1:9" x14ac:dyDescent="0.2">
      <c r="A54" s="1">
        <v>42127</v>
      </c>
      <c r="B54" t="s">
        <v>17</v>
      </c>
      <c r="C54" t="s">
        <v>6</v>
      </c>
      <c r="D54" t="s">
        <v>10</v>
      </c>
      <c r="E54" t="s">
        <v>13</v>
      </c>
      <c r="F54" s="6">
        <v>339.96</v>
      </c>
      <c r="G54">
        <v>4</v>
      </c>
      <c r="H54" s="4">
        <v>0</v>
      </c>
      <c r="I54" s="6">
        <v>122.38559999999998</v>
      </c>
    </row>
    <row r="55" spans="1:9" x14ac:dyDescent="0.2">
      <c r="A55" s="1">
        <v>42000</v>
      </c>
      <c r="B55" t="s">
        <v>12</v>
      </c>
      <c r="C55" t="s">
        <v>6</v>
      </c>
      <c r="D55" t="s">
        <v>10</v>
      </c>
      <c r="E55" t="s">
        <v>11</v>
      </c>
      <c r="F55" s="6">
        <v>946.76400000000024</v>
      </c>
      <c r="G55">
        <v>6</v>
      </c>
      <c r="H55" s="4">
        <v>0.7</v>
      </c>
      <c r="I55" s="6">
        <v>-694.29359999999997</v>
      </c>
    </row>
    <row r="56" spans="1:9" x14ac:dyDescent="0.2">
      <c r="A56" s="1">
        <v>41842</v>
      </c>
      <c r="B56" t="s">
        <v>5</v>
      </c>
      <c r="C56" t="s">
        <v>6</v>
      </c>
      <c r="D56" t="s">
        <v>10</v>
      </c>
      <c r="E56" t="s">
        <v>8</v>
      </c>
      <c r="F56" s="6">
        <v>170.35200000000003</v>
      </c>
      <c r="G56">
        <v>3</v>
      </c>
      <c r="H56" s="4">
        <v>0.2</v>
      </c>
      <c r="I56" s="6">
        <v>19.164599999999979</v>
      </c>
    </row>
    <row r="57" spans="1:9" x14ac:dyDescent="0.2">
      <c r="A57" s="1">
        <v>42463</v>
      </c>
      <c r="B57" t="s">
        <v>12</v>
      </c>
      <c r="C57" t="s">
        <v>6</v>
      </c>
      <c r="D57" t="s">
        <v>15</v>
      </c>
      <c r="E57" t="s">
        <v>8</v>
      </c>
      <c r="F57" s="6">
        <v>71.12</v>
      </c>
      <c r="G57">
        <v>4</v>
      </c>
      <c r="H57" s="4">
        <v>0</v>
      </c>
      <c r="I57" s="6">
        <v>22.047199999999997</v>
      </c>
    </row>
    <row r="58" spans="1:9" x14ac:dyDescent="0.2">
      <c r="A58" s="1">
        <v>42832</v>
      </c>
      <c r="B58" t="s">
        <v>12</v>
      </c>
      <c r="C58" t="s">
        <v>14</v>
      </c>
      <c r="D58" t="s">
        <v>7</v>
      </c>
      <c r="E58" t="s">
        <v>8</v>
      </c>
      <c r="F58" s="6">
        <v>258.072</v>
      </c>
      <c r="G58">
        <v>3</v>
      </c>
      <c r="H58" s="4">
        <v>0.2</v>
      </c>
      <c r="I58" s="6">
        <v>0</v>
      </c>
    </row>
    <row r="59" spans="1:9" x14ac:dyDescent="0.2">
      <c r="A59" s="1">
        <v>41859</v>
      </c>
      <c r="B59" t="s">
        <v>12</v>
      </c>
      <c r="C59" t="s">
        <v>6</v>
      </c>
      <c r="D59" t="s">
        <v>10</v>
      </c>
      <c r="E59" t="s">
        <v>11</v>
      </c>
      <c r="F59" s="6">
        <v>76.12</v>
      </c>
      <c r="G59">
        <v>2</v>
      </c>
      <c r="H59" s="4">
        <v>0</v>
      </c>
      <c r="I59" s="6">
        <v>22.074799999999996</v>
      </c>
    </row>
    <row r="60" spans="1:9" x14ac:dyDescent="0.2">
      <c r="A60" s="1">
        <v>41968</v>
      </c>
      <c r="B60" t="s">
        <v>12</v>
      </c>
      <c r="C60" t="s">
        <v>9</v>
      </c>
      <c r="D60" t="s">
        <v>15</v>
      </c>
      <c r="E60" t="s">
        <v>8</v>
      </c>
      <c r="F60" s="6">
        <v>1218.7349999999997</v>
      </c>
      <c r="G60">
        <v>5</v>
      </c>
      <c r="H60" s="4">
        <v>0.3</v>
      </c>
      <c r="I60" s="6">
        <v>-121.87349999999992</v>
      </c>
    </row>
    <row r="61" spans="1:9" x14ac:dyDescent="0.2">
      <c r="A61" s="1">
        <v>43057</v>
      </c>
      <c r="B61" t="s">
        <v>17</v>
      </c>
      <c r="C61" t="s">
        <v>6</v>
      </c>
      <c r="D61" t="s">
        <v>10</v>
      </c>
      <c r="E61" t="s">
        <v>11</v>
      </c>
      <c r="F61" s="6">
        <v>8.4480000000000004</v>
      </c>
      <c r="G61">
        <v>2</v>
      </c>
      <c r="H61" s="4">
        <v>0.2</v>
      </c>
      <c r="I61" s="6">
        <v>2.9568000000000003</v>
      </c>
    </row>
    <row r="62" spans="1:9" x14ac:dyDescent="0.2">
      <c r="A62" s="1">
        <v>43071</v>
      </c>
      <c r="B62" t="s">
        <v>12</v>
      </c>
      <c r="C62" t="s">
        <v>6</v>
      </c>
      <c r="D62" t="s">
        <v>7</v>
      </c>
      <c r="E62" t="s">
        <v>11</v>
      </c>
      <c r="F62" s="6">
        <v>32.776000000000003</v>
      </c>
      <c r="G62">
        <v>1</v>
      </c>
      <c r="H62" s="4">
        <v>0.2</v>
      </c>
      <c r="I62" s="6">
        <v>2.4581999999999997</v>
      </c>
    </row>
    <row r="63" spans="1:9" x14ac:dyDescent="0.2">
      <c r="A63" s="1">
        <v>42821</v>
      </c>
      <c r="B63" t="s">
        <v>12</v>
      </c>
      <c r="C63" t="s">
        <v>14</v>
      </c>
      <c r="D63" t="s">
        <v>10</v>
      </c>
      <c r="E63" t="s">
        <v>11</v>
      </c>
      <c r="F63" s="6">
        <v>110.96</v>
      </c>
      <c r="G63">
        <v>2</v>
      </c>
      <c r="H63" s="4">
        <v>0</v>
      </c>
      <c r="I63" s="6">
        <v>53.260799999999996</v>
      </c>
    </row>
    <row r="64" spans="1:9" x14ac:dyDescent="0.2">
      <c r="A64" s="1">
        <v>42531</v>
      </c>
      <c r="B64" t="s">
        <v>17</v>
      </c>
      <c r="C64" t="s">
        <v>6</v>
      </c>
      <c r="D64" t="s">
        <v>16</v>
      </c>
      <c r="E64" t="s">
        <v>11</v>
      </c>
      <c r="F64" s="6">
        <v>23.616</v>
      </c>
      <c r="G64">
        <v>8</v>
      </c>
      <c r="H64" s="4">
        <v>0.2</v>
      </c>
      <c r="I64" s="6">
        <v>7.9703999999999997</v>
      </c>
    </row>
    <row r="65" spans="1:9" x14ac:dyDescent="0.2">
      <c r="A65" s="1">
        <v>43071</v>
      </c>
      <c r="B65" t="s">
        <v>12</v>
      </c>
      <c r="C65" t="s">
        <v>9</v>
      </c>
      <c r="D65" t="s">
        <v>10</v>
      </c>
      <c r="E65" t="s">
        <v>8</v>
      </c>
      <c r="F65" s="6">
        <v>906.68000000000006</v>
      </c>
      <c r="G65">
        <v>5</v>
      </c>
      <c r="H65" s="4">
        <v>0.2</v>
      </c>
      <c r="I65" s="6">
        <v>68.001000000000033</v>
      </c>
    </row>
    <row r="66" spans="1:9" x14ac:dyDescent="0.2">
      <c r="A66" s="1">
        <v>42222</v>
      </c>
      <c r="B66" t="s">
        <v>12</v>
      </c>
      <c r="C66" t="s">
        <v>9</v>
      </c>
      <c r="D66" t="s">
        <v>15</v>
      </c>
      <c r="E66" t="s">
        <v>11</v>
      </c>
      <c r="F66" s="6">
        <v>35.520000000000003</v>
      </c>
      <c r="G66">
        <v>3</v>
      </c>
      <c r="H66" s="4">
        <v>0.2</v>
      </c>
      <c r="I66" s="6">
        <v>13.320000000000002</v>
      </c>
    </row>
    <row r="67" spans="1:9" x14ac:dyDescent="0.2">
      <c r="A67" s="1">
        <v>42650</v>
      </c>
      <c r="B67" t="s">
        <v>17</v>
      </c>
      <c r="C67" t="s">
        <v>14</v>
      </c>
      <c r="D67" t="s">
        <v>16</v>
      </c>
      <c r="E67" t="s">
        <v>11</v>
      </c>
      <c r="F67" s="6">
        <v>4.9280000000000008</v>
      </c>
      <c r="G67">
        <v>2</v>
      </c>
      <c r="H67" s="4">
        <v>0.2</v>
      </c>
      <c r="I67" s="6">
        <v>1.7247999999999997</v>
      </c>
    </row>
    <row r="68" spans="1:9" x14ac:dyDescent="0.2">
      <c r="A68" s="1">
        <v>43029</v>
      </c>
      <c r="B68" t="s">
        <v>12</v>
      </c>
      <c r="C68" t="s">
        <v>9</v>
      </c>
      <c r="D68" t="s">
        <v>15</v>
      </c>
      <c r="E68" t="s">
        <v>11</v>
      </c>
      <c r="F68" s="6">
        <v>38.82</v>
      </c>
      <c r="G68">
        <v>6</v>
      </c>
      <c r="H68" s="4">
        <v>0</v>
      </c>
      <c r="I68" s="6">
        <v>19.41</v>
      </c>
    </row>
    <row r="69" spans="1:9" x14ac:dyDescent="0.2">
      <c r="A69" s="1">
        <v>42348</v>
      </c>
      <c r="B69" t="s">
        <v>12</v>
      </c>
      <c r="C69" t="s">
        <v>9</v>
      </c>
      <c r="D69" t="s">
        <v>16</v>
      </c>
      <c r="E69" t="s">
        <v>13</v>
      </c>
      <c r="F69" s="6">
        <v>134.99</v>
      </c>
      <c r="G69">
        <v>1</v>
      </c>
      <c r="H69" s="4">
        <v>0</v>
      </c>
      <c r="I69" s="6">
        <v>36.447299999999998</v>
      </c>
    </row>
    <row r="70" spans="1:9" x14ac:dyDescent="0.2">
      <c r="A70" s="1">
        <v>42547</v>
      </c>
      <c r="B70" t="s">
        <v>18</v>
      </c>
      <c r="C70" t="s">
        <v>9</v>
      </c>
      <c r="D70" t="s">
        <v>10</v>
      </c>
      <c r="E70" t="s">
        <v>11</v>
      </c>
      <c r="F70" s="6">
        <v>12.48</v>
      </c>
      <c r="G70">
        <v>2</v>
      </c>
      <c r="H70" s="4">
        <v>0</v>
      </c>
      <c r="I70" s="6">
        <v>5.6159999999999997</v>
      </c>
    </row>
    <row r="71" spans="1:9" x14ac:dyDescent="0.2">
      <c r="A71" s="1">
        <v>43027</v>
      </c>
      <c r="B71" t="s">
        <v>12</v>
      </c>
      <c r="C71" t="s">
        <v>9</v>
      </c>
      <c r="D71" t="s">
        <v>16</v>
      </c>
      <c r="E71" t="s">
        <v>11</v>
      </c>
      <c r="F71" s="6">
        <v>23.680000000000003</v>
      </c>
      <c r="G71">
        <v>4</v>
      </c>
      <c r="H71" s="4">
        <v>0.2</v>
      </c>
      <c r="I71" s="6">
        <v>7.3999999999999995</v>
      </c>
    </row>
    <row r="72" spans="1:9" x14ac:dyDescent="0.2">
      <c r="A72" s="1">
        <v>43049</v>
      </c>
      <c r="B72" t="s">
        <v>17</v>
      </c>
      <c r="C72" t="s">
        <v>9</v>
      </c>
      <c r="D72" t="s">
        <v>10</v>
      </c>
      <c r="E72" t="s">
        <v>13</v>
      </c>
      <c r="F72" s="6">
        <v>239.95200000000003</v>
      </c>
      <c r="G72">
        <v>6</v>
      </c>
      <c r="H72" s="4">
        <v>0.2</v>
      </c>
      <c r="I72" s="6">
        <v>-35.992800000000038</v>
      </c>
    </row>
    <row r="73" spans="1:9" x14ac:dyDescent="0.2">
      <c r="A73" s="1">
        <v>42071</v>
      </c>
      <c r="B73" t="s">
        <v>12</v>
      </c>
      <c r="C73" t="s">
        <v>6</v>
      </c>
      <c r="D73" t="s">
        <v>15</v>
      </c>
      <c r="E73" t="s">
        <v>8</v>
      </c>
      <c r="F73" s="6">
        <v>373.08</v>
      </c>
      <c r="G73">
        <v>6</v>
      </c>
      <c r="H73" s="4">
        <v>0</v>
      </c>
      <c r="I73" s="6">
        <v>82.077600000000004</v>
      </c>
    </row>
    <row r="74" spans="1:9" x14ac:dyDescent="0.2">
      <c r="A74" s="1">
        <v>42728</v>
      </c>
      <c r="B74" t="s">
        <v>5</v>
      </c>
      <c r="C74" t="s">
        <v>14</v>
      </c>
      <c r="D74" t="s">
        <v>7</v>
      </c>
      <c r="E74" t="s">
        <v>13</v>
      </c>
      <c r="F74" s="6">
        <v>255.68000000000004</v>
      </c>
      <c r="G74">
        <v>8</v>
      </c>
      <c r="H74" s="4">
        <v>0.2</v>
      </c>
      <c r="I74" s="6">
        <v>76.704000000000008</v>
      </c>
    </row>
    <row r="75" spans="1:9" x14ac:dyDescent="0.2">
      <c r="A75" s="1">
        <v>42947</v>
      </c>
      <c r="B75" t="s">
        <v>12</v>
      </c>
      <c r="C75" t="s">
        <v>14</v>
      </c>
      <c r="D75" t="s">
        <v>7</v>
      </c>
      <c r="E75" t="s">
        <v>13</v>
      </c>
      <c r="F75" s="6">
        <v>41.424000000000007</v>
      </c>
      <c r="G75">
        <v>2</v>
      </c>
      <c r="H75" s="4">
        <v>0.2</v>
      </c>
      <c r="I75" s="6">
        <v>8.2847999999999971</v>
      </c>
    </row>
    <row r="76" spans="1:9" x14ac:dyDescent="0.2">
      <c r="A76" s="1">
        <v>42211</v>
      </c>
      <c r="B76" t="s">
        <v>12</v>
      </c>
      <c r="C76" t="s">
        <v>9</v>
      </c>
      <c r="D76" t="s">
        <v>10</v>
      </c>
      <c r="E76" t="s">
        <v>11</v>
      </c>
      <c r="F76" s="6">
        <v>9.1440000000000001</v>
      </c>
      <c r="G76">
        <v>3</v>
      </c>
      <c r="H76" s="4">
        <v>0.2</v>
      </c>
      <c r="I76" s="6">
        <v>3.0860999999999996</v>
      </c>
    </row>
    <row r="77" spans="1:9" x14ac:dyDescent="0.2">
      <c r="A77" s="1">
        <v>41758</v>
      </c>
      <c r="B77" t="s">
        <v>12</v>
      </c>
      <c r="C77" t="s">
        <v>6</v>
      </c>
      <c r="D77" t="s">
        <v>16</v>
      </c>
      <c r="E77" t="s">
        <v>13</v>
      </c>
      <c r="F77" s="6">
        <v>19.98</v>
      </c>
      <c r="G77">
        <v>2</v>
      </c>
      <c r="H77" s="4">
        <v>0</v>
      </c>
      <c r="I77" s="6">
        <v>5.1948000000000008</v>
      </c>
    </row>
    <row r="78" spans="1:9" x14ac:dyDescent="0.2">
      <c r="A78" s="1">
        <v>42980</v>
      </c>
      <c r="B78" t="s">
        <v>12</v>
      </c>
      <c r="C78" t="s">
        <v>9</v>
      </c>
      <c r="D78" t="s">
        <v>16</v>
      </c>
      <c r="E78" t="s">
        <v>11</v>
      </c>
      <c r="F78" s="6">
        <v>18.899999999999999</v>
      </c>
      <c r="G78">
        <v>6</v>
      </c>
      <c r="H78" s="4">
        <v>0</v>
      </c>
      <c r="I78" s="6">
        <v>9.0719999999999992</v>
      </c>
    </row>
    <row r="79" spans="1:9" x14ac:dyDescent="0.2">
      <c r="A79" s="1">
        <v>41964</v>
      </c>
      <c r="B79" t="s">
        <v>12</v>
      </c>
      <c r="C79" t="s">
        <v>9</v>
      </c>
      <c r="D79" t="s">
        <v>7</v>
      </c>
      <c r="E79" t="s">
        <v>13</v>
      </c>
      <c r="F79" s="6">
        <v>36.99</v>
      </c>
      <c r="G79">
        <v>1</v>
      </c>
      <c r="H79" s="4">
        <v>0</v>
      </c>
      <c r="I79" s="6">
        <v>9.9873000000000012</v>
      </c>
    </row>
    <row r="80" spans="1:9" x14ac:dyDescent="0.2">
      <c r="A80" s="1">
        <v>41969</v>
      </c>
      <c r="B80" t="s">
        <v>12</v>
      </c>
      <c r="C80" t="s">
        <v>6</v>
      </c>
      <c r="D80" t="s">
        <v>10</v>
      </c>
      <c r="E80" t="s">
        <v>11</v>
      </c>
      <c r="F80" s="6">
        <v>15.552000000000003</v>
      </c>
      <c r="G80">
        <v>3</v>
      </c>
      <c r="H80" s="4">
        <v>0.2</v>
      </c>
      <c r="I80" s="6">
        <v>5.4432</v>
      </c>
    </row>
    <row r="81" spans="1:9" x14ac:dyDescent="0.2">
      <c r="A81" s="1">
        <v>42916</v>
      </c>
      <c r="B81" t="s">
        <v>12</v>
      </c>
      <c r="C81" t="s">
        <v>6</v>
      </c>
      <c r="D81" t="s">
        <v>16</v>
      </c>
      <c r="E81" t="s">
        <v>11</v>
      </c>
      <c r="F81" s="6">
        <v>248.57</v>
      </c>
      <c r="G81">
        <v>7</v>
      </c>
      <c r="H81" s="4">
        <v>0</v>
      </c>
      <c r="I81" s="6">
        <v>67.113900000000015</v>
      </c>
    </row>
    <row r="82" spans="1:9" x14ac:dyDescent="0.2">
      <c r="A82" s="1">
        <v>42799</v>
      </c>
      <c r="B82" t="s">
        <v>18</v>
      </c>
      <c r="C82" t="s">
        <v>9</v>
      </c>
      <c r="D82" t="s">
        <v>7</v>
      </c>
      <c r="E82" t="s">
        <v>11</v>
      </c>
      <c r="F82" s="6">
        <v>42.68</v>
      </c>
      <c r="G82">
        <v>4</v>
      </c>
      <c r="H82" s="4">
        <v>0</v>
      </c>
      <c r="I82" s="6">
        <v>19.6328</v>
      </c>
    </row>
    <row r="83" spans="1:9" x14ac:dyDescent="0.2">
      <c r="A83" s="1">
        <v>43074</v>
      </c>
      <c r="B83" t="s">
        <v>12</v>
      </c>
      <c r="C83" t="s">
        <v>9</v>
      </c>
      <c r="D83" t="s">
        <v>16</v>
      </c>
      <c r="E83" t="s">
        <v>13</v>
      </c>
      <c r="F83" s="6">
        <v>205.03</v>
      </c>
      <c r="G83">
        <v>7</v>
      </c>
      <c r="H83" s="4">
        <v>0</v>
      </c>
      <c r="I83" s="6">
        <v>67.659899999999979</v>
      </c>
    </row>
    <row r="84" spans="1:9" x14ac:dyDescent="0.2">
      <c r="A84" s="1">
        <v>41875</v>
      </c>
      <c r="B84" t="s">
        <v>5</v>
      </c>
      <c r="C84" t="s">
        <v>9</v>
      </c>
      <c r="D84" t="s">
        <v>7</v>
      </c>
      <c r="E84" t="s">
        <v>11</v>
      </c>
      <c r="F84" s="6">
        <v>25.5</v>
      </c>
      <c r="G84">
        <v>3</v>
      </c>
      <c r="H84" s="4">
        <v>0</v>
      </c>
      <c r="I84" s="6">
        <v>6.63</v>
      </c>
    </row>
    <row r="85" spans="1:9" x14ac:dyDescent="0.2">
      <c r="A85" s="1">
        <v>41992</v>
      </c>
      <c r="B85" t="s">
        <v>12</v>
      </c>
      <c r="C85" t="s">
        <v>6</v>
      </c>
      <c r="D85" t="s">
        <v>15</v>
      </c>
      <c r="E85" t="s">
        <v>13</v>
      </c>
      <c r="F85" s="6">
        <v>323.97600000000006</v>
      </c>
      <c r="G85">
        <v>3</v>
      </c>
      <c r="H85" s="4">
        <v>0.2</v>
      </c>
      <c r="I85" s="6">
        <v>36.44729999999997</v>
      </c>
    </row>
    <row r="86" spans="1:9" x14ac:dyDescent="0.2">
      <c r="A86" s="1">
        <v>42658</v>
      </c>
      <c r="B86" t="s">
        <v>12</v>
      </c>
      <c r="C86" t="s">
        <v>14</v>
      </c>
      <c r="D86" t="s">
        <v>10</v>
      </c>
      <c r="E86" t="s">
        <v>11</v>
      </c>
      <c r="F86" s="6">
        <v>41.72</v>
      </c>
      <c r="G86">
        <v>5</v>
      </c>
      <c r="H86" s="4">
        <v>0.2</v>
      </c>
      <c r="I86" s="6">
        <v>13.037499999999998</v>
      </c>
    </row>
    <row r="87" spans="1:9" x14ac:dyDescent="0.2">
      <c r="A87" s="1">
        <v>42794</v>
      </c>
      <c r="B87" t="s">
        <v>12</v>
      </c>
      <c r="C87" t="s">
        <v>6</v>
      </c>
      <c r="D87" t="s">
        <v>16</v>
      </c>
      <c r="E87" t="s">
        <v>11</v>
      </c>
      <c r="F87" s="6">
        <v>7.78</v>
      </c>
      <c r="G87">
        <v>1</v>
      </c>
      <c r="H87" s="4">
        <v>0</v>
      </c>
      <c r="I87" s="6">
        <v>3.5009999999999994</v>
      </c>
    </row>
    <row r="88" spans="1:9" x14ac:dyDescent="0.2">
      <c r="A88" s="1">
        <v>42998</v>
      </c>
      <c r="B88" t="s">
        <v>12</v>
      </c>
      <c r="C88" t="s">
        <v>6</v>
      </c>
      <c r="D88" t="s">
        <v>16</v>
      </c>
      <c r="E88" t="s">
        <v>11</v>
      </c>
      <c r="F88" s="6">
        <v>38.520000000000003</v>
      </c>
      <c r="G88">
        <v>9</v>
      </c>
      <c r="H88" s="4">
        <v>0</v>
      </c>
      <c r="I88" s="6">
        <v>18.104400000000002</v>
      </c>
    </row>
    <row r="89" spans="1:9" x14ac:dyDescent="0.2">
      <c r="A89" s="1">
        <v>42493</v>
      </c>
      <c r="B89" t="s">
        <v>12</v>
      </c>
      <c r="C89" t="s">
        <v>6</v>
      </c>
      <c r="D89" t="s">
        <v>15</v>
      </c>
      <c r="E89" t="s">
        <v>11</v>
      </c>
      <c r="F89" s="6">
        <v>27.384</v>
      </c>
      <c r="G89">
        <v>7</v>
      </c>
      <c r="H89" s="4">
        <v>0.2</v>
      </c>
      <c r="I89" s="6">
        <v>2.7384000000000022</v>
      </c>
    </row>
    <row r="90" spans="1:9" x14ac:dyDescent="0.2">
      <c r="A90" s="1">
        <v>43008</v>
      </c>
      <c r="B90" t="s">
        <v>12</v>
      </c>
      <c r="C90" t="s">
        <v>14</v>
      </c>
      <c r="D90" t="s">
        <v>15</v>
      </c>
      <c r="E90" t="s">
        <v>11</v>
      </c>
      <c r="F90" s="6">
        <v>11.645999999999997</v>
      </c>
      <c r="G90">
        <v>9</v>
      </c>
      <c r="H90" s="4">
        <v>0.8</v>
      </c>
      <c r="I90" s="6">
        <v>-17.469000000000005</v>
      </c>
    </row>
    <row r="91" spans="1:9" x14ac:dyDescent="0.2">
      <c r="A91" s="1">
        <v>41840</v>
      </c>
      <c r="B91" t="s">
        <v>17</v>
      </c>
      <c r="C91" t="s">
        <v>6</v>
      </c>
      <c r="D91" t="s">
        <v>10</v>
      </c>
      <c r="E91" t="s">
        <v>11</v>
      </c>
      <c r="F91" s="6">
        <v>19.920000000000002</v>
      </c>
      <c r="G91">
        <v>4</v>
      </c>
      <c r="H91" s="4">
        <v>0</v>
      </c>
      <c r="I91" s="6">
        <v>9.7608000000000015</v>
      </c>
    </row>
    <row r="92" spans="1:9" x14ac:dyDescent="0.2">
      <c r="A92" s="1">
        <v>42324</v>
      </c>
      <c r="B92" t="s">
        <v>12</v>
      </c>
      <c r="C92" t="s">
        <v>9</v>
      </c>
      <c r="D92" t="s">
        <v>10</v>
      </c>
      <c r="E92" t="s">
        <v>13</v>
      </c>
      <c r="F92" s="6">
        <v>304.77600000000001</v>
      </c>
      <c r="G92">
        <v>3</v>
      </c>
      <c r="H92" s="4">
        <v>0.2</v>
      </c>
      <c r="I92" s="6">
        <v>22.858199999999982</v>
      </c>
    </row>
    <row r="93" spans="1:9" x14ac:dyDescent="0.2">
      <c r="A93" s="1">
        <v>41969</v>
      </c>
      <c r="B93" t="s">
        <v>18</v>
      </c>
      <c r="C93" t="s">
        <v>6</v>
      </c>
      <c r="D93" t="s">
        <v>16</v>
      </c>
      <c r="E93" t="s">
        <v>11</v>
      </c>
      <c r="F93" s="6">
        <v>17.088000000000001</v>
      </c>
      <c r="G93">
        <v>4</v>
      </c>
      <c r="H93" s="4">
        <v>0.2</v>
      </c>
      <c r="I93" s="6">
        <v>5.767199999999999</v>
      </c>
    </row>
    <row r="94" spans="1:9" x14ac:dyDescent="0.2">
      <c r="A94" s="1">
        <v>42317</v>
      </c>
      <c r="B94" t="s">
        <v>5</v>
      </c>
      <c r="C94" t="s">
        <v>6</v>
      </c>
      <c r="D94" t="s">
        <v>16</v>
      </c>
      <c r="E94" t="s">
        <v>13</v>
      </c>
      <c r="F94" s="6">
        <v>899.95</v>
      </c>
      <c r="G94">
        <v>5</v>
      </c>
      <c r="H94" s="4">
        <v>0</v>
      </c>
      <c r="I94" s="6">
        <v>53.996999999999957</v>
      </c>
    </row>
    <row r="95" spans="1:9" x14ac:dyDescent="0.2">
      <c r="A95" s="1">
        <v>42974</v>
      </c>
      <c r="B95" t="s">
        <v>5</v>
      </c>
      <c r="C95" t="s">
        <v>6</v>
      </c>
      <c r="D95" t="s">
        <v>7</v>
      </c>
      <c r="E95" t="s">
        <v>11</v>
      </c>
      <c r="F95" s="6">
        <v>14.336000000000002</v>
      </c>
      <c r="G95">
        <v>4</v>
      </c>
      <c r="H95" s="4">
        <v>0.2</v>
      </c>
      <c r="I95" s="6">
        <v>0.89599999999999991</v>
      </c>
    </row>
    <row r="96" spans="1:9" x14ac:dyDescent="0.2">
      <c r="A96" s="1">
        <v>42998</v>
      </c>
      <c r="B96" t="s">
        <v>12</v>
      </c>
      <c r="C96" t="s">
        <v>6</v>
      </c>
      <c r="D96" t="s">
        <v>16</v>
      </c>
      <c r="E96" t="s">
        <v>8</v>
      </c>
      <c r="F96" s="6">
        <v>2888.1270000000004</v>
      </c>
      <c r="G96">
        <v>11</v>
      </c>
      <c r="H96" s="4">
        <v>0.1</v>
      </c>
      <c r="I96" s="6">
        <v>609.71569999999997</v>
      </c>
    </row>
    <row r="97" spans="1:9" x14ac:dyDescent="0.2">
      <c r="A97" s="1">
        <v>41954</v>
      </c>
      <c r="B97" t="s">
        <v>17</v>
      </c>
      <c r="C97" t="s">
        <v>9</v>
      </c>
      <c r="D97" t="s">
        <v>10</v>
      </c>
      <c r="E97" t="s">
        <v>11</v>
      </c>
      <c r="F97" s="6">
        <v>2033.5840000000001</v>
      </c>
      <c r="G97">
        <v>2</v>
      </c>
      <c r="H97" s="4">
        <v>0.2</v>
      </c>
      <c r="I97" s="6">
        <v>762.59400000000005</v>
      </c>
    </row>
    <row r="98" spans="1:9" x14ac:dyDescent="0.2">
      <c r="A98" s="1">
        <v>42292</v>
      </c>
      <c r="B98" t="s">
        <v>18</v>
      </c>
      <c r="C98" t="s">
        <v>6</v>
      </c>
      <c r="D98" t="s">
        <v>15</v>
      </c>
      <c r="E98" t="s">
        <v>8</v>
      </c>
      <c r="F98" s="6">
        <v>17.14</v>
      </c>
      <c r="G98">
        <v>2</v>
      </c>
      <c r="H98" s="4">
        <v>0</v>
      </c>
      <c r="I98" s="6">
        <v>6.1704000000000008</v>
      </c>
    </row>
    <row r="99" spans="1:9" x14ac:dyDescent="0.2">
      <c r="A99" s="1">
        <v>42783</v>
      </c>
      <c r="B99" t="s">
        <v>17</v>
      </c>
      <c r="C99" t="s">
        <v>14</v>
      </c>
      <c r="D99" t="s">
        <v>16</v>
      </c>
      <c r="E99" t="s">
        <v>8</v>
      </c>
      <c r="F99" s="6">
        <v>30.144000000000002</v>
      </c>
      <c r="G99">
        <v>2</v>
      </c>
      <c r="H99" s="4">
        <v>0.2</v>
      </c>
      <c r="I99" s="6">
        <v>8.2896000000000001</v>
      </c>
    </row>
    <row r="100" spans="1:9" x14ac:dyDescent="0.2">
      <c r="A100" s="1">
        <v>41811</v>
      </c>
      <c r="B100" t="s">
        <v>12</v>
      </c>
      <c r="C100" t="s">
        <v>6</v>
      </c>
      <c r="D100" t="s">
        <v>16</v>
      </c>
      <c r="E100" t="s">
        <v>11</v>
      </c>
      <c r="F100" s="6">
        <v>3.76</v>
      </c>
      <c r="G100">
        <v>2</v>
      </c>
      <c r="H100" s="4">
        <v>0</v>
      </c>
      <c r="I100" s="6">
        <v>1.0903999999999998</v>
      </c>
    </row>
    <row r="101" spans="1:9" x14ac:dyDescent="0.2">
      <c r="A101" s="1">
        <v>42736</v>
      </c>
      <c r="B101" t="s">
        <v>12</v>
      </c>
      <c r="C101" t="s">
        <v>6</v>
      </c>
      <c r="D101" t="s">
        <v>15</v>
      </c>
      <c r="E101" t="s">
        <v>11</v>
      </c>
      <c r="F101" s="6">
        <v>13.747999999999998</v>
      </c>
      <c r="G101">
        <v>14</v>
      </c>
      <c r="H101" s="4">
        <v>0.8</v>
      </c>
      <c r="I101" s="6">
        <v>-22.684200000000004</v>
      </c>
    </row>
    <row r="102" spans="1:9" x14ac:dyDescent="0.2">
      <c r="A102" s="1">
        <v>42402</v>
      </c>
      <c r="B102" t="s">
        <v>12</v>
      </c>
      <c r="C102" t="s">
        <v>9</v>
      </c>
      <c r="D102" t="s">
        <v>15</v>
      </c>
      <c r="E102" t="s">
        <v>8</v>
      </c>
      <c r="F102" s="6">
        <v>73.784000000000006</v>
      </c>
      <c r="G102">
        <v>2</v>
      </c>
      <c r="H102" s="4">
        <v>0.6</v>
      </c>
      <c r="I102" s="6">
        <v>-77.473200000000006</v>
      </c>
    </row>
    <row r="103" spans="1:9" x14ac:dyDescent="0.2">
      <c r="A103" s="1">
        <v>43079</v>
      </c>
      <c r="B103" t="s">
        <v>5</v>
      </c>
      <c r="C103" t="s">
        <v>14</v>
      </c>
      <c r="D103" t="s">
        <v>7</v>
      </c>
      <c r="E103" t="s">
        <v>11</v>
      </c>
      <c r="F103" s="6">
        <v>45.84</v>
      </c>
      <c r="G103">
        <v>8</v>
      </c>
      <c r="H103" s="4">
        <v>0</v>
      </c>
      <c r="I103" s="6">
        <v>22.0032</v>
      </c>
    </row>
    <row r="104" spans="1:9" x14ac:dyDescent="0.2">
      <c r="A104" s="1">
        <v>42678</v>
      </c>
      <c r="B104" t="s">
        <v>12</v>
      </c>
      <c r="C104" t="s">
        <v>9</v>
      </c>
      <c r="D104" t="s">
        <v>7</v>
      </c>
      <c r="E104" t="s">
        <v>8</v>
      </c>
      <c r="F104" s="6">
        <v>50.496000000000002</v>
      </c>
      <c r="G104">
        <v>6</v>
      </c>
      <c r="H104" s="4">
        <v>0.2</v>
      </c>
      <c r="I104" s="6">
        <v>8.2055999999999987</v>
      </c>
    </row>
    <row r="105" spans="1:9" x14ac:dyDescent="0.2">
      <c r="A105" s="1">
        <v>41954</v>
      </c>
      <c r="B105" t="s">
        <v>12</v>
      </c>
      <c r="C105" t="s">
        <v>6</v>
      </c>
      <c r="D105" t="s">
        <v>15</v>
      </c>
      <c r="E105" t="s">
        <v>11</v>
      </c>
      <c r="F105" s="6">
        <v>67.56</v>
      </c>
      <c r="G105">
        <v>3</v>
      </c>
      <c r="H105" s="4">
        <v>0.2</v>
      </c>
      <c r="I105" s="6">
        <v>6.7560000000000038</v>
      </c>
    </row>
    <row r="106" spans="1:9" x14ac:dyDescent="0.2">
      <c r="A106" s="1">
        <v>42887</v>
      </c>
      <c r="B106" t="s">
        <v>12</v>
      </c>
      <c r="C106" t="s">
        <v>6</v>
      </c>
      <c r="D106" t="s">
        <v>16</v>
      </c>
      <c r="E106" t="s">
        <v>11</v>
      </c>
      <c r="F106" s="6">
        <v>324.74400000000003</v>
      </c>
      <c r="G106">
        <v>3</v>
      </c>
      <c r="H106" s="4">
        <v>0.2</v>
      </c>
      <c r="I106" s="6">
        <v>-77.126699999999971</v>
      </c>
    </row>
    <row r="107" spans="1:9" x14ac:dyDescent="0.2">
      <c r="A107" s="1">
        <v>41892</v>
      </c>
      <c r="B107" t="s">
        <v>12</v>
      </c>
      <c r="C107" t="s">
        <v>6</v>
      </c>
      <c r="D107" t="s">
        <v>10</v>
      </c>
      <c r="E107" t="s">
        <v>8</v>
      </c>
      <c r="F107" s="6">
        <v>1487.04</v>
      </c>
      <c r="G107">
        <v>5</v>
      </c>
      <c r="H107" s="4">
        <v>0.2</v>
      </c>
      <c r="I107" s="6">
        <v>148.70400000000006</v>
      </c>
    </row>
    <row r="108" spans="1:9" x14ac:dyDescent="0.2">
      <c r="A108" s="1">
        <v>42260</v>
      </c>
      <c r="B108" t="s">
        <v>17</v>
      </c>
      <c r="C108" t="s">
        <v>9</v>
      </c>
      <c r="D108" t="s">
        <v>10</v>
      </c>
      <c r="E108" t="s">
        <v>8</v>
      </c>
      <c r="F108" s="6">
        <v>44.67</v>
      </c>
      <c r="G108">
        <v>3</v>
      </c>
      <c r="H108" s="4">
        <v>0</v>
      </c>
      <c r="I108" s="6">
        <v>12.060900000000002</v>
      </c>
    </row>
    <row r="109" spans="1:9" x14ac:dyDescent="0.2">
      <c r="A109" s="1">
        <v>42930</v>
      </c>
      <c r="B109" t="s">
        <v>12</v>
      </c>
      <c r="C109" t="s">
        <v>6</v>
      </c>
      <c r="D109" t="s">
        <v>10</v>
      </c>
      <c r="E109" t="s">
        <v>13</v>
      </c>
      <c r="F109" s="6">
        <v>470.37600000000009</v>
      </c>
      <c r="G109">
        <v>3</v>
      </c>
      <c r="H109" s="4">
        <v>0.2</v>
      </c>
      <c r="I109" s="6">
        <v>52.917299999999955</v>
      </c>
    </row>
    <row r="110" spans="1:9" x14ac:dyDescent="0.2">
      <c r="A110" s="1">
        <v>41943</v>
      </c>
      <c r="B110" t="s">
        <v>12</v>
      </c>
      <c r="C110" t="s">
        <v>9</v>
      </c>
      <c r="D110" t="s">
        <v>10</v>
      </c>
      <c r="E110" t="s">
        <v>11</v>
      </c>
      <c r="F110" s="6">
        <v>405.64</v>
      </c>
      <c r="G110">
        <v>4</v>
      </c>
      <c r="H110" s="4">
        <v>0</v>
      </c>
      <c r="I110" s="6">
        <v>12.169199999999989</v>
      </c>
    </row>
    <row r="111" spans="1:9" x14ac:dyDescent="0.2">
      <c r="A111" s="1">
        <v>42221</v>
      </c>
      <c r="B111" t="s">
        <v>12</v>
      </c>
      <c r="C111" t="s">
        <v>9</v>
      </c>
      <c r="D111" t="s">
        <v>15</v>
      </c>
      <c r="E111" t="s">
        <v>11</v>
      </c>
      <c r="F111" s="6">
        <v>1.3619999999999997</v>
      </c>
      <c r="G111">
        <v>1</v>
      </c>
      <c r="H111" s="4">
        <v>0.8</v>
      </c>
      <c r="I111" s="6">
        <v>-2.1792000000000007</v>
      </c>
    </row>
    <row r="112" spans="1:9" x14ac:dyDescent="0.2">
      <c r="A112" s="1">
        <v>42617</v>
      </c>
      <c r="B112" t="s">
        <v>5</v>
      </c>
      <c r="C112" t="s">
        <v>6</v>
      </c>
      <c r="D112" t="s">
        <v>7</v>
      </c>
      <c r="E112" t="s">
        <v>11</v>
      </c>
      <c r="F112" s="6">
        <v>31.744</v>
      </c>
      <c r="G112">
        <v>2</v>
      </c>
      <c r="H112" s="4">
        <v>0.2</v>
      </c>
      <c r="I112" s="6">
        <v>8.3328000000000024</v>
      </c>
    </row>
    <row r="113" spans="1:9" x14ac:dyDescent="0.2">
      <c r="A113" s="1">
        <v>42068</v>
      </c>
      <c r="B113" t="s">
        <v>5</v>
      </c>
      <c r="C113" t="s">
        <v>6</v>
      </c>
      <c r="D113" t="s">
        <v>15</v>
      </c>
      <c r="E113" t="s">
        <v>11</v>
      </c>
      <c r="F113" s="6">
        <v>180.97999999999996</v>
      </c>
      <c r="G113">
        <v>5</v>
      </c>
      <c r="H113" s="4">
        <v>0.8</v>
      </c>
      <c r="I113" s="6">
        <v>-470.548</v>
      </c>
    </row>
    <row r="114" spans="1:9" x14ac:dyDescent="0.2">
      <c r="A114" s="1">
        <v>42225</v>
      </c>
      <c r="B114" t="s">
        <v>17</v>
      </c>
      <c r="C114" t="s">
        <v>6</v>
      </c>
      <c r="D114" t="s">
        <v>16</v>
      </c>
      <c r="E114" t="s">
        <v>8</v>
      </c>
      <c r="F114" s="6">
        <v>6.16</v>
      </c>
      <c r="G114">
        <v>2</v>
      </c>
      <c r="H114" s="4">
        <v>0</v>
      </c>
      <c r="I114" s="6">
        <v>2.9567999999999999</v>
      </c>
    </row>
    <row r="115" spans="1:9" x14ac:dyDescent="0.2">
      <c r="A115" s="1">
        <v>41999</v>
      </c>
      <c r="B115" t="s">
        <v>17</v>
      </c>
      <c r="C115" t="s">
        <v>9</v>
      </c>
      <c r="D115" t="s">
        <v>10</v>
      </c>
      <c r="E115" t="s">
        <v>11</v>
      </c>
      <c r="F115" s="6">
        <v>78.600000000000009</v>
      </c>
      <c r="G115">
        <v>5</v>
      </c>
      <c r="H115" s="4">
        <v>0.7</v>
      </c>
      <c r="I115" s="6">
        <v>-62.88000000000001</v>
      </c>
    </row>
    <row r="116" spans="1:9" x14ac:dyDescent="0.2">
      <c r="A116" s="1">
        <v>41878</v>
      </c>
      <c r="B116" t="s">
        <v>17</v>
      </c>
      <c r="C116" t="s">
        <v>9</v>
      </c>
      <c r="D116" t="s">
        <v>7</v>
      </c>
      <c r="E116" t="s">
        <v>8</v>
      </c>
      <c r="F116" s="6">
        <v>29.12</v>
      </c>
      <c r="G116">
        <v>4</v>
      </c>
      <c r="H116" s="4">
        <v>0</v>
      </c>
      <c r="I116" s="6">
        <v>12.521600000000003</v>
      </c>
    </row>
    <row r="117" spans="1:9" x14ac:dyDescent="0.2">
      <c r="A117" s="1">
        <v>41974</v>
      </c>
      <c r="B117" t="s">
        <v>5</v>
      </c>
      <c r="C117" t="s">
        <v>6</v>
      </c>
      <c r="D117" t="s">
        <v>16</v>
      </c>
      <c r="E117" t="s">
        <v>11</v>
      </c>
      <c r="F117" s="6">
        <v>36.288000000000011</v>
      </c>
      <c r="G117">
        <v>7</v>
      </c>
      <c r="H117" s="4">
        <v>0.2</v>
      </c>
      <c r="I117" s="6">
        <v>12.700800000000001</v>
      </c>
    </row>
    <row r="118" spans="1:9" x14ac:dyDescent="0.2">
      <c r="A118" s="1">
        <v>42947</v>
      </c>
      <c r="B118" t="s">
        <v>17</v>
      </c>
      <c r="C118" t="s">
        <v>6</v>
      </c>
      <c r="D118" t="s">
        <v>10</v>
      </c>
      <c r="E118" t="s">
        <v>11</v>
      </c>
      <c r="F118" s="6">
        <v>56.56</v>
      </c>
      <c r="G118">
        <v>2</v>
      </c>
      <c r="H118" s="4">
        <v>0</v>
      </c>
      <c r="I118" s="6">
        <v>15.2712</v>
      </c>
    </row>
    <row r="119" spans="1:9" x14ac:dyDescent="0.2">
      <c r="A119" s="1">
        <v>43064</v>
      </c>
      <c r="B119" t="s">
        <v>12</v>
      </c>
      <c r="C119" t="s">
        <v>6</v>
      </c>
      <c r="D119" t="s">
        <v>15</v>
      </c>
      <c r="E119" t="s">
        <v>13</v>
      </c>
      <c r="F119" s="6">
        <v>299.95999999999998</v>
      </c>
      <c r="G119">
        <v>5</v>
      </c>
      <c r="H119" s="4">
        <v>0.2</v>
      </c>
      <c r="I119" s="6">
        <v>37.494999999999962</v>
      </c>
    </row>
    <row r="120" spans="1:9" x14ac:dyDescent="0.2">
      <c r="A120" s="1">
        <v>43010</v>
      </c>
      <c r="B120" t="s">
        <v>5</v>
      </c>
      <c r="C120" t="s">
        <v>9</v>
      </c>
      <c r="D120" t="s">
        <v>15</v>
      </c>
      <c r="E120" t="s">
        <v>11</v>
      </c>
      <c r="F120" s="6">
        <v>21.983999999999995</v>
      </c>
      <c r="G120">
        <v>6</v>
      </c>
      <c r="H120" s="4">
        <v>0.8</v>
      </c>
      <c r="I120" s="6">
        <v>-56.059200000000011</v>
      </c>
    </row>
    <row r="121" spans="1:9" x14ac:dyDescent="0.2">
      <c r="A121" s="1">
        <v>42923</v>
      </c>
      <c r="B121" t="s">
        <v>17</v>
      </c>
      <c r="C121" t="s">
        <v>6</v>
      </c>
      <c r="D121" t="s">
        <v>16</v>
      </c>
      <c r="E121" t="s">
        <v>11</v>
      </c>
      <c r="F121" s="6">
        <v>13.392000000000001</v>
      </c>
      <c r="G121">
        <v>3</v>
      </c>
      <c r="H121" s="4">
        <v>0.2</v>
      </c>
      <c r="I121" s="6">
        <v>1.0044</v>
      </c>
    </row>
    <row r="122" spans="1:9" x14ac:dyDescent="0.2">
      <c r="A122" s="1">
        <v>43010</v>
      </c>
      <c r="B122" t="s">
        <v>12</v>
      </c>
      <c r="C122" t="s">
        <v>6</v>
      </c>
      <c r="D122" t="s">
        <v>10</v>
      </c>
      <c r="E122" t="s">
        <v>13</v>
      </c>
      <c r="F122" s="6">
        <v>369.16</v>
      </c>
      <c r="G122">
        <v>11</v>
      </c>
      <c r="H122" s="4">
        <v>0.2</v>
      </c>
      <c r="I122" s="6">
        <v>32.301500000000019</v>
      </c>
    </row>
    <row r="123" spans="1:9" x14ac:dyDescent="0.2">
      <c r="A123" s="1">
        <v>42003</v>
      </c>
      <c r="B123" t="s">
        <v>5</v>
      </c>
      <c r="C123" t="s">
        <v>9</v>
      </c>
      <c r="D123" t="s">
        <v>15</v>
      </c>
      <c r="E123" t="s">
        <v>13</v>
      </c>
      <c r="F123" s="6">
        <v>328.77600000000007</v>
      </c>
      <c r="G123">
        <v>3</v>
      </c>
      <c r="H123" s="4">
        <v>0.2</v>
      </c>
      <c r="I123" s="6">
        <v>28.767899999999997</v>
      </c>
    </row>
    <row r="124" spans="1:9" x14ac:dyDescent="0.2">
      <c r="A124" s="1">
        <v>42927</v>
      </c>
      <c r="B124" t="s">
        <v>12</v>
      </c>
      <c r="C124" t="s">
        <v>6</v>
      </c>
      <c r="D124" t="s">
        <v>15</v>
      </c>
      <c r="E124" t="s">
        <v>11</v>
      </c>
      <c r="F124" s="6">
        <v>30.32</v>
      </c>
      <c r="G124">
        <v>4</v>
      </c>
      <c r="H124" s="4">
        <v>0</v>
      </c>
      <c r="I124" s="6">
        <v>11.8248</v>
      </c>
    </row>
    <row r="125" spans="1:9" x14ac:dyDescent="0.2">
      <c r="A125" s="1">
        <v>42646</v>
      </c>
      <c r="B125" t="s">
        <v>12</v>
      </c>
      <c r="C125" t="s">
        <v>14</v>
      </c>
      <c r="D125" t="s">
        <v>10</v>
      </c>
      <c r="E125" t="s">
        <v>11</v>
      </c>
      <c r="F125" s="6">
        <v>6.16</v>
      </c>
      <c r="G125">
        <v>2</v>
      </c>
      <c r="H125" s="4">
        <v>0</v>
      </c>
      <c r="I125" s="6">
        <v>2.9567999999999999</v>
      </c>
    </row>
    <row r="126" spans="1:9" x14ac:dyDescent="0.2">
      <c r="A126" s="1">
        <v>42769</v>
      </c>
      <c r="B126" t="s">
        <v>5</v>
      </c>
      <c r="C126" t="s">
        <v>14</v>
      </c>
      <c r="D126" t="s">
        <v>15</v>
      </c>
      <c r="E126" t="s">
        <v>11</v>
      </c>
      <c r="F126" s="6">
        <v>419.4</v>
      </c>
      <c r="G126">
        <v>5</v>
      </c>
      <c r="H126" s="4">
        <v>0.2</v>
      </c>
      <c r="I126" s="6">
        <v>146.79</v>
      </c>
    </row>
    <row r="127" spans="1:9" x14ac:dyDescent="0.2">
      <c r="A127" s="1">
        <v>42721</v>
      </c>
      <c r="B127" t="s">
        <v>12</v>
      </c>
      <c r="C127" t="s">
        <v>9</v>
      </c>
      <c r="D127" t="s">
        <v>15</v>
      </c>
      <c r="E127" t="s">
        <v>13</v>
      </c>
      <c r="F127" s="6">
        <v>165.60000000000002</v>
      </c>
      <c r="G127">
        <v>3</v>
      </c>
      <c r="H127" s="4">
        <v>0.2</v>
      </c>
      <c r="I127" s="6">
        <v>-6.2100000000000151</v>
      </c>
    </row>
    <row r="128" spans="1:9" x14ac:dyDescent="0.2">
      <c r="A128" s="1">
        <v>42913</v>
      </c>
      <c r="B128" t="s">
        <v>5</v>
      </c>
      <c r="C128" t="s">
        <v>9</v>
      </c>
      <c r="D128" t="s">
        <v>10</v>
      </c>
      <c r="E128" t="s">
        <v>13</v>
      </c>
      <c r="F128" s="6">
        <v>1287.45</v>
      </c>
      <c r="G128">
        <v>5</v>
      </c>
      <c r="H128" s="4">
        <v>0</v>
      </c>
      <c r="I128" s="6">
        <v>244.61549999999988</v>
      </c>
    </row>
    <row r="129" spans="1:9" x14ac:dyDescent="0.2">
      <c r="A129" s="1">
        <v>42307</v>
      </c>
      <c r="B129" t="s">
        <v>5</v>
      </c>
      <c r="C129" t="s">
        <v>9</v>
      </c>
      <c r="D129" t="s">
        <v>10</v>
      </c>
      <c r="E129" t="s">
        <v>13</v>
      </c>
      <c r="F129" s="6">
        <v>87.96</v>
      </c>
      <c r="G129">
        <v>5</v>
      </c>
      <c r="H129" s="4">
        <v>0.2</v>
      </c>
      <c r="I129" s="6">
        <v>30.785999999999998</v>
      </c>
    </row>
    <row r="130" spans="1:9" x14ac:dyDescent="0.2">
      <c r="A130" s="1">
        <v>42727</v>
      </c>
      <c r="B130" t="s">
        <v>12</v>
      </c>
      <c r="C130" t="s">
        <v>9</v>
      </c>
      <c r="D130" t="s">
        <v>10</v>
      </c>
      <c r="E130" t="s">
        <v>11</v>
      </c>
      <c r="F130" s="6">
        <v>4.2</v>
      </c>
      <c r="G130">
        <v>2</v>
      </c>
      <c r="H130" s="4">
        <v>0</v>
      </c>
      <c r="I130" s="6">
        <v>1.1760000000000002</v>
      </c>
    </row>
    <row r="131" spans="1:9" x14ac:dyDescent="0.2">
      <c r="A131" s="1">
        <v>43094</v>
      </c>
      <c r="B131" t="s">
        <v>12</v>
      </c>
      <c r="C131" t="s">
        <v>6</v>
      </c>
      <c r="D131" t="s">
        <v>15</v>
      </c>
      <c r="E131" t="s">
        <v>11</v>
      </c>
      <c r="F131" s="6">
        <v>39.581999999999987</v>
      </c>
      <c r="G131">
        <v>9</v>
      </c>
      <c r="H131" s="4">
        <v>0.8</v>
      </c>
      <c r="I131" s="6">
        <v>-59.372999999999976</v>
      </c>
    </row>
    <row r="132" spans="1:9" x14ac:dyDescent="0.2">
      <c r="A132" s="1">
        <v>43078</v>
      </c>
      <c r="B132" t="s">
        <v>12</v>
      </c>
      <c r="C132" t="s">
        <v>9</v>
      </c>
      <c r="D132" t="s">
        <v>15</v>
      </c>
      <c r="E132" t="s">
        <v>8</v>
      </c>
      <c r="F132" s="6">
        <v>872.94</v>
      </c>
      <c r="G132">
        <v>3</v>
      </c>
      <c r="H132" s="4">
        <v>0</v>
      </c>
      <c r="I132" s="6">
        <v>226.96439999999998</v>
      </c>
    </row>
    <row r="133" spans="1:9" x14ac:dyDescent="0.2">
      <c r="A133" s="1">
        <v>41799</v>
      </c>
      <c r="B133" t="s">
        <v>12</v>
      </c>
      <c r="C133" t="s">
        <v>6</v>
      </c>
      <c r="D133" t="s">
        <v>10</v>
      </c>
      <c r="E133" t="s">
        <v>8</v>
      </c>
      <c r="F133" s="6">
        <v>48.86</v>
      </c>
      <c r="G133">
        <v>7</v>
      </c>
      <c r="H133" s="4">
        <v>0</v>
      </c>
      <c r="I133" s="6">
        <v>14.169399999999996</v>
      </c>
    </row>
    <row r="134" spans="1:9" x14ac:dyDescent="0.2">
      <c r="A134" s="1">
        <v>43073</v>
      </c>
      <c r="B134" t="s">
        <v>12</v>
      </c>
      <c r="C134" t="s">
        <v>6</v>
      </c>
      <c r="D134" t="s">
        <v>16</v>
      </c>
      <c r="E134" t="s">
        <v>8</v>
      </c>
      <c r="F134" s="6">
        <v>302.94</v>
      </c>
      <c r="G134">
        <v>3</v>
      </c>
      <c r="H134" s="4">
        <v>0</v>
      </c>
      <c r="I134" s="6">
        <v>18.176399999999973</v>
      </c>
    </row>
    <row r="135" spans="1:9" x14ac:dyDescent="0.2">
      <c r="A135" s="1">
        <v>41840</v>
      </c>
      <c r="B135" t="s">
        <v>12</v>
      </c>
      <c r="C135" t="s">
        <v>14</v>
      </c>
      <c r="D135" t="s">
        <v>15</v>
      </c>
      <c r="E135" t="s">
        <v>11</v>
      </c>
      <c r="F135" s="6">
        <v>342.86400000000003</v>
      </c>
      <c r="G135">
        <v>3</v>
      </c>
      <c r="H135" s="4">
        <v>0.2</v>
      </c>
      <c r="I135" s="6">
        <v>38.572199999999953</v>
      </c>
    </row>
    <row r="136" spans="1:9" x14ac:dyDescent="0.2">
      <c r="A136" s="1">
        <v>43073</v>
      </c>
      <c r="B136" t="s">
        <v>12</v>
      </c>
      <c r="C136" t="s">
        <v>6</v>
      </c>
      <c r="D136" t="s">
        <v>15</v>
      </c>
      <c r="E136" t="s">
        <v>13</v>
      </c>
      <c r="F136" s="6">
        <v>399.95</v>
      </c>
      <c r="G136">
        <v>5</v>
      </c>
      <c r="H136" s="4">
        <v>0</v>
      </c>
      <c r="I136" s="6">
        <v>143.982</v>
      </c>
    </row>
    <row r="137" spans="1:9" x14ac:dyDescent="0.2">
      <c r="A137" s="1">
        <v>41652</v>
      </c>
      <c r="B137" t="s">
        <v>5</v>
      </c>
      <c r="C137" t="s">
        <v>6</v>
      </c>
      <c r="D137" t="s">
        <v>7</v>
      </c>
      <c r="E137" t="s">
        <v>8</v>
      </c>
      <c r="F137" s="6">
        <v>545.93999999999994</v>
      </c>
      <c r="G137">
        <v>6</v>
      </c>
      <c r="H137" s="4">
        <v>0</v>
      </c>
      <c r="I137" s="6">
        <v>87.350400000000036</v>
      </c>
    </row>
    <row r="138" spans="1:9" x14ac:dyDescent="0.2">
      <c r="A138" s="1">
        <v>42618</v>
      </c>
      <c r="B138" t="s">
        <v>5</v>
      </c>
      <c r="C138" t="s">
        <v>9</v>
      </c>
      <c r="D138" t="s">
        <v>15</v>
      </c>
      <c r="E138" t="s">
        <v>11</v>
      </c>
      <c r="F138" s="6">
        <v>25.920000000000005</v>
      </c>
      <c r="G138">
        <v>5</v>
      </c>
      <c r="H138" s="4">
        <v>0.2</v>
      </c>
      <c r="I138" s="6">
        <v>9.0719999999999992</v>
      </c>
    </row>
    <row r="139" spans="1:9" x14ac:dyDescent="0.2">
      <c r="A139" s="1">
        <v>41810</v>
      </c>
      <c r="B139" t="s">
        <v>12</v>
      </c>
      <c r="C139" t="s">
        <v>6</v>
      </c>
      <c r="D139" t="s">
        <v>15</v>
      </c>
      <c r="E139" t="s">
        <v>11</v>
      </c>
      <c r="F139" s="6">
        <v>3.3919999999999995</v>
      </c>
      <c r="G139">
        <v>4</v>
      </c>
      <c r="H139" s="4">
        <v>0.8</v>
      </c>
      <c r="I139" s="6">
        <v>-5.088000000000001</v>
      </c>
    </row>
    <row r="140" spans="1:9" x14ac:dyDescent="0.2">
      <c r="A140" s="1">
        <v>43077</v>
      </c>
      <c r="B140" t="s">
        <v>17</v>
      </c>
      <c r="C140" t="s">
        <v>6</v>
      </c>
      <c r="D140" t="s">
        <v>16</v>
      </c>
      <c r="E140" t="s">
        <v>11</v>
      </c>
      <c r="F140" s="6">
        <v>13.247999999999999</v>
      </c>
      <c r="G140">
        <v>4</v>
      </c>
      <c r="H140" s="4">
        <v>0.2</v>
      </c>
      <c r="I140" s="6">
        <v>3.6431999999999998</v>
      </c>
    </row>
    <row r="141" spans="1:9" x14ac:dyDescent="0.2">
      <c r="A141" s="1">
        <v>41896</v>
      </c>
      <c r="B141" t="s">
        <v>5</v>
      </c>
      <c r="C141" t="s">
        <v>6</v>
      </c>
      <c r="D141" t="s">
        <v>7</v>
      </c>
      <c r="E141" t="s">
        <v>11</v>
      </c>
      <c r="F141" s="6">
        <v>13</v>
      </c>
      <c r="G141">
        <v>5</v>
      </c>
      <c r="H141" s="4">
        <v>0.2</v>
      </c>
      <c r="I141" s="6">
        <v>1.3000000000000007</v>
      </c>
    </row>
    <row r="142" spans="1:9" x14ac:dyDescent="0.2">
      <c r="A142" s="1">
        <v>41926</v>
      </c>
      <c r="B142" t="s">
        <v>5</v>
      </c>
      <c r="C142" t="s">
        <v>9</v>
      </c>
      <c r="D142" t="s">
        <v>16</v>
      </c>
      <c r="E142" t="s">
        <v>11</v>
      </c>
      <c r="F142" s="6">
        <v>22.92</v>
      </c>
      <c r="G142">
        <v>4</v>
      </c>
      <c r="H142" s="4">
        <v>0</v>
      </c>
      <c r="I142" s="6">
        <v>11.0016</v>
      </c>
    </row>
    <row r="143" spans="1:9" x14ac:dyDescent="0.2">
      <c r="A143" s="1">
        <v>41643</v>
      </c>
      <c r="B143" t="s">
        <v>12</v>
      </c>
      <c r="C143" t="s">
        <v>14</v>
      </c>
      <c r="D143" t="s">
        <v>15</v>
      </c>
      <c r="E143" t="s">
        <v>11</v>
      </c>
      <c r="F143" s="6">
        <v>11.784000000000001</v>
      </c>
      <c r="G143">
        <v>3</v>
      </c>
      <c r="H143" s="4">
        <v>0.2</v>
      </c>
      <c r="I143" s="6">
        <v>4.2716999999999992</v>
      </c>
    </row>
    <row r="144" spans="1:9" x14ac:dyDescent="0.2">
      <c r="A144" s="1">
        <v>43042</v>
      </c>
      <c r="B144" t="s">
        <v>12</v>
      </c>
      <c r="C144" t="s">
        <v>6</v>
      </c>
      <c r="D144" t="s">
        <v>10</v>
      </c>
      <c r="E144" t="s">
        <v>8</v>
      </c>
      <c r="F144" s="6">
        <v>41.37</v>
      </c>
      <c r="G144">
        <v>3</v>
      </c>
      <c r="H144" s="4">
        <v>0</v>
      </c>
      <c r="I144" s="6">
        <v>17.375399999999999</v>
      </c>
    </row>
    <row r="145" spans="1:9" x14ac:dyDescent="0.2">
      <c r="A145" s="1">
        <v>42846</v>
      </c>
      <c r="B145" t="s">
        <v>17</v>
      </c>
      <c r="C145" t="s">
        <v>6</v>
      </c>
      <c r="D145" t="s">
        <v>10</v>
      </c>
      <c r="E145" t="s">
        <v>13</v>
      </c>
      <c r="F145" s="6">
        <v>11.54</v>
      </c>
      <c r="G145">
        <v>1</v>
      </c>
      <c r="H145" s="4">
        <v>0</v>
      </c>
      <c r="I145" s="6">
        <v>3.4619999999999997</v>
      </c>
    </row>
    <row r="146" spans="1:9" x14ac:dyDescent="0.2">
      <c r="A146" s="1">
        <v>42992</v>
      </c>
      <c r="B146" t="s">
        <v>17</v>
      </c>
      <c r="C146" t="s">
        <v>14</v>
      </c>
      <c r="D146" t="s">
        <v>16</v>
      </c>
      <c r="E146" t="s">
        <v>11</v>
      </c>
      <c r="F146" s="6">
        <v>70.98</v>
      </c>
      <c r="G146">
        <v>1</v>
      </c>
      <c r="H146" s="4">
        <v>0</v>
      </c>
      <c r="I146" s="6">
        <v>3.5489999999999924</v>
      </c>
    </row>
    <row r="147" spans="1:9" x14ac:dyDescent="0.2">
      <c r="A147" s="1">
        <v>42684</v>
      </c>
      <c r="B147" t="s">
        <v>12</v>
      </c>
      <c r="C147" t="s">
        <v>9</v>
      </c>
      <c r="D147" t="s">
        <v>15</v>
      </c>
      <c r="E147" t="s">
        <v>11</v>
      </c>
      <c r="F147" s="6">
        <v>81.96</v>
      </c>
      <c r="G147">
        <v>2</v>
      </c>
      <c r="H147" s="4">
        <v>0</v>
      </c>
      <c r="I147" s="6">
        <v>39.340799999999994</v>
      </c>
    </row>
    <row r="148" spans="1:9" x14ac:dyDescent="0.2">
      <c r="A148" s="1">
        <v>42896</v>
      </c>
      <c r="B148" t="s">
        <v>12</v>
      </c>
      <c r="C148" t="s">
        <v>6</v>
      </c>
      <c r="D148" t="s">
        <v>10</v>
      </c>
      <c r="E148" t="s">
        <v>11</v>
      </c>
      <c r="F148" s="6">
        <v>11.56</v>
      </c>
      <c r="G148">
        <v>4</v>
      </c>
      <c r="H148" s="4">
        <v>0</v>
      </c>
      <c r="I148" s="6">
        <v>5.4332000000000003</v>
      </c>
    </row>
    <row r="149" spans="1:9" x14ac:dyDescent="0.2">
      <c r="A149" s="1">
        <v>42870</v>
      </c>
      <c r="B149" t="s">
        <v>12</v>
      </c>
      <c r="C149" t="s">
        <v>6</v>
      </c>
      <c r="D149" t="s">
        <v>10</v>
      </c>
      <c r="E149" t="s">
        <v>8</v>
      </c>
      <c r="F149" s="6">
        <v>39.96</v>
      </c>
      <c r="G149">
        <v>2</v>
      </c>
      <c r="H149" s="4">
        <v>0</v>
      </c>
      <c r="I149" s="6">
        <v>17.182800000000004</v>
      </c>
    </row>
    <row r="150" spans="1:9" x14ac:dyDescent="0.2">
      <c r="A150" s="1">
        <v>42505</v>
      </c>
      <c r="B150" t="s">
        <v>12</v>
      </c>
      <c r="C150" t="s">
        <v>14</v>
      </c>
      <c r="D150" t="s">
        <v>7</v>
      </c>
      <c r="E150" t="s">
        <v>11</v>
      </c>
      <c r="F150" s="6">
        <v>8.34</v>
      </c>
      <c r="G150">
        <v>3</v>
      </c>
      <c r="H150" s="4">
        <v>0</v>
      </c>
      <c r="I150" s="6">
        <v>2.1683999999999997</v>
      </c>
    </row>
    <row r="151" spans="1:9" x14ac:dyDescent="0.2">
      <c r="A151" s="1">
        <v>43023</v>
      </c>
      <c r="B151" t="s">
        <v>12</v>
      </c>
      <c r="C151" t="s">
        <v>9</v>
      </c>
      <c r="D151" t="s">
        <v>10</v>
      </c>
      <c r="E151" t="s">
        <v>11</v>
      </c>
      <c r="F151" s="6">
        <v>11.68</v>
      </c>
      <c r="G151">
        <v>2</v>
      </c>
      <c r="H151" s="4">
        <v>0</v>
      </c>
      <c r="I151" s="6">
        <v>4.2047999999999996</v>
      </c>
    </row>
    <row r="152" spans="1:9" x14ac:dyDescent="0.2">
      <c r="A152" s="1">
        <v>42045</v>
      </c>
      <c r="B152" t="s">
        <v>5</v>
      </c>
      <c r="C152" t="s">
        <v>9</v>
      </c>
      <c r="D152" t="s">
        <v>16</v>
      </c>
      <c r="E152" t="s">
        <v>11</v>
      </c>
      <c r="F152" s="6">
        <v>77.240000000000009</v>
      </c>
      <c r="G152">
        <v>5</v>
      </c>
      <c r="H152" s="4">
        <v>0.2</v>
      </c>
      <c r="I152" s="6">
        <v>7.7240000000000002</v>
      </c>
    </row>
    <row r="153" spans="1:9" x14ac:dyDescent="0.2">
      <c r="A153" s="1">
        <v>42446</v>
      </c>
      <c r="B153" t="s">
        <v>18</v>
      </c>
      <c r="C153" t="s">
        <v>6</v>
      </c>
      <c r="D153" t="s">
        <v>16</v>
      </c>
      <c r="E153" t="s">
        <v>13</v>
      </c>
      <c r="F153" s="6">
        <v>129.97999999999999</v>
      </c>
      <c r="G153">
        <v>2</v>
      </c>
      <c r="H153" s="4">
        <v>0</v>
      </c>
      <c r="I153" s="6">
        <v>62.3904</v>
      </c>
    </row>
    <row r="154" spans="1:9" x14ac:dyDescent="0.2">
      <c r="A154" s="1">
        <v>42477</v>
      </c>
      <c r="B154" t="s">
        <v>12</v>
      </c>
      <c r="C154" t="s">
        <v>9</v>
      </c>
      <c r="D154" t="s">
        <v>7</v>
      </c>
      <c r="E154" t="s">
        <v>8</v>
      </c>
      <c r="F154" s="6">
        <v>79.12</v>
      </c>
      <c r="G154">
        <v>5</v>
      </c>
      <c r="H154" s="4">
        <v>0.2</v>
      </c>
      <c r="I154" s="6">
        <v>13.845999999999997</v>
      </c>
    </row>
    <row r="155" spans="1:9" x14ac:dyDescent="0.2">
      <c r="A155" s="1">
        <v>43090</v>
      </c>
      <c r="B155" t="s">
        <v>17</v>
      </c>
      <c r="C155" t="s">
        <v>6</v>
      </c>
      <c r="D155" t="s">
        <v>7</v>
      </c>
      <c r="E155" t="s">
        <v>13</v>
      </c>
      <c r="F155" s="6">
        <v>71</v>
      </c>
      <c r="G155">
        <v>4</v>
      </c>
      <c r="H155" s="4">
        <v>0</v>
      </c>
      <c r="I155" s="6">
        <v>27.689999999999998</v>
      </c>
    </row>
    <row r="156" spans="1:9" x14ac:dyDescent="0.2">
      <c r="A156" s="1">
        <v>42645</v>
      </c>
      <c r="B156" t="s">
        <v>12</v>
      </c>
      <c r="C156" t="s">
        <v>9</v>
      </c>
      <c r="D156" t="s">
        <v>15</v>
      </c>
      <c r="E156" t="s">
        <v>11</v>
      </c>
      <c r="F156" s="6">
        <v>32.479999999999997</v>
      </c>
      <c r="G156">
        <v>2</v>
      </c>
      <c r="H156" s="4">
        <v>0</v>
      </c>
      <c r="I156" s="6">
        <v>4.8719999999999999</v>
      </c>
    </row>
    <row r="157" spans="1:9" x14ac:dyDescent="0.2">
      <c r="A157" s="1">
        <v>42309</v>
      </c>
      <c r="B157" t="s">
        <v>5</v>
      </c>
      <c r="C157" t="s">
        <v>6</v>
      </c>
      <c r="D157" t="s">
        <v>16</v>
      </c>
      <c r="E157" t="s">
        <v>8</v>
      </c>
      <c r="F157" s="6">
        <v>327.56399999999996</v>
      </c>
      <c r="G157">
        <v>4</v>
      </c>
      <c r="H157" s="4">
        <v>0.1</v>
      </c>
      <c r="I157" s="6">
        <v>21.837600000000023</v>
      </c>
    </row>
    <row r="158" spans="1:9" x14ac:dyDescent="0.2">
      <c r="A158" s="1">
        <v>42996</v>
      </c>
      <c r="B158" t="s">
        <v>17</v>
      </c>
      <c r="C158" t="s">
        <v>14</v>
      </c>
      <c r="D158" t="s">
        <v>15</v>
      </c>
      <c r="E158" t="s">
        <v>11</v>
      </c>
      <c r="F158" s="6">
        <v>114.84800000000001</v>
      </c>
      <c r="G158">
        <v>4</v>
      </c>
      <c r="H158" s="4">
        <v>0.2</v>
      </c>
      <c r="I158" s="6">
        <v>35.889999999999986</v>
      </c>
    </row>
    <row r="159" spans="1:9" x14ac:dyDescent="0.2">
      <c r="A159" s="1">
        <v>43092</v>
      </c>
      <c r="B159" t="s">
        <v>12</v>
      </c>
      <c r="C159" t="s">
        <v>6</v>
      </c>
      <c r="D159" t="s">
        <v>7</v>
      </c>
      <c r="E159" t="s">
        <v>11</v>
      </c>
      <c r="F159" s="6">
        <v>12.263999999999999</v>
      </c>
      <c r="G159">
        <v>7</v>
      </c>
      <c r="H159" s="4">
        <v>0.2</v>
      </c>
      <c r="I159" s="6">
        <v>1.0730999999999993</v>
      </c>
    </row>
    <row r="160" spans="1:9" x14ac:dyDescent="0.2">
      <c r="A160" s="1">
        <v>42348</v>
      </c>
      <c r="B160" t="s">
        <v>12</v>
      </c>
      <c r="C160" t="s">
        <v>9</v>
      </c>
      <c r="D160" t="s">
        <v>15</v>
      </c>
      <c r="E160" t="s">
        <v>11</v>
      </c>
      <c r="F160" s="6">
        <v>3.9</v>
      </c>
      <c r="G160">
        <v>2</v>
      </c>
      <c r="H160" s="4">
        <v>0</v>
      </c>
      <c r="I160" s="6">
        <v>1.5209999999999999</v>
      </c>
    </row>
    <row r="161" spans="1:9" x14ac:dyDescent="0.2">
      <c r="A161" s="1">
        <v>42968</v>
      </c>
      <c r="B161" t="s">
        <v>17</v>
      </c>
      <c r="C161" t="s">
        <v>6</v>
      </c>
      <c r="D161" t="s">
        <v>10</v>
      </c>
      <c r="E161" t="s">
        <v>11</v>
      </c>
      <c r="F161" s="6">
        <v>17.12</v>
      </c>
      <c r="G161">
        <v>4</v>
      </c>
      <c r="H161" s="4">
        <v>0</v>
      </c>
      <c r="I161" s="6">
        <v>4.9647999999999985</v>
      </c>
    </row>
    <row r="162" spans="1:9" x14ac:dyDescent="0.2">
      <c r="A162" s="1">
        <v>42990</v>
      </c>
      <c r="B162" t="s">
        <v>5</v>
      </c>
      <c r="C162" t="s">
        <v>6</v>
      </c>
      <c r="D162" t="s">
        <v>10</v>
      </c>
      <c r="E162" t="s">
        <v>11</v>
      </c>
      <c r="F162" s="6">
        <v>166.44</v>
      </c>
      <c r="G162">
        <v>3</v>
      </c>
      <c r="H162" s="4">
        <v>0</v>
      </c>
      <c r="I162" s="6">
        <v>79.891199999999998</v>
      </c>
    </row>
    <row r="163" spans="1:9" x14ac:dyDescent="0.2">
      <c r="A163" s="1">
        <v>42915</v>
      </c>
      <c r="B163" t="s">
        <v>12</v>
      </c>
      <c r="C163" t="s">
        <v>6</v>
      </c>
      <c r="D163" t="s">
        <v>15</v>
      </c>
      <c r="E163" t="s">
        <v>11</v>
      </c>
      <c r="F163" s="6">
        <v>11.54</v>
      </c>
      <c r="G163">
        <v>2</v>
      </c>
      <c r="H163" s="4">
        <v>0</v>
      </c>
      <c r="I163" s="6">
        <v>5.77</v>
      </c>
    </row>
    <row r="164" spans="1:9" x14ac:dyDescent="0.2">
      <c r="A164" s="1">
        <v>42570</v>
      </c>
      <c r="B164" t="s">
        <v>12</v>
      </c>
      <c r="C164" t="s">
        <v>6</v>
      </c>
      <c r="D164" t="s">
        <v>7</v>
      </c>
      <c r="E164" t="s">
        <v>11</v>
      </c>
      <c r="F164" s="6">
        <v>245.94</v>
      </c>
      <c r="G164">
        <v>6</v>
      </c>
      <c r="H164" s="4">
        <v>0</v>
      </c>
      <c r="I164" s="6">
        <v>120.51060000000001</v>
      </c>
    </row>
    <row r="165" spans="1:9" x14ac:dyDescent="0.2">
      <c r="A165" s="1">
        <v>43010</v>
      </c>
      <c r="B165" t="s">
        <v>12</v>
      </c>
      <c r="C165" t="s">
        <v>6</v>
      </c>
      <c r="D165" t="s">
        <v>10</v>
      </c>
      <c r="E165" t="s">
        <v>8</v>
      </c>
      <c r="F165" s="6">
        <v>17.46</v>
      </c>
      <c r="G165">
        <v>2</v>
      </c>
      <c r="H165" s="4">
        <v>0</v>
      </c>
      <c r="I165" s="6">
        <v>5.936399999999999</v>
      </c>
    </row>
    <row r="166" spans="1:9" x14ac:dyDescent="0.2">
      <c r="A166" s="1">
        <v>41975</v>
      </c>
      <c r="B166" t="s">
        <v>17</v>
      </c>
      <c r="C166" t="s">
        <v>6</v>
      </c>
      <c r="D166" t="s">
        <v>16</v>
      </c>
      <c r="E166" t="s">
        <v>11</v>
      </c>
      <c r="F166" s="6">
        <v>46.72</v>
      </c>
      <c r="G166">
        <v>8</v>
      </c>
      <c r="H166" s="4">
        <v>0.2</v>
      </c>
      <c r="I166" s="6">
        <v>15.767999999999997</v>
      </c>
    </row>
    <row r="167" spans="1:9" x14ac:dyDescent="0.2">
      <c r="A167" s="1">
        <v>42698</v>
      </c>
      <c r="B167" t="s">
        <v>17</v>
      </c>
      <c r="C167" t="s">
        <v>6</v>
      </c>
      <c r="D167" t="s">
        <v>16</v>
      </c>
      <c r="E167" t="s">
        <v>13</v>
      </c>
      <c r="F167" s="6">
        <v>88.4</v>
      </c>
      <c r="G167">
        <v>4</v>
      </c>
      <c r="H167" s="4">
        <v>0</v>
      </c>
      <c r="I167" s="6">
        <v>11.492000000000004</v>
      </c>
    </row>
    <row r="168" spans="1:9" x14ac:dyDescent="0.2">
      <c r="A168" s="1">
        <v>41966</v>
      </c>
      <c r="B168" t="s">
        <v>17</v>
      </c>
      <c r="C168" t="s">
        <v>6</v>
      </c>
      <c r="D168" t="s">
        <v>10</v>
      </c>
      <c r="E168" t="s">
        <v>8</v>
      </c>
      <c r="F168" s="6">
        <v>603.91999999999996</v>
      </c>
      <c r="G168">
        <v>5</v>
      </c>
      <c r="H168" s="4">
        <v>0.2</v>
      </c>
      <c r="I168" s="6">
        <v>-67.941000000000003</v>
      </c>
    </row>
    <row r="169" spans="1:9" x14ac:dyDescent="0.2">
      <c r="A169" s="1">
        <v>42652</v>
      </c>
      <c r="B169" t="s">
        <v>5</v>
      </c>
      <c r="C169" t="s">
        <v>9</v>
      </c>
      <c r="D169" t="s">
        <v>16</v>
      </c>
      <c r="E169" t="s">
        <v>11</v>
      </c>
      <c r="F169" s="6">
        <v>19.136000000000003</v>
      </c>
      <c r="G169">
        <v>4</v>
      </c>
      <c r="H169" s="4">
        <v>0.2</v>
      </c>
      <c r="I169" s="6">
        <v>5.9799999999999986</v>
      </c>
    </row>
    <row r="170" spans="1:9" x14ac:dyDescent="0.2">
      <c r="A170" s="1">
        <v>41778</v>
      </c>
      <c r="B170" t="s">
        <v>12</v>
      </c>
      <c r="C170" t="s">
        <v>6</v>
      </c>
      <c r="D170" t="s">
        <v>15</v>
      </c>
      <c r="E170" t="s">
        <v>11</v>
      </c>
      <c r="F170" s="6">
        <v>57.42</v>
      </c>
      <c r="G170">
        <v>9</v>
      </c>
      <c r="H170" s="4">
        <v>0</v>
      </c>
      <c r="I170" s="6">
        <v>26.413199999999996</v>
      </c>
    </row>
    <row r="171" spans="1:9" x14ac:dyDescent="0.2">
      <c r="A171" s="1">
        <v>41975</v>
      </c>
      <c r="B171" t="s">
        <v>12</v>
      </c>
      <c r="C171" t="s">
        <v>9</v>
      </c>
      <c r="D171" t="s">
        <v>16</v>
      </c>
      <c r="E171" t="s">
        <v>13</v>
      </c>
      <c r="F171" s="6">
        <v>119.80000000000001</v>
      </c>
      <c r="G171">
        <v>5</v>
      </c>
      <c r="H171" s="4">
        <v>0.2</v>
      </c>
      <c r="I171" s="6">
        <v>29.950000000000003</v>
      </c>
    </row>
    <row r="172" spans="1:9" x14ac:dyDescent="0.2">
      <c r="A172" s="1">
        <v>43020</v>
      </c>
      <c r="B172" t="s">
        <v>17</v>
      </c>
      <c r="C172" t="s">
        <v>6</v>
      </c>
      <c r="D172" t="s">
        <v>16</v>
      </c>
      <c r="E172" t="s">
        <v>11</v>
      </c>
      <c r="F172" s="6">
        <v>9.9600000000000009</v>
      </c>
      <c r="G172">
        <v>2</v>
      </c>
      <c r="H172" s="4">
        <v>0</v>
      </c>
      <c r="I172" s="6">
        <v>4.6812000000000005</v>
      </c>
    </row>
    <row r="173" spans="1:9" x14ac:dyDescent="0.2">
      <c r="A173" s="1">
        <v>43074</v>
      </c>
      <c r="B173" t="s">
        <v>17</v>
      </c>
      <c r="C173" t="s">
        <v>14</v>
      </c>
      <c r="D173" t="s">
        <v>10</v>
      </c>
      <c r="E173" t="s">
        <v>8</v>
      </c>
      <c r="F173" s="6">
        <v>199.89999999999998</v>
      </c>
      <c r="G173">
        <v>5</v>
      </c>
      <c r="H173" s="4">
        <v>0</v>
      </c>
      <c r="I173" s="6">
        <v>39.97999999999999</v>
      </c>
    </row>
    <row r="174" spans="1:9" x14ac:dyDescent="0.2">
      <c r="A174" s="1">
        <v>42858</v>
      </c>
      <c r="B174" t="s">
        <v>12</v>
      </c>
      <c r="C174" t="s">
        <v>6</v>
      </c>
      <c r="D174" t="s">
        <v>10</v>
      </c>
      <c r="E174" t="s">
        <v>11</v>
      </c>
      <c r="F174" s="6">
        <v>22.959999999999997</v>
      </c>
      <c r="G174">
        <v>7</v>
      </c>
      <c r="H174" s="4">
        <v>0</v>
      </c>
      <c r="I174" s="6">
        <v>6.6583999999999968</v>
      </c>
    </row>
    <row r="175" spans="1:9" x14ac:dyDescent="0.2">
      <c r="A175" s="1">
        <v>42083</v>
      </c>
      <c r="B175" t="s">
        <v>5</v>
      </c>
      <c r="C175" t="s">
        <v>6</v>
      </c>
      <c r="D175" t="s">
        <v>10</v>
      </c>
      <c r="E175" t="s">
        <v>11</v>
      </c>
      <c r="F175" s="6">
        <v>29.304000000000002</v>
      </c>
      <c r="G175">
        <v>3</v>
      </c>
      <c r="H175" s="4">
        <v>0.2</v>
      </c>
      <c r="I175" s="6">
        <v>2.5641000000000034</v>
      </c>
    </row>
    <row r="176" spans="1:9" x14ac:dyDescent="0.2">
      <c r="A176" s="1">
        <v>42542</v>
      </c>
      <c r="B176" t="s">
        <v>12</v>
      </c>
      <c r="C176" t="s">
        <v>9</v>
      </c>
      <c r="D176" t="s">
        <v>15</v>
      </c>
      <c r="E176" t="s">
        <v>11</v>
      </c>
      <c r="F176" s="6">
        <v>0.83599999999999974</v>
      </c>
      <c r="G176">
        <v>1</v>
      </c>
      <c r="H176" s="4">
        <v>0.8</v>
      </c>
      <c r="I176" s="6">
        <v>-1.3376000000000001</v>
      </c>
    </row>
    <row r="177" spans="1:9" x14ac:dyDescent="0.2">
      <c r="A177" s="1">
        <v>43080</v>
      </c>
      <c r="B177" t="s">
        <v>12</v>
      </c>
      <c r="C177" t="s">
        <v>6</v>
      </c>
      <c r="D177" t="s">
        <v>16</v>
      </c>
      <c r="E177" t="s">
        <v>11</v>
      </c>
      <c r="F177" s="6">
        <v>735.98</v>
      </c>
      <c r="G177">
        <v>2</v>
      </c>
      <c r="H177" s="4">
        <v>0</v>
      </c>
      <c r="I177" s="6">
        <v>331.19099999999997</v>
      </c>
    </row>
    <row r="178" spans="1:9" x14ac:dyDescent="0.2">
      <c r="A178" s="1">
        <v>42631</v>
      </c>
      <c r="B178" t="s">
        <v>12</v>
      </c>
      <c r="C178" t="s">
        <v>6</v>
      </c>
      <c r="D178" t="s">
        <v>16</v>
      </c>
      <c r="E178" t="s">
        <v>8</v>
      </c>
      <c r="F178" s="6">
        <v>631.78200000000004</v>
      </c>
      <c r="G178">
        <v>2</v>
      </c>
      <c r="H178" s="4">
        <v>0.1</v>
      </c>
      <c r="I178" s="6">
        <v>140.39599999999993</v>
      </c>
    </row>
    <row r="179" spans="1:9" x14ac:dyDescent="0.2">
      <c r="A179" s="1">
        <v>42866</v>
      </c>
      <c r="B179" t="s">
        <v>18</v>
      </c>
      <c r="C179" t="s">
        <v>6</v>
      </c>
      <c r="D179" t="s">
        <v>10</v>
      </c>
      <c r="E179" t="s">
        <v>11</v>
      </c>
      <c r="F179" s="6">
        <v>37.589999999999996</v>
      </c>
      <c r="G179">
        <v>3</v>
      </c>
      <c r="H179" s="4">
        <v>0</v>
      </c>
      <c r="I179" s="6">
        <v>17.667299999999997</v>
      </c>
    </row>
    <row r="180" spans="1:9" x14ac:dyDescent="0.2">
      <c r="A180" s="1">
        <v>42645</v>
      </c>
      <c r="B180" t="s">
        <v>17</v>
      </c>
      <c r="C180" t="s">
        <v>6</v>
      </c>
      <c r="D180" t="s">
        <v>10</v>
      </c>
      <c r="E180" t="s">
        <v>11</v>
      </c>
      <c r="F180" s="6">
        <v>54.792000000000009</v>
      </c>
      <c r="G180">
        <v>6</v>
      </c>
      <c r="H180" s="4">
        <v>0.7</v>
      </c>
      <c r="I180" s="6">
        <v>-40.180799999999991</v>
      </c>
    </row>
    <row r="181" spans="1:9" x14ac:dyDescent="0.2">
      <c r="A181" s="1">
        <v>42051</v>
      </c>
      <c r="B181" t="s">
        <v>12</v>
      </c>
      <c r="C181" t="s">
        <v>9</v>
      </c>
      <c r="D181" t="s">
        <v>16</v>
      </c>
      <c r="E181" t="s">
        <v>11</v>
      </c>
      <c r="F181" s="6">
        <v>35.880000000000003</v>
      </c>
      <c r="G181">
        <v>6</v>
      </c>
      <c r="H181" s="4">
        <v>0</v>
      </c>
      <c r="I181" s="6">
        <v>16.146000000000001</v>
      </c>
    </row>
    <row r="182" spans="1:9" x14ac:dyDescent="0.2">
      <c r="A182" s="1">
        <v>41807</v>
      </c>
      <c r="B182" t="s">
        <v>12</v>
      </c>
      <c r="C182" t="s">
        <v>6</v>
      </c>
      <c r="D182" t="s">
        <v>16</v>
      </c>
      <c r="E182" t="s">
        <v>13</v>
      </c>
      <c r="F182" s="6">
        <v>65.97</v>
      </c>
      <c r="G182">
        <v>3</v>
      </c>
      <c r="H182" s="4">
        <v>0</v>
      </c>
      <c r="I182" s="6">
        <v>31.005899999999997</v>
      </c>
    </row>
    <row r="183" spans="1:9" x14ac:dyDescent="0.2">
      <c r="A183" s="1">
        <v>42978</v>
      </c>
      <c r="B183" t="s">
        <v>5</v>
      </c>
      <c r="C183" t="s">
        <v>6</v>
      </c>
      <c r="D183" t="s">
        <v>7</v>
      </c>
      <c r="E183" t="s">
        <v>11</v>
      </c>
      <c r="F183" s="6">
        <v>229.54400000000001</v>
      </c>
      <c r="G183">
        <v>7</v>
      </c>
      <c r="H183" s="4">
        <v>0.2</v>
      </c>
      <c r="I183" s="6">
        <v>83.209699999999998</v>
      </c>
    </row>
    <row r="184" spans="1:9" x14ac:dyDescent="0.2">
      <c r="A184" s="1">
        <v>42208</v>
      </c>
      <c r="B184" t="s">
        <v>12</v>
      </c>
      <c r="C184" t="s">
        <v>14</v>
      </c>
      <c r="D184" t="s">
        <v>16</v>
      </c>
      <c r="E184" t="s">
        <v>11</v>
      </c>
      <c r="F184" s="6">
        <v>68.94</v>
      </c>
      <c r="G184">
        <v>3</v>
      </c>
      <c r="H184" s="4">
        <v>0</v>
      </c>
      <c r="I184" s="6">
        <v>20.681999999999995</v>
      </c>
    </row>
    <row r="185" spans="1:9" x14ac:dyDescent="0.2">
      <c r="A185" s="1">
        <v>43056</v>
      </c>
      <c r="B185" t="s">
        <v>5</v>
      </c>
      <c r="C185" t="s">
        <v>6</v>
      </c>
      <c r="D185" t="s">
        <v>15</v>
      </c>
      <c r="E185" t="s">
        <v>13</v>
      </c>
      <c r="F185" s="6">
        <v>239.96000000000004</v>
      </c>
      <c r="G185">
        <v>5</v>
      </c>
      <c r="H185" s="4">
        <v>0.2</v>
      </c>
      <c r="I185" s="6">
        <v>83.98599999999999</v>
      </c>
    </row>
    <row r="186" spans="1:9" x14ac:dyDescent="0.2">
      <c r="A186" s="1">
        <v>42671</v>
      </c>
      <c r="B186" t="s">
        <v>5</v>
      </c>
      <c r="C186" t="s">
        <v>6</v>
      </c>
      <c r="D186" t="s">
        <v>16</v>
      </c>
      <c r="E186" t="s">
        <v>11</v>
      </c>
      <c r="F186" s="6">
        <v>12.419999999999998</v>
      </c>
      <c r="G186">
        <v>3</v>
      </c>
      <c r="H186" s="4">
        <v>0</v>
      </c>
      <c r="I186" s="6">
        <v>5.2164000000000001</v>
      </c>
    </row>
    <row r="187" spans="1:9" x14ac:dyDescent="0.2">
      <c r="A187" s="1">
        <v>42538</v>
      </c>
      <c r="B187" t="s">
        <v>5</v>
      </c>
      <c r="C187" t="s">
        <v>6</v>
      </c>
      <c r="D187" t="s">
        <v>16</v>
      </c>
      <c r="E187" t="s">
        <v>11</v>
      </c>
      <c r="F187" s="6">
        <v>40.74</v>
      </c>
      <c r="G187">
        <v>3</v>
      </c>
      <c r="H187" s="4">
        <v>0</v>
      </c>
      <c r="I187" s="6">
        <v>0.4073999999999991</v>
      </c>
    </row>
    <row r="188" spans="1:9" x14ac:dyDescent="0.2">
      <c r="A188" s="1">
        <v>41961</v>
      </c>
      <c r="B188" t="s">
        <v>12</v>
      </c>
      <c r="C188" t="s">
        <v>9</v>
      </c>
      <c r="D188" t="s">
        <v>15</v>
      </c>
      <c r="E188" t="s">
        <v>11</v>
      </c>
      <c r="F188" s="6">
        <v>14.479999999999997</v>
      </c>
      <c r="G188">
        <v>5</v>
      </c>
      <c r="H188" s="4">
        <v>0.8</v>
      </c>
      <c r="I188" s="6">
        <v>-23.89200000000001</v>
      </c>
    </row>
    <row r="189" spans="1:9" x14ac:dyDescent="0.2">
      <c r="A189" s="1">
        <v>41791</v>
      </c>
      <c r="B189" t="s">
        <v>12</v>
      </c>
      <c r="C189" t="s">
        <v>14</v>
      </c>
      <c r="D189" t="s">
        <v>16</v>
      </c>
      <c r="E189" t="s">
        <v>11</v>
      </c>
      <c r="F189" s="6">
        <v>45.480000000000004</v>
      </c>
      <c r="G189">
        <v>3</v>
      </c>
      <c r="H189" s="4">
        <v>0</v>
      </c>
      <c r="I189" s="6">
        <v>20.9208</v>
      </c>
    </row>
    <row r="190" spans="1:9" x14ac:dyDescent="0.2">
      <c r="A190" s="1">
        <v>41776</v>
      </c>
      <c r="B190" t="s">
        <v>12</v>
      </c>
      <c r="C190" t="s">
        <v>14</v>
      </c>
      <c r="D190" t="s">
        <v>15</v>
      </c>
      <c r="E190" t="s">
        <v>11</v>
      </c>
      <c r="F190" s="6">
        <v>91.679999999999993</v>
      </c>
      <c r="G190">
        <v>3</v>
      </c>
      <c r="H190" s="4">
        <v>0</v>
      </c>
      <c r="I190" s="6">
        <v>45.839999999999996</v>
      </c>
    </row>
    <row r="191" spans="1:9" x14ac:dyDescent="0.2">
      <c r="A191" s="1">
        <v>42372</v>
      </c>
      <c r="B191" t="s">
        <v>12</v>
      </c>
      <c r="C191" t="s">
        <v>9</v>
      </c>
      <c r="D191" t="s">
        <v>15</v>
      </c>
      <c r="E191" t="s">
        <v>11</v>
      </c>
      <c r="F191" s="6">
        <v>11.88</v>
      </c>
      <c r="G191">
        <v>2</v>
      </c>
      <c r="H191" s="4">
        <v>0</v>
      </c>
      <c r="I191" s="6">
        <v>5.3460000000000001</v>
      </c>
    </row>
    <row r="192" spans="1:9" x14ac:dyDescent="0.2">
      <c r="A192" s="1">
        <v>42379</v>
      </c>
      <c r="B192" t="s">
        <v>5</v>
      </c>
      <c r="C192" t="s">
        <v>6</v>
      </c>
      <c r="D192" t="s">
        <v>10</v>
      </c>
      <c r="E192" t="s">
        <v>8</v>
      </c>
      <c r="F192" s="6">
        <v>24.849999999999998</v>
      </c>
      <c r="G192">
        <v>5</v>
      </c>
      <c r="H192" s="4">
        <v>0</v>
      </c>
      <c r="I192" s="6">
        <v>7.7034999999999982</v>
      </c>
    </row>
    <row r="193" spans="1:9" x14ac:dyDescent="0.2">
      <c r="A193" s="1">
        <v>42833</v>
      </c>
      <c r="B193" t="s">
        <v>12</v>
      </c>
      <c r="C193" t="s">
        <v>9</v>
      </c>
      <c r="D193" t="s">
        <v>7</v>
      </c>
      <c r="E193" t="s">
        <v>11</v>
      </c>
      <c r="F193" s="6">
        <v>2690.9700000000003</v>
      </c>
      <c r="G193">
        <v>3</v>
      </c>
      <c r="H193" s="4">
        <v>0</v>
      </c>
      <c r="I193" s="6">
        <v>1264.7558999999999</v>
      </c>
    </row>
    <row r="194" spans="1:9" x14ac:dyDescent="0.2">
      <c r="A194" s="1">
        <v>42173</v>
      </c>
      <c r="B194" t="s">
        <v>17</v>
      </c>
      <c r="C194" t="s">
        <v>9</v>
      </c>
      <c r="D194" t="s">
        <v>7</v>
      </c>
      <c r="E194" t="s">
        <v>8</v>
      </c>
      <c r="F194" s="6">
        <v>643.13599999999997</v>
      </c>
      <c r="G194">
        <v>4</v>
      </c>
      <c r="H194" s="4">
        <v>0.2</v>
      </c>
      <c r="I194" s="6">
        <v>56.274400000000014</v>
      </c>
    </row>
    <row r="195" spans="1:9" x14ac:dyDescent="0.2">
      <c r="A195" s="1">
        <v>43048</v>
      </c>
      <c r="B195" t="s">
        <v>5</v>
      </c>
      <c r="C195" t="s">
        <v>9</v>
      </c>
      <c r="D195" t="s">
        <v>16</v>
      </c>
      <c r="E195" t="s">
        <v>13</v>
      </c>
      <c r="F195" s="6">
        <v>826.62000000000012</v>
      </c>
      <c r="G195">
        <v>3</v>
      </c>
      <c r="H195" s="4">
        <v>0</v>
      </c>
      <c r="I195" s="6">
        <v>355.4466000000001</v>
      </c>
    </row>
    <row r="196" spans="1:9" x14ac:dyDescent="0.2">
      <c r="A196" s="1">
        <v>42477</v>
      </c>
      <c r="B196" t="s">
        <v>5</v>
      </c>
      <c r="C196" t="s">
        <v>14</v>
      </c>
      <c r="D196" t="s">
        <v>7</v>
      </c>
      <c r="E196" t="s">
        <v>8</v>
      </c>
      <c r="F196" s="6">
        <v>18.624000000000002</v>
      </c>
      <c r="G196">
        <v>8</v>
      </c>
      <c r="H196" s="4">
        <v>0.2</v>
      </c>
      <c r="I196" s="6">
        <v>6.2855999999999987</v>
      </c>
    </row>
    <row r="197" spans="1:9" x14ac:dyDescent="0.2">
      <c r="A197" s="1">
        <v>42995</v>
      </c>
      <c r="B197" t="s">
        <v>5</v>
      </c>
      <c r="C197" t="s">
        <v>9</v>
      </c>
      <c r="D197" t="s">
        <v>10</v>
      </c>
      <c r="E197" t="s">
        <v>11</v>
      </c>
      <c r="F197" s="6">
        <v>261.74</v>
      </c>
      <c r="G197">
        <v>2</v>
      </c>
      <c r="H197" s="4">
        <v>0</v>
      </c>
      <c r="I197" s="6">
        <v>65.435000000000002</v>
      </c>
    </row>
    <row r="198" spans="1:9" x14ac:dyDescent="0.2">
      <c r="A198" s="1">
        <v>43042</v>
      </c>
      <c r="B198" t="s">
        <v>12</v>
      </c>
      <c r="C198" t="s">
        <v>6</v>
      </c>
      <c r="D198" t="s">
        <v>16</v>
      </c>
      <c r="E198" t="s">
        <v>13</v>
      </c>
      <c r="F198" s="6">
        <v>40.775999999999996</v>
      </c>
      <c r="G198">
        <v>3</v>
      </c>
      <c r="H198" s="4">
        <v>0.2</v>
      </c>
      <c r="I198" s="6">
        <v>0.50970000000000049</v>
      </c>
    </row>
    <row r="199" spans="1:9" x14ac:dyDescent="0.2">
      <c r="A199" s="1">
        <v>42247</v>
      </c>
      <c r="B199" t="s">
        <v>17</v>
      </c>
      <c r="C199" t="s">
        <v>9</v>
      </c>
      <c r="D199" t="s">
        <v>10</v>
      </c>
      <c r="E199" t="s">
        <v>13</v>
      </c>
      <c r="F199" s="6">
        <v>36.51</v>
      </c>
      <c r="G199">
        <v>1</v>
      </c>
      <c r="H199" s="4">
        <v>0</v>
      </c>
      <c r="I199" s="6">
        <v>15.699300000000001</v>
      </c>
    </row>
    <row r="200" spans="1:9" x14ac:dyDescent="0.2">
      <c r="A200" s="1">
        <v>41982</v>
      </c>
      <c r="B200" t="s">
        <v>12</v>
      </c>
      <c r="C200" t="s">
        <v>9</v>
      </c>
      <c r="D200" t="s">
        <v>15</v>
      </c>
      <c r="E200" t="s">
        <v>11</v>
      </c>
      <c r="F200" s="6">
        <v>8.4480000000000004</v>
      </c>
      <c r="G200">
        <v>2</v>
      </c>
      <c r="H200" s="4">
        <v>0.2</v>
      </c>
      <c r="I200" s="6">
        <v>2.9568000000000003</v>
      </c>
    </row>
    <row r="201" spans="1:9" x14ac:dyDescent="0.2">
      <c r="A201" s="1">
        <v>43079</v>
      </c>
      <c r="B201" t="s">
        <v>12</v>
      </c>
      <c r="C201" t="s">
        <v>9</v>
      </c>
      <c r="D201" t="s">
        <v>10</v>
      </c>
      <c r="E201" t="s">
        <v>11</v>
      </c>
      <c r="F201" s="6">
        <v>19.936000000000003</v>
      </c>
      <c r="G201">
        <v>4</v>
      </c>
      <c r="H201" s="4">
        <v>0.2</v>
      </c>
      <c r="I201" s="6">
        <v>7.2267999999999999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24308-9F10-E745-9B46-DABB35B6A6A0}">
  <dimension ref="A1:U95"/>
  <sheetViews>
    <sheetView topLeftCell="H32" zoomScale="85" zoomScaleNormal="135" workbookViewId="0">
      <selection activeCell="Q44" sqref="Q44:R56"/>
    </sheetView>
  </sheetViews>
  <sheetFormatPr baseColWidth="10" defaultRowHeight="16" x14ac:dyDescent="0.2"/>
  <cols>
    <col min="1" max="3" width="17.5" customWidth="1"/>
    <col min="4" max="4" width="15.83203125" customWidth="1"/>
    <col min="5" max="5" width="17.5" customWidth="1"/>
    <col min="6" max="6" width="15.83203125" customWidth="1"/>
    <col min="7" max="7" width="17.6640625" customWidth="1"/>
    <col min="8" max="8" width="15.83203125" customWidth="1"/>
    <col min="9" max="9" width="10.83203125" bestFit="1" customWidth="1"/>
    <col min="10" max="10" width="9.6640625" bestFit="1" customWidth="1"/>
    <col min="11" max="14" width="17.5" customWidth="1"/>
    <col min="15" max="15" width="9.6640625" bestFit="1" customWidth="1"/>
    <col min="16" max="16" width="15" bestFit="1" customWidth="1"/>
    <col min="17" max="17" width="16.5" customWidth="1"/>
    <col min="18" max="18" width="16.83203125" customWidth="1"/>
    <col min="19" max="19" width="19.6640625" customWidth="1"/>
    <col min="20" max="20" width="13.6640625" bestFit="1" customWidth="1"/>
    <col min="21" max="21" width="11.83203125" bestFit="1" customWidth="1"/>
    <col min="22" max="22" width="9.5" bestFit="1" customWidth="1"/>
    <col min="33" max="33" width="12.1640625" bestFit="1" customWidth="1"/>
    <col min="34" max="34" width="13.6640625" bestFit="1" customWidth="1"/>
    <col min="35" max="35" width="14" customWidth="1"/>
    <col min="36" max="36" width="15.83203125" bestFit="1" customWidth="1"/>
    <col min="37" max="37" width="17.33203125" bestFit="1" customWidth="1"/>
    <col min="38" max="38" width="5" bestFit="1" customWidth="1"/>
    <col min="39" max="39" width="6.33203125" bestFit="1" customWidth="1"/>
    <col min="40" max="40" width="5.6640625" bestFit="1" customWidth="1"/>
    <col min="41" max="41" width="13" bestFit="1" customWidth="1"/>
    <col min="42" max="42" width="15.5" bestFit="1" customWidth="1"/>
    <col min="43" max="43" width="9.33203125" bestFit="1" customWidth="1"/>
    <col min="44" max="44" width="11.6640625" bestFit="1" customWidth="1"/>
    <col min="45" max="45" width="13.1640625" bestFit="1" customWidth="1"/>
    <col min="46" max="46" width="11.1640625" bestFit="1" customWidth="1"/>
    <col min="47" max="47" width="7.33203125" bestFit="1" customWidth="1"/>
    <col min="48" max="48" width="4.83203125" bestFit="1" customWidth="1"/>
    <col min="49" max="49" width="6.33203125" bestFit="1" customWidth="1"/>
    <col min="50" max="50" width="5.6640625" bestFit="1" customWidth="1"/>
    <col min="51" max="51" width="8.83203125" bestFit="1" customWidth="1"/>
    <col min="52" max="52" width="7.33203125" bestFit="1" customWidth="1"/>
    <col min="53" max="53" width="4.83203125" bestFit="1" customWidth="1"/>
    <col min="54" max="54" width="6.33203125" bestFit="1" customWidth="1"/>
    <col min="55" max="55" width="5.6640625" bestFit="1" customWidth="1"/>
    <col min="56" max="56" width="9.5" bestFit="1" customWidth="1"/>
    <col min="57" max="57" width="7.33203125" bestFit="1" customWidth="1"/>
    <col min="58" max="58" width="4.83203125" bestFit="1" customWidth="1"/>
    <col min="59" max="59" width="6.33203125" bestFit="1" customWidth="1"/>
    <col min="60" max="60" width="5.6640625" bestFit="1" customWidth="1"/>
    <col min="61" max="61" width="8.83203125" bestFit="1" customWidth="1"/>
    <col min="62" max="62" width="7.33203125" bestFit="1" customWidth="1"/>
    <col min="63" max="63" width="4.83203125" bestFit="1" customWidth="1"/>
    <col min="64" max="64" width="6.33203125" bestFit="1" customWidth="1"/>
    <col min="65" max="65" width="5.6640625" bestFit="1" customWidth="1"/>
    <col min="66" max="66" width="8.1640625" bestFit="1" customWidth="1"/>
    <col min="67" max="67" width="7.33203125" bestFit="1" customWidth="1"/>
    <col min="68" max="68" width="4.83203125" bestFit="1" customWidth="1"/>
    <col min="69" max="69" width="6.33203125" bestFit="1" customWidth="1"/>
    <col min="70" max="70" width="5.6640625" bestFit="1" customWidth="1"/>
    <col min="71" max="71" width="9" bestFit="1" customWidth="1"/>
    <col min="72" max="72" width="7.33203125" bestFit="1" customWidth="1"/>
    <col min="73" max="73" width="4.83203125" bestFit="1" customWidth="1"/>
    <col min="74" max="74" width="6.33203125" bestFit="1" customWidth="1"/>
    <col min="75" max="75" width="5.6640625" bestFit="1" customWidth="1"/>
    <col min="76" max="76" width="8.83203125" bestFit="1" customWidth="1"/>
    <col min="77" max="77" width="7.33203125" bestFit="1" customWidth="1"/>
    <col min="78" max="78" width="4.83203125" bestFit="1" customWidth="1"/>
    <col min="79" max="79" width="6.33203125" bestFit="1" customWidth="1"/>
    <col min="80" max="80" width="5.6640625" bestFit="1" customWidth="1"/>
    <col min="81" max="81" width="8.83203125" bestFit="1" customWidth="1"/>
    <col min="82" max="82" width="7.33203125" bestFit="1" customWidth="1"/>
    <col min="83" max="83" width="4.83203125" bestFit="1" customWidth="1"/>
    <col min="84" max="84" width="6.33203125" bestFit="1" customWidth="1"/>
    <col min="85" max="85" width="5.6640625" bestFit="1" customWidth="1"/>
    <col min="86" max="86" width="9.33203125" bestFit="1" customWidth="1"/>
    <col min="87" max="87" width="7.33203125" bestFit="1" customWidth="1"/>
    <col min="88" max="88" width="4.83203125" bestFit="1" customWidth="1"/>
    <col min="89" max="89" width="6.33203125" bestFit="1" customWidth="1"/>
    <col min="90" max="90" width="5.6640625" bestFit="1" customWidth="1"/>
    <col min="91" max="91" width="9" bestFit="1" customWidth="1"/>
    <col min="92" max="92" width="11" bestFit="1" customWidth="1"/>
    <col min="93" max="95" width="6.6640625" bestFit="1" customWidth="1"/>
    <col min="96" max="96" width="7.1640625" bestFit="1" customWidth="1"/>
    <col min="97" max="98" width="6.6640625" bestFit="1" customWidth="1"/>
    <col min="99" max="99" width="7.1640625" bestFit="1" customWidth="1"/>
    <col min="100" max="100" width="6.6640625" bestFit="1" customWidth="1"/>
    <col min="101" max="101" width="7.1640625" bestFit="1" customWidth="1"/>
    <col min="102" max="108" width="6.6640625" bestFit="1" customWidth="1"/>
    <col min="109" max="110" width="7.1640625" bestFit="1" customWidth="1"/>
    <col min="111" max="111" width="6.6640625" bestFit="1" customWidth="1"/>
    <col min="112" max="112" width="7.1640625" bestFit="1" customWidth="1"/>
    <col min="113" max="116" width="6.6640625" bestFit="1" customWidth="1"/>
    <col min="117" max="117" width="7.1640625" bestFit="1" customWidth="1"/>
    <col min="118" max="125" width="6.6640625" bestFit="1" customWidth="1"/>
    <col min="126" max="126" width="7.1640625" bestFit="1" customWidth="1"/>
    <col min="127" max="137" width="6.6640625" bestFit="1" customWidth="1"/>
    <col min="138" max="138" width="8.1640625" bestFit="1" customWidth="1"/>
    <col min="139" max="140" width="7.6640625" bestFit="1" customWidth="1"/>
    <col min="141" max="141" width="8.1640625" bestFit="1" customWidth="1"/>
    <col min="142" max="144" width="7.6640625" bestFit="1" customWidth="1"/>
    <col min="145" max="145" width="8.1640625" bestFit="1" customWidth="1"/>
    <col min="146" max="149" width="7.6640625" bestFit="1" customWidth="1"/>
    <col min="150" max="150" width="8.1640625" bestFit="1" customWidth="1"/>
    <col min="151" max="154" width="7.6640625" bestFit="1" customWidth="1"/>
    <col min="155" max="156" width="8.1640625" bestFit="1" customWidth="1"/>
    <col min="157" max="160" width="7.6640625" bestFit="1" customWidth="1"/>
    <col min="161" max="161" width="8.1640625" bestFit="1" customWidth="1"/>
    <col min="162" max="162" width="7.6640625" bestFit="1" customWidth="1"/>
    <col min="163" max="164" width="8.1640625" bestFit="1" customWidth="1"/>
    <col min="165" max="166" width="7.6640625" bestFit="1" customWidth="1"/>
    <col min="167" max="172" width="8.1640625" bestFit="1" customWidth="1"/>
    <col min="173" max="173" width="7.6640625" bestFit="1" customWidth="1"/>
    <col min="174" max="174" width="8.1640625" bestFit="1" customWidth="1"/>
    <col min="175" max="182" width="7.6640625" bestFit="1" customWidth="1"/>
    <col min="183" max="183" width="8.1640625" bestFit="1" customWidth="1"/>
    <col min="184" max="186" width="7.6640625" bestFit="1" customWidth="1"/>
    <col min="187" max="187" width="8.1640625" bestFit="1" customWidth="1"/>
    <col min="188" max="188" width="7.6640625" bestFit="1" customWidth="1"/>
    <col min="189" max="191" width="8.1640625" bestFit="1" customWidth="1"/>
    <col min="192" max="196" width="7.6640625" bestFit="1" customWidth="1"/>
    <col min="197" max="197" width="8.1640625" bestFit="1" customWidth="1"/>
    <col min="198" max="198" width="7.6640625" bestFit="1" customWidth="1"/>
    <col min="199" max="199" width="8.1640625" bestFit="1" customWidth="1"/>
    <col min="200" max="206" width="9.1640625" bestFit="1" customWidth="1"/>
    <col min="207" max="207" width="11.1640625" bestFit="1" customWidth="1"/>
    <col min="208" max="208" width="11.83203125" bestFit="1" customWidth="1"/>
    <col min="209" max="209" width="17.6640625" bestFit="1" customWidth="1"/>
    <col min="210" max="210" width="11.83203125" bestFit="1" customWidth="1"/>
    <col min="211" max="211" width="17.6640625" bestFit="1" customWidth="1"/>
    <col min="212" max="212" width="11.83203125" bestFit="1" customWidth="1"/>
    <col min="213" max="213" width="17.6640625" bestFit="1" customWidth="1"/>
    <col min="214" max="214" width="11.83203125" bestFit="1" customWidth="1"/>
    <col min="215" max="215" width="17.6640625" bestFit="1" customWidth="1"/>
    <col min="216" max="216" width="11.83203125" bestFit="1" customWidth="1"/>
    <col min="217" max="217" width="17.6640625" bestFit="1" customWidth="1"/>
    <col min="218" max="218" width="11.83203125" bestFit="1" customWidth="1"/>
    <col min="219" max="219" width="17.6640625" bestFit="1" customWidth="1"/>
    <col min="220" max="220" width="11.83203125" bestFit="1" customWidth="1"/>
    <col min="221" max="221" width="17.6640625" bestFit="1" customWidth="1"/>
    <col min="222" max="222" width="11.83203125" bestFit="1" customWidth="1"/>
    <col min="223" max="223" width="17.6640625" bestFit="1" customWidth="1"/>
    <col min="224" max="224" width="11.83203125" bestFit="1" customWidth="1"/>
    <col min="225" max="225" width="17.6640625" bestFit="1" customWidth="1"/>
    <col min="226" max="226" width="11.83203125" bestFit="1" customWidth="1"/>
    <col min="227" max="227" width="17.6640625" bestFit="1" customWidth="1"/>
    <col min="228" max="228" width="11.83203125" bestFit="1" customWidth="1"/>
    <col min="229" max="229" width="17.6640625" bestFit="1" customWidth="1"/>
    <col min="230" max="230" width="11.83203125" bestFit="1" customWidth="1"/>
    <col min="231" max="231" width="17.6640625" bestFit="1" customWidth="1"/>
    <col min="232" max="232" width="11.83203125" bestFit="1" customWidth="1"/>
    <col min="233" max="233" width="17.6640625" bestFit="1" customWidth="1"/>
    <col min="234" max="234" width="11.83203125" bestFit="1" customWidth="1"/>
    <col min="235" max="235" width="17.6640625" bestFit="1" customWidth="1"/>
    <col min="236" max="236" width="11.83203125" bestFit="1" customWidth="1"/>
    <col min="237" max="237" width="17.6640625" bestFit="1" customWidth="1"/>
    <col min="238" max="238" width="11.83203125" bestFit="1" customWidth="1"/>
    <col min="239" max="239" width="17.6640625" bestFit="1" customWidth="1"/>
    <col min="240" max="240" width="11.83203125" bestFit="1" customWidth="1"/>
    <col min="241" max="241" width="17.6640625" bestFit="1" customWidth="1"/>
    <col min="242" max="242" width="11.83203125" bestFit="1" customWidth="1"/>
    <col min="243" max="243" width="17.6640625" bestFit="1" customWidth="1"/>
    <col min="244" max="244" width="11.83203125" bestFit="1" customWidth="1"/>
    <col min="245" max="245" width="17.6640625" bestFit="1" customWidth="1"/>
    <col min="246" max="246" width="11.83203125" bestFit="1" customWidth="1"/>
    <col min="247" max="247" width="17.6640625" bestFit="1" customWidth="1"/>
    <col min="248" max="248" width="11.83203125" bestFit="1" customWidth="1"/>
    <col min="249" max="249" width="17.6640625" bestFit="1" customWidth="1"/>
    <col min="250" max="250" width="11.83203125" bestFit="1" customWidth="1"/>
    <col min="251" max="251" width="17.6640625" bestFit="1" customWidth="1"/>
    <col min="252" max="252" width="11.83203125" bestFit="1" customWidth="1"/>
    <col min="253" max="253" width="17.6640625" bestFit="1" customWidth="1"/>
    <col min="254" max="254" width="11.83203125" bestFit="1" customWidth="1"/>
    <col min="255" max="255" width="17.6640625" bestFit="1" customWidth="1"/>
    <col min="256" max="256" width="11.83203125" bestFit="1" customWidth="1"/>
    <col min="257" max="257" width="17.6640625" bestFit="1" customWidth="1"/>
    <col min="258" max="258" width="11.83203125" bestFit="1" customWidth="1"/>
    <col min="259" max="259" width="17.6640625" bestFit="1" customWidth="1"/>
    <col min="260" max="260" width="11.83203125" bestFit="1" customWidth="1"/>
    <col min="261" max="261" width="17.6640625" bestFit="1" customWidth="1"/>
    <col min="262" max="262" width="11.83203125" bestFit="1" customWidth="1"/>
    <col min="263" max="263" width="17.6640625" bestFit="1" customWidth="1"/>
    <col min="264" max="264" width="11.83203125" bestFit="1" customWidth="1"/>
    <col min="265" max="265" width="17.6640625" bestFit="1" customWidth="1"/>
    <col min="266" max="266" width="11.83203125" bestFit="1" customWidth="1"/>
    <col min="267" max="267" width="17.6640625" bestFit="1" customWidth="1"/>
    <col min="268" max="268" width="11.83203125" bestFit="1" customWidth="1"/>
    <col min="269" max="269" width="17.6640625" bestFit="1" customWidth="1"/>
    <col min="270" max="270" width="11.83203125" bestFit="1" customWidth="1"/>
    <col min="271" max="271" width="17.6640625" bestFit="1" customWidth="1"/>
    <col min="272" max="272" width="11.83203125" bestFit="1" customWidth="1"/>
    <col min="273" max="273" width="17.6640625" bestFit="1" customWidth="1"/>
    <col min="274" max="274" width="11.83203125" bestFit="1" customWidth="1"/>
    <col min="275" max="275" width="17.6640625" bestFit="1" customWidth="1"/>
    <col min="276" max="276" width="11.83203125" bestFit="1" customWidth="1"/>
    <col min="277" max="277" width="17.6640625" bestFit="1" customWidth="1"/>
    <col min="278" max="278" width="11.83203125" bestFit="1" customWidth="1"/>
    <col min="279" max="279" width="17.6640625" bestFit="1" customWidth="1"/>
    <col min="280" max="280" width="11.83203125" bestFit="1" customWidth="1"/>
    <col min="281" max="281" width="17.6640625" bestFit="1" customWidth="1"/>
    <col min="282" max="282" width="11.83203125" bestFit="1" customWidth="1"/>
    <col min="283" max="283" width="17.6640625" bestFit="1" customWidth="1"/>
    <col min="284" max="284" width="11.83203125" bestFit="1" customWidth="1"/>
    <col min="285" max="285" width="17.6640625" bestFit="1" customWidth="1"/>
    <col min="286" max="286" width="11.83203125" bestFit="1" customWidth="1"/>
    <col min="287" max="287" width="17.6640625" bestFit="1" customWidth="1"/>
    <col min="288" max="288" width="11.83203125" bestFit="1" customWidth="1"/>
    <col min="289" max="289" width="17.6640625" bestFit="1" customWidth="1"/>
    <col min="290" max="290" width="11.83203125" bestFit="1" customWidth="1"/>
    <col min="291" max="291" width="17.6640625" bestFit="1" customWidth="1"/>
    <col min="292" max="292" width="11.83203125" bestFit="1" customWidth="1"/>
    <col min="293" max="293" width="17.6640625" bestFit="1" customWidth="1"/>
    <col min="294" max="294" width="11.83203125" bestFit="1" customWidth="1"/>
    <col min="295" max="295" width="17.6640625" bestFit="1" customWidth="1"/>
    <col min="296" max="296" width="11.83203125" bestFit="1" customWidth="1"/>
    <col min="297" max="297" width="17.6640625" bestFit="1" customWidth="1"/>
    <col min="298" max="298" width="11.83203125" bestFit="1" customWidth="1"/>
    <col min="299" max="299" width="17.6640625" bestFit="1" customWidth="1"/>
    <col min="300" max="300" width="11.83203125" bestFit="1" customWidth="1"/>
    <col min="301" max="301" width="17.6640625" bestFit="1" customWidth="1"/>
    <col min="302" max="302" width="11.83203125" bestFit="1" customWidth="1"/>
    <col min="303" max="303" width="17.6640625" bestFit="1" customWidth="1"/>
    <col min="304" max="304" width="11.83203125" bestFit="1" customWidth="1"/>
    <col min="305" max="305" width="17.6640625" bestFit="1" customWidth="1"/>
    <col min="306" max="306" width="11.83203125" bestFit="1" customWidth="1"/>
    <col min="307" max="307" width="17.6640625" bestFit="1" customWidth="1"/>
    <col min="308" max="308" width="11.83203125" bestFit="1" customWidth="1"/>
    <col min="309" max="309" width="17.6640625" bestFit="1" customWidth="1"/>
    <col min="310" max="310" width="11.83203125" bestFit="1" customWidth="1"/>
    <col min="311" max="311" width="17.6640625" bestFit="1" customWidth="1"/>
    <col min="312" max="312" width="11.83203125" bestFit="1" customWidth="1"/>
    <col min="313" max="313" width="17.6640625" bestFit="1" customWidth="1"/>
    <col min="314" max="314" width="11.83203125" bestFit="1" customWidth="1"/>
    <col min="315" max="315" width="17.6640625" bestFit="1" customWidth="1"/>
    <col min="316" max="316" width="11.83203125" bestFit="1" customWidth="1"/>
    <col min="317" max="317" width="17.6640625" bestFit="1" customWidth="1"/>
    <col min="318" max="318" width="11.83203125" bestFit="1" customWidth="1"/>
    <col min="319" max="319" width="17.6640625" bestFit="1" customWidth="1"/>
    <col min="320" max="320" width="11.83203125" bestFit="1" customWidth="1"/>
    <col min="321" max="321" width="17.6640625" bestFit="1" customWidth="1"/>
    <col min="322" max="322" width="11.83203125" bestFit="1" customWidth="1"/>
    <col min="323" max="323" width="17.6640625" bestFit="1" customWidth="1"/>
    <col min="324" max="324" width="11.83203125" bestFit="1" customWidth="1"/>
    <col min="325" max="325" width="17.6640625" bestFit="1" customWidth="1"/>
    <col min="326" max="326" width="11.83203125" bestFit="1" customWidth="1"/>
    <col min="327" max="327" width="17.6640625" bestFit="1" customWidth="1"/>
    <col min="328" max="328" width="11.83203125" bestFit="1" customWidth="1"/>
    <col min="329" max="329" width="17.6640625" bestFit="1" customWidth="1"/>
    <col min="330" max="330" width="11.83203125" bestFit="1" customWidth="1"/>
    <col min="331" max="331" width="17.6640625" bestFit="1" customWidth="1"/>
    <col min="332" max="332" width="11.83203125" bestFit="1" customWidth="1"/>
    <col min="333" max="333" width="17.6640625" bestFit="1" customWidth="1"/>
    <col min="334" max="334" width="11.83203125" bestFit="1" customWidth="1"/>
    <col min="335" max="335" width="17.6640625" bestFit="1" customWidth="1"/>
    <col min="336" max="336" width="11.83203125" bestFit="1" customWidth="1"/>
    <col min="337" max="337" width="17.6640625" bestFit="1" customWidth="1"/>
    <col min="338" max="338" width="11.83203125" bestFit="1" customWidth="1"/>
    <col min="339" max="339" width="17.6640625" bestFit="1" customWidth="1"/>
    <col min="340" max="340" width="11.83203125" bestFit="1" customWidth="1"/>
    <col min="341" max="341" width="17.6640625" bestFit="1" customWidth="1"/>
    <col min="342" max="342" width="11.83203125" bestFit="1" customWidth="1"/>
    <col min="343" max="343" width="17.6640625" bestFit="1" customWidth="1"/>
    <col min="344" max="344" width="11.83203125" bestFit="1" customWidth="1"/>
    <col min="345" max="345" width="17.6640625" bestFit="1" customWidth="1"/>
    <col min="346" max="346" width="11.83203125" bestFit="1" customWidth="1"/>
    <col min="347" max="347" width="17.6640625" bestFit="1" customWidth="1"/>
    <col min="348" max="348" width="11.83203125" bestFit="1" customWidth="1"/>
    <col min="349" max="349" width="17.6640625" bestFit="1" customWidth="1"/>
    <col min="350" max="350" width="11.83203125" bestFit="1" customWidth="1"/>
    <col min="351" max="351" width="17.6640625" bestFit="1" customWidth="1"/>
    <col min="352" max="352" width="11.83203125" bestFit="1" customWidth="1"/>
    <col min="353" max="353" width="17.6640625" bestFit="1" customWidth="1"/>
    <col min="354" max="354" width="11.83203125" bestFit="1" customWidth="1"/>
    <col min="355" max="355" width="17.6640625" bestFit="1" customWidth="1"/>
    <col min="356" max="356" width="11.83203125" bestFit="1" customWidth="1"/>
    <col min="357" max="357" width="17.6640625" bestFit="1" customWidth="1"/>
    <col min="358" max="358" width="11.83203125" bestFit="1" customWidth="1"/>
    <col min="359" max="359" width="17.6640625" bestFit="1" customWidth="1"/>
    <col min="360" max="360" width="11.83203125" bestFit="1" customWidth="1"/>
    <col min="361" max="361" width="17.6640625" bestFit="1" customWidth="1"/>
    <col min="362" max="362" width="11.83203125" bestFit="1" customWidth="1"/>
    <col min="363" max="363" width="17.6640625" bestFit="1" customWidth="1"/>
    <col min="364" max="364" width="11.83203125" bestFit="1" customWidth="1"/>
    <col min="365" max="365" width="17.6640625" bestFit="1" customWidth="1"/>
    <col min="366" max="366" width="11.83203125" bestFit="1" customWidth="1"/>
    <col min="367" max="367" width="17.6640625" bestFit="1" customWidth="1"/>
    <col min="368" max="368" width="11.83203125" bestFit="1" customWidth="1"/>
    <col min="369" max="369" width="17.6640625" bestFit="1" customWidth="1"/>
    <col min="370" max="370" width="11.83203125" bestFit="1" customWidth="1"/>
    <col min="371" max="371" width="17.6640625" bestFit="1" customWidth="1"/>
    <col min="372" max="372" width="11.83203125" bestFit="1" customWidth="1"/>
    <col min="373" max="373" width="17.6640625" bestFit="1" customWidth="1"/>
    <col min="374" max="374" width="11.83203125" bestFit="1" customWidth="1"/>
    <col min="375" max="375" width="17.6640625" bestFit="1" customWidth="1"/>
    <col min="376" max="376" width="11.83203125" bestFit="1" customWidth="1"/>
    <col min="377" max="377" width="17.6640625" bestFit="1" customWidth="1"/>
    <col min="378" max="378" width="11.83203125" bestFit="1" customWidth="1"/>
    <col min="379" max="379" width="17.6640625" bestFit="1" customWidth="1"/>
    <col min="380" max="380" width="11.83203125" bestFit="1" customWidth="1"/>
    <col min="381" max="381" width="17.6640625" bestFit="1" customWidth="1"/>
    <col min="382" max="382" width="11.83203125" bestFit="1" customWidth="1"/>
    <col min="383" max="383" width="17.6640625" bestFit="1" customWidth="1"/>
    <col min="384" max="384" width="11.83203125" bestFit="1" customWidth="1"/>
    <col min="385" max="385" width="17.6640625" bestFit="1" customWidth="1"/>
    <col min="386" max="386" width="11.83203125" bestFit="1" customWidth="1"/>
    <col min="387" max="387" width="17.6640625" bestFit="1" customWidth="1"/>
    <col min="388" max="388" width="11.83203125" bestFit="1" customWidth="1"/>
    <col min="389" max="389" width="17.6640625" bestFit="1" customWidth="1"/>
    <col min="390" max="390" width="11.83203125" bestFit="1" customWidth="1"/>
    <col min="391" max="391" width="17.6640625" bestFit="1" customWidth="1"/>
    <col min="392" max="392" width="11.83203125" bestFit="1" customWidth="1"/>
    <col min="393" max="393" width="17.6640625" bestFit="1" customWidth="1"/>
    <col min="394" max="394" width="11.83203125" bestFit="1" customWidth="1"/>
    <col min="395" max="395" width="17.6640625" bestFit="1" customWidth="1"/>
    <col min="396" max="396" width="11.83203125" bestFit="1" customWidth="1"/>
    <col min="397" max="397" width="17.6640625" bestFit="1" customWidth="1"/>
    <col min="398" max="398" width="11.83203125" bestFit="1" customWidth="1"/>
    <col min="399" max="399" width="17.6640625" bestFit="1" customWidth="1"/>
    <col min="400" max="400" width="11.83203125" bestFit="1" customWidth="1"/>
    <col min="401" max="401" width="17.6640625" bestFit="1" customWidth="1"/>
    <col min="402" max="402" width="16.6640625" bestFit="1" customWidth="1"/>
    <col min="403" max="403" width="22.5" bestFit="1" customWidth="1"/>
  </cols>
  <sheetData>
    <row r="1" spans="1:21" x14ac:dyDescent="0.2">
      <c r="A1" s="22" t="s">
        <v>91</v>
      </c>
      <c r="B1" t="s">
        <v>97</v>
      </c>
      <c r="Q1" s="26" t="s">
        <v>92</v>
      </c>
      <c r="R1" s="18" t="s">
        <v>52</v>
      </c>
      <c r="T1" s="35" t="s">
        <v>53</v>
      </c>
      <c r="U1" s="7" t="s">
        <v>54</v>
      </c>
    </row>
    <row r="2" spans="1:21" x14ac:dyDescent="0.2">
      <c r="A2" s="23" t="s">
        <v>26</v>
      </c>
      <c r="B2">
        <v>7</v>
      </c>
      <c r="Q2" s="36" t="s">
        <v>41</v>
      </c>
      <c r="R2" s="27">
        <v>131</v>
      </c>
      <c r="T2" s="7">
        <v>50</v>
      </c>
      <c r="U2" s="7">
        <f t="array" ref="U2:U10">FREQUENCY(Table4[Sales],T2:T10)</f>
        <v>102</v>
      </c>
    </row>
    <row r="3" spans="1:21" x14ac:dyDescent="0.2">
      <c r="A3" s="23" t="s">
        <v>36</v>
      </c>
      <c r="B3">
        <v>7</v>
      </c>
      <c r="Q3" s="36" t="s">
        <v>42</v>
      </c>
      <c r="R3" s="27">
        <v>28</v>
      </c>
      <c r="T3" s="7">
        <v>100</v>
      </c>
      <c r="U3" s="7">
        <v>29</v>
      </c>
    </row>
    <row r="4" spans="1:21" x14ac:dyDescent="0.2">
      <c r="A4" s="23" t="s">
        <v>37</v>
      </c>
      <c r="B4">
        <v>8</v>
      </c>
      <c r="Q4" s="36" t="s">
        <v>43</v>
      </c>
      <c r="R4" s="27">
        <v>18</v>
      </c>
      <c r="T4" s="7">
        <v>200</v>
      </c>
      <c r="U4" s="7">
        <v>16</v>
      </c>
    </row>
    <row r="5" spans="1:21" x14ac:dyDescent="0.2">
      <c r="A5" s="23" t="s">
        <v>27</v>
      </c>
      <c r="B5">
        <v>13</v>
      </c>
      <c r="Q5" s="36" t="s">
        <v>44</v>
      </c>
      <c r="R5" s="27">
        <v>9</v>
      </c>
      <c r="T5" s="7">
        <v>300</v>
      </c>
      <c r="U5" s="7">
        <v>12</v>
      </c>
    </row>
    <row r="6" spans="1:21" x14ac:dyDescent="0.2">
      <c r="A6" s="23" t="s">
        <v>28</v>
      </c>
      <c r="B6">
        <v>14</v>
      </c>
      <c r="Q6" s="36" t="s">
        <v>45</v>
      </c>
      <c r="R6" s="27">
        <v>4</v>
      </c>
      <c r="T6" s="7">
        <v>400</v>
      </c>
      <c r="U6" s="7">
        <v>14</v>
      </c>
    </row>
    <row r="7" spans="1:21" x14ac:dyDescent="0.2">
      <c r="A7" s="23" t="s">
        <v>29</v>
      </c>
      <c r="B7">
        <v>20</v>
      </c>
      <c r="Q7" s="36" t="s">
        <v>46</v>
      </c>
      <c r="R7" s="27">
        <v>4</v>
      </c>
      <c r="T7" s="7">
        <v>500</v>
      </c>
      <c r="U7" s="7">
        <v>4</v>
      </c>
    </row>
    <row r="8" spans="1:21" x14ac:dyDescent="0.2">
      <c r="A8" s="23" t="s">
        <v>30</v>
      </c>
      <c r="B8">
        <v>16</v>
      </c>
      <c r="Q8" s="36" t="s">
        <v>47</v>
      </c>
      <c r="R8" s="27">
        <v>2</v>
      </c>
      <c r="T8" s="7">
        <v>600</v>
      </c>
      <c r="U8" s="7">
        <v>4</v>
      </c>
    </row>
    <row r="9" spans="1:21" x14ac:dyDescent="0.2">
      <c r="A9" s="23" t="s">
        <v>31</v>
      </c>
      <c r="B9">
        <v>11</v>
      </c>
      <c r="Q9" s="36" t="s">
        <v>48</v>
      </c>
      <c r="R9" s="27">
        <v>1</v>
      </c>
      <c r="T9" s="7">
        <v>700</v>
      </c>
      <c r="U9" s="7">
        <v>5</v>
      </c>
    </row>
    <row r="10" spans="1:21" x14ac:dyDescent="0.2">
      <c r="A10" s="23" t="s">
        <v>32</v>
      </c>
      <c r="B10">
        <v>20</v>
      </c>
      <c r="Q10" s="36" t="s">
        <v>49</v>
      </c>
      <c r="R10" s="27">
        <v>1</v>
      </c>
      <c r="T10" s="7">
        <v>3000</v>
      </c>
      <c r="U10" s="7">
        <v>14</v>
      </c>
    </row>
    <row r="11" spans="1:21" x14ac:dyDescent="0.2">
      <c r="A11" s="23" t="s">
        <v>33</v>
      </c>
      <c r="B11">
        <v>26</v>
      </c>
      <c r="Q11" s="36" t="s">
        <v>50</v>
      </c>
      <c r="R11" s="27">
        <v>1</v>
      </c>
    </row>
    <row r="12" spans="1:21" x14ac:dyDescent="0.2">
      <c r="A12" s="23" t="s">
        <v>34</v>
      </c>
      <c r="B12">
        <v>24</v>
      </c>
      <c r="Q12" s="36" t="s">
        <v>51</v>
      </c>
      <c r="R12" s="27">
        <v>1</v>
      </c>
    </row>
    <row r="13" spans="1:21" x14ac:dyDescent="0.2">
      <c r="A13" s="23" t="s">
        <v>35</v>
      </c>
      <c r="B13">
        <v>34</v>
      </c>
      <c r="Q13" s="37" t="s">
        <v>25</v>
      </c>
      <c r="R13" s="28">
        <v>200</v>
      </c>
    </row>
    <row r="14" spans="1:21" x14ac:dyDescent="0.2">
      <c r="A14" s="23" t="s">
        <v>25</v>
      </c>
      <c r="B14">
        <v>200</v>
      </c>
    </row>
    <row r="16" spans="1:21" ht="17" thickBot="1" x14ac:dyDescent="0.25"/>
    <row r="17" spans="1:19" x14ac:dyDescent="0.2">
      <c r="A17" s="22" t="s">
        <v>24</v>
      </c>
      <c r="B17" t="s">
        <v>38</v>
      </c>
      <c r="C17" t="s">
        <v>39</v>
      </c>
      <c r="Q17" s="22" t="s">
        <v>24</v>
      </c>
      <c r="R17" t="s">
        <v>73</v>
      </c>
      <c r="S17" s="43" t="s">
        <v>74</v>
      </c>
    </row>
    <row r="18" spans="1:19" x14ac:dyDescent="0.2">
      <c r="A18" s="24" t="s">
        <v>17</v>
      </c>
      <c r="B18">
        <v>38</v>
      </c>
      <c r="C18" s="29">
        <v>0.19</v>
      </c>
      <c r="Q18" s="24" t="s">
        <v>8</v>
      </c>
      <c r="R18">
        <v>44</v>
      </c>
      <c r="S18" s="29">
        <v>0.22</v>
      </c>
    </row>
    <row r="19" spans="1:19" x14ac:dyDescent="0.2">
      <c r="A19" s="24" t="s">
        <v>18</v>
      </c>
      <c r="B19">
        <v>8</v>
      </c>
      <c r="C19" s="29">
        <v>0.04</v>
      </c>
      <c r="Q19" s="24" t="s">
        <v>11</v>
      </c>
      <c r="R19">
        <v>121</v>
      </c>
      <c r="S19" s="29">
        <v>0.60499999999999998</v>
      </c>
    </row>
    <row r="20" spans="1:19" x14ac:dyDescent="0.2">
      <c r="A20" s="24" t="s">
        <v>5</v>
      </c>
      <c r="B20">
        <v>40</v>
      </c>
      <c r="C20" s="29">
        <v>0.2</v>
      </c>
      <c r="Q20" s="24" t="s">
        <v>13</v>
      </c>
      <c r="R20">
        <v>35</v>
      </c>
      <c r="S20" s="29">
        <v>0.17499999999999999</v>
      </c>
    </row>
    <row r="21" spans="1:19" ht="17" thickBot="1" x14ac:dyDescent="0.25">
      <c r="A21" s="24" t="s">
        <v>12</v>
      </c>
      <c r="B21">
        <v>114</v>
      </c>
      <c r="C21" s="29">
        <v>0.56999999999999995</v>
      </c>
      <c r="Q21" s="24" t="s">
        <v>25</v>
      </c>
      <c r="R21">
        <v>200</v>
      </c>
      <c r="S21" s="44">
        <v>1</v>
      </c>
    </row>
    <row r="22" spans="1:19" x14ac:dyDescent="0.2">
      <c r="A22" s="24" t="s">
        <v>25</v>
      </c>
      <c r="B22">
        <v>200</v>
      </c>
      <c r="C22" s="29">
        <v>1</v>
      </c>
    </row>
    <row r="29" spans="1:19" x14ac:dyDescent="0.2">
      <c r="Q29" s="52" t="s">
        <v>117</v>
      </c>
      <c r="R29" s="55" t="s">
        <v>75</v>
      </c>
    </row>
    <row r="30" spans="1:19" ht="17" thickBot="1" x14ac:dyDescent="0.25">
      <c r="Q30" s="53">
        <v>1</v>
      </c>
      <c r="R30" s="56">
        <v>14</v>
      </c>
    </row>
    <row r="31" spans="1:19" x14ac:dyDescent="0.2">
      <c r="A31" s="22" t="s">
        <v>24</v>
      </c>
      <c r="B31" t="s">
        <v>68</v>
      </c>
      <c r="C31" s="41" t="s">
        <v>70</v>
      </c>
      <c r="Q31" s="53">
        <v>2</v>
      </c>
      <c r="R31" s="56">
        <v>90</v>
      </c>
    </row>
    <row r="32" spans="1:19" x14ac:dyDescent="0.2">
      <c r="A32" s="24" t="s">
        <v>6</v>
      </c>
      <c r="B32">
        <v>104</v>
      </c>
      <c r="C32" s="29">
        <v>0.52</v>
      </c>
      <c r="Q32" s="53">
        <v>3</v>
      </c>
      <c r="R32" s="56">
        <v>132</v>
      </c>
    </row>
    <row r="33" spans="1:18" x14ac:dyDescent="0.2">
      <c r="A33" s="24" t="s">
        <v>9</v>
      </c>
      <c r="B33">
        <v>64</v>
      </c>
      <c r="C33" s="29">
        <v>0.32</v>
      </c>
      <c r="Q33" s="53">
        <v>4</v>
      </c>
      <c r="R33" s="56">
        <v>96</v>
      </c>
    </row>
    <row r="34" spans="1:18" x14ac:dyDescent="0.2">
      <c r="A34" s="24" t="s">
        <v>14</v>
      </c>
      <c r="B34">
        <v>32</v>
      </c>
      <c r="C34" s="29">
        <v>0.16</v>
      </c>
      <c r="Q34" s="53">
        <v>5</v>
      </c>
      <c r="R34" s="56">
        <v>140</v>
      </c>
    </row>
    <row r="35" spans="1:18" ht="17" thickBot="1" x14ac:dyDescent="0.25">
      <c r="A35" s="24" t="s">
        <v>25</v>
      </c>
      <c r="B35">
        <v>200</v>
      </c>
      <c r="C35" s="42">
        <v>1</v>
      </c>
      <c r="Q35" s="53">
        <v>6</v>
      </c>
      <c r="R35" s="56">
        <v>96</v>
      </c>
    </row>
    <row r="36" spans="1:18" x14ac:dyDescent="0.2">
      <c r="Q36" s="53">
        <v>7</v>
      </c>
      <c r="R36" s="56">
        <v>77</v>
      </c>
    </row>
    <row r="37" spans="1:18" x14ac:dyDescent="0.2">
      <c r="Q37" s="53">
        <v>8</v>
      </c>
      <c r="R37" s="56">
        <v>64</v>
      </c>
    </row>
    <row r="38" spans="1:18" x14ac:dyDescent="0.2">
      <c r="Q38" s="53">
        <v>9</v>
      </c>
      <c r="R38" s="56">
        <v>54</v>
      </c>
    </row>
    <row r="39" spans="1:18" x14ac:dyDescent="0.2">
      <c r="Q39" s="53">
        <v>11</v>
      </c>
      <c r="R39" s="56">
        <v>33</v>
      </c>
    </row>
    <row r="40" spans="1:18" x14ac:dyDescent="0.2">
      <c r="Q40" s="53">
        <v>14</v>
      </c>
      <c r="R40" s="56">
        <v>14</v>
      </c>
    </row>
    <row r="41" spans="1:18" x14ac:dyDescent="0.2">
      <c r="Q41" s="54" t="s">
        <v>25</v>
      </c>
      <c r="R41" s="57">
        <v>810</v>
      </c>
    </row>
    <row r="42" spans="1:18" x14ac:dyDescent="0.2">
      <c r="Q42" s="51"/>
    </row>
    <row r="44" spans="1:18" x14ac:dyDescent="0.2">
      <c r="Q44" s="45" t="s">
        <v>119</v>
      </c>
      <c r="R44" s="48" t="s">
        <v>90</v>
      </c>
    </row>
    <row r="45" spans="1:18" x14ac:dyDescent="0.2">
      <c r="A45" s="22" t="s">
        <v>24</v>
      </c>
      <c r="B45" t="s">
        <v>71</v>
      </c>
      <c r="C45" s="25" t="s">
        <v>72</v>
      </c>
      <c r="Q45" s="46" t="s">
        <v>78</v>
      </c>
      <c r="R45" s="49">
        <v>1</v>
      </c>
    </row>
    <row r="46" spans="1:18" x14ac:dyDescent="0.2">
      <c r="A46" s="24" t="s">
        <v>15</v>
      </c>
      <c r="B46">
        <v>50</v>
      </c>
      <c r="C46" s="39">
        <v>0.25</v>
      </c>
      <c r="Q46" s="46" t="s">
        <v>79</v>
      </c>
      <c r="R46" s="49">
        <v>1</v>
      </c>
    </row>
    <row r="47" spans="1:18" x14ac:dyDescent="0.2">
      <c r="A47" s="24" t="s">
        <v>16</v>
      </c>
      <c r="B47">
        <v>54</v>
      </c>
      <c r="C47" s="39">
        <v>0.27</v>
      </c>
      <c r="E47" s="29"/>
      <c r="Q47" s="46" t="s">
        <v>80</v>
      </c>
      <c r="R47" s="49">
        <v>2</v>
      </c>
    </row>
    <row r="48" spans="1:18" x14ac:dyDescent="0.2">
      <c r="A48" s="24" t="s">
        <v>7</v>
      </c>
      <c r="B48">
        <v>32</v>
      </c>
      <c r="C48" s="39">
        <v>0.16</v>
      </c>
      <c r="E48" s="29"/>
      <c r="Q48" s="46" t="s">
        <v>81</v>
      </c>
      <c r="R48" s="49">
        <v>1</v>
      </c>
    </row>
    <row r="49" spans="1:18" ht="17" thickBot="1" x14ac:dyDescent="0.25">
      <c r="A49" s="24" t="s">
        <v>10</v>
      </c>
      <c r="B49">
        <v>64</v>
      </c>
      <c r="C49" s="39">
        <v>0.32</v>
      </c>
      <c r="E49" s="29"/>
      <c r="Q49" s="46" t="s">
        <v>82</v>
      </c>
      <c r="R49" s="49">
        <v>95</v>
      </c>
    </row>
    <row r="50" spans="1:18" ht="17" thickTop="1" x14ac:dyDescent="0.2">
      <c r="A50" s="24" t="s">
        <v>25</v>
      </c>
      <c r="B50">
        <v>200</v>
      </c>
      <c r="C50" s="40">
        <v>1</v>
      </c>
      <c r="E50" s="29"/>
      <c r="Q50" s="46" t="s">
        <v>83</v>
      </c>
      <c r="R50" s="49">
        <v>83</v>
      </c>
    </row>
    <row r="51" spans="1:18" x14ac:dyDescent="0.2">
      <c r="Q51" s="46" t="s">
        <v>84</v>
      </c>
      <c r="R51" s="49">
        <v>8</v>
      </c>
    </row>
    <row r="52" spans="1:18" x14ac:dyDescent="0.2">
      <c r="Q52" s="46" t="s">
        <v>85</v>
      </c>
      <c r="R52" s="49">
        <v>4</v>
      </c>
    </row>
    <row r="53" spans="1:18" x14ac:dyDescent="0.2">
      <c r="Q53" s="46" t="s">
        <v>86</v>
      </c>
      <c r="R53" s="49">
        <v>2</v>
      </c>
    </row>
    <row r="54" spans="1:18" x14ac:dyDescent="0.2">
      <c r="Q54" s="46" t="s">
        <v>87</v>
      </c>
      <c r="R54" s="49">
        <v>1</v>
      </c>
    </row>
    <row r="55" spans="1:18" x14ac:dyDescent="0.2">
      <c r="Q55" s="46" t="s">
        <v>88</v>
      </c>
      <c r="R55" s="49">
        <v>1</v>
      </c>
    </row>
    <row r="56" spans="1:18" x14ac:dyDescent="0.2">
      <c r="Q56" s="46" t="s">
        <v>89</v>
      </c>
      <c r="R56" s="49">
        <v>1</v>
      </c>
    </row>
    <row r="57" spans="1:18" x14ac:dyDescent="0.2">
      <c r="Q57" s="47" t="s">
        <v>25</v>
      </c>
      <c r="R57" s="50">
        <v>200</v>
      </c>
    </row>
    <row r="60" spans="1:18" x14ac:dyDescent="0.2">
      <c r="A60" s="63" t="s">
        <v>118</v>
      </c>
      <c r="B60" s="34" t="s">
        <v>76</v>
      </c>
    </row>
    <row r="61" spans="1:18" x14ac:dyDescent="0.2">
      <c r="A61" s="59">
        <v>0</v>
      </c>
      <c r="B61" s="31">
        <v>97</v>
      </c>
    </row>
    <row r="62" spans="1:18" x14ac:dyDescent="0.2">
      <c r="A62" s="60">
        <v>0.1</v>
      </c>
      <c r="B62" s="32">
        <v>3</v>
      </c>
    </row>
    <row r="63" spans="1:18" x14ac:dyDescent="0.2">
      <c r="A63" s="60">
        <v>0.2</v>
      </c>
      <c r="B63" s="32">
        <v>82</v>
      </c>
    </row>
    <row r="64" spans="1:18" x14ac:dyDescent="0.2">
      <c r="A64" s="60">
        <v>0.3</v>
      </c>
      <c r="B64" s="32">
        <v>1</v>
      </c>
    </row>
    <row r="65" spans="1:8" x14ac:dyDescent="0.2">
      <c r="A65" s="60">
        <v>0.45</v>
      </c>
      <c r="B65" s="32">
        <v>1</v>
      </c>
    </row>
    <row r="66" spans="1:8" x14ac:dyDescent="0.2">
      <c r="A66" s="60">
        <v>0.6</v>
      </c>
      <c r="B66" s="32">
        <v>3</v>
      </c>
    </row>
    <row r="67" spans="1:8" x14ac:dyDescent="0.2">
      <c r="A67" s="60">
        <v>0.7</v>
      </c>
      <c r="B67" s="32">
        <v>4</v>
      </c>
    </row>
    <row r="68" spans="1:8" x14ac:dyDescent="0.2">
      <c r="A68" s="61">
        <v>0.8</v>
      </c>
      <c r="B68" s="32">
        <v>9</v>
      </c>
    </row>
    <row r="69" spans="1:8" x14ac:dyDescent="0.2">
      <c r="A69" s="62" t="s">
        <v>25</v>
      </c>
      <c r="B69" s="33">
        <v>200</v>
      </c>
    </row>
    <row r="75" spans="1:8" ht="21" x14ac:dyDescent="0.25">
      <c r="A75" s="70" t="s">
        <v>105</v>
      </c>
    </row>
    <row r="76" spans="1:8" ht="17" thickBot="1" x14ac:dyDescent="0.25"/>
    <row r="77" spans="1:8" x14ac:dyDescent="0.2">
      <c r="A77" s="81" t="s">
        <v>1</v>
      </c>
      <c r="B77" s="82"/>
      <c r="C77" s="83" t="s">
        <v>2</v>
      </c>
      <c r="D77" s="83"/>
      <c r="E77" s="84" t="s">
        <v>3</v>
      </c>
      <c r="F77" s="82"/>
      <c r="G77" s="84" t="s">
        <v>4</v>
      </c>
      <c r="H77" s="85"/>
    </row>
    <row r="78" spans="1:8" x14ac:dyDescent="0.2">
      <c r="A78" s="86"/>
      <c r="B78" s="80"/>
      <c r="E78" s="79"/>
      <c r="F78" s="80"/>
      <c r="G78" s="79"/>
      <c r="H78" s="87"/>
    </row>
    <row r="79" spans="1:8" x14ac:dyDescent="0.2">
      <c r="A79" s="86" t="s">
        <v>55</v>
      </c>
      <c r="B79" s="80">
        <v>201.10061249999995</v>
      </c>
      <c r="C79" t="s">
        <v>55</v>
      </c>
      <c r="D79">
        <v>4.05</v>
      </c>
      <c r="E79" s="79" t="s">
        <v>55</v>
      </c>
      <c r="F79" s="80">
        <v>0.14624999999999985</v>
      </c>
      <c r="G79" s="79" t="s">
        <v>55</v>
      </c>
      <c r="H79" s="87">
        <v>29.024848499999994</v>
      </c>
    </row>
    <row r="80" spans="1:8" x14ac:dyDescent="0.2">
      <c r="A80" s="86" t="s">
        <v>56</v>
      </c>
      <c r="B80" s="80">
        <v>27.576338289474421</v>
      </c>
      <c r="C80" t="s">
        <v>56</v>
      </c>
      <c r="D80">
        <v>0.16361954890513419</v>
      </c>
      <c r="E80" s="79" t="s">
        <v>56</v>
      </c>
      <c r="F80" s="80">
        <v>1.4287682698199237E-2</v>
      </c>
      <c r="G80" s="79" t="s">
        <v>56</v>
      </c>
      <c r="H80" s="87">
        <v>10.213571695570126</v>
      </c>
    </row>
    <row r="81" spans="1:8" x14ac:dyDescent="0.2">
      <c r="A81" s="86" t="s">
        <v>57</v>
      </c>
      <c r="B81" s="80">
        <v>46.28</v>
      </c>
      <c r="C81" t="s">
        <v>57</v>
      </c>
      <c r="D81">
        <v>3</v>
      </c>
      <c r="E81" s="79" t="s">
        <v>57</v>
      </c>
      <c r="F81" s="80">
        <v>0.15000000000000002</v>
      </c>
      <c r="G81" s="79" t="s">
        <v>57</v>
      </c>
      <c r="H81" s="87">
        <v>10.43685</v>
      </c>
    </row>
    <row r="82" spans="1:8" x14ac:dyDescent="0.2">
      <c r="A82" s="86" t="s">
        <v>58</v>
      </c>
      <c r="B82" s="80">
        <v>31.104000000000006</v>
      </c>
      <c r="C82" t="s">
        <v>58</v>
      </c>
      <c r="D82">
        <v>2</v>
      </c>
      <c r="E82" s="79" t="s">
        <v>58</v>
      </c>
      <c r="F82" s="80">
        <v>0</v>
      </c>
      <c r="G82" s="79" t="s">
        <v>58</v>
      </c>
      <c r="H82" s="87">
        <v>10.8864</v>
      </c>
    </row>
    <row r="83" spans="1:8" x14ac:dyDescent="0.2">
      <c r="A83" s="86" t="s">
        <v>59</v>
      </c>
      <c r="B83" s="80">
        <v>389.98831609563206</v>
      </c>
      <c r="C83" t="s">
        <v>59</v>
      </c>
      <c r="D83">
        <v>2.3139298513100868</v>
      </c>
      <c r="E83" s="79" t="s">
        <v>59</v>
      </c>
      <c r="F83" s="80">
        <v>0.20205834646676779</v>
      </c>
      <c r="G83" s="79" t="s">
        <v>59</v>
      </c>
      <c r="H83" s="87">
        <v>144.4417161214524</v>
      </c>
    </row>
    <row r="84" spans="1:8" x14ac:dyDescent="0.2">
      <c r="A84" s="86" t="s">
        <v>60</v>
      </c>
      <c r="B84" s="80">
        <v>152090.88669110663</v>
      </c>
      <c r="C84" t="s">
        <v>60</v>
      </c>
      <c r="D84">
        <v>5.3542713567839195</v>
      </c>
      <c r="E84" s="79" t="s">
        <v>60</v>
      </c>
      <c r="F84" s="80">
        <v>4.0827575376884369E-2</v>
      </c>
      <c r="G84" s="79" t="s">
        <v>60</v>
      </c>
      <c r="H84" s="87">
        <v>20863.409356110242</v>
      </c>
    </row>
    <row r="85" spans="1:8" x14ac:dyDescent="0.2">
      <c r="A85" s="86" t="s">
        <v>61</v>
      </c>
      <c r="B85" s="80">
        <v>21.409548004683952</v>
      </c>
      <c r="C85" t="s">
        <v>61</v>
      </c>
      <c r="D85">
        <v>1.5604068769450796</v>
      </c>
      <c r="E85" s="79" t="s">
        <v>61</v>
      </c>
      <c r="F85" s="80">
        <v>3.7938172942324639</v>
      </c>
      <c r="G85" s="79" t="s">
        <v>61</v>
      </c>
      <c r="H85" s="87">
        <v>34.422713620161311</v>
      </c>
    </row>
    <row r="86" spans="1:8" x14ac:dyDescent="0.2">
      <c r="A86" s="86" t="s">
        <v>62</v>
      </c>
      <c r="B86" s="80">
        <v>4.1135176485694851</v>
      </c>
      <c r="C86" t="s">
        <v>62</v>
      </c>
      <c r="D86">
        <v>1.1480281626969087</v>
      </c>
      <c r="E86" s="79" t="s">
        <v>62</v>
      </c>
      <c r="F86" s="80">
        <v>1.9780338601060219</v>
      </c>
      <c r="G86" s="79" t="s">
        <v>62</v>
      </c>
      <c r="H86" s="87">
        <v>3.2781383952187739</v>
      </c>
    </row>
    <row r="87" spans="1:8" x14ac:dyDescent="0.2">
      <c r="A87" s="86" t="s">
        <v>63</v>
      </c>
      <c r="B87" s="80">
        <v>2887.2910000000006</v>
      </c>
      <c r="C87" t="s">
        <v>63</v>
      </c>
      <c r="D87">
        <v>13</v>
      </c>
      <c r="E87" s="79" t="s">
        <v>63</v>
      </c>
      <c r="F87" s="80">
        <v>0.8</v>
      </c>
      <c r="G87" s="79" t="s">
        <v>63</v>
      </c>
      <c r="H87" s="87">
        <v>1959.0494999999999</v>
      </c>
    </row>
    <row r="88" spans="1:8" x14ac:dyDescent="0.2">
      <c r="A88" s="86" t="s">
        <v>64</v>
      </c>
      <c r="B88" s="80">
        <v>0.83599999999999974</v>
      </c>
      <c r="C88" t="s">
        <v>64</v>
      </c>
      <c r="D88">
        <v>1</v>
      </c>
      <c r="E88" s="79" t="s">
        <v>64</v>
      </c>
      <c r="F88" s="80">
        <v>0</v>
      </c>
      <c r="G88" s="79" t="s">
        <v>64</v>
      </c>
      <c r="H88" s="87">
        <v>-694.29359999999997</v>
      </c>
    </row>
    <row r="89" spans="1:8" x14ac:dyDescent="0.2">
      <c r="A89" s="86" t="s">
        <v>65</v>
      </c>
      <c r="B89" s="80">
        <v>2888.1270000000004</v>
      </c>
      <c r="C89" t="s">
        <v>65</v>
      </c>
      <c r="D89">
        <v>14</v>
      </c>
      <c r="E89" s="79" t="s">
        <v>65</v>
      </c>
      <c r="F89" s="80">
        <v>0.8</v>
      </c>
      <c r="G89" s="79" t="s">
        <v>65</v>
      </c>
      <c r="H89" s="87">
        <v>1264.7558999999999</v>
      </c>
    </row>
    <row r="90" spans="1:8" x14ac:dyDescent="0.2">
      <c r="A90" s="86" t="s">
        <v>66</v>
      </c>
      <c r="B90" s="80">
        <v>40220.12249999999</v>
      </c>
      <c r="C90" t="s">
        <v>66</v>
      </c>
      <c r="D90">
        <v>810</v>
      </c>
      <c r="E90" s="79" t="s">
        <v>66</v>
      </c>
      <c r="F90" s="80">
        <v>29.249999999999972</v>
      </c>
      <c r="G90" s="79" t="s">
        <v>66</v>
      </c>
      <c r="H90" s="87">
        <v>5804.9696999999987</v>
      </c>
    </row>
    <row r="91" spans="1:8" x14ac:dyDescent="0.2">
      <c r="A91" s="86" t="s">
        <v>67</v>
      </c>
      <c r="B91" s="80">
        <v>200</v>
      </c>
      <c r="C91" t="s">
        <v>67</v>
      </c>
      <c r="D91">
        <v>200</v>
      </c>
      <c r="E91" s="79" t="s">
        <v>67</v>
      </c>
      <c r="F91" s="80">
        <v>200</v>
      </c>
      <c r="G91" s="79" t="s">
        <v>67</v>
      </c>
      <c r="H91" s="87">
        <v>200</v>
      </c>
    </row>
    <row r="92" spans="1:8" ht="20" customHeight="1" thickBot="1" x14ac:dyDescent="0.25">
      <c r="A92" s="88" t="s">
        <v>104</v>
      </c>
      <c r="B92" s="89">
        <v>54.379340756429336</v>
      </c>
      <c r="C92" s="90" t="s">
        <v>104</v>
      </c>
      <c r="D92" s="90">
        <v>0.32265064023099949</v>
      </c>
      <c r="E92" s="91" t="s">
        <v>104</v>
      </c>
      <c r="F92" s="89">
        <v>2.8174689398906563E-2</v>
      </c>
      <c r="G92" s="91" t="s">
        <v>104</v>
      </c>
      <c r="H92" s="92">
        <v>20.140719545264005</v>
      </c>
    </row>
    <row r="93" spans="1:8" ht="20" customHeight="1" x14ac:dyDescent="0.25">
      <c r="A93" s="67"/>
    </row>
    <row r="94" spans="1:8" ht="23" x14ac:dyDescent="0.25">
      <c r="A94" s="73"/>
    </row>
    <row r="95" spans="1:8" ht="23" x14ac:dyDescent="0.25">
      <c r="A95" s="72"/>
    </row>
  </sheetData>
  <pageMargins left="0.7" right="0.7" top="0.75" bottom="0.75" header="0.3" footer="0.3"/>
  <drawing r:id="rId1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2F17-5B64-BC4D-BB7A-FE8E63B278EB}">
  <dimension ref="A1:X201"/>
  <sheetViews>
    <sheetView topLeftCell="A13" zoomScale="125" workbookViewId="0">
      <selection activeCell="A29" sqref="A29:B32"/>
    </sheetView>
  </sheetViews>
  <sheetFormatPr baseColWidth="10" defaultRowHeight="16" x14ac:dyDescent="0.2"/>
  <cols>
    <col min="1" max="1" width="11.83203125" bestFit="1" customWidth="1"/>
    <col min="2" max="6" width="15.83203125" customWidth="1"/>
    <col min="20" max="20" width="17.33203125" customWidth="1"/>
    <col min="21" max="24" width="15.83203125" customWidth="1"/>
  </cols>
  <sheetData>
    <row r="1" spans="1:24" ht="21" x14ac:dyDescent="0.25">
      <c r="A1" s="67" t="s">
        <v>98</v>
      </c>
    </row>
    <row r="3" spans="1:24" x14ac:dyDescent="0.2">
      <c r="A3" s="22" t="s">
        <v>40</v>
      </c>
      <c r="B3" s="22" t="s">
        <v>93</v>
      </c>
      <c r="T3" s="22" t="s">
        <v>96</v>
      </c>
      <c r="U3" s="22" t="s">
        <v>95</v>
      </c>
    </row>
    <row r="4" spans="1:24" x14ac:dyDescent="0.2">
      <c r="A4" s="22" t="s">
        <v>91</v>
      </c>
      <c r="B4" t="s">
        <v>15</v>
      </c>
      <c r="C4" t="s">
        <v>16</v>
      </c>
      <c r="D4" t="s">
        <v>7</v>
      </c>
      <c r="E4" t="s">
        <v>10</v>
      </c>
      <c r="T4" s="22" t="s">
        <v>91</v>
      </c>
      <c r="U4" t="s">
        <v>15</v>
      </c>
      <c r="V4" t="s">
        <v>16</v>
      </c>
      <c r="W4" t="s">
        <v>7</v>
      </c>
      <c r="X4" t="s">
        <v>10</v>
      </c>
    </row>
    <row r="5" spans="1:24" x14ac:dyDescent="0.2">
      <c r="A5" s="23" t="s">
        <v>26</v>
      </c>
      <c r="B5" s="6">
        <v>310.14799999999997</v>
      </c>
      <c r="C5" s="6">
        <v>15.168000000000001</v>
      </c>
      <c r="D5" s="6">
        <v>545.93999999999994</v>
      </c>
      <c r="E5" s="6">
        <v>24.849999999999998</v>
      </c>
      <c r="T5" s="23" t="s">
        <v>26</v>
      </c>
      <c r="U5" s="66">
        <v>0.3</v>
      </c>
      <c r="V5" s="66">
        <v>0.2</v>
      </c>
      <c r="W5" s="66">
        <v>0</v>
      </c>
      <c r="X5" s="66">
        <v>0</v>
      </c>
    </row>
    <row r="6" spans="1:24" x14ac:dyDescent="0.2">
      <c r="A6" s="23" t="s">
        <v>36</v>
      </c>
      <c r="B6" s="6">
        <v>543.53599999999994</v>
      </c>
      <c r="C6" s="6">
        <v>151.04400000000001</v>
      </c>
      <c r="D6" s="6">
        <v>0</v>
      </c>
      <c r="E6" s="6">
        <v>0</v>
      </c>
      <c r="T6" s="23" t="s">
        <v>36</v>
      </c>
      <c r="U6" s="66">
        <v>0.33333333333333331</v>
      </c>
      <c r="V6" s="66">
        <v>0.1</v>
      </c>
      <c r="W6" s="66">
        <v>0</v>
      </c>
      <c r="X6" s="66">
        <v>0</v>
      </c>
    </row>
    <row r="7" spans="1:24" x14ac:dyDescent="0.2">
      <c r="A7" s="23" t="s">
        <v>37</v>
      </c>
      <c r="B7" s="6">
        <v>585.98</v>
      </c>
      <c r="C7" s="6">
        <v>577.83999999999992</v>
      </c>
      <c r="D7" s="6">
        <v>42.68</v>
      </c>
      <c r="E7" s="6">
        <v>140.26400000000001</v>
      </c>
      <c r="T7" s="23" t="s">
        <v>37</v>
      </c>
      <c r="U7" s="66">
        <v>0.33333333333333331</v>
      </c>
      <c r="V7" s="66">
        <v>0</v>
      </c>
      <c r="W7" s="66">
        <v>0</v>
      </c>
      <c r="X7" s="66">
        <v>0.1</v>
      </c>
    </row>
    <row r="8" spans="1:24" x14ac:dyDescent="0.2">
      <c r="A8" s="23" t="s">
        <v>27</v>
      </c>
      <c r="B8" s="6">
        <v>71.12</v>
      </c>
      <c r="C8" s="6">
        <v>31.1</v>
      </c>
      <c r="D8" s="6">
        <v>3971.326</v>
      </c>
      <c r="E8" s="6">
        <v>304.19400000000002</v>
      </c>
      <c r="T8" s="23" t="s">
        <v>27</v>
      </c>
      <c r="U8" s="66">
        <v>0</v>
      </c>
      <c r="V8" s="66">
        <v>0</v>
      </c>
      <c r="W8" s="66">
        <v>0.10000000000000002</v>
      </c>
      <c r="X8" s="66">
        <v>0.05</v>
      </c>
    </row>
    <row r="9" spans="1:24" x14ac:dyDescent="0.2">
      <c r="A9" s="23" t="s">
        <v>28</v>
      </c>
      <c r="B9" s="6">
        <v>176.48399999999998</v>
      </c>
      <c r="C9" s="6">
        <v>522.36300000000006</v>
      </c>
      <c r="D9" s="6">
        <v>66.680000000000007</v>
      </c>
      <c r="E9" s="6">
        <v>803.08600000000013</v>
      </c>
      <c r="T9" s="23" t="s">
        <v>28</v>
      </c>
      <c r="U9" s="66">
        <v>6.6666666666666666E-2</v>
      </c>
      <c r="V9" s="66">
        <v>0.35</v>
      </c>
      <c r="W9" s="66">
        <v>0</v>
      </c>
      <c r="X9" s="66">
        <v>2.8571428571428574E-2</v>
      </c>
    </row>
    <row r="10" spans="1:24" x14ac:dyDescent="0.2">
      <c r="A10" s="23" t="s">
        <v>29</v>
      </c>
      <c r="B10" s="6">
        <v>99.737999999999985</v>
      </c>
      <c r="C10" s="6">
        <v>783.98400000000015</v>
      </c>
      <c r="D10" s="6">
        <v>675.12</v>
      </c>
      <c r="E10" s="6">
        <v>1416.9419999999998</v>
      </c>
      <c r="T10" s="23" t="s">
        <v>29</v>
      </c>
      <c r="U10" s="66">
        <v>0.4</v>
      </c>
      <c r="V10" s="66">
        <v>7.5000000000000011E-2</v>
      </c>
      <c r="W10" s="66">
        <v>0.2</v>
      </c>
      <c r="X10" s="66">
        <v>3.3333333333333333E-2</v>
      </c>
    </row>
    <row r="11" spans="1:24" x14ac:dyDescent="0.2">
      <c r="A11" s="23" t="s">
        <v>30</v>
      </c>
      <c r="B11" s="6">
        <v>705.21199999999999</v>
      </c>
      <c r="C11" s="6">
        <v>655.20200000000023</v>
      </c>
      <c r="D11" s="6">
        <v>287.36400000000003</v>
      </c>
      <c r="E11" s="6">
        <v>730.80000000000018</v>
      </c>
      <c r="T11" s="23" t="s">
        <v>30</v>
      </c>
      <c r="U11" s="66">
        <v>0.26666666666666666</v>
      </c>
      <c r="V11" s="66">
        <v>0.08</v>
      </c>
      <c r="W11" s="66">
        <v>0.1</v>
      </c>
      <c r="X11" s="66">
        <v>0.13333333333333333</v>
      </c>
    </row>
    <row r="12" spans="1:24" x14ac:dyDescent="0.2">
      <c r="A12" s="23" t="s">
        <v>31</v>
      </c>
      <c r="B12" s="6">
        <v>36.882000000000005</v>
      </c>
      <c r="C12" s="6">
        <v>117.14</v>
      </c>
      <c r="D12" s="6">
        <v>298.5</v>
      </c>
      <c r="E12" s="6">
        <v>129.75</v>
      </c>
      <c r="T12" s="23" t="s">
        <v>31</v>
      </c>
      <c r="U12" s="66">
        <v>0.5</v>
      </c>
      <c r="V12" s="66">
        <v>0</v>
      </c>
      <c r="W12" s="66">
        <v>0.1</v>
      </c>
      <c r="X12" s="66">
        <v>0</v>
      </c>
    </row>
    <row r="13" spans="1:24" x14ac:dyDescent="0.2">
      <c r="A13" s="23" t="s">
        <v>32</v>
      </c>
      <c r="B13" s="6">
        <v>391.988</v>
      </c>
      <c r="C13" s="6">
        <v>3776.2450000000003</v>
      </c>
      <c r="D13" s="6">
        <v>47.56</v>
      </c>
      <c r="E13" s="6">
        <v>1964.402</v>
      </c>
      <c r="T13" s="23" t="s">
        <v>32</v>
      </c>
      <c r="U13" s="66">
        <v>0.23333333333333331</v>
      </c>
      <c r="V13" s="66">
        <v>6.6666666666666666E-2</v>
      </c>
      <c r="W13" s="66">
        <v>0.20000000000000004</v>
      </c>
      <c r="X13" s="66">
        <v>0.08</v>
      </c>
    </row>
    <row r="14" spans="1:24" x14ac:dyDescent="0.2">
      <c r="A14" s="23" t="s">
        <v>33</v>
      </c>
      <c r="B14" s="6">
        <v>131.864</v>
      </c>
      <c r="C14" s="6">
        <v>93.044000000000025</v>
      </c>
      <c r="D14" s="6">
        <v>1538.2494999999999</v>
      </c>
      <c r="E14" s="6">
        <v>1186.932</v>
      </c>
      <c r="T14" s="23" t="s">
        <v>33</v>
      </c>
      <c r="U14" s="66">
        <v>0.26666666666666666</v>
      </c>
      <c r="V14" s="66">
        <v>0.10000000000000002</v>
      </c>
      <c r="W14" s="66">
        <v>0.32500000000000001</v>
      </c>
      <c r="X14" s="66">
        <v>0.10833333333333334</v>
      </c>
    </row>
    <row r="15" spans="1:24" x14ac:dyDescent="0.2">
      <c r="A15" s="23" t="s">
        <v>34</v>
      </c>
      <c r="B15" s="6">
        <v>1922.6549999999997</v>
      </c>
      <c r="C15" s="6">
        <v>2200.3980000000001</v>
      </c>
      <c r="D15" s="6">
        <v>92.854000000000013</v>
      </c>
      <c r="E15" s="6">
        <v>3876.7860000000001</v>
      </c>
      <c r="T15" s="23" t="s">
        <v>34</v>
      </c>
      <c r="U15" s="66">
        <v>0.28333333333333333</v>
      </c>
      <c r="V15" s="66">
        <v>8.3333333333333329E-2</v>
      </c>
      <c r="W15" s="66">
        <v>0.15000000000000002</v>
      </c>
      <c r="X15" s="66">
        <v>0.17499999999999999</v>
      </c>
    </row>
    <row r="16" spans="1:24" x14ac:dyDescent="0.2">
      <c r="A16" s="23" t="s">
        <v>35</v>
      </c>
      <c r="B16" s="6">
        <v>2203.076</v>
      </c>
      <c r="C16" s="6">
        <v>1735.8600000000001</v>
      </c>
      <c r="D16" s="6">
        <v>417.56000000000006</v>
      </c>
      <c r="E16" s="6">
        <v>3820.212</v>
      </c>
      <c r="T16" s="23" t="s">
        <v>35</v>
      </c>
      <c r="U16" s="66">
        <v>0.2</v>
      </c>
      <c r="V16" s="66">
        <v>0.12</v>
      </c>
      <c r="W16" s="66">
        <v>0.12000000000000002</v>
      </c>
      <c r="X16" s="66">
        <v>0.22000000000000003</v>
      </c>
    </row>
    <row r="20" spans="1:24" x14ac:dyDescent="0.2">
      <c r="T20" s="22" t="s">
        <v>99</v>
      </c>
      <c r="U20" s="22" t="s">
        <v>120</v>
      </c>
    </row>
    <row r="21" spans="1:24" x14ac:dyDescent="0.2">
      <c r="A21" s="22" t="s">
        <v>77</v>
      </c>
      <c r="B21" s="22" t="s">
        <v>94</v>
      </c>
      <c r="T21" s="22" t="s">
        <v>19</v>
      </c>
      <c r="U21" t="s">
        <v>15</v>
      </c>
      <c r="V21" t="s">
        <v>16</v>
      </c>
      <c r="W21" t="s">
        <v>7</v>
      </c>
      <c r="X21" t="s">
        <v>10</v>
      </c>
    </row>
    <row r="22" spans="1:24" x14ac:dyDescent="0.2">
      <c r="A22" s="22" t="s">
        <v>20</v>
      </c>
      <c r="B22" t="s">
        <v>15</v>
      </c>
      <c r="C22" t="s">
        <v>16</v>
      </c>
      <c r="D22" t="s">
        <v>7</v>
      </c>
      <c r="E22" t="s">
        <v>10</v>
      </c>
      <c r="F22" t="s">
        <v>25</v>
      </c>
      <c r="T22" s="24" t="s">
        <v>17</v>
      </c>
      <c r="U22" s="68">
        <v>5</v>
      </c>
      <c r="V22" s="68">
        <v>4.1538461538461542</v>
      </c>
      <c r="W22" s="68">
        <v>3.8</v>
      </c>
      <c r="X22" s="68">
        <v>3.6666666666666665</v>
      </c>
    </row>
    <row r="23" spans="1:24" x14ac:dyDescent="0.2">
      <c r="A23" s="24" t="s">
        <v>8</v>
      </c>
      <c r="B23" s="6">
        <v>-219.21729999999999</v>
      </c>
      <c r="C23" s="6">
        <v>1099.2770999999998</v>
      </c>
      <c r="D23" s="6">
        <v>-107.82339999999998</v>
      </c>
      <c r="E23" s="6">
        <v>342.6991000000001</v>
      </c>
      <c r="F23" s="6">
        <v>1114.9354999999998</v>
      </c>
      <c r="T23" s="24" t="s">
        <v>18</v>
      </c>
      <c r="U23" s="68">
        <v>2</v>
      </c>
      <c r="V23" s="68">
        <v>3</v>
      </c>
      <c r="W23" s="68">
        <v>4</v>
      </c>
      <c r="X23" s="68">
        <v>2.3333333333333335</v>
      </c>
    </row>
    <row r="24" spans="1:24" x14ac:dyDescent="0.2">
      <c r="A24" s="24" t="s">
        <v>11</v>
      </c>
      <c r="B24" s="6">
        <v>-265.27390000000014</v>
      </c>
      <c r="C24" s="6">
        <v>744.53909999999985</v>
      </c>
      <c r="D24" s="6">
        <v>1627.8448999999998</v>
      </c>
      <c r="E24" s="6">
        <v>697.47880000000043</v>
      </c>
      <c r="F24" s="6">
        <v>2804.5888999999997</v>
      </c>
      <c r="T24" s="24" t="s">
        <v>5</v>
      </c>
      <c r="U24" s="68">
        <v>4</v>
      </c>
      <c r="V24" s="68">
        <v>3.5833333333333335</v>
      </c>
      <c r="W24" s="68">
        <v>5.2</v>
      </c>
      <c r="X24" s="68">
        <v>4.4444444444444446</v>
      </c>
    </row>
    <row r="25" spans="1:24" x14ac:dyDescent="0.2">
      <c r="A25" s="24" t="s">
        <v>13</v>
      </c>
      <c r="B25" s="6">
        <v>342.81649999999991</v>
      </c>
      <c r="C25" s="6">
        <v>654.09360000000004</v>
      </c>
      <c r="D25" s="6">
        <v>270.77250000000004</v>
      </c>
      <c r="E25" s="6">
        <v>617.76269999999965</v>
      </c>
      <c r="F25" s="6">
        <v>1885.4452999999999</v>
      </c>
      <c r="T25" s="24" t="s">
        <v>12</v>
      </c>
      <c r="U25" s="68">
        <v>4.1621621621621623</v>
      </c>
      <c r="V25" s="68">
        <v>4.5925925925925926</v>
      </c>
      <c r="W25" s="68">
        <v>3.3125</v>
      </c>
      <c r="X25" s="68">
        <v>4.0588235294117645</v>
      </c>
    </row>
    <row r="26" spans="1:24" x14ac:dyDescent="0.2">
      <c r="A26" s="24" t="s">
        <v>25</v>
      </c>
      <c r="B26" s="6">
        <v>-141.67470000000026</v>
      </c>
      <c r="C26" s="6">
        <v>2497.9097999999999</v>
      </c>
      <c r="D26" s="6">
        <v>1790.7939999999999</v>
      </c>
      <c r="E26" s="6">
        <v>1657.9406000000004</v>
      </c>
      <c r="F26" s="6">
        <v>5804.9696999999996</v>
      </c>
    </row>
    <row r="29" spans="1:24" x14ac:dyDescent="0.2">
      <c r="A29" s="22" t="s">
        <v>100</v>
      </c>
      <c r="B29" t="s">
        <v>40</v>
      </c>
    </row>
    <row r="30" spans="1:24" x14ac:dyDescent="0.2">
      <c r="A30" s="24" t="s">
        <v>6</v>
      </c>
      <c r="B30">
        <v>20110.577499999996</v>
      </c>
    </row>
    <row r="31" spans="1:24" x14ac:dyDescent="0.2">
      <c r="A31" s="24" t="s">
        <v>9</v>
      </c>
      <c r="B31">
        <v>16677.861000000001</v>
      </c>
    </row>
    <row r="32" spans="1:24" x14ac:dyDescent="0.2">
      <c r="A32" s="24" t="s">
        <v>14</v>
      </c>
      <c r="B32">
        <v>3431.6840000000002</v>
      </c>
    </row>
    <row r="35" spans="1:9" ht="23" x14ac:dyDescent="0.25">
      <c r="H35" s="71"/>
    </row>
    <row r="36" spans="1:9" ht="23" x14ac:dyDescent="0.25">
      <c r="H36" s="72"/>
    </row>
    <row r="43" spans="1:9" x14ac:dyDescent="0.2">
      <c r="A43" s="1"/>
      <c r="F43" s="6"/>
      <c r="H43" s="4"/>
      <c r="I43" s="6"/>
    </row>
    <row r="44" spans="1:9" x14ac:dyDescent="0.2">
      <c r="A44" s="1"/>
      <c r="F44" s="6"/>
      <c r="H44" s="4"/>
      <c r="I44" s="6"/>
    </row>
    <row r="45" spans="1:9" x14ac:dyDescent="0.2">
      <c r="A45" s="1"/>
      <c r="F45" s="6"/>
      <c r="H45" s="4"/>
      <c r="I45" s="6"/>
    </row>
    <row r="46" spans="1:9" x14ac:dyDescent="0.2">
      <c r="A46" s="1"/>
      <c r="F46" s="6"/>
      <c r="H46" s="4"/>
      <c r="I46" s="6"/>
    </row>
    <row r="47" spans="1:9" x14ac:dyDescent="0.2">
      <c r="A47" s="1"/>
      <c r="F47" s="6"/>
      <c r="H47" s="4"/>
      <c r="I47" s="6"/>
    </row>
    <row r="48" spans="1:9" x14ac:dyDescent="0.2">
      <c r="A48" s="1"/>
      <c r="F48" s="6"/>
      <c r="H48" s="4"/>
      <c r="I48" s="6"/>
    </row>
    <row r="49" spans="1:9" x14ac:dyDescent="0.2">
      <c r="A49" s="1"/>
      <c r="F49" s="6"/>
      <c r="H49" s="4"/>
      <c r="I49" s="6"/>
    </row>
    <row r="50" spans="1:9" x14ac:dyDescent="0.2">
      <c r="A50" s="1"/>
      <c r="F50" s="6"/>
      <c r="H50" s="4"/>
      <c r="I50" s="6"/>
    </row>
    <row r="51" spans="1:9" x14ac:dyDescent="0.2">
      <c r="A51" s="1"/>
      <c r="F51" s="6"/>
      <c r="H51" s="4"/>
      <c r="I51" s="6"/>
    </row>
    <row r="52" spans="1:9" x14ac:dyDescent="0.2">
      <c r="A52" s="1"/>
      <c r="F52" s="6"/>
      <c r="H52" s="4"/>
      <c r="I52" s="6"/>
    </row>
    <row r="53" spans="1:9" x14ac:dyDescent="0.2">
      <c r="A53" s="1"/>
      <c r="F53" s="6"/>
      <c r="H53" s="4"/>
      <c r="I53" s="6"/>
    </row>
    <row r="54" spans="1:9" x14ac:dyDescent="0.2">
      <c r="A54" s="1"/>
      <c r="F54" s="6"/>
      <c r="H54" s="4"/>
      <c r="I54" s="6"/>
    </row>
    <row r="55" spans="1:9" x14ac:dyDescent="0.2">
      <c r="A55" s="1"/>
      <c r="F55" s="6"/>
      <c r="H55" s="4"/>
      <c r="I55" s="6"/>
    </row>
    <row r="56" spans="1:9" x14ac:dyDescent="0.2">
      <c r="A56" s="1"/>
      <c r="F56" s="6"/>
      <c r="H56" s="4"/>
      <c r="I56" s="6"/>
    </row>
    <row r="57" spans="1:9" x14ac:dyDescent="0.2">
      <c r="A57" s="1"/>
      <c r="F57" s="6"/>
      <c r="H57" s="4"/>
      <c r="I57" s="6"/>
    </row>
    <row r="58" spans="1:9" x14ac:dyDescent="0.2">
      <c r="A58" s="1"/>
      <c r="F58" s="6"/>
      <c r="H58" s="4"/>
      <c r="I58" s="6"/>
    </row>
    <row r="59" spans="1:9" x14ac:dyDescent="0.2">
      <c r="A59" s="1"/>
      <c r="F59" s="6"/>
      <c r="H59" s="4"/>
      <c r="I59" s="6"/>
    </row>
    <row r="60" spans="1:9" x14ac:dyDescent="0.2">
      <c r="A60" s="1"/>
      <c r="F60" s="6"/>
      <c r="H60" s="4"/>
      <c r="I60" s="6"/>
    </row>
    <row r="61" spans="1:9" x14ac:dyDescent="0.2">
      <c r="A61" s="1"/>
      <c r="F61" s="6"/>
      <c r="H61" s="4"/>
      <c r="I61" s="6"/>
    </row>
    <row r="62" spans="1:9" x14ac:dyDescent="0.2">
      <c r="A62" s="1"/>
      <c r="F62" s="6"/>
      <c r="H62" s="4"/>
      <c r="I62" s="6"/>
    </row>
    <row r="63" spans="1:9" x14ac:dyDescent="0.2">
      <c r="A63" s="1"/>
      <c r="F63" s="6"/>
      <c r="H63" s="4"/>
      <c r="I63" s="6"/>
    </row>
    <row r="64" spans="1:9" x14ac:dyDescent="0.2">
      <c r="A64" s="1"/>
      <c r="F64" s="6"/>
      <c r="H64" s="4"/>
      <c r="I64" s="6"/>
    </row>
    <row r="65" spans="1:9" x14ac:dyDescent="0.2">
      <c r="A65" s="1"/>
      <c r="F65" s="6"/>
      <c r="H65" s="4"/>
      <c r="I65" s="6"/>
    </row>
    <row r="66" spans="1:9" x14ac:dyDescent="0.2">
      <c r="A66" s="1"/>
      <c r="F66" s="6"/>
      <c r="H66" s="4"/>
      <c r="I66" s="6"/>
    </row>
    <row r="67" spans="1:9" x14ac:dyDescent="0.2">
      <c r="A67" s="1"/>
      <c r="F67" s="6"/>
      <c r="H67" s="4"/>
      <c r="I67" s="6"/>
    </row>
    <row r="68" spans="1:9" x14ac:dyDescent="0.2">
      <c r="A68" s="1"/>
      <c r="F68" s="6"/>
      <c r="H68" s="4"/>
      <c r="I68" s="6"/>
    </row>
    <row r="69" spans="1:9" x14ac:dyDescent="0.2">
      <c r="A69" s="1"/>
      <c r="F69" s="6"/>
      <c r="H69" s="4"/>
      <c r="I69" s="6"/>
    </row>
    <row r="70" spans="1:9" x14ac:dyDescent="0.2">
      <c r="A70" s="1"/>
      <c r="F70" s="6"/>
      <c r="H70" s="4"/>
      <c r="I70" s="6"/>
    </row>
    <row r="71" spans="1:9" x14ac:dyDescent="0.2">
      <c r="A71" s="1"/>
      <c r="F71" s="6"/>
      <c r="H71" s="4"/>
      <c r="I71" s="6"/>
    </row>
    <row r="72" spans="1:9" x14ac:dyDescent="0.2">
      <c r="A72" s="1"/>
      <c r="F72" s="6"/>
      <c r="H72" s="4"/>
      <c r="I72" s="6"/>
    </row>
    <row r="73" spans="1:9" x14ac:dyDescent="0.2">
      <c r="A73" s="1"/>
      <c r="F73" s="6"/>
      <c r="H73" s="4"/>
      <c r="I73" s="6"/>
    </row>
    <row r="74" spans="1:9" x14ac:dyDescent="0.2">
      <c r="A74" s="1"/>
      <c r="F74" s="6"/>
      <c r="H74" s="4"/>
      <c r="I74" s="6"/>
    </row>
    <row r="75" spans="1:9" x14ac:dyDescent="0.2">
      <c r="A75" s="1"/>
      <c r="F75" s="6"/>
      <c r="H75" s="4"/>
      <c r="I75" s="6"/>
    </row>
    <row r="76" spans="1:9" x14ac:dyDescent="0.2">
      <c r="A76" s="1"/>
      <c r="F76" s="6"/>
      <c r="H76" s="4"/>
      <c r="I76" s="6"/>
    </row>
    <row r="77" spans="1:9" x14ac:dyDescent="0.2">
      <c r="A77" s="1"/>
      <c r="F77" s="6"/>
      <c r="H77" s="4"/>
      <c r="I77" s="6"/>
    </row>
    <row r="78" spans="1:9" x14ac:dyDescent="0.2">
      <c r="A78" s="1"/>
      <c r="F78" s="6"/>
      <c r="H78" s="4"/>
      <c r="I78" s="6"/>
    </row>
    <row r="79" spans="1:9" x14ac:dyDescent="0.2">
      <c r="A79" s="1"/>
      <c r="F79" s="6"/>
      <c r="H79" s="4"/>
      <c r="I79" s="6"/>
    </row>
    <row r="80" spans="1:9" x14ac:dyDescent="0.2">
      <c r="A80" s="1"/>
      <c r="F80" s="6"/>
      <c r="H80" s="4"/>
      <c r="I80" s="6"/>
    </row>
    <row r="81" spans="1:9" x14ac:dyDescent="0.2">
      <c r="A81" s="1"/>
      <c r="F81" s="6"/>
      <c r="H81" s="4"/>
      <c r="I81" s="6"/>
    </row>
    <row r="82" spans="1:9" x14ac:dyDescent="0.2">
      <c r="A82" s="1"/>
      <c r="F82" s="6"/>
      <c r="H82" s="4"/>
      <c r="I82" s="6"/>
    </row>
    <row r="83" spans="1:9" x14ac:dyDescent="0.2">
      <c r="A83" s="1"/>
      <c r="F83" s="6"/>
      <c r="H83" s="4"/>
      <c r="I83" s="6"/>
    </row>
    <row r="84" spans="1:9" x14ac:dyDescent="0.2">
      <c r="A84" s="1"/>
      <c r="F84" s="6"/>
      <c r="H84" s="4"/>
      <c r="I84" s="6"/>
    </row>
    <row r="85" spans="1:9" x14ac:dyDescent="0.2">
      <c r="A85" s="1"/>
      <c r="F85" s="6"/>
      <c r="H85" s="4"/>
      <c r="I85" s="6"/>
    </row>
    <row r="86" spans="1:9" x14ac:dyDescent="0.2">
      <c r="A86" s="1"/>
      <c r="F86" s="6"/>
      <c r="H86" s="4"/>
      <c r="I86" s="6"/>
    </row>
    <row r="87" spans="1:9" x14ac:dyDescent="0.2">
      <c r="A87" s="1"/>
      <c r="F87" s="6"/>
      <c r="H87" s="4"/>
      <c r="I87" s="6"/>
    </row>
    <row r="88" spans="1:9" x14ac:dyDescent="0.2">
      <c r="A88" s="1"/>
      <c r="F88" s="6"/>
      <c r="H88" s="4"/>
      <c r="I88" s="6"/>
    </row>
    <row r="89" spans="1:9" x14ac:dyDescent="0.2">
      <c r="A89" s="1"/>
      <c r="F89" s="6"/>
      <c r="H89" s="4"/>
      <c r="I89" s="6"/>
    </row>
    <row r="90" spans="1:9" x14ac:dyDescent="0.2">
      <c r="A90" s="1"/>
      <c r="F90" s="6"/>
      <c r="H90" s="4"/>
      <c r="I90" s="6"/>
    </row>
    <row r="91" spans="1:9" x14ac:dyDescent="0.2">
      <c r="A91" s="1"/>
      <c r="F91" s="6"/>
      <c r="H91" s="4"/>
      <c r="I91" s="6"/>
    </row>
    <row r="92" spans="1:9" x14ac:dyDescent="0.2">
      <c r="A92" s="1"/>
      <c r="F92" s="6"/>
      <c r="H92" s="4"/>
      <c r="I92" s="6"/>
    </row>
    <row r="93" spans="1:9" x14ac:dyDescent="0.2">
      <c r="A93" s="1"/>
      <c r="F93" s="6"/>
      <c r="H93" s="4"/>
      <c r="I93" s="6"/>
    </row>
    <row r="94" spans="1:9" x14ac:dyDescent="0.2">
      <c r="A94" s="1"/>
      <c r="F94" s="6"/>
      <c r="H94" s="4"/>
      <c r="I94" s="6"/>
    </row>
    <row r="95" spans="1:9" x14ac:dyDescent="0.2">
      <c r="A95" s="1"/>
      <c r="F95" s="6"/>
      <c r="H95" s="4"/>
      <c r="I95" s="6"/>
    </row>
    <row r="96" spans="1:9" x14ac:dyDescent="0.2">
      <c r="A96" s="1"/>
      <c r="F96" s="6"/>
      <c r="H96" s="4"/>
      <c r="I96" s="6"/>
    </row>
    <row r="97" spans="1:9" x14ac:dyDescent="0.2">
      <c r="A97" s="1"/>
      <c r="F97" s="6"/>
      <c r="H97" s="4"/>
      <c r="I97" s="6"/>
    </row>
    <row r="98" spans="1:9" x14ac:dyDescent="0.2">
      <c r="A98" s="1"/>
      <c r="F98" s="6"/>
      <c r="H98" s="4"/>
      <c r="I98" s="6"/>
    </row>
    <row r="99" spans="1:9" x14ac:dyDescent="0.2">
      <c r="A99" s="1"/>
      <c r="F99" s="6"/>
      <c r="H99" s="4"/>
      <c r="I99" s="6"/>
    </row>
    <row r="100" spans="1:9" x14ac:dyDescent="0.2">
      <c r="A100" s="1"/>
      <c r="F100" s="6"/>
      <c r="H100" s="4"/>
      <c r="I100" s="6"/>
    </row>
    <row r="101" spans="1:9" x14ac:dyDescent="0.2">
      <c r="A101" s="1"/>
      <c r="F101" s="6"/>
      <c r="H101" s="4"/>
      <c r="I101" s="6"/>
    </row>
    <row r="102" spans="1:9" x14ac:dyDescent="0.2">
      <c r="A102" s="1"/>
      <c r="F102" s="6"/>
      <c r="H102" s="4"/>
      <c r="I102" s="6"/>
    </row>
    <row r="103" spans="1:9" x14ac:dyDescent="0.2">
      <c r="A103" s="1"/>
      <c r="F103" s="6"/>
      <c r="H103" s="4"/>
      <c r="I103" s="6"/>
    </row>
    <row r="104" spans="1:9" x14ac:dyDescent="0.2">
      <c r="A104" s="1"/>
      <c r="F104" s="6"/>
      <c r="H104" s="4"/>
      <c r="I104" s="6"/>
    </row>
    <row r="105" spans="1:9" x14ac:dyDescent="0.2">
      <c r="A105" s="1"/>
      <c r="F105" s="6"/>
      <c r="H105" s="4"/>
      <c r="I105" s="6"/>
    </row>
    <row r="106" spans="1:9" x14ac:dyDescent="0.2">
      <c r="A106" s="1"/>
      <c r="F106" s="6"/>
      <c r="H106" s="4"/>
      <c r="I106" s="6"/>
    </row>
    <row r="107" spans="1:9" x14ac:dyDescent="0.2">
      <c r="A107" s="1"/>
      <c r="F107" s="6"/>
      <c r="H107" s="4"/>
      <c r="I107" s="6"/>
    </row>
    <row r="108" spans="1:9" x14ac:dyDescent="0.2">
      <c r="A108" s="1"/>
      <c r="F108" s="6"/>
      <c r="H108" s="4"/>
      <c r="I108" s="6"/>
    </row>
    <row r="109" spans="1:9" x14ac:dyDescent="0.2">
      <c r="A109" s="1"/>
      <c r="F109" s="6"/>
      <c r="H109" s="4"/>
      <c r="I109" s="6"/>
    </row>
    <row r="110" spans="1:9" x14ac:dyDescent="0.2">
      <c r="A110" s="1"/>
      <c r="F110" s="6"/>
      <c r="H110" s="4"/>
      <c r="I110" s="6"/>
    </row>
    <row r="111" spans="1:9" x14ac:dyDescent="0.2">
      <c r="A111" s="1"/>
      <c r="F111" s="6"/>
      <c r="H111" s="4"/>
      <c r="I111" s="6"/>
    </row>
    <row r="112" spans="1:9" x14ac:dyDescent="0.2">
      <c r="A112" s="1"/>
      <c r="F112" s="6"/>
      <c r="H112" s="4"/>
      <c r="I112" s="6"/>
    </row>
    <row r="113" spans="1:9" x14ac:dyDescent="0.2">
      <c r="A113" s="1"/>
      <c r="F113" s="6"/>
      <c r="H113" s="4"/>
      <c r="I113" s="6"/>
    </row>
    <row r="114" spans="1:9" x14ac:dyDescent="0.2">
      <c r="A114" s="1"/>
      <c r="F114" s="6"/>
      <c r="H114" s="4"/>
      <c r="I114" s="6"/>
    </row>
    <row r="115" spans="1:9" x14ac:dyDescent="0.2">
      <c r="A115" s="1"/>
      <c r="F115" s="6"/>
      <c r="H115" s="4"/>
      <c r="I115" s="6"/>
    </row>
    <row r="116" spans="1:9" x14ac:dyDescent="0.2">
      <c r="A116" s="1"/>
      <c r="F116" s="6"/>
      <c r="H116" s="4"/>
      <c r="I116" s="6"/>
    </row>
    <row r="117" spans="1:9" x14ac:dyDescent="0.2">
      <c r="A117" s="1"/>
      <c r="F117" s="6"/>
      <c r="H117" s="4"/>
      <c r="I117" s="6"/>
    </row>
    <row r="118" spans="1:9" x14ac:dyDescent="0.2">
      <c r="A118" s="1"/>
      <c r="F118" s="6"/>
      <c r="H118" s="4"/>
      <c r="I118" s="6"/>
    </row>
    <row r="119" spans="1:9" x14ac:dyDescent="0.2">
      <c r="A119" s="1"/>
      <c r="F119" s="6"/>
      <c r="H119" s="4"/>
      <c r="I119" s="6"/>
    </row>
    <row r="120" spans="1:9" x14ac:dyDescent="0.2">
      <c r="A120" s="1"/>
      <c r="F120" s="6"/>
      <c r="H120" s="4"/>
      <c r="I120" s="6"/>
    </row>
    <row r="121" spans="1:9" x14ac:dyDescent="0.2">
      <c r="A121" s="1"/>
      <c r="F121" s="6"/>
      <c r="H121" s="4"/>
      <c r="I121" s="6"/>
    </row>
    <row r="122" spans="1:9" x14ac:dyDescent="0.2">
      <c r="A122" s="1"/>
      <c r="F122" s="6"/>
      <c r="H122" s="4"/>
      <c r="I122" s="6"/>
    </row>
    <row r="123" spans="1:9" x14ac:dyDescent="0.2">
      <c r="A123" s="1"/>
      <c r="F123" s="6"/>
      <c r="H123" s="4"/>
      <c r="I123" s="6"/>
    </row>
    <row r="124" spans="1:9" x14ac:dyDescent="0.2">
      <c r="A124" s="1"/>
      <c r="F124" s="6"/>
      <c r="H124" s="4"/>
      <c r="I124" s="6"/>
    </row>
    <row r="125" spans="1:9" x14ac:dyDescent="0.2">
      <c r="A125" s="1"/>
      <c r="F125" s="6"/>
      <c r="H125" s="4"/>
      <c r="I125" s="6"/>
    </row>
    <row r="126" spans="1:9" x14ac:dyDescent="0.2">
      <c r="A126" s="1"/>
      <c r="F126" s="6"/>
      <c r="H126" s="4"/>
      <c r="I126" s="6"/>
    </row>
    <row r="127" spans="1:9" x14ac:dyDescent="0.2">
      <c r="A127" s="1"/>
      <c r="F127" s="6"/>
      <c r="H127" s="4"/>
      <c r="I127" s="6"/>
    </row>
    <row r="128" spans="1:9" x14ac:dyDescent="0.2">
      <c r="A128" s="1"/>
      <c r="F128" s="6"/>
      <c r="H128" s="4"/>
      <c r="I128" s="6"/>
    </row>
    <row r="129" spans="1:9" x14ac:dyDescent="0.2">
      <c r="A129" s="1"/>
      <c r="F129" s="6"/>
      <c r="H129" s="4"/>
      <c r="I129" s="6"/>
    </row>
    <row r="130" spans="1:9" x14ac:dyDescent="0.2">
      <c r="A130" s="1"/>
      <c r="F130" s="6"/>
      <c r="H130" s="4"/>
      <c r="I130" s="6"/>
    </row>
    <row r="131" spans="1:9" x14ac:dyDescent="0.2">
      <c r="A131" s="1"/>
      <c r="F131" s="6"/>
      <c r="H131" s="4"/>
      <c r="I131" s="6"/>
    </row>
    <row r="132" spans="1:9" x14ac:dyDescent="0.2">
      <c r="A132" s="1"/>
      <c r="F132" s="6"/>
      <c r="H132" s="4"/>
      <c r="I132" s="6"/>
    </row>
    <row r="133" spans="1:9" x14ac:dyDescent="0.2">
      <c r="A133" s="1"/>
      <c r="F133" s="6"/>
      <c r="H133" s="4"/>
      <c r="I133" s="6"/>
    </row>
    <row r="134" spans="1:9" x14ac:dyDescent="0.2">
      <c r="A134" s="1"/>
      <c r="F134" s="6"/>
      <c r="H134" s="4"/>
      <c r="I134" s="6"/>
    </row>
    <row r="135" spans="1:9" x14ac:dyDescent="0.2">
      <c r="A135" s="1"/>
      <c r="F135" s="6"/>
      <c r="H135" s="4"/>
      <c r="I135" s="6"/>
    </row>
    <row r="136" spans="1:9" x14ac:dyDescent="0.2">
      <c r="A136" s="1"/>
      <c r="F136" s="6"/>
      <c r="H136" s="4"/>
      <c r="I136" s="6"/>
    </row>
    <row r="137" spans="1:9" x14ac:dyDescent="0.2">
      <c r="A137" s="1"/>
      <c r="F137" s="6"/>
      <c r="H137" s="4"/>
      <c r="I137" s="6"/>
    </row>
    <row r="138" spans="1:9" x14ac:dyDescent="0.2">
      <c r="A138" s="1"/>
      <c r="F138" s="6"/>
      <c r="H138" s="4"/>
      <c r="I138" s="6"/>
    </row>
    <row r="139" spans="1:9" x14ac:dyDescent="0.2">
      <c r="A139" s="1"/>
      <c r="F139" s="6"/>
      <c r="H139" s="4"/>
      <c r="I139" s="6"/>
    </row>
    <row r="140" spans="1:9" x14ac:dyDescent="0.2">
      <c r="A140" s="1"/>
      <c r="F140" s="6"/>
      <c r="H140" s="4"/>
      <c r="I140" s="6"/>
    </row>
    <row r="141" spans="1:9" x14ac:dyDescent="0.2">
      <c r="A141" s="1"/>
      <c r="F141" s="6"/>
      <c r="H141" s="4"/>
      <c r="I141" s="6"/>
    </row>
    <row r="142" spans="1:9" x14ac:dyDescent="0.2">
      <c r="A142" s="1"/>
      <c r="F142" s="6"/>
      <c r="H142" s="4"/>
      <c r="I142" s="6"/>
    </row>
    <row r="143" spans="1:9" x14ac:dyDescent="0.2">
      <c r="A143" s="1"/>
      <c r="F143" s="6"/>
      <c r="H143" s="4"/>
      <c r="I143" s="6"/>
    </row>
    <row r="144" spans="1:9" x14ac:dyDescent="0.2">
      <c r="A144" s="1"/>
      <c r="F144" s="6"/>
      <c r="H144" s="4"/>
      <c r="I144" s="6"/>
    </row>
    <row r="145" spans="1:9" x14ac:dyDescent="0.2">
      <c r="A145" s="1"/>
      <c r="F145" s="6"/>
      <c r="H145" s="4"/>
      <c r="I145" s="6"/>
    </row>
    <row r="146" spans="1:9" x14ac:dyDescent="0.2">
      <c r="A146" s="1"/>
      <c r="F146" s="6"/>
      <c r="H146" s="4"/>
      <c r="I146" s="6"/>
    </row>
    <row r="147" spans="1:9" x14ac:dyDescent="0.2">
      <c r="A147" s="1"/>
      <c r="F147" s="6"/>
      <c r="H147" s="4"/>
      <c r="I147" s="6"/>
    </row>
    <row r="148" spans="1:9" x14ac:dyDescent="0.2">
      <c r="A148" s="1"/>
      <c r="F148" s="6"/>
      <c r="H148" s="4"/>
      <c r="I148" s="6"/>
    </row>
    <row r="149" spans="1:9" x14ac:dyDescent="0.2">
      <c r="A149" s="1"/>
      <c r="F149" s="6"/>
      <c r="H149" s="4"/>
      <c r="I149" s="6"/>
    </row>
    <row r="150" spans="1:9" x14ac:dyDescent="0.2">
      <c r="A150" s="1"/>
      <c r="F150" s="6"/>
      <c r="H150" s="4"/>
      <c r="I150" s="6"/>
    </row>
    <row r="151" spans="1:9" x14ac:dyDescent="0.2">
      <c r="A151" s="1"/>
      <c r="F151" s="6"/>
      <c r="H151" s="4"/>
      <c r="I151" s="6"/>
    </row>
    <row r="152" spans="1:9" x14ac:dyDescent="0.2">
      <c r="A152" s="1"/>
      <c r="F152" s="6"/>
      <c r="H152" s="4"/>
      <c r="I152" s="6"/>
    </row>
    <row r="153" spans="1:9" x14ac:dyDescent="0.2">
      <c r="A153" s="1"/>
      <c r="F153" s="6"/>
      <c r="H153" s="4"/>
      <c r="I153" s="6"/>
    </row>
    <row r="154" spans="1:9" x14ac:dyDescent="0.2">
      <c r="A154" s="1"/>
      <c r="F154" s="6"/>
      <c r="H154" s="4"/>
      <c r="I154" s="6"/>
    </row>
    <row r="155" spans="1:9" x14ac:dyDescent="0.2">
      <c r="A155" s="1"/>
      <c r="F155" s="6"/>
      <c r="H155" s="4"/>
      <c r="I155" s="6"/>
    </row>
    <row r="156" spans="1:9" x14ac:dyDescent="0.2">
      <c r="A156" s="1"/>
      <c r="F156" s="6"/>
      <c r="H156" s="4"/>
      <c r="I156" s="6"/>
    </row>
    <row r="157" spans="1:9" x14ac:dyDescent="0.2">
      <c r="A157" s="1"/>
      <c r="F157" s="6"/>
      <c r="H157" s="4"/>
      <c r="I157" s="6"/>
    </row>
    <row r="158" spans="1:9" x14ac:dyDescent="0.2">
      <c r="A158" s="1"/>
      <c r="F158" s="6"/>
      <c r="H158" s="4"/>
      <c r="I158" s="6"/>
    </row>
    <row r="159" spans="1:9" x14ac:dyDescent="0.2">
      <c r="A159" s="1"/>
      <c r="F159" s="6"/>
      <c r="H159" s="4"/>
      <c r="I159" s="6"/>
    </row>
    <row r="160" spans="1:9" x14ac:dyDescent="0.2">
      <c r="A160" s="1"/>
      <c r="F160" s="6"/>
      <c r="H160" s="4"/>
      <c r="I160" s="6"/>
    </row>
    <row r="161" spans="1:9" x14ac:dyDescent="0.2">
      <c r="A161" s="1"/>
      <c r="F161" s="6"/>
      <c r="H161" s="4"/>
      <c r="I161" s="6"/>
    </row>
    <row r="162" spans="1:9" x14ac:dyDescent="0.2">
      <c r="A162" s="1"/>
      <c r="F162" s="6"/>
      <c r="H162" s="4"/>
      <c r="I162" s="6"/>
    </row>
    <row r="163" spans="1:9" x14ac:dyDescent="0.2">
      <c r="A163" s="1"/>
      <c r="F163" s="6"/>
      <c r="H163" s="4"/>
      <c r="I163" s="6"/>
    </row>
    <row r="164" spans="1:9" x14ac:dyDescent="0.2">
      <c r="A164" s="1"/>
      <c r="F164" s="6"/>
      <c r="H164" s="4"/>
      <c r="I164" s="6"/>
    </row>
    <row r="165" spans="1:9" x14ac:dyDescent="0.2">
      <c r="A165" s="1"/>
      <c r="F165" s="6"/>
      <c r="H165" s="4"/>
      <c r="I165" s="6"/>
    </row>
    <row r="166" spans="1:9" x14ac:dyDescent="0.2">
      <c r="A166" s="1"/>
      <c r="F166" s="6"/>
      <c r="H166" s="4"/>
      <c r="I166" s="6"/>
    </row>
    <row r="167" spans="1:9" x14ac:dyDescent="0.2">
      <c r="A167" s="1"/>
      <c r="F167" s="6"/>
      <c r="H167" s="4"/>
      <c r="I167" s="6"/>
    </row>
    <row r="168" spans="1:9" x14ac:dyDescent="0.2">
      <c r="A168" s="1"/>
      <c r="F168" s="6"/>
      <c r="H168" s="4"/>
      <c r="I168" s="6"/>
    </row>
    <row r="169" spans="1:9" x14ac:dyDescent="0.2">
      <c r="A169" s="1"/>
      <c r="F169" s="6"/>
      <c r="H169" s="4"/>
      <c r="I169" s="6"/>
    </row>
    <row r="170" spans="1:9" x14ac:dyDescent="0.2">
      <c r="A170" s="1"/>
      <c r="F170" s="6"/>
      <c r="H170" s="4"/>
      <c r="I170" s="6"/>
    </row>
    <row r="171" spans="1:9" x14ac:dyDescent="0.2">
      <c r="A171" s="1"/>
      <c r="F171" s="6"/>
      <c r="H171" s="4"/>
      <c r="I171" s="6"/>
    </row>
    <row r="172" spans="1:9" x14ac:dyDescent="0.2">
      <c r="A172" s="1"/>
      <c r="F172" s="6"/>
      <c r="H172" s="4"/>
      <c r="I172" s="6"/>
    </row>
    <row r="173" spans="1:9" x14ac:dyDescent="0.2">
      <c r="A173" s="1"/>
      <c r="F173" s="6"/>
      <c r="H173" s="4"/>
      <c r="I173" s="6"/>
    </row>
    <row r="174" spans="1:9" x14ac:dyDescent="0.2">
      <c r="A174" s="1"/>
      <c r="F174" s="6"/>
      <c r="H174" s="4"/>
      <c r="I174" s="6"/>
    </row>
    <row r="175" spans="1:9" x14ac:dyDescent="0.2">
      <c r="A175" s="1"/>
      <c r="F175" s="6"/>
      <c r="H175" s="4"/>
      <c r="I175" s="6"/>
    </row>
    <row r="176" spans="1:9" x14ac:dyDescent="0.2">
      <c r="A176" s="1"/>
      <c r="F176" s="6"/>
      <c r="H176" s="4"/>
      <c r="I176" s="6"/>
    </row>
    <row r="177" spans="1:9" x14ac:dyDescent="0.2">
      <c r="A177" s="1"/>
      <c r="F177" s="6"/>
      <c r="H177" s="4"/>
      <c r="I177" s="6"/>
    </row>
    <row r="178" spans="1:9" x14ac:dyDescent="0.2">
      <c r="A178" s="1"/>
      <c r="F178" s="6"/>
      <c r="H178" s="4"/>
      <c r="I178" s="6"/>
    </row>
    <row r="179" spans="1:9" x14ac:dyDescent="0.2">
      <c r="A179" s="1"/>
      <c r="F179" s="6"/>
      <c r="H179" s="4"/>
      <c r="I179" s="6"/>
    </row>
    <row r="180" spans="1:9" x14ac:dyDescent="0.2">
      <c r="A180" s="1"/>
      <c r="F180" s="6"/>
      <c r="H180" s="4"/>
      <c r="I180" s="6"/>
    </row>
    <row r="181" spans="1:9" x14ac:dyDescent="0.2">
      <c r="A181" s="1"/>
      <c r="F181" s="6"/>
      <c r="H181" s="4"/>
      <c r="I181" s="6"/>
    </row>
    <row r="182" spans="1:9" x14ac:dyDescent="0.2">
      <c r="A182" s="1"/>
      <c r="F182" s="6"/>
      <c r="H182" s="4"/>
      <c r="I182" s="6"/>
    </row>
    <row r="183" spans="1:9" x14ac:dyDescent="0.2">
      <c r="A183" s="1"/>
      <c r="F183" s="6"/>
      <c r="H183" s="4"/>
      <c r="I183" s="6"/>
    </row>
    <row r="184" spans="1:9" x14ac:dyDescent="0.2">
      <c r="A184" s="1"/>
      <c r="F184" s="6"/>
      <c r="H184" s="4"/>
      <c r="I184" s="6"/>
    </row>
    <row r="185" spans="1:9" x14ac:dyDescent="0.2">
      <c r="A185" s="1"/>
      <c r="F185" s="6"/>
      <c r="H185" s="4"/>
      <c r="I185" s="6"/>
    </row>
    <row r="186" spans="1:9" x14ac:dyDescent="0.2">
      <c r="A186" s="1"/>
      <c r="F186" s="6"/>
      <c r="H186" s="4"/>
      <c r="I186" s="6"/>
    </row>
    <row r="187" spans="1:9" x14ac:dyDescent="0.2">
      <c r="A187" s="1"/>
      <c r="F187" s="6"/>
      <c r="H187" s="4"/>
      <c r="I187" s="6"/>
    </row>
    <row r="188" spans="1:9" x14ac:dyDescent="0.2">
      <c r="A188" s="1"/>
      <c r="F188" s="6"/>
      <c r="H188" s="4"/>
      <c r="I188" s="6"/>
    </row>
    <row r="189" spans="1:9" x14ac:dyDescent="0.2">
      <c r="A189" s="1"/>
      <c r="F189" s="6"/>
      <c r="H189" s="4"/>
      <c r="I189" s="6"/>
    </row>
    <row r="190" spans="1:9" x14ac:dyDescent="0.2">
      <c r="A190" s="1"/>
      <c r="F190" s="6"/>
      <c r="H190" s="4"/>
      <c r="I190" s="6"/>
    </row>
    <row r="191" spans="1:9" x14ac:dyDescent="0.2">
      <c r="A191" s="1"/>
      <c r="F191" s="6"/>
      <c r="H191" s="4"/>
      <c r="I191" s="6"/>
    </row>
    <row r="192" spans="1:9" x14ac:dyDescent="0.2">
      <c r="A192" s="1"/>
      <c r="F192" s="6"/>
      <c r="H192" s="4"/>
      <c r="I192" s="6"/>
    </row>
    <row r="193" spans="1:9" x14ac:dyDescent="0.2">
      <c r="A193" s="1"/>
      <c r="F193" s="6"/>
      <c r="H193" s="4"/>
      <c r="I193" s="6"/>
    </row>
    <row r="194" spans="1:9" x14ac:dyDescent="0.2">
      <c r="A194" s="1"/>
      <c r="F194" s="6"/>
      <c r="H194" s="4"/>
      <c r="I194" s="6"/>
    </row>
    <row r="195" spans="1:9" x14ac:dyDescent="0.2">
      <c r="A195" s="1"/>
      <c r="F195" s="6"/>
      <c r="H195" s="4"/>
      <c r="I195" s="6"/>
    </row>
    <row r="196" spans="1:9" x14ac:dyDescent="0.2">
      <c r="A196" s="1"/>
      <c r="F196" s="6"/>
      <c r="H196" s="4"/>
      <c r="I196" s="6"/>
    </row>
    <row r="197" spans="1:9" x14ac:dyDescent="0.2">
      <c r="A197" s="1"/>
      <c r="F197" s="6"/>
      <c r="H197" s="4"/>
      <c r="I197" s="6"/>
    </row>
    <row r="198" spans="1:9" x14ac:dyDescent="0.2">
      <c r="A198" s="1"/>
      <c r="F198" s="6"/>
      <c r="H198" s="4"/>
      <c r="I198" s="6"/>
    </row>
    <row r="199" spans="1:9" x14ac:dyDescent="0.2">
      <c r="A199" s="1"/>
      <c r="F199" s="6"/>
      <c r="H199" s="4"/>
      <c r="I199" s="6"/>
    </row>
    <row r="200" spans="1:9" x14ac:dyDescent="0.2">
      <c r="A200" s="1"/>
      <c r="F200" s="6"/>
      <c r="H200" s="4"/>
      <c r="I200" s="6"/>
    </row>
    <row r="201" spans="1:9" x14ac:dyDescent="0.2">
      <c r="A201" s="1"/>
      <c r="F201" s="6"/>
      <c r="H201" s="4"/>
      <c r="I201" s="6"/>
    </row>
  </sheetData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B3812-EFE1-1D4B-8FD5-3B978D916B4C}">
  <dimension ref="A1:Q3783"/>
  <sheetViews>
    <sheetView topLeftCell="B1" workbookViewId="0">
      <selection activeCell="O14" sqref="O14"/>
    </sheetView>
  </sheetViews>
  <sheetFormatPr baseColWidth="10" defaultRowHeight="16" x14ac:dyDescent="0.2"/>
  <cols>
    <col min="1" max="1" width="13.33203125" customWidth="1"/>
    <col min="2" max="2" width="15.83203125" customWidth="1"/>
    <col min="3" max="3" width="11.1640625" bestFit="1" customWidth="1"/>
    <col min="4" max="4" width="13.33203125" customWidth="1"/>
    <col min="5" max="5" width="15.83203125" customWidth="1"/>
    <col min="6" max="6" width="13" bestFit="1" customWidth="1"/>
    <col min="7" max="7" width="13.33203125" customWidth="1"/>
    <col min="8" max="8" width="15.83203125" customWidth="1"/>
    <col min="10" max="10" width="13.33203125" customWidth="1"/>
    <col min="11" max="11" width="15.83203125" customWidth="1"/>
    <col min="13" max="13" width="21.6640625" customWidth="1"/>
    <col min="14" max="14" width="16.6640625" customWidth="1"/>
    <col min="16" max="16" width="21.6640625" customWidth="1"/>
    <col min="17" max="17" width="16.6640625" customWidth="1"/>
  </cols>
  <sheetData>
    <row r="1" spans="1:17" ht="22" thickBot="1" x14ac:dyDescent="0.3">
      <c r="A1" s="111" t="s">
        <v>125</v>
      </c>
      <c r="G1" s="111" t="s">
        <v>126</v>
      </c>
      <c r="M1" s="95" t="s">
        <v>108</v>
      </c>
    </row>
    <row r="2" spans="1:17" x14ac:dyDescent="0.2">
      <c r="A2" s="22" t="s">
        <v>40</v>
      </c>
      <c r="B2" s="22" t="s">
        <v>101</v>
      </c>
      <c r="D2" s="22" t="s">
        <v>77</v>
      </c>
      <c r="E2" s="22" t="s">
        <v>102</v>
      </c>
      <c r="G2" s="22" t="s">
        <v>40</v>
      </c>
      <c r="H2" s="22" t="s">
        <v>69</v>
      </c>
      <c r="J2" s="22" t="s">
        <v>77</v>
      </c>
      <c r="K2" s="22" t="s">
        <v>69</v>
      </c>
      <c r="M2" s="94" t="s">
        <v>122</v>
      </c>
      <c r="N2" s="112"/>
      <c r="P2" s="77" t="s">
        <v>121</v>
      </c>
      <c r="Q2" s="77"/>
    </row>
    <row r="3" spans="1:17" x14ac:dyDescent="0.2">
      <c r="A3" s="22" t="s">
        <v>1</v>
      </c>
      <c r="B3" t="s">
        <v>6</v>
      </c>
      <c r="D3" s="22" t="s">
        <v>4</v>
      </c>
      <c r="E3" t="s">
        <v>16</v>
      </c>
      <c r="G3" s="22" t="s">
        <v>24</v>
      </c>
      <c r="H3" t="s">
        <v>6</v>
      </c>
      <c r="J3" s="22" t="s">
        <v>24</v>
      </c>
      <c r="K3" t="s">
        <v>16</v>
      </c>
      <c r="N3" s="58"/>
      <c r="Q3" s="58"/>
    </row>
    <row r="4" spans="1:17" x14ac:dyDescent="0.2">
      <c r="A4" s="30">
        <v>2.0640000000000001</v>
      </c>
      <c r="B4">
        <v>2.0640000000000001</v>
      </c>
      <c r="D4" s="30">
        <v>-77.126699999999971</v>
      </c>
      <c r="E4">
        <v>-77.126699999999971</v>
      </c>
      <c r="G4" s="30">
        <v>0.44399999999999995</v>
      </c>
      <c r="H4">
        <v>0.44399999999999995</v>
      </c>
      <c r="J4" s="30">
        <v>-6599.978000000001</v>
      </c>
      <c r="K4">
        <v>-6599.978000000001</v>
      </c>
      <c r="M4" t="s">
        <v>55</v>
      </c>
      <c r="N4" s="58">
        <v>195.24832524271844</v>
      </c>
      <c r="P4" t="s">
        <v>55</v>
      </c>
      <c r="Q4" s="58">
        <v>46.257588888888897</v>
      </c>
    </row>
    <row r="5" spans="1:17" x14ac:dyDescent="0.2">
      <c r="A5" s="30">
        <v>2.3130000000000002</v>
      </c>
      <c r="B5">
        <v>2.3130000000000002</v>
      </c>
      <c r="D5" s="30">
        <v>-25.108999999999988</v>
      </c>
      <c r="E5">
        <v>-25.108999999999988</v>
      </c>
      <c r="G5" s="30">
        <v>0.85200000000000009</v>
      </c>
      <c r="H5">
        <v>0.85200000000000009</v>
      </c>
      <c r="J5" s="30">
        <v>-2639.9912000000004</v>
      </c>
      <c r="K5">
        <v>-2639.9912000000004</v>
      </c>
      <c r="M5" t="s">
        <v>56</v>
      </c>
      <c r="N5" s="58">
        <v>36.486895808110525</v>
      </c>
      <c r="P5" t="s">
        <v>56</v>
      </c>
      <c r="Q5" s="58">
        <v>14.724130985900281</v>
      </c>
    </row>
    <row r="6" spans="1:17" x14ac:dyDescent="0.2">
      <c r="A6" s="30">
        <v>3.3040000000000003</v>
      </c>
      <c r="B6">
        <v>3.3040000000000003</v>
      </c>
      <c r="D6" s="30">
        <v>-1.9274999999999993</v>
      </c>
      <c r="E6">
        <v>-1.9274999999999993</v>
      </c>
      <c r="G6" s="30">
        <v>0.98399999999999976</v>
      </c>
      <c r="H6">
        <v>0.98399999999999976</v>
      </c>
      <c r="J6" s="30">
        <v>-1665.0522000000001</v>
      </c>
      <c r="K6">
        <v>-1665.0522000000001</v>
      </c>
      <c r="M6" t="s">
        <v>57</v>
      </c>
      <c r="N6" s="58">
        <v>41.37</v>
      </c>
      <c r="P6" t="s">
        <v>57</v>
      </c>
      <c r="Q6" s="58">
        <v>10.943999999999999</v>
      </c>
    </row>
    <row r="7" spans="1:17" x14ac:dyDescent="0.2">
      <c r="A7" s="30">
        <v>3.3919999999999995</v>
      </c>
      <c r="B7">
        <v>3.3919999999999995</v>
      </c>
      <c r="D7" s="30">
        <v>0.4073999999999991</v>
      </c>
      <c r="E7">
        <v>0.4073999999999991</v>
      </c>
      <c r="G7" s="30">
        <v>1.0799999999999998</v>
      </c>
      <c r="H7">
        <v>1.0799999999999998</v>
      </c>
      <c r="J7" s="30">
        <v>-1049.3406</v>
      </c>
      <c r="K7">
        <v>-1049.3406</v>
      </c>
      <c r="M7" t="s">
        <v>58</v>
      </c>
      <c r="N7" s="58" t="e">
        <v>#N/A</v>
      </c>
      <c r="P7" t="s">
        <v>58</v>
      </c>
      <c r="Q7" s="58" t="e">
        <v>#N/A</v>
      </c>
    </row>
    <row r="8" spans="1:17" x14ac:dyDescent="0.2">
      <c r="A8" s="30">
        <v>3.76</v>
      </c>
      <c r="B8">
        <v>3.76</v>
      </c>
      <c r="D8" s="30">
        <v>0.50970000000000049</v>
      </c>
      <c r="E8">
        <v>0.50970000000000049</v>
      </c>
      <c r="G8" s="30">
        <v>1.0800000000000003</v>
      </c>
      <c r="H8">
        <v>2.1600000000000006</v>
      </c>
      <c r="J8" s="30">
        <v>-950.40000000000009</v>
      </c>
      <c r="K8">
        <v>-950.40000000000009</v>
      </c>
      <c r="M8" t="s">
        <v>59</v>
      </c>
      <c r="N8" s="58">
        <v>370.30154910333152</v>
      </c>
      <c r="P8" t="s">
        <v>59</v>
      </c>
      <c r="Q8" s="58">
        <v>108.1998234640761</v>
      </c>
    </row>
    <row r="9" spans="1:17" x14ac:dyDescent="0.2">
      <c r="A9" s="30">
        <v>4.4479999999999995</v>
      </c>
      <c r="B9">
        <v>4.4479999999999995</v>
      </c>
      <c r="D9" s="30">
        <v>1.0044</v>
      </c>
      <c r="E9">
        <v>1.0044</v>
      </c>
      <c r="G9" s="30">
        <v>1.1119999999999997</v>
      </c>
      <c r="H9">
        <v>1.1119999999999997</v>
      </c>
      <c r="J9" s="30">
        <v>-935.95949999999993</v>
      </c>
      <c r="K9">
        <v>-935.95949999999993</v>
      </c>
      <c r="M9" t="s">
        <v>60</v>
      </c>
      <c r="N9" s="58">
        <v>137123.23726832704</v>
      </c>
      <c r="P9" t="s">
        <v>60</v>
      </c>
      <c r="Q9" s="58">
        <v>11707.201797657233</v>
      </c>
    </row>
    <row r="10" spans="1:17" x14ac:dyDescent="0.2">
      <c r="A10" s="30">
        <v>4.5120000000000005</v>
      </c>
      <c r="B10">
        <v>4.5120000000000005</v>
      </c>
      <c r="D10" s="30">
        <v>1.0903999999999998</v>
      </c>
      <c r="E10">
        <v>1.0903999999999998</v>
      </c>
      <c r="G10" s="30">
        <v>1.1879999999999997</v>
      </c>
      <c r="H10">
        <v>1.1879999999999997</v>
      </c>
      <c r="J10" s="30">
        <v>-913.17599999999993</v>
      </c>
      <c r="K10">
        <v>-913.17599999999993</v>
      </c>
      <c r="M10" t="s">
        <v>61</v>
      </c>
      <c r="N10" s="58">
        <v>28.200193229841386</v>
      </c>
      <c r="P10" t="s">
        <v>61</v>
      </c>
      <c r="Q10" s="58">
        <v>15.00869909736047</v>
      </c>
    </row>
    <row r="11" spans="1:17" x14ac:dyDescent="0.2">
      <c r="A11" s="30">
        <v>6.16</v>
      </c>
      <c r="B11">
        <v>6.16</v>
      </c>
      <c r="D11" s="30">
        <v>1.7247999999999997</v>
      </c>
      <c r="E11">
        <v>1.7247999999999997</v>
      </c>
      <c r="G11" s="30">
        <v>1.1919999999999997</v>
      </c>
      <c r="H11">
        <v>1.1919999999999997</v>
      </c>
      <c r="J11" s="30">
        <v>-760.98000000000025</v>
      </c>
      <c r="K11">
        <v>-760.98000000000025</v>
      </c>
      <c r="M11" t="s">
        <v>62</v>
      </c>
      <c r="N11" s="58">
        <v>4.5651979597982599</v>
      </c>
      <c r="P11" t="s">
        <v>62</v>
      </c>
      <c r="Q11" s="58">
        <v>3.6246294708562909</v>
      </c>
    </row>
    <row r="12" spans="1:17" x14ac:dyDescent="0.2">
      <c r="A12" s="30">
        <v>7.78</v>
      </c>
      <c r="B12">
        <v>7.78</v>
      </c>
      <c r="D12" s="30">
        <v>2.8911999999999995</v>
      </c>
      <c r="E12">
        <v>2.8911999999999995</v>
      </c>
      <c r="G12" s="30">
        <v>1.2339999999999998</v>
      </c>
      <c r="H12">
        <v>1.2339999999999998</v>
      </c>
      <c r="J12" s="30">
        <v>-734.52639999999997</v>
      </c>
      <c r="K12">
        <v>-734.52639999999997</v>
      </c>
      <c r="M12" t="s">
        <v>63</v>
      </c>
      <c r="N12" s="58">
        <v>2886.0630000000006</v>
      </c>
      <c r="P12" t="s">
        <v>63</v>
      </c>
      <c r="Q12" s="58">
        <v>686.8424</v>
      </c>
    </row>
    <row r="13" spans="1:17" x14ac:dyDescent="0.2">
      <c r="A13" s="30">
        <v>8.4480000000000004</v>
      </c>
      <c r="B13">
        <v>8.4480000000000004</v>
      </c>
      <c r="D13" s="30">
        <v>2.9567999999999999</v>
      </c>
      <c r="E13">
        <v>2.9567999999999999</v>
      </c>
      <c r="G13" s="30">
        <v>1.24</v>
      </c>
      <c r="H13">
        <v>1.24</v>
      </c>
      <c r="J13" s="30">
        <v>-643.70999999999981</v>
      </c>
      <c r="K13">
        <v>-643.70999999999981</v>
      </c>
      <c r="M13" t="s">
        <v>64</v>
      </c>
      <c r="N13" s="58">
        <v>2.0640000000000001</v>
      </c>
      <c r="P13" t="s">
        <v>64</v>
      </c>
      <c r="Q13" s="58">
        <v>-77.126699999999971</v>
      </c>
    </row>
    <row r="14" spans="1:17" x14ac:dyDescent="0.2">
      <c r="A14" s="30">
        <v>9.9600000000000009</v>
      </c>
      <c r="B14">
        <v>9.9600000000000009</v>
      </c>
      <c r="D14" s="30">
        <v>3.5009999999999994</v>
      </c>
      <c r="E14">
        <v>3.5009999999999994</v>
      </c>
      <c r="G14" s="30">
        <v>1.2479999999999998</v>
      </c>
      <c r="H14">
        <v>1.2479999999999998</v>
      </c>
      <c r="J14" s="30">
        <v>-630.88200000000006</v>
      </c>
      <c r="K14">
        <v>-630.88200000000006</v>
      </c>
      <c r="M14" t="s">
        <v>65</v>
      </c>
      <c r="N14" s="58">
        <v>2888.1270000000004</v>
      </c>
      <c r="P14" t="s">
        <v>65</v>
      </c>
      <c r="Q14" s="58">
        <v>609.71569999999997</v>
      </c>
    </row>
    <row r="15" spans="1:17" x14ac:dyDescent="0.2">
      <c r="A15" s="30">
        <v>11.54</v>
      </c>
      <c r="B15">
        <v>23.08</v>
      </c>
      <c r="D15" s="30">
        <v>3.5489999999999924</v>
      </c>
      <c r="E15">
        <v>3.5489999999999924</v>
      </c>
      <c r="G15" s="30">
        <v>1.2719999999999998</v>
      </c>
      <c r="H15">
        <v>1.2719999999999998</v>
      </c>
      <c r="J15" s="30">
        <v>-619.59600000000012</v>
      </c>
      <c r="K15">
        <v>-619.59600000000012</v>
      </c>
      <c r="M15" t="s">
        <v>66</v>
      </c>
      <c r="N15" s="58">
        <v>20110.577499999999</v>
      </c>
      <c r="P15" t="s">
        <v>66</v>
      </c>
      <c r="Q15" s="58">
        <v>2497.9098000000004</v>
      </c>
    </row>
    <row r="16" spans="1:17" x14ac:dyDescent="0.2">
      <c r="A16" s="30">
        <v>11.56</v>
      </c>
      <c r="B16">
        <v>11.56</v>
      </c>
      <c r="D16" s="30">
        <v>3.6431999999999998</v>
      </c>
      <c r="E16">
        <v>3.6431999999999998</v>
      </c>
      <c r="G16" s="30">
        <v>1.3440000000000001</v>
      </c>
      <c r="H16">
        <v>2.6880000000000002</v>
      </c>
      <c r="J16" s="30">
        <v>-559.35599999999988</v>
      </c>
      <c r="K16">
        <v>-559.35599999999988</v>
      </c>
      <c r="M16" t="s">
        <v>67</v>
      </c>
      <c r="N16" s="58">
        <v>103</v>
      </c>
      <c r="P16" t="s">
        <v>67</v>
      </c>
      <c r="Q16" s="58">
        <v>54</v>
      </c>
    </row>
    <row r="17" spans="1:17" ht="17" thickBot="1" x14ac:dyDescent="0.25">
      <c r="A17" s="30">
        <v>12.263999999999999</v>
      </c>
      <c r="B17">
        <v>12.263999999999999</v>
      </c>
      <c r="D17" s="30">
        <v>3.7920000000000011</v>
      </c>
      <c r="E17">
        <v>3.7920000000000011</v>
      </c>
      <c r="G17" s="30">
        <v>1.3650000000000002</v>
      </c>
      <c r="H17">
        <v>1.3650000000000002</v>
      </c>
      <c r="J17" s="30">
        <v>-553.64760000000001</v>
      </c>
      <c r="K17">
        <v>-553.64760000000001</v>
      </c>
      <c r="M17" s="38" t="s">
        <v>104</v>
      </c>
      <c r="N17" s="113">
        <v>72.37158483506488</v>
      </c>
      <c r="P17" s="38" t="s">
        <v>104</v>
      </c>
      <c r="Q17" s="113">
        <v>29.532866759505243</v>
      </c>
    </row>
    <row r="18" spans="1:17" x14ac:dyDescent="0.2">
      <c r="A18" s="30">
        <v>12.419999999999998</v>
      </c>
      <c r="B18">
        <v>12.419999999999998</v>
      </c>
      <c r="D18" s="30">
        <v>4.6812000000000005</v>
      </c>
      <c r="E18">
        <v>4.6812000000000005</v>
      </c>
      <c r="G18" s="30">
        <v>1.3919999999999997</v>
      </c>
      <c r="H18">
        <v>1.3919999999999997</v>
      </c>
      <c r="J18" s="30">
        <v>-480.20320000000027</v>
      </c>
      <c r="K18">
        <v>-480.20320000000027</v>
      </c>
      <c r="M18" s="111" t="s">
        <v>109</v>
      </c>
      <c r="N18" s="58"/>
      <c r="P18" s="111" t="s">
        <v>109</v>
      </c>
      <c r="Q18" s="58"/>
    </row>
    <row r="19" spans="1:17" x14ac:dyDescent="0.2">
      <c r="A19" s="30">
        <v>13</v>
      </c>
      <c r="B19">
        <v>13</v>
      </c>
      <c r="D19" s="30">
        <v>4.7975999999999992</v>
      </c>
      <c r="E19">
        <v>4.7975999999999992</v>
      </c>
      <c r="G19" s="30">
        <v>1.4400000000000002</v>
      </c>
      <c r="H19">
        <v>1.4400000000000002</v>
      </c>
      <c r="J19" s="30">
        <v>-464.69700000000012</v>
      </c>
      <c r="K19">
        <v>-464.69700000000012</v>
      </c>
      <c r="M19" t="s">
        <v>106</v>
      </c>
      <c r="N19" s="58">
        <f>N4-N17</f>
        <v>122.87674040765356</v>
      </c>
      <c r="P19" t="s">
        <v>106</v>
      </c>
      <c r="Q19" s="58">
        <f>Q4-Q17</f>
        <v>16.724722129383654</v>
      </c>
    </row>
    <row r="20" spans="1:17" ht="17" thickBot="1" x14ac:dyDescent="0.25">
      <c r="A20" s="30">
        <v>13.247999999999999</v>
      </c>
      <c r="B20">
        <v>13.247999999999999</v>
      </c>
      <c r="D20" s="30">
        <v>5.1948000000000008</v>
      </c>
      <c r="E20">
        <v>5.1948000000000008</v>
      </c>
      <c r="G20" s="30">
        <v>1.4759999999999995</v>
      </c>
      <c r="H20">
        <v>1.4759999999999995</v>
      </c>
      <c r="J20" s="30">
        <v>-462.86239999999998</v>
      </c>
      <c r="K20">
        <v>-462.86239999999998</v>
      </c>
      <c r="M20" s="90" t="s">
        <v>107</v>
      </c>
      <c r="N20" s="114">
        <f>N4+N17</f>
        <v>267.61991007778329</v>
      </c>
      <c r="O20" s="93"/>
      <c r="P20" s="90" t="s">
        <v>107</v>
      </c>
      <c r="Q20" s="114">
        <f t="shared" ref="Q20" si="0">Q4+Q17</f>
        <v>75.790455648394143</v>
      </c>
    </row>
    <row r="21" spans="1:17" x14ac:dyDescent="0.2">
      <c r="A21" s="30">
        <v>13.392000000000001</v>
      </c>
      <c r="B21">
        <v>13.392000000000001</v>
      </c>
      <c r="D21" s="30">
        <v>5.2164000000000001</v>
      </c>
      <c r="E21">
        <v>5.2164000000000001</v>
      </c>
      <c r="G21" s="30">
        <v>1.5559999999999996</v>
      </c>
      <c r="H21">
        <v>1.5559999999999996</v>
      </c>
      <c r="J21" s="30">
        <v>-447.59469999999988</v>
      </c>
      <c r="K21">
        <v>-447.59469999999988</v>
      </c>
      <c r="N21" s="58"/>
      <c r="Q21" s="58"/>
    </row>
    <row r="22" spans="1:17" ht="17" thickBot="1" x14ac:dyDescent="0.25">
      <c r="A22" s="30">
        <v>13.747999999999998</v>
      </c>
      <c r="B22">
        <v>13.747999999999998</v>
      </c>
      <c r="D22" s="30">
        <v>5.767199999999999</v>
      </c>
      <c r="E22">
        <v>5.767199999999999</v>
      </c>
      <c r="G22" s="30">
        <v>1.5840000000000001</v>
      </c>
      <c r="H22">
        <v>1.5840000000000001</v>
      </c>
      <c r="J22" s="30">
        <v>-412.61539999999991</v>
      </c>
      <c r="K22">
        <v>-412.61539999999991</v>
      </c>
      <c r="N22" s="58"/>
      <c r="Q22" s="58"/>
    </row>
    <row r="23" spans="1:17" x14ac:dyDescent="0.2">
      <c r="A23" s="30">
        <v>14.336000000000002</v>
      </c>
      <c r="B23">
        <v>14.336000000000002</v>
      </c>
      <c r="D23" s="30">
        <v>5.9799999999999986</v>
      </c>
      <c r="E23">
        <v>5.9799999999999986</v>
      </c>
      <c r="G23" s="30">
        <v>1.5919999999999996</v>
      </c>
      <c r="H23">
        <v>1.5919999999999996</v>
      </c>
      <c r="J23" s="30">
        <v>-407.97599999999989</v>
      </c>
      <c r="K23">
        <v>-407.97599999999989</v>
      </c>
      <c r="M23" s="77" t="s">
        <v>123</v>
      </c>
      <c r="N23" s="112"/>
      <c r="P23" s="77" t="s">
        <v>124</v>
      </c>
      <c r="Q23" s="112"/>
    </row>
    <row r="24" spans="1:17" x14ac:dyDescent="0.2">
      <c r="A24" s="30">
        <v>15.552000000000003</v>
      </c>
      <c r="B24">
        <v>15.552000000000003</v>
      </c>
      <c r="D24" s="30">
        <v>7.3999999999999995</v>
      </c>
      <c r="E24">
        <v>7.3999999999999995</v>
      </c>
      <c r="G24" s="30">
        <v>1.6410000000000002</v>
      </c>
      <c r="H24">
        <v>1.6410000000000002</v>
      </c>
      <c r="J24" s="30">
        <v>-386.3915999999997</v>
      </c>
      <c r="K24">
        <v>-386.3915999999997</v>
      </c>
      <c r="N24" s="58"/>
      <c r="Q24" s="58"/>
    </row>
    <row r="25" spans="1:17" x14ac:dyDescent="0.2">
      <c r="A25" s="30">
        <v>16.192</v>
      </c>
      <c r="B25">
        <v>16.192</v>
      </c>
      <c r="D25" s="30">
        <v>7.7240000000000002</v>
      </c>
      <c r="E25">
        <v>7.7240000000000002</v>
      </c>
      <c r="G25" s="30">
        <v>1.68</v>
      </c>
      <c r="H25">
        <v>1.68</v>
      </c>
      <c r="J25" s="30">
        <v>-383.99040000000002</v>
      </c>
      <c r="K25">
        <v>-383.99040000000002</v>
      </c>
      <c r="M25" t="s">
        <v>55</v>
      </c>
      <c r="N25" s="58">
        <v>268.72981164021189</v>
      </c>
      <c r="P25" t="s">
        <v>55</v>
      </c>
      <c r="Q25" s="58">
        <v>36.304157080523645</v>
      </c>
    </row>
    <row r="26" spans="1:17" x14ac:dyDescent="0.2">
      <c r="A26" s="30">
        <v>17.088000000000001</v>
      </c>
      <c r="B26">
        <v>17.088000000000001</v>
      </c>
      <c r="D26" s="30">
        <v>7.9703999999999997</v>
      </c>
      <c r="E26">
        <v>7.9703999999999997</v>
      </c>
      <c r="G26" s="30">
        <v>1.7199999999999995</v>
      </c>
      <c r="H26">
        <v>1.7199999999999995</v>
      </c>
      <c r="J26" s="30">
        <v>-377.98919999999998</v>
      </c>
      <c r="K26">
        <v>-377.98919999999998</v>
      </c>
      <c r="M26" t="s">
        <v>56</v>
      </c>
      <c r="N26" s="58">
        <v>10.872130433837949</v>
      </c>
      <c r="P26" t="s">
        <v>56</v>
      </c>
      <c r="Q26" s="58">
        <v>5.3551331009722487</v>
      </c>
    </row>
    <row r="27" spans="1:17" x14ac:dyDescent="0.2">
      <c r="A27" s="30">
        <v>17.12</v>
      </c>
      <c r="B27">
        <v>17.12</v>
      </c>
      <c r="D27" s="30">
        <v>8.2302</v>
      </c>
      <c r="E27">
        <v>8.2302</v>
      </c>
      <c r="G27" s="30">
        <v>1.7279999999999995</v>
      </c>
      <c r="H27">
        <v>1.7279999999999995</v>
      </c>
      <c r="J27" s="30">
        <v>-376.69319999999999</v>
      </c>
      <c r="K27">
        <v>-376.69319999999999</v>
      </c>
      <c r="M27" t="s">
        <v>57</v>
      </c>
      <c r="N27" s="58">
        <v>70.965000000000003</v>
      </c>
      <c r="P27" t="s">
        <v>57</v>
      </c>
      <c r="Q27" s="58">
        <v>9.1020000000000021</v>
      </c>
    </row>
    <row r="28" spans="1:17" x14ac:dyDescent="0.2">
      <c r="A28" s="30">
        <v>17.14</v>
      </c>
      <c r="B28">
        <v>17.14</v>
      </c>
      <c r="D28" s="30">
        <v>8.2896000000000001</v>
      </c>
      <c r="E28">
        <v>8.2896000000000001</v>
      </c>
      <c r="G28" s="30">
        <v>1.7279999999999998</v>
      </c>
      <c r="H28">
        <v>1.7279999999999998</v>
      </c>
      <c r="J28" s="30">
        <v>-374.99250000000006</v>
      </c>
      <c r="K28">
        <v>-374.99250000000006</v>
      </c>
      <c r="M28" t="s">
        <v>58</v>
      </c>
      <c r="N28" s="58" t="e">
        <v>#N/A</v>
      </c>
      <c r="P28" t="s">
        <v>58</v>
      </c>
      <c r="Q28" s="58">
        <v>-112.62159999999994</v>
      </c>
    </row>
    <row r="29" spans="1:17" x14ac:dyDescent="0.2">
      <c r="A29" s="30">
        <v>17.46</v>
      </c>
      <c r="B29">
        <v>17.46</v>
      </c>
      <c r="D29" s="30">
        <v>9.0719999999999992</v>
      </c>
      <c r="E29">
        <v>9.0719999999999992</v>
      </c>
      <c r="G29" s="30">
        <v>1.7280000000000002</v>
      </c>
      <c r="H29">
        <v>1.7280000000000002</v>
      </c>
      <c r="J29" s="30">
        <v>-373.3048</v>
      </c>
      <c r="K29">
        <v>-373.3048</v>
      </c>
      <c r="M29" t="s">
        <v>59</v>
      </c>
      <c r="N29" s="58">
        <v>668.43711165977061</v>
      </c>
      <c r="P29" t="s">
        <v>59</v>
      </c>
      <c r="Q29" s="58">
        <v>268.8788812531273</v>
      </c>
    </row>
    <row r="30" spans="1:17" x14ac:dyDescent="0.2">
      <c r="A30" s="30">
        <v>17.61</v>
      </c>
      <c r="B30">
        <v>17.61</v>
      </c>
      <c r="D30" s="30">
        <v>10.8864</v>
      </c>
      <c r="E30">
        <v>10.8864</v>
      </c>
      <c r="G30" s="30">
        <v>1.7440000000000002</v>
      </c>
      <c r="H30">
        <v>1.7440000000000002</v>
      </c>
      <c r="J30" s="30">
        <v>-347.11740000000009</v>
      </c>
      <c r="K30">
        <v>-347.11740000000009</v>
      </c>
      <c r="M30" t="s">
        <v>60</v>
      </c>
      <c r="N30" s="58">
        <v>446808.17224405665</v>
      </c>
      <c r="P30" t="s">
        <v>60</v>
      </c>
      <c r="Q30" s="58">
        <v>72295.85278393334</v>
      </c>
    </row>
    <row r="31" spans="1:17" x14ac:dyDescent="0.2">
      <c r="A31" s="30">
        <v>17.712</v>
      </c>
      <c r="B31">
        <v>17.712</v>
      </c>
      <c r="D31" s="30">
        <v>11.0016</v>
      </c>
      <c r="E31">
        <v>11.0016</v>
      </c>
      <c r="G31" s="30">
        <v>1.752</v>
      </c>
      <c r="H31">
        <v>1.752</v>
      </c>
      <c r="J31" s="30">
        <v>-339.7050000000001</v>
      </c>
      <c r="K31">
        <v>-339.7050000000001</v>
      </c>
      <c r="M31" t="s">
        <v>61</v>
      </c>
      <c r="N31" s="58">
        <v>115.60186837233614</v>
      </c>
      <c r="P31" t="s">
        <v>61</v>
      </c>
      <c r="Q31" s="58">
        <v>230.15590543889888</v>
      </c>
    </row>
    <row r="32" spans="1:17" x14ac:dyDescent="0.2">
      <c r="A32" s="30">
        <v>19.920000000000002</v>
      </c>
      <c r="B32">
        <v>19.920000000000002</v>
      </c>
      <c r="D32" s="30">
        <v>11.492000000000004</v>
      </c>
      <c r="E32">
        <v>11.492000000000004</v>
      </c>
      <c r="G32" s="30">
        <v>1.78</v>
      </c>
      <c r="H32">
        <v>1.78</v>
      </c>
      <c r="J32" s="30">
        <v>-337.80600000000004</v>
      </c>
      <c r="K32">
        <v>-675.61200000000008</v>
      </c>
      <c r="M32" t="s">
        <v>62</v>
      </c>
      <c r="N32" s="58">
        <v>8.7537105285705383</v>
      </c>
      <c r="P32" t="s">
        <v>62</v>
      </c>
      <c r="Q32" s="58">
        <v>-0.72173716070159999</v>
      </c>
    </row>
    <row r="33" spans="1:17" x14ac:dyDescent="0.2">
      <c r="A33" s="30">
        <v>19.98</v>
      </c>
      <c r="B33">
        <v>19.98</v>
      </c>
      <c r="D33" s="30">
        <v>12.700800000000001</v>
      </c>
      <c r="E33">
        <v>12.700800000000001</v>
      </c>
      <c r="G33" s="30">
        <v>1.7879999999999996</v>
      </c>
      <c r="H33">
        <v>3.5759999999999992</v>
      </c>
      <c r="J33" s="30">
        <v>-337.63799999999981</v>
      </c>
      <c r="K33">
        <v>-337.63799999999981</v>
      </c>
      <c r="M33" t="s">
        <v>63</v>
      </c>
      <c r="N33" s="58">
        <v>13999.516</v>
      </c>
      <c r="P33" t="s">
        <v>63</v>
      </c>
      <c r="Q33" s="58">
        <v>11639.963600000001</v>
      </c>
    </row>
    <row r="34" spans="1:17" x14ac:dyDescent="0.2">
      <c r="A34" s="30">
        <v>22.704000000000004</v>
      </c>
      <c r="B34">
        <v>22.704000000000004</v>
      </c>
      <c r="D34" s="30">
        <v>15.537199999999999</v>
      </c>
      <c r="E34">
        <v>15.537199999999999</v>
      </c>
      <c r="G34" s="30">
        <v>1.81</v>
      </c>
      <c r="H34">
        <v>1.81</v>
      </c>
      <c r="J34" s="30">
        <v>-319.19159999999999</v>
      </c>
      <c r="K34">
        <v>-319.19159999999999</v>
      </c>
      <c r="M34" t="s">
        <v>64</v>
      </c>
      <c r="N34" s="58">
        <v>0.44399999999999995</v>
      </c>
      <c r="P34" t="s">
        <v>64</v>
      </c>
      <c r="Q34" s="58">
        <v>-6599.978000000001</v>
      </c>
    </row>
    <row r="35" spans="1:17" x14ac:dyDescent="0.2">
      <c r="A35" s="30">
        <v>22.959999999999997</v>
      </c>
      <c r="B35">
        <v>22.959999999999997</v>
      </c>
      <c r="D35" s="30">
        <v>15.767999999999997</v>
      </c>
      <c r="E35">
        <v>15.767999999999997</v>
      </c>
      <c r="G35" s="30">
        <v>1.8239999999999998</v>
      </c>
      <c r="H35">
        <v>1.8239999999999998</v>
      </c>
      <c r="J35" s="30">
        <v>-304.39200000000005</v>
      </c>
      <c r="K35">
        <v>-304.39200000000005</v>
      </c>
      <c r="M35" t="s">
        <v>65</v>
      </c>
      <c r="N35" s="58">
        <v>13999.96</v>
      </c>
      <c r="P35" t="s">
        <v>65</v>
      </c>
      <c r="Q35" s="58">
        <v>5039.9856</v>
      </c>
    </row>
    <row r="36" spans="1:17" x14ac:dyDescent="0.2">
      <c r="A36" s="30">
        <v>23.616</v>
      </c>
      <c r="B36">
        <v>23.616</v>
      </c>
      <c r="D36" s="30">
        <v>16.146000000000001</v>
      </c>
      <c r="E36">
        <v>16.146000000000001</v>
      </c>
      <c r="G36" s="30">
        <v>1.8720000000000003</v>
      </c>
      <c r="H36">
        <v>1.8720000000000003</v>
      </c>
      <c r="J36" s="30">
        <v>-297.68479999999983</v>
      </c>
      <c r="K36">
        <v>-297.68479999999983</v>
      </c>
      <c r="M36" t="s">
        <v>66</v>
      </c>
      <c r="N36" s="58">
        <v>1015798.6880000009</v>
      </c>
      <c r="P36" t="s">
        <v>66</v>
      </c>
      <c r="Q36" s="58">
        <v>91522.780000000101</v>
      </c>
    </row>
    <row r="37" spans="1:17" x14ac:dyDescent="0.2">
      <c r="A37" s="30">
        <v>24.849999999999998</v>
      </c>
      <c r="B37">
        <v>24.849999999999998</v>
      </c>
      <c r="D37" s="30">
        <v>18.104400000000002</v>
      </c>
      <c r="E37">
        <v>18.104400000000002</v>
      </c>
      <c r="G37" s="30">
        <v>1.9079999999999997</v>
      </c>
      <c r="H37">
        <v>1.9079999999999997</v>
      </c>
      <c r="J37" s="30">
        <v>-295.97849999999994</v>
      </c>
      <c r="K37">
        <v>-295.97849999999994</v>
      </c>
      <c r="M37" t="s">
        <v>67</v>
      </c>
      <c r="N37" s="58">
        <v>3780</v>
      </c>
      <c r="P37" t="s">
        <v>67</v>
      </c>
      <c r="Q37" s="58">
        <v>2521</v>
      </c>
    </row>
    <row r="38" spans="1:17" ht="17" thickBot="1" x14ac:dyDescent="0.25">
      <c r="A38" s="30">
        <v>25.76</v>
      </c>
      <c r="B38">
        <v>25.76</v>
      </c>
      <c r="D38" s="30">
        <v>18.176399999999973</v>
      </c>
      <c r="E38">
        <v>18.176399999999973</v>
      </c>
      <c r="G38" s="30">
        <v>1.9080000000000004</v>
      </c>
      <c r="H38">
        <v>1.9080000000000004</v>
      </c>
      <c r="J38" s="30">
        <v>-290.87520000000001</v>
      </c>
      <c r="K38">
        <v>-290.87520000000001</v>
      </c>
      <c r="M38" s="38" t="s">
        <v>104</v>
      </c>
      <c r="N38" s="113">
        <v>21.315811226182145</v>
      </c>
      <c r="P38" s="38" t="s">
        <v>104</v>
      </c>
      <c r="Q38" s="113">
        <v>10.500911592984421</v>
      </c>
    </row>
    <row r="39" spans="1:17" x14ac:dyDescent="0.2">
      <c r="A39" s="30">
        <v>27.384</v>
      </c>
      <c r="B39">
        <v>27.384</v>
      </c>
      <c r="D39" s="30">
        <v>20.681999999999995</v>
      </c>
      <c r="E39">
        <v>20.681999999999995</v>
      </c>
      <c r="G39" s="30">
        <v>1.9279999999999997</v>
      </c>
      <c r="H39">
        <v>1.9279999999999997</v>
      </c>
      <c r="J39" s="30">
        <v>-264.92079999999999</v>
      </c>
      <c r="K39">
        <v>-264.92079999999999</v>
      </c>
    </row>
    <row r="40" spans="1:17" x14ac:dyDescent="0.2">
      <c r="A40" s="30">
        <v>29.304000000000002</v>
      </c>
      <c r="B40">
        <v>29.304000000000002</v>
      </c>
      <c r="D40" s="30">
        <v>20.9208</v>
      </c>
      <c r="E40">
        <v>20.9208</v>
      </c>
      <c r="G40" s="30">
        <v>1.9440000000000004</v>
      </c>
      <c r="H40">
        <v>1.9440000000000004</v>
      </c>
      <c r="J40" s="30">
        <v>-258.50160000000011</v>
      </c>
      <c r="K40">
        <v>-258.50160000000011</v>
      </c>
    </row>
    <row r="41" spans="1:17" x14ac:dyDescent="0.2">
      <c r="A41" s="30">
        <v>30.32</v>
      </c>
      <c r="B41">
        <v>30.32</v>
      </c>
      <c r="D41" s="30">
        <v>21.837600000000023</v>
      </c>
      <c r="E41">
        <v>21.837600000000023</v>
      </c>
      <c r="G41" s="30">
        <v>1.9639999999999995</v>
      </c>
      <c r="H41">
        <v>1.9639999999999995</v>
      </c>
      <c r="J41" s="30">
        <v>-255.74250000000001</v>
      </c>
      <c r="K41">
        <v>-255.74250000000001</v>
      </c>
    </row>
    <row r="42" spans="1:17" x14ac:dyDescent="0.2">
      <c r="A42" s="30">
        <v>31.104000000000006</v>
      </c>
      <c r="B42">
        <v>31.104000000000006</v>
      </c>
      <c r="D42" s="30">
        <v>24.883200000000002</v>
      </c>
      <c r="E42">
        <v>24.883200000000002</v>
      </c>
      <c r="G42" s="30">
        <v>1.988</v>
      </c>
      <c r="H42">
        <v>1.988</v>
      </c>
      <c r="J42" s="30">
        <v>-253.43369999999993</v>
      </c>
      <c r="K42">
        <v>-253.43369999999993</v>
      </c>
    </row>
    <row r="43" spans="1:17" x14ac:dyDescent="0.2">
      <c r="A43" s="30">
        <v>31.744</v>
      </c>
      <c r="B43">
        <v>31.744</v>
      </c>
      <c r="D43" s="30">
        <v>29.950000000000003</v>
      </c>
      <c r="E43">
        <v>29.950000000000003</v>
      </c>
      <c r="G43" s="30">
        <v>2.0250000000000004</v>
      </c>
      <c r="H43">
        <v>2.0250000000000004</v>
      </c>
      <c r="J43" s="30">
        <v>-250.54079999999999</v>
      </c>
      <c r="K43">
        <v>-250.54079999999999</v>
      </c>
    </row>
    <row r="44" spans="1:17" x14ac:dyDescent="0.2">
      <c r="A44" s="30">
        <v>31.92</v>
      </c>
      <c r="B44">
        <v>31.92</v>
      </c>
      <c r="D44" s="30">
        <v>31.005899999999997</v>
      </c>
      <c r="E44">
        <v>31.005899999999997</v>
      </c>
      <c r="G44" s="30">
        <v>2.04</v>
      </c>
      <c r="H44">
        <v>2.04</v>
      </c>
      <c r="J44" s="30">
        <v>-250.39600000000019</v>
      </c>
      <c r="K44">
        <v>-250.39600000000019</v>
      </c>
    </row>
    <row r="45" spans="1:17" x14ac:dyDescent="0.2">
      <c r="A45" s="30">
        <v>32.400000000000006</v>
      </c>
      <c r="B45">
        <v>32.400000000000006</v>
      </c>
      <c r="D45" s="30">
        <v>36.447299999999998</v>
      </c>
      <c r="E45">
        <v>36.447299999999998</v>
      </c>
      <c r="G45" s="30">
        <v>2.0640000000000001</v>
      </c>
      <c r="H45">
        <v>2.0640000000000001</v>
      </c>
      <c r="J45" s="30">
        <v>-244.32300000000006</v>
      </c>
      <c r="K45">
        <v>-244.32300000000006</v>
      </c>
    </row>
    <row r="46" spans="1:17" x14ac:dyDescent="0.2">
      <c r="A46" s="30">
        <v>32.776000000000003</v>
      </c>
      <c r="B46">
        <v>32.776000000000003</v>
      </c>
      <c r="D46" s="30">
        <v>52.126200000000004</v>
      </c>
      <c r="E46">
        <v>52.126200000000004</v>
      </c>
      <c r="G46" s="30">
        <v>2.0679999999999996</v>
      </c>
      <c r="H46">
        <v>2.0679999999999996</v>
      </c>
      <c r="J46" s="30">
        <v>-241.17600000000002</v>
      </c>
      <c r="K46">
        <v>-241.17600000000002</v>
      </c>
    </row>
    <row r="47" spans="1:17" x14ac:dyDescent="0.2">
      <c r="A47" s="30">
        <v>36.288000000000011</v>
      </c>
      <c r="B47">
        <v>36.288000000000011</v>
      </c>
      <c r="D47" s="30">
        <v>53.996999999999957</v>
      </c>
      <c r="E47">
        <v>53.996999999999957</v>
      </c>
      <c r="G47" s="30">
        <v>2.0719999999999996</v>
      </c>
      <c r="H47">
        <v>2.0719999999999996</v>
      </c>
      <c r="J47" s="30">
        <v>-231.41160000000008</v>
      </c>
      <c r="K47">
        <v>-231.41160000000008</v>
      </c>
    </row>
    <row r="48" spans="1:17" x14ac:dyDescent="0.2">
      <c r="A48" s="30">
        <v>37.589999999999996</v>
      </c>
      <c r="B48">
        <v>37.589999999999996</v>
      </c>
      <c r="D48" s="30">
        <v>62.3904</v>
      </c>
      <c r="E48">
        <v>62.3904</v>
      </c>
      <c r="G48" s="30">
        <v>2.0799999999999996</v>
      </c>
      <c r="H48">
        <v>2.0799999999999996</v>
      </c>
      <c r="J48" s="30">
        <v>-228.74250000000006</v>
      </c>
      <c r="K48">
        <v>-228.74250000000006</v>
      </c>
    </row>
    <row r="49" spans="1:11" x14ac:dyDescent="0.2">
      <c r="A49" s="30">
        <v>38.520000000000003</v>
      </c>
      <c r="B49">
        <v>38.520000000000003</v>
      </c>
      <c r="D49" s="30">
        <v>67.113900000000015</v>
      </c>
      <c r="E49">
        <v>67.113900000000015</v>
      </c>
      <c r="G49" s="30">
        <v>2.0880000000000001</v>
      </c>
      <c r="H49">
        <v>2.0880000000000001</v>
      </c>
      <c r="J49" s="30">
        <v>-227.49120000000016</v>
      </c>
      <c r="K49">
        <v>-227.49120000000016</v>
      </c>
    </row>
    <row r="50" spans="1:11" x14ac:dyDescent="0.2">
      <c r="A50" s="30">
        <v>38.880000000000003</v>
      </c>
      <c r="B50">
        <v>38.880000000000003</v>
      </c>
      <c r="D50" s="30">
        <v>67.659899999999979</v>
      </c>
      <c r="E50">
        <v>67.659899999999979</v>
      </c>
      <c r="G50" s="30">
        <v>2.1119999999999997</v>
      </c>
      <c r="H50">
        <v>2.1119999999999997</v>
      </c>
      <c r="J50" s="30">
        <v>-216.97830000000002</v>
      </c>
      <c r="K50">
        <v>-216.97830000000002</v>
      </c>
    </row>
    <row r="51" spans="1:11" x14ac:dyDescent="0.2">
      <c r="A51" s="30">
        <v>39.581999999999987</v>
      </c>
      <c r="B51">
        <v>39.581999999999987</v>
      </c>
      <c r="D51" s="30">
        <v>72.807000000000031</v>
      </c>
      <c r="E51">
        <v>72.807000000000031</v>
      </c>
      <c r="G51" s="30">
        <v>2.1819999999999995</v>
      </c>
      <c r="H51">
        <v>2.1819999999999995</v>
      </c>
      <c r="J51" s="30">
        <v>-213.55740000000006</v>
      </c>
      <c r="K51">
        <v>-213.55740000000006</v>
      </c>
    </row>
    <row r="52" spans="1:11" x14ac:dyDescent="0.2">
      <c r="A52" s="30">
        <v>39.96</v>
      </c>
      <c r="B52">
        <v>39.96</v>
      </c>
      <c r="D52" s="30">
        <v>140.39599999999993</v>
      </c>
      <c r="E52">
        <v>140.39599999999993</v>
      </c>
      <c r="G52" s="30">
        <v>2.21</v>
      </c>
      <c r="H52">
        <v>2.21</v>
      </c>
      <c r="J52" s="30">
        <v>-211.47</v>
      </c>
      <c r="K52">
        <v>-211.47</v>
      </c>
    </row>
    <row r="53" spans="1:11" x14ac:dyDescent="0.2">
      <c r="A53" s="30">
        <v>40.74</v>
      </c>
      <c r="B53">
        <v>40.74</v>
      </c>
      <c r="D53" s="30">
        <v>148.845</v>
      </c>
      <c r="E53">
        <v>148.845</v>
      </c>
      <c r="G53" s="30">
        <v>2.2140000000000004</v>
      </c>
      <c r="H53">
        <v>4.4280000000000008</v>
      </c>
      <c r="J53" s="30">
        <v>-209.99399999999991</v>
      </c>
      <c r="K53">
        <v>-209.99399999999991</v>
      </c>
    </row>
    <row r="54" spans="1:11" x14ac:dyDescent="0.2">
      <c r="A54" s="30">
        <v>40.775999999999996</v>
      </c>
      <c r="B54">
        <v>40.775999999999996</v>
      </c>
      <c r="D54" s="30">
        <v>219.45140000000001</v>
      </c>
      <c r="E54">
        <v>219.45140000000001</v>
      </c>
      <c r="G54" s="30">
        <v>2.2639999999999993</v>
      </c>
      <c r="H54">
        <v>2.2639999999999993</v>
      </c>
      <c r="J54" s="30">
        <v>-204.99959999999996</v>
      </c>
      <c r="K54">
        <v>-204.99959999999996</v>
      </c>
    </row>
    <row r="55" spans="1:11" x14ac:dyDescent="0.2">
      <c r="A55" s="30">
        <v>41.37</v>
      </c>
      <c r="B55">
        <v>41.37</v>
      </c>
      <c r="D55" s="30">
        <v>331.19099999999997</v>
      </c>
      <c r="E55">
        <v>331.19099999999997</v>
      </c>
      <c r="G55" s="30">
        <v>2.2860000000000005</v>
      </c>
      <c r="H55">
        <v>2.2860000000000005</v>
      </c>
      <c r="J55" s="30">
        <v>-199.61700000000002</v>
      </c>
      <c r="K55">
        <v>-199.61700000000002</v>
      </c>
    </row>
    <row r="56" spans="1:11" x14ac:dyDescent="0.2">
      <c r="A56" s="30">
        <v>46.72</v>
      </c>
      <c r="B56">
        <v>46.72</v>
      </c>
      <c r="D56" s="30">
        <v>355.4466000000001</v>
      </c>
      <c r="E56">
        <v>355.4466000000001</v>
      </c>
      <c r="G56" s="30">
        <v>2.2959999999999994</v>
      </c>
      <c r="H56">
        <v>4.5919999999999987</v>
      </c>
      <c r="J56" s="30">
        <v>-192.04680000000008</v>
      </c>
      <c r="K56">
        <v>-192.04680000000008</v>
      </c>
    </row>
    <row r="57" spans="1:11" x14ac:dyDescent="0.2">
      <c r="A57" s="30">
        <v>48.86</v>
      </c>
      <c r="B57">
        <v>48.86</v>
      </c>
      <c r="D57" s="30">
        <v>609.71569999999997</v>
      </c>
      <c r="E57">
        <v>609.71569999999997</v>
      </c>
      <c r="G57" s="30">
        <v>2.3039999999999998</v>
      </c>
      <c r="H57">
        <v>4.6079999999999997</v>
      </c>
      <c r="J57" s="30">
        <v>-189.32100000000003</v>
      </c>
      <c r="K57">
        <v>-189.32100000000003</v>
      </c>
    </row>
    <row r="58" spans="1:11" x14ac:dyDescent="0.2">
      <c r="A58" s="30">
        <v>50.352000000000004</v>
      </c>
      <c r="B58">
        <v>50.352000000000004</v>
      </c>
      <c r="G58" s="30">
        <v>2.3130000000000002</v>
      </c>
      <c r="H58">
        <v>2.3130000000000002</v>
      </c>
      <c r="J58" s="30">
        <v>-186.15999999999997</v>
      </c>
      <c r="K58">
        <v>-186.15999999999997</v>
      </c>
    </row>
    <row r="59" spans="1:11" x14ac:dyDescent="0.2">
      <c r="A59" s="30">
        <v>54.792000000000009</v>
      </c>
      <c r="B59">
        <v>54.792000000000009</v>
      </c>
      <c r="G59" s="30">
        <v>2.3280000000000003</v>
      </c>
      <c r="H59">
        <v>2.3280000000000003</v>
      </c>
      <c r="J59" s="30">
        <v>-181.26499999999999</v>
      </c>
      <c r="K59">
        <v>-181.26499999999999</v>
      </c>
    </row>
    <row r="60" spans="1:11" x14ac:dyDescent="0.2">
      <c r="A60" s="30">
        <v>56.56</v>
      </c>
      <c r="B60">
        <v>56.56</v>
      </c>
      <c r="G60" s="30">
        <v>2.3339999999999996</v>
      </c>
      <c r="H60">
        <v>2.3339999999999996</v>
      </c>
      <c r="J60" s="30">
        <v>-172.49250000000001</v>
      </c>
      <c r="K60">
        <v>-172.49250000000001</v>
      </c>
    </row>
    <row r="61" spans="1:11" x14ac:dyDescent="0.2">
      <c r="A61" s="30">
        <v>57.42</v>
      </c>
      <c r="B61">
        <v>57.42</v>
      </c>
      <c r="G61" s="30">
        <v>2.3679999999999999</v>
      </c>
      <c r="H61">
        <v>2.3679999999999999</v>
      </c>
      <c r="J61" s="30">
        <v>-168.95579999999995</v>
      </c>
      <c r="K61">
        <v>-168.95579999999995</v>
      </c>
    </row>
    <row r="62" spans="1:11" x14ac:dyDescent="0.2">
      <c r="A62" s="30">
        <v>61.96</v>
      </c>
      <c r="B62">
        <v>61.96</v>
      </c>
      <c r="G62" s="30">
        <v>2.3760000000000003</v>
      </c>
      <c r="H62">
        <v>2.3760000000000003</v>
      </c>
      <c r="J62" s="30">
        <v>-168.8189999999999</v>
      </c>
      <c r="K62">
        <v>-168.8189999999999</v>
      </c>
    </row>
    <row r="63" spans="1:11" x14ac:dyDescent="0.2">
      <c r="A63" s="30">
        <v>65.97</v>
      </c>
      <c r="B63">
        <v>65.97</v>
      </c>
      <c r="G63" s="30">
        <v>2.3880000000000003</v>
      </c>
      <c r="H63">
        <v>2.3880000000000003</v>
      </c>
      <c r="J63" s="30">
        <v>-167.98600000000002</v>
      </c>
      <c r="K63">
        <v>-167.98600000000002</v>
      </c>
    </row>
    <row r="64" spans="1:11" x14ac:dyDescent="0.2">
      <c r="A64" s="30">
        <v>67.56</v>
      </c>
      <c r="B64">
        <v>67.56</v>
      </c>
      <c r="G64" s="30">
        <v>2.3939999999999997</v>
      </c>
      <c r="H64">
        <v>2.3939999999999997</v>
      </c>
      <c r="J64" s="30">
        <v>-165.768</v>
      </c>
      <c r="K64">
        <v>-165.768</v>
      </c>
    </row>
    <row r="65" spans="1:11" x14ac:dyDescent="0.2">
      <c r="A65" s="30">
        <v>71</v>
      </c>
      <c r="B65">
        <v>71</v>
      </c>
      <c r="G65" s="30">
        <v>2.4119999999999999</v>
      </c>
      <c r="H65">
        <v>2.4119999999999999</v>
      </c>
      <c r="J65" s="30">
        <v>-164.9538</v>
      </c>
      <c r="K65">
        <v>-164.9538</v>
      </c>
    </row>
    <row r="66" spans="1:11" x14ac:dyDescent="0.2">
      <c r="A66" s="30">
        <v>71.12</v>
      </c>
      <c r="B66">
        <v>71.12</v>
      </c>
      <c r="G66" s="30">
        <v>2.5020000000000002</v>
      </c>
      <c r="H66">
        <v>5.0040000000000004</v>
      </c>
      <c r="J66" s="30">
        <v>-163.45159999999996</v>
      </c>
      <c r="K66">
        <v>-163.45159999999996</v>
      </c>
    </row>
    <row r="67" spans="1:11" x14ac:dyDescent="0.2">
      <c r="A67" s="30">
        <v>76.12</v>
      </c>
      <c r="B67">
        <v>76.12</v>
      </c>
      <c r="G67" s="30">
        <v>2.508</v>
      </c>
      <c r="H67">
        <v>2.508</v>
      </c>
      <c r="J67" s="30">
        <v>-162.22960000000006</v>
      </c>
      <c r="K67">
        <v>-162.22960000000006</v>
      </c>
    </row>
    <row r="68" spans="1:11" x14ac:dyDescent="0.2">
      <c r="A68" s="30">
        <v>87.08</v>
      </c>
      <c r="B68">
        <v>87.08</v>
      </c>
      <c r="G68" s="30">
        <v>2.5119999999999996</v>
      </c>
      <c r="H68">
        <v>2.5119999999999996</v>
      </c>
      <c r="J68" s="30">
        <v>-158.10199999999998</v>
      </c>
      <c r="K68">
        <v>-158.10199999999998</v>
      </c>
    </row>
    <row r="69" spans="1:11" x14ac:dyDescent="0.2">
      <c r="A69" s="30">
        <v>88.4</v>
      </c>
      <c r="B69">
        <v>88.4</v>
      </c>
      <c r="G69" s="30">
        <v>2.6</v>
      </c>
      <c r="H69">
        <v>2.6</v>
      </c>
      <c r="J69" s="30">
        <v>-157.93830000000008</v>
      </c>
      <c r="K69">
        <v>-157.93830000000008</v>
      </c>
    </row>
    <row r="70" spans="1:11" x14ac:dyDescent="0.2">
      <c r="A70" s="30">
        <v>105.584</v>
      </c>
      <c r="B70">
        <v>105.584</v>
      </c>
      <c r="G70" s="30">
        <v>2.61</v>
      </c>
      <c r="H70">
        <v>5.22</v>
      </c>
      <c r="J70" s="30">
        <v>-153.34560000000005</v>
      </c>
      <c r="K70">
        <v>-153.34560000000005</v>
      </c>
    </row>
    <row r="71" spans="1:11" x14ac:dyDescent="0.2">
      <c r="A71" s="30">
        <v>118.16</v>
      </c>
      <c r="B71">
        <v>118.16</v>
      </c>
      <c r="G71" s="30">
        <v>2.6240000000000001</v>
      </c>
      <c r="H71">
        <v>7.8719999999999999</v>
      </c>
      <c r="J71" s="30">
        <v>-153.12239999999997</v>
      </c>
      <c r="K71">
        <v>-153.12239999999997</v>
      </c>
    </row>
    <row r="72" spans="1:11" x14ac:dyDescent="0.2">
      <c r="A72" s="30">
        <v>127.93599999999999</v>
      </c>
      <c r="B72">
        <v>127.93599999999999</v>
      </c>
      <c r="G72" s="30">
        <v>2.6280000000000001</v>
      </c>
      <c r="H72">
        <v>2.6280000000000001</v>
      </c>
      <c r="J72" s="30">
        <v>-149.9058</v>
      </c>
      <c r="K72">
        <v>-149.9058</v>
      </c>
    </row>
    <row r="73" spans="1:11" x14ac:dyDescent="0.2">
      <c r="A73" s="30">
        <v>129.97999999999999</v>
      </c>
      <c r="B73">
        <v>129.97999999999999</v>
      </c>
      <c r="G73" s="30">
        <v>2.6720000000000002</v>
      </c>
      <c r="H73">
        <v>2.6720000000000002</v>
      </c>
      <c r="J73" s="30">
        <v>-147.8655</v>
      </c>
      <c r="K73">
        <v>-147.8655</v>
      </c>
    </row>
    <row r="74" spans="1:11" x14ac:dyDescent="0.2">
      <c r="A74" s="30">
        <v>166.44</v>
      </c>
      <c r="B74">
        <v>166.44</v>
      </c>
      <c r="G74" s="30">
        <v>2.6879999999999997</v>
      </c>
      <c r="H74">
        <v>2.6879999999999997</v>
      </c>
      <c r="J74" s="30">
        <v>-145.52460000000002</v>
      </c>
      <c r="K74">
        <v>-145.52460000000002</v>
      </c>
    </row>
    <row r="75" spans="1:11" x14ac:dyDescent="0.2">
      <c r="A75" s="30">
        <v>170.35200000000003</v>
      </c>
      <c r="B75">
        <v>170.35200000000003</v>
      </c>
      <c r="G75" s="30">
        <v>2.6880000000000002</v>
      </c>
      <c r="H75">
        <v>8.0640000000000001</v>
      </c>
      <c r="J75" s="30">
        <v>-143.25480000000002</v>
      </c>
      <c r="K75">
        <v>-143.25480000000002</v>
      </c>
    </row>
    <row r="76" spans="1:11" x14ac:dyDescent="0.2">
      <c r="A76" s="30">
        <v>180.97999999999996</v>
      </c>
      <c r="B76">
        <v>180.97999999999996</v>
      </c>
      <c r="G76" s="30">
        <v>2.6939999999999995</v>
      </c>
      <c r="H76">
        <v>2.6939999999999995</v>
      </c>
      <c r="J76" s="30">
        <v>-140.14079999999996</v>
      </c>
      <c r="K76">
        <v>-140.14079999999996</v>
      </c>
    </row>
    <row r="77" spans="1:11" x14ac:dyDescent="0.2">
      <c r="A77" s="30">
        <v>190.86</v>
      </c>
      <c r="B77">
        <v>190.86</v>
      </c>
      <c r="G77" s="30">
        <v>2.6940000000000004</v>
      </c>
      <c r="H77">
        <v>2.6940000000000004</v>
      </c>
      <c r="J77" s="30">
        <v>-138.13999999999999</v>
      </c>
      <c r="K77">
        <v>-138.13999999999999</v>
      </c>
    </row>
    <row r="78" spans="1:11" x14ac:dyDescent="0.2">
      <c r="A78" s="30">
        <v>229.54400000000001</v>
      </c>
      <c r="B78">
        <v>229.54400000000001</v>
      </c>
      <c r="G78" s="30">
        <v>2.7239999999999993</v>
      </c>
      <c r="H78">
        <v>2.7239999999999993</v>
      </c>
      <c r="J78" s="30">
        <v>-137.52900000000002</v>
      </c>
      <c r="K78">
        <v>-137.52900000000002</v>
      </c>
    </row>
    <row r="79" spans="1:11" x14ac:dyDescent="0.2">
      <c r="A79" s="30">
        <v>239.96000000000004</v>
      </c>
      <c r="B79">
        <v>239.96000000000004</v>
      </c>
      <c r="G79" s="30">
        <v>2.74</v>
      </c>
      <c r="H79">
        <v>2.74</v>
      </c>
      <c r="J79" s="30">
        <v>-131.9940000000002</v>
      </c>
      <c r="K79">
        <v>-131.9940000000002</v>
      </c>
    </row>
    <row r="80" spans="1:11" x14ac:dyDescent="0.2">
      <c r="A80" s="30">
        <v>245.94</v>
      </c>
      <c r="B80">
        <v>245.94</v>
      </c>
      <c r="G80" s="30">
        <v>2.7420000000000004</v>
      </c>
      <c r="H80">
        <v>2.7420000000000004</v>
      </c>
      <c r="J80" s="30">
        <v>-130.0104</v>
      </c>
      <c r="K80">
        <v>-130.0104</v>
      </c>
    </row>
    <row r="81" spans="1:11" x14ac:dyDescent="0.2">
      <c r="A81" s="30">
        <v>248.57</v>
      </c>
      <c r="B81">
        <v>248.57</v>
      </c>
      <c r="G81" s="30">
        <v>2.7719999999999994</v>
      </c>
      <c r="H81">
        <v>2.7719999999999994</v>
      </c>
      <c r="J81" s="30">
        <v>-127.57919999999996</v>
      </c>
      <c r="K81">
        <v>-127.57919999999996</v>
      </c>
    </row>
    <row r="82" spans="1:11" x14ac:dyDescent="0.2">
      <c r="A82" s="30">
        <v>298.77600000000001</v>
      </c>
      <c r="B82">
        <v>298.77600000000001</v>
      </c>
      <c r="G82" s="30">
        <v>2.78</v>
      </c>
      <c r="H82">
        <v>5.56</v>
      </c>
      <c r="J82" s="30">
        <v>-124.431</v>
      </c>
      <c r="K82">
        <v>-124.431</v>
      </c>
    </row>
    <row r="83" spans="1:11" x14ac:dyDescent="0.2">
      <c r="A83" s="30">
        <v>299.95999999999998</v>
      </c>
      <c r="B83">
        <v>299.95999999999998</v>
      </c>
      <c r="G83" s="30">
        <v>2.7840000000000003</v>
      </c>
      <c r="H83">
        <v>2.7840000000000003</v>
      </c>
      <c r="J83" s="30">
        <v>-123.9980000000001</v>
      </c>
      <c r="K83">
        <v>-123.9980000000001</v>
      </c>
    </row>
    <row r="84" spans="1:11" x14ac:dyDescent="0.2">
      <c r="A84" s="30">
        <v>302.94</v>
      </c>
      <c r="B84">
        <v>302.94</v>
      </c>
      <c r="G84" s="30">
        <v>2.8079999999999989</v>
      </c>
      <c r="H84">
        <v>2.8079999999999989</v>
      </c>
      <c r="J84" s="30">
        <v>-122.87700000000004</v>
      </c>
      <c r="K84">
        <v>-122.87700000000004</v>
      </c>
    </row>
    <row r="85" spans="1:11" x14ac:dyDescent="0.2">
      <c r="A85" s="30">
        <v>323.97600000000006</v>
      </c>
      <c r="B85">
        <v>323.97600000000006</v>
      </c>
      <c r="G85" s="30">
        <v>2.8080000000000007</v>
      </c>
      <c r="H85">
        <v>2.8080000000000007</v>
      </c>
      <c r="J85" s="30">
        <v>-122.78160000000003</v>
      </c>
      <c r="K85">
        <v>-122.78160000000003</v>
      </c>
    </row>
    <row r="86" spans="1:11" x14ac:dyDescent="0.2">
      <c r="A86" s="30">
        <v>324.74400000000003</v>
      </c>
      <c r="B86">
        <v>324.74400000000003</v>
      </c>
      <c r="G86" s="30">
        <v>2.879999999999999</v>
      </c>
      <c r="H86">
        <v>2.879999999999999</v>
      </c>
      <c r="J86" s="30">
        <v>-122.39280000000002</v>
      </c>
      <c r="K86">
        <v>-122.39280000000002</v>
      </c>
    </row>
    <row r="87" spans="1:11" x14ac:dyDescent="0.2">
      <c r="A87" s="30">
        <v>327.56399999999996</v>
      </c>
      <c r="B87">
        <v>327.56399999999996</v>
      </c>
      <c r="G87" s="30">
        <v>2.88</v>
      </c>
      <c r="H87">
        <v>8.64</v>
      </c>
      <c r="J87" s="30">
        <v>-120.29400000000004</v>
      </c>
      <c r="K87">
        <v>-120.29400000000004</v>
      </c>
    </row>
    <row r="88" spans="1:11" x14ac:dyDescent="0.2">
      <c r="A88" s="30">
        <v>339.96</v>
      </c>
      <c r="B88">
        <v>339.96</v>
      </c>
      <c r="G88" s="30">
        <v>2.8899999999999992</v>
      </c>
      <c r="H88">
        <v>2.8899999999999992</v>
      </c>
      <c r="J88" s="30">
        <v>-120.05080000000007</v>
      </c>
      <c r="K88">
        <v>-240.10160000000013</v>
      </c>
    </row>
    <row r="89" spans="1:11" x14ac:dyDescent="0.2">
      <c r="A89" s="30">
        <v>354.90000000000003</v>
      </c>
      <c r="B89">
        <v>354.90000000000003</v>
      </c>
      <c r="G89" s="30">
        <v>2.8919999999999995</v>
      </c>
      <c r="H89">
        <v>2.8919999999999995</v>
      </c>
      <c r="J89" s="30">
        <v>-118.01160000000002</v>
      </c>
      <c r="K89">
        <v>-118.01160000000002</v>
      </c>
    </row>
    <row r="90" spans="1:11" x14ac:dyDescent="0.2">
      <c r="A90" s="30">
        <v>369.16</v>
      </c>
      <c r="B90">
        <v>369.16</v>
      </c>
      <c r="G90" s="30">
        <v>2.8959999999999995</v>
      </c>
      <c r="H90">
        <v>2.8959999999999995</v>
      </c>
      <c r="J90" s="30">
        <v>-116.98049999999998</v>
      </c>
      <c r="K90">
        <v>-116.98049999999998</v>
      </c>
    </row>
    <row r="91" spans="1:11" x14ac:dyDescent="0.2">
      <c r="A91" s="30">
        <v>373.08</v>
      </c>
      <c r="B91">
        <v>373.08</v>
      </c>
      <c r="G91" s="30">
        <v>2.8960000000000004</v>
      </c>
      <c r="H91">
        <v>2.8960000000000004</v>
      </c>
      <c r="J91" s="30">
        <v>-116.84399999999999</v>
      </c>
      <c r="K91">
        <v>-116.84399999999999</v>
      </c>
    </row>
    <row r="92" spans="1:11" x14ac:dyDescent="0.2">
      <c r="A92" s="30">
        <v>396.92000000000007</v>
      </c>
      <c r="B92">
        <v>396.92000000000007</v>
      </c>
      <c r="G92" s="30">
        <v>2.91</v>
      </c>
      <c r="H92">
        <v>2.91</v>
      </c>
      <c r="J92" s="30">
        <v>-115.70580000000004</v>
      </c>
      <c r="K92">
        <v>-115.70580000000004</v>
      </c>
    </row>
    <row r="93" spans="1:11" x14ac:dyDescent="0.2">
      <c r="A93" s="30">
        <v>399.95</v>
      </c>
      <c r="B93">
        <v>399.95</v>
      </c>
      <c r="G93" s="30">
        <v>2.92</v>
      </c>
      <c r="H93">
        <v>2.92</v>
      </c>
      <c r="J93" s="30">
        <v>-115.49580000000006</v>
      </c>
      <c r="K93">
        <v>-115.49580000000006</v>
      </c>
    </row>
    <row r="94" spans="1:11" x14ac:dyDescent="0.2">
      <c r="A94" s="30">
        <v>447.85999999999996</v>
      </c>
      <c r="B94">
        <v>447.85999999999996</v>
      </c>
      <c r="G94" s="30">
        <v>2.9339999999999993</v>
      </c>
      <c r="H94">
        <v>5.8679999999999986</v>
      </c>
      <c r="J94" s="30">
        <v>-115.43040000000002</v>
      </c>
      <c r="K94">
        <v>-115.43040000000002</v>
      </c>
    </row>
    <row r="95" spans="1:11" x14ac:dyDescent="0.2">
      <c r="A95" s="30">
        <v>470.37600000000009</v>
      </c>
      <c r="B95">
        <v>470.37600000000009</v>
      </c>
      <c r="G95" s="30">
        <v>2.9440000000000004</v>
      </c>
      <c r="H95">
        <v>2.9440000000000004</v>
      </c>
      <c r="J95" s="30">
        <v>-115.35440000000006</v>
      </c>
      <c r="K95">
        <v>-115.35440000000006</v>
      </c>
    </row>
    <row r="96" spans="1:11" x14ac:dyDescent="0.2">
      <c r="A96" s="30">
        <v>545.93999999999994</v>
      </c>
      <c r="B96">
        <v>545.93999999999994</v>
      </c>
      <c r="G96" s="30">
        <v>2.9459999999999993</v>
      </c>
      <c r="H96">
        <v>2.9459999999999993</v>
      </c>
      <c r="J96" s="30">
        <v>-113.9980000000001</v>
      </c>
      <c r="K96">
        <v>-113.9980000000001</v>
      </c>
    </row>
    <row r="97" spans="1:11" x14ac:dyDescent="0.2">
      <c r="A97" s="30">
        <v>569.64</v>
      </c>
      <c r="B97">
        <v>569.64</v>
      </c>
      <c r="G97" s="30">
        <v>2.9460000000000006</v>
      </c>
      <c r="H97">
        <v>5.8920000000000012</v>
      </c>
      <c r="J97" s="30">
        <v>-112.62159999999994</v>
      </c>
      <c r="K97">
        <v>-112.62159999999994</v>
      </c>
    </row>
    <row r="98" spans="1:11" x14ac:dyDescent="0.2">
      <c r="A98" s="30">
        <v>603.91999999999996</v>
      </c>
      <c r="B98">
        <v>603.91999999999996</v>
      </c>
      <c r="G98" s="30">
        <v>2.96</v>
      </c>
      <c r="H98">
        <v>2.96</v>
      </c>
      <c r="J98" s="30">
        <v>-112.041</v>
      </c>
      <c r="K98">
        <v>-112.041</v>
      </c>
    </row>
    <row r="99" spans="1:11" x14ac:dyDescent="0.2">
      <c r="A99" s="30">
        <v>631.78200000000004</v>
      </c>
      <c r="B99">
        <v>631.78200000000004</v>
      </c>
      <c r="G99" s="30">
        <v>2.9919999999999995</v>
      </c>
      <c r="H99">
        <v>2.9919999999999995</v>
      </c>
      <c r="J99" s="30">
        <v>-110.49000000000007</v>
      </c>
      <c r="K99">
        <v>-110.49000000000007</v>
      </c>
    </row>
    <row r="100" spans="1:11" x14ac:dyDescent="0.2">
      <c r="A100" s="30">
        <v>675.96</v>
      </c>
      <c r="B100">
        <v>675.96</v>
      </c>
      <c r="G100" s="30">
        <v>3</v>
      </c>
      <c r="H100">
        <v>3</v>
      </c>
      <c r="J100" s="30">
        <v>-108.33479999999997</v>
      </c>
      <c r="K100">
        <v>-108.33479999999997</v>
      </c>
    </row>
    <row r="101" spans="1:11" x14ac:dyDescent="0.2">
      <c r="A101" s="30">
        <v>735.98</v>
      </c>
      <c r="B101">
        <v>735.98</v>
      </c>
      <c r="G101" s="30">
        <v>3.008</v>
      </c>
      <c r="H101">
        <v>3.008</v>
      </c>
      <c r="J101" s="30">
        <v>-108.26620000000001</v>
      </c>
      <c r="K101">
        <v>-108.26620000000001</v>
      </c>
    </row>
    <row r="102" spans="1:11" x14ac:dyDescent="0.2">
      <c r="A102" s="30">
        <v>899.95</v>
      </c>
      <c r="B102">
        <v>899.95</v>
      </c>
      <c r="G102" s="30">
        <v>3.024</v>
      </c>
      <c r="H102">
        <v>3.024</v>
      </c>
      <c r="J102" s="30">
        <v>-107.99280000000002</v>
      </c>
      <c r="K102">
        <v>-215.98560000000003</v>
      </c>
    </row>
    <row r="103" spans="1:11" x14ac:dyDescent="0.2">
      <c r="A103" s="30">
        <v>946.76400000000024</v>
      </c>
      <c r="B103">
        <v>946.76400000000024</v>
      </c>
      <c r="G103" s="30">
        <v>3.0359999999999996</v>
      </c>
      <c r="H103">
        <v>3.0359999999999996</v>
      </c>
      <c r="J103" s="30">
        <v>-106.39299999999997</v>
      </c>
      <c r="K103">
        <v>-106.39299999999997</v>
      </c>
    </row>
    <row r="104" spans="1:11" x14ac:dyDescent="0.2">
      <c r="A104" s="30">
        <v>957.57749999999999</v>
      </c>
      <c r="B104">
        <v>957.57749999999999</v>
      </c>
      <c r="G104" s="30">
        <v>3.048</v>
      </c>
      <c r="H104">
        <v>3.048</v>
      </c>
      <c r="J104" s="30">
        <v>-105.31639999999993</v>
      </c>
      <c r="K104">
        <v>-105.31639999999993</v>
      </c>
    </row>
    <row r="105" spans="1:11" x14ac:dyDescent="0.2">
      <c r="A105" s="30">
        <v>1487.04</v>
      </c>
      <c r="B105">
        <v>1487.04</v>
      </c>
      <c r="G105" s="30">
        <v>3.08</v>
      </c>
      <c r="H105">
        <v>3.08</v>
      </c>
      <c r="J105" s="30">
        <v>-104.67300000000006</v>
      </c>
      <c r="K105">
        <v>-104.67300000000006</v>
      </c>
    </row>
    <row r="106" spans="1:11" x14ac:dyDescent="0.2">
      <c r="A106" s="30">
        <v>2888.1270000000004</v>
      </c>
      <c r="B106">
        <v>2888.1270000000004</v>
      </c>
      <c r="G106" s="30">
        <v>3.1040000000000001</v>
      </c>
      <c r="H106">
        <v>3.1040000000000001</v>
      </c>
      <c r="J106" s="30">
        <v>-103.98819999999998</v>
      </c>
      <c r="K106">
        <v>-103.98819999999998</v>
      </c>
    </row>
    <row r="107" spans="1:11" x14ac:dyDescent="0.2">
      <c r="G107" s="30">
        <v>3.15</v>
      </c>
      <c r="H107">
        <v>6.3</v>
      </c>
      <c r="J107" s="30">
        <v>-103.26600000000002</v>
      </c>
      <c r="K107">
        <v>-103.26600000000002</v>
      </c>
    </row>
    <row r="108" spans="1:11" x14ac:dyDescent="0.2">
      <c r="G108" s="30">
        <v>3.1599999999999993</v>
      </c>
      <c r="H108">
        <v>3.1599999999999993</v>
      </c>
      <c r="J108" s="30">
        <v>-100.91999999999999</v>
      </c>
      <c r="K108">
        <v>-201.83999999999997</v>
      </c>
    </row>
    <row r="109" spans="1:11" x14ac:dyDescent="0.2">
      <c r="G109" s="30">
        <v>3.1679999999999993</v>
      </c>
      <c r="H109">
        <v>6.3359999999999985</v>
      </c>
      <c r="J109" s="30">
        <v>-100.7944</v>
      </c>
      <c r="K109">
        <v>-100.7944</v>
      </c>
    </row>
    <row r="110" spans="1:11" x14ac:dyDescent="0.2">
      <c r="G110" s="30">
        <v>3.1680000000000001</v>
      </c>
      <c r="H110">
        <v>3.1680000000000001</v>
      </c>
      <c r="J110" s="30">
        <v>-99.34529999999998</v>
      </c>
      <c r="K110">
        <v>-99.34529999999998</v>
      </c>
    </row>
    <row r="111" spans="1:11" x14ac:dyDescent="0.2">
      <c r="G111" s="30">
        <v>3.1680000000000006</v>
      </c>
      <c r="H111">
        <v>3.1680000000000006</v>
      </c>
      <c r="J111" s="30">
        <v>-94.660500000000013</v>
      </c>
      <c r="K111">
        <v>-94.660500000000013</v>
      </c>
    </row>
    <row r="112" spans="1:11" x14ac:dyDescent="0.2">
      <c r="G112" s="30">
        <v>3.168000000000001</v>
      </c>
      <c r="H112">
        <v>3.168000000000001</v>
      </c>
      <c r="J112" s="30">
        <v>-94.508399999999995</v>
      </c>
      <c r="K112">
        <v>-94.508399999999995</v>
      </c>
    </row>
    <row r="113" spans="7:11" x14ac:dyDescent="0.2">
      <c r="G113" s="30">
        <v>3.2</v>
      </c>
      <c r="H113">
        <v>3.2</v>
      </c>
      <c r="J113" s="30">
        <v>-93.989999999999952</v>
      </c>
      <c r="K113">
        <v>-93.989999999999952</v>
      </c>
    </row>
    <row r="114" spans="7:11" x14ac:dyDescent="0.2">
      <c r="G114" s="30">
        <v>3.2040000000000002</v>
      </c>
      <c r="H114">
        <v>3.2040000000000002</v>
      </c>
      <c r="J114" s="30">
        <v>-93.472400000000022</v>
      </c>
      <c r="K114">
        <v>-93.472400000000022</v>
      </c>
    </row>
    <row r="115" spans="7:11" x14ac:dyDescent="0.2">
      <c r="G115" s="30">
        <v>3.2079999999999993</v>
      </c>
      <c r="H115">
        <v>3.2079999999999993</v>
      </c>
      <c r="J115" s="30">
        <v>-93.3262</v>
      </c>
      <c r="K115">
        <v>-93.3262</v>
      </c>
    </row>
    <row r="116" spans="7:11" x14ac:dyDescent="0.2">
      <c r="G116" s="30">
        <v>3.2640000000000002</v>
      </c>
      <c r="H116">
        <v>3.2640000000000002</v>
      </c>
      <c r="J116" s="30">
        <v>-93.231599999999958</v>
      </c>
      <c r="K116">
        <v>-93.231599999999958</v>
      </c>
    </row>
    <row r="117" spans="7:11" x14ac:dyDescent="0.2">
      <c r="G117" s="30">
        <v>3.2730000000000006</v>
      </c>
      <c r="H117">
        <v>3.2730000000000006</v>
      </c>
      <c r="J117" s="30">
        <v>-93.079999999999984</v>
      </c>
      <c r="K117">
        <v>-93.079999999999984</v>
      </c>
    </row>
    <row r="118" spans="7:11" x14ac:dyDescent="0.2">
      <c r="G118" s="30">
        <v>3.28</v>
      </c>
      <c r="H118">
        <v>3.28</v>
      </c>
      <c r="J118" s="30">
        <v>-92.695500000000038</v>
      </c>
      <c r="K118">
        <v>-92.695500000000038</v>
      </c>
    </row>
    <row r="119" spans="7:11" x14ac:dyDescent="0.2">
      <c r="G119" s="30">
        <v>3.2820000000000005</v>
      </c>
      <c r="H119">
        <v>6.5640000000000009</v>
      </c>
      <c r="J119" s="30">
        <v>-89.089000000000055</v>
      </c>
      <c r="K119">
        <v>-89.089000000000055</v>
      </c>
    </row>
    <row r="120" spans="7:11" x14ac:dyDescent="0.2">
      <c r="G120" s="30">
        <v>3.29</v>
      </c>
      <c r="H120">
        <v>3.29</v>
      </c>
      <c r="J120" s="30">
        <v>-89.066399999999987</v>
      </c>
      <c r="K120">
        <v>-89.066399999999987</v>
      </c>
    </row>
    <row r="121" spans="7:11" x14ac:dyDescent="0.2">
      <c r="G121" s="30">
        <v>3.3040000000000003</v>
      </c>
      <c r="H121">
        <v>6.6080000000000005</v>
      </c>
      <c r="J121" s="30">
        <v>-86.058600000000013</v>
      </c>
      <c r="K121">
        <v>-86.058600000000013</v>
      </c>
    </row>
    <row r="122" spans="7:11" x14ac:dyDescent="0.2">
      <c r="G122" s="30">
        <v>3.3180000000000005</v>
      </c>
      <c r="H122">
        <v>3.3180000000000005</v>
      </c>
      <c r="J122" s="30">
        <v>-83.875200000000035</v>
      </c>
      <c r="K122">
        <v>-83.875200000000035</v>
      </c>
    </row>
    <row r="123" spans="7:11" x14ac:dyDescent="0.2">
      <c r="G123" s="30">
        <v>3.3280000000000003</v>
      </c>
      <c r="H123">
        <v>6.6560000000000006</v>
      </c>
      <c r="J123" s="30">
        <v>-83.204999999999984</v>
      </c>
      <c r="K123">
        <v>-83.204999999999984</v>
      </c>
    </row>
    <row r="124" spans="7:11" x14ac:dyDescent="0.2">
      <c r="G124" s="30">
        <v>3.36</v>
      </c>
      <c r="H124">
        <v>3.36</v>
      </c>
      <c r="J124" s="30">
        <v>-82.989999999999981</v>
      </c>
      <c r="K124">
        <v>-82.989999999999981</v>
      </c>
    </row>
    <row r="125" spans="7:11" x14ac:dyDescent="0.2">
      <c r="G125" s="30">
        <v>3.366000000000001</v>
      </c>
      <c r="H125">
        <v>3.366000000000001</v>
      </c>
      <c r="J125" s="30">
        <v>-82.884</v>
      </c>
      <c r="K125">
        <v>-82.884</v>
      </c>
    </row>
    <row r="126" spans="7:11" x14ac:dyDescent="0.2">
      <c r="G126" s="30">
        <v>3.38</v>
      </c>
      <c r="H126">
        <v>3.38</v>
      </c>
      <c r="J126" s="30">
        <v>-81.94</v>
      </c>
      <c r="K126">
        <v>-81.94</v>
      </c>
    </row>
    <row r="127" spans="7:11" x14ac:dyDescent="0.2">
      <c r="G127" s="30">
        <v>3.3919999999999995</v>
      </c>
      <c r="H127">
        <v>3.3919999999999995</v>
      </c>
      <c r="J127" s="30">
        <v>-81.854399999999998</v>
      </c>
      <c r="K127">
        <v>-81.854399999999998</v>
      </c>
    </row>
    <row r="128" spans="7:11" x14ac:dyDescent="0.2">
      <c r="G128" s="30">
        <v>3.3920000000000003</v>
      </c>
      <c r="H128">
        <v>3.3920000000000003</v>
      </c>
      <c r="J128" s="30">
        <v>-81.725799999999978</v>
      </c>
      <c r="K128">
        <v>-81.725799999999978</v>
      </c>
    </row>
    <row r="129" spans="7:11" x14ac:dyDescent="0.2">
      <c r="G129" s="30">
        <v>3.4240000000000004</v>
      </c>
      <c r="H129">
        <v>3.4240000000000004</v>
      </c>
      <c r="J129" s="30">
        <v>-81.664000000000044</v>
      </c>
      <c r="K129">
        <v>-81.664000000000044</v>
      </c>
    </row>
    <row r="130" spans="7:11" x14ac:dyDescent="0.2">
      <c r="G130" s="30">
        <v>3.4380000000000006</v>
      </c>
      <c r="H130">
        <v>3.4380000000000006</v>
      </c>
      <c r="J130" s="30">
        <v>-80.995500000000021</v>
      </c>
      <c r="K130">
        <v>-80.995500000000021</v>
      </c>
    </row>
    <row r="131" spans="7:11" x14ac:dyDescent="0.2">
      <c r="G131" s="30">
        <v>3.44</v>
      </c>
      <c r="H131">
        <v>3.44</v>
      </c>
      <c r="J131" s="30">
        <v>-80.178000000000026</v>
      </c>
      <c r="K131">
        <v>-80.178000000000026</v>
      </c>
    </row>
    <row r="132" spans="7:11" x14ac:dyDescent="0.2">
      <c r="G132" s="30">
        <v>3.4440000000000008</v>
      </c>
      <c r="H132">
        <v>3.4440000000000008</v>
      </c>
      <c r="J132" s="30">
        <v>-78.078000000000003</v>
      </c>
      <c r="K132">
        <v>-78.078000000000003</v>
      </c>
    </row>
    <row r="133" spans="7:11" x14ac:dyDescent="0.2">
      <c r="G133" s="30">
        <v>3.48</v>
      </c>
      <c r="H133">
        <v>3.48</v>
      </c>
      <c r="J133" s="30">
        <v>-77.126699999999971</v>
      </c>
      <c r="K133">
        <v>-77.126699999999971</v>
      </c>
    </row>
    <row r="134" spans="7:11" x14ac:dyDescent="0.2">
      <c r="G134" s="30">
        <v>3.4880000000000004</v>
      </c>
      <c r="H134">
        <v>6.9760000000000009</v>
      </c>
      <c r="J134" s="30">
        <v>-76.997200000000021</v>
      </c>
      <c r="K134">
        <v>-76.997200000000021</v>
      </c>
    </row>
    <row r="135" spans="7:11" x14ac:dyDescent="0.2">
      <c r="G135" s="30">
        <v>3.52</v>
      </c>
      <c r="H135">
        <v>7.04</v>
      </c>
      <c r="J135" s="30">
        <v>-76.953599999999994</v>
      </c>
      <c r="K135">
        <v>-76.953599999999994</v>
      </c>
    </row>
    <row r="136" spans="7:11" x14ac:dyDescent="0.2">
      <c r="G136" s="30">
        <v>3.5280000000000005</v>
      </c>
      <c r="H136">
        <v>3.5280000000000005</v>
      </c>
      <c r="J136" s="30">
        <v>-75.830400000000054</v>
      </c>
      <c r="K136">
        <v>-151.66080000000011</v>
      </c>
    </row>
    <row r="137" spans="7:11" x14ac:dyDescent="0.2">
      <c r="G137" s="30">
        <v>3.5520000000000005</v>
      </c>
      <c r="H137">
        <v>7.104000000000001</v>
      </c>
      <c r="J137" s="30">
        <v>-75.59580000000004</v>
      </c>
      <c r="K137">
        <v>-75.59580000000004</v>
      </c>
    </row>
    <row r="138" spans="7:11" x14ac:dyDescent="0.2">
      <c r="G138" s="30">
        <v>3.5639999999999992</v>
      </c>
      <c r="H138">
        <v>7.1279999999999983</v>
      </c>
      <c r="J138" s="30">
        <v>-73.706100000000021</v>
      </c>
      <c r="K138">
        <v>-73.706100000000021</v>
      </c>
    </row>
    <row r="139" spans="7:11" x14ac:dyDescent="0.2">
      <c r="G139" s="30">
        <v>3.5640000000000009</v>
      </c>
      <c r="H139">
        <v>3.5640000000000009</v>
      </c>
      <c r="J139" s="30">
        <v>-73.175999999999988</v>
      </c>
      <c r="K139">
        <v>-73.175999999999988</v>
      </c>
    </row>
    <row r="140" spans="7:11" x14ac:dyDescent="0.2">
      <c r="G140" s="30">
        <v>3.5920000000000005</v>
      </c>
      <c r="H140">
        <v>3.5920000000000005</v>
      </c>
      <c r="J140" s="30">
        <v>-71.994000000000028</v>
      </c>
      <c r="K140">
        <v>-71.994000000000028</v>
      </c>
    </row>
    <row r="141" spans="7:11" x14ac:dyDescent="0.2">
      <c r="G141" s="30">
        <v>3.62</v>
      </c>
      <c r="H141">
        <v>3.62</v>
      </c>
      <c r="J141" s="30">
        <v>-71.990000000000009</v>
      </c>
      <c r="K141">
        <v>-71.990000000000009</v>
      </c>
    </row>
    <row r="142" spans="7:11" x14ac:dyDescent="0.2">
      <c r="G142" s="30">
        <v>3.64</v>
      </c>
      <c r="H142">
        <v>7.28</v>
      </c>
      <c r="J142" s="30">
        <v>-71.39579999999998</v>
      </c>
      <c r="K142">
        <v>-71.39579999999998</v>
      </c>
    </row>
    <row r="143" spans="7:11" x14ac:dyDescent="0.2">
      <c r="G143" s="30">
        <v>3.6479999999999992</v>
      </c>
      <c r="H143">
        <v>3.6479999999999992</v>
      </c>
      <c r="J143" s="30">
        <v>-69.889999999999986</v>
      </c>
      <c r="K143">
        <v>-69.889999999999986</v>
      </c>
    </row>
    <row r="144" spans="7:11" x14ac:dyDescent="0.2">
      <c r="G144" s="30">
        <v>3.6480000000000006</v>
      </c>
      <c r="H144">
        <v>3.6480000000000006</v>
      </c>
      <c r="J144" s="30">
        <v>-68.392000000000053</v>
      </c>
      <c r="K144">
        <v>-136.78400000000011</v>
      </c>
    </row>
    <row r="145" spans="7:11" x14ac:dyDescent="0.2">
      <c r="G145" s="30">
        <v>3.6559999999999993</v>
      </c>
      <c r="H145">
        <v>3.6559999999999993</v>
      </c>
      <c r="J145" s="30">
        <v>-67.876199999999997</v>
      </c>
      <c r="K145">
        <v>-67.876199999999997</v>
      </c>
    </row>
    <row r="146" spans="7:11" x14ac:dyDescent="0.2">
      <c r="G146" s="30">
        <v>3.69</v>
      </c>
      <c r="H146">
        <v>7.38</v>
      </c>
      <c r="J146" s="30">
        <v>-66.599999999999994</v>
      </c>
      <c r="K146">
        <v>-66.599999999999994</v>
      </c>
    </row>
    <row r="147" spans="7:11" x14ac:dyDescent="0.2">
      <c r="G147" s="30">
        <v>3.76</v>
      </c>
      <c r="H147">
        <v>7.52</v>
      </c>
      <c r="J147" s="30">
        <v>-66.230199999999996</v>
      </c>
      <c r="K147">
        <v>-66.230199999999996</v>
      </c>
    </row>
    <row r="148" spans="7:11" x14ac:dyDescent="0.2">
      <c r="G148" s="30">
        <v>3.7979999999999987</v>
      </c>
      <c r="H148">
        <v>3.7979999999999987</v>
      </c>
      <c r="J148" s="30">
        <v>-65.150399999999991</v>
      </c>
      <c r="K148">
        <v>-65.150399999999991</v>
      </c>
    </row>
    <row r="149" spans="7:11" x14ac:dyDescent="0.2">
      <c r="G149" s="30">
        <v>3.7980000000000005</v>
      </c>
      <c r="H149">
        <v>3.7980000000000005</v>
      </c>
      <c r="J149" s="30">
        <v>-64.937599999999989</v>
      </c>
      <c r="K149">
        <v>-64.937599999999989</v>
      </c>
    </row>
    <row r="150" spans="7:11" x14ac:dyDescent="0.2">
      <c r="G150" s="30">
        <v>3.8159999999999998</v>
      </c>
      <c r="H150">
        <v>3.8159999999999998</v>
      </c>
      <c r="J150" s="30">
        <v>-64.427400000000006</v>
      </c>
      <c r="K150">
        <v>-64.427400000000006</v>
      </c>
    </row>
    <row r="151" spans="7:11" x14ac:dyDescent="0.2">
      <c r="G151" s="30">
        <v>3.8279999999999994</v>
      </c>
      <c r="H151">
        <v>3.8279999999999994</v>
      </c>
      <c r="J151" s="30">
        <v>-63.376499999999965</v>
      </c>
      <c r="K151">
        <v>-126.75299999999993</v>
      </c>
    </row>
    <row r="152" spans="7:11" x14ac:dyDescent="0.2">
      <c r="G152" s="30">
        <v>3.8820000000000006</v>
      </c>
      <c r="H152">
        <v>7.7640000000000011</v>
      </c>
      <c r="J152" s="30">
        <v>-62.772499999999965</v>
      </c>
      <c r="K152">
        <v>-62.772499999999965</v>
      </c>
    </row>
    <row r="153" spans="7:11" x14ac:dyDescent="0.2">
      <c r="G153" s="30">
        <v>3.89</v>
      </c>
      <c r="H153">
        <v>3.89</v>
      </c>
      <c r="J153" s="30">
        <v>-60.836100000000016</v>
      </c>
      <c r="K153">
        <v>-60.836100000000016</v>
      </c>
    </row>
    <row r="154" spans="7:11" x14ac:dyDescent="0.2">
      <c r="G154" s="30">
        <v>3.9</v>
      </c>
      <c r="H154">
        <v>3.9</v>
      </c>
      <c r="J154" s="30">
        <v>-60.607800000000026</v>
      </c>
      <c r="K154">
        <v>-60.607800000000026</v>
      </c>
    </row>
    <row r="155" spans="7:11" x14ac:dyDescent="0.2">
      <c r="G155" s="30">
        <v>3.9119999999999999</v>
      </c>
      <c r="H155">
        <v>3.9119999999999999</v>
      </c>
      <c r="J155" s="30">
        <v>-58.861599999999981</v>
      </c>
      <c r="K155">
        <v>-58.861599999999981</v>
      </c>
    </row>
    <row r="156" spans="7:11" x14ac:dyDescent="0.2">
      <c r="G156" s="30">
        <v>3.9280000000000004</v>
      </c>
      <c r="H156">
        <v>3.9280000000000004</v>
      </c>
      <c r="J156" s="30">
        <v>-58.504800000000017</v>
      </c>
      <c r="K156">
        <v>-58.504800000000017</v>
      </c>
    </row>
    <row r="157" spans="7:11" x14ac:dyDescent="0.2">
      <c r="G157" s="30">
        <v>3.96</v>
      </c>
      <c r="H157">
        <v>11.879999999999999</v>
      </c>
      <c r="J157" s="30">
        <v>-58.133199999999988</v>
      </c>
      <c r="K157">
        <v>-58.133199999999988</v>
      </c>
    </row>
    <row r="158" spans="7:11" x14ac:dyDescent="0.2">
      <c r="G158" s="30">
        <v>3.9799999999999991</v>
      </c>
      <c r="H158">
        <v>3.9799999999999991</v>
      </c>
      <c r="J158" s="30">
        <v>-57.75660000000002</v>
      </c>
      <c r="K158">
        <v>-57.75660000000002</v>
      </c>
    </row>
    <row r="159" spans="7:11" x14ac:dyDescent="0.2">
      <c r="G159" s="30">
        <v>3.9840000000000004</v>
      </c>
      <c r="H159">
        <v>23.904000000000003</v>
      </c>
      <c r="J159" s="30">
        <v>-57.115200000000016</v>
      </c>
      <c r="K159">
        <v>-57.115200000000016</v>
      </c>
    </row>
    <row r="160" spans="7:11" x14ac:dyDescent="0.2">
      <c r="G160" s="30">
        <v>4.0199999999999996</v>
      </c>
      <c r="H160">
        <v>4.0199999999999996</v>
      </c>
      <c r="J160" s="30">
        <v>-56.755600000000015</v>
      </c>
      <c r="K160">
        <v>-56.755600000000015</v>
      </c>
    </row>
    <row r="161" spans="7:11" x14ac:dyDescent="0.2">
      <c r="G161" s="30">
        <v>4.032</v>
      </c>
      <c r="H161">
        <v>4.032</v>
      </c>
      <c r="J161" s="30">
        <v>-56.448000000000008</v>
      </c>
      <c r="K161">
        <v>-56.448000000000008</v>
      </c>
    </row>
    <row r="162" spans="7:11" x14ac:dyDescent="0.2">
      <c r="G162" s="30">
        <v>4.0440000000000005</v>
      </c>
      <c r="H162">
        <v>4.0440000000000005</v>
      </c>
      <c r="J162" s="30">
        <v>-56.310799999999972</v>
      </c>
      <c r="K162">
        <v>-112.62159999999994</v>
      </c>
    </row>
    <row r="163" spans="7:11" x14ac:dyDescent="0.2">
      <c r="G163" s="30">
        <v>4.0860000000000003</v>
      </c>
      <c r="H163">
        <v>4.0860000000000003</v>
      </c>
      <c r="J163" s="30">
        <v>-55.300000000000068</v>
      </c>
      <c r="K163">
        <v>-55.300000000000068</v>
      </c>
    </row>
    <row r="164" spans="7:11" x14ac:dyDescent="0.2">
      <c r="G164" s="30">
        <v>4.13</v>
      </c>
      <c r="H164">
        <v>4.13</v>
      </c>
      <c r="J164" s="30">
        <v>-55.256</v>
      </c>
      <c r="K164">
        <v>-110.512</v>
      </c>
    </row>
    <row r="165" spans="7:11" x14ac:dyDescent="0.2">
      <c r="G165" s="30">
        <v>4.1580000000000004</v>
      </c>
      <c r="H165">
        <v>4.1580000000000004</v>
      </c>
      <c r="J165" s="30">
        <v>-54.595799999999997</v>
      </c>
      <c r="K165">
        <v>-54.595799999999997</v>
      </c>
    </row>
    <row r="166" spans="7:11" x14ac:dyDescent="0.2">
      <c r="G166" s="30">
        <v>4.16</v>
      </c>
      <c r="H166">
        <v>8.32</v>
      </c>
      <c r="J166" s="30">
        <v>-53.743199999999973</v>
      </c>
      <c r="K166">
        <v>-53.743199999999973</v>
      </c>
    </row>
    <row r="167" spans="7:11" x14ac:dyDescent="0.2">
      <c r="G167" s="30">
        <v>4.2240000000000002</v>
      </c>
      <c r="H167">
        <v>12.672000000000001</v>
      </c>
      <c r="J167" s="30">
        <v>-53.285600000000009</v>
      </c>
      <c r="K167">
        <v>-53.285600000000009</v>
      </c>
    </row>
    <row r="168" spans="7:11" x14ac:dyDescent="0.2">
      <c r="G168" s="30">
        <v>4.2399999999999993</v>
      </c>
      <c r="H168">
        <v>4.2399999999999993</v>
      </c>
      <c r="J168" s="30">
        <v>-52.658199999999965</v>
      </c>
      <c r="K168">
        <v>-52.658199999999965</v>
      </c>
    </row>
    <row r="169" spans="7:11" x14ac:dyDescent="0.2">
      <c r="G169" s="30">
        <v>4.26</v>
      </c>
      <c r="H169">
        <v>4.26</v>
      </c>
      <c r="J169" s="30">
        <v>-52.640999999999991</v>
      </c>
      <c r="K169">
        <v>-52.640999999999991</v>
      </c>
    </row>
    <row r="170" spans="7:11" x14ac:dyDescent="0.2">
      <c r="G170" s="30">
        <v>4.2720000000000002</v>
      </c>
      <c r="H170">
        <v>4.2720000000000002</v>
      </c>
      <c r="J170" s="30">
        <v>-52.336500000000029</v>
      </c>
      <c r="K170">
        <v>-52.336500000000029</v>
      </c>
    </row>
    <row r="171" spans="7:11" x14ac:dyDescent="0.2">
      <c r="G171" s="30">
        <v>4.2759999999999989</v>
      </c>
      <c r="H171">
        <v>4.2759999999999989</v>
      </c>
      <c r="J171" s="30">
        <v>-51.983999999999924</v>
      </c>
      <c r="K171">
        <v>-51.983999999999924</v>
      </c>
    </row>
    <row r="172" spans="7:11" x14ac:dyDescent="0.2">
      <c r="G172" s="30">
        <v>4.28</v>
      </c>
      <c r="H172">
        <v>4.28</v>
      </c>
      <c r="J172" s="30">
        <v>-50.870400000000018</v>
      </c>
      <c r="K172">
        <v>-50.870400000000018</v>
      </c>
    </row>
    <row r="173" spans="7:11" x14ac:dyDescent="0.2">
      <c r="G173" s="30">
        <v>4.3119999999999985</v>
      </c>
      <c r="H173">
        <v>4.3119999999999985</v>
      </c>
      <c r="J173" s="30">
        <v>-50.392799999999994</v>
      </c>
      <c r="K173">
        <v>-50.392799999999994</v>
      </c>
    </row>
    <row r="174" spans="7:11" x14ac:dyDescent="0.2">
      <c r="G174" s="30">
        <v>4.3440000000000003</v>
      </c>
      <c r="H174">
        <v>8.6880000000000006</v>
      </c>
      <c r="J174" s="30">
        <v>-50.098000000000297</v>
      </c>
      <c r="K174">
        <v>-50.098000000000297</v>
      </c>
    </row>
    <row r="175" spans="7:11" x14ac:dyDescent="0.2">
      <c r="G175" s="30">
        <v>4.3600000000000003</v>
      </c>
      <c r="H175">
        <v>21.8</v>
      </c>
      <c r="J175" s="30">
        <v>-49.437600000000032</v>
      </c>
      <c r="K175">
        <v>-49.437600000000032</v>
      </c>
    </row>
    <row r="176" spans="7:11" x14ac:dyDescent="0.2">
      <c r="G176" s="30">
        <v>4.3680000000000003</v>
      </c>
      <c r="H176">
        <v>8.7360000000000007</v>
      </c>
      <c r="J176" s="30">
        <v>-48.783900000000031</v>
      </c>
      <c r="K176">
        <v>-48.783900000000031</v>
      </c>
    </row>
    <row r="177" spans="7:11" x14ac:dyDescent="0.2">
      <c r="G177" s="30">
        <v>4.3680000000000012</v>
      </c>
      <c r="H177">
        <v>4.3680000000000012</v>
      </c>
      <c r="J177" s="30">
        <v>-48.703199999999995</v>
      </c>
      <c r="K177">
        <v>-48.703199999999995</v>
      </c>
    </row>
    <row r="178" spans="7:11" x14ac:dyDescent="0.2">
      <c r="G178" s="30">
        <v>4.4009999999999998</v>
      </c>
      <c r="H178">
        <v>4.4009999999999998</v>
      </c>
      <c r="J178" s="30">
        <v>-48.470400000000019</v>
      </c>
      <c r="K178">
        <v>-48.470400000000019</v>
      </c>
    </row>
    <row r="179" spans="7:11" x14ac:dyDescent="0.2">
      <c r="G179" s="30">
        <v>4.4479999999999995</v>
      </c>
      <c r="H179">
        <v>22.24</v>
      </c>
      <c r="J179" s="30">
        <v>-47.396800000000013</v>
      </c>
      <c r="K179">
        <v>-47.396800000000013</v>
      </c>
    </row>
    <row r="180" spans="7:11" x14ac:dyDescent="0.2">
      <c r="G180" s="30">
        <v>4.4640000000000004</v>
      </c>
      <c r="H180">
        <v>8.9280000000000008</v>
      </c>
      <c r="J180" s="30">
        <v>-47.179800000000029</v>
      </c>
      <c r="K180">
        <v>-47.179800000000029</v>
      </c>
    </row>
    <row r="181" spans="7:11" x14ac:dyDescent="0.2">
      <c r="G181" s="30">
        <v>4.4879999999999995</v>
      </c>
      <c r="H181">
        <v>4.4879999999999995</v>
      </c>
      <c r="J181" s="30">
        <v>-47.058300000000003</v>
      </c>
      <c r="K181">
        <v>-47.058300000000003</v>
      </c>
    </row>
    <row r="182" spans="7:11" x14ac:dyDescent="0.2">
      <c r="G182" s="30">
        <v>4.5120000000000005</v>
      </c>
      <c r="H182">
        <v>4.5120000000000005</v>
      </c>
      <c r="J182" s="30">
        <v>-47.030399999999986</v>
      </c>
      <c r="K182">
        <v>-47.030399999999986</v>
      </c>
    </row>
    <row r="183" spans="7:11" x14ac:dyDescent="0.2">
      <c r="G183" s="30">
        <v>4.5540000000000003</v>
      </c>
      <c r="H183">
        <v>4.5540000000000003</v>
      </c>
      <c r="J183" s="30">
        <v>-46.877600000000001</v>
      </c>
      <c r="K183">
        <v>-46.877600000000001</v>
      </c>
    </row>
    <row r="184" spans="7:11" x14ac:dyDescent="0.2">
      <c r="G184" s="30">
        <v>4.572000000000001</v>
      </c>
      <c r="H184">
        <v>4.572000000000001</v>
      </c>
      <c r="J184" s="30">
        <v>-46.797000000000025</v>
      </c>
      <c r="K184">
        <v>-46.797000000000025</v>
      </c>
    </row>
    <row r="185" spans="7:11" x14ac:dyDescent="0.2">
      <c r="G185" s="30">
        <v>4.5999999999999988</v>
      </c>
      <c r="H185">
        <v>4.5999999999999988</v>
      </c>
      <c r="J185" s="30">
        <v>-46.736200000000011</v>
      </c>
      <c r="K185">
        <v>-46.736200000000011</v>
      </c>
    </row>
    <row r="186" spans="7:11" x14ac:dyDescent="0.2">
      <c r="G186" s="30">
        <v>4.6079999999999997</v>
      </c>
      <c r="H186">
        <v>18.431999999999999</v>
      </c>
      <c r="J186" s="30">
        <v>-46.591999999999999</v>
      </c>
      <c r="K186">
        <v>-46.591999999999999</v>
      </c>
    </row>
    <row r="187" spans="7:11" x14ac:dyDescent="0.2">
      <c r="G187" s="30">
        <v>4.6159999999999997</v>
      </c>
      <c r="H187">
        <v>4.6159999999999997</v>
      </c>
      <c r="J187" s="30">
        <v>-46.53600000000003</v>
      </c>
      <c r="K187">
        <v>-46.53600000000003</v>
      </c>
    </row>
    <row r="188" spans="7:11" x14ac:dyDescent="0.2">
      <c r="G188" s="30">
        <v>4.6240000000000006</v>
      </c>
      <c r="H188">
        <v>9.2480000000000011</v>
      </c>
      <c r="J188" s="30">
        <v>-46.429200000000023</v>
      </c>
      <c r="K188">
        <v>-46.429200000000023</v>
      </c>
    </row>
    <row r="189" spans="7:11" x14ac:dyDescent="0.2">
      <c r="G189" s="30">
        <v>4.6560000000000006</v>
      </c>
      <c r="H189">
        <v>4.6560000000000006</v>
      </c>
      <c r="J189" s="30">
        <v>-46.224999999999994</v>
      </c>
      <c r="K189">
        <v>-46.224999999999994</v>
      </c>
    </row>
    <row r="190" spans="7:11" x14ac:dyDescent="0.2">
      <c r="G190" s="30">
        <v>4.7039999999999997</v>
      </c>
      <c r="H190">
        <v>4.7039999999999997</v>
      </c>
      <c r="J190" s="30">
        <v>-45.933299999999988</v>
      </c>
      <c r="K190">
        <v>-45.933299999999988</v>
      </c>
    </row>
    <row r="191" spans="7:11" x14ac:dyDescent="0.2">
      <c r="G191" s="30">
        <v>4.7119999999999997</v>
      </c>
      <c r="H191">
        <v>4.7119999999999997</v>
      </c>
      <c r="J191" s="30">
        <v>-45.349200000000003</v>
      </c>
      <c r="K191">
        <v>-45.349200000000003</v>
      </c>
    </row>
    <row r="192" spans="7:11" x14ac:dyDescent="0.2">
      <c r="G192" s="30">
        <v>4.7200000000000006</v>
      </c>
      <c r="H192">
        <v>4.7200000000000006</v>
      </c>
      <c r="J192" s="30">
        <v>-44.984999999999999</v>
      </c>
      <c r="K192">
        <v>-44.984999999999999</v>
      </c>
    </row>
    <row r="193" spans="7:11" x14ac:dyDescent="0.2">
      <c r="G193" s="30">
        <v>4.7519999999999989</v>
      </c>
      <c r="H193">
        <v>4.7519999999999989</v>
      </c>
      <c r="J193" s="30">
        <v>-44.94</v>
      </c>
      <c r="K193">
        <v>-44.94</v>
      </c>
    </row>
    <row r="194" spans="7:11" x14ac:dyDescent="0.2">
      <c r="G194" s="30">
        <v>4.7520000000000007</v>
      </c>
      <c r="H194">
        <v>9.5040000000000013</v>
      </c>
      <c r="J194" s="30">
        <v>-44.196000000000026</v>
      </c>
      <c r="K194">
        <v>-88.392000000000053</v>
      </c>
    </row>
    <row r="195" spans="7:11" x14ac:dyDescent="0.2">
      <c r="G195" s="30">
        <v>4.7679999999999998</v>
      </c>
      <c r="H195">
        <v>9.5359999999999996</v>
      </c>
      <c r="J195" s="30">
        <v>-44.018999999999991</v>
      </c>
      <c r="K195">
        <v>-44.018999999999991</v>
      </c>
    </row>
    <row r="196" spans="7:11" x14ac:dyDescent="0.2">
      <c r="G196" s="30">
        <v>4.7699999999999996</v>
      </c>
      <c r="H196">
        <v>4.7699999999999996</v>
      </c>
      <c r="J196" s="30">
        <v>-43.729199999999992</v>
      </c>
      <c r="K196">
        <v>-43.729199999999992</v>
      </c>
    </row>
    <row r="197" spans="7:11" x14ac:dyDescent="0.2">
      <c r="G197" s="30">
        <v>4.7879999999999985</v>
      </c>
      <c r="H197">
        <v>4.7879999999999985</v>
      </c>
      <c r="J197" s="30">
        <v>-43.435200000000009</v>
      </c>
      <c r="K197">
        <v>-43.435200000000009</v>
      </c>
    </row>
    <row r="198" spans="7:11" x14ac:dyDescent="0.2">
      <c r="G198" s="30">
        <v>4.8120000000000003</v>
      </c>
      <c r="H198">
        <v>4.8120000000000003</v>
      </c>
      <c r="J198" s="30">
        <v>-43.117800000000045</v>
      </c>
      <c r="K198">
        <v>-43.117800000000045</v>
      </c>
    </row>
    <row r="199" spans="7:11" x14ac:dyDescent="0.2">
      <c r="G199" s="30">
        <v>4.8239999999999998</v>
      </c>
      <c r="H199">
        <v>4.8239999999999998</v>
      </c>
      <c r="J199" s="30">
        <v>-42.951599999999999</v>
      </c>
      <c r="K199">
        <v>-42.951599999999999</v>
      </c>
    </row>
    <row r="200" spans="7:11" x14ac:dyDescent="0.2">
      <c r="G200" s="30">
        <v>4.8320000000000007</v>
      </c>
      <c r="H200">
        <v>4.8320000000000007</v>
      </c>
      <c r="J200" s="30">
        <v>-42.746999999999957</v>
      </c>
      <c r="K200">
        <v>-42.746999999999957</v>
      </c>
    </row>
    <row r="201" spans="7:11" x14ac:dyDescent="0.2">
      <c r="G201" s="30">
        <v>4.8359999999999985</v>
      </c>
      <c r="H201">
        <v>4.8359999999999985</v>
      </c>
      <c r="J201" s="30">
        <v>-42.588000000000036</v>
      </c>
      <c r="K201">
        <v>-42.588000000000036</v>
      </c>
    </row>
    <row r="202" spans="7:11" x14ac:dyDescent="0.2">
      <c r="G202" s="30">
        <v>4.8600000000000012</v>
      </c>
      <c r="H202">
        <v>4.8600000000000012</v>
      </c>
      <c r="J202" s="30">
        <v>-41.517600000000002</v>
      </c>
      <c r="K202">
        <v>-41.517600000000002</v>
      </c>
    </row>
    <row r="203" spans="7:11" x14ac:dyDescent="0.2">
      <c r="G203" s="30">
        <v>4.8899999999999997</v>
      </c>
      <c r="H203">
        <v>4.8899999999999997</v>
      </c>
      <c r="J203" s="30">
        <v>-40.797600000000003</v>
      </c>
      <c r="K203">
        <v>-40.797600000000003</v>
      </c>
    </row>
    <row r="204" spans="7:11" x14ac:dyDescent="0.2">
      <c r="G204" s="30">
        <v>4.8960000000000008</v>
      </c>
      <c r="H204">
        <v>14.688000000000002</v>
      </c>
      <c r="J204" s="30">
        <v>-40.47120000000001</v>
      </c>
      <c r="K204">
        <v>-40.47120000000001</v>
      </c>
    </row>
    <row r="205" spans="7:11" x14ac:dyDescent="0.2">
      <c r="G205" s="30">
        <v>4.91</v>
      </c>
      <c r="H205">
        <v>4.91</v>
      </c>
      <c r="J205" s="30">
        <v>-38.849999999999994</v>
      </c>
      <c r="K205">
        <v>-38.849999999999994</v>
      </c>
    </row>
    <row r="206" spans="7:11" x14ac:dyDescent="0.2">
      <c r="G206" s="30">
        <v>4.9280000000000008</v>
      </c>
      <c r="H206">
        <v>14.784000000000002</v>
      </c>
      <c r="J206" s="30">
        <v>-37.943400000000025</v>
      </c>
      <c r="K206">
        <v>-37.943400000000025</v>
      </c>
    </row>
    <row r="207" spans="7:11" x14ac:dyDescent="0.2">
      <c r="G207" s="30">
        <v>4.9560000000000004</v>
      </c>
      <c r="H207">
        <v>4.9560000000000004</v>
      </c>
      <c r="J207" s="30">
        <v>-37.915200000000027</v>
      </c>
      <c r="K207">
        <v>-37.915200000000027</v>
      </c>
    </row>
    <row r="208" spans="7:11" x14ac:dyDescent="0.2">
      <c r="G208" s="30">
        <v>4.96</v>
      </c>
      <c r="H208">
        <v>9.92</v>
      </c>
      <c r="J208" s="30">
        <v>-37.733199999999989</v>
      </c>
      <c r="K208">
        <v>-37.733199999999989</v>
      </c>
    </row>
    <row r="209" spans="7:11" x14ac:dyDescent="0.2">
      <c r="G209" s="30">
        <v>4.9800000000000004</v>
      </c>
      <c r="H209">
        <v>9.9600000000000009</v>
      </c>
      <c r="J209" s="30">
        <v>-37.112400000000036</v>
      </c>
      <c r="K209">
        <v>-37.112400000000036</v>
      </c>
    </row>
    <row r="210" spans="7:11" x14ac:dyDescent="0.2">
      <c r="G210" s="30">
        <v>4.9839999999999991</v>
      </c>
      <c r="H210">
        <v>4.9839999999999991</v>
      </c>
      <c r="J210" s="30">
        <v>-36.954399999999993</v>
      </c>
      <c r="K210">
        <v>-36.954399999999993</v>
      </c>
    </row>
    <row r="211" spans="7:11" x14ac:dyDescent="0.2">
      <c r="G211" s="30">
        <v>5.04</v>
      </c>
      <c r="H211">
        <v>45.36</v>
      </c>
      <c r="J211" s="30">
        <v>-36.253</v>
      </c>
      <c r="K211">
        <v>-36.253</v>
      </c>
    </row>
    <row r="212" spans="7:11" x14ac:dyDescent="0.2">
      <c r="G212" s="30">
        <v>5.1039999999999992</v>
      </c>
      <c r="H212">
        <v>5.1039999999999992</v>
      </c>
      <c r="J212" s="30">
        <v>-36.176400000000001</v>
      </c>
      <c r="K212">
        <v>-36.176400000000001</v>
      </c>
    </row>
    <row r="213" spans="7:11" x14ac:dyDescent="0.2">
      <c r="G213" s="30">
        <v>5.16</v>
      </c>
      <c r="H213">
        <v>10.32</v>
      </c>
      <c r="J213" s="30">
        <v>-36.11160000000001</v>
      </c>
      <c r="K213">
        <v>-36.11160000000001</v>
      </c>
    </row>
    <row r="214" spans="7:11" x14ac:dyDescent="0.2">
      <c r="G214" s="30">
        <v>5.1759999999999984</v>
      </c>
      <c r="H214">
        <v>5.1759999999999984</v>
      </c>
      <c r="J214" s="30">
        <v>-35.927999999999997</v>
      </c>
      <c r="K214">
        <v>-35.927999999999997</v>
      </c>
    </row>
    <row r="215" spans="7:11" x14ac:dyDescent="0.2">
      <c r="G215" s="30">
        <v>5.1799999999999988</v>
      </c>
      <c r="H215">
        <v>5.1799999999999988</v>
      </c>
      <c r="J215" s="30">
        <v>-35.617400000000004</v>
      </c>
      <c r="K215">
        <v>-35.617400000000004</v>
      </c>
    </row>
    <row r="216" spans="7:11" x14ac:dyDescent="0.2">
      <c r="G216" s="30">
        <v>5.1840000000000011</v>
      </c>
      <c r="H216">
        <v>25.920000000000005</v>
      </c>
      <c r="J216" s="30">
        <v>-35.513599999999997</v>
      </c>
      <c r="K216">
        <v>-35.513599999999997</v>
      </c>
    </row>
    <row r="217" spans="7:11" x14ac:dyDescent="0.2">
      <c r="G217" s="30">
        <v>5.1930000000000005</v>
      </c>
      <c r="H217">
        <v>5.1930000000000005</v>
      </c>
      <c r="J217" s="30">
        <v>-35.215199999999996</v>
      </c>
      <c r="K217">
        <v>-35.215199999999996</v>
      </c>
    </row>
    <row r="218" spans="7:11" x14ac:dyDescent="0.2">
      <c r="G218" s="30">
        <v>5.2</v>
      </c>
      <c r="H218">
        <v>5.2</v>
      </c>
      <c r="J218" s="30">
        <v>-35.046000000000028</v>
      </c>
      <c r="K218">
        <v>-35.046000000000028</v>
      </c>
    </row>
    <row r="219" spans="7:11" x14ac:dyDescent="0.2">
      <c r="G219" s="30">
        <v>5.22</v>
      </c>
      <c r="H219">
        <v>5.22</v>
      </c>
      <c r="J219" s="30">
        <v>-34.917600000000022</v>
      </c>
      <c r="K219">
        <v>-34.917600000000022</v>
      </c>
    </row>
    <row r="220" spans="7:11" x14ac:dyDescent="0.2">
      <c r="G220" s="30">
        <v>5.2290000000000001</v>
      </c>
      <c r="H220">
        <v>5.2290000000000001</v>
      </c>
      <c r="J220" s="30">
        <v>-34.646999999999991</v>
      </c>
      <c r="K220">
        <v>-34.646999999999991</v>
      </c>
    </row>
    <row r="221" spans="7:11" x14ac:dyDescent="0.2">
      <c r="G221" s="30">
        <v>5.2320000000000002</v>
      </c>
      <c r="H221">
        <v>5.2320000000000002</v>
      </c>
      <c r="J221" s="30">
        <v>-34.38000000000001</v>
      </c>
      <c r="K221">
        <v>-34.38000000000001</v>
      </c>
    </row>
    <row r="222" spans="7:11" x14ac:dyDescent="0.2">
      <c r="G222" s="30">
        <v>5.2480000000000002</v>
      </c>
      <c r="H222">
        <v>20.992000000000001</v>
      </c>
      <c r="J222" s="30">
        <v>-34.314799999999991</v>
      </c>
      <c r="K222">
        <v>-34.314799999999991</v>
      </c>
    </row>
    <row r="223" spans="7:11" x14ac:dyDescent="0.2">
      <c r="G223" s="30">
        <v>5.28</v>
      </c>
      <c r="H223">
        <v>15.84</v>
      </c>
      <c r="J223" s="30">
        <v>-34.196000000000026</v>
      </c>
      <c r="K223">
        <v>-34.196000000000026</v>
      </c>
    </row>
    <row r="224" spans="7:11" x14ac:dyDescent="0.2">
      <c r="G224" s="30">
        <v>5.3120000000000003</v>
      </c>
      <c r="H224">
        <v>5.3120000000000003</v>
      </c>
      <c r="J224" s="30">
        <v>-31.620400000000004</v>
      </c>
      <c r="K224">
        <v>-31.620400000000004</v>
      </c>
    </row>
    <row r="225" spans="7:11" x14ac:dyDescent="0.2">
      <c r="G225" s="30">
        <v>5.3440000000000003</v>
      </c>
      <c r="H225">
        <v>16.032</v>
      </c>
      <c r="J225" s="30">
        <v>-31.372200000000007</v>
      </c>
      <c r="K225">
        <v>-31.372200000000007</v>
      </c>
    </row>
    <row r="226" spans="7:11" x14ac:dyDescent="0.2">
      <c r="G226" s="30">
        <v>5.3460000000000019</v>
      </c>
      <c r="H226">
        <v>5.3460000000000019</v>
      </c>
      <c r="J226" s="30">
        <v>-31.050000000000011</v>
      </c>
      <c r="K226">
        <v>-31.050000000000011</v>
      </c>
    </row>
    <row r="227" spans="7:11" x14ac:dyDescent="0.2">
      <c r="G227" s="30">
        <v>5.3520000000000003</v>
      </c>
      <c r="H227">
        <v>5.3520000000000003</v>
      </c>
      <c r="J227" s="30">
        <v>-30.933200000000006</v>
      </c>
      <c r="K227">
        <v>-30.933200000000006</v>
      </c>
    </row>
    <row r="228" spans="7:11" x14ac:dyDescent="0.2">
      <c r="G228" s="30">
        <v>5.3880000000000008</v>
      </c>
      <c r="H228">
        <v>5.3880000000000008</v>
      </c>
      <c r="J228" s="30">
        <v>-30.392000000000024</v>
      </c>
      <c r="K228">
        <v>-30.392000000000024</v>
      </c>
    </row>
    <row r="229" spans="7:11" x14ac:dyDescent="0.2">
      <c r="G229" s="30">
        <v>5.43</v>
      </c>
      <c r="H229">
        <v>5.43</v>
      </c>
      <c r="J229" s="30">
        <v>-30.228800000000007</v>
      </c>
      <c r="K229">
        <v>-30.228800000000007</v>
      </c>
    </row>
    <row r="230" spans="7:11" x14ac:dyDescent="0.2">
      <c r="G230" s="30">
        <v>5.4319999999999986</v>
      </c>
      <c r="H230">
        <v>5.4319999999999986</v>
      </c>
      <c r="J230" s="30">
        <v>-29.481200000000022</v>
      </c>
      <c r="K230">
        <v>-29.481200000000022</v>
      </c>
    </row>
    <row r="231" spans="7:11" x14ac:dyDescent="0.2">
      <c r="G231" s="30">
        <v>5.46</v>
      </c>
      <c r="H231">
        <v>10.92</v>
      </c>
      <c r="J231" s="30">
        <v>-29.436800000000012</v>
      </c>
      <c r="K231">
        <v>-29.436800000000012</v>
      </c>
    </row>
    <row r="232" spans="7:11" x14ac:dyDescent="0.2">
      <c r="G232" s="30">
        <v>5.47</v>
      </c>
      <c r="H232">
        <v>5.47</v>
      </c>
      <c r="J232" s="30">
        <v>-29.323800000000006</v>
      </c>
      <c r="K232">
        <v>-29.323800000000006</v>
      </c>
    </row>
    <row r="233" spans="7:11" x14ac:dyDescent="0.2">
      <c r="G233" s="30">
        <v>5.4719999999999995</v>
      </c>
      <c r="H233">
        <v>5.4719999999999995</v>
      </c>
      <c r="J233" s="30">
        <v>-29.152799999999992</v>
      </c>
      <c r="K233">
        <v>-29.152799999999992</v>
      </c>
    </row>
    <row r="234" spans="7:11" x14ac:dyDescent="0.2">
      <c r="G234" s="30">
        <v>5.4840000000000009</v>
      </c>
      <c r="H234">
        <v>5.4840000000000009</v>
      </c>
      <c r="J234" s="30">
        <v>-29.074500000000008</v>
      </c>
      <c r="K234">
        <v>-29.074500000000008</v>
      </c>
    </row>
    <row r="235" spans="7:11" x14ac:dyDescent="0.2">
      <c r="G235" s="30">
        <v>5.5530000000000008</v>
      </c>
      <c r="H235">
        <v>5.5530000000000008</v>
      </c>
      <c r="J235" s="30">
        <v>-29.053600000000003</v>
      </c>
      <c r="K235">
        <v>-29.053600000000003</v>
      </c>
    </row>
    <row r="236" spans="7:11" x14ac:dyDescent="0.2">
      <c r="G236" s="30">
        <v>5.56</v>
      </c>
      <c r="H236">
        <v>22.24</v>
      </c>
      <c r="J236" s="30">
        <v>-28.976400000000012</v>
      </c>
      <c r="K236">
        <v>-28.976400000000012</v>
      </c>
    </row>
    <row r="237" spans="7:11" x14ac:dyDescent="0.2">
      <c r="G237" s="30">
        <v>5.5600000000000005</v>
      </c>
      <c r="H237">
        <v>5.5600000000000005</v>
      </c>
      <c r="J237" s="30">
        <v>-28.796400000000006</v>
      </c>
      <c r="K237">
        <v>-28.796400000000006</v>
      </c>
    </row>
    <row r="238" spans="7:11" x14ac:dyDescent="0.2">
      <c r="G238" s="30">
        <v>5.58</v>
      </c>
      <c r="H238">
        <v>5.58</v>
      </c>
      <c r="J238" s="30">
        <v>-28.796399999999984</v>
      </c>
      <c r="K238">
        <v>-28.796399999999984</v>
      </c>
    </row>
    <row r="239" spans="7:11" x14ac:dyDescent="0.2">
      <c r="G239" s="30">
        <v>5.5840000000000005</v>
      </c>
      <c r="H239">
        <v>11.168000000000001</v>
      </c>
      <c r="J239" s="30">
        <v>-28.49799999999999</v>
      </c>
      <c r="K239">
        <v>-28.49799999999999</v>
      </c>
    </row>
    <row r="240" spans="7:11" x14ac:dyDescent="0.2">
      <c r="G240" s="30">
        <v>5.6070000000000011</v>
      </c>
      <c r="H240">
        <v>5.6070000000000011</v>
      </c>
      <c r="J240" s="30">
        <v>-28.367999999999984</v>
      </c>
      <c r="K240">
        <v>-28.367999999999984</v>
      </c>
    </row>
    <row r="241" spans="7:11" x14ac:dyDescent="0.2">
      <c r="G241" s="30">
        <v>5.64</v>
      </c>
      <c r="H241">
        <v>5.64</v>
      </c>
      <c r="J241" s="30">
        <v>-28.22399999999999</v>
      </c>
      <c r="K241">
        <v>-28.22399999999999</v>
      </c>
    </row>
    <row r="242" spans="7:11" x14ac:dyDescent="0.2">
      <c r="G242" s="30">
        <v>5.67</v>
      </c>
      <c r="H242">
        <v>5.67</v>
      </c>
      <c r="J242" s="30">
        <v>-27.93119999999999</v>
      </c>
      <c r="K242">
        <v>-27.93119999999999</v>
      </c>
    </row>
    <row r="243" spans="7:11" x14ac:dyDescent="0.2">
      <c r="G243" s="30">
        <v>5.68</v>
      </c>
      <c r="H243">
        <v>11.36</v>
      </c>
      <c r="J243" s="30">
        <v>-27.734999999999992</v>
      </c>
      <c r="K243">
        <v>-27.734999999999992</v>
      </c>
    </row>
    <row r="244" spans="7:11" x14ac:dyDescent="0.2">
      <c r="G244" s="30">
        <v>5.6999999999999993</v>
      </c>
      <c r="H244">
        <v>5.6999999999999993</v>
      </c>
      <c r="J244" s="30">
        <v>-27.715799999999994</v>
      </c>
      <c r="K244">
        <v>-55.431599999999989</v>
      </c>
    </row>
    <row r="245" spans="7:11" x14ac:dyDescent="0.2">
      <c r="G245" s="30">
        <v>5.7150000000000016</v>
      </c>
      <c r="H245">
        <v>5.7150000000000016</v>
      </c>
      <c r="J245" s="30">
        <v>-27.693600000000004</v>
      </c>
      <c r="K245">
        <v>-27.693600000000004</v>
      </c>
    </row>
    <row r="246" spans="7:11" x14ac:dyDescent="0.2">
      <c r="G246" s="30">
        <v>5.76</v>
      </c>
      <c r="H246">
        <v>40.319999999999993</v>
      </c>
      <c r="J246" s="30">
        <v>-26.995499999999993</v>
      </c>
      <c r="K246">
        <v>-53.990999999999985</v>
      </c>
    </row>
    <row r="247" spans="7:11" x14ac:dyDescent="0.2">
      <c r="G247" s="30">
        <v>5.7679999999999989</v>
      </c>
      <c r="H247">
        <v>5.7679999999999989</v>
      </c>
      <c r="J247" s="30">
        <v>-26.635200000000026</v>
      </c>
      <c r="K247">
        <v>-26.635200000000026</v>
      </c>
    </row>
    <row r="248" spans="7:11" x14ac:dyDescent="0.2">
      <c r="G248" s="30">
        <v>5.78</v>
      </c>
      <c r="H248">
        <v>11.56</v>
      </c>
      <c r="J248" s="30">
        <v>-26.541000000000004</v>
      </c>
      <c r="K248">
        <v>-26.541000000000004</v>
      </c>
    </row>
    <row r="249" spans="7:11" x14ac:dyDescent="0.2">
      <c r="G249" s="30">
        <v>5.8</v>
      </c>
      <c r="H249">
        <v>5.8</v>
      </c>
      <c r="J249" s="30">
        <v>-26.195999999999984</v>
      </c>
      <c r="K249">
        <v>-26.195999999999984</v>
      </c>
    </row>
    <row r="250" spans="7:11" x14ac:dyDescent="0.2">
      <c r="G250" s="30">
        <v>5.81</v>
      </c>
      <c r="H250">
        <v>5.81</v>
      </c>
      <c r="J250" s="30">
        <v>-25.992000000000004</v>
      </c>
      <c r="K250">
        <v>-25.992000000000004</v>
      </c>
    </row>
    <row r="251" spans="7:11" x14ac:dyDescent="0.2">
      <c r="G251" s="30">
        <v>5.84</v>
      </c>
      <c r="H251">
        <v>17.52</v>
      </c>
      <c r="J251" s="30">
        <v>-25.334400000000002</v>
      </c>
      <c r="K251">
        <v>-25.334400000000002</v>
      </c>
    </row>
    <row r="252" spans="7:11" x14ac:dyDescent="0.2">
      <c r="G252" s="30">
        <v>5.8719999999999999</v>
      </c>
      <c r="H252">
        <v>5.8719999999999999</v>
      </c>
      <c r="J252" s="30">
        <v>-25.295600000000022</v>
      </c>
      <c r="K252">
        <v>-25.295600000000022</v>
      </c>
    </row>
    <row r="253" spans="7:11" x14ac:dyDescent="0.2">
      <c r="G253" s="30">
        <v>5.88</v>
      </c>
      <c r="H253">
        <v>17.64</v>
      </c>
      <c r="J253" s="30">
        <v>-25.198000000000008</v>
      </c>
      <c r="K253">
        <v>-25.198000000000008</v>
      </c>
    </row>
    <row r="254" spans="7:11" x14ac:dyDescent="0.2">
      <c r="G254" s="30">
        <v>5.8880000000000008</v>
      </c>
      <c r="H254">
        <v>5.8880000000000008</v>
      </c>
      <c r="J254" s="30">
        <v>-25.108999999999988</v>
      </c>
      <c r="K254">
        <v>-25.108999999999988</v>
      </c>
    </row>
    <row r="255" spans="7:11" x14ac:dyDescent="0.2">
      <c r="G255" s="30">
        <v>5.9039999999999999</v>
      </c>
      <c r="H255">
        <v>11.808</v>
      </c>
      <c r="J255" s="30">
        <v>-25.049000000000149</v>
      </c>
      <c r="K255">
        <v>-25.049000000000149</v>
      </c>
    </row>
    <row r="256" spans="7:11" x14ac:dyDescent="0.2">
      <c r="G256" s="30">
        <v>5.9399999999999995</v>
      </c>
      <c r="H256">
        <v>17.82</v>
      </c>
      <c r="J256" s="30">
        <v>-24.962399999999988</v>
      </c>
      <c r="K256">
        <v>-24.962399999999988</v>
      </c>
    </row>
    <row r="257" spans="7:11" x14ac:dyDescent="0.2">
      <c r="G257" s="30">
        <v>5.9520000000000008</v>
      </c>
      <c r="H257">
        <v>5.9520000000000008</v>
      </c>
      <c r="J257" s="30">
        <v>-24.842999999999961</v>
      </c>
      <c r="K257">
        <v>-24.842999999999961</v>
      </c>
    </row>
    <row r="258" spans="7:11" x14ac:dyDescent="0.2">
      <c r="G258" s="30">
        <v>5.96</v>
      </c>
      <c r="H258">
        <v>5.96</v>
      </c>
      <c r="J258" s="30">
        <v>-24.476399999999998</v>
      </c>
      <c r="K258">
        <v>-48.952799999999996</v>
      </c>
    </row>
    <row r="259" spans="7:11" x14ac:dyDescent="0.2">
      <c r="G259" s="30">
        <v>5.9700000000000006</v>
      </c>
      <c r="H259">
        <v>5.9700000000000006</v>
      </c>
      <c r="J259" s="30">
        <v>-24.275999999999996</v>
      </c>
      <c r="K259">
        <v>-24.275999999999996</v>
      </c>
    </row>
    <row r="260" spans="7:11" x14ac:dyDescent="0.2">
      <c r="G260" s="30">
        <v>5.98</v>
      </c>
      <c r="H260">
        <v>17.940000000000001</v>
      </c>
      <c r="J260" s="30">
        <v>-24.23520000000001</v>
      </c>
      <c r="K260">
        <v>-24.23520000000001</v>
      </c>
    </row>
    <row r="261" spans="7:11" x14ac:dyDescent="0.2">
      <c r="G261" s="30">
        <v>5.9840000000000009</v>
      </c>
      <c r="H261">
        <v>11.968000000000002</v>
      </c>
      <c r="J261" s="30">
        <v>-24.043499999999995</v>
      </c>
      <c r="K261">
        <v>-24.043499999999995</v>
      </c>
    </row>
    <row r="262" spans="7:11" x14ac:dyDescent="0.2">
      <c r="G262" s="30">
        <v>6</v>
      </c>
      <c r="H262">
        <v>18</v>
      </c>
      <c r="J262" s="30">
        <v>-23.952000000000005</v>
      </c>
      <c r="K262">
        <v>-23.952000000000005</v>
      </c>
    </row>
    <row r="263" spans="7:11" x14ac:dyDescent="0.2">
      <c r="G263" s="30">
        <v>6.0299999999999994</v>
      </c>
      <c r="H263">
        <v>6.0299999999999994</v>
      </c>
      <c r="J263" s="30">
        <v>-23.93719999999999</v>
      </c>
      <c r="K263">
        <v>-23.93719999999999</v>
      </c>
    </row>
    <row r="264" spans="7:11" x14ac:dyDescent="0.2">
      <c r="G264" s="30">
        <v>6.048</v>
      </c>
      <c r="H264">
        <v>6.048</v>
      </c>
      <c r="J264" s="30">
        <v>-23.8855</v>
      </c>
      <c r="K264">
        <v>-23.8855</v>
      </c>
    </row>
    <row r="265" spans="7:11" x14ac:dyDescent="0.2">
      <c r="G265" s="30">
        <v>6.0480000000000009</v>
      </c>
      <c r="H265">
        <v>6.0480000000000009</v>
      </c>
      <c r="J265" s="30">
        <v>-23.782199999999996</v>
      </c>
      <c r="K265">
        <v>-23.782199999999996</v>
      </c>
    </row>
    <row r="266" spans="7:11" x14ac:dyDescent="0.2">
      <c r="G266" s="30">
        <v>6.0799999999999983</v>
      </c>
      <c r="H266">
        <v>6.0799999999999983</v>
      </c>
      <c r="J266" s="30">
        <v>-23.364000000000019</v>
      </c>
      <c r="K266">
        <v>-23.364000000000019</v>
      </c>
    </row>
    <row r="267" spans="7:11" x14ac:dyDescent="0.2">
      <c r="G267" s="30">
        <v>6.08</v>
      </c>
      <c r="H267">
        <v>12.16</v>
      </c>
      <c r="J267" s="30">
        <v>-22.796399999999991</v>
      </c>
      <c r="K267">
        <v>-22.796399999999991</v>
      </c>
    </row>
    <row r="268" spans="7:11" x14ac:dyDescent="0.2">
      <c r="G268" s="30">
        <v>6.0960000000000001</v>
      </c>
      <c r="H268">
        <v>6.0960000000000001</v>
      </c>
      <c r="J268" s="30">
        <v>-22.743500000000004</v>
      </c>
      <c r="K268">
        <v>-22.743500000000004</v>
      </c>
    </row>
    <row r="269" spans="7:11" x14ac:dyDescent="0.2">
      <c r="G269" s="30">
        <v>6.12</v>
      </c>
      <c r="H269">
        <v>12.24</v>
      </c>
      <c r="J269" s="30">
        <v>-22.619999999999997</v>
      </c>
      <c r="K269">
        <v>-22.619999999999997</v>
      </c>
    </row>
    <row r="270" spans="7:11" x14ac:dyDescent="0.2">
      <c r="G270" s="30">
        <v>6.16</v>
      </c>
      <c r="H270">
        <v>30.8</v>
      </c>
      <c r="J270" s="30">
        <v>-22.448999999999991</v>
      </c>
      <c r="K270">
        <v>-22.448999999999991</v>
      </c>
    </row>
    <row r="271" spans="7:11" x14ac:dyDescent="0.2">
      <c r="G271" s="30">
        <v>6.2080000000000002</v>
      </c>
      <c r="H271">
        <v>6.2080000000000002</v>
      </c>
      <c r="J271" s="30">
        <v>-22.098000000000013</v>
      </c>
      <c r="K271">
        <v>-22.098000000000013</v>
      </c>
    </row>
    <row r="272" spans="7:11" x14ac:dyDescent="0.2">
      <c r="G272" s="30">
        <v>6.2159999999999993</v>
      </c>
      <c r="H272">
        <v>6.2159999999999993</v>
      </c>
      <c r="J272" s="30">
        <v>-21.887999999999991</v>
      </c>
      <c r="K272">
        <v>-21.887999999999991</v>
      </c>
    </row>
    <row r="273" spans="7:11" x14ac:dyDescent="0.2">
      <c r="G273" s="30">
        <v>6.24</v>
      </c>
      <c r="H273">
        <v>12.48</v>
      </c>
      <c r="J273" s="30">
        <v>-21.793199999999992</v>
      </c>
      <c r="K273">
        <v>-21.793199999999992</v>
      </c>
    </row>
    <row r="274" spans="7:11" x14ac:dyDescent="0.2">
      <c r="G274" s="30">
        <v>6.2580000000000009</v>
      </c>
      <c r="H274">
        <v>6.2580000000000009</v>
      </c>
      <c r="J274" s="30">
        <v>-21.717600000000004</v>
      </c>
      <c r="K274">
        <v>-21.717600000000004</v>
      </c>
    </row>
    <row r="275" spans="7:11" x14ac:dyDescent="0.2">
      <c r="G275" s="30">
        <v>6.2640000000000002</v>
      </c>
      <c r="H275">
        <v>6.2640000000000002</v>
      </c>
      <c r="J275" s="30">
        <v>-21.470400000000026</v>
      </c>
      <c r="K275">
        <v>-21.470400000000026</v>
      </c>
    </row>
    <row r="276" spans="7:11" x14ac:dyDescent="0.2">
      <c r="G276" s="30">
        <v>6.27</v>
      </c>
      <c r="H276">
        <v>6.27</v>
      </c>
      <c r="J276" s="30">
        <v>-21.423599999999993</v>
      </c>
      <c r="K276">
        <v>-21.423599999999993</v>
      </c>
    </row>
    <row r="277" spans="7:11" x14ac:dyDescent="0.2">
      <c r="G277" s="30">
        <v>6.2859999999999987</v>
      </c>
      <c r="H277">
        <v>6.2859999999999987</v>
      </c>
      <c r="J277" s="30">
        <v>-21.213600000000099</v>
      </c>
      <c r="K277">
        <v>-21.213600000000099</v>
      </c>
    </row>
    <row r="278" spans="7:11" x14ac:dyDescent="0.2">
      <c r="G278" s="30">
        <v>6.2940000000000014</v>
      </c>
      <c r="H278">
        <v>6.2940000000000014</v>
      </c>
      <c r="J278" s="30">
        <v>-21.068600000000174</v>
      </c>
      <c r="K278">
        <v>-21.068600000000174</v>
      </c>
    </row>
    <row r="279" spans="7:11" x14ac:dyDescent="0.2">
      <c r="G279" s="30">
        <v>6.3</v>
      </c>
      <c r="H279">
        <v>6.3</v>
      </c>
      <c r="J279" s="30">
        <v>-20.996999999999993</v>
      </c>
      <c r="K279">
        <v>-20.996999999999993</v>
      </c>
    </row>
    <row r="280" spans="7:11" x14ac:dyDescent="0.2">
      <c r="G280" s="30">
        <v>6.3299999999999992</v>
      </c>
      <c r="H280">
        <v>6.3299999999999992</v>
      </c>
      <c r="J280" s="30">
        <v>-20.700000000000003</v>
      </c>
      <c r="K280">
        <v>-20.700000000000003</v>
      </c>
    </row>
    <row r="281" spans="7:11" x14ac:dyDescent="0.2">
      <c r="G281" s="30">
        <v>6.36</v>
      </c>
      <c r="H281">
        <v>6.36</v>
      </c>
      <c r="J281" s="30">
        <v>-20.448</v>
      </c>
      <c r="K281">
        <v>-20.448</v>
      </c>
    </row>
    <row r="282" spans="7:11" x14ac:dyDescent="0.2">
      <c r="G282" s="30">
        <v>6.3680000000000003</v>
      </c>
      <c r="H282">
        <v>12.736000000000001</v>
      </c>
      <c r="J282" s="30">
        <v>-20.235600000000005</v>
      </c>
      <c r="K282">
        <v>-20.235600000000005</v>
      </c>
    </row>
    <row r="283" spans="7:11" x14ac:dyDescent="0.2">
      <c r="G283" s="30">
        <v>6.38</v>
      </c>
      <c r="H283">
        <v>6.38</v>
      </c>
      <c r="J283" s="30">
        <v>-20.152800000000006</v>
      </c>
      <c r="K283">
        <v>-20.152800000000006</v>
      </c>
    </row>
    <row r="284" spans="7:11" x14ac:dyDescent="0.2">
      <c r="G284" s="30">
        <v>6.4080000000000004</v>
      </c>
      <c r="H284">
        <v>6.4080000000000004</v>
      </c>
      <c r="J284" s="30">
        <v>-19.982399999999991</v>
      </c>
      <c r="K284">
        <v>-19.982399999999991</v>
      </c>
    </row>
    <row r="285" spans="7:11" x14ac:dyDescent="0.2">
      <c r="G285" s="30">
        <v>6.4560000000000004</v>
      </c>
      <c r="H285">
        <v>6.4560000000000004</v>
      </c>
      <c r="J285" s="30">
        <v>-19.918399999999991</v>
      </c>
      <c r="K285">
        <v>-19.918399999999991</v>
      </c>
    </row>
    <row r="286" spans="7:11" x14ac:dyDescent="0.2">
      <c r="G286" s="30">
        <v>6.4640000000000004</v>
      </c>
      <c r="H286">
        <v>6.4640000000000004</v>
      </c>
      <c r="J286" s="30">
        <v>-19.562399999999997</v>
      </c>
      <c r="K286">
        <v>-19.562399999999997</v>
      </c>
    </row>
    <row r="287" spans="7:11" x14ac:dyDescent="0.2">
      <c r="G287" s="30">
        <v>6.469999999999998</v>
      </c>
      <c r="H287">
        <v>6.469999999999998</v>
      </c>
      <c r="J287" s="30">
        <v>-19.549200000000006</v>
      </c>
      <c r="K287">
        <v>-19.549200000000006</v>
      </c>
    </row>
    <row r="288" spans="7:11" x14ac:dyDescent="0.2">
      <c r="G288" s="30">
        <v>6.48</v>
      </c>
      <c r="H288">
        <v>58.320000000000022</v>
      </c>
      <c r="J288" s="30">
        <v>-19.338199999999993</v>
      </c>
      <c r="K288">
        <v>-19.338199999999993</v>
      </c>
    </row>
    <row r="289" spans="7:11" x14ac:dyDescent="0.2">
      <c r="G289" s="30">
        <v>6.4800000000000013</v>
      </c>
      <c r="H289">
        <v>6.4800000000000013</v>
      </c>
      <c r="J289" s="30">
        <v>-18.462400000000002</v>
      </c>
      <c r="K289">
        <v>-18.462400000000002</v>
      </c>
    </row>
    <row r="290" spans="7:11" x14ac:dyDescent="0.2">
      <c r="G290" s="30">
        <v>6.56</v>
      </c>
      <c r="H290">
        <v>26.24</v>
      </c>
      <c r="J290" s="30">
        <v>-18.23520000000002</v>
      </c>
      <c r="K290">
        <v>-18.23520000000002</v>
      </c>
    </row>
    <row r="291" spans="7:11" x14ac:dyDescent="0.2">
      <c r="G291" s="30">
        <v>6.57</v>
      </c>
      <c r="H291">
        <v>6.57</v>
      </c>
      <c r="J291" s="30">
        <v>-18.088200000000001</v>
      </c>
      <c r="K291">
        <v>-18.088200000000001</v>
      </c>
    </row>
    <row r="292" spans="7:11" x14ac:dyDescent="0.2">
      <c r="G292" s="30">
        <v>6.5700000000000012</v>
      </c>
      <c r="H292">
        <v>6.5700000000000012</v>
      </c>
      <c r="J292" s="30">
        <v>-18.038499999999996</v>
      </c>
      <c r="K292">
        <v>-18.038499999999996</v>
      </c>
    </row>
    <row r="293" spans="7:11" x14ac:dyDescent="0.2">
      <c r="G293" s="30">
        <v>6.6000000000000005</v>
      </c>
      <c r="H293">
        <v>6.6000000000000005</v>
      </c>
      <c r="J293" s="30">
        <v>-18.031199999999998</v>
      </c>
      <c r="K293">
        <v>-18.031199999999998</v>
      </c>
    </row>
    <row r="294" spans="7:11" x14ac:dyDescent="0.2">
      <c r="G294" s="30">
        <v>6.6080000000000005</v>
      </c>
      <c r="H294">
        <v>6.6080000000000005</v>
      </c>
      <c r="J294" s="30">
        <v>-17.942399999999992</v>
      </c>
      <c r="K294">
        <v>-35.884799999999984</v>
      </c>
    </row>
    <row r="295" spans="7:11" x14ac:dyDescent="0.2">
      <c r="G295" s="30">
        <v>6.63</v>
      </c>
      <c r="H295">
        <v>26.52</v>
      </c>
      <c r="J295" s="30">
        <v>-17.607599999999998</v>
      </c>
      <c r="K295">
        <v>-17.607599999999998</v>
      </c>
    </row>
    <row r="296" spans="7:11" x14ac:dyDescent="0.2">
      <c r="G296" s="30">
        <v>6.6719999999999988</v>
      </c>
      <c r="H296">
        <v>6.6719999999999988</v>
      </c>
      <c r="J296" s="30">
        <v>-17.591999999999992</v>
      </c>
      <c r="K296">
        <v>-17.591999999999992</v>
      </c>
    </row>
    <row r="297" spans="7:11" x14ac:dyDescent="0.2">
      <c r="G297" s="30">
        <v>6.6720000000000006</v>
      </c>
      <c r="H297">
        <v>20.016000000000002</v>
      </c>
      <c r="J297" s="30">
        <v>-16.998000000000019</v>
      </c>
      <c r="K297">
        <v>-16.998000000000019</v>
      </c>
    </row>
    <row r="298" spans="7:11" x14ac:dyDescent="0.2">
      <c r="G298" s="30">
        <v>6.68</v>
      </c>
      <c r="H298">
        <v>13.36</v>
      </c>
      <c r="J298" s="30">
        <v>-16.956800000000005</v>
      </c>
      <c r="K298">
        <v>-16.956800000000005</v>
      </c>
    </row>
    <row r="299" spans="7:11" x14ac:dyDescent="0.2">
      <c r="G299" s="30">
        <v>6.6879999999999997</v>
      </c>
      <c r="H299">
        <v>13.375999999999999</v>
      </c>
      <c r="J299" s="30">
        <v>-16.684799999999996</v>
      </c>
      <c r="K299">
        <v>-16.684799999999996</v>
      </c>
    </row>
    <row r="300" spans="7:11" x14ac:dyDescent="0.2">
      <c r="G300" s="30">
        <v>6.7</v>
      </c>
      <c r="H300">
        <v>6.7</v>
      </c>
      <c r="J300" s="30">
        <v>-16.318300000000001</v>
      </c>
      <c r="K300">
        <v>-16.318300000000001</v>
      </c>
    </row>
    <row r="301" spans="7:11" x14ac:dyDescent="0.2">
      <c r="G301" s="30">
        <v>6.7200000000000006</v>
      </c>
      <c r="H301">
        <v>6.7200000000000006</v>
      </c>
      <c r="J301" s="30">
        <v>-16.078399999999988</v>
      </c>
      <c r="K301">
        <v>-16.078399999999988</v>
      </c>
    </row>
    <row r="302" spans="7:11" x14ac:dyDescent="0.2">
      <c r="G302" s="30">
        <v>6.732000000000002</v>
      </c>
      <c r="H302">
        <v>6.732000000000002</v>
      </c>
      <c r="J302" s="30">
        <v>-15.991999999999999</v>
      </c>
      <c r="K302">
        <v>-15.991999999999999</v>
      </c>
    </row>
    <row r="303" spans="7:11" x14ac:dyDescent="0.2">
      <c r="G303" s="30">
        <v>6.743999999999998</v>
      </c>
      <c r="H303">
        <v>6.743999999999998</v>
      </c>
      <c r="J303" s="30">
        <v>-15.71759999999999</v>
      </c>
      <c r="K303">
        <v>-15.71759999999999</v>
      </c>
    </row>
    <row r="304" spans="7:11" x14ac:dyDescent="0.2">
      <c r="G304" s="30">
        <v>6.7830000000000004</v>
      </c>
      <c r="H304">
        <v>6.7830000000000004</v>
      </c>
      <c r="J304" s="30">
        <v>-15.615600000000001</v>
      </c>
      <c r="K304">
        <v>-15.615600000000001</v>
      </c>
    </row>
    <row r="305" spans="7:11" x14ac:dyDescent="0.2">
      <c r="G305" s="30">
        <v>6.8000000000000007</v>
      </c>
      <c r="H305">
        <v>6.8000000000000007</v>
      </c>
      <c r="J305" s="30">
        <v>-15.584400000000002</v>
      </c>
      <c r="K305">
        <v>-15.584400000000002</v>
      </c>
    </row>
    <row r="306" spans="7:11" x14ac:dyDescent="0.2">
      <c r="G306" s="30">
        <v>6.8480000000000008</v>
      </c>
      <c r="H306">
        <v>6.8480000000000008</v>
      </c>
      <c r="J306" s="30">
        <v>-15.582599999999999</v>
      </c>
      <c r="K306">
        <v>-15.582599999999999</v>
      </c>
    </row>
    <row r="307" spans="7:11" x14ac:dyDescent="0.2">
      <c r="G307" s="30">
        <v>6.8580000000000014</v>
      </c>
      <c r="H307">
        <v>6.8580000000000014</v>
      </c>
      <c r="J307" s="30">
        <v>-15.476400000000005</v>
      </c>
      <c r="K307">
        <v>-15.476400000000005</v>
      </c>
    </row>
    <row r="308" spans="7:11" x14ac:dyDescent="0.2">
      <c r="G308" s="30">
        <v>6.88</v>
      </c>
      <c r="H308">
        <v>6.88</v>
      </c>
      <c r="J308" s="30">
        <v>-15.466600000000003</v>
      </c>
      <c r="K308">
        <v>-15.466600000000003</v>
      </c>
    </row>
    <row r="309" spans="7:11" x14ac:dyDescent="0.2">
      <c r="G309" s="30">
        <v>6.8999999999999986</v>
      </c>
      <c r="H309">
        <v>6.8999999999999986</v>
      </c>
      <c r="J309" s="30">
        <v>-15.439999999999998</v>
      </c>
      <c r="K309">
        <v>-15.439999999999998</v>
      </c>
    </row>
    <row r="310" spans="7:11" x14ac:dyDescent="0.2">
      <c r="G310" s="30">
        <v>6.911999999999999</v>
      </c>
      <c r="H310">
        <v>27.647999999999996</v>
      </c>
      <c r="J310" s="30">
        <v>-15.418800000000203</v>
      </c>
      <c r="K310">
        <v>-15.418800000000203</v>
      </c>
    </row>
    <row r="311" spans="7:11" x14ac:dyDescent="0.2">
      <c r="G311" s="30">
        <v>6.9279999999999982</v>
      </c>
      <c r="H311">
        <v>6.9279999999999982</v>
      </c>
      <c r="J311" s="30">
        <v>-15.176700000000004</v>
      </c>
      <c r="K311">
        <v>-15.176700000000004</v>
      </c>
    </row>
    <row r="312" spans="7:11" x14ac:dyDescent="0.2">
      <c r="G312" s="30">
        <v>6.96</v>
      </c>
      <c r="H312">
        <v>6.96</v>
      </c>
      <c r="J312" s="30">
        <v>-14.998000000000012</v>
      </c>
      <c r="K312">
        <v>-14.998000000000012</v>
      </c>
    </row>
    <row r="313" spans="7:11" x14ac:dyDescent="0.2">
      <c r="G313" s="30">
        <v>6.99</v>
      </c>
      <c r="H313">
        <v>6.99</v>
      </c>
      <c r="J313" s="30">
        <v>-14.695800000000006</v>
      </c>
      <c r="K313">
        <v>-14.695800000000006</v>
      </c>
    </row>
    <row r="314" spans="7:11" x14ac:dyDescent="0.2">
      <c r="G314" s="30">
        <v>7.0559999999999992</v>
      </c>
      <c r="H314">
        <v>14.111999999999998</v>
      </c>
      <c r="J314" s="30">
        <v>-14.576399999999996</v>
      </c>
      <c r="K314">
        <v>-14.576399999999996</v>
      </c>
    </row>
    <row r="315" spans="7:11" x14ac:dyDescent="0.2">
      <c r="G315" s="30">
        <v>7.0720000000000001</v>
      </c>
      <c r="H315">
        <v>7.0720000000000001</v>
      </c>
      <c r="J315" s="30">
        <v>-14.553600000000003</v>
      </c>
      <c r="K315">
        <v>-14.553600000000003</v>
      </c>
    </row>
    <row r="316" spans="7:11" x14ac:dyDescent="0.2">
      <c r="G316" s="30">
        <v>7.080000000000001</v>
      </c>
      <c r="H316">
        <v>14.160000000000002</v>
      </c>
      <c r="J316" s="30">
        <v>-14.331299999999992</v>
      </c>
      <c r="K316">
        <v>-14.331299999999992</v>
      </c>
    </row>
    <row r="317" spans="7:11" x14ac:dyDescent="0.2">
      <c r="G317" s="30">
        <v>7.1039999999999992</v>
      </c>
      <c r="H317">
        <v>7.1039999999999992</v>
      </c>
      <c r="J317" s="30">
        <v>-14.195999999999984</v>
      </c>
      <c r="K317">
        <v>-14.195999999999984</v>
      </c>
    </row>
    <row r="318" spans="7:11" x14ac:dyDescent="0.2">
      <c r="G318" s="30">
        <v>7.120000000000001</v>
      </c>
      <c r="H318">
        <v>7.120000000000001</v>
      </c>
      <c r="J318" s="30">
        <v>-14.163900000000005</v>
      </c>
      <c r="K318">
        <v>-14.163900000000005</v>
      </c>
    </row>
    <row r="319" spans="7:11" x14ac:dyDescent="0.2">
      <c r="G319" s="30">
        <v>7.1519999999999992</v>
      </c>
      <c r="H319">
        <v>21.455999999999996</v>
      </c>
      <c r="J319" s="30">
        <v>-14.080999999999989</v>
      </c>
      <c r="K319">
        <v>-14.080999999999989</v>
      </c>
    </row>
    <row r="320" spans="7:11" x14ac:dyDescent="0.2">
      <c r="G320" s="30">
        <v>7.16</v>
      </c>
      <c r="H320">
        <v>14.32</v>
      </c>
      <c r="J320" s="30">
        <v>-13.993000000000004</v>
      </c>
      <c r="K320">
        <v>-13.993000000000004</v>
      </c>
    </row>
    <row r="321" spans="7:11" x14ac:dyDescent="0.2">
      <c r="G321" s="30">
        <v>7.168000000000001</v>
      </c>
      <c r="H321">
        <v>7.168000000000001</v>
      </c>
      <c r="J321" s="30">
        <v>-13.978000000000009</v>
      </c>
      <c r="K321">
        <v>-13.978000000000009</v>
      </c>
    </row>
    <row r="322" spans="7:11" x14ac:dyDescent="0.2">
      <c r="G322" s="30">
        <v>7.218</v>
      </c>
      <c r="H322">
        <v>14.436</v>
      </c>
      <c r="J322" s="30">
        <v>-13.843199999999996</v>
      </c>
      <c r="K322">
        <v>-13.843199999999996</v>
      </c>
    </row>
    <row r="323" spans="7:11" x14ac:dyDescent="0.2">
      <c r="G323" s="30">
        <v>7.2300000000000022</v>
      </c>
      <c r="H323">
        <v>7.2300000000000022</v>
      </c>
      <c r="J323" s="30">
        <v>-13.815999999999995</v>
      </c>
      <c r="K323">
        <v>-13.815999999999995</v>
      </c>
    </row>
    <row r="324" spans="7:11" x14ac:dyDescent="0.2">
      <c r="G324" s="30">
        <v>7.2359999999999998</v>
      </c>
      <c r="H324">
        <v>7.2359999999999998</v>
      </c>
      <c r="J324" s="30">
        <v>-13.756799999999984</v>
      </c>
      <c r="K324">
        <v>-13.756799999999984</v>
      </c>
    </row>
    <row r="325" spans="7:11" x14ac:dyDescent="0.2">
      <c r="G325" s="30">
        <v>7.27</v>
      </c>
      <c r="H325">
        <v>7.27</v>
      </c>
      <c r="J325" s="30">
        <v>-13.646100000000001</v>
      </c>
      <c r="K325">
        <v>-13.646100000000001</v>
      </c>
    </row>
    <row r="326" spans="7:11" x14ac:dyDescent="0.2">
      <c r="G326" s="30">
        <v>7.28</v>
      </c>
      <c r="H326">
        <v>14.56</v>
      </c>
      <c r="J326" s="30">
        <v>-13.637000000000011</v>
      </c>
      <c r="K326">
        <v>-13.637000000000011</v>
      </c>
    </row>
    <row r="327" spans="7:11" x14ac:dyDescent="0.2">
      <c r="G327" s="30">
        <v>7.3</v>
      </c>
      <c r="H327">
        <v>14.6</v>
      </c>
      <c r="J327" s="30">
        <v>-13.6312</v>
      </c>
      <c r="K327">
        <v>-27.2624</v>
      </c>
    </row>
    <row r="328" spans="7:11" x14ac:dyDescent="0.2">
      <c r="G328" s="30">
        <v>7.31</v>
      </c>
      <c r="H328">
        <v>7.31</v>
      </c>
      <c r="J328" s="30">
        <v>-13.4694</v>
      </c>
      <c r="K328">
        <v>-13.4694</v>
      </c>
    </row>
    <row r="329" spans="7:11" x14ac:dyDescent="0.2">
      <c r="G329" s="30">
        <v>7.3120000000000012</v>
      </c>
      <c r="H329">
        <v>7.3120000000000012</v>
      </c>
      <c r="J329" s="30">
        <v>-13.432999999999993</v>
      </c>
      <c r="K329">
        <v>-13.432999999999993</v>
      </c>
    </row>
    <row r="330" spans="7:11" x14ac:dyDescent="0.2">
      <c r="G330" s="30">
        <v>7.36</v>
      </c>
      <c r="H330">
        <v>7.36</v>
      </c>
      <c r="J330" s="30">
        <v>-13.393599999999999</v>
      </c>
      <c r="K330">
        <v>-13.393599999999999</v>
      </c>
    </row>
    <row r="331" spans="7:11" x14ac:dyDescent="0.2">
      <c r="G331" s="30">
        <v>7.38</v>
      </c>
      <c r="H331">
        <v>51.660000000000004</v>
      </c>
      <c r="J331" s="30">
        <v>-13.334099999999999</v>
      </c>
      <c r="K331">
        <v>-13.334099999999999</v>
      </c>
    </row>
    <row r="332" spans="7:11" x14ac:dyDescent="0.2">
      <c r="G332" s="30">
        <v>7.4080000000000004</v>
      </c>
      <c r="H332">
        <v>14.816000000000001</v>
      </c>
      <c r="J332" s="30">
        <v>-13.317599999999999</v>
      </c>
      <c r="K332">
        <v>-13.317599999999999</v>
      </c>
    </row>
    <row r="333" spans="7:11" x14ac:dyDescent="0.2">
      <c r="G333" s="30">
        <v>7.41</v>
      </c>
      <c r="H333">
        <v>7.41</v>
      </c>
      <c r="J333" s="30">
        <v>-12.998700000000007</v>
      </c>
      <c r="K333">
        <v>-12.998700000000007</v>
      </c>
    </row>
    <row r="334" spans="7:11" x14ac:dyDescent="0.2">
      <c r="G334" s="30">
        <v>7.42</v>
      </c>
      <c r="H334">
        <v>7.42</v>
      </c>
      <c r="J334" s="30">
        <v>-12.956800000000005</v>
      </c>
      <c r="K334">
        <v>-12.956800000000005</v>
      </c>
    </row>
    <row r="335" spans="7:11" x14ac:dyDescent="0.2">
      <c r="G335" s="30">
        <v>7.4399999999999995</v>
      </c>
      <c r="H335">
        <v>7.4399999999999995</v>
      </c>
      <c r="J335" s="30">
        <v>-12.912200000000027</v>
      </c>
      <c r="K335">
        <v>-12.912200000000027</v>
      </c>
    </row>
    <row r="336" spans="7:11" x14ac:dyDescent="0.2">
      <c r="G336" s="30">
        <v>7.5</v>
      </c>
      <c r="H336">
        <v>7.5</v>
      </c>
      <c r="J336" s="30">
        <v>-12.84900000000016</v>
      </c>
      <c r="K336">
        <v>-12.84900000000016</v>
      </c>
    </row>
    <row r="337" spans="7:11" x14ac:dyDescent="0.2">
      <c r="G337" s="30">
        <v>7.5060000000000002</v>
      </c>
      <c r="H337">
        <v>7.5060000000000002</v>
      </c>
      <c r="J337" s="30">
        <v>-12.839199999999977</v>
      </c>
      <c r="K337">
        <v>-12.839199999999977</v>
      </c>
    </row>
    <row r="338" spans="7:11" x14ac:dyDescent="0.2">
      <c r="G338" s="30">
        <v>7.5600000000000005</v>
      </c>
      <c r="H338">
        <v>15.120000000000001</v>
      </c>
      <c r="J338" s="30">
        <v>-12.510300000000008</v>
      </c>
      <c r="K338">
        <v>-12.510300000000008</v>
      </c>
    </row>
    <row r="339" spans="7:11" x14ac:dyDescent="0.2">
      <c r="G339" s="30">
        <v>7.61</v>
      </c>
      <c r="H339">
        <v>7.61</v>
      </c>
      <c r="J339" s="30">
        <v>-12.352</v>
      </c>
      <c r="K339">
        <v>-12.352</v>
      </c>
    </row>
    <row r="340" spans="7:11" x14ac:dyDescent="0.2">
      <c r="G340" s="30">
        <v>7.6320000000000014</v>
      </c>
      <c r="H340">
        <v>7.6320000000000014</v>
      </c>
      <c r="J340" s="30">
        <v>-12.287999999999997</v>
      </c>
      <c r="K340">
        <v>-12.287999999999997</v>
      </c>
    </row>
    <row r="341" spans="7:11" x14ac:dyDescent="0.2">
      <c r="G341" s="30">
        <v>7.64</v>
      </c>
      <c r="H341">
        <v>15.28</v>
      </c>
      <c r="J341" s="30">
        <v>-12.207999999999995</v>
      </c>
      <c r="K341">
        <v>-24.41599999999999</v>
      </c>
    </row>
    <row r="342" spans="7:11" x14ac:dyDescent="0.2">
      <c r="G342" s="30">
        <v>7.644000000000001</v>
      </c>
      <c r="H342">
        <v>7.644000000000001</v>
      </c>
      <c r="J342" s="30">
        <v>-12.058799999999991</v>
      </c>
      <c r="K342">
        <v>-24.117599999999982</v>
      </c>
    </row>
    <row r="343" spans="7:11" x14ac:dyDescent="0.2">
      <c r="G343" s="30">
        <v>7.6559999999999988</v>
      </c>
      <c r="H343">
        <v>7.6559999999999988</v>
      </c>
      <c r="J343" s="30">
        <v>-11.993999999999993</v>
      </c>
      <c r="K343">
        <v>-11.993999999999993</v>
      </c>
    </row>
    <row r="344" spans="7:11" x14ac:dyDescent="0.2">
      <c r="G344" s="30">
        <v>7.6560000000000006</v>
      </c>
      <c r="H344">
        <v>7.6560000000000006</v>
      </c>
      <c r="J344" s="30">
        <v>-11.961599999999997</v>
      </c>
      <c r="K344">
        <v>-11.961599999999997</v>
      </c>
    </row>
    <row r="345" spans="7:11" x14ac:dyDescent="0.2">
      <c r="G345" s="30">
        <v>7.6920000000000002</v>
      </c>
      <c r="H345">
        <v>7.6920000000000002</v>
      </c>
      <c r="J345" s="30">
        <v>-11.518799999999999</v>
      </c>
      <c r="K345">
        <v>-11.518799999999999</v>
      </c>
    </row>
    <row r="346" spans="7:11" x14ac:dyDescent="0.2">
      <c r="G346" s="30">
        <v>7.7</v>
      </c>
      <c r="H346">
        <v>7.7</v>
      </c>
      <c r="J346" s="30">
        <v>-11.337199999999939</v>
      </c>
      <c r="K346">
        <v>-11.337199999999939</v>
      </c>
    </row>
    <row r="347" spans="7:11" x14ac:dyDescent="0.2">
      <c r="G347" s="30">
        <v>7.7120000000000006</v>
      </c>
      <c r="H347">
        <v>15.424000000000001</v>
      </c>
      <c r="J347" s="30">
        <v>-10.796399999999995</v>
      </c>
      <c r="K347">
        <v>-10.796399999999995</v>
      </c>
    </row>
    <row r="348" spans="7:11" x14ac:dyDescent="0.2">
      <c r="G348" s="30">
        <v>7.76</v>
      </c>
      <c r="H348">
        <v>15.52</v>
      </c>
      <c r="J348" s="30">
        <v>-10.579799999999999</v>
      </c>
      <c r="K348">
        <v>-10.579799999999999</v>
      </c>
    </row>
    <row r="349" spans="7:11" x14ac:dyDescent="0.2">
      <c r="G349" s="30">
        <v>7.7640000000000011</v>
      </c>
      <c r="H349">
        <v>7.7640000000000011</v>
      </c>
      <c r="J349" s="30">
        <v>-10.418399999999998</v>
      </c>
      <c r="K349">
        <v>-10.418399999999998</v>
      </c>
    </row>
    <row r="350" spans="7:11" x14ac:dyDescent="0.2">
      <c r="G350" s="30">
        <v>7.78</v>
      </c>
      <c r="H350">
        <v>23.34</v>
      </c>
      <c r="J350" s="30">
        <v>-10.393600000000001</v>
      </c>
      <c r="K350">
        <v>-10.393600000000001</v>
      </c>
    </row>
    <row r="351" spans="7:11" x14ac:dyDescent="0.2">
      <c r="G351" s="30">
        <v>7.8239999999999998</v>
      </c>
      <c r="H351">
        <v>15.648</v>
      </c>
      <c r="J351" s="30">
        <v>-10.382399999999997</v>
      </c>
      <c r="K351">
        <v>-10.382399999999997</v>
      </c>
    </row>
    <row r="352" spans="7:11" x14ac:dyDescent="0.2">
      <c r="G352" s="30">
        <v>7.83</v>
      </c>
      <c r="H352">
        <v>23.490000000000002</v>
      </c>
      <c r="J352" s="30">
        <v>-10.283999999999992</v>
      </c>
      <c r="K352">
        <v>-10.283999999999992</v>
      </c>
    </row>
    <row r="353" spans="7:11" x14ac:dyDescent="0.2">
      <c r="G353" s="30">
        <v>7.8560000000000008</v>
      </c>
      <c r="H353">
        <v>7.8560000000000008</v>
      </c>
      <c r="J353" s="30">
        <v>-10.117800000000003</v>
      </c>
      <c r="K353">
        <v>-10.117800000000003</v>
      </c>
    </row>
    <row r="354" spans="7:11" x14ac:dyDescent="0.2">
      <c r="G354" s="30">
        <v>7.86</v>
      </c>
      <c r="H354">
        <v>7.86</v>
      </c>
      <c r="J354" s="30">
        <v>-10.053999999999998</v>
      </c>
      <c r="K354">
        <v>-10.053999999999998</v>
      </c>
    </row>
    <row r="355" spans="7:11" x14ac:dyDescent="0.2">
      <c r="G355" s="30">
        <v>7.8719999999999999</v>
      </c>
      <c r="H355">
        <v>15.744</v>
      </c>
      <c r="J355" s="30">
        <v>-10.051200000000003</v>
      </c>
      <c r="K355">
        <v>-10.051200000000003</v>
      </c>
    </row>
    <row r="356" spans="7:11" x14ac:dyDescent="0.2">
      <c r="G356" s="30">
        <v>7.88</v>
      </c>
      <c r="H356">
        <v>15.76</v>
      </c>
      <c r="J356" s="30">
        <v>-10.046400000000002</v>
      </c>
      <c r="K356">
        <v>-10.046400000000002</v>
      </c>
    </row>
    <row r="357" spans="7:11" x14ac:dyDescent="0.2">
      <c r="G357" s="30">
        <v>7.8800000000000008</v>
      </c>
      <c r="H357">
        <v>7.8800000000000008</v>
      </c>
      <c r="J357" s="30">
        <v>-10.019600000000054</v>
      </c>
      <c r="K357">
        <v>-10.019600000000054</v>
      </c>
    </row>
    <row r="358" spans="7:11" x14ac:dyDescent="0.2">
      <c r="G358" s="30">
        <v>7.89</v>
      </c>
      <c r="H358">
        <v>15.78</v>
      </c>
      <c r="J358" s="30">
        <v>-9.8724000000000007</v>
      </c>
      <c r="K358">
        <v>-9.8724000000000007</v>
      </c>
    </row>
    <row r="359" spans="7:11" x14ac:dyDescent="0.2">
      <c r="G359" s="30">
        <v>7.8960000000000008</v>
      </c>
      <c r="H359">
        <v>7.8960000000000008</v>
      </c>
      <c r="J359" s="30">
        <v>-9.7972000000000037</v>
      </c>
      <c r="K359">
        <v>-9.7972000000000037</v>
      </c>
    </row>
    <row r="360" spans="7:11" x14ac:dyDescent="0.2">
      <c r="G360" s="30">
        <v>7.9</v>
      </c>
      <c r="H360">
        <v>7.9</v>
      </c>
      <c r="J360" s="30">
        <v>-9.7901999999999987</v>
      </c>
      <c r="K360">
        <v>-9.7901999999999987</v>
      </c>
    </row>
    <row r="361" spans="7:11" x14ac:dyDescent="0.2">
      <c r="G361" s="30">
        <v>7.9040000000000008</v>
      </c>
      <c r="H361">
        <v>7.9040000000000008</v>
      </c>
      <c r="J361" s="30">
        <v>-9.7607999999999961</v>
      </c>
      <c r="K361">
        <v>-9.7607999999999961</v>
      </c>
    </row>
    <row r="362" spans="7:11" x14ac:dyDescent="0.2">
      <c r="G362" s="30">
        <v>7.92</v>
      </c>
      <c r="H362">
        <v>7.92</v>
      </c>
      <c r="J362" s="30">
        <v>-9.5940000000000012</v>
      </c>
      <c r="K362">
        <v>-9.5940000000000012</v>
      </c>
    </row>
    <row r="363" spans="7:11" x14ac:dyDescent="0.2">
      <c r="G363" s="30">
        <v>7.9200000000000008</v>
      </c>
      <c r="H363">
        <v>7.9200000000000008</v>
      </c>
      <c r="J363" s="30">
        <v>-9.5885999999999996</v>
      </c>
      <c r="K363">
        <v>-9.5885999999999996</v>
      </c>
    </row>
    <row r="364" spans="7:11" x14ac:dyDescent="0.2">
      <c r="G364" s="30">
        <v>7.9599999999999973</v>
      </c>
      <c r="H364">
        <v>7.9599999999999973</v>
      </c>
      <c r="J364" s="30">
        <v>-9.5018000000000029</v>
      </c>
      <c r="K364">
        <v>-9.5018000000000029</v>
      </c>
    </row>
    <row r="365" spans="7:11" x14ac:dyDescent="0.2">
      <c r="G365" s="30">
        <v>7.96</v>
      </c>
      <c r="H365">
        <v>7.96</v>
      </c>
      <c r="J365" s="30">
        <v>-9.2880000000000003</v>
      </c>
      <c r="K365">
        <v>-9.2880000000000003</v>
      </c>
    </row>
    <row r="366" spans="7:11" x14ac:dyDescent="0.2">
      <c r="G366" s="30">
        <v>7.9680000000000009</v>
      </c>
      <c r="H366">
        <v>23.904000000000003</v>
      </c>
      <c r="J366" s="30">
        <v>-9.2639999999999993</v>
      </c>
      <c r="K366">
        <v>-9.2639999999999993</v>
      </c>
    </row>
    <row r="367" spans="7:11" x14ac:dyDescent="0.2">
      <c r="G367" s="30">
        <v>7.98</v>
      </c>
      <c r="H367">
        <v>31.92</v>
      </c>
      <c r="J367" s="30">
        <v>-9.1845000000000034</v>
      </c>
      <c r="K367">
        <v>-9.1845000000000034</v>
      </c>
    </row>
    <row r="368" spans="7:11" x14ac:dyDescent="0.2">
      <c r="G368" s="30">
        <v>7.9920000000000009</v>
      </c>
      <c r="H368">
        <v>7.9920000000000009</v>
      </c>
      <c r="J368" s="30">
        <v>-9.178799999999999</v>
      </c>
      <c r="K368">
        <v>-9.178799999999999</v>
      </c>
    </row>
    <row r="369" spans="7:11" x14ac:dyDescent="0.2">
      <c r="G369" s="30">
        <v>8.0010000000000012</v>
      </c>
      <c r="H369">
        <v>8.0010000000000012</v>
      </c>
      <c r="J369" s="30">
        <v>-9.1109999999999971</v>
      </c>
      <c r="K369">
        <v>-9.1109999999999971</v>
      </c>
    </row>
    <row r="370" spans="7:11" x14ac:dyDescent="0.2">
      <c r="G370" s="30">
        <v>8.01</v>
      </c>
      <c r="H370">
        <v>8.01</v>
      </c>
      <c r="J370" s="30">
        <v>-9.0980000000000025</v>
      </c>
      <c r="K370">
        <v>-9.0980000000000025</v>
      </c>
    </row>
    <row r="371" spans="7:11" x14ac:dyDescent="0.2">
      <c r="G371" s="30">
        <v>8.016</v>
      </c>
      <c r="H371">
        <v>8.016</v>
      </c>
      <c r="J371" s="30">
        <v>-9.0903999999999989</v>
      </c>
      <c r="K371">
        <v>-9.0903999999999989</v>
      </c>
    </row>
    <row r="372" spans="7:11" x14ac:dyDescent="0.2">
      <c r="G372" s="30">
        <v>8.0960000000000001</v>
      </c>
      <c r="H372">
        <v>8.0960000000000001</v>
      </c>
      <c r="J372" s="30">
        <v>-8.9970000000000034</v>
      </c>
      <c r="K372">
        <v>-8.9970000000000034</v>
      </c>
    </row>
    <row r="373" spans="7:11" x14ac:dyDescent="0.2">
      <c r="G373" s="30">
        <v>8.1280000000000001</v>
      </c>
      <c r="H373">
        <v>8.1280000000000001</v>
      </c>
      <c r="J373" s="30">
        <v>-8.9795999999999978</v>
      </c>
      <c r="K373">
        <v>-8.9795999999999978</v>
      </c>
    </row>
    <row r="374" spans="7:11" x14ac:dyDescent="0.2">
      <c r="G374" s="30">
        <v>8.1339999999999986</v>
      </c>
      <c r="H374">
        <v>8.1339999999999986</v>
      </c>
      <c r="J374" s="30">
        <v>-8.7959999999999958</v>
      </c>
      <c r="K374">
        <v>-8.7959999999999958</v>
      </c>
    </row>
    <row r="375" spans="7:11" x14ac:dyDescent="0.2">
      <c r="G375" s="30">
        <v>8.1600000000000019</v>
      </c>
      <c r="H375">
        <v>8.1600000000000019</v>
      </c>
      <c r="J375" s="30">
        <v>-8.659200000000002</v>
      </c>
      <c r="K375">
        <v>-8.659200000000002</v>
      </c>
    </row>
    <row r="376" spans="7:11" x14ac:dyDescent="0.2">
      <c r="G376" s="30">
        <v>8.2200000000000006</v>
      </c>
      <c r="H376">
        <v>8.2200000000000006</v>
      </c>
      <c r="J376" s="30">
        <v>-8.6057999999999986</v>
      </c>
      <c r="K376">
        <v>-8.6057999999999986</v>
      </c>
    </row>
    <row r="377" spans="7:11" x14ac:dyDescent="0.2">
      <c r="G377" s="30">
        <v>8.2260000000000009</v>
      </c>
      <c r="H377">
        <v>16.452000000000002</v>
      </c>
      <c r="J377" s="30">
        <v>-8.3790000000000031</v>
      </c>
      <c r="K377">
        <v>-8.3790000000000031</v>
      </c>
    </row>
    <row r="378" spans="7:11" x14ac:dyDescent="0.2">
      <c r="G378" s="30">
        <v>8.2560000000000002</v>
      </c>
      <c r="H378">
        <v>8.2560000000000002</v>
      </c>
      <c r="J378" s="30">
        <v>-8.1311999999999998</v>
      </c>
      <c r="K378">
        <v>-16.2624</v>
      </c>
    </row>
    <row r="379" spans="7:11" x14ac:dyDescent="0.2">
      <c r="G379" s="30">
        <v>8.26</v>
      </c>
      <c r="H379">
        <v>49.559999999999995</v>
      </c>
      <c r="J379" s="30">
        <v>-8.0980000000000167</v>
      </c>
      <c r="K379">
        <v>-8.0980000000000167</v>
      </c>
    </row>
    <row r="380" spans="7:11" x14ac:dyDescent="0.2">
      <c r="G380" s="30">
        <v>8.2880000000000003</v>
      </c>
      <c r="H380">
        <v>16.576000000000001</v>
      </c>
      <c r="J380" s="30">
        <v>-8.0784000000000198</v>
      </c>
      <c r="K380">
        <v>-8.0784000000000198</v>
      </c>
    </row>
    <row r="381" spans="7:11" x14ac:dyDescent="0.2">
      <c r="G381" s="30">
        <v>8.32</v>
      </c>
      <c r="H381">
        <v>24.96</v>
      </c>
      <c r="J381" s="30">
        <v>-7.9067999999999969</v>
      </c>
      <c r="K381">
        <v>-7.9067999999999969</v>
      </c>
    </row>
    <row r="382" spans="7:11" x14ac:dyDescent="0.2">
      <c r="G382" s="30">
        <v>8.34</v>
      </c>
      <c r="H382">
        <v>25.02</v>
      </c>
      <c r="J382" s="30">
        <v>-7.8588000000000022</v>
      </c>
      <c r="K382">
        <v>-7.8588000000000022</v>
      </c>
    </row>
    <row r="383" spans="7:11" x14ac:dyDescent="0.2">
      <c r="G383" s="30">
        <v>8.36</v>
      </c>
      <c r="H383">
        <v>8.36</v>
      </c>
      <c r="J383" s="30">
        <v>-7.8500000000000014</v>
      </c>
      <c r="K383">
        <v>-7.8500000000000014</v>
      </c>
    </row>
    <row r="384" spans="7:11" x14ac:dyDescent="0.2">
      <c r="G384" s="30">
        <v>8.3760000000000012</v>
      </c>
      <c r="H384">
        <v>8.3760000000000012</v>
      </c>
      <c r="J384" s="30">
        <v>-7.8399999999999963</v>
      </c>
      <c r="K384">
        <v>-7.8399999999999963</v>
      </c>
    </row>
    <row r="385" spans="7:11" x14ac:dyDescent="0.2">
      <c r="G385" s="30">
        <v>8.4480000000000004</v>
      </c>
      <c r="H385">
        <v>25.344000000000001</v>
      </c>
      <c r="J385" s="30">
        <v>-7.782</v>
      </c>
      <c r="K385">
        <v>-7.782</v>
      </c>
    </row>
    <row r="386" spans="7:11" x14ac:dyDescent="0.2">
      <c r="G386" s="30">
        <v>8.5440000000000005</v>
      </c>
      <c r="H386">
        <v>17.088000000000001</v>
      </c>
      <c r="J386" s="30">
        <v>-7.7292000000000041</v>
      </c>
      <c r="K386">
        <v>-7.7292000000000041</v>
      </c>
    </row>
    <row r="387" spans="7:11" x14ac:dyDescent="0.2">
      <c r="G387" s="30">
        <v>8.5590000000000011</v>
      </c>
      <c r="H387">
        <v>8.5590000000000011</v>
      </c>
      <c r="J387" s="30">
        <v>-7.724700000000098</v>
      </c>
      <c r="K387">
        <v>-7.724700000000098</v>
      </c>
    </row>
    <row r="388" spans="7:11" x14ac:dyDescent="0.2">
      <c r="G388" s="30">
        <v>8.56</v>
      </c>
      <c r="H388">
        <v>34.24</v>
      </c>
      <c r="J388" s="30">
        <v>-7.5767999999999986</v>
      </c>
      <c r="K388">
        <v>-15.153599999999997</v>
      </c>
    </row>
    <row r="389" spans="7:11" x14ac:dyDescent="0.2">
      <c r="G389" s="30">
        <v>8.5679999999999978</v>
      </c>
      <c r="H389">
        <v>8.5679999999999978</v>
      </c>
      <c r="J389" s="30">
        <v>-7.5167999999999964</v>
      </c>
      <c r="K389">
        <v>-7.5167999999999964</v>
      </c>
    </row>
    <row r="390" spans="7:11" x14ac:dyDescent="0.2">
      <c r="G390" s="30">
        <v>8.57</v>
      </c>
      <c r="H390">
        <v>8.57</v>
      </c>
      <c r="J390" s="30">
        <v>-7.4799999999999969</v>
      </c>
      <c r="K390">
        <v>-7.4799999999999969</v>
      </c>
    </row>
    <row r="391" spans="7:11" x14ac:dyDescent="0.2">
      <c r="G391" s="30">
        <v>8.6</v>
      </c>
      <c r="H391">
        <v>8.6</v>
      </c>
      <c r="J391" s="30">
        <v>-7.4600000000000009</v>
      </c>
      <c r="K391">
        <v>-7.4600000000000009</v>
      </c>
    </row>
    <row r="392" spans="7:11" x14ac:dyDescent="0.2">
      <c r="G392" s="30">
        <v>8.6080000000000005</v>
      </c>
      <c r="H392">
        <v>8.6080000000000005</v>
      </c>
      <c r="J392" s="30">
        <v>-7.4416000000000011</v>
      </c>
      <c r="K392">
        <v>-7.4416000000000011</v>
      </c>
    </row>
    <row r="393" spans="7:11" x14ac:dyDescent="0.2">
      <c r="G393" s="30">
        <v>8.6240000000000023</v>
      </c>
      <c r="H393">
        <v>8.6240000000000023</v>
      </c>
      <c r="J393" s="30">
        <v>-7.3960000000000043</v>
      </c>
      <c r="K393">
        <v>-7.3960000000000043</v>
      </c>
    </row>
    <row r="394" spans="7:11" x14ac:dyDescent="0.2">
      <c r="G394" s="30">
        <v>8.64</v>
      </c>
      <c r="H394">
        <v>77.760000000000005</v>
      </c>
      <c r="J394" s="30">
        <v>-7.3254999999999981</v>
      </c>
      <c r="K394">
        <v>-7.3254999999999981</v>
      </c>
    </row>
    <row r="395" spans="7:11" x14ac:dyDescent="0.2">
      <c r="G395" s="30">
        <v>8.6519999999999975</v>
      </c>
      <c r="H395">
        <v>8.6519999999999975</v>
      </c>
      <c r="J395" s="30">
        <v>-7.2672000000000043</v>
      </c>
      <c r="K395">
        <v>-7.2672000000000043</v>
      </c>
    </row>
    <row r="396" spans="7:11" x14ac:dyDescent="0.2">
      <c r="G396" s="30">
        <v>8.67</v>
      </c>
      <c r="H396">
        <v>8.67</v>
      </c>
      <c r="J396" s="30">
        <v>-7.2589000000000041</v>
      </c>
      <c r="K396">
        <v>-7.2589000000000041</v>
      </c>
    </row>
    <row r="397" spans="7:11" x14ac:dyDescent="0.2">
      <c r="G397" s="30">
        <v>8.6899999999999977</v>
      </c>
      <c r="H397">
        <v>8.6899999999999977</v>
      </c>
      <c r="J397" s="30">
        <v>-7.2048000000000023</v>
      </c>
      <c r="K397">
        <v>-7.2048000000000023</v>
      </c>
    </row>
    <row r="398" spans="7:11" x14ac:dyDescent="0.2">
      <c r="G398" s="30">
        <v>8.7040000000000006</v>
      </c>
      <c r="H398">
        <v>8.7040000000000006</v>
      </c>
      <c r="J398" s="30">
        <v>-7.0979999999999919</v>
      </c>
      <c r="K398">
        <v>-14.195999999999984</v>
      </c>
    </row>
    <row r="399" spans="7:11" x14ac:dyDescent="0.2">
      <c r="G399" s="30">
        <v>8.7200000000000006</v>
      </c>
      <c r="H399">
        <v>26.160000000000004</v>
      </c>
      <c r="J399" s="30">
        <v>-7.0532000000000004</v>
      </c>
      <c r="K399">
        <v>-7.0532000000000004</v>
      </c>
    </row>
    <row r="400" spans="7:11" x14ac:dyDescent="0.2">
      <c r="G400" s="30">
        <v>8.73</v>
      </c>
      <c r="H400">
        <v>8.73</v>
      </c>
      <c r="J400" s="30">
        <v>-6.9827999999999975</v>
      </c>
      <c r="K400">
        <v>-6.9827999999999975</v>
      </c>
    </row>
    <row r="401" spans="7:11" x14ac:dyDescent="0.2">
      <c r="G401" s="30">
        <v>8.7360000000000024</v>
      </c>
      <c r="H401">
        <v>8.7360000000000024</v>
      </c>
      <c r="J401" s="30">
        <v>-6.9519999999999982</v>
      </c>
      <c r="K401">
        <v>-6.9519999999999982</v>
      </c>
    </row>
    <row r="402" spans="7:11" x14ac:dyDescent="0.2">
      <c r="G402" s="30">
        <v>8.74</v>
      </c>
      <c r="H402">
        <v>17.48</v>
      </c>
      <c r="J402" s="30">
        <v>-6.5490000000000492</v>
      </c>
      <c r="K402">
        <v>-13.098000000000098</v>
      </c>
    </row>
    <row r="403" spans="7:11" x14ac:dyDescent="0.2">
      <c r="G403" s="30">
        <v>8.75</v>
      </c>
      <c r="H403">
        <v>8.75</v>
      </c>
      <c r="J403" s="30">
        <v>-6.5399999999999991</v>
      </c>
      <c r="K403">
        <v>-6.5399999999999991</v>
      </c>
    </row>
    <row r="404" spans="7:11" x14ac:dyDescent="0.2">
      <c r="G404" s="30">
        <v>8.7520000000000007</v>
      </c>
      <c r="H404">
        <v>8.7520000000000007</v>
      </c>
      <c r="J404" s="30">
        <v>-6.5296000000000003</v>
      </c>
      <c r="K404">
        <v>-6.5296000000000003</v>
      </c>
    </row>
    <row r="405" spans="7:11" x14ac:dyDescent="0.2">
      <c r="G405" s="30">
        <v>8.76</v>
      </c>
      <c r="H405">
        <v>8.76</v>
      </c>
      <c r="J405" s="30">
        <v>-6.4944000000000024</v>
      </c>
      <c r="K405">
        <v>-6.4944000000000024</v>
      </c>
    </row>
    <row r="406" spans="7:11" x14ac:dyDescent="0.2">
      <c r="G406" s="30">
        <v>8.7799999999999994</v>
      </c>
      <c r="H406">
        <v>8.7799999999999994</v>
      </c>
      <c r="J406" s="30">
        <v>-6.4450000000000021</v>
      </c>
      <c r="K406">
        <v>-6.4450000000000021</v>
      </c>
    </row>
    <row r="407" spans="7:11" x14ac:dyDescent="0.2">
      <c r="G407" s="30">
        <v>8.7839999999999989</v>
      </c>
      <c r="H407">
        <v>8.7839999999999989</v>
      </c>
      <c r="J407" s="30">
        <v>-6.3960000000000008</v>
      </c>
      <c r="K407">
        <v>-6.3960000000000008</v>
      </c>
    </row>
    <row r="408" spans="7:11" x14ac:dyDescent="0.2">
      <c r="G408" s="30">
        <v>8.7919999999999998</v>
      </c>
      <c r="H408">
        <v>8.7919999999999998</v>
      </c>
      <c r="J408" s="30">
        <v>-6.379999999999999</v>
      </c>
      <c r="K408">
        <v>-6.379999999999999</v>
      </c>
    </row>
    <row r="409" spans="7:11" x14ac:dyDescent="0.2">
      <c r="G409" s="30">
        <v>8.8000000000000007</v>
      </c>
      <c r="H409">
        <v>17.600000000000001</v>
      </c>
      <c r="J409" s="30">
        <v>-6.3030000000000008</v>
      </c>
      <c r="K409">
        <v>-6.3030000000000008</v>
      </c>
    </row>
    <row r="410" spans="7:11" x14ac:dyDescent="0.2">
      <c r="G410" s="30">
        <v>8.8079999999999981</v>
      </c>
      <c r="H410">
        <v>8.8079999999999981</v>
      </c>
      <c r="J410" s="30">
        <v>-6.1879999999999988</v>
      </c>
      <c r="K410">
        <v>-6.1879999999999988</v>
      </c>
    </row>
    <row r="411" spans="7:11" x14ac:dyDescent="0.2">
      <c r="G411" s="30">
        <v>8.82</v>
      </c>
      <c r="H411">
        <v>17.64</v>
      </c>
      <c r="J411" s="30">
        <v>-6.1247999999999987</v>
      </c>
      <c r="K411">
        <v>-6.1247999999999987</v>
      </c>
    </row>
    <row r="412" spans="7:11" x14ac:dyDescent="0.2">
      <c r="G412" s="30">
        <v>8.8320000000000007</v>
      </c>
      <c r="H412">
        <v>8.8320000000000007</v>
      </c>
      <c r="J412" s="30">
        <v>-6.0299999999999976</v>
      </c>
      <c r="K412">
        <v>-6.0299999999999976</v>
      </c>
    </row>
    <row r="413" spans="7:11" x14ac:dyDescent="0.2">
      <c r="G413" s="30">
        <v>8.8499999999999979</v>
      </c>
      <c r="H413">
        <v>8.8499999999999979</v>
      </c>
      <c r="J413" s="30">
        <v>-5.9807999999999986</v>
      </c>
      <c r="K413">
        <v>-5.9807999999999986</v>
      </c>
    </row>
    <row r="414" spans="7:11" x14ac:dyDescent="0.2">
      <c r="G414" s="30">
        <v>8.8559999999999999</v>
      </c>
      <c r="H414">
        <v>17.712</v>
      </c>
      <c r="J414" s="30">
        <v>-5.7637999999999998</v>
      </c>
      <c r="K414">
        <v>-5.7637999999999998</v>
      </c>
    </row>
    <row r="415" spans="7:11" x14ac:dyDescent="0.2">
      <c r="G415" s="30">
        <v>8.8560000000000016</v>
      </c>
      <c r="H415">
        <v>8.8560000000000016</v>
      </c>
      <c r="J415" s="30">
        <v>-5.7149999999999999</v>
      </c>
      <c r="K415">
        <v>-5.7149999999999999</v>
      </c>
    </row>
    <row r="416" spans="7:11" x14ac:dyDescent="0.2">
      <c r="G416" s="30">
        <v>8.879999999999999</v>
      </c>
      <c r="H416">
        <v>8.879999999999999</v>
      </c>
      <c r="J416" s="30">
        <v>-5.6006999999999962</v>
      </c>
      <c r="K416">
        <v>-5.6006999999999962</v>
      </c>
    </row>
    <row r="417" spans="7:11" x14ac:dyDescent="0.2">
      <c r="G417" s="30">
        <v>8.895999999999999</v>
      </c>
      <c r="H417">
        <v>8.895999999999999</v>
      </c>
      <c r="J417" s="30">
        <v>-5.5338000000000012</v>
      </c>
      <c r="K417">
        <v>-5.5338000000000012</v>
      </c>
    </row>
    <row r="418" spans="7:11" x14ac:dyDescent="0.2">
      <c r="G418" s="30">
        <v>8.9039999999999999</v>
      </c>
      <c r="H418">
        <v>8.9039999999999999</v>
      </c>
      <c r="J418" s="30">
        <v>-5.5240000000000293</v>
      </c>
      <c r="K418">
        <v>-5.5240000000000293</v>
      </c>
    </row>
    <row r="419" spans="7:11" x14ac:dyDescent="0.2">
      <c r="G419" s="30">
        <v>8.9280000000000008</v>
      </c>
      <c r="H419">
        <v>17.856000000000002</v>
      </c>
      <c r="J419" s="30">
        <v>-5.4558000000000035</v>
      </c>
      <c r="K419">
        <v>-5.4558000000000035</v>
      </c>
    </row>
    <row r="420" spans="7:11" x14ac:dyDescent="0.2">
      <c r="G420" s="30">
        <v>8.94</v>
      </c>
      <c r="H420">
        <v>8.94</v>
      </c>
      <c r="J420" s="30">
        <v>-5.4548000000000041</v>
      </c>
      <c r="K420">
        <v>-5.4548000000000041</v>
      </c>
    </row>
    <row r="421" spans="7:11" x14ac:dyDescent="0.2">
      <c r="G421" s="30">
        <v>8.9519999999999982</v>
      </c>
      <c r="H421">
        <v>8.9519999999999982</v>
      </c>
      <c r="J421" s="30">
        <v>-5.2415999999999983</v>
      </c>
      <c r="K421">
        <v>-5.2415999999999983</v>
      </c>
    </row>
    <row r="422" spans="7:11" x14ac:dyDescent="0.2">
      <c r="G422" s="30">
        <v>8.9520000000000017</v>
      </c>
      <c r="H422">
        <v>8.9520000000000017</v>
      </c>
      <c r="J422" s="30">
        <v>-5.2149999999999999</v>
      </c>
      <c r="K422">
        <v>-5.2149999999999999</v>
      </c>
    </row>
    <row r="423" spans="7:11" x14ac:dyDescent="0.2">
      <c r="G423" s="30">
        <v>8.9600000000000009</v>
      </c>
      <c r="H423">
        <v>17.920000000000002</v>
      </c>
      <c r="J423" s="30">
        <v>-5.1968000000000005</v>
      </c>
      <c r="K423">
        <v>-5.1968000000000005</v>
      </c>
    </row>
    <row r="424" spans="7:11" x14ac:dyDescent="0.2">
      <c r="G424" s="30">
        <v>9.006000000000002</v>
      </c>
      <c r="H424">
        <v>9.006000000000002</v>
      </c>
      <c r="J424" s="30">
        <v>-5.0511999999999997</v>
      </c>
      <c r="K424">
        <v>-5.0511999999999997</v>
      </c>
    </row>
    <row r="425" spans="7:11" x14ac:dyDescent="0.2">
      <c r="G425" s="30">
        <v>9.09</v>
      </c>
      <c r="H425">
        <v>9.09</v>
      </c>
      <c r="J425" s="30">
        <v>-5.036999999999999</v>
      </c>
      <c r="K425">
        <v>-5.036999999999999</v>
      </c>
    </row>
    <row r="426" spans="7:11" x14ac:dyDescent="0.2">
      <c r="G426" s="30">
        <v>9.11</v>
      </c>
      <c r="H426">
        <v>9.11</v>
      </c>
      <c r="J426" s="30">
        <v>-5.0098000000000269</v>
      </c>
      <c r="K426">
        <v>-5.0098000000000269</v>
      </c>
    </row>
    <row r="427" spans="7:11" x14ac:dyDescent="0.2">
      <c r="G427" s="30">
        <v>9.120000000000001</v>
      </c>
      <c r="H427">
        <v>9.120000000000001</v>
      </c>
      <c r="J427" s="30">
        <v>-4.9727999999999994</v>
      </c>
      <c r="K427">
        <v>-4.9727999999999994</v>
      </c>
    </row>
    <row r="428" spans="7:11" x14ac:dyDescent="0.2">
      <c r="G428" s="30">
        <v>9.14</v>
      </c>
      <c r="H428">
        <v>9.14</v>
      </c>
      <c r="J428" s="30">
        <v>-4.8588000000000022</v>
      </c>
      <c r="K428">
        <v>-4.8588000000000022</v>
      </c>
    </row>
    <row r="429" spans="7:11" x14ac:dyDescent="0.2">
      <c r="G429" s="30">
        <v>9.1440000000000001</v>
      </c>
      <c r="H429">
        <v>9.1440000000000001</v>
      </c>
      <c r="J429" s="30">
        <v>-4.858799999999988</v>
      </c>
      <c r="K429">
        <v>-4.858799999999988</v>
      </c>
    </row>
    <row r="430" spans="7:11" x14ac:dyDescent="0.2">
      <c r="G430" s="30">
        <v>9.1840000000000011</v>
      </c>
      <c r="H430">
        <v>18.368000000000002</v>
      </c>
      <c r="J430" s="30">
        <v>-4.852800000000002</v>
      </c>
      <c r="K430">
        <v>-4.852800000000002</v>
      </c>
    </row>
    <row r="431" spans="7:11" x14ac:dyDescent="0.2">
      <c r="G431" s="30">
        <v>9.2099999999999991</v>
      </c>
      <c r="H431">
        <v>9.2099999999999991</v>
      </c>
      <c r="J431" s="30">
        <v>-4.8448000000000029</v>
      </c>
      <c r="K431">
        <v>-4.8448000000000029</v>
      </c>
    </row>
    <row r="432" spans="7:11" x14ac:dyDescent="0.2">
      <c r="G432" s="30">
        <v>9.2159999999999993</v>
      </c>
      <c r="H432">
        <v>9.2159999999999993</v>
      </c>
      <c r="J432" s="30">
        <v>-4.7975999999999974</v>
      </c>
      <c r="K432">
        <v>-4.7975999999999974</v>
      </c>
    </row>
    <row r="433" spans="7:11" x14ac:dyDescent="0.2">
      <c r="G433" s="30">
        <v>9.24</v>
      </c>
      <c r="H433">
        <v>27.72</v>
      </c>
      <c r="J433" s="30">
        <v>-4.7625000000000011</v>
      </c>
      <c r="K433">
        <v>-14.287500000000003</v>
      </c>
    </row>
    <row r="434" spans="7:11" x14ac:dyDescent="0.2">
      <c r="G434" s="30">
        <v>9.2480000000000011</v>
      </c>
      <c r="H434">
        <v>18.496000000000002</v>
      </c>
      <c r="J434" s="30">
        <v>-4.7519999999999989</v>
      </c>
      <c r="K434">
        <v>-4.7519999999999989</v>
      </c>
    </row>
    <row r="435" spans="7:11" x14ac:dyDescent="0.2">
      <c r="G435" s="30">
        <v>9.26</v>
      </c>
      <c r="H435">
        <v>18.52</v>
      </c>
      <c r="J435" s="30">
        <v>-4.7460000000000013</v>
      </c>
      <c r="K435">
        <v>-4.7460000000000013</v>
      </c>
    </row>
    <row r="436" spans="7:11" x14ac:dyDescent="0.2">
      <c r="G436" s="30">
        <v>9.2799999999999994</v>
      </c>
      <c r="H436">
        <v>9.2799999999999994</v>
      </c>
      <c r="J436" s="30">
        <v>-4.6409999999999982</v>
      </c>
      <c r="K436">
        <v>-4.6409999999999982</v>
      </c>
    </row>
    <row r="437" spans="7:11" x14ac:dyDescent="0.2">
      <c r="G437" s="30">
        <v>9.2959999999999994</v>
      </c>
      <c r="H437">
        <v>9.2959999999999994</v>
      </c>
      <c r="J437" s="30">
        <v>-4.5935999999999986</v>
      </c>
      <c r="K437">
        <v>-4.5935999999999986</v>
      </c>
    </row>
    <row r="438" spans="7:11" x14ac:dyDescent="0.2">
      <c r="G438" s="30">
        <v>9.3360000000000003</v>
      </c>
      <c r="H438">
        <v>9.3360000000000003</v>
      </c>
      <c r="J438" s="30">
        <v>-4.577</v>
      </c>
      <c r="K438">
        <v>-4.577</v>
      </c>
    </row>
    <row r="439" spans="7:11" x14ac:dyDescent="0.2">
      <c r="G439" s="30">
        <v>9.3439999999999994</v>
      </c>
      <c r="H439">
        <v>46.72</v>
      </c>
      <c r="J439" s="30">
        <v>-4.5695999999999994</v>
      </c>
      <c r="K439">
        <v>-4.5695999999999994</v>
      </c>
    </row>
    <row r="440" spans="7:11" x14ac:dyDescent="0.2">
      <c r="G440" s="30">
        <v>9.3450000000000024</v>
      </c>
      <c r="H440">
        <v>9.3450000000000024</v>
      </c>
      <c r="J440" s="30">
        <v>-4.4879999999999978</v>
      </c>
      <c r="K440">
        <v>-4.4879999999999978</v>
      </c>
    </row>
    <row r="441" spans="7:11" x14ac:dyDescent="0.2">
      <c r="G441" s="30">
        <v>9.3999999999999986</v>
      </c>
      <c r="H441">
        <v>9.3999999999999986</v>
      </c>
      <c r="J441" s="30">
        <v>-4.460999999999995</v>
      </c>
      <c r="K441">
        <v>-4.460999999999995</v>
      </c>
    </row>
    <row r="442" spans="7:11" x14ac:dyDescent="0.2">
      <c r="G442" s="30">
        <v>9.42</v>
      </c>
      <c r="H442">
        <v>18.84</v>
      </c>
      <c r="J442" s="30">
        <v>-4.4550000000000001</v>
      </c>
      <c r="K442">
        <v>-4.4550000000000001</v>
      </c>
    </row>
    <row r="443" spans="7:11" x14ac:dyDescent="0.2">
      <c r="G443" s="30">
        <v>9.4499999999999993</v>
      </c>
      <c r="H443">
        <v>18.899999999999999</v>
      </c>
      <c r="J443" s="30">
        <v>-4.2987000000000002</v>
      </c>
      <c r="K443">
        <v>-4.2987000000000002</v>
      </c>
    </row>
    <row r="444" spans="7:11" x14ac:dyDescent="0.2">
      <c r="G444" s="30">
        <v>9.4600000000000009</v>
      </c>
      <c r="H444">
        <v>9.4600000000000009</v>
      </c>
      <c r="J444" s="30">
        <v>-4.1959999999999997</v>
      </c>
      <c r="K444">
        <v>-4.1959999999999997</v>
      </c>
    </row>
    <row r="445" spans="7:11" x14ac:dyDescent="0.2">
      <c r="G445" s="30">
        <v>9.48</v>
      </c>
      <c r="H445">
        <v>9.48</v>
      </c>
      <c r="J445" s="30">
        <v>-4.1831999999999976</v>
      </c>
      <c r="K445">
        <v>-4.1831999999999976</v>
      </c>
    </row>
    <row r="446" spans="7:11" x14ac:dyDescent="0.2">
      <c r="G446" s="30">
        <v>9.5399999999999991</v>
      </c>
      <c r="H446">
        <v>9.5399999999999991</v>
      </c>
      <c r="J446" s="30">
        <v>-4.1568000000000023</v>
      </c>
      <c r="K446">
        <v>-4.1568000000000023</v>
      </c>
    </row>
    <row r="447" spans="7:11" x14ac:dyDescent="0.2">
      <c r="G447" s="30">
        <v>9.5520000000000014</v>
      </c>
      <c r="H447">
        <v>9.5520000000000014</v>
      </c>
      <c r="J447" s="30">
        <v>-4.1243999999999996</v>
      </c>
      <c r="K447">
        <v>-4.1243999999999996</v>
      </c>
    </row>
    <row r="448" spans="7:11" x14ac:dyDescent="0.2">
      <c r="G448" s="30">
        <v>9.5550000000000015</v>
      </c>
      <c r="H448">
        <v>9.5550000000000015</v>
      </c>
      <c r="J448" s="30">
        <v>-4.0722000000000023</v>
      </c>
      <c r="K448">
        <v>-4.0722000000000023</v>
      </c>
    </row>
    <row r="449" spans="7:11" x14ac:dyDescent="0.2">
      <c r="G449" s="30">
        <v>9.5680000000000014</v>
      </c>
      <c r="H449">
        <v>19.136000000000003</v>
      </c>
      <c r="J449" s="30">
        <v>-4.0599999999999987</v>
      </c>
      <c r="K449">
        <v>-4.0599999999999987</v>
      </c>
    </row>
    <row r="450" spans="7:11" x14ac:dyDescent="0.2">
      <c r="G450" s="30">
        <v>9.5840000000000014</v>
      </c>
      <c r="H450">
        <v>9.5840000000000014</v>
      </c>
      <c r="J450" s="30">
        <v>-4.032</v>
      </c>
      <c r="K450">
        <v>-4.032</v>
      </c>
    </row>
    <row r="451" spans="7:11" x14ac:dyDescent="0.2">
      <c r="G451" s="30">
        <v>9.5879999999999992</v>
      </c>
      <c r="H451">
        <v>9.5879999999999992</v>
      </c>
      <c r="J451" s="30">
        <v>-4.0215999999999994</v>
      </c>
      <c r="K451">
        <v>-4.0215999999999994</v>
      </c>
    </row>
    <row r="452" spans="7:11" x14ac:dyDescent="0.2">
      <c r="G452" s="30">
        <v>9.6120000000000001</v>
      </c>
      <c r="H452">
        <v>9.6120000000000001</v>
      </c>
      <c r="J452" s="30">
        <v>-3.9383999999999997</v>
      </c>
      <c r="K452">
        <v>-3.9383999999999997</v>
      </c>
    </row>
    <row r="453" spans="7:11" x14ac:dyDescent="0.2">
      <c r="G453" s="30">
        <v>9.6180000000000021</v>
      </c>
      <c r="H453">
        <v>9.6180000000000021</v>
      </c>
      <c r="J453" s="30">
        <v>-3.8976000000000015</v>
      </c>
      <c r="K453">
        <v>-3.8976000000000015</v>
      </c>
    </row>
    <row r="454" spans="7:11" x14ac:dyDescent="0.2">
      <c r="G454" s="30">
        <v>9.64</v>
      </c>
      <c r="H454">
        <v>19.28</v>
      </c>
      <c r="J454" s="30">
        <v>-3.8549999999999986</v>
      </c>
      <c r="K454">
        <v>-3.8549999999999986</v>
      </c>
    </row>
    <row r="455" spans="7:11" x14ac:dyDescent="0.2">
      <c r="G455" s="30">
        <v>9.6479999999999961</v>
      </c>
      <c r="H455">
        <v>9.6479999999999961</v>
      </c>
      <c r="J455" s="30">
        <v>-3.7995999999999981</v>
      </c>
      <c r="K455">
        <v>-3.7995999999999981</v>
      </c>
    </row>
    <row r="456" spans="7:11" x14ac:dyDescent="0.2">
      <c r="G456" s="30">
        <v>9.68</v>
      </c>
      <c r="H456">
        <v>9.68</v>
      </c>
      <c r="J456" s="30">
        <v>-3.771500000000001</v>
      </c>
      <c r="K456">
        <v>-3.771500000000001</v>
      </c>
    </row>
    <row r="457" spans="7:11" x14ac:dyDescent="0.2">
      <c r="G457" s="30">
        <v>9.7020000000000017</v>
      </c>
      <c r="H457">
        <v>9.7020000000000017</v>
      </c>
      <c r="J457" s="30">
        <v>-3.6892000000000067</v>
      </c>
      <c r="K457">
        <v>-3.6892000000000067</v>
      </c>
    </row>
    <row r="458" spans="7:11" x14ac:dyDescent="0.2">
      <c r="G458" s="30">
        <v>9.7280000000000015</v>
      </c>
      <c r="H458">
        <v>19.456000000000003</v>
      </c>
      <c r="J458" s="30">
        <v>-3.6024000000000012</v>
      </c>
      <c r="K458">
        <v>-3.6024000000000012</v>
      </c>
    </row>
    <row r="459" spans="7:11" x14ac:dyDescent="0.2">
      <c r="G459" s="30">
        <v>9.7619999999999969</v>
      </c>
      <c r="H459">
        <v>9.7619999999999969</v>
      </c>
      <c r="J459" s="30">
        <v>-3.5640000000000001</v>
      </c>
      <c r="K459">
        <v>-3.5640000000000001</v>
      </c>
    </row>
    <row r="460" spans="7:11" x14ac:dyDescent="0.2">
      <c r="G460" s="30">
        <v>9.82</v>
      </c>
      <c r="H460">
        <v>19.64</v>
      </c>
      <c r="J460" s="30">
        <v>-3.5622000000000043</v>
      </c>
      <c r="K460">
        <v>-3.5622000000000043</v>
      </c>
    </row>
    <row r="461" spans="7:11" x14ac:dyDescent="0.2">
      <c r="G461" s="30">
        <v>9.84</v>
      </c>
      <c r="H461">
        <v>49.2</v>
      </c>
      <c r="J461" s="30">
        <v>-3.4619999999999997</v>
      </c>
      <c r="K461">
        <v>-3.4619999999999997</v>
      </c>
    </row>
    <row r="462" spans="7:11" x14ac:dyDescent="0.2">
      <c r="G462" s="30">
        <v>9.870000000000001</v>
      </c>
      <c r="H462">
        <v>9.870000000000001</v>
      </c>
      <c r="J462" s="30">
        <v>-3.4271999999999991</v>
      </c>
      <c r="K462">
        <v>-6.8543999999999983</v>
      </c>
    </row>
    <row r="463" spans="7:11" x14ac:dyDescent="0.2">
      <c r="G463" s="30">
        <v>9.8719999999999999</v>
      </c>
      <c r="H463">
        <v>9.8719999999999999</v>
      </c>
      <c r="J463" s="30">
        <v>-3.3893999999999984</v>
      </c>
      <c r="K463">
        <v>-3.3893999999999984</v>
      </c>
    </row>
    <row r="464" spans="7:11" x14ac:dyDescent="0.2">
      <c r="G464" s="30">
        <v>9.9120000000000008</v>
      </c>
      <c r="H464">
        <v>19.824000000000002</v>
      </c>
      <c r="J464" s="30">
        <v>-3.3879000000000001</v>
      </c>
      <c r="K464">
        <v>-3.3879000000000001</v>
      </c>
    </row>
    <row r="465" spans="7:11" x14ac:dyDescent="0.2">
      <c r="G465" s="30">
        <v>9.9359999999999999</v>
      </c>
      <c r="H465">
        <v>9.9359999999999999</v>
      </c>
      <c r="J465" s="30">
        <v>-3.3120000000000012</v>
      </c>
      <c r="K465">
        <v>-3.3120000000000012</v>
      </c>
    </row>
    <row r="466" spans="7:11" x14ac:dyDescent="0.2">
      <c r="G466" s="30">
        <v>9.94</v>
      </c>
      <c r="H466">
        <v>9.94</v>
      </c>
      <c r="J466" s="30">
        <v>-3.2175000000000002</v>
      </c>
      <c r="K466">
        <v>-3.2175000000000002</v>
      </c>
    </row>
    <row r="467" spans="7:11" x14ac:dyDescent="0.2">
      <c r="G467" s="30">
        <v>9.952</v>
      </c>
      <c r="H467">
        <v>9.952</v>
      </c>
      <c r="J467" s="30">
        <v>-3.0939999999999994</v>
      </c>
      <c r="K467">
        <v>-3.0939999999999994</v>
      </c>
    </row>
    <row r="468" spans="7:11" x14ac:dyDescent="0.2">
      <c r="G468" s="30">
        <v>9.9600000000000009</v>
      </c>
      <c r="H468">
        <v>49.800000000000004</v>
      </c>
      <c r="J468" s="30">
        <v>-3.0575999999999999</v>
      </c>
      <c r="K468">
        <v>-3.0575999999999999</v>
      </c>
    </row>
    <row r="469" spans="7:11" x14ac:dyDescent="0.2">
      <c r="G469" s="30">
        <v>10.023999999999997</v>
      </c>
      <c r="H469">
        <v>10.023999999999997</v>
      </c>
      <c r="J469" s="30">
        <v>-2.8608000000000002</v>
      </c>
      <c r="K469">
        <v>-2.8608000000000002</v>
      </c>
    </row>
    <row r="470" spans="7:11" x14ac:dyDescent="0.2">
      <c r="G470" s="30">
        <v>10.048000000000002</v>
      </c>
      <c r="H470">
        <v>10.048000000000002</v>
      </c>
      <c r="J470" s="30">
        <v>-2.7967999999999993</v>
      </c>
      <c r="K470">
        <v>-2.7967999999999993</v>
      </c>
    </row>
    <row r="471" spans="7:11" x14ac:dyDescent="0.2">
      <c r="G471" s="30">
        <v>10.080000000000002</v>
      </c>
      <c r="H471">
        <v>10.080000000000002</v>
      </c>
      <c r="J471" s="30">
        <v>-2.7887999999999993</v>
      </c>
      <c r="K471">
        <v>-2.7887999999999993</v>
      </c>
    </row>
    <row r="472" spans="7:11" x14ac:dyDescent="0.2">
      <c r="G472" s="30">
        <v>10.11</v>
      </c>
      <c r="H472">
        <v>20.22</v>
      </c>
      <c r="J472" s="30">
        <v>-2.758799999999999</v>
      </c>
      <c r="K472">
        <v>-2.758799999999999</v>
      </c>
    </row>
    <row r="473" spans="7:11" x14ac:dyDescent="0.2">
      <c r="G473" s="30">
        <v>10.128</v>
      </c>
      <c r="H473">
        <v>10.128</v>
      </c>
      <c r="J473" s="30">
        <v>-2.7551999999999994</v>
      </c>
      <c r="K473">
        <v>-2.7551999999999994</v>
      </c>
    </row>
    <row r="474" spans="7:11" x14ac:dyDescent="0.2">
      <c r="G474" s="30">
        <v>10.16</v>
      </c>
      <c r="H474">
        <v>10.16</v>
      </c>
      <c r="J474" s="30">
        <v>-2.6999999999999993</v>
      </c>
      <c r="K474">
        <v>-2.6999999999999993</v>
      </c>
    </row>
    <row r="475" spans="7:11" x14ac:dyDescent="0.2">
      <c r="G475" s="30">
        <v>10.192000000000002</v>
      </c>
      <c r="H475">
        <v>10.192000000000002</v>
      </c>
      <c r="J475" s="30">
        <v>-2.693600000000032</v>
      </c>
      <c r="K475">
        <v>-2.693600000000032</v>
      </c>
    </row>
    <row r="476" spans="7:11" x14ac:dyDescent="0.2">
      <c r="G476" s="30">
        <v>10.23</v>
      </c>
      <c r="H476">
        <v>10.23</v>
      </c>
      <c r="J476" s="30">
        <v>-2.6585999999999999</v>
      </c>
      <c r="K476">
        <v>-2.6585999999999999</v>
      </c>
    </row>
    <row r="477" spans="7:11" x14ac:dyDescent="0.2">
      <c r="G477" s="30">
        <v>10.272000000000002</v>
      </c>
      <c r="H477">
        <v>61.632000000000019</v>
      </c>
      <c r="J477" s="30">
        <v>-2.6543999999999999</v>
      </c>
      <c r="K477">
        <v>-2.6543999999999999</v>
      </c>
    </row>
    <row r="478" spans="7:11" x14ac:dyDescent="0.2">
      <c r="G478" s="30">
        <v>10.32</v>
      </c>
      <c r="H478">
        <v>10.32</v>
      </c>
      <c r="J478" s="30">
        <v>-2.6256000000000004</v>
      </c>
      <c r="K478">
        <v>-2.6256000000000004</v>
      </c>
    </row>
    <row r="479" spans="7:11" x14ac:dyDescent="0.2">
      <c r="G479" s="30">
        <v>10.332000000000003</v>
      </c>
      <c r="H479">
        <v>10.332000000000003</v>
      </c>
      <c r="J479" s="30">
        <v>-2.6099999999999994</v>
      </c>
      <c r="K479">
        <v>-5.2199999999999989</v>
      </c>
    </row>
    <row r="480" spans="7:11" x14ac:dyDescent="0.2">
      <c r="G480" s="30">
        <v>10.36</v>
      </c>
      <c r="H480">
        <v>10.36</v>
      </c>
      <c r="J480" s="30">
        <v>-2.5880000000000001</v>
      </c>
      <c r="K480">
        <v>-2.5880000000000001</v>
      </c>
    </row>
    <row r="481" spans="7:11" x14ac:dyDescent="0.2">
      <c r="G481" s="30">
        <v>10.368000000000002</v>
      </c>
      <c r="H481">
        <v>207.35999999999996</v>
      </c>
      <c r="J481" s="30">
        <v>-2.5212000000000003</v>
      </c>
      <c r="K481">
        <v>-2.5212000000000003</v>
      </c>
    </row>
    <row r="482" spans="7:11" x14ac:dyDescent="0.2">
      <c r="G482" s="30">
        <v>10.4</v>
      </c>
      <c r="H482">
        <v>10.4</v>
      </c>
      <c r="J482" s="30">
        <v>-2.5128000000000008</v>
      </c>
      <c r="K482">
        <v>-2.5128000000000008</v>
      </c>
    </row>
    <row r="483" spans="7:11" x14ac:dyDescent="0.2">
      <c r="G483" s="30">
        <v>10.429999999999996</v>
      </c>
      <c r="H483">
        <v>10.429999999999996</v>
      </c>
      <c r="J483" s="30">
        <v>-2.5092999999999996</v>
      </c>
      <c r="K483">
        <v>-2.5092999999999996</v>
      </c>
    </row>
    <row r="484" spans="7:11" x14ac:dyDescent="0.2">
      <c r="G484" s="30">
        <v>10.429999999999998</v>
      </c>
      <c r="H484">
        <v>10.429999999999998</v>
      </c>
      <c r="J484" s="30">
        <v>-2.4359999999999999</v>
      </c>
      <c r="K484">
        <v>-4.8719999999999999</v>
      </c>
    </row>
    <row r="485" spans="7:11" x14ac:dyDescent="0.2">
      <c r="G485" s="30">
        <v>10.440000000000001</v>
      </c>
      <c r="H485">
        <v>10.440000000000001</v>
      </c>
      <c r="J485" s="30">
        <v>-2.4287999999999998</v>
      </c>
      <c r="K485">
        <v>-2.4287999999999998</v>
      </c>
    </row>
    <row r="486" spans="7:11" x14ac:dyDescent="0.2">
      <c r="G486" s="30">
        <v>10.464000000000002</v>
      </c>
      <c r="H486">
        <v>10.464000000000002</v>
      </c>
      <c r="J486" s="30">
        <v>-2.3813999999999993</v>
      </c>
      <c r="K486">
        <v>-4.7627999999999986</v>
      </c>
    </row>
    <row r="487" spans="7:11" x14ac:dyDescent="0.2">
      <c r="G487" s="30">
        <v>10.47</v>
      </c>
      <c r="H487">
        <v>10.47</v>
      </c>
      <c r="J487" s="30">
        <v>-2.3275999999999994</v>
      </c>
      <c r="K487">
        <v>-2.3275999999999994</v>
      </c>
    </row>
    <row r="488" spans="7:11" x14ac:dyDescent="0.2">
      <c r="G488" s="30">
        <v>10.475999999999999</v>
      </c>
      <c r="H488">
        <v>10.475999999999999</v>
      </c>
      <c r="J488" s="30">
        <v>-2.2896000000000001</v>
      </c>
      <c r="K488">
        <v>-2.2896000000000001</v>
      </c>
    </row>
    <row r="489" spans="7:11" x14ac:dyDescent="0.2">
      <c r="G489" s="30">
        <v>10.476000000000001</v>
      </c>
      <c r="H489">
        <v>10.476000000000001</v>
      </c>
      <c r="J489" s="30">
        <v>-2.2585999999999995</v>
      </c>
      <c r="K489">
        <v>-2.2585999999999995</v>
      </c>
    </row>
    <row r="490" spans="7:11" x14ac:dyDescent="0.2">
      <c r="G490" s="30">
        <v>10.48</v>
      </c>
      <c r="H490">
        <v>10.48</v>
      </c>
      <c r="J490" s="30">
        <v>-2.2490000000000023</v>
      </c>
      <c r="K490">
        <v>-2.2490000000000023</v>
      </c>
    </row>
    <row r="491" spans="7:11" x14ac:dyDescent="0.2">
      <c r="G491" s="30">
        <v>10.512</v>
      </c>
      <c r="H491">
        <v>10.512</v>
      </c>
      <c r="J491" s="30">
        <v>-2.2134</v>
      </c>
      <c r="K491">
        <v>-2.2134</v>
      </c>
    </row>
    <row r="492" spans="7:11" x14ac:dyDescent="0.2">
      <c r="G492" s="30">
        <v>10.528</v>
      </c>
      <c r="H492">
        <v>10.528</v>
      </c>
      <c r="J492" s="30">
        <v>-2.1896000000000004</v>
      </c>
      <c r="K492">
        <v>-2.1896000000000004</v>
      </c>
    </row>
    <row r="493" spans="7:11" x14ac:dyDescent="0.2">
      <c r="G493" s="30">
        <v>10.56</v>
      </c>
      <c r="H493">
        <v>42.24</v>
      </c>
      <c r="J493" s="30">
        <v>-2.0773999999999999</v>
      </c>
      <c r="K493">
        <v>-2.0773999999999999</v>
      </c>
    </row>
    <row r="494" spans="7:11" x14ac:dyDescent="0.2">
      <c r="G494" s="30">
        <v>10.584</v>
      </c>
      <c r="H494">
        <v>10.584</v>
      </c>
      <c r="J494" s="30">
        <v>-2.0621999999999998</v>
      </c>
      <c r="K494">
        <v>-2.0621999999999998</v>
      </c>
    </row>
    <row r="495" spans="7:11" x14ac:dyDescent="0.2">
      <c r="G495" s="30">
        <v>10.608000000000001</v>
      </c>
      <c r="H495">
        <v>10.608000000000001</v>
      </c>
      <c r="J495" s="30">
        <v>-2.0567999999999991</v>
      </c>
      <c r="K495">
        <v>-2.0567999999999991</v>
      </c>
    </row>
    <row r="496" spans="7:11" x14ac:dyDescent="0.2">
      <c r="G496" s="30">
        <v>10.64</v>
      </c>
      <c r="H496">
        <v>10.64</v>
      </c>
      <c r="J496" s="30">
        <v>-2.0348999999999995</v>
      </c>
      <c r="K496">
        <v>-2.0348999999999995</v>
      </c>
    </row>
    <row r="497" spans="7:11" x14ac:dyDescent="0.2">
      <c r="G497" s="30">
        <v>10.649999999999999</v>
      </c>
      <c r="H497">
        <v>21.299999999999997</v>
      </c>
      <c r="J497" s="30">
        <v>-2.0099999999999998</v>
      </c>
      <c r="K497">
        <v>-2.0099999999999998</v>
      </c>
    </row>
    <row r="498" spans="7:11" x14ac:dyDescent="0.2">
      <c r="G498" s="30">
        <v>10.67</v>
      </c>
      <c r="H498">
        <v>10.67</v>
      </c>
      <c r="J498" s="30">
        <v>-2.0015999999999998</v>
      </c>
      <c r="K498">
        <v>-4.0031999999999996</v>
      </c>
    </row>
    <row r="499" spans="7:11" x14ac:dyDescent="0.2">
      <c r="G499" s="30">
        <v>10.68</v>
      </c>
      <c r="H499">
        <v>10.68</v>
      </c>
      <c r="J499" s="30">
        <v>-1.9274999999999993</v>
      </c>
      <c r="K499">
        <v>-1.9274999999999993</v>
      </c>
    </row>
    <row r="500" spans="7:11" x14ac:dyDescent="0.2">
      <c r="G500" s="30">
        <v>10.688000000000001</v>
      </c>
      <c r="H500">
        <v>42.752000000000002</v>
      </c>
      <c r="J500" s="30">
        <v>-1.9272</v>
      </c>
      <c r="K500">
        <v>-1.9272</v>
      </c>
    </row>
    <row r="501" spans="7:11" x14ac:dyDescent="0.2">
      <c r="G501" s="30">
        <v>10.709999999999999</v>
      </c>
      <c r="H501">
        <v>21.419999999999998</v>
      </c>
      <c r="J501" s="30">
        <v>-1.9067999999999996</v>
      </c>
      <c r="K501">
        <v>-1.9067999999999996</v>
      </c>
    </row>
    <row r="502" spans="7:11" x14ac:dyDescent="0.2">
      <c r="G502" s="30">
        <v>10.72</v>
      </c>
      <c r="H502">
        <v>10.72</v>
      </c>
      <c r="J502" s="30">
        <v>-1.8584999999999994</v>
      </c>
      <c r="K502">
        <v>-1.8584999999999994</v>
      </c>
    </row>
    <row r="503" spans="7:11" x14ac:dyDescent="0.2">
      <c r="G503" s="30">
        <v>10.74</v>
      </c>
      <c r="H503">
        <v>10.74</v>
      </c>
      <c r="J503" s="30">
        <v>-1.7892000000000001</v>
      </c>
      <c r="K503">
        <v>-1.7892000000000001</v>
      </c>
    </row>
    <row r="504" spans="7:11" x14ac:dyDescent="0.2">
      <c r="G504" s="30">
        <v>10.744</v>
      </c>
      <c r="H504">
        <v>21.488</v>
      </c>
      <c r="J504" s="30">
        <v>-1.7513999999999994</v>
      </c>
      <c r="K504">
        <v>-1.7513999999999994</v>
      </c>
    </row>
    <row r="505" spans="7:11" x14ac:dyDescent="0.2">
      <c r="G505" s="30">
        <v>10.75</v>
      </c>
      <c r="H505">
        <v>10.75</v>
      </c>
      <c r="J505" s="30">
        <v>-1.7495000000000118</v>
      </c>
      <c r="K505">
        <v>-1.7495000000000118</v>
      </c>
    </row>
    <row r="506" spans="7:11" x14ac:dyDescent="0.2">
      <c r="G506" s="30">
        <v>10.76</v>
      </c>
      <c r="H506">
        <v>10.76</v>
      </c>
      <c r="J506" s="30">
        <v>-1.6763999999999997</v>
      </c>
      <c r="K506">
        <v>-1.6763999999999997</v>
      </c>
    </row>
    <row r="507" spans="7:11" x14ac:dyDescent="0.2">
      <c r="G507" s="30">
        <v>10.776000000000002</v>
      </c>
      <c r="H507">
        <v>32.328000000000003</v>
      </c>
      <c r="J507" s="30">
        <v>-1.5413999999999999</v>
      </c>
      <c r="K507">
        <v>-1.5413999999999999</v>
      </c>
    </row>
    <row r="508" spans="7:11" x14ac:dyDescent="0.2">
      <c r="G508" s="30">
        <v>10.779999999999996</v>
      </c>
      <c r="H508">
        <v>21.559999999999992</v>
      </c>
      <c r="J508" s="30">
        <v>-1.5264000000000002</v>
      </c>
      <c r="K508">
        <v>-1.5264000000000002</v>
      </c>
    </row>
    <row r="509" spans="7:11" x14ac:dyDescent="0.2">
      <c r="G509" s="30">
        <v>10.782000000000002</v>
      </c>
      <c r="H509">
        <v>10.782000000000002</v>
      </c>
      <c r="J509" s="30">
        <v>-1.4981999999999998</v>
      </c>
      <c r="K509">
        <v>-1.4981999999999998</v>
      </c>
    </row>
    <row r="510" spans="7:11" x14ac:dyDescent="0.2">
      <c r="G510" s="30">
        <v>10.784000000000001</v>
      </c>
      <c r="H510">
        <v>10.784000000000001</v>
      </c>
      <c r="J510" s="30">
        <v>-1.4760000000000004</v>
      </c>
      <c r="K510">
        <v>-1.4760000000000004</v>
      </c>
    </row>
    <row r="511" spans="7:11" x14ac:dyDescent="0.2">
      <c r="G511" s="30">
        <v>10.8</v>
      </c>
      <c r="H511">
        <v>10.8</v>
      </c>
      <c r="J511" s="30">
        <v>-1.4279999999999999</v>
      </c>
      <c r="K511">
        <v>-1.4279999999999999</v>
      </c>
    </row>
    <row r="512" spans="7:11" x14ac:dyDescent="0.2">
      <c r="G512" s="30">
        <v>10.816000000000001</v>
      </c>
      <c r="H512">
        <v>10.816000000000001</v>
      </c>
      <c r="J512" s="30">
        <v>-1.4255999999999998</v>
      </c>
      <c r="K512">
        <v>-1.4255999999999998</v>
      </c>
    </row>
    <row r="513" spans="7:11" x14ac:dyDescent="0.2">
      <c r="G513" s="30">
        <v>10.824</v>
      </c>
      <c r="H513">
        <v>10.824</v>
      </c>
      <c r="J513" s="30">
        <v>-1.3983999999999996</v>
      </c>
      <c r="K513">
        <v>-1.3983999999999996</v>
      </c>
    </row>
    <row r="514" spans="7:11" x14ac:dyDescent="0.2">
      <c r="G514" s="30">
        <v>10.86</v>
      </c>
      <c r="H514">
        <v>21.72</v>
      </c>
      <c r="J514" s="30">
        <v>-1.3463999999999998</v>
      </c>
      <c r="K514">
        <v>-1.3463999999999998</v>
      </c>
    </row>
    <row r="515" spans="7:11" x14ac:dyDescent="0.2">
      <c r="G515" s="30">
        <v>10.89</v>
      </c>
      <c r="H515">
        <v>10.89</v>
      </c>
      <c r="J515" s="30">
        <v>-1.3128000000000002</v>
      </c>
      <c r="K515">
        <v>-1.3128000000000002</v>
      </c>
    </row>
    <row r="516" spans="7:11" x14ac:dyDescent="0.2">
      <c r="G516" s="30">
        <v>10.896000000000001</v>
      </c>
      <c r="H516">
        <v>32.688000000000002</v>
      </c>
      <c r="J516" s="30">
        <v>-1.294</v>
      </c>
      <c r="K516">
        <v>-1.294</v>
      </c>
    </row>
    <row r="517" spans="7:11" x14ac:dyDescent="0.2">
      <c r="G517" s="30">
        <v>10.9</v>
      </c>
      <c r="H517">
        <v>54.5</v>
      </c>
      <c r="J517" s="30">
        <v>-1.2890000000000006</v>
      </c>
      <c r="K517">
        <v>-1.2890000000000006</v>
      </c>
    </row>
    <row r="518" spans="7:11" x14ac:dyDescent="0.2">
      <c r="G518" s="30">
        <v>10.92</v>
      </c>
      <c r="H518">
        <v>21.84</v>
      </c>
      <c r="J518" s="30">
        <v>-1.217800000000004</v>
      </c>
      <c r="K518">
        <v>-1.217800000000004</v>
      </c>
    </row>
    <row r="519" spans="7:11" x14ac:dyDescent="0.2">
      <c r="G519" s="30">
        <v>10.944000000000001</v>
      </c>
      <c r="H519">
        <v>10.944000000000001</v>
      </c>
      <c r="J519" s="30">
        <v>-1.199600000000002</v>
      </c>
      <c r="K519">
        <v>-1.199600000000002</v>
      </c>
    </row>
    <row r="520" spans="7:11" x14ac:dyDescent="0.2">
      <c r="G520" s="30">
        <v>10.95</v>
      </c>
      <c r="H520">
        <v>21.9</v>
      </c>
      <c r="J520" s="30">
        <v>-1.187400000000002</v>
      </c>
      <c r="K520">
        <v>-1.187400000000002</v>
      </c>
    </row>
    <row r="521" spans="7:11" x14ac:dyDescent="0.2">
      <c r="G521" s="30">
        <v>10.984000000000002</v>
      </c>
      <c r="H521">
        <v>10.984000000000002</v>
      </c>
      <c r="J521" s="30">
        <v>-1.0196000000000005</v>
      </c>
      <c r="K521">
        <v>-1.0196000000000005</v>
      </c>
    </row>
    <row r="522" spans="7:11" x14ac:dyDescent="0.2">
      <c r="G522" s="30">
        <v>10.99</v>
      </c>
      <c r="H522">
        <v>10.99</v>
      </c>
      <c r="J522" s="30">
        <v>-0.98999999999999977</v>
      </c>
      <c r="K522">
        <v>-0.98999999999999977</v>
      </c>
    </row>
    <row r="523" spans="7:11" x14ac:dyDescent="0.2">
      <c r="G523" s="30">
        <v>11.032</v>
      </c>
      <c r="H523">
        <v>11.032</v>
      </c>
      <c r="J523" s="30">
        <v>-0.90120000000000111</v>
      </c>
      <c r="K523">
        <v>-0.90120000000000111</v>
      </c>
    </row>
    <row r="524" spans="7:11" x14ac:dyDescent="0.2">
      <c r="G524" s="30">
        <v>11.05</v>
      </c>
      <c r="H524">
        <v>11.05</v>
      </c>
      <c r="J524" s="30">
        <v>-0.71279999999999988</v>
      </c>
      <c r="K524">
        <v>-0.71279999999999988</v>
      </c>
    </row>
    <row r="525" spans="7:11" x14ac:dyDescent="0.2">
      <c r="G525" s="30">
        <v>11.07</v>
      </c>
      <c r="H525">
        <v>44.28</v>
      </c>
      <c r="J525" s="30">
        <v>-0.69760000000000066</v>
      </c>
      <c r="K525">
        <v>-0.69760000000000066</v>
      </c>
    </row>
    <row r="526" spans="7:11" x14ac:dyDescent="0.2">
      <c r="G526" s="30">
        <v>11.088000000000003</v>
      </c>
      <c r="H526">
        <v>22.176000000000005</v>
      </c>
      <c r="J526" s="30">
        <v>-0.64350000000000018</v>
      </c>
      <c r="K526">
        <v>-0.64350000000000018</v>
      </c>
    </row>
    <row r="527" spans="7:11" x14ac:dyDescent="0.2">
      <c r="G527" s="30">
        <v>11.09</v>
      </c>
      <c r="H527">
        <v>11.09</v>
      </c>
      <c r="J527" s="30">
        <v>-0.59639999999999982</v>
      </c>
      <c r="K527">
        <v>-0.59639999999999982</v>
      </c>
    </row>
    <row r="528" spans="7:11" x14ac:dyDescent="0.2">
      <c r="G528" s="30">
        <v>11.12</v>
      </c>
      <c r="H528">
        <v>11.12</v>
      </c>
      <c r="J528" s="30">
        <v>-0.3444000000000047</v>
      </c>
      <c r="K528">
        <v>-0.3444000000000047</v>
      </c>
    </row>
    <row r="529" spans="7:11" x14ac:dyDescent="0.2">
      <c r="G529" s="30">
        <v>11.120000000000001</v>
      </c>
      <c r="H529">
        <v>22.240000000000002</v>
      </c>
      <c r="J529" s="30">
        <v>0</v>
      </c>
      <c r="K529">
        <v>0</v>
      </c>
    </row>
    <row r="530" spans="7:11" x14ac:dyDescent="0.2">
      <c r="G530" s="30">
        <v>11.16</v>
      </c>
      <c r="H530">
        <v>22.32</v>
      </c>
      <c r="J530" s="30">
        <v>6.3600000000000101E-2</v>
      </c>
      <c r="K530">
        <v>6.3600000000000101E-2</v>
      </c>
    </row>
    <row r="531" spans="7:11" x14ac:dyDescent="0.2">
      <c r="G531" s="30">
        <v>11.168000000000001</v>
      </c>
      <c r="H531">
        <v>33.504000000000005</v>
      </c>
      <c r="J531" s="30">
        <v>0.14719999999999978</v>
      </c>
      <c r="K531">
        <v>0.14719999999999978</v>
      </c>
    </row>
    <row r="532" spans="7:11" x14ac:dyDescent="0.2">
      <c r="G532" s="30">
        <v>11.184000000000001</v>
      </c>
      <c r="H532">
        <v>11.184000000000001</v>
      </c>
      <c r="J532" s="30">
        <v>0.15120000000000022</v>
      </c>
      <c r="K532">
        <v>0.15120000000000022</v>
      </c>
    </row>
    <row r="533" spans="7:11" x14ac:dyDescent="0.2">
      <c r="G533" s="30">
        <v>11.21</v>
      </c>
      <c r="H533">
        <v>22.42</v>
      </c>
      <c r="J533" s="30">
        <v>0.16919999999999991</v>
      </c>
      <c r="K533">
        <v>0.16919999999999991</v>
      </c>
    </row>
    <row r="534" spans="7:11" x14ac:dyDescent="0.2">
      <c r="G534" s="30">
        <v>11.211999999999998</v>
      </c>
      <c r="H534">
        <v>11.211999999999998</v>
      </c>
      <c r="J534" s="30">
        <v>0.17439999999999944</v>
      </c>
      <c r="K534">
        <v>0.17439999999999944</v>
      </c>
    </row>
    <row r="535" spans="7:11" x14ac:dyDescent="0.2">
      <c r="G535" s="30">
        <v>11.214000000000002</v>
      </c>
      <c r="H535">
        <v>11.214000000000002</v>
      </c>
      <c r="J535" s="30">
        <v>0.2352999999999999</v>
      </c>
      <c r="K535">
        <v>0.2352999999999999</v>
      </c>
    </row>
    <row r="536" spans="7:11" x14ac:dyDescent="0.2">
      <c r="G536" s="30">
        <v>11.22</v>
      </c>
      <c r="H536">
        <v>11.22</v>
      </c>
      <c r="J536" s="30">
        <v>0.27919999999999945</v>
      </c>
      <c r="K536">
        <v>0.27919999999999945</v>
      </c>
    </row>
    <row r="537" spans="7:11" x14ac:dyDescent="0.2">
      <c r="G537" s="30">
        <v>11.231999999999999</v>
      </c>
      <c r="H537">
        <v>11.231999999999999</v>
      </c>
      <c r="J537" s="30">
        <v>0.29519999999999957</v>
      </c>
      <c r="K537">
        <v>0.29519999999999957</v>
      </c>
    </row>
    <row r="538" spans="7:11" x14ac:dyDescent="0.2">
      <c r="G538" s="30">
        <v>11.232000000000001</v>
      </c>
      <c r="H538">
        <v>11.232000000000001</v>
      </c>
      <c r="J538" s="30">
        <v>0.2992000000000008</v>
      </c>
      <c r="K538">
        <v>0.2992000000000008</v>
      </c>
    </row>
    <row r="539" spans="7:11" x14ac:dyDescent="0.2">
      <c r="G539" s="30">
        <v>11.264000000000001</v>
      </c>
      <c r="H539">
        <v>11.264000000000001</v>
      </c>
      <c r="J539" s="30">
        <v>0.29960000000000009</v>
      </c>
      <c r="K539">
        <v>0.29960000000000009</v>
      </c>
    </row>
    <row r="540" spans="7:11" x14ac:dyDescent="0.2">
      <c r="G540" s="30">
        <v>11.277000000000001</v>
      </c>
      <c r="H540">
        <v>11.277000000000001</v>
      </c>
      <c r="J540" s="30">
        <v>0.3024</v>
      </c>
      <c r="K540">
        <v>0.6048</v>
      </c>
    </row>
    <row r="541" spans="7:11" x14ac:dyDescent="0.2">
      <c r="G541" s="30">
        <v>11.328000000000001</v>
      </c>
      <c r="H541">
        <v>11.328000000000001</v>
      </c>
      <c r="J541" s="30">
        <v>0.30700000000000016</v>
      </c>
      <c r="K541">
        <v>0.30700000000000016</v>
      </c>
    </row>
    <row r="542" spans="7:11" x14ac:dyDescent="0.2">
      <c r="G542" s="30">
        <v>11.352000000000002</v>
      </c>
      <c r="H542">
        <v>11.352000000000002</v>
      </c>
      <c r="J542" s="30">
        <v>0.33839999999999981</v>
      </c>
      <c r="K542">
        <v>0.33839999999999981</v>
      </c>
    </row>
    <row r="543" spans="7:11" x14ac:dyDescent="0.2">
      <c r="G543" s="30">
        <v>11.36</v>
      </c>
      <c r="H543">
        <v>22.72</v>
      </c>
      <c r="J543" s="30">
        <v>0.36400000000000032</v>
      </c>
      <c r="K543">
        <v>0.36400000000000032</v>
      </c>
    </row>
    <row r="544" spans="7:11" x14ac:dyDescent="0.2">
      <c r="G544" s="30">
        <v>11.376000000000001</v>
      </c>
      <c r="H544">
        <v>11.376000000000001</v>
      </c>
      <c r="J544" s="30">
        <v>0.36739999999999962</v>
      </c>
      <c r="K544">
        <v>0.36739999999999962</v>
      </c>
    </row>
    <row r="545" spans="7:11" x14ac:dyDescent="0.2">
      <c r="G545" s="30">
        <v>11.423999999999999</v>
      </c>
      <c r="H545">
        <v>22.847999999999999</v>
      </c>
      <c r="J545" s="30">
        <v>0.4073999999999991</v>
      </c>
      <c r="K545">
        <v>0.81479999999999819</v>
      </c>
    </row>
    <row r="546" spans="7:11" x14ac:dyDescent="0.2">
      <c r="G546" s="30">
        <v>11.52</v>
      </c>
      <c r="H546">
        <v>103.67999999999998</v>
      </c>
      <c r="J546" s="30">
        <v>0.42639999999999978</v>
      </c>
      <c r="K546">
        <v>0.85279999999999956</v>
      </c>
    </row>
    <row r="547" spans="7:11" x14ac:dyDescent="0.2">
      <c r="G547" s="30">
        <v>11.520000000000001</v>
      </c>
      <c r="H547">
        <v>11.520000000000001</v>
      </c>
      <c r="J547" s="30">
        <v>0.44399999999999973</v>
      </c>
      <c r="K547">
        <v>0.88799999999999946</v>
      </c>
    </row>
    <row r="548" spans="7:11" x14ac:dyDescent="0.2">
      <c r="G548" s="30">
        <v>11.54</v>
      </c>
      <c r="H548">
        <v>23.08</v>
      </c>
      <c r="J548" s="30">
        <v>0.47279999999999966</v>
      </c>
      <c r="K548">
        <v>0.47279999999999966</v>
      </c>
    </row>
    <row r="549" spans="7:11" x14ac:dyDescent="0.2">
      <c r="G549" s="30">
        <v>11.56</v>
      </c>
      <c r="H549">
        <v>80.92</v>
      </c>
      <c r="J549" s="30">
        <v>0.47680000000000011</v>
      </c>
      <c r="K549">
        <v>0.47680000000000011</v>
      </c>
    </row>
    <row r="550" spans="7:11" x14ac:dyDescent="0.2">
      <c r="G550" s="30">
        <v>11.610000000000003</v>
      </c>
      <c r="H550">
        <v>11.610000000000003</v>
      </c>
      <c r="J550" s="30">
        <v>0.5</v>
      </c>
      <c r="K550">
        <v>0.5</v>
      </c>
    </row>
    <row r="551" spans="7:11" x14ac:dyDescent="0.2">
      <c r="G551" s="30">
        <v>11.62</v>
      </c>
      <c r="H551">
        <v>11.62</v>
      </c>
      <c r="J551" s="30">
        <v>0.50219999999999976</v>
      </c>
      <c r="K551">
        <v>0.50219999999999976</v>
      </c>
    </row>
    <row r="552" spans="7:11" x14ac:dyDescent="0.2">
      <c r="G552" s="30">
        <v>11.632</v>
      </c>
      <c r="H552">
        <v>11.632</v>
      </c>
      <c r="J552" s="30">
        <v>0.50970000000000049</v>
      </c>
      <c r="K552">
        <v>1.019400000000001</v>
      </c>
    </row>
    <row r="553" spans="7:11" x14ac:dyDescent="0.2">
      <c r="G553" s="30">
        <v>11.64</v>
      </c>
      <c r="H553">
        <v>11.64</v>
      </c>
      <c r="J553" s="30">
        <v>0.5236000000000014</v>
      </c>
      <c r="K553">
        <v>0.5236000000000014</v>
      </c>
    </row>
    <row r="554" spans="7:11" x14ac:dyDescent="0.2">
      <c r="G554" s="30">
        <v>11.647999999999998</v>
      </c>
      <c r="H554">
        <v>11.647999999999998</v>
      </c>
      <c r="J554" s="30">
        <v>0.52989999999999782</v>
      </c>
      <c r="K554">
        <v>0.52989999999999782</v>
      </c>
    </row>
    <row r="555" spans="7:11" x14ac:dyDescent="0.2">
      <c r="G555" s="30">
        <v>11.648000000000001</v>
      </c>
      <c r="H555">
        <v>34.944000000000003</v>
      </c>
      <c r="J555" s="30">
        <v>0.56399999999999983</v>
      </c>
      <c r="K555">
        <v>0.56399999999999983</v>
      </c>
    </row>
    <row r="556" spans="7:11" x14ac:dyDescent="0.2">
      <c r="G556" s="30">
        <v>11.65</v>
      </c>
      <c r="H556">
        <v>11.65</v>
      </c>
      <c r="J556" s="30">
        <v>0.58279999999999998</v>
      </c>
      <c r="K556">
        <v>0.58279999999999998</v>
      </c>
    </row>
    <row r="557" spans="7:11" x14ac:dyDescent="0.2">
      <c r="G557" s="30">
        <v>11.664000000000001</v>
      </c>
      <c r="H557">
        <v>11.664000000000001</v>
      </c>
      <c r="J557" s="30">
        <v>0.58399999999999985</v>
      </c>
      <c r="K557">
        <v>0.58399999999999985</v>
      </c>
    </row>
    <row r="558" spans="7:11" x14ac:dyDescent="0.2">
      <c r="G558" s="30">
        <v>11.67</v>
      </c>
      <c r="H558">
        <v>11.67</v>
      </c>
      <c r="J558" s="30">
        <v>0.59039999999999915</v>
      </c>
      <c r="K558">
        <v>1.1807999999999983</v>
      </c>
    </row>
    <row r="559" spans="7:11" x14ac:dyDescent="0.2">
      <c r="G559" s="30">
        <v>11.672000000000001</v>
      </c>
      <c r="H559">
        <v>11.672000000000001</v>
      </c>
      <c r="J559" s="30">
        <v>0.59039999999999937</v>
      </c>
      <c r="K559">
        <v>0.59039999999999937</v>
      </c>
    </row>
    <row r="560" spans="7:11" x14ac:dyDescent="0.2">
      <c r="G560" s="30">
        <v>11.673000000000002</v>
      </c>
      <c r="H560">
        <v>11.673000000000002</v>
      </c>
      <c r="J560" s="30">
        <v>0.59920000000000018</v>
      </c>
      <c r="K560">
        <v>0.59920000000000018</v>
      </c>
    </row>
    <row r="561" spans="7:11" x14ac:dyDescent="0.2">
      <c r="G561" s="30">
        <v>11.68</v>
      </c>
      <c r="H561">
        <v>81.759999999999991</v>
      </c>
      <c r="J561" s="30">
        <v>0.59979999999999656</v>
      </c>
      <c r="K561">
        <v>1.1995999999999931</v>
      </c>
    </row>
    <row r="562" spans="7:11" x14ac:dyDescent="0.2">
      <c r="G562" s="30">
        <v>11.688000000000001</v>
      </c>
      <c r="H562">
        <v>11.688000000000001</v>
      </c>
      <c r="J562" s="30">
        <v>0.60479999999999989</v>
      </c>
      <c r="K562">
        <v>0.60479999999999989</v>
      </c>
    </row>
    <row r="563" spans="7:11" x14ac:dyDescent="0.2">
      <c r="G563" s="30">
        <v>11.696</v>
      </c>
      <c r="H563">
        <v>11.696</v>
      </c>
      <c r="J563" s="30">
        <v>0.61920000000000019</v>
      </c>
      <c r="K563">
        <v>0.61920000000000019</v>
      </c>
    </row>
    <row r="564" spans="7:11" x14ac:dyDescent="0.2">
      <c r="G564" s="30">
        <v>11.744</v>
      </c>
      <c r="H564">
        <v>11.744</v>
      </c>
      <c r="J564" s="30">
        <v>0.64739999999999964</v>
      </c>
      <c r="K564">
        <v>0.64739999999999964</v>
      </c>
    </row>
    <row r="565" spans="7:11" x14ac:dyDescent="0.2">
      <c r="G565" s="30">
        <v>11.76</v>
      </c>
      <c r="H565">
        <v>23.52</v>
      </c>
      <c r="J565" s="30">
        <v>0.66239999999999977</v>
      </c>
      <c r="K565">
        <v>0.66239999999999977</v>
      </c>
    </row>
    <row r="566" spans="7:11" x14ac:dyDescent="0.2">
      <c r="G566" s="30">
        <v>11.784000000000001</v>
      </c>
      <c r="H566">
        <v>11.784000000000001</v>
      </c>
      <c r="J566" s="30">
        <v>0.66599999999999993</v>
      </c>
      <c r="K566">
        <v>0.66599999999999993</v>
      </c>
    </row>
    <row r="567" spans="7:11" x14ac:dyDescent="0.2">
      <c r="G567" s="30">
        <v>11.8</v>
      </c>
      <c r="H567">
        <v>11.8</v>
      </c>
      <c r="J567" s="30">
        <v>0.66959999999999997</v>
      </c>
      <c r="K567">
        <v>0.66959999999999997</v>
      </c>
    </row>
    <row r="568" spans="7:11" x14ac:dyDescent="0.2">
      <c r="G568" s="30">
        <v>11.808</v>
      </c>
      <c r="H568">
        <v>23.616</v>
      </c>
      <c r="J568" s="30">
        <v>0.70560000000000045</v>
      </c>
      <c r="K568">
        <v>0.70560000000000045</v>
      </c>
    </row>
    <row r="569" spans="7:11" x14ac:dyDescent="0.2">
      <c r="G569" s="30">
        <v>11.808000000000002</v>
      </c>
      <c r="H569">
        <v>11.808000000000002</v>
      </c>
      <c r="J569" s="30">
        <v>0.70650000000000013</v>
      </c>
      <c r="K569">
        <v>0.70650000000000013</v>
      </c>
    </row>
    <row r="570" spans="7:11" x14ac:dyDescent="0.2">
      <c r="G570" s="30">
        <v>11.824</v>
      </c>
      <c r="H570">
        <v>11.824</v>
      </c>
      <c r="J570" s="30">
        <v>0.7110000000000003</v>
      </c>
      <c r="K570">
        <v>0.7110000000000003</v>
      </c>
    </row>
    <row r="571" spans="7:11" x14ac:dyDescent="0.2">
      <c r="G571" s="30">
        <v>11.84</v>
      </c>
      <c r="H571">
        <v>11.84</v>
      </c>
      <c r="J571" s="30">
        <v>0.71520000000000028</v>
      </c>
      <c r="K571">
        <v>0.71520000000000028</v>
      </c>
    </row>
    <row r="572" spans="7:11" x14ac:dyDescent="0.2">
      <c r="G572" s="30">
        <v>11.840000000000002</v>
      </c>
      <c r="H572">
        <v>23.680000000000003</v>
      </c>
      <c r="J572" s="30">
        <v>0.72279999999999989</v>
      </c>
      <c r="K572">
        <v>0.72279999999999989</v>
      </c>
    </row>
    <row r="573" spans="7:11" x14ac:dyDescent="0.2">
      <c r="G573" s="30">
        <v>11.850000000000001</v>
      </c>
      <c r="H573">
        <v>11.850000000000001</v>
      </c>
      <c r="J573" s="30">
        <v>0.72999999999999954</v>
      </c>
      <c r="K573">
        <v>0.72999999999999954</v>
      </c>
    </row>
    <row r="574" spans="7:11" x14ac:dyDescent="0.2">
      <c r="G574" s="30">
        <v>11.91</v>
      </c>
      <c r="H574">
        <v>11.91</v>
      </c>
      <c r="J574" s="30">
        <v>0.73360000000000003</v>
      </c>
      <c r="K574">
        <v>0.73360000000000003</v>
      </c>
    </row>
    <row r="575" spans="7:11" x14ac:dyDescent="0.2">
      <c r="G575" s="30">
        <v>11.952000000000002</v>
      </c>
      <c r="H575">
        <v>35.856000000000009</v>
      </c>
      <c r="J575" s="30">
        <v>0.73799999999999988</v>
      </c>
      <c r="K575">
        <v>0.73799999999999988</v>
      </c>
    </row>
    <row r="576" spans="7:11" x14ac:dyDescent="0.2">
      <c r="G576" s="30">
        <v>11.96</v>
      </c>
      <c r="H576">
        <v>47.84</v>
      </c>
      <c r="J576" s="30">
        <v>0.77039999999999909</v>
      </c>
      <c r="K576">
        <v>0.77039999999999909</v>
      </c>
    </row>
    <row r="577" spans="7:11" x14ac:dyDescent="0.2">
      <c r="G577" s="30">
        <v>11.992000000000001</v>
      </c>
      <c r="H577">
        <v>11.992000000000001</v>
      </c>
      <c r="J577" s="30">
        <v>0.77700000000000025</v>
      </c>
      <c r="K577">
        <v>0.77700000000000025</v>
      </c>
    </row>
    <row r="578" spans="7:11" x14ac:dyDescent="0.2">
      <c r="G578" s="30">
        <v>12.032</v>
      </c>
      <c r="H578">
        <v>12.032</v>
      </c>
      <c r="J578" s="30">
        <v>0.77939999999999898</v>
      </c>
      <c r="K578">
        <v>0.77939999999999898</v>
      </c>
    </row>
    <row r="579" spans="7:11" x14ac:dyDescent="0.2">
      <c r="G579" s="30">
        <v>12.07</v>
      </c>
      <c r="H579">
        <v>12.07</v>
      </c>
      <c r="J579" s="30">
        <v>0.80640000000000001</v>
      </c>
      <c r="K579">
        <v>0.80640000000000001</v>
      </c>
    </row>
    <row r="580" spans="7:11" x14ac:dyDescent="0.2">
      <c r="G580" s="30">
        <v>12.127999999999997</v>
      </c>
      <c r="H580">
        <v>12.127999999999997</v>
      </c>
      <c r="J580" s="30">
        <v>0.8088000000000003</v>
      </c>
      <c r="K580">
        <v>0.8088000000000003</v>
      </c>
    </row>
    <row r="581" spans="7:11" x14ac:dyDescent="0.2">
      <c r="G581" s="30">
        <v>12.175999999999998</v>
      </c>
      <c r="H581">
        <v>24.351999999999997</v>
      </c>
      <c r="J581" s="30">
        <v>0.83399999999999963</v>
      </c>
      <c r="K581">
        <v>0.83399999999999963</v>
      </c>
    </row>
    <row r="582" spans="7:11" x14ac:dyDescent="0.2">
      <c r="G582" s="30">
        <v>12.176000000000002</v>
      </c>
      <c r="H582">
        <v>12.176000000000002</v>
      </c>
      <c r="J582" s="30">
        <v>0.83999999999999975</v>
      </c>
      <c r="K582">
        <v>0.83999999999999975</v>
      </c>
    </row>
    <row r="583" spans="7:11" x14ac:dyDescent="0.2">
      <c r="G583" s="30">
        <v>12.192</v>
      </c>
      <c r="H583">
        <v>24.384</v>
      </c>
      <c r="J583" s="30">
        <v>0.84</v>
      </c>
      <c r="K583">
        <v>0.84</v>
      </c>
    </row>
    <row r="584" spans="7:11" x14ac:dyDescent="0.2">
      <c r="G584" s="30">
        <v>12.22</v>
      </c>
      <c r="H584">
        <v>12.22</v>
      </c>
      <c r="J584" s="30">
        <v>0.88559999999999883</v>
      </c>
      <c r="K584">
        <v>0.88559999999999883</v>
      </c>
    </row>
    <row r="585" spans="7:11" x14ac:dyDescent="0.2">
      <c r="G585" s="30">
        <v>12.224</v>
      </c>
      <c r="H585">
        <v>12.224</v>
      </c>
      <c r="J585" s="30">
        <v>0.8969999999999998</v>
      </c>
      <c r="K585">
        <v>0.8969999999999998</v>
      </c>
    </row>
    <row r="586" spans="7:11" x14ac:dyDescent="0.2">
      <c r="G586" s="30">
        <v>12.24</v>
      </c>
      <c r="H586">
        <v>12.24</v>
      </c>
      <c r="J586" s="30">
        <v>0.89969999999999573</v>
      </c>
      <c r="K586">
        <v>0.89969999999999573</v>
      </c>
    </row>
    <row r="587" spans="7:11" x14ac:dyDescent="0.2">
      <c r="G587" s="30">
        <v>12.263999999999999</v>
      </c>
      <c r="H587">
        <v>12.263999999999999</v>
      </c>
      <c r="J587" s="30">
        <v>0.92819999999999991</v>
      </c>
      <c r="K587">
        <v>0.92819999999999991</v>
      </c>
    </row>
    <row r="588" spans="7:11" x14ac:dyDescent="0.2">
      <c r="G588" s="30">
        <v>12.28</v>
      </c>
      <c r="H588">
        <v>12.28</v>
      </c>
      <c r="J588" s="30">
        <v>0.95879999999999987</v>
      </c>
      <c r="K588">
        <v>0.95879999999999987</v>
      </c>
    </row>
    <row r="589" spans="7:11" x14ac:dyDescent="0.2">
      <c r="G589" s="30">
        <v>12.294</v>
      </c>
      <c r="H589">
        <v>12.294</v>
      </c>
      <c r="J589" s="30">
        <v>0.98280000000000012</v>
      </c>
      <c r="K589">
        <v>0.98280000000000012</v>
      </c>
    </row>
    <row r="590" spans="7:11" x14ac:dyDescent="0.2">
      <c r="G590" s="30">
        <v>12.35</v>
      </c>
      <c r="H590">
        <v>12.35</v>
      </c>
      <c r="J590" s="30">
        <v>0.98559999999999937</v>
      </c>
      <c r="K590">
        <v>0.98559999999999937</v>
      </c>
    </row>
    <row r="591" spans="7:11" x14ac:dyDescent="0.2">
      <c r="G591" s="30">
        <v>12.383999999999997</v>
      </c>
      <c r="H591">
        <v>12.383999999999997</v>
      </c>
      <c r="J591" s="30">
        <v>1.0019999999999993</v>
      </c>
      <c r="K591">
        <v>1.0019999999999993</v>
      </c>
    </row>
    <row r="592" spans="7:11" x14ac:dyDescent="0.2">
      <c r="G592" s="30">
        <v>12.39</v>
      </c>
      <c r="H592">
        <v>61.95</v>
      </c>
      <c r="J592" s="30">
        <v>1.0044</v>
      </c>
      <c r="K592">
        <v>1.0044</v>
      </c>
    </row>
    <row r="593" spans="7:11" x14ac:dyDescent="0.2">
      <c r="G593" s="30">
        <v>12.419999999999998</v>
      </c>
      <c r="H593">
        <v>49.679999999999993</v>
      </c>
      <c r="J593" s="30">
        <v>1.0178000000000007</v>
      </c>
      <c r="K593">
        <v>1.0178000000000007</v>
      </c>
    </row>
    <row r="594" spans="7:11" x14ac:dyDescent="0.2">
      <c r="G594" s="30">
        <v>12.448</v>
      </c>
      <c r="H594">
        <v>12.448</v>
      </c>
      <c r="J594" s="30">
        <v>1.0207999999999999</v>
      </c>
      <c r="K594">
        <v>2.0415999999999999</v>
      </c>
    </row>
    <row r="595" spans="7:11" x14ac:dyDescent="0.2">
      <c r="G595" s="30">
        <v>12.48</v>
      </c>
      <c r="H595">
        <v>12.48</v>
      </c>
      <c r="J595" s="30">
        <v>1.0268999999999999</v>
      </c>
      <c r="K595">
        <v>1.0268999999999999</v>
      </c>
    </row>
    <row r="596" spans="7:11" x14ac:dyDescent="0.2">
      <c r="G596" s="30">
        <v>12.53</v>
      </c>
      <c r="H596">
        <v>12.53</v>
      </c>
      <c r="J596" s="30">
        <v>1.0269000000000001</v>
      </c>
      <c r="K596">
        <v>1.0269000000000001</v>
      </c>
    </row>
    <row r="597" spans="7:11" x14ac:dyDescent="0.2">
      <c r="G597" s="30">
        <v>12.536000000000001</v>
      </c>
      <c r="H597">
        <v>12.536000000000001</v>
      </c>
      <c r="J597" s="30">
        <v>1.0284</v>
      </c>
      <c r="K597">
        <v>1.0284</v>
      </c>
    </row>
    <row r="598" spans="7:11" x14ac:dyDescent="0.2">
      <c r="G598" s="30">
        <v>12.54</v>
      </c>
      <c r="H598">
        <v>12.54</v>
      </c>
      <c r="J598" s="30">
        <v>1.0286999999999997</v>
      </c>
      <c r="K598">
        <v>1.0286999999999997</v>
      </c>
    </row>
    <row r="599" spans="7:11" x14ac:dyDescent="0.2">
      <c r="G599" s="30">
        <v>12.56</v>
      </c>
      <c r="H599">
        <v>25.12</v>
      </c>
      <c r="J599" s="30">
        <v>1.0429999999999984</v>
      </c>
      <c r="K599">
        <v>2.0859999999999967</v>
      </c>
    </row>
    <row r="600" spans="7:11" x14ac:dyDescent="0.2">
      <c r="G600" s="30">
        <v>12.585000000000003</v>
      </c>
      <c r="H600">
        <v>12.585000000000003</v>
      </c>
      <c r="J600" s="30">
        <v>1.0597999999999956</v>
      </c>
      <c r="K600">
        <v>1.0597999999999956</v>
      </c>
    </row>
    <row r="601" spans="7:11" x14ac:dyDescent="0.2">
      <c r="G601" s="30">
        <v>12.587999999999997</v>
      </c>
      <c r="H601">
        <v>12.587999999999997</v>
      </c>
      <c r="J601" s="30">
        <v>1.0668</v>
      </c>
      <c r="K601">
        <v>1.0668</v>
      </c>
    </row>
    <row r="602" spans="7:11" x14ac:dyDescent="0.2">
      <c r="G602" s="30">
        <v>12.6</v>
      </c>
      <c r="H602">
        <v>12.6</v>
      </c>
      <c r="J602" s="30">
        <v>1.0699999999999996</v>
      </c>
      <c r="K602">
        <v>1.0699999999999996</v>
      </c>
    </row>
    <row r="603" spans="7:11" x14ac:dyDescent="0.2">
      <c r="G603" s="30">
        <v>12.600000000000001</v>
      </c>
      <c r="H603">
        <v>12.600000000000001</v>
      </c>
      <c r="J603" s="30">
        <v>1.0737999999999999</v>
      </c>
      <c r="K603">
        <v>1.0737999999999999</v>
      </c>
    </row>
    <row r="604" spans="7:11" x14ac:dyDescent="0.2">
      <c r="G604" s="30">
        <v>12.624000000000001</v>
      </c>
      <c r="H604">
        <v>25.248000000000001</v>
      </c>
      <c r="J604" s="30">
        <v>1.079699999999999</v>
      </c>
      <c r="K604">
        <v>1.079699999999999</v>
      </c>
    </row>
    <row r="605" spans="7:11" x14ac:dyDescent="0.2">
      <c r="G605" s="30">
        <v>12.645000000000001</v>
      </c>
      <c r="H605">
        <v>12.645000000000001</v>
      </c>
      <c r="J605" s="30">
        <v>1.0903999999999998</v>
      </c>
      <c r="K605">
        <v>2.1807999999999996</v>
      </c>
    </row>
    <row r="606" spans="7:11" x14ac:dyDescent="0.2">
      <c r="G606" s="30">
        <v>12.672000000000001</v>
      </c>
      <c r="H606">
        <v>25.344000000000001</v>
      </c>
      <c r="J606" s="30">
        <v>1.1015999999999997</v>
      </c>
      <c r="K606">
        <v>1.1015999999999997</v>
      </c>
    </row>
    <row r="607" spans="7:11" x14ac:dyDescent="0.2">
      <c r="G607" s="30">
        <v>12.7</v>
      </c>
      <c r="H607">
        <v>25.4</v>
      </c>
      <c r="J607" s="30">
        <v>1.102199999999999</v>
      </c>
      <c r="K607">
        <v>1.102199999999999</v>
      </c>
    </row>
    <row r="608" spans="7:11" x14ac:dyDescent="0.2">
      <c r="G608" s="30">
        <v>12.72</v>
      </c>
      <c r="H608">
        <v>12.72</v>
      </c>
      <c r="J608" s="30">
        <v>1.1159999999999979</v>
      </c>
      <c r="K608">
        <v>1.1159999999999979</v>
      </c>
    </row>
    <row r="609" spans="7:11" x14ac:dyDescent="0.2">
      <c r="G609" s="30">
        <v>12.736000000000001</v>
      </c>
      <c r="H609">
        <v>12.736000000000001</v>
      </c>
      <c r="J609" s="30">
        <v>1.1224999999999996</v>
      </c>
      <c r="K609">
        <v>1.1224999999999996</v>
      </c>
    </row>
    <row r="610" spans="7:11" x14ac:dyDescent="0.2">
      <c r="G610" s="30">
        <v>12.76</v>
      </c>
      <c r="H610">
        <v>25.52</v>
      </c>
      <c r="J610" s="30">
        <v>1.1479999999999988</v>
      </c>
      <c r="K610">
        <v>2.2959999999999976</v>
      </c>
    </row>
    <row r="611" spans="7:11" x14ac:dyDescent="0.2">
      <c r="G611" s="30">
        <v>12.768000000000001</v>
      </c>
      <c r="H611">
        <v>12.768000000000001</v>
      </c>
      <c r="J611" s="30">
        <v>1.1555999999999984</v>
      </c>
      <c r="K611">
        <v>1.1555999999999984</v>
      </c>
    </row>
    <row r="612" spans="7:11" x14ac:dyDescent="0.2">
      <c r="G612" s="30">
        <v>12.816000000000001</v>
      </c>
      <c r="H612">
        <v>25.632000000000001</v>
      </c>
      <c r="J612" s="30">
        <v>1.1596000000000011</v>
      </c>
      <c r="K612">
        <v>1.1596000000000011</v>
      </c>
    </row>
    <row r="613" spans="7:11" x14ac:dyDescent="0.2">
      <c r="G613" s="30">
        <v>12.828000000000001</v>
      </c>
      <c r="H613">
        <v>12.828000000000001</v>
      </c>
      <c r="J613" s="30">
        <v>1.1924999999999997</v>
      </c>
      <c r="K613">
        <v>1.1924999999999997</v>
      </c>
    </row>
    <row r="614" spans="7:11" x14ac:dyDescent="0.2">
      <c r="G614" s="30">
        <v>12.84</v>
      </c>
      <c r="H614">
        <v>51.36</v>
      </c>
      <c r="J614" s="30">
        <v>1.1993999999999998</v>
      </c>
      <c r="K614">
        <v>2.3987999999999996</v>
      </c>
    </row>
    <row r="615" spans="7:11" x14ac:dyDescent="0.2">
      <c r="G615" s="30">
        <v>12.843000000000002</v>
      </c>
      <c r="H615">
        <v>12.843000000000002</v>
      </c>
      <c r="J615" s="30">
        <v>1.2037999999999995</v>
      </c>
      <c r="K615">
        <v>1.2037999999999995</v>
      </c>
    </row>
    <row r="616" spans="7:11" x14ac:dyDescent="0.2">
      <c r="G616" s="30">
        <v>12.88</v>
      </c>
      <c r="H616">
        <v>12.88</v>
      </c>
      <c r="J616" s="30">
        <v>1.2064000000000001</v>
      </c>
      <c r="K616">
        <v>1.2064000000000001</v>
      </c>
    </row>
    <row r="617" spans="7:11" x14ac:dyDescent="0.2">
      <c r="G617" s="30">
        <v>12.912000000000001</v>
      </c>
      <c r="H617">
        <v>12.912000000000001</v>
      </c>
      <c r="J617" s="30">
        <v>1.2389999999999994</v>
      </c>
      <c r="K617">
        <v>1.2389999999999994</v>
      </c>
    </row>
    <row r="618" spans="7:11" x14ac:dyDescent="0.2">
      <c r="G618" s="30">
        <v>12.94</v>
      </c>
      <c r="H618">
        <v>12.94</v>
      </c>
      <c r="J618" s="30">
        <v>1.2527999999999988</v>
      </c>
      <c r="K618">
        <v>1.2527999999999988</v>
      </c>
    </row>
    <row r="619" spans="7:11" x14ac:dyDescent="0.2">
      <c r="G619" s="30">
        <v>12.96</v>
      </c>
      <c r="H619">
        <v>362.87999999999994</v>
      </c>
      <c r="J619" s="30">
        <v>1.2527999999999997</v>
      </c>
      <c r="K619">
        <v>1.2527999999999997</v>
      </c>
    </row>
    <row r="620" spans="7:11" x14ac:dyDescent="0.2">
      <c r="G620" s="30">
        <v>12.99</v>
      </c>
      <c r="H620">
        <v>12.99</v>
      </c>
      <c r="J620" s="30">
        <v>1.2584999999999997</v>
      </c>
      <c r="K620">
        <v>1.2584999999999997</v>
      </c>
    </row>
    <row r="621" spans="7:11" x14ac:dyDescent="0.2">
      <c r="G621" s="30">
        <v>12.991999999999996</v>
      </c>
      <c r="H621">
        <v>12.991999999999996</v>
      </c>
      <c r="J621" s="30">
        <v>1.2671999999999994</v>
      </c>
      <c r="K621">
        <v>1.2671999999999994</v>
      </c>
    </row>
    <row r="622" spans="7:11" x14ac:dyDescent="0.2">
      <c r="G622" s="30">
        <v>13</v>
      </c>
      <c r="H622">
        <v>13</v>
      </c>
      <c r="J622" s="30">
        <v>1.2791999999999994</v>
      </c>
      <c r="K622">
        <v>1.2791999999999994</v>
      </c>
    </row>
    <row r="623" spans="7:11" x14ac:dyDescent="0.2">
      <c r="G623" s="30">
        <v>13.023000000000001</v>
      </c>
      <c r="H623">
        <v>13.023000000000001</v>
      </c>
      <c r="J623" s="30">
        <v>1.2884999999999991</v>
      </c>
      <c r="K623">
        <v>1.2884999999999991</v>
      </c>
    </row>
    <row r="624" spans="7:11" x14ac:dyDescent="0.2">
      <c r="G624" s="30">
        <v>13.04</v>
      </c>
      <c r="H624">
        <v>13.04</v>
      </c>
      <c r="J624" s="30">
        <v>1.3097999999999956</v>
      </c>
      <c r="K624">
        <v>1.3097999999999956</v>
      </c>
    </row>
    <row r="625" spans="7:11" x14ac:dyDescent="0.2">
      <c r="G625" s="30">
        <v>13.040000000000001</v>
      </c>
      <c r="H625">
        <v>13.040000000000001</v>
      </c>
      <c r="J625" s="30">
        <v>1.3104</v>
      </c>
      <c r="K625">
        <v>1.3104</v>
      </c>
    </row>
    <row r="626" spans="7:11" x14ac:dyDescent="0.2">
      <c r="G626" s="30">
        <v>13.049999999999999</v>
      </c>
      <c r="H626">
        <v>13.049999999999999</v>
      </c>
      <c r="J626" s="30">
        <v>1.3109999999999999</v>
      </c>
      <c r="K626">
        <v>1.3109999999999999</v>
      </c>
    </row>
    <row r="627" spans="7:11" x14ac:dyDescent="0.2">
      <c r="G627" s="30">
        <v>13.08</v>
      </c>
      <c r="H627">
        <v>13.08</v>
      </c>
      <c r="J627" s="30">
        <v>1.3159999999999998</v>
      </c>
      <c r="K627">
        <v>1.3159999999999998</v>
      </c>
    </row>
    <row r="628" spans="7:11" x14ac:dyDescent="0.2">
      <c r="G628" s="30">
        <v>13.092000000000002</v>
      </c>
      <c r="H628">
        <v>13.092000000000002</v>
      </c>
      <c r="J628" s="30">
        <v>1.3256999999999999</v>
      </c>
      <c r="K628">
        <v>1.3256999999999999</v>
      </c>
    </row>
    <row r="629" spans="7:11" x14ac:dyDescent="0.2">
      <c r="G629" s="30">
        <v>13.12</v>
      </c>
      <c r="H629">
        <v>26.24</v>
      </c>
      <c r="J629" s="30">
        <v>1.3365</v>
      </c>
      <c r="K629">
        <v>2.673</v>
      </c>
    </row>
    <row r="630" spans="7:11" x14ac:dyDescent="0.2">
      <c r="G630" s="30">
        <v>13.120000000000001</v>
      </c>
      <c r="H630">
        <v>65.600000000000009</v>
      </c>
      <c r="J630" s="30">
        <v>1.3391999999999982</v>
      </c>
      <c r="K630">
        <v>1.3391999999999982</v>
      </c>
    </row>
    <row r="631" spans="7:11" x14ac:dyDescent="0.2">
      <c r="G631" s="30">
        <v>13.128</v>
      </c>
      <c r="H631">
        <v>26.256</v>
      </c>
      <c r="J631" s="30">
        <v>1.3513999999999995</v>
      </c>
      <c r="K631">
        <v>1.3513999999999995</v>
      </c>
    </row>
    <row r="632" spans="7:11" x14ac:dyDescent="0.2">
      <c r="G632" s="30">
        <v>13.139999999999997</v>
      </c>
      <c r="H632">
        <v>13.139999999999997</v>
      </c>
      <c r="J632" s="30">
        <v>1.3559999999999945</v>
      </c>
      <c r="K632">
        <v>1.3559999999999945</v>
      </c>
    </row>
    <row r="633" spans="7:11" x14ac:dyDescent="0.2">
      <c r="G633" s="30">
        <v>13.16</v>
      </c>
      <c r="H633">
        <v>13.16</v>
      </c>
      <c r="J633" s="30">
        <v>1.359599999999995</v>
      </c>
      <c r="K633">
        <v>1.359599999999995</v>
      </c>
    </row>
    <row r="634" spans="7:11" x14ac:dyDescent="0.2">
      <c r="G634" s="30">
        <v>13.184000000000001</v>
      </c>
      <c r="H634">
        <v>13.184000000000001</v>
      </c>
      <c r="J634" s="30">
        <v>1.3649999999999998</v>
      </c>
      <c r="K634">
        <v>1.3649999999999998</v>
      </c>
    </row>
    <row r="635" spans="7:11" x14ac:dyDescent="0.2">
      <c r="G635" s="30">
        <v>13.194000000000001</v>
      </c>
      <c r="H635">
        <v>13.194000000000001</v>
      </c>
      <c r="J635" s="30">
        <v>1.3715999999999999</v>
      </c>
      <c r="K635">
        <v>1.3715999999999999</v>
      </c>
    </row>
    <row r="636" spans="7:11" x14ac:dyDescent="0.2">
      <c r="G636" s="30">
        <v>13.208000000000002</v>
      </c>
      <c r="H636">
        <v>13.208000000000002</v>
      </c>
      <c r="J636" s="30">
        <v>1.3760000000000003</v>
      </c>
      <c r="K636">
        <v>1.3760000000000003</v>
      </c>
    </row>
    <row r="637" spans="7:11" x14ac:dyDescent="0.2">
      <c r="G637" s="30">
        <v>13.216000000000001</v>
      </c>
      <c r="H637">
        <v>13.216000000000001</v>
      </c>
      <c r="J637" s="30">
        <v>1.3944000000000001</v>
      </c>
      <c r="K637">
        <v>1.3944000000000001</v>
      </c>
    </row>
    <row r="638" spans="7:11" x14ac:dyDescent="0.2">
      <c r="G638" s="30">
        <v>13.23</v>
      </c>
      <c r="H638">
        <v>13.23</v>
      </c>
      <c r="J638" s="30">
        <v>1.3992000000000013</v>
      </c>
      <c r="K638">
        <v>1.3992000000000013</v>
      </c>
    </row>
    <row r="639" spans="7:11" x14ac:dyDescent="0.2">
      <c r="G639" s="30">
        <v>13.247999999999999</v>
      </c>
      <c r="H639">
        <v>13.247999999999999</v>
      </c>
      <c r="J639" s="30">
        <v>1.4104000000000001</v>
      </c>
      <c r="K639">
        <v>1.4104000000000001</v>
      </c>
    </row>
    <row r="640" spans="7:11" x14ac:dyDescent="0.2">
      <c r="G640" s="30">
        <v>13.272000000000002</v>
      </c>
      <c r="H640">
        <v>26.544000000000004</v>
      </c>
      <c r="J640" s="30">
        <v>1.4223999999999997</v>
      </c>
      <c r="K640">
        <v>1.4223999999999997</v>
      </c>
    </row>
    <row r="641" spans="7:11" x14ac:dyDescent="0.2">
      <c r="G641" s="30">
        <v>13.343999999999998</v>
      </c>
      <c r="H641">
        <v>26.687999999999995</v>
      </c>
      <c r="J641" s="30">
        <v>1.4455999999999998</v>
      </c>
      <c r="K641">
        <v>1.4455999999999998</v>
      </c>
    </row>
    <row r="642" spans="7:11" x14ac:dyDescent="0.2">
      <c r="G642" s="30">
        <v>13.344000000000001</v>
      </c>
      <c r="H642">
        <v>13.344000000000001</v>
      </c>
      <c r="J642" s="30">
        <v>1.4651999999999998</v>
      </c>
      <c r="K642">
        <v>1.4651999999999998</v>
      </c>
    </row>
    <row r="643" spans="7:11" x14ac:dyDescent="0.2">
      <c r="G643" s="30">
        <v>13.36</v>
      </c>
      <c r="H643">
        <v>53.44</v>
      </c>
      <c r="J643" s="30">
        <v>1.4672000000000001</v>
      </c>
      <c r="K643">
        <v>1.4672000000000001</v>
      </c>
    </row>
    <row r="644" spans="7:11" x14ac:dyDescent="0.2">
      <c r="G644" s="30">
        <v>13.360000000000001</v>
      </c>
      <c r="H644">
        <v>13.360000000000001</v>
      </c>
      <c r="J644" s="30">
        <v>1.4742000000000002</v>
      </c>
      <c r="K644">
        <v>1.4742000000000002</v>
      </c>
    </row>
    <row r="645" spans="7:11" x14ac:dyDescent="0.2">
      <c r="G645" s="30">
        <v>13.38</v>
      </c>
      <c r="H645">
        <v>13.38</v>
      </c>
      <c r="J645" s="30">
        <v>1.4759999999999998</v>
      </c>
      <c r="K645">
        <v>1.4759999999999998</v>
      </c>
    </row>
    <row r="646" spans="7:11" x14ac:dyDescent="0.2">
      <c r="G646" s="30">
        <v>13.392000000000001</v>
      </c>
      <c r="H646">
        <v>40.176000000000002</v>
      </c>
      <c r="J646" s="30">
        <v>1.4783999999999997</v>
      </c>
      <c r="K646">
        <v>1.4783999999999997</v>
      </c>
    </row>
    <row r="647" spans="7:11" x14ac:dyDescent="0.2">
      <c r="G647" s="30">
        <v>13.428000000000003</v>
      </c>
      <c r="H647">
        <v>13.428000000000003</v>
      </c>
      <c r="J647" s="30">
        <v>1.4804999999999999</v>
      </c>
      <c r="K647">
        <v>1.4804999999999999</v>
      </c>
    </row>
    <row r="648" spans="7:11" x14ac:dyDescent="0.2">
      <c r="G648" s="30">
        <v>13.440000000000001</v>
      </c>
      <c r="H648">
        <v>13.440000000000001</v>
      </c>
      <c r="J648" s="30">
        <v>1.4952000000000001</v>
      </c>
      <c r="K648">
        <v>1.4952000000000001</v>
      </c>
    </row>
    <row r="649" spans="7:11" x14ac:dyDescent="0.2">
      <c r="G649" s="30">
        <v>13.467999999999998</v>
      </c>
      <c r="H649">
        <v>13.467999999999998</v>
      </c>
      <c r="J649" s="30">
        <v>1.5007999999999999</v>
      </c>
      <c r="K649">
        <v>3.0015999999999998</v>
      </c>
    </row>
    <row r="650" spans="7:11" x14ac:dyDescent="0.2">
      <c r="G650" s="30">
        <v>13.48</v>
      </c>
      <c r="H650">
        <v>53.92</v>
      </c>
      <c r="J650" s="30">
        <v>1.512</v>
      </c>
      <c r="K650">
        <v>4.5359999999999996</v>
      </c>
    </row>
    <row r="651" spans="7:11" x14ac:dyDescent="0.2">
      <c r="G651" s="30">
        <v>13.493999999999998</v>
      </c>
      <c r="H651">
        <v>13.493999999999998</v>
      </c>
      <c r="J651" s="30">
        <v>1.5291000000000032</v>
      </c>
      <c r="K651">
        <v>1.5291000000000032</v>
      </c>
    </row>
    <row r="652" spans="7:11" x14ac:dyDescent="0.2">
      <c r="G652" s="30">
        <v>13.52</v>
      </c>
      <c r="H652">
        <v>13.52</v>
      </c>
      <c r="J652" s="30">
        <v>1.5547999999999997</v>
      </c>
      <c r="K652">
        <v>1.5547999999999997</v>
      </c>
    </row>
    <row r="653" spans="7:11" x14ac:dyDescent="0.2">
      <c r="G653" s="30">
        <v>13.591999999999999</v>
      </c>
      <c r="H653">
        <v>13.591999999999999</v>
      </c>
      <c r="J653" s="30">
        <v>1.5551999999999992</v>
      </c>
      <c r="K653">
        <v>1.5551999999999992</v>
      </c>
    </row>
    <row r="654" spans="7:11" x14ac:dyDescent="0.2">
      <c r="G654" s="30">
        <v>13.698000000000002</v>
      </c>
      <c r="H654">
        <v>13.698000000000002</v>
      </c>
      <c r="J654" s="30">
        <v>1.5587999999999997</v>
      </c>
      <c r="K654">
        <v>1.5587999999999997</v>
      </c>
    </row>
    <row r="655" spans="7:11" x14ac:dyDescent="0.2">
      <c r="G655" s="30">
        <v>13.71</v>
      </c>
      <c r="H655">
        <v>13.71</v>
      </c>
      <c r="J655" s="30">
        <v>1.5700000000000012</v>
      </c>
      <c r="K655">
        <v>1.5700000000000012</v>
      </c>
    </row>
    <row r="656" spans="7:11" x14ac:dyDescent="0.2">
      <c r="G656" s="30">
        <v>13.710000000000003</v>
      </c>
      <c r="H656">
        <v>13.710000000000003</v>
      </c>
      <c r="J656" s="30">
        <v>1.5713999999999997</v>
      </c>
      <c r="K656">
        <v>1.5713999999999997</v>
      </c>
    </row>
    <row r="657" spans="7:11" x14ac:dyDescent="0.2">
      <c r="G657" s="30">
        <v>13.712000000000002</v>
      </c>
      <c r="H657">
        <v>13.712000000000002</v>
      </c>
      <c r="J657" s="30">
        <v>1.5760000000000076</v>
      </c>
      <c r="K657">
        <v>1.5760000000000076</v>
      </c>
    </row>
    <row r="658" spans="7:11" x14ac:dyDescent="0.2">
      <c r="G658" s="30">
        <v>13.719999999999999</v>
      </c>
      <c r="H658">
        <v>13.719999999999999</v>
      </c>
      <c r="J658" s="30">
        <v>1.5767999999999998</v>
      </c>
      <c r="K658">
        <v>1.5767999999999998</v>
      </c>
    </row>
    <row r="659" spans="7:11" x14ac:dyDescent="0.2">
      <c r="G659" s="30">
        <v>13.747999999999998</v>
      </c>
      <c r="H659">
        <v>13.747999999999998</v>
      </c>
      <c r="J659" s="30">
        <v>1.5876000000000006</v>
      </c>
      <c r="K659">
        <v>1.5876000000000006</v>
      </c>
    </row>
    <row r="660" spans="7:11" x14ac:dyDescent="0.2">
      <c r="G660" s="30">
        <v>13.76</v>
      </c>
      <c r="H660">
        <v>41.28</v>
      </c>
      <c r="J660" s="30">
        <v>1.6008</v>
      </c>
      <c r="K660">
        <v>1.6008</v>
      </c>
    </row>
    <row r="661" spans="7:11" x14ac:dyDescent="0.2">
      <c r="G661" s="30">
        <v>13.776000000000002</v>
      </c>
      <c r="H661">
        <v>13.776000000000002</v>
      </c>
      <c r="J661" s="30">
        <v>1.6037999999999999</v>
      </c>
      <c r="K661">
        <v>1.6037999999999999</v>
      </c>
    </row>
    <row r="662" spans="7:11" x14ac:dyDescent="0.2">
      <c r="G662" s="30">
        <v>13.872000000000002</v>
      </c>
      <c r="H662">
        <v>13.872000000000002</v>
      </c>
      <c r="J662" s="30">
        <v>1.6055999999999999</v>
      </c>
      <c r="K662">
        <v>1.6055999999999999</v>
      </c>
    </row>
    <row r="663" spans="7:11" x14ac:dyDescent="0.2">
      <c r="G663" s="30">
        <v>13.88</v>
      </c>
      <c r="H663">
        <v>13.88</v>
      </c>
      <c r="J663" s="30">
        <v>1.6128</v>
      </c>
      <c r="K663">
        <v>1.6128</v>
      </c>
    </row>
    <row r="664" spans="7:11" x14ac:dyDescent="0.2">
      <c r="G664" s="30">
        <v>13.89</v>
      </c>
      <c r="H664">
        <v>27.78</v>
      </c>
      <c r="J664" s="30">
        <v>1.6324000000000014</v>
      </c>
      <c r="K664">
        <v>1.6324000000000014</v>
      </c>
    </row>
    <row r="665" spans="7:11" x14ac:dyDescent="0.2">
      <c r="G665" s="30">
        <v>13.904</v>
      </c>
      <c r="H665">
        <v>41.712000000000003</v>
      </c>
      <c r="J665" s="30">
        <v>1.6416000000000004</v>
      </c>
      <c r="K665">
        <v>1.6416000000000004</v>
      </c>
    </row>
    <row r="666" spans="7:11" x14ac:dyDescent="0.2">
      <c r="G666" s="30">
        <v>13.919999999999998</v>
      </c>
      <c r="H666">
        <v>13.919999999999998</v>
      </c>
      <c r="J666" s="30">
        <v>1.6519999999999992</v>
      </c>
      <c r="K666">
        <v>1.6519999999999992</v>
      </c>
    </row>
    <row r="667" spans="7:11" x14ac:dyDescent="0.2">
      <c r="G667" s="30">
        <v>13.96</v>
      </c>
      <c r="H667">
        <v>41.88</v>
      </c>
      <c r="J667" s="30">
        <v>1.6519999999999997</v>
      </c>
      <c r="K667">
        <v>1.6519999999999997</v>
      </c>
    </row>
    <row r="668" spans="7:11" x14ac:dyDescent="0.2">
      <c r="G668" s="30">
        <v>13.97</v>
      </c>
      <c r="H668">
        <v>13.97</v>
      </c>
      <c r="J668" s="30">
        <v>1.6523999999999992</v>
      </c>
      <c r="K668">
        <v>1.6523999999999992</v>
      </c>
    </row>
    <row r="669" spans="7:11" x14ac:dyDescent="0.2">
      <c r="G669" s="30">
        <v>13.98</v>
      </c>
      <c r="H669">
        <v>55.92</v>
      </c>
      <c r="J669" s="30">
        <v>1.6688000000000001</v>
      </c>
      <c r="K669">
        <v>1.6688000000000001</v>
      </c>
    </row>
    <row r="670" spans="7:11" x14ac:dyDescent="0.2">
      <c r="G670" s="30">
        <v>13.984000000000002</v>
      </c>
      <c r="H670">
        <v>13.984000000000002</v>
      </c>
      <c r="J670" s="30">
        <v>1.6711999999999989</v>
      </c>
      <c r="K670">
        <v>1.6711999999999989</v>
      </c>
    </row>
    <row r="671" spans="7:11" x14ac:dyDescent="0.2">
      <c r="G671" s="30">
        <v>14</v>
      </c>
      <c r="H671">
        <v>14</v>
      </c>
      <c r="J671" s="30">
        <v>1.6762000000000001</v>
      </c>
      <c r="K671">
        <v>1.6762000000000001</v>
      </c>
    </row>
    <row r="672" spans="7:11" x14ac:dyDescent="0.2">
      <c r="G672" s="30">
        <v>14.015999999999996</v>
      </c>
      <c r="H672">
        <v>14.015999999999996</v>
      </c>
      <c r="J672" s="30">
        <v>1.6783999999999981</v>
      </c>
      <c r="K672">
        <v>3.3567999999999962</v>
      </c>
    </row>
    <row r="673" spans="7:11" x14ac:dyDescent="0.2">
      <c r="G673" s="30">
        <v>14.015999999999998</v>
      </c>
      <c r="H673">
        <v>14.015999999999998</v>
      </c>
      <c r="J673" s="30">
        <v>1.6829999999999994</v>
      </c>
      <c r="K673">
        <v>1.6829999999999994</v>
      </c>
    </row>
    <row r="674" spans="7:11" x14ac:dyDescent="0.2">
      <c r="G674" s="30">
        <v>14.03</v>
      </c>
      <c r="H674">
        <v>28.06</v>
      </c>
      <c r="J674" s="30">
        <v>1.6848000000000001</v>
      </c>
      <c r="K674">
        <v>1.6848000000000001</v>
      </c>
    </row>
    <row r="675" spans="7:11" x14ac:dyDescent="0.2">
      <c r="G675" s="30">
        <v>14.04</v>
      </c>
      <c r="H675">
        <v>42.12</v>
      </c>
      <c r="J675" s="30">
        <v>1.6896</v>
      </c>
      <c r="K675">
        <v>1.6896</v>
      </c>
    </row>
    <row r="676" spans="7:11" x14ac:dyDescent="0.2">
      <c r="G676" s="30">
        <v>14.111999999999997</v>
      </c>
      <c r="H676">
        <v>14.111999999999997</v>
      </c>
      <c r="J676" s="30">
        <v>1.6899999999999986</v>
      </c>
      <c r="K676">
        <v>1.6899999999999986</v>
      </c>
    </row>
    <row r="677" spans="7:11" x14ac:dyDescent="0.2">
      <c r="G677" s="30">
        <v>14.111999999999998</v>
      </c>
      <c r="H677">
        <v>14.111999999999998</v>
      </c>
      <c r="J677" s="30">
        <v>1.7003999999999992</v>
      </c>
      <c r="K677">
        <v>1.7003999999999992</v>
      </c>
    </row>
    <row r="678" spans="7:11" x14ac:dyDescent="0.2">
      <c r="G678" s="30">
        <v>14.135999999999999</v>
      </c>
      <c r="H678">
        <v>14.135999999999999</v>
      </c>
      <c r="J678" s="30">
        <v>1.7003999999999999</v>
      </c>
      <c r="K678">
        <v>1.7003999999999999</v>
      </c>
    </row>
    <row r="679" spans="7:11" x14ac:dyDescent="0.2">
      <c r="G679" s="30">
        <v>14.136000000000003</v>
      </c>
      <c r="H679">
        <v>14.136000000000003</v>
      </c>
      <c r="J679" s="30">
        <v>1.7024000000000008</v>
      </c>
      <c r="K679">
        <v>1.7024000000000008</v>
      </c>
    </row>
    <row r="680" spans="7:11" x14ac:dyDescent="0.2">
      <c r="G680" s="30">
        <v>14.190000000000001</v>
      </c>
      <c r="H680">
        <v>14.190000000000001</v>
      </c>
      <c r="J680" s="30">
        <v>1.7054999999999998</v>
      </c>
      <c r="K680">
        <v>1.7054999999999998</v>
      </c>
    </row>
    <row r="681" spans="7:11" x14ac:dyDescent="0.2">
      <c r="G681" s="30">
        <v>14.2</v>
      </c>
      <c r="H681">
        <v>28.4</v>
      </c>
      <c r="J681" s="30">
        <v>1.7138000000000002</v>
      </c>
      <c r="K681">
        <v>1.7138000000000002</v>
      </c>
    </row>
    <row r="682" spans="7:11" x14ac:dyDescent="0.2">
      <c r="G682" s="30">
        <v>14.200000000000001</v>
      </c>
      <c r="H682">
        <v>14.200000000000001</v>
      </c>
      <c r="J682" s="30">
        <v>1.7247999999999997</v>
      </c>
      <c r="K682">
        <v>1.7247999999999997</v>
      </c>
    </row>
    <row r="683" spans="7:11" x14ac:dyDescent="0.2">
      <c r="G683" s="30">
        <v>14.256000000000002</v>
      </c>
      <c r="H683">
        <v>14.256000000000002</v>
      </c>
      <c r="J683" s="30">
        <v>1.7262000000000022</v>
      </c>
      <c r="K683">
        <v>1.7262000000000022</v>
      </c>
    </row>
    <row r="684" spans="7:11" x14ac:dyDescent="0.2">
      <c r="G684" s="30">
        <v>14.272</v>
      </c>
      <c r="H684">
        <v>14.272</v>
      </c>
      <c r="J684" s="30">
        <v>1.7309999999999999</v>
      </c>
      <c r="K684">
        <v>1.7309999999999999</v>
      </c>
    </row>
    <row r="685" spans="7:11" x14ac:dyDescent="0.2">
      <c r="G685" s="30">
        <v>14.301000000000002</v>
      </c>
      <c r="H685">
        <v>14.301000000000002</v>
      </c>
      <c r="J685" s="30">
        <v>1.7343</v>
      </c>
      <c r="K685">
        <v>1.7343</v>
      </c>
    </row>
    <row r="686" spans="7:11" x14ac:dyDescent="0.2">
      <c r="G686" s="30">
        <v>14.303999999999998</v>
      </c>
      <c r="H686">
        <v>14.303999999999998</v>
      </c>
      <c r="J686" s="30">
        <v>1.7352000000000005</v>
      </c>
      <c r="K686">
        <v>1.7352000000000005</v>
      </c>
    </row>
    <row r="687" spans="7:11" x14ac:dyDescent="0.2">
      <c r="G687" s="30">
        <v>14.320000000000002</v>
      </c>
      <c r="H687">
        <v>14.320000000000002</v>
      </c>
      <c r="J687" s="30">
        <v>1.7419999999999987</v>
      </c>
      <c r="K687">
        <v>1.7419999999999987</v>
      </c>
    </row>
    <row r="688" spans="7:11" x14ac:dyDescent="0.2">
      <c r="G688" s="30">
        <v>14.336000000000002</v>
      </c>
      <c r="H688">
        <v>14.336000000000002</v>
      </c>
      <c r="J688" s="30">
        <v>1.7486999999999999</v>
      </c>
      <c r="K688">
        <v>1.7486999999999999</v>
      </c>
    </row>
    <row r="689" spans="7:11" x14ac:dyDescent="0.2">
      <c r="G689" s="30">
        <v>14.352000000000002</v>
      </c>
      <c r="H689">
        <v>57.408000000000008</v>
      </c>
      <c r="J689" s="30">
        <v>1.7519999999999998</v>
      </c>
      <c r="K689">
        <v>1.7519999999999998</v>
      </c>
    </row>
    <row r="690" spans="7:11" x14ac:dyDescent="0.2">
      <c r="G690" s="30">
        <v>14.368000000000002</v>
      </c>
      <c r="H690">
        <v>43.104000000000006</v>
      </c>
      <c r="J690" s="30">
        <v>1.7591000000000001</v>
      </c>
      <c r="K690">
        <v>1.7591000000000001</v>
      </c>
    </row>
    <row r="691" spans="7:11" x14ac:dyDescent="0.2">
      <c r="G691" s="30">
        <v>14.376000000000001</v>
      </c>
      <c r="H691">
        <v>14.376000000000001</v>
      </c>
      <c r="J691" s="30">
        <v>1.7607999999999997</v>
      </c>
      <c r="K691">
        <v>1.7607999999999997</v>
      </c>
    </row>
    <row r="692" spans="7:11" x14ac:dyDescent="0.2">
      <c r="G692" s="30">
        <v>14.399999999999999</v>
      </c>
      <c r="H692">
        <v>28.799999999999997</v>
      </c>
      <c r="J692" s="30">
        <v>1.764</v>
      </c>
      <c r="K692">
        <v>3.528</v>
      </c>
    </row>
    <row r="693" spans="7:11" x14ac:dyDescent="0.2">
      <c r="G693" s="30">
        <v>14.427000000000003</v>
      </c>
      <c r="H693">
        <v>14.427000000000003</v>
      </c>
      <c r="J693" s="30">
        <v>1.7876000000000003</v>
      </c>
      <c r="K693">
        <v>1.7876000000000003</v>
      </c>
    </row>
    <row r="694" spans="7:11" x14ac:dyDescent="0.2">
      <c r="G694" s="30">
        <v>14.450000000000001</v>
      </c>
      <c r="H694">
        <v>14.450000000000001</v>
      </c>
      <c r="J694" s="30">
        <v>1.7940000000000005</v>
      </c>
      <c r="K694">
        <v>1.7940000000000005</v>
      </c>
    </row>
    <row r="695" spans="7:11" x14ac:dyDescent="0.2">
      <c r="G695" s="30">
        <v>14.480000000000002</v>
      </c>
      <c r="H695">
        <v>14.480000000000002</v>
      </c>
      <c r="J695" s="30">
        <v>1.8032000000000001</v>
      </c>
      <c r="K695">
        <v>1.8032000000000001</v>
      </c>
    </row>
    <row r="696" spans="7:11" x14ac:dyDescent="0.2">
      <c r="G696" s="30">
        <v>14.496000000000002</v>
      </c>
      <c r="H696">
        <v>14.496000000000002</v>
      </c>
      <c r="J696" s="30">
        <v>1.8147999999999997</v>
      </c>
      <c r="K696">
        <v>1.8147999999999997</v>
      </c>
    </row>
    <row r="697" spans="7:11" x14ac:dyDescent="0.2">
      <c r="G697" s="30">
        <v>14.56</v>
      </c>
      <c r="H697">
        <v>43.68</v>
      </c>
      <c r="J697" s="30">
        <v>1.8288</v>
      </c>
      <c r="K697">
        <v>1.8288</v>
      </c>
    </row>
    <row r="698" spans="7:11" x14ac:dyDescent="0.2">
      <c r="G698" s="30">
        <v>14.560000000000002</v>
      </c>
      <c r="H698">
        <v>14.560000000000002</v>
      </c>
      <c r="J698" s="30">
        <v>1.8468</v>
      </c>
      <c r="K698">
        <v>1.8468</v>
      </c>
    </row>
    <row r="699" spans="7:11" x14ac:dyDescent="0.2">
      <c r="G699" s="30">
        <v>14.576000000000001</v>
      </c>
      <c r="H699">
        <v>14.576000000000001</v>
      </c>
      <c r="J699" s="30">
        <v>1.8703999999999998</v>
      </c>
      <c r="K699">
        <v>3.7407999999999997</v>
      </c>
    </row>
    <row r="700" spans="7:11" x14ac:dyDescent="0.2">
      <c r="G700" s="30">
        <v>14.592000000000002</v>
      </c>
      <c r="H700">
        <v>29.184000000000005</v>
      </c>
      <c r="J700" s="30">
        <v>1.9023999999999992</v>
      </c>
      <c r="K700">
        <v>1.9023999999999992</v>
      </c>
    </row>
    <row r="701" spans="7:11" x14ac:dyDescent="0.2">
      <c r="G701" s="30">
        <v>14.6</v>
      </c>
      <c r="H701">
        <v>14.6</v>
      </c>
      <c r="J701" s="30">
        <v>1.9169999999999998</v>
      </c>
      <c r="K701">
        <v>1.9169999999999998</v>
      </c>
    </row>
    <row r="702" spans="7:11" x14ac:dyDescent="0.2">
      <c r="G702" s="30">
        <v>14.62</v>
      </c>
      <c r="H702">
        <v>102.34</v>
      </c>
      <c r="J702" s="30">
        <v>1.9259999999999975</v>
      </c>
      <c r="K702">
        <v>1.9259999999999975</v>
      </c>
    </row>
    <row r="703" spans="7:11" x14ac:dyDescent="0.2">
      <c r="G703" s="30">
        <v>14.624000000000002</v>
      </c>
      <c r="H703">
        <v>43.872000000000007</v>
      </c>
      <c r="J703" s="30">
        <v>1.9271999999999991</v>
      </c>
      <c r="K703">
        <v>1.9271999999999991</v>
      </c>
    </row>
    <row r="704" spans="7:11" x14ac:dyDescent="0.2">
      <c r="G704" s="30">
        <v>14.669999999999998</v>
      </c>
      <c r="H704">
        <v>29.339999999999996</v>
      </c>
      <c r="J704" s="30">
        <v>1.9602000000000004</v>
      </c>
      <c r="K704">
        <v>1.9602000000000004</v>
      </c>
    </row>
    <row r="705" spans="7:11" x14ac:dyDescent="0.2">
      <c r="G705" s="30">
        <v>14.7</v>
      </c>
      <c r="H705">
        <v>29.4</v>
      </c>
      <c r="J705" s="30">
        <v>1.9844999999999995</v>
      </c>
      <c r="K705">
        <v>1.9844999999999995</v>
      </c>
    </row>
    <row r="706" spans="7:11" x14ac:dyDescent="0.2">
      <c r="G706" s="30">
        <v>14.720000000000002</v>
      </c>
      <c r="H706">
        <v>14.720000000000002</v>
      </c>
      <c r="J706" s="30">
        <v>1.9925999999999999</v>
      </c>
      <c r="K706">
        <v>5.9778000000000002</v>
      </c>
    </row>
    <row r="707" spans="7:11" x14ac:dyDescent="0.2">
      <c r="G707" s="30">
        <v>14.73</v>
      </c>
      <c r="H707">
        <v>58.92</v>
      </c>
      <c r="J707" s="30">
        <v>1.9989999999999952</v>
      </c>
      <c r="K707">
        <v>1.9989999999999952</v>
      </c>
    </row>
    <row r="708" spans="7:11" x14ac:dyDescent="0.2">
      <c r="G708" s="30">
        <v>14.76</v>
      </c>
      <c r="H708">
        <v>88.56</v>
      </c>
      <c r="J708" s="30">
        <v>2.0039999999999996</v>
      </c>
      <c r="K708">
        <v>2.0039999999999996</v>
      </c>
    </row>
    <row r="709" spans="7:11" x14ac:dyDescent="0.2">
      <c r="G709" s="30">
        <v>14.82</v>
      </c>
      <c r="H709">
        <v>29.64</v>
      </c>
      <c r="J709" s="30">
        <v>2.0064000000000002</v>
      </c>
      <c r="K709">
        <v>2.0064000000000002</v>
      </c>
    </row>
    <row r="710" spans="7:11" x14ac:dyDescent="0.2">
      <c r="G710" s="30">
        <v>14.850000000000001</v>
      </c>
      <c r="H710">
        <v>14.850000000000001</v>
      </c>
      <c r="J710" s="30">
        <v>2.027099999999999</v>
      </c>
      <c r="K710">
        <v>4.054199999999998</v>
      </c>
    </row>
    <row r="711" spans="7:11" x14ac:dyDescent="0.2">
      <c r="G711" s="30">
        <v>14.88</v>
      </c>
      <c r="H711">
        <v>29.76</v>
      </c>
      <c r="J711" s="30">
        <v>2.0321999999999987</v>
      </c>
      <c r="K711">
        <v>2.0321999999999987</v>
      </c>
    </row>
    <row r="712" spans="7:11" x14ac:dyDescent="0.2">
      <c r="G712" s="30">
        <v>14.89</v>
      </c>
      <c r="H712">
        <v>14.89</v>
      </c>
      <c r="J712" s="30">
        <v>2.0399999999999991</v>
      </c>
      <c r="K712">
        <v>2.0399999999999991</v>
      </c>
    </row>
    <row r="713" spans="7:11" x14ac:dyDescent="0.2">
      <c r="G713" s="30">
        <v>14.9</v>
      </c>
      <c r="H713">
        <v>44.7</v>
      </c>
      <c r="J713" s="30">
        <v>2.0415999999999999</v>
      </c>
      <c r="K713">
        <v>2.0415999999999999</v>
      </c>
    </row>
    <row r="714" spans="7:11" x14ac:dyDescent="0.2">
      <c r="G714" s="30">
        <v>14.91</v>
      </c>
      <c r="H714">
        <v>29.82</v>
      </c>
      <c r="J714" s="30">
        <v>2.0474999999999994</v>
      </c>
      <c r="K714">
        <v>2.0474999999999994</v>
      </c>
    </row>
    <row r="715" spans="7:11" x14ac:dyDescent="0.2">
      <c r="G715" s="30">
        <v>14.940000000000001</v>
      </c>
      <c r="H715">
        <v>179.28</v>
      </c>
      <c r="J715" s="30">
        <v>2.0573999999999995</v>
      </c>
      <c r="K715">
        <v>4.1147999999999989</v>
      </c>
    </row>
    <row r="716" spans="7:11" x14ac:dyDescent="0.2">
      <c r="G716" s="30">
        <v>14.952000000000002</v>
      </c>
      <c r="H716">
        <v>29.904000000000003</v>
      </c>
      <c r="J716" s="30">
        <v>2.0671999999999997</v>
      </c>
      <c r="K716">
        <v>2.0671999999999997</v>
      </c>
    </row>
    <row r="717" spans="7:11" x14ac:dyDescent="0.2">
      <c r="G717" s="30">
        <v>14.952000000000004</v>
      </c>
      <c r="H717">
        <v>14.952000000000004</v>
      </c>
      <c r="J717" s="30">
        <v>2.0747999999999998</v>
      </c>
      <c r="K717">
        <v>2.0747999999999998</v>
      </c>
    </row>
    <row r="718" spans="7:11" x14ac:dyDescent="0.2">
      <c r="G718" s="30">
        <v>14.96</v>
      </c>
      <c r="H718">
        <v>14.96</v>
      </c>
      <c r="J718" s="30">
        <v>2.0975000000000001</v>
      </c>
      <c r="K718">
        <v>2.0975000000000001</v>
      </c>
    </row>
    <row r="719" spans="7:11" x14ac:dyDescent="0.2">
      <c r="G719" s="30">
        <v>14.976000000000003</v>
      </c>
      <c r="H719">
        <v>14.976000000000003</v>
      </c>
      <c r="J719" s="30">
        <v>2.0999999999999996</v>
      </c>
      <c r="K719">
        <v>2.0999999999999996</v>
      </c>
    </row>
    <row r="720" spans="7:11" x14ac:dyDescent="0.2">
      <c r="G720" s="30">
        <v>14.98</v>
      </c>
      <c r="H720">
        <v>29.96</v>
      </c>
      <c r="J720" s="30">
        <v>2.1319999999999988</v>
      </c>
      <c r="K720">
        <v>2.1319999999999988</v>
      </c>
    </row>
    <row r="721" spans="7:11" x14ac:dyDescent="0.2">
      <c r="G721" s="30">
        <v>15</v>
      </c>
      <c r="H721">
        <v>15</v>
      </c>
      <c r="J721" s="30">
        <v>2.1399999999999992</v>
      </c>
      <c r="K721">
        <v>2.1399999999999992</v>
      </c>
    </row>
    <row r="722" spans="7:11" x14ac:dyDescent="0.2">
      <c r="G722" s="30">
        <v>15.008000000000003</v>
      </c>
      <c r="H722">
        <v>15.008000000000003</v>
      </c>
      <c r="J722" s="30">
        <v>2.1401999999999992</v>
      </c>
      <c r="K722">
        <v>2.1401999999999992</v>
      </c>
    </row>
    <row r="723" spans="7:11" x14ac:dyDescent="0.2">
      <c r="G723" s="30">
        <v>15.072000000000001</v>
      </c>
      <c r="H723">
        <v>15.072000000000001</v>
      </c>
      <c r="J723" s="30">
        <v>2.1464999999999996</v>
      </c>
      <c r="K723">
        <v>2.1464999999999996</v>
      </c>
    </row>
    <row r="724" spans="7:11" x14ac:dyDescent="0.2">
      <c r="G724" s="30">
        <v>15.079999999999998</v>
      </c>
      <c r="H724">
        <v>15.079999999999998</v>
      </c>
      <c r="J724" s="30">
        <v>2.1581999999999999</v>
      </c>
      <c r="K724">
        <v>2.1581999999999999</v>
      </c>
    </row>
    <row r="725" spans="7:11" x14ac:dyDescent="0.2">
      <c r="G725" s="30">
        <v>15.120000000000001</v>
      </c>
      <c r="H725">
        <v>15.120000000000001</v>
      </c>
      <c r="J725" s="30">
        <v>2.1728000000000001</v>
      </c>
      <c r="K725">
        <v>2.1728000000000001</v>
      </c>
    </row>
    <row r="726" spans="7:11" x14ac:dyDescent="0.2">
      <c r="G726" s="30">
        <v>15.14</v>
      </c>
      <c r="H726">
        <v>15.14</v>
      </c>
      <c r="J726" s="30">
        <v>2.1749999999999989</v>
      </c>
      <c r="K726">
        <v>2.1749999999999989</v>
      </c>
    </row>
    <row r="727" spans="7:11" x14ac:dyDescent="0.2">
      <c r="G727" s="30">
        <v>15.192</v>
      </c>
      <c r="H727">
        <v>15.192</v>
      </c>
      <c r="J727" s="30">
        <v>2.1762000000000001</v>
      </c>
      <c r="K727">
        <v>2.1762000000000001</v>
      </c>
    </row>
    <row r="728" spans="7:11" x14ac:dyDescent="0.2">
      <c r="G728" s="30">
        <v>15.223999999999997</v>
      </c>
      <c r="H728">
        <v>15.223999999999997</v>
      </c>
      <c r="J728" s="30">
        <v>2.1899999999999995</v>
      </c>
      <c r="K728">
        <v>2.1899999999999995</v>
      </c>
    </row>
    <row r="729" spans="7:11" x14ac:dyDescent="0.2">
      <c r="G729" s="30">
        <v>15.231999999999999</v>
      </c>
      <c r="H729">
        <v>30.463999999999999</v>
      </c>
      <c r="J729" s="30">
        <v>2.2043999999999979</v>
      </c>
      <c r="K729">
        <v>2.2043999999999979</v>
      </c>
    </row>
    <row r="730" spans="7:11" x14ac:dyDescent="0.2">
      <c r="G730" s="30">
        <v>15.24</v>
      </c>
      <c r="H730">
        <v>15.24</v>
      </c>
      <c r="J730" s="30">
        <v>2.2065999999999999</v>
      </c>
      <c r="K730">
        <v>2.2065999999999999</v>
      </c>
    </row>
    <row r="731" spans="7:11" x14ac:dyDescent="0.2">
      <c r="G731" s="30">
        <v>15.260000000000002</v>
      </c>
      <c r="H731">
        <v>15.260000000000002</v>
      </c>
      <c r="J731" s="30">
        <v>2.2109999999999994</v>
      </c>
      <c r="K731">
        <v>2.2109999999999994</v>
      </c>
    </row>
    <row r="732" spans="7:11" x14ac:dyDescent="0.2">
      <c r="G732" s="30">
        <v>15.28</v>
      </c>
      <c r="H732">
        <v>45.839999999999996</v>
      </c>
      <c r="J732" s="30">
        <v>2.2139999999999995</v>
      </c>
      <c r="K732">
        <v>2.2139999999999995</v>
      </c>
    </row>
    <row r="733" spans="7:11" x14ac:dyDescent="0.2">
      <c r="G733" s="30">
        <v>15.384</v>
      </c>
      <c r="H733">
        <v>15.384</v>
      </c>
      <c r="J733" s="30">
        <v>2.2155000000000058</v>
      </c>
      <c r="K733">
        <v>2.2155000000000058</v>
      </c>
    </row>
    <row r="734" spans="7:11" x14ac:dyDescent="0.2">
      <c r="G734" s="30">
        <v>15.4</v>
      </c>
      <c r="H734">
        <v>15.4</v>
      </c>
      <c r="J734" s="30">
        <v>2.2194000000000007</v>
      </c>
      <c r="K734">
        <v>2.2194000000000007</v>
      </c>
    </row>
    <row r="735" spans="7:11" x14ac:dyDescent="0.2">
      <c r="G735" s="30">
        <v>15.42</v>
      </c>
      <c r="H735">
        <v>15.42</v>
      </c>
      <c r="J735" s="30">
        <v>2.2239999999999998</v>
      </c>
      <c r="K735">
        <v>2.2239999999999998</v>
      </c>
    </row>
    <row r="736" spans="7:11" x14ac:dyDescent="0.2">
      <c r="G736" s="30">
        <v>15.48</v>
      </c>
      <c r="H736">
        <v>30.96</v>
      </c>
      <c r="J736" s="30">
        <v>2.2364999999999995</v>
      </c>
      <c r="K736">
        <v>2.2364999999999995</v>
      </c>
    </row>
    <row r="737" spans="7:11" x14ac:dyDescent="0.2">
      <c r="G737" s="30">
        <v>15.52</v>
      </c>
      <c r="H737">
        <v>15.52</v>
      </c>
      <c r="J737" s="30">
        <v>2.2439999999999998</v>
      </c>
      <c r="K737">
        <v>2.2439999999999998</v>
      </c>
    </row>
    <row r="738" spans="7:11" x14ac:dyDescent="0.2">
      <c r="G738" s="30">
        <v>15.528</v>
      </c>
      <c r="H738">
        <v>15.528</v>
      </c>
      <c r="J738" s="30">
        <v>2.2503999999999991</v>
      </c>
      <c r="K738">
        <v>2.2503999999999991</v>
      </c>
    </row>
    <row r="739" spans="7:11" x14ac:dyDescent="0.2">
      <c r="G739" s="30">
        <v>15.54</v>
      </c>
      <c r="H739">
        <v>15.54</v>
      </c>
      <c r="J739" s="30">
        <v>2.2511999999999999</v>
      </c>
      <c r="K739">
        <v>2.2511999999999999</v>
      </c>
    </row>
    <row r="740" spans="7:11" x14ac:dyDescent="0.2">
      <c r="G740" s="30">
        <v>15.552000000000003</v>
      </c>
      <c r="H740">
        <v>326.5920000000001</v>
      </c>
      <c r="J740" s="30">
        <v>2.2560000000000002</v>
      </c>
      <c r="K740">
        <v>2.2560000000000002</v>
      </c>
    </row>
    <row r="741" spans="7:11" x14ac:dyDescent="0.2">
      <c r="G741" s="30">
        <v>15.56</v>
      </c>
      <c r="H741">
        <v>46.68</v>
      </c>
      <c r="J741" s="30">
        <v>2.2724000000000002</v>
      </c>
      <c r="K741">
        <v>4.5448000000000004</v>
      </c>
    </row>
    <row r="742" spans="7:11" x14ac:dyDescent="0.2">
      <c r="G742" s="30">
        <v>15.576000000000001</v>
      </c>
      <c r="H742">
        <v>15.576000000000001</v>
      </c>
      <c r="J742" s="30">
        <v>2.2880000000000003</v>
      </c>
      <c r="K742">
        <v>2.2880000000000003</v>
      </c>
    </row>
    <row r="743" spans="7:11" x14ac:dyDescent="0.2">
      <c r="G743" s="30">
        <v>15.58</v>
      </c>
      <c r="H743">
        <v>15.58</v>
      </c>
      <c r="J743" s="30">
        <v>2.3025000000000002</v>
      </c>
      <c r="K743">
        <v>2.3025000000000002</v>
      </c>
    </row>
    <row r="744" spans="7:11" x14ac:dyDescent="0.2">
      <c r="G744" s="30">
        <v>15.600000000000001</v>
      </c>
      <c r="H744">
        <v>15.600000000000001</v>
      </c>
      <c r="J744" s="30">
        <v>2.3086000000000002</v>
      </c>
      <c r="K744">
        <v>2.3086000000000002</v>
      </c>
    </row>
    <row r="745" spans="7:11" x14ac:dyDescent="0.2">
      <c r="G745" s="30">
        <v>15.623999999999997</v>
      </c>
      <c r="H745">
        <v>15.623999999999997</v>
      </c>
      <c r="J745" s="30">
        <v>2.3093999999999895</v>
      </c>
      <c r="K745">
        <v>4.6187999999999789</v>
      </c>
    </row>
    <row r="746" spans="7:11" x14ac:dyDescent="0.2">
      <c r="G746" s="30">
        <v>15.648</v>
      </c>
      <c r="H746">
        <v>15.648</v>
      </c>
      <c r="J746" s="30">
        <v>2.3243999999999994</v>
      </c>
      <c r="K746">
        <v>2.3243999999999994</v>
      </c>
    </row>
    <row r="747" spans="7:11" x14ac:dyDescent="0.2">
      <c r="G747" s="30">
        <v>15.696000000000002</v>
      </c>
      <c r="H747">
        <v>15.696000000000002</v>
      </c>
      <c r="J747" s="30">
        <v>2.336999999999998</v>
      </c>
      <c r="K747">
        <v>2.336999999999998</v>
      </c>
    </row>
    <row r="748" spans="7:11" x14ac:dyDescent="0.2">
      <c r="G748" s="30">
        <v>15.700000000000001</v>
      </c>
      <c r="H748">
        <v>15.700000000000001</v>
      </c>
      <c r="J748" s="30">
        <v>2.3379999999999983</v>
      </c>
      <c r="K748">
        <v>2.3379999999999983</v>
      </c>
    </row>
    <row r="749" spans="7:11" x14ac:dyDescent="0.2">
      <c r="G749" s="30">
        <v>15.712000000000002</v>
      </c>
      <c r="H749">
        <v>15.712000000000002</v>
      </c>
      <c r="J749" s="30">
        <v>2.3406000000000002</v>
      </c>
      <c r="K749">
        <v>2.3406000000000002</v>
      </c>
    </row>
    <row r="750" spans="7:11" x14ac:dyDescent="0.2">
      <c r="G750" s="30">
        <v>15.75</v>
      </c>
      <c r="H750">
        <v>15.75</v>
      </c>
      <c r="J750" s="30">
        <v>2.3407999999999998</v>
      </c>
      <c r="K750">
        <v>2.3407999999999998</v>
      </c>
    </row>
    <row r="751" spans="7:11" x14ac:dyDescent="0.2">
      <c r="G751" s="30">
        <v>15.76</v>
      </c>
      <c r="H751">
        <v>31.52</v>
      </c>
      <c r="J751" s="30">
        <v>2.3570999999999991</v>
      </c>
      <c r="K751">
        <v>2.3570999999999991</v>
      </c>
    </row>
    <row r="752" spans="7:11" x14ac:dyDescent="0.2">
      <c r="G752" s="30">
        <v>15.78</v>
      </c>
      <c r="H752">
        <v>15.78</v>
      </c>
      <c r="J752" s="30">
        <v>2.3699999999999983</v>
      </c>
      <c r="K752">
        <v>2.3699999999999983</v>
      </c>
    </row>
    <row r="753" spans="7:11" x14ac:dyDescent="0.2">
      <c r="G753" s="30">
        <v>15.8</v>
      </c>
      <c r="H753">
        <v>15.8</v>
      </c>
      <c r="J753" s="30">
        <v>2.37</v>
      </c>
      <c r="K753">
        <v>2.37</v>
      </c>
    </row>
    <row r="754" spans="7:11" x14ac:dyDescent="0.2">
      <c r="G754" s="30">
        <v>15.84</v>
      </c>
      <c r="H754">
        <v>31.68</v>
      </c>
      <c r="J754" s="30">
        <v>2.3813999999999984</v>
      </c>
      <c r="K754">
        <v>2.3813999999999984</v>
      </c>
    </row>
    <row r="755" spans="7:11" x14ac:dyDescent="0.2">
      <c r="G755" s="30">
        <v>15.840000000000002</v>
      </c>
      <c r="H755">
        <v>15.840000000000002</v>
      </c>
      <c r="J755" s="30">
        <v>2.3891999999999998</v>
      </c>
      <c r="K755">
        <v>2.3891999999999998</v>
      </c>
    </row>
    <row r="756" spans="7:11" x14ac:dyDescent="0.2">
      <c r="G756" s="30">
        <v>15.872</v>
      </c>
      <c r="H756">
        <v>15.872</v>
      </c>
      <c r="J756" s="30">
        <v>2.3996999999999815</v>
      </c>
      <c r="K756">
        <v>2.3996999999999815</v>
      </c>
    </row>
    <row r="757" spans="7:11" x14ac:dyDescent="0.2">
      <c r="G757" s="30">
        <v>15.88</v>
      </c>
      <c r="H757">
        <v>31.76</v>
      </c>
      <c r="J757" s="30">
        <v>2.4009999999999998</v>
      </c>
      <c r="K757">
        <v>2.4009999999999998</v>
      </c>
    </row>
    <row r="758" spans="7:11" x14ac:dyDescent="0.2">
      <c r="G758" s="30">
        <v>15.92</v>
      </c>
      <c r="H758">
        <v>47.76</v>
      </c>
      <c r="J758" s="30">
        <v>2.4011999999999998</v>
      </c>
      <c r="K758">
        <v>2.4011999999999998</v>
      </c>
    </row>
    <row r="759" spans="7:11" x14ac:dyDescent="0.2">
      <c r="G759" s="30">
        <v>15.920000000000002</v>
      </c>
      <c r="H759">
        <v>15.920000000000002</v>
      </c>
      <c r="J759" s="30">
        <v>2.4058999999999999</v>
      </c>
      <c r="K759">
        <v>2.4058999999999999</v>
      </c>
    </row>
    <row r="760" spans="7:11" x14ac:dyDescent="0.2">
      <c r="G760" s="30">
        <v>15.936000000000002</v>
      </c>
      <c r="H760">
        <v>63.744000000000007</v>
      </c>
      <c r="J760" s="30">
        <v>2.4138000000000006</v>
      </c>
      <c r="K760">
        <v>2.4138000000000006</v>
      </c>
    </row>
    <row r="761" spans="7:11" x14ac:dyDescent="0.2">
      <c r="G761" s="30">
        <v>15.96</v>
      </c>
      <c r="H761">
        <v>15.96</v>
      </c>
      <c r="J761" s="30">
        <v>2.4359999999999995</v>
      </c>
      <c r="K761">
        <v>2.4359999999999995</v>
      </c>
    </row>
    <row r="762" spans="7:11" x14ac:dyDescent="0.2">
      <c r="G762" s="30">
        <v>15.984000000000002</v>
      </c>
      <c r="H762">
        <v>47.952000000000005</v>
      </c>
      <c r="J762" s="30">
        <v>2.4359999999999999</v>
      </c>
      <c r="K762">
        <v>2.4359999999999999</v>
      </c>
    </row>
    <row r="763" spans="7:11" x14ac:dyDescent="0.2">
      <c r="G763" s="30">
        <v>15.991999999999999</v>
      </c>
      <c r="H763">
        <v>31.983999999999998</v>
      </c>
      <c r="J763" s="30">
        <v>2.4597999999999871</v>
      </c>
      <c r="K763">
        <v>2.4597999999999871</v>
      </c>
    </row>
    <row r="764" spans="7:11" x14ac:dyDescent="0.2">
      <c r="G764" s="30">
        <v>16.02</v>
      </c>
      <c r="H764">
        <v>16.02</v>
      </c>
      <c r="J764" s="30">
        <v>2.4639999999999986</v>
      </c>
      <c r="K764">
        <v>2.4639999999999986</v>
      </c>
    </row>
    <row r="765" spans="7:11" x14ac:dyDescent="0.2">
      <c r="G765" s="30">
        <v>16.056000000000001</v>
      </c>
      <c r="H765">
        <v>16.056000000000001</v>
      </c>
      <c r="J765" s="30">
        <v>2.4990000000000023</v>
      </c>
      <c r="K765">
        <v>2.4990000000000023</v>
      </c>
    </row>
    <row r="766" spans="7:11" x14ac:dyDescent="0.2">
      <c r="G766" s="30">
        <v>16.096</v>
      </c>
      <c r="H766">
        <v>16.096</v>
      </c>
      <c r="J766" s="30">
        <v>2.5055999999999998</v>
      </c>
      <c r="K766">
        <v>5.0111999999999997</v>
      </c>
    </row>
    <row r="767" spans="7:11" x14ac:dyDescent="0.2">
      <c r="G767" s="30">
        <v>16.14</v>
      </c>
      <c r="H767">
        <v>16.14</v>
      </c>
      <c r="J767" s="30">
        <v>2.5056000000000003</v>
      </c>
      <c r="K767">
        <v>7.5168000000000008</v>
      </c>
    </row>
    <row r="768" spans="7:11" x14ac:dyDescent="0.2">
      <c r="G768" s="30">
        <v>16.176000000000002</v>
      </c>
      <c r="H768">
        <v>16.176000000000002</v>
      </c>
      <c r="J768" s="30">
        <v>2.5146000000000015</v>
      </c>
      <c r="K768">
        <v>2.5146000000000015</v>
      </c>
    </row>
    <row r="769" spans="7:11" x14ac:dyDescent="0.2">
      <c r="G769" s="30">
        <v>16.192</v>
      </c>
      <c r="H769">
        <v>48.576000000000001</v>
      </c>
      <c r="J769" s="30">
        <v>2.5215999999999994</v>
      </c>
      <c r="K769">
        <v>2.5215999999999994</v>
      </c>
    </row>
    <row r="770" spans="7:11" x14ac:dyDescent="0.2">
      <c r="G770" s="30">
        <v>16.200000000000003</v>
      </c>
      <c r="H770">
        <v>16.200000000000003</v>
      </c>
      <c r="J770" s="30">
        <v>2.5535999999999985</v>
      </c>
      <c r="K770">
        <v>2.5535999999999985</v>
      </c>
    </row>
    <row r="771" spans="7:11" x14ac:dyDescent="0.2">
      <c r="G771" s="30">
        <v>16.239999999999998</v>
      </c>
      <c r="H771">
        <v>16.239999999999998</v>
      </c>
      <c r="J771" s="30">
        <v>2.5769999999999982</v>
      </c>
      <c r="K771">
        <v>2.5769999999999982</v>
      </c>
    </row>
    <row r="772" spans="7:11" x14ac:dyDescent="0.2">
      <c r="G772" s="30">
        <v>16.272000000000002</v>
      </c>
      <c r="H772">
        <v>16.272000000000002</v>
      </c>
      <c r="J772" s="30">
        <v>2.5920000000000001</v>
      </c>
      <c r="K772">
        <v>2.5920000000000001</v>
      </c>
    </row>
    <row r="773" spans="7:11" x14ac:dyDescent="0.2">
      <c r="G773" s="30">
        <v>16.28</v>
      </c>
      <c r="H773">
        <v>32.56</v>
      </c>
      <c r="J773" s="30">
        <v>2.598399999999998</v>
      </c>
      <c r="K773">
        <v>2.598399999999998</v>
      </c>
    </row>
    <row r="774" spans="7:11" x14ac:dyDescent="0.2">
      <c r="G774" s="30">
        <v>16.34</v>
      </c>
      <c r="H774">
        <v>16.34</v>
      </c>
      <c r="J774" s="30">
        <v>2.6375999999999991</v>
      </c>
      <c r="K774">
        <v>2.6375999999999991</v>
      </c>
    </row>
    <row r="775" spans="7:11" x14ac:dyDescent="0.2">
      <c r="G775" s="30">
        <v>16.36</v>
      </c>
      <c r="H775">
        <v>16.36</v>
      </c>
      <c r="J775" s="30">
        <v>2.6399999999999997</v>
      </c>
      <c r="K775">
        <v>7.919999999999999</v>
      </c>
    </row>
    <row r="776" spans="7:11" x14ac:dyDescent="0.2">
      <c r="G776" s="30">
        <v>16.38</v>
      </c>
      <c r="H776">
        <v>16.38</v>
      </c>
      <c r="J776" s="30">
        <v>2.6459999999999995</v>
      </c>
      <c r="K776">
        <v>2.6459999999999995</v>
      </c>
    </row>
    <row r="777" spans="7:11" x14ac:dyDescent="0.2">
      <c r="G777" s="30">
        <v>16.391999999999996</v>
      </c>
      <c r="H777">
        <v>16.391999999999996</v>
      </c>
      <c r="J777" s="30">
        <v>2.6568000000000005</v>
      </c>
      <c r="K777">
        <v>2.6568000000000005</v>
      </c>
    </row>
    <row r="778" spans="7:11" x14ac:dyDescent="0.2">
      <c r="G778" s="30">
        <v>16.399999999999999</v>
      </c>
      <c r="H778">
        <v>49.199999999999996</v>
      </c>
      <c r="J778" s="30">
        <v>2.6783999999999963</v>
      </c>
      <c r="K778">
        <v>2.6783999999999963</v>
      </c>
    </row>
    <row r="779" spans="7:11" x14ac:dyDescent="0.2">
      <c r="G779" s="30">
        <v>16.448</v>
      </c>
      <c r="H779">
        <v>16.448</v>
      </c>
      <c r="J779" s="30">
        <v>2.6892000000000005</v>
      </c>
      <c r="K779">
        <v>2.6892000000000005</v>
      </c>
    </row>
    <row r="780" spans="7:11" x14ac:dyDescent="0.2">
      <c r="G780" s="30">
        <v>16.45</v>
      </c>
      <c r="H780">
        <v>16.45</v>
      </c>
      <c r="J780" s="30">
        <v>2.6927999999999992</v>
      </c>
      <c r="K780">
        <v>2.6927999999999992</v>
      </c>
    </row>
    <row r="781" spans="7:11" x14ac:dyDescent="0.2">
      <c r="G781" s="30">
        <v>16.463999999999999</v>
      </c>
      <c r="H781">
        <v>16.463999999999999</v>
      </c>
      <c r="J781" s="30">
        <v>2.6961000000000008</v>
      </c>
      <c r="K781">
        <v>2.6961000000000008</v>
      </c>
    </row>
    <row r="782" spans="7:11" x14ac:dyDescent="0.2">
      <c r="G782" s="30">
        <v>16.496000000000002</v>
      </c>
      <c r="H782">
        <v>16.496000000000002</v>
      </c>
      <c r="J782" s="30">
        <v>2.6964000000000006</v>
      </c>
      <c r="K782">
        <v>2.6964000000000006</v>
      </c>
    </row>
    <row r="783" spans="7:11" x14ac:dyDescent="0.2">
      <c r="G783" s="30">
        <v>16.52</v>
      </c>
      <c r="H783">
        <v>33.04</v>
      </c>
      <c r="J783" s="30">
        <v>2.7035999999999998</v>
      </c>
      <c r="K783">
        <v>2.7035999999999998</v>
      </c>
    </row>
    <row r="784" spans="7:11" x14ac:dyDescent="0.2">
      <c r="G784" s="30">
        <v>16.520000000000003</v>
      </c>
      <c r="H784">
        <v>33.040000000000006</v>
      </c>
      <c r="J784" s="30">
        <v>2.7168000000000001</v>
      </c>
      <c r="K784">
        <v>2.7168000000000001</v>
      </c>
    </row>
    <row r="785" spans="7:11" x14ac:dyDescent="0.2">
      <c r="G785" s="30">
        <v>16.559999999999999</v>
      </c>
      <c r="H785">
        <v>66.239999999999995</v>
      </c>
      <c r="J785" s="30">
        <v>2.7278999999999964</v>
      </c>
      <c r="K785">
        <v>2.7278999999999964</v>
      </c>
    </row>
    <row r="786" spans="7:11" x14ac:dyDescent="0.2">
      <c r="G786" s="30">
        <v>16.560000000000002</v>
      </c>
      <c r="H786">
        <v>16.560000000000002</v>
      </c>
      <c r="J786" s="30">
        <v>2.7336</v>
      </c>
      <c r="K786">
        <v>2.7336</v>
      </c>
    </row>
    <row r="787" spans="7:11" x14ac:dyDescent="0.2">
      <c r="G787" s="30">
        <v>16.68</v>
      </c>
      <c r="H787">
        <v>33.36</v>
      </c>
      <c r="J787" s="30">
        <v>2.7845999999999997</v>
      </c>
      <c r="K787">
        <v>5.5691999999999995</v>
      </c>
    </row>
    <row r="788" spans="7:11" x14ac:dyDescent="0.2">
      <c r="G788" s="30">
        <v>16.72</v>
      </c>
      <c r="H788">
        <v>33.44</v>
      </c>
      <c r="J788" s="30">
        <v>2.7899999999999991</v>
      </c>
      <c r="K788">
        <v>2.7899999999999991</v>
      </c>
    </row>
    <row r="789" spans="7:11" x14ac:dyDescent="0.2">
      <c r="G789" s="30">
        <v>16.739999999999998</v>
      </c>
      <c r="H789">
        <v>16.739999999999998</v>
      </c>
      <c r="J789" s="30">
        <v>2.7956000000000003</v>
      </c>
      <c r="K789">
        <v>2.7956000000000003</v>
      </c>
    </row>
    <row r="790" spans="7:11" x14ac:dyDescent="0.2">
      <c r="G790" s="30">
        <v>16.752000000000002</v>
      </c>
      <c r="H790">
        <v>16.752000000000002</v>
      </c>
      <c r="J790" s="30">
        <v>2.7984000000000027</v>
      </c>
      <c r="K790">
        <v>2.7984000000000027</v>
      </c>
    </row>
    <row r="791" spans="7:11" x14ac:dyDescent="0.2">
      <c r="G791" s="30">
        <v>16.768000000000001</v>
      </c>
      <c r="H791">
        <v>33.536000000000001</v>
      </c>
      <c r="J791" s="30">
        <v>2.8</v>
      </c>
      <c r="K791">
        <v>2.8</v>
      </c>
    </row>
    <row r="792" spans="7:11" x14ac:dyDescent="0.2">
      <c r="G792" s="30">
        <v>16.776000000000003</v>
      </c>
      <c r="H792">
        <v>33.552000000000007</v>
      </c>
      <c r="J792" s="30">
        <v>2.8100999999999998</v>
      </c>
      <c r="K792">
        <v>2.8100999999999998</v>
      </c>
    </row>
    <row r="793" spans="7:11" x14ac:dyDescent="0.2">
      <c r="G793" s="30">
        <v>16.783999999999995</v>
      </c>
      <c r="H793">
        <v>16.783999999999995</v>
      </c>
      <c r="J793" s="30">
        <v>2.8224</v>
      </c>
      <c r="K793">
        <v>8.4672000000000001</v>
      </c>
    </row>
    <row r="794" spans="7:11" x14ac:dyDescent="0.2">
      <c r="G794" s="30">
        <v>16.784000000000002</v>
      </c>
      <c r="H794">
        <v>16.784000000000002</v>
      </c>
      <c r="J794" s="30">
        <v>2.8339999999999996</v>
      </c>
      <c r="K794">
        <v>2.8339999999999996</v>
      </c>
    </row>
    <row r="795" spans="7:11" x14ac:dyDescent="0.2">
      <c r="G795" s="30">
        <v>16.821000000000005</v>
      </c>
      <c r="H795">
        <v>16.821000000000005</v>
      </c>
      <c r="J795" s="30">
        <v>2.8392000000000017</v>
      </c>
      <c r="K795">
        <v>2.8392000000000017</v>
      </c>
    </row>
    <row r="796" spans="7:11" x14ac:dyDescent="0.2">
      <c r="G796" s="30">
        <v>16.896000000000001</v>
      </c>
      <c r="H796">
        <v>16.896000000000001</v>
      </c>
      <c r="J796" s="30">
        <v>2.8415999999999997</v>
      </c>
      <c r="K796">
        <v>2.8415999999999997</v>
      </c>
    </row>
    <row r="797" spans="7:11" x14ac:dyDescent="0.2">
      <c r="G797" s="30">
        <v>16.899999999999999</v>
      </c>
      <c r="H797">
        <v>50.699999999999996</v>
      </c>
      <c r="J797" s="30">
        <v>2.8477999999999994</v>
      </c>
      <c r="K797">
        <v>2.8477999999999994</v>
      </c>
    </row>
    <row r="798" spans="7:11" x14ac:dyDescent="0.2">
      <c r="G798" s="30">
        <v>16.91</v>
      </c>
      <c r="H798">
        <v>16.91</v>
      </c>
      <c r="J798" s="30">
        <v>2.8535999999999988</v>
      </c>
      <c r="K798">
        <v>8.5607999999999969</v>
      </c>
    </row>
    <row r="799" spans="7:11" x14ac:dyDescent="0.2">
      <c r="G799" s="30">
        <v>16.989999999999998</v>
      </c>
      <c r="H799">
        <v>16.989999999999998</v>
      </c>
      <c r="J799" s="30">
        <v>2.8781999999999992</v>
      </c>
      <c r="K799">
        <v>5.7563999999999984</v>
      </c>
    </row>
    <row r="800" spans="7:11" x14ac:dyDescent="0.2">
      <c r="G800" s="30">
        <v>17</v>
      </c>
      <c r="H800">
        <v>17</v>
      </c>
      <c r="J800" s="30">
        <v>2.8811999999999998</v>
      </c>
      <c r="K800">
        <v>2.8811999999999998</v>
      </c>
    </row>
    <row r="801" spans="7:11" x14ac:dyDescent="0.2">
      <c r="G801" s="30">
        <v>17.04</v>
      </c>
      <c r="H801">
        <v>34.08</v>
      </c>
      <c r="J801" s="30">
        <v>2.8835999999999995</v>
      </c>
      <c r="K801">
        <v>2.8835999999999995</v>
      </c>
    </row>
    <row r="802" spans="7:11" x14ac:dyDescent="0.2">
      <c r="G802" s="30">
        <v>17.088000000000001</v>
      </c>
      <c r="H802">
        <v>51.264000000000003</v>
      </c>
      <c r="J802" s="30">
        <v>2.8884000000000007</v>
      </c>
      <c r="K802">
        <v>8.6652000000000022</v>
      </c>
    </row>
    <row r="803" spans="7:11" x14ac:dyDescent="0.2">
      <c r="G803" s="30">
        <v>17.12</v>
      </c>
      <c r="H803">
        <v>51.36</v>
      </c>
      <c r="J803" s="30">
        <v>2.8911999999999995</v>
      </c>
      <c r="K803">
        <v>5.7823999999999991</v>
      </c>
    </row>
    <row r="804" spans="7:11" x14ac:dyDescent="0.2">
      <c r="G804" s="30">
        <v>17.14</v>
      </c>
      <c r="H804">
        <v>17.14</v>
      </c>
      <c r="J804" s="30">
        <v>2.9040000000000008</v>
      </c>
      <c r="K804">
        <v>2.9040000000000008</v>
      </c>
    </row>
    <row r="805" spans="7:11" x14ac:dyDescent="0.2">
      <c r="G805" s="30">
        <v>17.149999999999999</v>
      </c>
      <c r="H805">
        <v>17.149999999999999</v>
      </c>
      <c r="J805" s="30">
        <v>2.9144999999999994</v>
      </c>
      <c r="K805">
        <v>2.9144999999999994</v>
      </c>
    </row>
    <row r="806" spans="7:11" x14ac:dyDescent="0.2">
      <c r="G806" s="30">
        <v>17.216000000000001</v>
      </c>
      <c r="H806">
        <v>17.216000000000001</v>
      </c>
      <c r="J806" s="30">
        <v>2.9371999999999971</v>
      </c>
      <c r="K806">
        <v>2.9371999999999971</v>
      </c>
    </row>
    <row r="807" spans="7:11" x14ac:dyDescent="0.2">
      <c r="G807" s="30">
        <v>17.22</v>
      </c>
      <c r="H807">
        <v>17.22</v>
      </c>
      <c r="J807" s="30">
        <v>2.9400000000000004</v>
      </c>
      <c r="K807">
        <v>2.9400000000000004</v>
      </c>
    </row>
    <row r="808" spans="7:11" x14ac:dyDescent="0.2">
      <c r="G808" s="30">
        <v>17.220000000000006</v>
      </c>
      <c r="H808">
        <v>17.220000000000006</v>
      </c>
      <c r="J808" s="30">
        <v>2.9546999999999999</v>
      </c>
      <c r="K808">
        <v>2.9546999999999999</v>
      </c>
    </row>
    <row r="809" spans="7:11" x14ac:dyDescent="0.2">
      <c r="G809" s="30">
        <v>17.248000000000001</v>
      </c>
      <c r="H809">
        <v>17.248000000000001</v>
      </c>
      <c r="J809" s="30">
        <v>2.9567999999999999</v>
      </c>
      <c r="K809">
        <v>5.9135999999999997</v>
      </c>
    </row>
    <row r="810" spans="7:11" x14ac:dyDescent="0.2">
      <c r="G810" s="30">
        <v>17.28</v>
      </c>
      <c r="H810">
        <v>17.28</v>
      </c>
      <c r="J810" s="30">
        <v>2.9807999999999995</v>
      </c>
      <c r="K810">
        <v>2.9807999999999995</v>
      </c>
    </row>
    <row r="811" spans="7:11" x14ac:dyDescent="0.2">
      <c r="G811" s="30">
        <v>17.309999999999999</v>
      </c>
      <c r="H811">
        <v>34.619999999999997</v>
      </c>
      <c r="J811" s="30">
        <v>2.9835000000000003</v>
      </c>
      <c r="K811">
        <v>2.9835000000000003</v>
      </c>
    </row>
    <row r="812" spans="7:11" x14ac:dyDescent="0.2">
      <c r="G812" s="30">
        <v>17.34</v>
      </c>
      <c r="H812">
        <v>69.36</v>
      </c>
      <c r="J812" s="30">
        <v>3.0133999999999981</v>
      </c>
      <c r="K812">
        <v>3.0133999999999981</v>
      </c>
    </row>
    <row r="813" spans="7:11" x14ac:dyDescent="0.2">
      <c r="G813" s="30">
        <v>17.43</v>
      </c>
      <c r="H813">
        <v>17.43</v>
      </c>
      <c r="J813" s="30">
        <v>3.0143999999999984</v>
      </c>
      <c r="K813">
        <v>3.0143999999999984</v>
      </c>
    </row>
    <row r="814" spans="7:11" x14ac:dyDescent="0.2">
      <c r="G814" s="30">
        <v>17.430000000000003</v>
      </c>
      <c r="H814">
        <v>17.430000000000003</v>
      </c>
      <c r="J814" s="30">
        <v>3.024</v>
      </c>
      <c r="K814">
        <v>6.048</v>
      </c>
    </row>
    <row r="815" spans="7:11" x14ac:dyDescent="0.2">
      <c r="G815" s="30">
        <v>17.440000000000001</v>
      </c>
      <c r="H815">
        <v>17.440000000000001</v>
      </c>
      <c r="J815" s="30">
        <v>3.0267999999999997</v>
      </c>
      <c r="K815">
        <v>3.0267999999999997</v>
      </c>
    </row>
    <row r="816" spans="7:11" x14ac:dyDescent="0.2">
      <c r="G816" s="30">
        <v>17.450000000000003</v>
      </c>
      <c r="H816">
        <v>17.450000000000003</v>
      </c>
      <c r="J816" s="30">
        <v>3.0342000000000002</v>
      </c>
      <c r="K816">
        <v>3.0342000000000002</v>
      </c>
    </row>
    <row r="817" spans="7:11" x14ac:dyDescent="0.2">
      <c r="G817" s="30">
        <v>17.456</v>
      </c>
      <c r="H817">
        <v>34.911999999999999</v>
      </c>
      <c r="J817" s="30">
        <v>3.0497999999999985</v>
      </c>
      <c r="K817">
        <v>6.099599999999997</v>
      </c>
    </row>
    <row r="818" spans="7:11" x14ac:dyDescent="0.2">
      <c r="G818" s="30">
        <v>17.459999999999997</v>
      </c>
      <c r="H818">
        <v>17.459999999999997</v>
      </c>
      <c r="J818" s="30">
        <v>3.0557999999999996</v>
      </c>
      <c r="K818">
        <v>3.0557999999999996</v>
      </c>
    </row>
    <row r="819" spans="7:11" x14ac:dyDescent="0.2">
      <c r="G819" s="30">
        <v>17.46</v>
      </c>
      <c r="H819">
        <v>52.38</v>
      </c>
      <c r="J819" s="30">
        <v>3.0575999999999999</v>
      </c>
      <c r="K819">
        <v>6.1151999999999997</v>
      </c>
    </row>
    <row r="820" spans="7:11" x14ac:dyDescent="0.2">
      <c r="G820" s="30">
        <v>17.472000000000001</v>
      </c>
      <c r="H820">
        <v>34.944000000000003</v>
      </c>
      <c r="J820" s="30">
        <v>3.0773999999999999</v>
      </c>
      <c r="K820">
        <v>3.0773999999999999</v>
      </c>
    </row>
    <row r="821" spans="7:11" x14ac:dyDescent="0.2">
      <c r="G821" s="30">
        <v>17.48</v>
      </c>
      <c r="H821">
        <v>52.44</v>
      </c>
      <c r="J821" s="30">
        <v>3.0813999999999995</v>
      </c>
      <c r="K821">
        <v>6.1627999999999989</v>
      </c>
    </row>
    <row r="822" spans="7:11" x14ac:dyDescent="0.2">
      <c r="G822" s="30">
        <v>17.496000000000002</v>
      </c>
      <c r="H822">
        <v>34.992000000000004</v>
      </c>
      <c r="J822" s="30">
        <v>3.0860999999999996</v>
      </c>
      <c r="K822">
        <v>3.0860999999999996</v>
      </c>
    </row>
    <row r="823" spans="7:11" x14ac:dyDescent="0.2">
      <c r="G823" s="30">
        <v>17.52</v>
      </c>
      <c r="H823">
        <v>17.52</v>
      </c>
      <c r="J823" s="30">
        <v>3.0996000000000006</v>
      </c>
      <c r="K823">
        <v>3.0996000000000006</v>
      </c>
    </row>
    <row r="824" spans="7:11" x14ac:dyDescent="0.2">
      <c r="G824" s="30">
        <v>17.568000000000001</v>
      </c>
      <c r="H824">
        <v>35.136000000000003</v>
      </c>
      <c r="J824" s="30">
        <v>3.1032000000000011</v>
      </c>
      <c r="K824">
        <v>3.1032000000000011</v>
      </c>
    </row>
    <row r="825" spans="7:11" x14ac:dyDescent="0.2">
      <c r="G825" s="30">
        <v>17.61</v>
      </c>
      <c r="H825">
        <v>17.61</v>
      </c>
      <c r="J825" s="30">
        <v>3.1096000000000004</v>
      </c>
      <c r="K825">
        <v>3.1096000000000004</v>
      </c>
    </row>
    <row r="826" spans="7:11" x14ac:dyDescent="0.2">
      <c r="G826" s="30">
        <v>17.64</v>
      </c>
      <c r="H826">
        <v>70.56</v>
      </c>
      <c r="J826" s="30">
        <v>3.1104000000000003</v>
      </c>
      <c r="K826">
        <v>18.662400000000002</v>
      </c>
    </row>
    <row r="827" spans="7:11" x14ac:dyDescent="0.2">
      <c r="G827" s="30">
        <v>17.669999999999998</v>
      </c>
      <c r="H827">
        <v>17.669999999999998</v>
      </c>
      <c r="J827" s="30">
        <v>3.1160999999999999</v>
      </c>
      <c r="K827">
        <v>3.1160999999999999</v>
      </c>
    </row>
    <row r="828" spans="7:11" x14ac:dyDescent="0.2">
      <c r="G828" s="30">
        <v>17.712</v>
      </c>
      <c r="H828">
        <v>35.423999999999999</v>
      </c>
      <c r="J828" s="30">
        <v>3.1382000000000003</v>
      </c>
      <c r="K828">
        <v>3.1382000000000003</v>
      </c>
    </row>
    <row r="829" spans="7:11" x14ac:dyDescent="0.2">
      <c r="G829" s="30">
        <v>17.760000000000002</v>
      </c>
      <c r="H829">
        <v>17.760000000000002</v>
      </c>
      <c r="J829" s="30">
        <v>3.1399999999999988</v>
      </c>
      <c r="K829">
        <v>3.1399999999999988</v>
      </c>
    </row>
    <row r="830" spans="7:11" x14ac:dyDescent="0.2">
      <c r="G830" s="30">
        <v>17.856000000000002</v>
      </c>
      <c r="H830">
        <v>35.712000000000003</v>
      </c>
      <c r="J830" s="30">
        <v>3.1752000000000002</v>
      </c>
      <c r="K830">
        <v>3.1752000000000002</v>
      </c>
    </row>
    <row r="831" spans="7:11" x14ac:dyDescent="0.2">
      <c r="G831" s="30">
        <v>17.880000000000003</v>
      </c>
      <c r="H831">
        <v>35.760000000000005</v>
      </c>
      <c r="J831" s="30">
        <v>3.1806000000000005</v>
      </c>
      <c r="K831">
        <v>3.1806000000000005</v>
      </c>
    </row>
    <row r="832" spans="7:11" x14ac:dyDescent="0.2">
      <c r="G832" s="30">
        <v>17.899999999999999</v>
      </c>
      <c r="H832">
        <v>53.699999999999996</v>
      </c>
      <c r="J832" s="30">
        <v>3.2003999999999997</v>
      </c>
      <c r="K832">
        <v>3.2003999999999997</v>
      </c>
    </row>
    <row r="833" spans="7:11" x14ac:dyDescent="0.2">
      <c r="G833" s="30">
        <v>17.903999999999996</v>
      </c>
      <c r="H833">
        <v>17.903999999999996</v>
      </c>
      <c r="J833" s="30">
        <v>3.2063999999999999</v>
      </c>
      <c r="K833">
        <v>3.2063999999999999</v>
      </c>
    </row>
    <row r="834" spans="7:11" x14ac:dyDescent="0.2">
      <c r="G834" s="30">
        <v>17.904</v>
      </c>
      <c r="H834">
        <v>17.904</v>
      </c>
      <c r="J834" s="30">
        <v>3.2099999999999982</v>
      </c>
      <c r="K834">
        <v>3.2099999999999982</v>
      </c>
    </row>
    <row r="835" spans="7:11" x14ac:dyDescent="0.2">
      <c r="G835" s="30">
        <v>17.920000000000002</v>
      </c>
      <c r="H835">
        <v>53.760000000000005</v>
      </c>
      <c r="J835" s="30">
        <v>3.2161</v>
      </c>
      <c r="K835">
        <v>3.2161</v>
      </c>
    </row>
    <row r="836" spans="7:11" x14ac:dyDescent="0.2">
      <c r="G836" s="30">
        <v>17.940000000000001</v>
      </c>
      <c r="H836">
        <v>269.10000000000002</v>
      </c>
      <c r="J836" s="30">
        <v>3.2186000000000092</v>
      </c>
      <c r="K836">
        <v>3.2186000000000092</v>
      </c>
    </row>
    <row r="837" spans="7:11" x14ac:dyDescent="0.2">
      <c r="G837" s="30">
        <v>17.96</v>
      </c>
      <c r="H837">
        <v>17.96</v>
      </c>
      <c r="J837" s="30">
        <v>3.2392000000000074</v>
      </c>
      <c r="K837">
        <v>3.2392000000000074</v>
      </c>
    </row>
    <row r="838" spans="7:11" x14ac:dyDescent="0.2">
      <c r="G838" s="30">
        <v>18.088000000000001</v>
      </c>
      <c r="H838">
        <v>18.088000000000001</v>
      </c>
      <c r="J838" s="30">
        <v>3.2405999999999997</v>
      </c>
      <c r="K838">
        <v>6.4811999999999994</v>
      </c>
    </row>
    <row r="839" spans="7:11" x14ac:dyDescent="0.2">
      <c r="G839" s="30">
        <v>18.16</v>
      </c>
      <c r="H839">
        <v>36.32</v>
      </c>
      <c r="J839" s="30">
        <v>3.2460000000000022</v>
      </c>
      <c r="K839">
        <v>3.2460000000000022</v>
      </c>
    </row>
    <row r="840" spans="7:11" x14ac:dyDescent="0.2">
      <c r="G840" s="30">
        <v>18.175999999999998</v>
      </c>
      <c r="H840">
        <v>18.175999999999998</v>
      </c>
      <c r="J840" s="30">
        <v>3.2479999999999998</v>
      </c>
      <c r="K840">
        <v>3.2479999999999998</v>
      </c>
    </row>
    <row r="841" spans="7:11" x14ac:dyDescent="0.2">
      <c r="G841" s="30">
        <v>18.180000000000003</v>
      </c>
      <c r="H841">
        <v>18.180000000000003</v>
      </c>
      <c r="J841" s="30">
        <v>3.2759999999999994</v>
      </c>
      <c r="K841">
        <v>3.2759999999999994</v>
      </c>
    </row>
    <row r="842" spans="7:11" x14ac:dyDescent="0.2">
      <c r="G842" s="30">
        <v>18.192000000000004</v>
      </c>
      <c r="H842">
        <v>18.192000000000004</v>
      </c>
      <c r="J842" s="30">
        <v>3.283199999999999</v>
      </c>
      <c r="K842">
        <v>3.283199999999999</v>
      </c>
    </row>
    <row r="843" spans="7:11" x14ac:dyDescent="0.2">
      <c r="G843" s="30">
        <v>18.2</v>
      </c>
      <c r="H843">
        <v>18.2</v>
      </c>
      <c r="J843" s="30">
        <v>3.2849999999999993</v>
      </c>
      <c r="K843">
        <v>6.5699999999999985</v>
      </c>
    </row>
    <row r="844" spans="7:11" x14ac:dyDescent="0.2">
      <c r="G844" s="30">
        <v>18.239999999999995</v>
      </c>
      <c r="H844">
        <v>18.239999999999995</v>
      </c>
      <c r="J844" s="30">
        <v>3.2867999999999995</v>
      </c>
      <c r="K844">
        <v>3.2867999999999995</v>
      </c>
    </row>
    <row r="845" spans="7:11" x14ac:dyDescent="0.2">
      <c r="G845" s="30">
        <v>18.240000000000002</v>
      </c>
      <c r="H845">
        <v>36.480000000000004</v>
      </c>
      <c r="J845" s="30">
        <v>3.2944</v>
      </c>
      <c r="K845">
        <v>3.2944</v>
      </c>
    </row>
    <row r="846" spans="7:11" x14ac:dyDescent="0.2">
      <c r="G846" s="30">
        <v>18.264000000000003</v>
      </c>
      <c r="H846">
        <v>36.528000000000006</v>
      </c>
      <c r="J846" s="30">
        <v>3.3000000000000007</v>
      </c>
      <c r="K846">
        <v>3.3000000000000007</v>
      </c>
    </row>
    <row r="847" spans="7:11" x14ac:dyDescent="0.2">
      <c r="G847" s="30">
        <v>18.28</v>
      </c>
      <c r="H847">
        <v>54.84</v>
      </c>
      <c r="J847" s="30">
        <v>3.3311999999999999</v>
      </c>
      <c r="K847">
        <v>3.3311999999999999</v>
      </c>
    </row>
    <row r="848" spans="7:11" x14ac:dyDescent="0.2">
      <c r="G848" s="30">
        <v>18.288</v>
      </c>
      <c r="H848">
        <v>18.288</v>
      </c>
      <c r="J848" s="30">
        <v>3.3407999999999998</v>
      </c>
      <c r="K848">
        <v>3.3407999999999998</v>
      </c>
    </row>
    <row r="849" spans="7:11" x14ac:dyDescent="0.2">
      <c r="G849" s="30">
        <v>18.312000000000001</v>
      </c>
      <c r="H849">
        <v>18.312000000000001</v>
      </c>
      <c r="J849" s="30">
        <v>3.3408000000000002</v>
      </c>
      <c r="K849">
        <v>3.3408000000000002</v>
      </c>
    </row>
    <row r="850" spans="7:11" x14ac:dyDescent="0.2">
      <c r="G850" s="30">
        <v>18.319999999999997</v>
      </c>
      <c r="H850">
        <v>18.319999999999997</v>
      </c>
      <c r="J850" s="30">
        <v>3.3452999999999995</v>
      </c>
      <c r="K850">
        <v>3.3452999999999995</v>
      </c>
    </row>
    <row r="851" spans="7:11" x14ac:dyDescent="0.2">
      <c r="G851" s="30">
        <v>18.335999999999999</v>
      </c>
      <c r="H851">
        <v>36.671999999999997</v>
      </c>
      <c r="J851" s="30">
        <v>3.3488000000000011</v>
      </c>
      <c r="K851">
        <v>3.3488000000000011</v>
      </c>
    </row>
    <row r="852" spans="7:11" x14ac:dyDescent="0.2">
      <c r="G852" s="30">
        <v>18.336000000000002</v>
      </c>
      <c r="H852">
        <v>18.336000000000002</v>
      </c>
      <c r="J852" s="30">
        <v>3.3515999999999977</v>
      </c>
      <c r="K852">
        <v>3.3515999999999977</v>
      </c>
    </row>
    <row r="853" spans="7:11" x14ac:dyDescent="0.2">
      <c r="G853" s="30">
        <v>18.368000000000002</v>
      </c>
      <c r="H853">
        <v>18.368000000000002</v>
      </c>
      <c r="J853" s="30">
        <v>3.3524000000000003</v>
      </c>
      <c r="K853">
        <v>3.3524000000000003</v>
      </c>
    </row>
    <row r="854" spans="7:11" x14ac:dyDescent="0.2">
      <c r="G854" s="30">
        <v>18.391999999999999</v>
      </c>
      <c r="H854">
        <v>18.391999999999999</v>
      </c>
      <c r="J854" s="30">
        <v>3.359999999999999</v>
      </c>
      <c r="K854">
        <v>3.359999999999999</v>
      </c>
    </row>
    <row r="855" spans="7:11" x14ac:dyDescent="0.2">
      <c r="G855" s="30">
        <v>18.45</v>
      </c>
      <c r="H855">
        <v>18.45</v>
      </c>
      <c r="J855" s="30">
        <v>3.3629999999999995</v>
      </c>
      <c r="K855">
        <v>10.088999999999999</v>
      </c>
    </row>
    <row r="856" spans="7:11" x14ac:dyDescent="0.2">
      <c r="G856" s="30">
        <v>18.463999999999999</v>
      </c>
      <c r="H856">
        <v>18.463999999999999</v>
      </c>
      <c r="J856" s="30">
        <v>3.3724999999999992</v>
      </c>
      <c r="K856">
        <v>3.3724999999999992</v>
      </c>
    </row>
    <row r="857" spans="7:11" x14ac:dyDescent="0.2">
      <c r="G857" s="30">
        <v>18.48</v>
      </c>
      <c r="H857">
        <v>18.48</v>
      </c>
      <c r="J857" s="30">
        <v>3.3755999999999986</v>
      </c>
      <c r="K857">
        <v>3.3755999999999986</v>
      </c>
    </row>
    <row r="858" spans="7:11" x14ac:dyDescent="0.2">
      <c r="G858" s="30">
        <v>18.496000000000002</v>
      </c>
      <c r="H858">
        <v>36.992000000000004</v>
      </c>
      <c r="J858" s="30">
        <v>3.3784999999999989</v>
      </c>
      <c r="K858">
        <v>3.3784999999999989</v>
      </c>
    </row>
    <row r="859" spans="7:11" x14ac:dyDescent="0.2">
      <c r="G859" s="30">
        <v>18.504000000000001</v>
      </c>
      <c r="H859">
        <v>18.504000000000001</v>
      </c>
      <c r="J859" s="30">
        <v>3.3889999999999993</v>
      </c>
      <c r="K859">
        <v>6.7779999999999987</v>
      </c>
    </row>
    <row r="860" spans="7:11" x14ac:dyDescent="0.2">
      <c r="G860" s="30">
        <v>18.528000000000002</v>
      </c>
      <c r="H860">
        <v>37.056000000000004</v>
      </c>
      <c r="J860" s="30">
        <v>3.4047999999999981</v>
      </c>
      <c r="K860">
        <v>3.4047999999999981</v>
      </c>
    </row>
    <row r="861" spans="7:11" x14ac:dyDescent="0.2">
      <c r="G861" s="30">
        <v>18.54</v>
      </c>
      <c r="H861">
        <v>37.08</v>
      </c>
      <c r="J861" s="30">
        <v>3.4086000000000003</v>
      </c>
      <c r="K861">
        <v>3.4086000000000003</v>
      </c>
    </row>
    <row r="862" spans="7:11" x14ac:dyDescent="0.2">
      <c r="G862" s="30">
        <v>18.588000000000005</v>
      </c>
      <c r="H862">
        <v>18.588000000000005</v>
      </c>
      <c r="J862" s="30">
        <v>3.4309999999999996</v>
      </c>
      <c r="K862">
        <v>3.4309999999999996</v>
      </c>
    </row>
    <row r="863" spans="7:11" x14ac:dyDescent="0.2">
      <c r="G863" s="30">
        <v>18.62</v>
      </c>
      <c r="H863">
        <v>18.62</v>
      </c>
      <c r="J863" s="30">
        <v>3.4356999999999998</v>
      </c>
      <c r="K863">
        <v>6.8713999999999995</v>
      </c>
    </row>
    <row r="864" spans="7:11" x14ac:dyDescent="0.2">
      <c r="G864" s="30">
        <v>18.656000000000002</v>
      </c>
      <c r="H864">
        <v>18.656000000000002</v>
      </c>
      <c r="J864" s="30">
        <v>3.4367999999999999</v>
      </c>
      <c r="K864">
        <v>3.4367999999999999</v>
      </c>
    </row>
    <row r="865" spans="7:11" x14ac:dyDescent="0.2">
      <c r="G865" s="30">
        <v>18.687999999999999</v>
      </c>
      <c r="H865">
        <v>37.375999999999998</v>
      </c>
      <c r="J865" s="30">
        <v>3.4397999999999995</v>
      </c>
      <c r="K865">
        <v>3.4397999999999995</v>
      </c>
    </row>
    <row r="866" spans="7:11" x14ac:dyDescent="0.2">
      <c r="G866" s="30">
        <v>18.689999999999998</v>
      </c>
      <c r="H866">
        <v>37.379999999999995</v>
      </c>
      <c r="J866" s="30">
        <v>3.4400000000000008</v>
      </c>
      <c r="K866">
        <v>3.4400000000000008</v>
      </c>
    </row>
    <row r="867" spans="7:11" x14ac:dyDescent="0.2">
      <c r="G867" s="30">
        <v>18.690000000000001</v>
      </c>
      <c r="H867">
        <v>18.690000000000001</v>
      </c>
      <c r="J867" s="30">
        <v>3.4619999999999997</v>
      </c>
      <c r="K867">
        <v>3.4619999999999997</v>
      </c>
    </row>
    <row r="868" spans="7:11" x14ac:dyDescent="0.2">
      <c r="G868" s="30">
        <v>18.7</v>
      </c>
      <c r="H868">
        <v>18.7</v>
      </c>
      <c r="J868" s="30">
        <v>3.4847999999999981</v>
      </c>
      <c r="K868">
        <v>3.4847999999999981</v>
      </c>
    </row>
    <row r="869" spans="7:11" x14ac:dyDescent="0.2">
      <c r="G869" s="30">
        <v>18.72</v>
      </c>
      <c r="H869">
        <v>18.72</v>
      </c>
      <c r="J869" s="30">
        <v>3.4973999999999998</v>
      </c>
      <c r="K869">
        <v>3.4973999999999998</v>
      </c>
    </row>
    <row r="870" spans="7:11" x14ac:dyDescent="0.2">
      <c r="G870" s="30">
        <v>18.75</v>
      </c>
      <c r="H870">
        <v>37.5</v>
      </c>
      <c r="J870" s="30">
        <v>3.5009999999999994</v>
      </c>
      <c r="K870">
        <v>3.5009999999999994</v>
      </c>
    </row>
    <row r="871" spans="7:11" x14ac:dyDescent="0.2">
      <c r="G871" s="30">
        <v>18.760000000000002</v>
      </c>
      <c r="H871">
        <v>18.760000000000002</v>
      </c>
      <c r="J871" s="30">
        <v>3.5021999999999989</v>
      </c>
      <c r="K871">
        <v>3.5021999999999989</v>
      </c>
    </row>
    <row r="872" spans="7:11" x14ac:dyDescent="0.2">
      <c r="G872" s="30">
        <v>18.84</v>
      </c>
      <c r="H872">
        <v>94.2</v>
      </c>
      <c r="J872" s="30">
        <v>3.504</v>
      </c>
      <c r="K872">
        <v>3.504</v>
      </c>
    </row>
    <row r="873" spans="7:11" x14ac:dyDescent="0.2">
      <c r="G873" s="30">
        <v>18.864000000000001</v>
      </c>
      <c r="H873">
        <v>18.864000000000001</v>
      </c>
      <c r="J873" s="30">
        <v>3.5255999999999994</v>
      </c>
      <c r="K873">
        <v>3.5255999999999994</v>
      </c>
    </row>
    <row r="874" spans="7:11" x14ac:dyDescent="0.2">
      <c r="G874" s="30">
        <v>18.882000000000005</v>
      </c>
      <c r="H874">
        <v>18.882000000000005</v>
      </c>
      <c r="J874" s="30">
        <v>3.5460000000000007</v>
      </c>
      <c r="K874">
        <v>3.5460000000000007</v>
      </c>
    </row>
    <row r="875" spans="7:11" x14ac:dyDescent="0.2">
      <c r="G875" s="30">
        <v>18.899999999999999</v>
      </c>
      <c r="H875">
        <v>56.699999999999996</v>
      </c>
      <c r="J875" s="30">
        <v>3.5489999999999924</v>
      </c>
      <c r="K875">
        <v>3.5489999999999924</v>
      </c>
    </row>
    <row r="876" spans="7:11" x14ac:dyDescent="0.2">
      <c r="G876" s="30">
        <v>18.936</v>
      </c>
      <c r="H876">
        <v>18.936</v>
      </c>
      <c r="J876" s="30">
        <v>3.5640000000000001</v>
      </c>
      <c r="K876">
        <v>3.5640000000000001</v>
      </c>
    </row>
    <row r="877" spans="7:11" x14ac:dyDescent="0.2">
      <c r="G877" s="30">
        <v>18.96</v>
      </c>
      <c r="H877">
        <v>18.96</v>
      </c>
      <c r="J877" s="30">
        <v>3.5752000000000006</v>
      </c>
      <c r="K877">
        <v>3.5752000000000006</v>
      </c>
    </row>
    <row r="878" spans="7:11" x14ac:dyDescent="0.2">
      <c r="G878" s="30">
        <v>18.97</v>
      </c>
      <c r="H878">
        <v>18.97</v>
      </c>
      <c r="J878" s="30">
        <v>3.5766999999999998</v>
      </c>
      <c r="K878">
        <v>3.5766999999999998</v>
      </c>
    </row>
    <row r="879" spans="7:11" x14ac:dyDescent="0.2">
      <c r="G879" s="30">
        <v>18.98</v>
      </c>
      <c r="H879">
        <v>18.98</v>
      </c>
      <c r="J879" s="30">
        <v>3.58</v>
      </c>
      <c r="K879">
        <v>3.58</v>
      </c>
    </row>
    <row r="880" spans="7:11" x14ac:dyDescent="0.2">
      <c r="G880" s="30">
        <v>19.04</v>
      </c>
      <c r="H880">
        <v>19.04</v>
      </c>
      <c r="J880" s="30">
        <v>3.6017999999999999</v>
      </c>
      <c r="K880">
        <v>7.2035999999999998</v>
      </c>
    </row>
    <row r="881" spans="7:11" x14ac:dyDescent="0.2">
      <c r="G881" s="30">
        <v>19.040000000000003</v>
      </c>
      <c r="H881">
        <v>19.040000000000003</v>
      </c>
      <c r="J881" s="30">
        <v>3.6162000000000001</v>
      </c>
      <c r="K881">
        <v>3.6162000000000001</v>
      </c>
    </row>
    <row r="882" spans="7:11" x14ac:dyDescent="0.2">
      <c r="G882" s="30">
        <v>19.049999999999997</v>
      </c>
      <c r="H882">
        <v>38.099999999999994</v>
      </c>
      <c r="J882" s="30">
        <v>3.6288</v>
      </c>
      <c r="K882">
        <v>25.401599999999995</v>
      </c>
    </row>
    <row r="883" spans="7:11" x14ac:dyDescent="0.2">
      <c r="G883" s="30">
        <v>19.05</v>
      </c>
      <c r="H883">
        <v>19.05</v>
      </c>
      <c r="J883" s="30">
        <v>3.6431999999999998</v>
      </c>
      <c r="K883">
        <v>7.2863999999999995</v>
      </c>
    </row>
    <row r="884" spans="7:11" x14ac:dyDescent="0.2">
      <c r="G884" s="30">
        <v>19.103999999999999</v>
      </c>
      <c r="H884">
        <v>19.103999999999999</v>
      </c>
      <c r="J884" s="30">
        <v>3.6587999999999994</v>
      </c>
      <c r="K884">
        <v>3.6587999999999994</v>
      </c>
    </row>
    <row r="885" spans="7:11" x14ac:dyDescent="0.2">
      <c r="G885" s="30">
        <v>19.136000000000003</v>
      </c>
      <c r="H885">
        <v>38.272000000000006</v>
      </c>
      <c r="J885" s="30">
        <v>3.6744000000000039</v>
      </c>
      <c r="K885">
        <v>3.6744000000000039</v>
      </c>
    </row>
    <row r="886" spans="7:11" x14ac:dyDescent="0.2">
      <c r="G886" s="30">
        <v>19.152000000000001</v>
      </c>
      <c r="H886">
        <v>19.152000000000001</v>
      </c>
      <c r="J886" s="30">
        <v>3.6791999999999998</v>
      </c>
      <c r="K886">
        <v>3.6791999999999998</v>
      </c>
    </row>
    <row r="887" spans="7:11" x14ac:dyDescent="0.2">
      <c r="G887" s="30">
        <v>19.194000000000003</v>
      </c>
      <c r="H887">
        <v>19.194000000000003</v>
      </c>
      <c r="J887" s="30">
        <v>3.6847999999999987</v>
      </c>
      <c r="K887">
        <v>3.6847999999999987</v>
      </c>
    </row>
    <row r="888" spans="7:11" x14ac:dyDescent="0.2">
      <c r="G888" s="30">
        <v>19.242000000000001</v>
      </c>
      <c r="H888">
        <v>19.242000000000001</v>
      </c>
      <c r="J888" s="30">
        <v>3.6854999999999958</v>
      </c>
      <c r="K888">
        <v>3.6854999999999958</v>
      </c>
    </row>
    <row r="889" spans="7:11" x14ac:dyDescent="0.2">
      <c r="G889" s="30">
        <v>19.295999999999999</v>
      </c>
      <c r="H889">
        <v>19.295999999999999</v>
      </c>
      <c r="J889" s="30">
        <v>3.7127999999999997</v>
      </c>
      <c r="K889">
        <v>3.7127999999999997</v>
      </c>
    </row>
    <row r="890" spans="7:11" x14ac:dyDescent="0.2">
      <c r="G890" s="30">
        <v>19.3</v>
      </c>
      <c r="H890">
        <v>38.6</v>
      </c>
      <c r="J890" s="30">
        <v>3.7200000000000006</v>
      </c>
      <c r="K890">
        <v>3.7200000000000006</v>
      </c>
    </row>
    <row r="891" spans="7:11" x14ac:dyDescent="0.2">
      <c r="G891" s="30">
        <v>19.312000000000001</v>
      </c>
      <c r="H891">
        <v>19.312000000000001</v>
      </c>
      <c r="J891" s="30">
        <v>3.7308000000000021</v>
      </c>
      <c r="K891">
        <v>3.7308000000000021</v>
      </c>
    </row>
    <row r="892" spans="7:11" x14ac:dyDescent="0.2">
      <c r="G892" s="30">
        <v>19.350000000000001</v>
      </c>
      <c r="H892">
        <v>19.350000000000001</v>
      </c>
      <c r="J892" s="30">
        <v>3.7407999999999997</v>
      </c>
      <c r="K892">
        <v>3.7407999999999997</v>
      </c>
    </row>
    <row r="893" spans="7:11" x14ac:dyDescent="0.2">
      <c r="G893" s="30">
        <v>19.36</v>
      </c>
      <c r="H893">
        <v>19.36</v>
      </c>
      <c r="J893" s="30">
        <v>3.7412000000000001</v>
      </c>
      <c r="K893">
        <v>7.4824000000000002</v>
      </c>
    </row>
    <row r="894" spans="7:11" x14ac:dyDescent="0.2">
      <c r="G894" s="30">
        <v>19.431999999999995</v>
      </c>
      <c r="H894">
        <v>19.431999999999995</v>
      </c>
      <c r="J894" s="30">
        <v>3.7439999999999993</v>
      </c>
      <c r="K894">
        <v>3.7439999999999993</v>
      </c>
    </row>
    <row r="895" spans="7:11" x14ac:dyDescent="0.2">
      <c r="G895" s="30">
        <v>19.440000000000001</v>
      </c>
      <c r="H895">
        <v>388.8</v>
      </c>
      <c r="J895" s="30">
        <v>3.7519999999999989</v>
      </c>
      <c r="K895">
        <v>3.7519999999999989</v>
      </c>
    </row>
    <row r="896" spans="7:11" x14ac:dyDescent="0.2">
      <c r="G896" s="30">
        <v>19.456000000000003</v>
      </c>
      <c r="H896">
        <v>58.368000000000009</v>
      </c>
      <c r="J896" s="30">
        <v>3.7584</v>
      </c>
      <c r="K896">
        <v>3.7584</v>
      </c>
    </row>
    <row r="897" spans="7:11" x14ac:dyDescent="0.2">
      <c r="G897" s="30">
        <v>19.536000000000001</v>
      </c>
      <c r="H897">
        <v>19.536000000000001</v>
      </c>
      <c r="J897" s="30">
        <v>3.7595999999999998</v>
      </c>
      <c r="K897">
        <v>3.7595999999999998</v>
      </c>
    </row>
    <row r="898" spans="7:11" x14ac:dyDescent="0.2">
      <c r="G898" s="30">
        <v>19.559999999999999</v>
      </c>
      <c r="H898">
        <v>19.559999999999999</v>
      </c>
      <c r="J898" s="30">
        <v>3.7641999999999989</v>
      </c>
      <c r="K898">
        <v>3.7641999999999989</v>
      </c>
    </row>
    <row r="899" spans="7:11" x14ac:dyDescent="0.2">
      <c r="G899" s="30">
        <v>19.567999999999998</v>
      </c>
      <c r="H899">
        <v>19.567999999999998</v>
      </c>
      <c r="J899" s="30">
        <v>3.7920000000000007</v>
      </c>
      <c r="K899">
        <v>3.7920000000000007</v>
      </c>
    </row>
    <row r="900" spans="7:11" x14ac:dyDescent="0.2">
      <c r="G900" s="30">
        <v>19.600000000000001</v>
      </c>
      <c r="H900">
        <v>19.600000000000001</v>
      </c>
      <c r="J900" s="30">
        <v>3.7920000000000011</v>
      </c>
      <c r="K900">
        <v>3.7920000000000011</v>
      </c>
    </row>
    <row r="901" spans="7:11" x14ac:dyDescent="0.2">
      <c r="G901" s="30">
        <v>19.649999999999999</v>
      </c>
      <c r="H901">
        <v>39.299999999999997</v>
      </c>
      <c r="J901" s="30">
        <v>3.7995999999999999</v>
      </c>
      <c r="K901">
        <v>3.7995999999999999</v>
      </c>
    </row>
    <row r="902" spans="7:11" x14ac:dyDescent="0.2">
      <c r="G902" s="30">
        <v>19.68</v>
      </c>
      <c r="H902">
        <v>39.36</v>
      </c>
      <c r="J902" s="30">
        <v>3.8024000000000004</v>
      </c>
      <c r="K902">
        <v>3.8024000000000004</v>
      </c>
    </row>
    <row r="903" spans="7:11" x14ac:dyDescent="0.2">
      <c r="G903" s="30">
        <v>19.75</v>
      </c>
      <c r="H903">
        <v>19.75</v>
      </c>
      <c r="J903" s="30">
        <v>3.8135999999999992</v>
      </c>
      <c r="K903">
        <v>3.8135999999999992</v>
      </c>
    </row>
    <row r="904" spans="7:11" x14ac:dyDescent="0.2">
      <c r="G904" s="30">
        <v>19.752000000000002</v>
      </c>
      <c r="H904">
        <v>19.752000000000002</v>
      </c>
      <c r="J904" s="30">
        <v>3.8447999999999967</v>
      </c>
      <c r="K904">
        <v>3.8447999999999967</v>
      </c>
    </row>
    <row r="905" spans="7:11" x14ac:dyDescent="0.2">
      <c r="G905" s="30">
        <v>19.760000000000002</v>
      </c>
      <c r="H905">
        <v>19.760000000000002</v>
      </c>
      <c r="J905" s="30">
        <v>3.8519999999999994</v>
      </c>
      <c r="K905">
        <v>3.8519999999999994</v>
      </c>
    </row>
    <row r="906" spans="7:11" x14ac:dyDescent="0.2">
      <c r="G906" s="30">
        <v>19.776000000000003</v>
      </c>
      <c r="H906">
        <v>19.776000000000003</v>
      </c>
      <c r="J906" s="30">
        <v>3.8654999999999973</v>
      </c>
      <c r="K906">
        <v>11.596499999999992</v>
      </c>
    </row>
    <row r="907" spans="7:11" x14ac:dyDescent="0.2">
      <c r="G907" s="30">
        <v>19.824000000000002</v>
      </c>
      <c r="H907">
        <v>39.648000000000003</v>
      </c>
      <c r="J907" s="30">
        <v>3.8681999999999945</v>
      </c>
      <c r="K907">
        <v>3.8681999999999945</v>
      </c>
    </row>
    <row r="908" spans="7:11" x14ac:dyDescent="0.2">
      <c r="G908" s="30">
        <v>19.89</v>
      </c>
      <c r="H908">
        <v>19.89</v>
      </c>
      <c r="J908" s="30">
        <v>3.8822000000000001</v>
      </c>
      <c r="K908">
        <v>3.8822000000000001</v>
      </c>
    </row>
    <row r="909" spans="7:11" x14ac:dyDescent="0.2">
      <c r="G909" s="30">
        <v>19.899999999999999</v>
      </c>
      <c r="H909">
        <v>59.699999999999996</v>
      </c>
      <c r="J909" s="30">
        <v>3.8864000000000001</v>
      </c>
      <c r="K909">
        <v>3.8864000000000001</v>
      </c>
    </row>
    <row r="910" spans="7:11" x14ac:dyDescent="0.2">
      <c r="G910" s="30">
        <v>19.919999999999998</v>
      </c>
      <c r="H910">
        <v>19.919999999999998</v>
      </c>
      <c r="J910" s="30">
        <v>3.8879999999999972</v>
      </c>
      <c r="K910">
        <v>3.8879999999999972</v>
      </c>
    </row>
    <row r="911" spans="7:11" x14ac:dyDescent="0.2">
      <c r="G911" s="30">
        <v>19.920000000000002</v>
      </c>
      <c r="H911">
        <v>79.680000000000007</v>
      </c>
      <c r="J911" s="30">
        <v>3.8899999999999988</v>
      </c>
      <c r="K911">
        <v>3.8899999999999988</v>
      </c>
    </row>
    <row r="912" spans="7:11" x14ac:dyDescent="0.2">
      <c r="G912" s="30">
        <v>19.936000000000003</v>
      </c>
      <c r="H912">
        <v>19.936000000000003</v>
      </c>
      <c r="J912" s="30">
        <v>3.9102000000000006</v>
      </c>
      <c r="K912">
        <v>3.9102000000000006</v>
      </c>
    </row>
    <row r="913" spans="7:11" x14ac:dyDescent="0.2">
      <c r="G913" s="30">
        <v>19.96</v>
      </c>
      <c r="H913">
        <v>39.92</v>
      </c>
      <c r="J913" s="30">
        <v>3.9128000000000043</v>
      </c>
      <c r="K913">
        <v>3.9128000000000043</v>
      </c>
    </row>
    <row r="914" spans="7:11" x14ac:dyDescent="0.2">
      <c r="G914" s="30">
        <v>19.968000000000004</v>
      </c>
      <c r="H914">
        <v>19.968000000000004</v>
      </c>
      <c r="J914" s="30">
        <v>3.9144000000000005</v>
      </c>
      <c r="K914">
        <v>3.9144000000000005</v>
      </c>
    </row>
    <row r="915" spans="7:11" x14ac:dyDescent="0.2">
      <c r="G915" s="30">
        <v>19.98</v>
      </c>
      <c r="H915">
        <v>79.92</v>
      </c>
      <c r="J915" s="30">
        <v>3.9248000000000003</v>
      </c>
      <c r="K915">
        <v>3.9248000000000003</v>
      </c>
    </row>
    <row r="916" spans="7:11" x14ac:dyDescent="0.2">
      <c r="G916" s="30">
        <v>19.989999999999998</v>
      </c>
      <c r="H916">
        <v>39.979999999999997</v>
      </c>
      <c r="J916" s="30">
        <v>3.9295999999999989</v>
      </c>
      <c r="K916">
        <v>3.9295999999999989</v>
      </c>
    </row>
    <row r="917" spans="7:11" x14ac:dyDescent="0.2">
      <c r="G917" s="30">
        <v>20</v>
      </c>
      <c r="H917">
        <v>20</v>
      </c>
      <c r="J917" s="30">
        <v>3.9497999999999998</v>
      </c>
      <c r="K917">
        <v>3.9497999999999998</v>
      </c>
    </row>
    <row r="918" spans="7:11" x14ac:dyDescent="0.2">
      <c r="G918" s="30">
        <v>20.015999999999998</v>
      </c>
      <c r="H918">
        <v>20.015999999999998</v>
      </c>
      <c r="J918" s="30">
        <v>3.9512</v>
      </c>
      <c r="K918">
        <v>3.9512</v>
      </c>
    </row>
    <row r="919" spans="7:11" x14ac:dyDescent="0.2">
      <c r="G919" s="30">
        <v>20.04</v>
      </c>
      <c r="H919">
        <v>80.16</v>
      </c>
      <c r="J919" s="30">
        <v>3.96</v>
      </c>
      <c r="K919">
        <v>3.96</v>
      </c>
    </row>
    <row r="920" spans="7:11" x14ac:dyDescent="0.2">
      <c r="G920" s="30">
        <v>20.07</v>
      </c>
      <c r="H920">
        <v>20.07</v>
      </c>
      <c r="J920" s="30">
        <v>3.9770999999999996</v>
      </c>
      <c r="K920">
        <v>3.9770999999999996</v>
      </c>
    </row>
    <row r="921" spans="7:11" x14ac:dyDescent="0.2">
      <c r="G921" s="30">
        <v>20.096000000000004</v>
      </c>
      <c r="H921">
        <v>20.096000000000004</v>
      </c>
      <c r="J921" s="30">
        <v>3.9831000000000003</v>
      </c>
      <c r="K921">
        <v>3.9831000000000003</v>
      </c>
    </row>
    <row r="922" spans="7:11" x14ac:dyDescent="0.2">
      <c r="G922" s="30">
        <v>20.103999999999999</v>
      </c>
      <c r="H922">
        <v>40.207999999999998</v>
      </c>
      <c r="J922" s="30">
        <v>3.9991999999999877</v>
      </c>
      <c r="K922">
        <v>3.9991999999999877</v>
      </c>
    </row>
    <row r="923" spans="7:11" x14ac:dyDescent="0.2">
      <c r="G923" s="30">
        <v>20.16</v>
      </c>
      <c r="H923">
        <v>20.16</v>
      </c>
      <c r="J923" s="30">
        <v>4.0095000000000001</v>
      </c>
      <c r="K923">
        <v>4.0095000000000001</v>
      </c>
    </row>
    <row r="924" spans="7:11" x14ac:dyDescent="0.2">
      <c r="G924" s="30">
        <v>20.23</v>
      </c>
      <c r="H924">
        <v>20.23</v>
      </c>
      <c r="J924" s="30">
        <v>4.0191999999999997</v>
      </c>
      <c r="K924">
        <v>4.0191999999999997</v>
      </c>
    </row>
    <row r="925" spans="7:11" x14ac:dyDescent="0.2">
      <c r="G925" s="30">
        <v>20.239999999999998</v>
      </c>
      <c r="H925">
        <v>20.239999999999998</v>
      </c>
      <c r="J925" s="30">
        <v>4.0203000000000007</v>
      </c>
      <c r="K925">
        <v>4.0203000000000007</v>
      </c>
    </row>
    <row r="926" spans="7:11" x14ac:dyDescent="0.2">
      <c r="G926" s="30">
        <v>20.32</v>
      </c>
      <c r="H926">
        <v>20.32</v>
      </c>
      <c r="J926" s="30">
        <v>4.0338000000000003</v>
      </c>
      <c r="K926">
        <v>4.0338000000000003</v>
      </c>
    </row>
    <row r="927" spans="7:11" x14ac:dyDescent="0.2">
      <c r="G927" s="30">
        <v>20.37</v>
      </c>
      <c r="H927">
        <v>20.37</v>
      </c>
      <c r="J927" s="30">
        <v>4.0456000000000003</v>
      </c>
      <c r="K927">
        <v>4.0456000000000003</v>
      </c>
    </row>
    <row r="928" spans="7:11" x14ac:dyDescent="0.2">
      <c r="G928" s="30">
        <v>20.46</v>
      </c>
      <c r="H928">
        <v>20.46</v>
      </c>
      <c r="J928" s="30">
        <v>4.0472999999999999</v>
      </c>
      <c r="K928">
        <v>4.0472999999999999</v>
      </c>
    </row>
    <row r="929" spans="7:11" x14ac:dyDescent="0.2">
      <c r="G929" s="30">
        <v>20.544000000000004</v>
      </c>
      <c r="H929">
        <v>41.088000000000008</v>
      </c>
      <c r="J929" s="30">
        <v>4.0583999999999998</v>
      </c>
      <c r="K929">
        <v>4.0583999999999998</v>
      </c>
    </row>
    <row r="930" spans="7:11" x14ac:dyDescent="0.2">
      <c r="G930" s="30">
        <v>20.65</v>
      </c>
      <c r="H930">
        <v>20.65</v>
      </c>
      <c r="J930" s="30">
        <v>4.0749000000000004</v>
      </c>
      <c r="K930">
        <v>4.0749000000000004</v>
      </c>
    </row>
    <row r="931" spans="7:11" x14ac:dyDescent="0.2">
      <c r="G931" s="30">
        <v>20.7</v>
      </c>
      <c r="H931">
        <v>62.099999999999994</v>
      </c>
      <c r="J931" s="30">
        <v>4.0768000000000004</v>
      </c>
      <c r="K931">
        <v>4.0768000000000004</v>
      </c>
    </row>
    <row r="932" spans="7:11" x14ac:dyDescent="0.2">
      <c r="G932" s="30">
        <v>20.704000000000001</v>
      </c>
      <c r="H932">
        <v>20.704000000000001</v>
      </c>
      <c r="J932" s="30">
        <v>4.0871999999999993</v>
      </c>
      <c r="K932">
        <v>4.0871999999999993</v>
      </c>
    </row>
    <row r="933" spans="7:11" x14ac:dyDescent="0.2">
      <c r="G933" s="30">
        <v>20.724000000000004</v>
      </c>
      <c r="H933">
        <v>41.448000000000008</v>
      </c>
      <c r="J933" s="30">
        <v>4.1147999999999989</v>
      </c>
      <c r="K933">
        <v>4.1147999999999989</v>
      </c>
    </row>
    <row r="934" spans="7:11" x14ac:dyDescent="0.2">
      <c r="G934" s="30">
        <v>20.736000000000004</v>
      </c>
      <c r="H934">
        <v>124.41600000000003</v>
      </c>
      <c r="J934" s="30">
        <v>4.1147999999999998</v>
      </c>
      <c r="K934">
        <v>4.1147999999999998</v>
      </c>
    </row>
    <row r="935" spans="7:11" x14ac:dyDescent="0.2">
      <c r="G935" s="30">
        <v>20.767999999999997</v>
      </c>
      <c r="H935">
        <v>20.767999999999997</v>
      </c>
      <c r="J935" s="30">
        <v>4.1151</v>
      </c>
      <c r="K935">
        <v>8.2302</v>
      </c>
    </row>
    <row r="936" spans="7:11" x14ac:dyDescent="0.2">
      <c r="G936" s="30">
        <v>20.784000000000002</v>
      </c>
      <c r="H936">
        <v>20.784000000000002</v>
      </c>
      <c r="J936" s="30">
        <v>4.1159999999999997</v>
      </c>
      <c r="K936">
        <v>4.1159999999999997</v>
      </c>
    </row>
    <row r="937" spans="7:11" x14ac:dyDescent="0.2">
      <c r="G937" s="30">
        <v>20.86</v>
      </c>
      <c r="H937">
        <v>20.86</v>
      </c>
      <c r="J937" s="30">
        <v>4.1448</v>
      </c>
      <c r="K937">
        <v>4.1448</v>
      </c>
    </row>
    <row r="938" spans="7:11" x14ac:dyDescent="0.2">
      <c r="G938" s="30">
        <v>20.94</v>
      </c>
      <c r="H938">
        <v>20.94</v>
      </c>
      <c r="J938" s="30">
        <v>4.1471999999999998</v>
      </c>
      <c r="K938">
        <v>4.1471999999999998</v>
      </c>
    </row>
    <row r="939" spans="7:11" x14ac:dyDescent="0.2">
      <c r="G939" s="30">
        <v>20.96</v>
      </c>
      <c r="H939">
        <v>20.96</v>
      </c>
      <c r="J939" s="30">
        <v>4.1680000000000028</v>
      </c>
      <c r="K939">
        <v>4.1680000000000028</v>
      </c>
    </row>
    <row r="940" spans="7:11" x14ac:dyDescent="0.2">
      <c r="G940" s="30">
        <v>20.992000000000001</v>
      </c>
      <c r="H940">
        <v>20.992000000000001</v>
      </c>
      <c r="J940" s="30">
        <v>4.1950000000000003</v>
      </c>
      <c r="K940">
        <v>4.1950000000000003</v>
      </c>
    </row>
    <row r="941" spans="7:11" x14ac:dyDescent="0.2">
      <c r="G941" s="30">
        <v>21</v>
      </c>
      <c r="H941">
        <v>21</v>
      </c>
      <c r="J941" s="30">
        <v>4.1987999999999985</v>
      </c>
      <c r="K941">
        <v>4.1987999999999985</v>
      </c>
    </row>
    <row r="942" spans="7:11" x14ac:dyDescent="0.2">
      <c r="G942" s="30">
        <v>21.12</v>
      </c>
      <c r="H942">
        <v>21.12</v>
      </c>
      <c r="J942" s="30">
        <v>4.2</v>
      </c>
      <c r="K942">
        <v>4.2</v>
      </c>
    </row>
    <row r="943" spans="7:11" x14ac:dyDescent="0.2">
      <c r="G943" s="30">
        <v>21.167999999999999</v>
      </c>
      <c r="H943">
        <v>21.167999999999999</v>
      </c>
      <c r="J943" s="30">
        <v>4.2336</v>
      </c>
      <c r="K943">
        <v>4.2336</v>
      </c>
    </row>
    <row r="944" spans="7:11" x14ac:dyDescent="0.2">
      <c r="G944" s="30">
        <v>21.240000000000002</v>
      </c>
      <c r="H944">
        <v>42.480000000000004</v>
      </c>
      <c r="J944" s="30">
        <v>4.2391999999999967</v>
      </c>
      <c r="K944">
        <v>4.2391999999999967</v>
      </c>
    </row>
    <row r="945" spans="7:11" x14ac:dyDescent="0.2">
      <c r="G945" s="30">
        <v>21.299999999999997</v>
      </c>
      <c r="H945">
        <v>21.299999999999997</v>
      </c>
      <c r="J945" s="30">
        <v>4.2470999999999943</v>
      </c>
      <c r="K945">
        <v>4.2470999999999943</v>
      </c>
    </row>
    <row r="946" spans="7:11" x14ac:dyDescent="0.2">
      <c r="G946" s="30">
        <v>21.36</v>
      </c>
      <c r="H946">
        <v>64.08</v>
      </c>
      <c r="J946" s="30">
        <v>4.2665999999999986</v>
      </c>
      <c r="K946">
        <v>8.5331999999999972</v>
      </c>
    </row>
    <row r="947" spans="7:11" x14ac:dyDescent="0.2">
      <c r="G947" s="30">
        <v>21.379999999999995</v>
      </c>
      <c r="H947">
        <v>21.379999999999995</v>
      </c>
      <c r="J947" s="30">
        <v>4.2803999999999984</v>
      </c>
      <c r="K947">
        <v>8.5607999999999969</v>
      </c>
    </row>
    <row r="948" spans="7:11" x14ac:dyDescent="0.2">
      <c r="G948" s="30">
        <v>21.39</v>
      </c>
      <c r="H948">
        <v>21.39</v>
      </c>
      <c r="J948" s="30">
        <v>4.2804000000000002</v>
      </c>
      <c r="K948">
        <v>4.2804000000000002</v>
      </c>
    </row>
    <row r="949" spans="7:11" x14ac:dyDescent="0.2">
      <c r="G949" s="30">
        <v>21.391999999999992</v>
      </c>
      <c r="H949">
        <v>21.391999999999992</v>
      </c>
      <c r="J949" s="30">
        <v>4.3175999999999988</v>
      </c>
      <c r="K949">
        <v>4.3175999999999988</v>
      </c>
    </row>
    <row r="950" spans="7:11" x14ac:dyDescent="0.2">
      <c r="G950" s="30">
        <v>21.400000000000002</v>
      </c>
      <c r="H950">
        <v>64.2</v>
      </c>
      <c r="J950" s="30">
        <v>4.3253999999999984</v>
      </c>
      <c r="K950">
        <v>4.3253999999999984</v>
      </c>
    </row>
    <row r="951" spans="7:11" x14ac:dyDescent="0.2">
      <c r="G951" s="30">
        <v>21.48</v>
      </c>
      <c r="H951">
        <v>64.44</v>
      </c>
      <c r="J951" s="30">
        <v>4.3295999999999975</v>
      </c>
      <c r="K951">
        <v>4.3295999999999975</v>
      </c>
    </row>
    <row r="952" spans="7:11" x14ac:dyDescent="0.2">
      <c r="G952" s="30">
        <v>21.5</v>
      </c>
      <c r="H952">
        <v>21.5</v>
      </c>
      <c r="J952" s="30">
        <v>4.3500000000000005</v>
      </c>
      <c r="K952">
        <v>4.3500000000000005</v>
      </c>
    </row>
    <row r="953" spans="7:11" x14ac:dyDescent="0.2">
      <c r="G953" s="30">
        <v>21.552000000000003</v>
      </c>
      <c r="H953">
        <v>21.552000000000003</v>
      </c>
      <c r="J953" s="30">
        <v>4.3524000000000003</v>
      </c>
      <c r="K953">
        <v>4.3524000000000003</v>
      </c>
    </row>
    <row r="954" spans="7:11" x14ac:dyDescent="0.2">
      <c r="G954" s="30">
        <v>21.560000000000002</v>
      </c>
      <c r="H954">
        <v>21.560000000000002</v>
      </c>
      <c r="J954" s="30">
        <v>4.3904000000000005</v>
      </c>
      <c r="K954">
        <v>4.3904000000000005</v>
      </c>
    </row>
    <row r="955" spans="7:11" x14ac:dyDescent="0.2">
      <c r="G955" s="30">
        <v>21.568000000000001</v>
      </c>
      <c r="H955">
        <v>21.568000000000001</v>
      </c>
      <c r="J955" s="30">
        <v>4.4088000000000012</v>
      </c>
      <c r="K955">
        <v>8.8176000000000023</v>
      </c>
    </row>
    <row r="956" spans="7:11" x14ac:dyDescent="0.2">
      <c r="G956" s="30">
        <v>21.6</v>
      </c>
      <c r="H956">
        <v>21.6</v>
      </c>
      <c r="J956" s="30">
        <v>4.4173999999999989</v>
      </c>
      <c r="K956">
        <v>4.4173999999999989</v>
      </c>
    </row>
    <row r="957" spans="7:11" x14ac:dyDescent="0.2">
      <c r="G957" s="30">
        <v>21.696000000000002</v>
      </c>
      <c r="H957">
        <v>21.696000000000002</v>
      </c>
      <c r="J957" s="30">
        <v>4.42</v>
      </c>
      <c r="K957">
        <v>4.42</v>
      </c>
    </row>
    <row r="958" spans="7:11" x14ac:dyDescent="0.2">
      <c r="G958" s="30">
        <v>21.72</v>
      </c>
      <c r="H958">
        <v>21.72</v>
      </c>
      <c r="J958" s="30">
        <v>4.4344000000000001</v>
      </c>
      <c r="K958">
        <v>8.8688000000000002</v>
      </c>
    </row>
    <row r="959" spans="7:11" x14ac:dyDescent="0.2">
      <c r="G959" s="30">
        <v>21.720000000000002</v>
      </c>
      <c r="H959">
        <v>21.720000000000002</v>
      </c>
      <c r="J959" s="30">
        <v>4.4352000000000009</v>
      </c>
      <c r="K959">
        <v>4.4352000000000009</v>
      </c>
    </row>
    <row r="960" spans="7:11" x14ac:dyDescent="0.2">
      <c r="G960" s="30">
        <v>21.728000000000002</v>
      </c>
      <c r="H960">
        <v>21.728000000000002</v>
      </c>
      <c r="J960" s="30">
        <v>4.4564000000000004</v>
      </c>
      <c r="K960">
        <v>4.4564000000000004</v>
      </c>
    </row>
    <row r="961" spans="7:11" x14ac:dyDescent="0.2">
      <c r="G961" s="30">
        <v>21.744</v>
      </c>
      <c r="H961">
        <v>21.744</v>
      </c>
      <c r="J961" s="30">
        <v>4.4603999999999999</v>
      </c>
      <c r="K961">
        <v>4.4603999999999999</v>
      </c>
    </row>
    <row r="962" spans="7:11" x14ac:dyDescent="0.2">
      <c r="G962" s="30">
        <v>21.744000000000003</v>
      </c>
      <c r="H962">
        <v>21.744000000000003</v>
      </c>
      <c r="J962" s="30">
        <v>4.4771999999999998</v>
      </c>
      <c r="K962">
        <v>4.4771999999999998</v>
      </c>
    </row>
    <row r="963" spans="7:11" x14ac:dyDescent="0.2">
      <c r="G963" s="30">
        <v>21.78</v>
      </c>
      <c r="H963">
        <v>21.78</v>
      </c>
      <c r="J963" s="30">
        <v>4.4792000000000058</v>
      </c>
      <c r="K963">
        <v>4.4792000000000058</v>
      </c>
    </row>
    <row r="964" spans="7:11" x14ac:dyDescent="0.2">
      <c r="G964" s="30">
        <v>21.792000000000002</v>
      </c>
      <c r="H964">
        <v>21.792000000000002</v>
      </c>
      <c r="J964" s="30">
        <v>4.4850000000000003</v>
      </c>
      <c r="K964">
        <v>8.9700000000000006</v>
      </c>
    </row>
    <row r="965" spans="7:11" x14ac:dyDescent="0.2">
      <c r="G965" s="30">
        <v>21.8</v>
      </c>
      <c r="H965">
        <v>21.8</v>
      </c>
      <c r="J965" s="30">
        <v>4.4891999999999985</v>
      </c>
      <c r="K965">
        <v>8.978399999999997</v>
      </c>
    </row>
    <row r="966" spans="7:11" x14ac:dyDescent="0.2">
      <c r="G966" s="30">
        <v>21.84</v>
      </c>
      <c r="H966">
        <v>43.68</v>
      </c>
      <c r="J966" s="30">
        <v>4.5187999999999997</v>
      </c>
      <c r="K966">
        <v>4.5187999999999997</v>
      </c>
    </row>
    <row r="967" spans="7:11" x14ac:dyDescent="0.2">
      <c r="G967" s="30">
        <v>21.880000000000003</v>
      </c>
      <c r="H967">
        <v>21.880000000000003</v>
      </c>
      <c r="J967" s="30">
        <v>4.5215999999999994</v>
      </c>
      <c r="K967">
        <v>4.5215999999999994</v>
      </c>
    </row>
    <row r="968" spans="7:11" x14ac:dyDescent="0.2">
      <c r="G968" s="30">
        <v>21.92</v>
      </c>
      <c r="H968">
        <v>21.92</v>
      </c>
      <c r="J968" s="30">
        <v>4.5359999999999996</v>
      </c>
      <c r="K968">
        <v>18.143999999999998</v>
      </c>
    </row>
    <row r="969" spans="7:11" x14ac:dyDescent="0.2">
      <c r="G969" s="30">
        <v>21.93</v>
      </c>
      <c r="H969">
        <v>87.72</v>
      </c>
      <c r="J969" s="30">
        <v>4.5448000000000004</v>
      </c>
      <c r="K969">
        <v>4.5448000000000004</v>
      </c>
    </row>
    <row r="970" spans="7:11" x14ac:dyDescent="0.2">
      <c r="G970" s="30">
        <v>21.936000000000003</v>
      </c>
      <c r="H970">
        <v>21.936000000000003</v>
      </c>
      <c r="J970" s="30">
        <v>4.5815999999999999</v>
      </c>
      <c r="K970">
        <v>4.5815999999999999</v>
      </c>
    </row>
    <row r="971" spans="7:11" x14ac:dyDescent="0.2">
      <c r="G971" s="30">
        <v>21.96</v>
      </c>
      <c r="H971">
        <v>43.92</v>
      </c>
      <c r="J971" s="30">
        <v>4.5953999999999997</v>
      </c>
      <c r="K971">
        <v>4.5953999999999997</v>
      </c>
    </row>
    <row r="972" spans="7:11" x14ac:dyDescent="0.2">
      <c r="G972" s="30">
        <v>21.968000000000004</v>
      </c>
      <c r="H972">
        <v>21.968000000000004</v>
      </c>
      <c r="J972" s="30">
        <v>4.6088000000000005</v>
      </c>
      <c r="K972">
        <v>4.6088000000000005</v>
      </c>
    </row>
    <row r="973" spans="7:11" x14ac:dyDescent="0.2">
      <c r="G973" s="30">
        <v>21.98</v>
      </c>
      <c r="H973">
        <v>21.98</v>
      </c>
      <c r="J973" s="30">
        <v>4.6220999999999997</v>
      </c>
      <c r="K973">
        <v>4.6220999999999997</v>
      </c>
    </row>
    <row r="974" spans="7:11" x14ac:dyDescent="0.2">
      <c r="G974" s="30">
        <v>21.989999999999995</v>
      </c>
      <c r="H974">
        <v>21.989999999999995</v>
      </c>
      <c r="J974" s="30">
        <v>4.6304999999999996</v>
      </c>
      <c r="K974">
        <v>4.6304999999999996</v>
      </c>
    </row>
    <row r="975" spans="7:11" x14ac:dyDescent="0.2">
      <c r="G975" s="30">
        <v>21.99</v>
      </c>
      <c r="H975">
        <v>21.99</v>
      </c>
      <c r="J975" s="30">
        <v>4.6464000000000008</v>
      </c>
      <c r="K975">
        <v>4.6464000000000008</v>
      </c>
    </row>
    <row r="976" spans="7:11" x14ac:dyDescent="0.2">
      <c r="G976" s="30">
        <v>22</v>
      </c>
      <c r="H976">
        <v>66</v>
      </c>
      <c r="J976" s="30">
        <v>4.6530000000000022</v>
      </c>
      <c r="K976">
        <v>4.6530000000000022</v>
      </c>
    </row>
    <row r="977" spans="7:11" x14ac:dyDescent="0.2">
      <c r="G977" s="30">
        <v>22.05</v>
      </c>
      <c r="H977">
        <v>22.05</v>
      </c>
      <c r="J977" s="30">
        <v>4.6643999999999988</v>
      </c>
      <c r="K977">
        <v>9.3287999999999975</v>
      </c>
    </row>
    <row r="978" spans="7:11" x14ac:dyDescent="0.2">
      <c r="G978" s="30">
        <v>22.14</v>
      </c>
      <c r="H978">
        <v>22.14</v>
      </c>
      <c r="J978" s="30">
        <v>4.6719999999999988</v>
      </c>
      <c r="K978">
        <v>4.6719999999999988</v>
      </c>
    </row>
    <row r="979" spans="7:11" x14ac:dyDescent="0.2">
      <c r="G979" s="30">
        <v>22.200000000000003</v>
      </c>
      <c r="H979">
        <v>44.400000000000006</v>
      </c>
      <c r="J979" s="30">
        <v>4.6763999999999992</v>
      </c>
      <c r="K979">
        <v>4.6763999999999992</v>
      </c>
    </row>
    <row r="980" spans="7:11" x14ac:dyDescent="0.2">
      <c r="G980" s="30">
        <v>22.23</v>
      </c>
      <c r="H980">
        <v>22.23</v>
      </c>
      <c r="J980" s="30">
        <v>4.6781999999999968</v>
      </c>
      <c r="K980">
        <v>4.6781999999999968</v>
      </c>
    </row>
    <row r="981" spans="7:11" x14ac:dyDescent="0.2">
      <c r="G981" s="30">
        <v>22.32</v>
      </c>
      <c r="H981">
        <v>44.64</v>
      </c>
      <c r="J981" s="30">
        <v>4.6806000000000001</v>
      </c>
      <c r="K981">
        <v>4.6806000000000001</v>
      </c>
    </row>
    <row r="982" spans="7:11" x14ac:dyDescent="0.2">
      <c r="G982" s="30">
        <v>22.344000000000001</v>
      </c>
      <c r="H982">
        <v>22.344000000000001</v>
      </c>
      <c r="J982" s="30">
        <v>4.6812000000000005</v>
      </c>
      <c r="K982">
        <v>9.3624000000000009</v>
      </c>
    </row>
    <row r="983" spans="7:11" x14ac:dyDescent="0.2">
      <c r="G983" s="30">
        <v>22.368000000000002</v>
      </c>
      <c r="H983">
        <v>44.736000000000004</v>
      </c>
      <c r="J983" s="30">
        <v>4.7231999999999994</v>
      </c>
      <c r="K983">
        <v>4.7231999999999994</v>
      </c>
    </row>
    <row r="984" spans="7:11" x14ac:dyDescent="0.2">
      <c r="G984" s="30">
        <v>22.38</v>
      </c>
      <c r="H984">
        <v>22.38</v>
      </c>
      <c r="J984" s="30">
        <v>4.7279999999999998</v>
      </c>
      <c r="K984">
        <v>4.7279999999999998</v>
      </c>
    </row>
    <row r="985" spans="7:11" x14ac:dyDescent="0.2">
      <c r="G985" s="30">
        <v>22.5</v>
      </c>
      <c r="H985">
        <v>22.5</v>
      </c>
      <c r="J985" s="30">
        <v>4.7664</v>
      </c>
      <c r="K985">
        <v>4.7664</v>
      </c>
    </row>
    <row r="986" spans="7:11" x14ac:dyDescent="0.2">
      <c r="G986" s="30">
        <v>22.512000000000004</v>
      </c>
      <c r="H986">
        <v>22.512000000000004</v>
      </c>
      <c r="J986" s="30">
        <v>4.7751999999999999</v>
      </c>
      <c r="K986">
        <v>4.7751999999999999</v>
      </c>
    </row>
    <row r="987" spans="7:11" x14ac:dyDescent="0.2">
      <c r="G987" s="30">
        <v>22.58</v>
      </c>
      <c r="H987">
        <v>90.32</v>
      </c>
      <c r="J987" s="30">
        <v>4.7975999999999992</v>
      </c>
      <c r="K987">
        <v>4.7975999999999992</v>
      </c>
    </row>
    <row r="988" spans="7:11" x14ac:dyDescent="0.2">
      <c r="G988" s="30">
        <v>22.608000000000001</v>
      </c>
      <c r="H988">
        <v>22.608000000000001</v>
      </c>
      <c r="J988" s="30">
        <v>4.7995999999999768</v>
      </c>
      <c r="K988">
        <v>4.7995999999999768</v>
      </c>
    </row>
    <row r="989" spans="7:11" x14ac:dyDescent="0.2">
      <c r="G989" s="30">
        <v>22.638000000000002</v>
      </c>
      <c r="H989">
        <v>22.638000000000002</v>
      </c>
      <c r="J989" s="30">
        <v>4.8117999999999999</v>
      </c>
      <c r="K989">
        <v>9.6235999999999997</v>
      </c>
    </row>
    <row r="990" spans="7:11" x14ac:dyDescent="0.2">
      <c r="G990" s="30">
        <v>22.66</v>
      </c>
      <c r="H990">
        <v>22.66</v>
      </c>
      <c r="J990" s="30">
        <v>4.8160000000000007</v>
      </c>
      <c r="K990">
        <v>4.8160000000000007</v>
      </c>
    </row>
    <row r="991" spans="7:11" x14ac:dyDescent="0.2">
      <c r="G991" s="30">
        <v>22.68</v>
      </c>
      <c r="H991">
        <v>22.68</v>
      </c>
      <c r="J991" s="30">
        <v>4.8231000000000002</v>
      </c>
      <c r="K991">
        <v>4.8231000000000002</v>
      </c>
    </row>
    <row r="992" spans="7:11" x14ac:dyDescent="0.2">
      <c r="G992" s="30">
        <v>22.704000000000001</v>
      </c>
      <c r="H992">
        <v>22.704000000000001</v>
      </c>
      <c r="J992" s="30">
        <v>4.8518999999999997</v>
      </c>
      <c r="K992">
        <v>4.8518999999999997</v>
      </c>
    </row>
    <row r="993" spans="7:11" x14ac:dyDescent="0.2">
      <c r="G993" s="30">
        <v>22.704000000000004</v>
      </c>
      <c r="H993">
        <v>22.704000000000004</v>
      </c>
      <c r="J993" s="30">
        <v>4.8720000000000008</v>
      </c>
      <c r="K993">
        <v>4.8720000000000008</v>
      </c>
    </row>
    <row r="994" spans="7:11" x14ac:dyDescent="0.2">
      <c r="G994" s="30">
        <v>22.72</v>
      </c>
      <c r="H994">
        <v>113.6</v>
      </c>
      <c r="J994" s="30">
        <v>4.8840000000000003</v>
      </c>
      <c r="K994">
        <v>4.8840000000000003</v>
      </c>
    </row>
    <row r="995" spans="7:11" x14ac:dyDescent="0.2">
      <c r="G995" s="30">
        <v>22.740000000000002</v>
      </c>
      <c r="H995">
        <v>22.740000000000002</v>
      </c>
      <c r="J995" s="30">
        <v>4.8869999999999987</v>
      </c>
      <c r="K995">
        <v>4.8869999999999987</v>
      </c>
    </row>
    <row r="996" spans="7:11" x14ac:dyDescent="0.2">
      <c r="G996" s="30">
        <v>22.75</v>
      </c>
      <c r="H996">
        <v>45.5</v>
      </c>
      <c r="J996" s="30">
        <v>4.8910000000000053</v>
      </c>
      <c r="K996">
        <v>4.8910000000000053</v>
      </c>
    </row>
    <row r="997" spans="7:11" x14ac:dyDescent="0.2">
      <c r="G997" s="30">
        <v>22.752000000000002</v>
      </c>
      <c r="H997">
        <v>22.752000000000002</v>
      </c>
      <c r="J997" s="30">
        <v>4.8986000000000018</v>
      </c>
      <c r="K997">
        <v>4.8986000000000018</v>
      </c>
    </row>
    <row r="998" spans="7:11" x14ac:dyDescent="0.2">
      <c r="G998" s="30">
        <v>22.776000000000003</v>
      </c>
      <c r="H998">
        <v>22.776000000000003</v>
      </c>
      <c r="J998" s="30">
        <v>4.9079999999999977</v>
      </c>
      <c r="K998">
        <v>4.9079999999999977</v>
      </c>
    </row>
    <row r="999" spans="7:11" x14ac:dyDescent="0.2">
      <c r="G999" s="30">
        <v>22.784000000000002</v>
      </c>
      <c r="H999">
        <v>22.784000000000002</v>
      </c>
      <c r="J999" s="30">
        <v>4.9139999999999988</v>
      </c>
      <c r="K999">
        <v>4.9139999999999988</v>
      </c>
    </row>
    <row r="1000" spans="7:11" x14ac:dyDescent="0.2">
      <c r="G1000" s="30">
        <v>22.830000000000002</v>
      </c>
      <c r="H1000">
        <v>45.660000000000004</v>
      </c>
      <c r="J1000" s="30">
        <v>4.9431999999999992</v>
      </c>
      <c r="K1000">
        <v>4.9431999999999992</v>
      </c>
    </row>
    <row r="1001" spans="7:11" x14ac:dyDescent="0.2">
      <c r="G1001" s="30">
        <v>22.911000000000005</v>
      </c>
      <c r="H1001">
        <v>22.911000000000005</v>
      </c>
      <c r="J1001" s="30">
        <v>4.9496999999999929</v>
      </c>
      <c r="K1001">
        <v>4.9496999999999929</v>
      </c>
    </row>
    <row r="1002" spans="7:11" x14ac:dyDescent="0.2">
      <c r="G1002" s="30">
        <v>22.919999999999998</v>
      </c>
      <c r="H1002">
        <v>45.839999999999996</v>
      </c>
      <c r="J1002" s="30">
        <v>4.9500000000000011</v>
      </c>
      <c r="K1002">
        <v>9.9000000000000021</v>
      </c>
    </row>
    <row r="1003" spans="7:11" x14ac:dyDescent="0.2">
      <c r="G1003" s="30">
        <v>22.92</v>
      </c>
      <c r="H1003">
        <v>22.92</v>
      </c>
      <c r="J1003" s="30">
        <v>4.9647999999999985</v>
      </c>
      <c r="K1003">
        <v>4.9647999999999985</v>
      </c>
    </row>
    <row r="1004" spans="7:11" x14ac:dyDescent="0.2">
      <c r="G1004" s="30">
        <v>22.959999999999997</v>
      </c>
      <c r="H1004">
        <v>68.88</v>
      </c>
      <c r="J1004" s="30">
        <v>4.9815000000000005</v>
      </c>
      <c r="K1004">
        <v>4.9815000000000005</v>
      </c>
    </row>
    <row r="1005" spans="7:11" x14ac:dyDescent="0.2">
      <c r="G1005" s="30">
        <v>22.96</v>
      </c>
      <c r="H1005">
        <v>22.96</v>
      </c>
      <c r="J1005" s="30">
        <v>5.0054999999999996</v>
      </c>
      <c r="K1005">
        <v>5.0054999999999996</v>
      </c>
    </row>
    <row r="1006" spans="7:11" x14ac:dyDescent="0.2">
      <c r="G1006" s="30">
        <v>23</v>
      </c>
      <c r="H1006">
        <v>23</v>
      </c>
      <c r="J1006" s="30">
        <v>5.0111999999999997</v>
      </c>
      <c r="K1006">
        <v>5.0111999999999997</v>
      </c>
    </row>
    <row r="1007" spans="7:11" x14ac:dyDescent="0.2">
      <c r="G1007" s="30">
        <v>23.04</v>
      </c>
      <c r="H1007">
        <v>23.04</v>
      </c>
      <c r="J1007" s="30">
        <v>5.023200000000001</v>
      </c>
      <c r="K1007">
        <v>5.023200000000001</v>
      </c>
    </row>
    <row r="1008" spans="7:11" x14ac:dyDescent="0.2">
      <c r="G1008" s="30">
        <v>23.076000000000001</v>
      </c>
      <c r="H1008">
        <v>23.076000000000001</v>
      </c>
      <c r="J1008" s="30">
        <v>5.0286000000000008</v>
      </c>
      <c r="K1008">
        <v>10.057200000000002</v>
      </c>
    </row>
    <row r="1009" spans="7:11" x14ac:dyDescent="0.2">
      <c r="G1009" s="30">
        <v>23.08</v>
      </c>
      <c r="H1009">
        <v>23.08</v>
      </c>
      <c r="J1009" s="30">
        <v>5.0327999999999999</v>
      </c>
      <c r="K1009">
        <v>5.0327999999999999</v>
      </c>
    </row>
    <row r="1010" spans="7:11" x14ac:dyDescent="0.2">
      <c r="G1010" s="30">
        <v>23.1</v>
      </c>
      <c r="H1010">
        <v>23.1</v>
      </c>
      <c r="J1010" s="30">
        <v>5.0462999999999996</v>
      </c>
      <c r="K1010">
        <v>5.0462999999999996</v>
      </c>
    </row>
    <row r="1011" spans="7:11" x14ac:dyDescent="0.2">
      <c r="G1011" s="30">
        <v>23.12</v>
      </c>
      <c r="H1011">
        <v>46.24</v>
      </c>
      <c r="J1011" s="30">
        <v>5.0559999999999992</v>
      </c>
      <c r="K1011">
        <v>5.0559999999999992</v>
      </c>
    </row>
    <row r="1012" spans="7:11" x14ac:dyDescent="0.2">
      <c r="G1012" s="30">
        <v>23.120000000000005</v>
      </c>
      <c r="H1012">
        <v>23.120000000000005</v>
      </c>
      <c r="J1012" s="30">
        <v>5.0763999999999996</v>
      </c>
      <c r="K1012">
        <v>5.0763999999999996</v>
      </c>
    </row>
    <row r="1013" spans="7:11" x14ac:dyDescent="0.2">
      <c r="G1013" s="30">
        <v>23.128</v>
      </c>
      <c r="H1013">
        <v>23.128</v>
      </c>
      <c r="J1013" s="30">
        <v>5.0829999999999975</v>
      </c>
      <c r="K1013">
        <v>5.0829999999999975</v>
      </c>
    </row>
    <row r="1014" spans="7:11" x14ac:dyDescent="0.2">
      <c r="G1014" s="30">
        <v>23.16</v>
      </c>
      <c r="H1014">
        <v>23.16</v>
      </c>
      <c r="J1014" s="30">
        <v>5.0921999999999992</v>
      </c>
      <c r="K1014">
        <v>5.0921999999999992</v>
      </c>
    </row>
    <row r="1015" spans="7:11" x14ac:dyDescent="0.2">
      <c r="G1015" s="30">
        <v>23.168000000000003</v>
      </c>
      <c r="H1015">
        <v>23.168000000000003</v>
      </c>
      <c r="J1015" s="30">
        <v>5.1011999999999995</v>
      </c>
      <c r="K1015">
        <v>5.1011999999999995</v>
      </c>
    </row>
    <row r="1016" spans="7:11" x14ac:dyDescent="0.2">
      <c r="G1016" s="30">
        <v>23.18</v>
      </c>
      <c r="H1016">
        <v>23.18</v>
      </c>
      <c r="J1016" s="30">
        <v>5.1042000000000005</v>
      </c>
      <c r="K1016">
        <v>5.1042000000000005</v>
      </c>
    </row>
    <row r="1017" spans="7:11" x14ac:dyDescent="0.2">
      <c r="G1017" s="30">
        <v>23.200000000000003</v>
      </c>
      <c r="H1017">
        <v>23.200000000000003</v>
      </c>
      <c r="J1017" s="30">
        <v>5.1072000000000024</v>
      </c>
      <c r="K1017">
        <v>5.1072000000000024</v>
      </c>
    </row>
    <row r="1018" spans="7:11" x14ac:dyDescent="0.2">
      <c r="G1018" s="30">
        <v>23.32</v>
      </c>
      <c r="H1018">
        <v>23.32</v>
      </c>
      <c r="J1018" s="30">
        <v>5.1183999999999994</v>
      </c>
      <c r="K1018">
        <v>5.1183999999999994</v>
      </c>
    </row>
    <row r="1019" spans="7:11" x14ac:dyDescent="0.2">
      <c r="G1019" s="30">
        <v>23.34</v>
      </c>
      <c r="H1019">
        <v>46.68</v>
      </c>
      <c r="J1019" s="30">
        <v>5.129400000000004</v>
      </c>
      <c r="K1019">
        <v>5.129400000000004</v>
      </c>
    </row>
    <row r="1020" spans="7:11" x14ac:dyDescent="0.2">
      <c r="G1020" s="30">
        <v>23.36</v>
      </c>
      <c r="H1020">
        <v>23.36</v>
      </c>
      <c r="J1020" s="30">
        <v>5.133</v>
      </c>
      <c r="K1020">
        <v>5.133</v>
      </c>
    </row>
    <row r="1021" spans="7:11" x14ac:dyDescent="0.2">
      <c r="G1021" s="30">
        <v>23.376000000000001</v>
      </c>
      <c r="H1021">
        <v>23.376000000000001</v>
      </c>
      <c r="J1021" s="30">
        <v>5.1464999999999996</v>
      </c>
      <c r="K1021">
        <v>5.1464999999999996</v>
      </c>
    </row>
    <row r="1022" spans="7:11" x14ac:dyDescent="0.2">
      <c r="G1022" s="30">
        <v>23.472000000000001</v>
      </c>
      <c r="H1022">
        <v>93.888000000000005</v>
      </c>
      <c r="J1022" s="30">
        <v>5.1647999999999996</v>
      </c>
      <c r="K1022">
        <v>5.1647999999999996</v>
      </c>
    </row>
    <row r="1023" spans="7:11" x14ac:dyDescent="0.2">
      <c r="G1023" s="30">
        <v>23.480000000000004</v>
      </c>
      <c r="H1023">
        <v>23.480000000000004</v>
      </c>
      <c r="J1023" s="30">
        <v>5.1791999999999998</v>
      </c>
      <c r="K1023">
        <v>10.3584</v>
      </c>
    </row>
    <row r="1024" spans="7:11" x14ac:dyDescent="0.2">
      <c r="G1024" s="30">
        <v>23.616</v>
      </c>
      <c r="H1024">
        <v>47.231999999999999</v>
      </c>
      <c r="J1024" s="30">
        <v>5.1815999999999995</v>
      </c>
      <c r="K1024">
        <v>5.1815999999999995</v>
      </c>
    </row>
    <row r="1025" spans="7:11" x14ac:dyDescent="0.2">
      <c r="G1025" s="30">
        <v>23.64</v>
      </c>
      <c r="H1025">
        <v>23.64</v>
      </c>
      <c r="J1025" s="30">
        <v>5.1948000000000008</v>
      </c>
      <c r="K1025">
        <v>5.1948000000000008</v>
      </c>
    </row>
    <row r="1026" spans="7:11" x14ac:dyDescent="0.2">
      <c r="G1026" s="30">
        <v>23.65</v>
      </c>
      <c r="H1026">
        <v>23.65</v>
      </c>
      <c r="J1026" s="30">
        <v>5.2028999999999996</v>
      </c>
      <c r="K1026">
        <v>5.2028999999999996</v>
      </c>
    </row>
    <row r="1027" spans="7:11" x14ac:dyDescent="0.2">
      <c r="G1027" s="30">
        <v>23.66</v>
      </c>
      <c r="H1027">
        <v>23.66</v>
      </c>
      <c r="J1027" s="30">
        <v>5.2112999999999996</v>
      </c>
      <c r="K1027">
        <v>5.2112999999999996</v>
      </c>
    </row>
    <row r="1028" spans="7:11" x14ac:dyDescent="0.2">
      <c r="G1028" s="30">
        <v>23.669999999999998</v>
      </c>
      <c r="H1028">
        <v>23.669999999999998</v>
      </c>
      <c r="J1028" s="30">
        <v>5.2164000000000001</v>
      </c>
      <c r="K1028">
        <v>5.2164000000000001</v>
      </c>
    </row>
    <row r="1029" spans="7:11" x14ac:dyDescent="0.2">
      <c r="G1029" s="30">
        <v>23.680000000000003</v>
      </c>
      <c r="H1029">
        <v>23.680000000000003</v>
      </c>
      <c r="J1029" s="30">
        <v>5.2255999999999991</v>
      </c>
      <c r="K1029">
        <v>10.451199999999998</v>
      </c>
    </row>
    <row r="1030" spans="7:11" x14ac:dyDescent="0.2">
      <c r="G1030" s="30">
        <v>23.696000000000002</v>
      </c>
      <c r="H1030">
        <v>23.696000000000002</v>
      </c>
      <c r="J1030" s="30">
        <v>5.2559999999999993</v>
      </c>
      <c r="K1030">
        <v>10.511999999999999</v>
      </c>
    </row>
    <row r="1031" spans="7:11" x14ac:dyDescent="0.2">
      <c r="G1031" s="30">
        <v>23.744</v>
      </c>
      <c r="H1031">
        <v>23.744</v>
      </c>
      <c r="J1031" s="30">
        <v>5.2773000000000003</v>
      </c>
      <c r="K1031">
        <v>10.554600000000001</v>
      </c>
    </row>
    <row r="1032" spans="7:11" x14ac:dyDescent="0.2">
      <c r="G1032" s="30">
        <v>23.832000000000001</v>
      </c>
      <c r="H1032">
        <v>47.664000000000001</v>
      </c>
      <c r="J1032" s="30">
        <v>5.3010000000000002</v>
      </c>
      <c r="K1032">
        <v>5.3010000000000002</v>
      </c>
    </row>
    <row r="1033" spans="7:11" x14ac:dyDescent="0.2">
      <c r="G1033" s="30">
        <v>23.84</v>
      </c>
      <c r="H1033">
        <v>23.84</v>
      </c>
      <c r="J1033" s="30">
        <v>5.3391999999999991</v>
      </c>
      <c r="K1033">
        <v>5.3391999999999991</v>
      </c>
    </row>
    <row r="1034" spans="7:11" x14ac:dyDescent="0.2">
      <c r="G1034" s="30">
        <v>23.840000000000003</v>
      </c>
      <c r="H1034">
        <v>23.840000000000003</v>
      </c>
      <c r="J1034" s="30">
        <v>5.368999999999998</v>
      </c>
      <c r="K1034">
        <v>10.737999999999996</v>
      </c>
    </row>
    <row r="1035" spans="7:11" x14ac:dyDescent="0.2">
      <c r="G1035" s="30">
        <v>23.88</v>
      </c>
      <c r="H1035">
        <v>47.76</v>
      </c>
      <c r="J1035" s="30">
        <v>5.3729999999999993</v>
      </c>
      <c r="K1035">
        <v>5.3729999999999993</v>
      </c>
    </row>
    <row r="1036" spans="7:11" x14ac:dyDescent="0.2">
      <c r="G1036" s="30">
        <v>23.904000000000003</v>
      </c>
      <c r="H1036">
        <v>23.904000000000003</v>
      </c>
      <c r="J1036" s="30">
        <v>5.3897999999999939</v>
      </c>
      <c r="K1036">
        <v>5.3897999999999939</v>
      </c>
    </row>
    <row r="1037" spans="7:11" x14ac:dyDescent="0.2">
      <c r="G1037" s="30">
        <v>23.92</v>
      </c>
      <c r="H1037">
        <v>119.60000000000001</v>
      </c>
      <c r="J1037" s="30">
        <v>5.3948999999999998</v>
      </c>
      <c r="K1037">
        <v>5.3948999999999998</v>
      </c>
    </row>
    <row r="1038" spans="7:11" x14ac:dyDescent="0.2">
      <c r="G1038" s="30">
        <v>23.968000000000004</v>
      </c>
      <c r="H1038">
        <v>47.936000000000007</v>
      </c>
      <c r="J1038" s="30">
        <v>5.3969999999999914</v>
      </c>
      <c r="K1038">
        <v>5.3969999999999914</v>
      </c>
    </row>
    <row r="1039" spans="7:11" x14ac:dyDescent="0.2">
      <c r="G1039" s="30">
        <v>23.976000000000003</v>
      </c>
      <c r="H1039">
        <v>71.928000000000011</v>
      </c>
      <c r="J1039" s="30">
        <v>5.399799999999999</v>
      </c>
      <c r="K1039">
        <v>5.399799999999999</v>
      </c>
    </row>
    <row r="1040" spans="7:11" x14ac:dyDescent="0.2">
      <c r="G1040" s="30">
        <v>23.987999999999996</v>
      </c>
      <c r="H1040">
        <v>23.987999999999996</v>
      </c>
      <c r="J1040" s="30">
        <v>5.4143999999999997</v>
      </c>
      <c r="K1040">
        <v>5.4143999999999997</v>
      </c>
    </row>
    <row r="1041" spans="7:11" x14ac:dyDescent="0.2">
      <c r="G1041" s="30">
        <v>23.99</v>
      </c>
      <c r="H1041">
        <v>23.99</v>
      </c>
      <c r="J1041" s="30">
        <v>5.4235999999999995</v>
      </c>
      <c r="K1041">
        <v>5.4235999999999995</v>
      </c>
    </row>
    <row r="1042" spans="7:11" x14ac:dyDescent="0.2">
      <c r="G1042" s="30">
        <v>23.991999999999994</v>
      </c>
      <c r="H1042">
        <v>23.991999999999994</v>
      </c>
      <c r="J1042" s="30">
        <v>5.4432</v>
      </c>
      <c r="K1042">
        <v>54.431999999999988</v>
      </c>
    </row>
    <row r="1043" spans="7:11" x14ac:dyDescent="0.2">
      <c r="G1043" s="30">
        <v>24</v>
      </c>
      <c r="H1043">
        <v>72</v>
      </c>
      <c r="J1043" s="30">
        <v>5.4443999999999999</v>
      </c>
      <c r="K1043">
        <v>5.4443999999999999</v>
      </c>
    </row>
    <row r="1044" spans="7:11" x14ac:dyDescent="0.2">
      <c r="G1044" s="30">
        <v>24.032</v>
      </c>
      <c r="H1044">
        <v>24.032</v>
      </c>
      <c r="J1044" s="30">
        <v>5.4487999999999994</v>
      </c>
      <c r="K1044">
        <v>5.4487999999999994</v>
      </c>
    </row>
    <row r="1045" spans="7:11" x14ac:dyDescent="0.2">
      <c r="G1045" s="30">
        <v>24.048000000000002</v>
      </c>
      <c r="H1045">
        <v>24.048000000000002</v>
      </c>
      <c r="J1045" s="30">
        <v>5.484</v>
      </c>
      <c r="K1045">
        <v>5.484</v>
      </c>
    </row>
    <row r="1046" spans="7:11" x14ac:dyDescent="0.2">
      <c r="G1046" s="30">
        <v>24.1</v>
      </c>
      <c r="H1046">
        <v>72.300000000000011</v>
      </c>
      <c r="J1046" s="30">
        <v>5.4895999999999994</v>
      </c>
      <c r="K1046">
        <v>5.4895999999999994</v>
      </c>
    </row>
    <row r="1047" spans="7:11" x14ac:dyDescent="0.2">
      <c r="G1047" s="30">
        <v>24.14</v>
      </c>
      <c r="H1047">
        <v>24.14</v>
      </c>
      <c r="J1047" s="30">
        <v>5.5</v>
      </c>
      <c r="K1047">
        <v>5.5</v>
      </c>
    </row>
    <row r="1048" spans="7:11" x14ac:dyDescent="0.2">
      <c r="G1048" s="30">
        <v>24.18</v>
      </c>
      <c r="H1048">
        <v>24.18</v>
      </c>
      <c r="J1048" s="30">
        <v>5.5215999999999994</v>
      </c>
      <c r="K1048">
        <v>5.5215999999999994</v>
      </c>
    </row>
    <row r="1049" spans="7:11" x14ac:dyDescent="0.2">
      <c r="G1049" s="30">
        <v>24.2</v>
      </c>
      <c r="H1049">
        <v>24.2</v>
      </c>
      <c r="J1049" s="30">
        <v>5.5391999999999992</v>
      </c>
      <c r="K1049">
        <v>5.5391999999999992</v>
      </c>
    </row>
    <row r="1050" spans="7:11" x14ac:dyDescent="0.2">
      <c r="G1050" s="30">
        <v>24.224000000000004</v>
      </c>
      <c r="H1050">
        <v>24.224000000000004</v>
      </c>
      <c r="J1050" s="30">
        <v>5.5439999999999987</v>
      </c>
      <c r="K1050">
        <v>5.5439999999999987</v>
      </c>
    </row>
    <row r="1051" spans="7:11" x14ac:dyDescent="0.2">
      <c r="G1051" s="30">
        <v>24.27</v>
      </c>
      <c r="H1051">
        <v>24.27</v>
      </c>
      <c r="J1051" s="30">
        <v>5.5511999999999979</v>
      </c>
      <c r="K1051">
        <v>5.5511999999999979</v>
      </c>
    </row>
    <row r="1052" spans="7:11" x14ac:dyDescent="0.2">
      <c r="G1052" s="30">
        <v>24.288</v>
      </c>
      <c r="H1052">
        <v>24.288</v>
      </c>
      <c r="J1052" s="30">
        <v>5.5565999999999995</v>
      </c>
      <c r="K1052">
        <v>5.5565999999999995</v>
      </c>
    </row>
    <row r="1053" spans="7:11" x14ac:dyDescent="0.2">
      <c r="G1053" s="30">
        <v>24.32</v>
      </c>
      <c r="H1053">
        <v>24.32</v>
      </c>
      <c r="J1053" s="30">
        <v>5.5875000000000004</v>
      </c>
      <c r="K1053">
        <v>5.5875000000000004</v>
      </c>
    </row>
    <row r="1054" spans="7:11" x14ac:dyDescent="0.2">
      <c r="G1054" s="30">
        <v>24.320000000000004</v>
      </c>
      <c r="H1054">
        <v>24.320000000000004</v>
      </c>
      <c r="J1054" s="30">
        <v>5.6315999999999971</v>
      </c>
      <c r="K1054">
        <v>5.6315999999999971</v>
      </c>
    </row>
    <row r="1055" spans="7:11" x14ac:dyDescent="0.2">
      <c r="G1055" s="30">
        <v>24.424000000000003</v>
      </c>
      <c r="H1055">
        <v>24.424000000000003</v>
      </c>
      <c r="J1055" s="30">
        <v>5.6416000000000004</v>
      </c>
      <c r="K1055">
        <v>5.6416000000000004</v>
      </c>
    </row>
    <row r="1056" spans="7:11" x14ac:dyDescent="0.2">
      <c r="G1056" s="30">
        <v>24.448</v>
      </c>
      <c r="H1056">
        <v>73.343999999999994</v>
      </c>
      <c r="J1056" s="30">
        <v>5.6448</v>
      </c>
      <c r="K1056">
        <v>5.6448</v>
      </c>
    </row>
    <row r="1057" spans="7:11" x14ac:dyDescent="0.2">
      <c r="G1057" s="30">
        <v>24.472000000000001</v>
      </c>
      <c r="H1057">
        <v>24.472000000000001</v>
      </c>
      <c r="J1057" s="30">
        <v>5.6644000000000005</v>
      </c>
      <c r="K1057">
        <v>16.993200000000002</v>
      </c>
    </row>
    <row r="1058" spans="7:11" x14ac:dyDescent="0.2">
      <c r="G1058" s="30">
        <v>24.56</v>
      </c>
      <c r="H1058">
        <v>171.92</v>
      </c>
      <c r="J1058" s="30">
        <v>5.6783999999999981</v>
      </c>
      <c r="K1058">
        <v>5.6783999999999981</v>
      </c>
    </row>
    <row r="1059" spans="7:11" x14ac:dyDescent="0.2">
      <c r="G1059" s="30">
        <v>24.587999999999994</v>
      </c>
      <c r="H1059">
        <v>24.587999999999994</v>
      </c>
      <c r="J1059" s="30">
        <v>5.6993999999999998</v>
      </c>
      <c r="K1059">
        <v>5.6993999999999998</v>
      </c>
    </row>
    <row r="1060" spans="7:11" x14ac:dyDescent="0.2">
      <c r="G1060" s="30">
        <v>24.700000000000003</v>
      </c>
      <c r="H1060">
        <v>24.700000000000003</v>
      </c>
      <c r="J1060" s="30">
        <v>5.7376000000000005</v>
      </c>
      <c r="K1060">
        <v>5.7376000000000005</v>
      </c>
    </row>
    <row r="1061" spans="7:11" x14ac:dyDescent="0.2">
      <c r="G1061" s="30">
        <v>24.75</v>
      </c>
      <c r="H1061">
        <v>24.75</v>
      </c>
      <c r="J1061" s="30">
        <v>5.7527999999999988</v>
      </c>
      <c r="K1061">
        <v>5.7527999999999988</v>
      </c>
    </row>
    <row r="1062" spans="7:11" x14ac:dyDescent="0.2">
      <c r="G1062" s="30">
        <v>24.784000000000002</v>
      </c>
      <c r="H1062">
        <v>49.568000000000005</v>
      </c>
      <c r="J1062" s="30">
        <v>5.7623999999999995</v>
      </c>
      <c r="K1062">
        <v>5.7623999999999995</v>
      </c>
    </row>
    <row r="1063" spans="7:11" x14ac:dyDescent="0.2">
      <c r="G1063" s="30">
        <v>24.816000000000003</v>
      </c>
      <c r="H1063">
        <v>74.448000000000008</v>
      </c>
      <c r="J1063" s="30">
        <v>5.767199999999999</v>
      </c>
      <c r="K1063">
        <v>5.767199999999999</v>
      </c>
    </row>
    <row r="1064" spans="7:11" x14ac:dyDescent="0.2">
      <c r="G1064" s="30">
        <v>24.849999999999998</v>
      </c>
      <c r="H1064">
        <v>24.849999999999998</v>
      </c>
      <c r="J1064" s="30">
        <v>5.7672000000000008</v>
      </c>
      <c r="K1064">
        <v>5.7672000000000008</v>
      </c>
    </row>
    <row r="1065" spans="7:11" x14ac:dyDescent="0.2">
      <c r="G1065" s="30">
        <v>24.896000000000001</v>
      </c>
      <c r="H1065">
        <v>49.792000000000002</v>
      </c>
      <c r="J1065" s="30">
        <v>5.7715999999999994</v>
      </c>
      <c r="K1065">
        <v>5.7715999999999994</v>
      </c>
    </row>
    <row r="1066" spans="7:11" x14ac:dyDescent="0.2">
      <c r="G1066" s="30">
        <v>24.900000000000002</v>
      </c>
      <c r="H1066">
        <v>49.800000000000004</v>
      </c>
      <c r="J1066" s="30">
        <v>5.7752999999999961</v>
      </c>
      <c r="K1066">
        <v>5.7752999999999961</v>
      </c>
    </row>
    <row r="1067" spans="7:11" x14ac:dyDescent="0.2">
      <c r="G1067" s="30">
        <v>24.96</v>
      </c>
      <c r="H1067">
        <v>24.96</v>
      </c>
      <c r="J1067" s="30">
        <v>5.7768000000000015</v>
      </c>
      <c r="K1067">
        <v>5.7768000000000015</v>
      </c>
    </row>
    <row r="1068" spans="7:11" x14ac:dyDescent="0.2">
      <c r="G1068" s="30">
        <v>25.02</v>
      </c>
      <c r="H1068">
        <v>25.02</v>
      </c>
      <c r="J1068" s="30">
        <v>5.8203000000000005</v>
      </c>
      <c r="K1068">
        <v>5.8203000000000005</v>
      </c>
    </row>
    <row r="1069" spans="7:11" x14ac:dyDescent="0.2">
      <c r="G1069" s="30">
        <v>25.06</v>
      </c>
      <c r="H1069">
        <v>100.24</v>
      </c>
      <c r="J1069" s="30">
        <v>5.8230000000000004</v>
      </c>
      <c r="K1069">
        <v>5.8230000000000004</v>
      </c>
    </row>
    <row r="1070" spans="7:11" x14ac:dyDescent="0.2">
      <c r="G1070" s="30">
        <v>25.060000000000002</v>
      </c>
      <c r="H1070">
        <v>25.060000000000002</v>
      </c>
      <c r="J1070" s="30">
        <v>5.8369999999999997</v>
      </c>
      <c r="K1070">
        <v>5.8369999999999997</v>
      </c>
    </row>
    <row r="1071" spans="7:11" x14ac:dyDescent="0.2">
      <c r="G1071" s="30">
        <v>25.08</v>
      </c>
      <c r="H1071">
        <v>25.08</v>
      </c>
      <c r="J1071" s="30">
        <v>5.8409999999999869</v>
      </c>
      <c r="K1071">
        <v>5.8409999999999869</v>
      </c>
    </row>
    <row r="1072" spans="7:11" x14ac:dyDescent="0.2">
      <c r="G1072" s="30">
        <v>25.11</v>
      </c>
      <c r="H1072">
        <v>25.11</v>
      </c>
      <c r="J1072" s="30">
        <v>5.8419999999999996</v>
      </c>
      <c r="K1072">
        <v>11.683999999999999</v>
      </c>
    </row>
    <row r="1073" spans="7:11" x14ac:dyDescent="0.2">
      <c r="G1073" s="30">
        <v>25.12</v>
      </c>
      <c r="H1073">
        <v>25.12</v>
      </c>
      <c r="J1073" s="30">
        <v>5.8695999999999993</v>
      </c>
      <c r="K1073">
        <v>5.8695999999999993</v>
      </c>
    </row>
    <row r="1074" spans="7:11" x14ac:dyDescent="0.2">
      <c r="G1074" s="30">
        <v>25.120000000000005</v>
      </c>
      <c r="H1074">
        <v>25.120000000000005</v>
      </c>
      <c r="J1074" s="30">
        <v>5.8707999999999991</v>
      </c>
      <c r="K1074">
        <v>17.612399999999997</v>
      </c>
    </row>
    <row r="1075" spans="7:11" x14ac:dyDescent="0.2">
      <c r="G1075" s="30">
        <v>25.128000000000004</v>
      </c>
      <c r="H1075">
        <v>25.128000000000004</v>
      </c>
      <c r="J1075" s="30">
        <v>5.8743999999999943</v>
      </c>
      <c r="K1075">
        <v>5.8743999999999943</v>
      </c>
    </row>
    <row r="1076" spans="7:11" x14ac:dyDescent="0.2">
      <c r="G1076" s="30">
        <v>25.16</v>
      </c>
      <c r="H1076">
        <v>50.32</v>
      </c>
      <c r="J1076" s="30">
        <v>5.8812000000000006</v>
      </c>
      <c r="K1076">
        <v>5.8812000000000006</v>
      </c>
    </row>
    <row r="1077" spans="7:11" x14ac:dyDescent="0.2">
      <c r="G1077" s="30">
        <v>25.164000000000001</v>
      </c>
      <c r="H1077">
        <v>25.164000000000001</v>
      </c>
      <c r="J1077" s="30">
        <v>5.8979999999999961</v>
      </c>
      <c r="K1077">
        <v>5.8979999999999961</v>
      </c>
    </row>
    <row r="1078" spans="7:11" x14ac:dyDescent="0.2">
      <c r="G1078" s="30">
        <v>25.176000000000002</v>
      </c>
      <c r="H1078">
        <v>25.176000000000002</v>
      </c>
      <c r="J1078" s="30">
        <v>5.9071999999999987</v>
      </c>
      <c r="K1078">
        <v>5.9071999999999987</v>
      </c>
    </row>
    <row r="1079" spans="7:11" x14ac:dyDescent="0.2">
      <c r="G1079" s="30">
        <v>25.248000000000001</v>
      </c>
      <c r="H1079">
        <v>50.496000000000002</v>
      </c>
      <c r="J1079" s="30">
        <v>5.9210999999999983</v>
      </c>
      <c r="K1079">
        <v>5.9210999999999983</v>
      </c>
    </row>
    <row r="1080" spans="7:11" x14ac:dyDescent="0.2">
      <c r="G1080" s="30">
        <v>25.299999999999997</v>
      </c>
      <c r="H1080">
        <v>25.299999999999997</v>
      </c>
      <c r="J1080" s="30">
        <v>5.936399999999999</v>
      </c>
      <c r="K1080">
        <v>5.936399999999999</v>
      </c>
    </row>
    <row r="1081" spans="7:11" x14ac:dyDescent="0.2">
      <c r="G1081" s="30">
        <v>25.32</v>
      </c>
      <c r="H1081">
        <v>25.32</v>
      </c>
      <c r="J1081" s="30">
        <v>5.9711999999999996</v>
      </c>
      <c r="K1081">
        <v>5.9711999999999996</v>
      </c>
    </row>
    <row r="1082" spans="7:11" x14ac:dyDescent="0.2">
      <c r="G1082" s="30">
        <v>25.344000000000001</v>
      </c>
      <c r="H1082">
        <v>101.376</v>
      </c>
      <c r="J1082" s="30">
        <v>5.9777999999999993</v>
      </c>
      <c r="K1082">
        <v>5.9777999999999993</v>
      </c>
    </row>
    <row r="1083" spans="7:11" x14ac:dyDescent="0.2">
      <c r="G1083" s="30">
        <v>25.4</v>
      </c>
      <c r="H1083">
        <v>25.4</v>
      </c>
      <c r="J1083" s="30">
        <v>5.9799999999999986</v>
      </c>
      <c r="K1083">
        <v>5.9799999999999986</v>
      </c>
    </row>
    <row r="1084" spans="7:11" x14ac:dyDescent="0.2">
      <c r="G1084" s="30">
        <v>25.44</v>
      </c>
      <c r="H1084">
        <v>25.44</v>
      </c>
      <c r="J1084" s="30">
        <v>5.9969999999999857</v>
      </c>
      <c r="K1084">
        <v>5.9969999999999857</v>
      </c>
    </row>
    <row r="1085" spans="7:11" x14ac:dyDescent="0.2">
      <c r="G1085" s="30">
        <v>25.472000000000001</v>
      </c>
      <c r="H1085">
        <v>25.472000000000001</v>
      </c>
      <c r="J1085" s="30">
        <v>6.0029999999999992</v>
      </c>
      <c r="K1085">
        <v>12.005999999999998</v>
      </c>
    </row>
    <row r="1086" spans="7:11" x14ac:dyDescent="0.2">
      <c r="G1086" s="30">
        <v>25.488</v>
      </c>
      <c r="H1086">
        <v>50.975999999999999</v>
      </c>
      <c r="J1086" s="30">
        <v>6.011400000000001</v>
      </c>
      <c r="K1086">
        <v>6.011400000000001</v>
      </c>
    </row>
    <row r="1087" spans="7:11" x14ac:dyDescent="0.2">
      <c r="G1087" s="30">
        <v>25.5</v>
      </c>
      <c r="H1087">
        <v>25.5</v>
      </c>
      <c r="J1087" s="30">
        <v>6.0147000000000004</v>
      </c>
      <c r="K1087">
        <v>6.0147000000000004</v>
      </c>
    </row>
    <row r="1088" spans="7:11" x14ac:dyDescent="0.2">
      <c r="G1088" s="30">
        <v>25.560000000000002</v>
      </c>
      <c r="H1088">
        <v>25.560000000000002</v>
      </c>
      <c r="J1088" s="30">
        <v>6.0167999999999999</v>
      </c>
      <c r="K1088">
        <v>6.0167999999999999</v>
      </c>
    </row>
    <row r="1089" spans="7:11" x14ac:dyDescent="0.2">
      <c r="G1089" s="30">
        <v>25.584000000000003</v>
      </c>
      <c r="H1089">
        <v>25.584000000000003</v>
      </c>
      <c r="J1089" s="30">
        <v>6.025599999999999</v>
      </c>
      <c r="K1089">
        <v>6.025599999999999</v>
      </c>
    </row>
    <row r="1090" spans="7:11" x14ac:dyDescent="0.2">
      <c r="G1090" s="30">
        <v>25.679999999999993</v>
      </c>
      <c r="H1090">
        <v>25.679999999999993</v>
      </c>
      <c r="J1090" s="30">
        <v>6.0287999999999995</v>
      </c>
      <c r="K1090">
        <v>6.0287999999999995</v>
      </c>
    </row>
    <row r="1091" spans="7:11" x14ac:dyDescent="0.2">
      <c r="G1091" s="30">
        <v>25.68</v>
      </c>
      <c r="H1091">
        <v>51.36</v>
      </c>
      <c r="J1091" s="30">
        <v>6.0367999999999986</v>
      </c>
      <c r="K1091">
        <v>6.0367999999999986</v>
      </c>
    </row>
    <row r="1092" spans="7:11" x14ac:dyDescent="0.2">
      <c r="G1092" s="30">
        <v>25.695999999999998</v>
      </c>
      <c r="H1092">
        <v>25.695999999999998</v>
      </c>
      <c r="J1092" s="30">
        <v>6.0449999999999946</v>
      </c>
      <c r="K1092">
        <v>6.0449999999999946</v>
      </c>
    </row>
    <row r="1093" spans="7:11" x14ac:dyDescent="0.2">
      <c r="G1093" s="30">
        <v>25.71</v>
      </c>
      <c r="H1093">
        <v>25.71</v>
      </c>
      <c r="J1093" s="30">
        <v>6.048</v>
      </c>
      <c r="K1093">
        <v>6.048</v>
      </c>
    </row>
    <row r="1094" spans="7:11" x14ac:dyDescent="0.2">
      <c r="G1094" s="30">
        <v>25.76</v>
      </c>
      <c r="H1094">
        <v>25.76</v>
      </c>
      <c r="J1094" s="30">
        <v>6.0725999999999987</v>
      </c>
      <c r="K1094">
        <v>6.0725999999999987</v>
      </c>
    </row>
    <row r="1095" spans="7:11" x14ac:dyDescent="0.2">
      <c r="G1095" s="30">
        <v>25.78</v>
      </c>
      <c r="H1095">
        <v>25.78</v>
      </c>
      <c r="J1095" s="30">
        <v>6.104000000000001</v>
      </c>
      <c r="K1095">
        <v>6.104000000000001</v>
      </c>
    </row>
    <row r="1096" spans="7:11" x14ac:dyDescent="0.2">
      <c r="G1096" s="30">
        <v>25.824000000000002</v>
      </c>
      <c r="H1096">
        <v>51.648000000000003</v>
      </c>
      <c r="J1096" s="30">
        <v>6.1319999999999988</v>
      </c>
      <c r="K1096">
        <v>6.1319999999999988</v>
      </c>
    </row>
    <row r="1097" spans="7:11" x14ac:dyDescent="0.2">
      <c r="G1097" s="30">
        <v>25.83</v>
      </c>
      <c r="H1097">
        <v>25.83</v>
      </c>
      <c r="J1097" s="30">
        <v>6.1490000000000009</v>
      </c>
      <c r="K1097">
        <v>6.1490000000000009</v>
      </c>
    </row>
    <row r="1098" spans="7:11" x14ac:dyDescent="0.2">
      <c r="G1098" s="30">
        <v>25.86</v>
      </c>
      <c r="H1098">
        <v>25.86</v>
      </c>
      <c r="J1098" s="30">
        <v>6.15</v>
      </c>
      <c r="K1098">
        <v>6.15</v>
      </c>
    </row>
    <row r="1099" spans="7:11" x14ac:dyDescent="0.2">
      <c r="G1099" s="30">
        <v>25.919999999999998</v>
      </c>
      <c r="H1099">
        <v>25.919999999999998</v>
      </c>
      <c r="J1099" s="30">
        <v>6.1560000000000006</v>
      </c>
      <c r="K1099">
        <v>6.1560000000000006</v>
      </c>
    </row>
    <row r="1100" spans="7:11" x14ac:dyDescent="0.2">
      <c r="G1100" s="30">
        <v>25.92</v>
      </c>
      <c r="H1100">
        <v>285.12000000000012</v>
      </c>
      <c r="J1100" s="30">
        <v>6.1640999999999995</v>
      </c>
      <c r="K1100">
        <v>6.1640999999999995</v>
      </c>
    </row>
    <row r="1101" spans="7:11" x14ac:dyDescent="0.2">
      <c r="G1101" s="30">
        <v>25.920000000000005</v>
      </c>
      <c r="H1101">
        <v>207.36000000000007</v>
      </c>
      <c r="J1101" s="30">
        <v>6.1679999999999975</v>
      </c>
      <c r="K1101">
        <v>6.1679999999999975</v>
      </c>
    </row>
    <row r="1102" spans="7:11" x14ac:dyDescent="0.2">
      <c r="G1102" s="30">
        <v>25.98</v>
      </c>
      <c r="H1102">
        <v>51.96</v>
      </c>
      <c r="J1102" s="30">
        <v>6.2059999999999977</v>
      </c>
      <c r="K1102">
        <v>6.2059999999999977</v>
      </c>
    </row>
    <row r="1103" spans="7:11" x14ac:dyDescent="0.2">
      <c r="G1103" s="30">
        <v>25.983999999999998</v>
      </c>
      <c r="H1103">
        <v>51.967999999999996</v>
      </c>
      <c r="J1103" s="30">
        <v>6.219199999999999</v>
      </c>
      <c r="K1103">
        <v>6.219199999999999</v>
      </c>
    </row>
    <row r="1104" spans="7:11" x14ac:dyDescent="0.2">
      <c r="G1104" s="30">
        <v>25.99</v>
      </c>
      <c r="H1104">
        <v>25.99</v>
      </c>
      <c r="J1104" s="30">
        <v>6.2208000000000006</v>
      </c>
      <c r="K1104">
        <v>49.766400000000004</v>
      </c>
    </row>
    <row r="1105" spans="7:11" x14ac:dyDescent="0.2">
      <c r="G1105" s="30">
        <v>26.01</v>
      </c>
      <c r="H1105">
        <v>26.01</v>
      </c>
      <c r="J1105" s="30">
        <v>6.224400000000001</v>
      </c>
      <c r="K1105">
        <v>6.224400000000001</v>
      </c>
    </row>
    <row r="1106" spans="7:11" x14ac:dyDescent="0.2">
      <c r="G1106" s="30">
        <v>26.032</v>
      </c>
      <c r="H1106">
        <v>26.032</v>
      </c>
      <c r="J1106" s="30">
        <v>6.2291999999999996</v>
      </c>
      <c r="K1106">
        <v>6.2291999999999996</v>
      </c>
    </row>
    <row r="1107" spans="7:11" x14ac:dyDescent="0.2">
      <c r="G1107" s="30">
        <v>26.045999999999992</v>
      </c>
      <c r="H1107">
        <v>26.045999999999992</v>
      </c>
      <c r="J1107" s="30">
        <v>6.2423999999999999</v>
      </c>
      <c r="K1107">
        <v>6.2423999999999999</v>
      </c>
    </row>
    <row r="1108" spans="7:11" x14ac:dyDescent="0.2">
      <c r="G1108" s="30">
        <v>26.064000000000007</v>
      </c>
      <c r="H1108">
        <v>26.064000000000007</v>
      </c>
      <c r="J1108" s="30">
        <v>6.2549999999999919</v>
      </c>
      <c r="K1108">
        <v>6.2549999999999919</v>
      </c>
    </row>
    <row r="1109" spans="7:11" x14ac:dyDescent="0.2">
      <c r="G1109" s="30">
        <v>26.136000000000003</v>
      </c>
      <c r="H1109">
        <v>26.136000000000003</v>
      </c>
      <c r="J1109" s="30">
        <v>6.2566000000000006</v>
      </c>
      <c r="K1109">
        <v>6.2566000000000006</v>
      </c>
    </row>
    <row r="1110" spans="7:11" x14ac:dyDescent="0.2">
      <c r="G1110" s="30">
        <v>26.160000000000004</v>
      </c>
      <c r="H1110">
        <v>26.160000000000004</v>
      </c>
      <c r="J1110" s="30">
        <v>6.2608000000000015</v>
      </c>
      <c r="K1110">
        <v>12.521600000000003</v>
      </c>
    </row>
    <row r="1111" spans="7:11" x14ac:dyDescent="0.2">
      <c r="G1111" s="30">
        <v>26.176000000000002</v>
      </c>
      <c r="H1111">
        <v>52.352000000000004</v>
      </c>
      <c r="J1111" s="30">
        <v>6.2904999999999998</v>
      </c>
      <c r="K1111">
        <v>6.2904999999999998</v>
      </c>
    </row>
    <row r="1112" spans="7:11" x14ac:dyDescent="0.2">
      <c r="G1112" s="30">
        <v>26.2</v>
      </c>
      <c r="H1112">
        <v>26.2</v>
      </c>
      <c r="J1112" s="30">
        <v>6.2910000000000004</v>
      </c>
      <c r="K1112">
        <v>6.2910000000000004</v>
      </c>
    </row>
    <row r="1113" spans="7:11" x14ac:dyDescent="0.2">
      <c r="G1113" s="30">
        <v>26.22</v>
      </c>
      <c r="H1113">
        <v>26.22</v>
      </c>
      <c r="J1113" s="30">
        <v>6.3071999999999999</v>
      </c>
      <c r="K1113">
        <v>6.3071999999999999</v>
      </c>
    </row>
    <row r="1114" spans="7:11" x14ac:dyDescent="0.2">
      <c r="G1114" s="30">
        <v>26.25</v>
      </c>
      <c r="H1114">
        <v>26.25</v>
      </c>
      <c r="J1114" s="30">
        <v>6.3295999999999992</v>
      </c>
      <c r="K1114">
        <v>6.3295999999999992</v>
      </c>
    </row>
    <row r="1115" spans="7:11" x14ac:dyDescent="0.2">
      <c r="G1115" s="30">
        <v>26.336000000000002</v>
      </c>
      <c r="H1115">
        <v>26.336000000000002</v>
      </c>
      <c r="J1115" s="30">
        <v>6.3336000000000006</v>
      </c>
      <c r="K1115">
        <v>6.3336000000000006</v>
      </c>
    </row>
    <row r="1116" spans="7:11" x14ac:dyDescent="0.2">
      <c r="G1116" s="30">
        <v>26.352000000000004</v>
      </c>
      <c r="H1116">
        <v>26.352000000000004</v>
      </c>
      <c r="J1116" s="30">
        <v>6.3504000000000005</v>
      </c>
      <c r="K1116">
        <v>12.700800000000001</v>
      </c>
    </row>
    <row r="1117" spans="7:11" x14ac:dyDescent="0.2">
      <c r="G1117" s="30">
        <v>26.38</v>
      </c>
      <c r="H1117">
        <v>52.76</v>
      </c>
      <c r="J1117" s="30">
        <v>6.3743999999999996</v>
      </c>
      <c r="K1117">
        <v>6.3743999999999996</v>
      </c>
    </row>
    <row r="1118" spans="7:11" x14ac:dyDescent="0.2">
      <c r="G1118" s="30">
        <v>26.400000000000002</v>
      </c>
      <c r="H1118">
        <v>79.2</v>
      </c>
      <c r="J1118" s="30">
        <v>6.3935999999999993</v>
      </c>
      <c r="K1118">
        <v>6.3935999999999993</v>
      </c>
    </row>
    <row r="1119" spans="7:11" x14ac:dyDescent="0.2">
      <c r="G1119" s="30">
        <v>26.405999999999992</v>
      </c>
      <c r="H1119">
        <v>26.405999999999992</v>
      </c>
      <c r="J1119" s="30">
        <v>6.3979999999999997</v>
      </c>
      <c r="K1119">
        <v>6.3979999999999997</v>
      </c>
    </row>
    <row r="1120" spans="7:11" x14ac:dyDescent="0.2">
      <c r="G1120" s="30">
        <v>26.423999999999999</v>
      </c>
      <c r="H1120">
        <v>26.423999999999999</v>
      </c>
      <c r="J1120" s="30">
        <v>6.4127999999999998</v>
      </c>
      <c r="K1120">
        <v>19.238399999999999</v>
      </c>
    </row>
    <row r="1121" spans="7:11" x14ac:dyDescent="0.2">
      <c r="G1121" s="30">
        <v>26.46</v>
      </c>
      <c r="H1121">
        <v>26.46</v>
      </c>
      <c r="J1121" s="30">
        <v>6.4176000000000002</v>
      </c>
      <c r="K1121">
        <v>6.4176000000000002</v>
      </c>
    </row>
    <row r="1122" spans="7:11" x14ac:dyDescent="0.2">
      <c r="G1122" s="30">
        <v>26.549999999999997</v>
      </c>
      <c r="H1122">
        <v>26.549999999999997</v>
      </c>
      <c r="J1122" s="30">
        <v>6.4199999999999964</v>
      </c>
      <c r="K1122">
        <v>6.4199999999999964</v>
      </c>
    </row>
    <row r="1123" spans="7:11" x14ac:dyDescent="0.2">
      <c r="G1123" s="30">
        <v>26.632000000000001</v>
      </c>
      <c r="H1123">
        <v>26.632000000000001</v>
      </c>
      <c r="J1123" s="30">
        <v>6.4206000000000012</v>
      </c>
      <c r="K1123">
        <v>6.4206000000000012</v>
      </c>
    </row>
    <row r="1124" spans="7:11" x14ac:dyDescent="0.2">
      <c r="G1124" s="30">
        <v>26.7</v>
      </c>
      <c r="H1124">
        <v>26.7</v>
      </c>
      <c r="J1124" s="30">
        <v>6.4215999999999998</v>
      </c>
      <c r="K1124">
        <v>6.4215999999999998</v>
      </c>
    </row>
    <row r="1125" spans="7:11" x14ac:dyDescent="0.2">
      <c r="G1125" s="30">
        <v>26.720000000000002</v>
      </c>
      <c r="H1125">
        <v>80.160000000000011</v>
      </c>
      <c r="J1125" s="30">
        <v>6.4319999999999995</v>
      </c>
      <c r="K1125">
        <v>6.4319999999999995</v>
      </c>
    </row>
    <row r="1126" spans="7:11" x14ac:dyDescent="0.2">
      <c r="G1126" s="30">
        <v>26.849999999999998</v>
      </c>
      <c r="H1126">
        <v>26.849999999999998</v>
      </c>
      <c r="J1126" s="30">
        <v>6.4649999999999892</v>
      </c>
      <c r="K1126">
        <v>6.4649999999999892</v>
      </c>
    </row>
    <row r="1127" spans="7:11" x14ac:dyDescent="0.2">
      <c r="G1127" s="30">
        <v>26.880000000000003</v>
      </c>
      <c r="H1127">
        <v>53.760000000000005</v>
      </c>
      <c r="J1127" s="30">
        <v>6.468</v>
      </c>
      <c r="K1127">
        <v>6.468</v>
      </c>
    </row>
    <row r="1128" spans="7:11" x14ac:dyDescent="0.2">
      <c r="G1128" s="30">
        <v>26.94</v>
      </c>
      <c r="H1128">
        <v>26.94</v>
      </c>
      <c r="J1128" s="30">
        <v>6.4799999999999969</v>
      </c>
      <c r="K1128">
        <v>6.4799999999999969</v>
      </c>
    </row>
    <row r="1129" spans="7:11" x14ac:dyDescent="0.2">
      <c r="G1129" s="30">
        <v>26.96</v>
      </c>
      <c r="H1129">
        <v>26.96</v>
      </c>
      <c r="J1129" s="30">
        <v>6.4943999999999953</v>
      </c>
      <c r="K1129">
        <v>6.4943999999999953</v>
      </c>
    </row>
    <row r="1130" spans="7:11" x14ac:dyDescent="0.2">
      <c r="G1130" s="30">
        <v>26.981999999999999</v>
      </c>
      <c r="H1130">
        <v>26.981999999999999</v>
      </c>
      <c r="J1130" s="30">
        <v>6.5052000000000003</v>
      </c>
      <c r="K1130">
        <v>6.5052000000000003</v>
      </c>
    </row>
    <row r="1131" spans="7:11" x14ac:dyDescent="0.2">
      <c r="G1131" s="30">
        <v>27.12</v>
      </c>
      <c r="H1131">
        <v>54.24</v>
      </c>
      <c r="J1131" s="30">
        <v>6.5120000000000005</v>
      </c>
      <c r="K1131">
        <v>6.5120000000000005</v>
      </c>
    </row>
    <row r="1132" spans="7:11" x14ac:dyDescent="0.2">
      <c r="G1132" s="30">
        <v>27.15</v>
      </c>
      <c r="H1132">
        <v>27.15</v>
      </c>
      <c r="J1132" s="30">
        <v>6.5164</v>
      </c>
      <c r="K1132">
        <v>6.5164</v>
      </c>
    </row>
    <row r="1133" spans="7:11" x14ac:dyDescent="0.2">
      <c r="G1133" s="30">
        <v>27.168000000000003</v>
      </c>
      <c r="H1133">
        <v>54.336000000000006</v>
      </c>
      <c r="J1133" s="30">
        <v>6.5339999999999971</v>
      </c>
      <c r="K1133">
        <v>6.5339999999999971</v>
      </c>
    </row>
    <row r="1134" spans="7:11" x14ac:dyDescent="0.2">
      <c r="G1134" s="30">
        <v>27.18</v>
      </c>
      <c r="H1134">
        <v>27.18</v>
      </c>
      <c r="J1134" s="30">
        <v>6.5471999999999984</v>
      </c>
      <c r="K1134">
        <v>6.5471999999999984</v>
      </c>
    </row>
    <row r="1135" spans="7:11" x14ac:dyDescent="0.2">
      <c r="G1135" s="30">
        <v>27.200000000000003</v>
      </c>
      <c r="H1135">
        <v>27.200000000000003</v>
      </c>
      <c r="J1135" s="30">
        <v>6.5669999999999984</v>
      </c>
      <c r="K1135">
        <v>6.5669999999999984</v>
      </c>
    </row>
    <row r="1136" spans="7:11" x14ac:dyDescent="0.2">
      <c r="G1136" s="30">
        <v>27.216000000000001</v>
      </c>
      <c r="H1136">
        <v>27.216000000000001</v>
      </c>
      <c r="J1136" s="30">
        <v>6.5687999999999995</v>
      </c>
      <c r="K1136">
        <v>6.5687999999999995</v>
      </c>
    </row>
    <row r="1137" spans="7:11" x14ac:dyDescent="0.2">
      <c r="G1137" s="30">
        <v>27.240000000000002</v>
      </c>
      <c r="H1137">
        <v>54.480000000000004</v>
      </c>
      <c r="J1137" s="30">
        <v>6.573599999999999</v>
      </c>
      <c r="K1137">
        <v>6.573599999999999</v>
      </c>
    </row>
    <row r="1138" spans="7:11" x14ac:dyDescent="0.2">
      <c r="G1138" s="30">
        <v>27.263999999999999</v>
      </c>
      <c r="H1138">
        <v>27.263999999999999</v>
      </c>
      <c r="J1138" s="30">
        <v>6.5887999999999991</v>
      </c>
      <c r="K1138">
        <v>6.5887999999999991</v>
      </c>
    </row>
    <row r="1139" spans="7:11" x14ac:dyDescent="0.2">
      <c r="G1139" s="30">
        <v>27.312000000000001</v>
      </c>
      <c r="H1139">
        <v>27.312000000000001</v>
      </c>
      <c r="J1139" s="30">
        <v>6.5974999999999993</v>
      </c>
      <c r="K1139">
        <v>6.5974999999999993</v>
      </c>
    </row>
    <row r="1140" spans="7:11" x14ac:dyDescent="0.2">
      <c r="G1140" s="30">
        <v>27.360000000000003</v>
      </c>
      <c r="H1140">
        <v>27.360000000000003</v>
      </c>
      <c r="J1140" s="30">
        <v>6.6150000000000002</v>
      </c>
      <c r="K1140">
        <v>13.23</v>
      </c>
    </row>
    <row r="1141" spans="7:11" x14ac:dyDescent="0.2">
      <c r="G1141" s="30">
        <v>27.384</v>
      </c>
      <c r="H1141">
        <v>27.384</v>
      </c>
      <c r="J1141" s="30">
        <v>6.6465000000000174</v>
      </c>
      <c r="K1141">
        <v>6.6465000000000174</v>
      </c>
    </row>
    <row r="1142" spans="7:11" x14ac:dyDescent="0.2">
      <c r="G1142" s="30">
        <v>27.396000000000004</v>
      </c>
      <c r="H1142">
        <v>27.396000000000004</v>
      </c>
      <c r="J1142" s="30">
        <v>6.6835999999999993</v>
      </c>
      <c r="K1142">
        <v>6.6835999999999993</v>
      </c>
    </row>
    <row r="1143" spans="7:11" x14ac:dyDescent="0.2">
      <c r="G1143" s="30">
        <v>27.414000000000001</v>
      </c>
      <c r="H1143">
        <v>27.414000000000001</v>
      </c>
      <c r="J1143" s="30">
        <v>6.6846000000000005</v>
      </c>
      <c r="K1143">
        <v>13.369200000000001</v>
      </c>
    </row>
    <row r="1144" spans="7:11" x14ac:dyDescent="0.2">
      <c r="G1144" s="30">
        <v>27.42</v>
      </c>
      <c r="H1144">
        <v>27.42</v>
      </c>
      <c r="J1144" s="30">
        <v>6.7008000000000001</v>
      </c>
      <c r="K1144">
        <v>13.4016</v>
      </c>
    </row>
    <row r="1145" spans="7:11" x14ac:dyDescent="0.2">
      <c r="G1145" s="30">
        <v>27.46</v>
      </c>
      <c r="H1145">
        <v>27.46</v>
      </c>
      <c r="J1145" s="30">
        <v>6.7048000000000005</v>
      </c>
      <c r="K1145">
        <v>6.7048000000000005</v>
      </c>
    </row>
    <row r="1146" spans="7:11" x14ac:dyDescent="0.2">
      <c r="G1146" s="30">
        <v>27.496000000000002</v>
      </c>
      <c r="H1146">
        <v>27.496000000000002</v>
      </c>
      <c r="J1146" s="30">
        <v>6.7067999999999977</v>
      </c>
      <c r="K1146">
        <v>6.7067999999999977</v>
      </c>
    </row>
    <row r="1147" spans="7:11" x14ac:dyDescent="0.2">
      <c r="G1147" s="30">
        <v>27.52</v>
      </c>
      <c r="H1147">
        <v>27.52</v>
      </c>
      <c r="J1147" s="30">
        <v>6.7200000000000006</v>
      </c>
      <c r="K1147">
        <v>6.7200000000000006</v>
      </c>
    </row>
    <row r="1148" spans="7:11" x14ac:dyDescent="0.2">
      <c r="G1148" s="30">
        <v>27.552000000000003</v>
      </c>
      <c r="H1148">
        <v>27.552000000000003</v>
      </c>
      <c r="J1148" s="30">
        <v>6.7251999999999992</v>
      </c>
      <c r="K1148">
        <v>13.450399999999998</v>
      </c>
    </row>
    <row r="1149" spans="7:11" x14ac:dyDescent="0.2">
      <c r="G1149" s="30">
        <v>27.680000000000003</v>
      </c>
      <c r="H1149">
        <v>27.680000000000003</v>
      </c>
      <c r="J1149" s="30">
        <v>6.74</v>
      </c>
      <c r="K1149">
        <v>6.74</v>
      </c>
    </row>
    <row r="1150" spans="7:11" x14ac:dyDescent="0.2">
      <c r="G1150" s="30">
        <v>27.695999999999998</v>
      </c>
      <c r="H1150">
        <v>27.695999999999998</v>
      </c>
      <c r="J1150" s="30">
        <v>6.794999999999999</v>
      </c>
      <c r="K1150">
        <v>6.794999999999999</v>
      </c>
    </row>
    <row r="1151" spans="7:11" x14ac:dyDescent="0.2">
      <c r="G1151" s="30">
        <v>27.72</v>
      </c>
      <c r="H1151">
        <v>55.44</v>
      </c>
      <c r="J1151" s="30">
        <v>6.796599999999998</v>
      </c>
      <c r="K1151">
        <v>6.796599999999998</v>
      </c>
    </row>
    <row r="1152" spans="7:11" x14ac:dyDescent="0.2">
      <c r="G1152" s="30">
        <v>27.744000000000003</v>
      </c>
      <c r="H1152">
        <v>27.744000000000003</v>
      </c>
      <c r="J1152" s="30">
        <v>6.8015999999999996</v>
      </c>
      <c r="K1152">
        <v>6.8015999999999996</v>
      </c>
    </row>
    <row r="1153" spans="7:11" x14ac:dyDescent="0.2">
      <c r="G1153" s="30">
        <v>27.76</v>
      </c>
      <c r="H1153">
        <v>27.76</v>
      </c>
      <c r="J1153" s="30">
        <v>6.8273999999999972</v>
      </c>
      <c r="K1153">
        <v>6.8273999999999972</v>
      </c>
    </row>
    <row r="1154" spans="7:11" x14ac:dyDescent="0.2">
      <c r="G1154" s="30">
        <v>27.792000000000002</v>
      </c>
      <c r="H1154">
        <v>27.792000000000002</v>
      </c>
      <c r="J1154" s="30">
        <v>6.8388000000000009</v>
      </c>
      <c r="K1154">
        <v>6.8388000000000009</v>
      </c>
    </row>
    <row r="1155" spans="7:11" x14ac:dyDescent="0.2">
      <c r="G1155" s="30">
        <v>27.816000000000003</v>
      </c>
      <c r="H1155">
        <v>27.816000000000003</v>
      </c>
      <c r="J1155" s="30">
        <v>6.8459999999999965</v>
      </c>
      <c r="K1155">
        <v>6.8459999999999965</v>
      </c>
    </row>
    <row r="1156" spans="7:11" x14ac:dyDescent="0.2">
      <c r="G1156" s="30">
        <v>27.86</v>
      </c>
      <c r="H1156">
        <v>27.86</v>
      </c>
      <c r="J1156" s="30">
        <v>6.8713999999999995</v>
      </c>
      <c r="K1156">
        <v>6.8713999999999995</v>
      </c>
    </row>
    <row r="1157" spans="7:11" x14ac:dyDescent="0.2">
      <c r="G1157" s="30">
        <v>27.888000000000002</v>
      </c>
      <c r="H1157">
        <v>27.888000000000002</v>
      </c>
      <c r="J1157" s="30">
        <v>6.8723999999999998</v>
      </c>
      <c r="K1157">
        <v>13.7448</v>
      </c>
    </row>
    <row r="1158" spans="7:11" x14ac:dyDescent="0.2">
      <c r="G1158" s="30">
        <v>27.9</v>
      </c>
      <c r="H1158">
        <v>27.9</v>
      </c>
      <c r="J1158" s="30">
        <v>6.8908000000000005</v>
      </c>
      <c r="K1158">
        <v>6.8908000000000005</v>
      </c>
    </row>
    <row r="1159" spans="7:11" x14ac:dyDescent="0.2">
      <c r="G1159" s="30">
        <v>27.92</v>
      </c>
      <c r="H1159">
        <v>55.84</v>
      </c>
      <c r="J1159" s="30">
        <v>6.8942999999999994</v>
      </c>
      <c r="K1159">
        <v>6.8942999999999994</v>
      </c>
    </row>
    <row r="1160" spans="7:11" x14ac:dyDescent="0.2">
      <c r="G1160" s="30">
        <v>27.93</v>
      </c>
      <c r="H1160">
        <v>27.93</v>
      </c>
      <c r="J1160" s="30">
        <v>6.9087999999999994</v>
      </c>
      <c r="K1160">
        <v>6.9087999999999994</v>
      </c>
    </row>
    <row r="1161" spans="7:11" x14ac:dyDescent="0.2">
      <c r="G1161" s="30">
        <v>27.96</v>
      </c>
      <c r="H1161">
        <v>27.96</v>
      </c>
      <c r="J1161" s="30">
        <v>6.9230999999999998</v>
      </c>
      <c r="K1161">
        <v>6.9230999999999998</v>
      </c>
    </row>
    <row r="1162" spans="7:11" x14ac:dyDescent="0.2">
      <c r="G1162" s="30">
        <v>27.968000000000004</v>
      </c>
      <c r="H1162">
        <v>27.968000000000004</v>
      </c>
      <c r="J1162" s="30">
        <v>6.9239999999999995</v>
      </c>
      <c r="K1162">
        <v>6.9239999999999995</v>
      </c>
    </row>
    <row r="1163" spans="7:11" x14ac:dyDescent="0.2">
      <c r="G1163" s="30">
        <v>27.992000000000004</v>
      </c>
      <c r="H1163">
        <v>27.992000000000004</v>
      </c>
      <c r="J1163" s="30">
        <v>6.9258000000000006</v>
      </c>
      <c r="K1163">
        <v>6.9258000000000006</v>
      </c>
    </row>
    <row r="1164" spans="7:11" x14ac:dyDescent="0.2">
      <c r="G1164" s="30">
        <v>28.031999999999996</v>
      </c>
      <c r="H1164">
        <v>28.031999999999996</v>
      </c>
      <c r="J1164" s="30">
        <v>6.9371999999999998</v>
      </c>
      <c r="K1164">
        <v>6.9371999999999998</v>
      </c>
    </row>
    <row r="1165" spans="7:11" x14ac:dyDescent="0.2">
      <c r="G1165" s="30">
        <v>28.08</v>
      </c>
      <c r="H1165">
        <v>28.08</v>
      </c>
      <c r="J1165" s="30">
        <v>6.9654000000000007</v>
      </c>
      <c r="K1165">
        <v>6.9654000000000007</v>
      </c>
    </row>
    <row r="1166" spans="7:11" x14ac:dyDescent="0.2">
      <c r="G1166" s="30">
        <v>28.14</v>
      </c>
      <c r="H1166">
        <v>28.14</v>
      </c>
      <c r="J1166" s="30">
        <v>6.9664000000000001</v>
      </c>
      <c r="K1166">
        <v>6.9664000000000001</v>
      </c>
    </row>
    <row r="1167" spans="7:11" x14ac:dyDescent="0.2">
      <c r="G1167" s="30">
        <v>28.272000000000006</v>
      </c>
      <c r="H1167">
        <v>28.272000000000006</v>
      </c>
      <c r="J1167" s="30">
        <v>6.9731999999999976</v>
      </c>
      <c r="K1167">
        <v>6.9731999999999976</v>
      </c>
    </row>
    <row r="1168" spans="7:11" x14ac:dyDescent="0.2">
      <c r="G1168" s="30">
        <v>28.349999999999998</v>
      </c>
      <c r="H1168">
        <v>28.349999999999998</v>
      </c>
      <c r="J1168" s="30">
        <v>6.9741</v>
      </c>
      <c r="K1168">
        <v>6.9741</v>
      </c>
    </row>
    <row r="1169" spans="7:11" x14ac:dyDescent="0.2">
      <c r="G1169" s="30">
        <v>28.352</v>
      </c>
      <c r="H1169">
        <v>28.352</v>
      </c>
      <c r="J1169" s="30">
        <v>6.9863999999999997</v>
      </c>
      <c r="K1169">
        <v>6.9863999999999997</v>
      </c>
    </row>
    <row r="1170" spans="7:11" x14ac:dyDescent="0.2">
      <c r="G1170" s="30">
        <v>28.4</v>
      </c>
      <c r="H1170">
        <v>113.6</v>
      </c>
      <c r="J1170" s="30">
        <v>6.9888000000000003</v>
      </c>
      <c r="K1170">
        <v>6.9888000000000003</v>
      </c>
    </row>
    <row r="1171" spans="7:11" x14ac:dyDescent="0.2">
      <c r="G1171" s="30">
        <v>28.44</v>
      </c>
      <c r="H1171">
        <v>28.44</v>
      </c>
      <c r="J1171" s="30">
        <v>6.9920000000000009</v>
      </c>
      <c r="K1171">
        <v>6.9920000000000009</v>
      </c>
    </row>
    <row r="1172" spans="7:11" x14ac:dyDescent="0.2">
      <c r="G1172" s="30">
        <v>28.672000000000004</v>
      </c>
      <c r="H1172">
        <v>28.672000000000004</v>
      </c>
      <c r="J1172" s="30">
        <v>7.0218000000000007</v>
      </c>
      <c r="K1172">
        <v>35.109000000000002</v>
      </c>
    </row>
    <row r="1173" spans="7:11" x14ac:dyDescent="0.2">
      <c r="G1173" s="30">
        <v>28.728000000000002</v>
      </c>
      <c r="H1173">
        <v>28.728000000000002</v>
      </c>
      <c r="J1173" s="30">
        <v>7.0224000000000011</v>
      </c>
      <c r="K1173">
        <v>7.0224000000000011</v>
      </c>
    </row>
    <row r="1174" spans="7:11" x14ac:dyDescent="0.2">
      <c r="G1174" s="30">
        <v>28.752000000000002</v>
      </c>
      <c r="H1174">
        <v>57.504000000000005</v>
      </c>
      <c r="J1174" s="30">
        <v>7.0226999999999995</v>
      </c>
      <c r="K1174">
        <v>7.0226999999999995</v>
      </c>
    </row>
    <row r="1175" spans="7:11" x14ac:dyDescent="0.2">
      <c r="G1175" s="30">
        <v>28.782000000000004</v>
      </c>
      <c r="H1175">
        <v>28.782000000000004</v>
      </c>
      <c r="J1175" s="30">
        <v>7.0511999999999988</v>
      </c>
      <c r="K1175">
        <v>7.0511999999999988</v>
      </c>
    </row>
    <row r="1176" spans="7:11" x14ac:dyDescent="0.2">
      <c r="G1176" s="30">
        <v>28.792000000000002</v>
      </c>
      <c r="H1176">
        <v>28.792000000000002</v>
      </c>
      <c r="J1176" s="30">
        <v>7.056</v>
      </c>
      <c r="K1176">
        <v>14.112</v>
      </c>
    </row>
    <row r="1177" spans="7:11" x14ac:dyDescent="0.2">
      <c r="G1177" s="30">
        <v>28.799999999999997</v>
      </c>
      <c r="H1177">
        <v>28.799999999999997</v>
      </c>
      <c r="J1177" s="30">
        <v>7.0853999999999999</v>
      </c>
      <c r="K1177">
        <v>7.0853999999999999</v>
      </c>
    </row>
    <row r="1178" spans="7:11" x14ac:dyDescent="0.2">
      <c r="G1178" s="30">
        <v>28.849999999999998</v>
      </c>
      <c r="H1178">
        <v>28.849999999999998</v>
      </c>
      <c r="J1178" s="30">
        <v>7.0980000000000061</v>
      </c>
      <c r="K1178">
        <v>7.0980000000000061</v>
      </c>
    </row>
    <row r="1179" spans="7:11" x14ac:dyDescent="0.2">
      <c r="G1179" s="30">
        <v>28.900000000000002</v>
      </c>
      <c r="H1179">
        <v>28.900000000000002</v>
      </c>
      <c r="J1179" s="30">
        <v>7.158600000000007</v>
      </c>
      <c r="K1179">
        <v>7.158600000000007</v>
      </c>
    </row>
    <row r="1180" spans="7:11" x14ac:dyDescent="0.2">
      <c r="G1180" s="30">
        <v>28.91</v>
      </c>
      <c r="H1180">
        <v>28.91</v>
      </c>
      <c r="J1180" s="30">
        <v>7.1993999999999687</v>
      </c>
      <c r="K1180">
        <v>7.1993999999999687</v>
      </c>
    </row>
    <row r="1181" spans="7:11" x14ac:dyDescent="0.2">
      <c r="G1181" s="30">
        <v>29</v>
      </c>
      <c r="H1181">
        <v>58</v>
      </c>
      <c r="J1181" s="30">
        <v>7.2035999999999998</v>
      </c>
      <c r="K1181">
        <v>7.2035999999999998</v>
      </c>
    </row>
    <row r="1182" spans="7:11" x14ac:dyDescent="0.2">
      <c r="G1182" s="30">
        <v>29.16</v>
      </c>
      <c r="H1182">
        <v>29.16</v>
      </c>
      <c r="J1182" s="30">
        <v>7.2089999999999996</v>
      </c>
      <c r="K1182">
        <v>7.2089999999999996</v>
      </c>
    </row>
    <row r="1183" spans="7:11" x14ac:dyDescent="0.2">
      <c r="G1183" s="30">
        <v>29.160000000000004</v>
      </c>
      <c r="H1183">
        <v>29.160000000000004</v>
      </c>
      <c r="J1183" s="30">
        <v>7.2111000000000161</v>
      </c>
      <c r="K1183">
        <v>7.2111000000000161</v>
      </c>
    </row>
    <row r="1184" spans="7:11" x14ac:dyDescent="0.2">
      <c r="G1184" s="30">
        <v>29.2</v>
      </c>
      <c r="H1184">
        <v>58.4</v>
      </c>
      <c r="J1184" s="30">
        <v>7.2144000000000013</v>
      </c>
      <c r="K1184">
        <v>7.2144000000000013</v>
      </c>
    </row>
    <row r="1185" spans="7:11" x14ac:dyDescent="0.2">
      <c r="G1185" s="30">
        <v>29.22</v>
      </c>
      <c r="H1185">
        <v>29.22</v>
      </c>
      <c r="J1185" s="30">
        <v>7.2576000000000001</v>
      </c>
      <c r="K1185">
        <v>43.545599999999993</v>
      </c>
    </row>
    <row r="1186" spans="7:11" x14ac:dyDescent="0.2">
      <c r="G1186" s="30">
        <v>29.24</v>
      </c>
      <c r="H1186">
        <v>87.72</v>
      </c>
      <c r="J1186" s="30">
        <v>7.263999999999994</v>
      </c>
      <c r="K1186">
        <v>7.263999999999994</v>
      </c>
    </row>
    <row r="1187" spans="7:11" x14ac:dyDescent="0.2">
      <c r="G1187" s="30">
        <v>29.304000000000002</v>
      </c>
      <c r="H1187">
        <v>29.304000000000002</v>
      </c>
      <c r="J1187" s="30">
        <v>7.2719999999999949</v>
      </c>
      <c r="K1187">
        <v>7.2719999999999949</v>
      </c>
    </row>
    <row r="1188" spans="7:11" x14ac:dyDescent="0.2">
      <c r="G1188" s="30">
        <v>29.311999999999994</v>
      </c>
      <c r="H1188">
        <v>29.311999999999994</v>
      </c>
      <c r="J1188" s="30">
        <v>7.3008000000000006</v>
      </c>
      <c r="K1188">
        <v>7.3008000000000006</v>
      </c>
    </row>
    <row r="1189" spans="7:11" x14ac:dyDescent="0.2">
      <c r="G1189" s="30">
        <v>29.32</v>
      </c>
      <c r="H1189">
        <v>29.32</v>
      </c>
      <c r="J1189" s="30">
        <v>7.3132000000000001</v>
      </c>
      <c r="K1189">
        <v>7.3132000000000001</v>
      </c>
    </row>
    <row r="1190" spans="7:11" x14ac:dyDescent="0.2">
      <c r="G1190" s="30">
        <v>29.339999999999996</v>
      </c>
      <c r="H1190">
        <v>58.679999999999993</v>
      </c>
      <c r="J1190" s="30">
        <v>7.3451000000000004</v>
      </c>
      <c r="K1190">
        <v>7.3451000000000004</v>
      </c>
    </row>
    <row r="1191" spans="7:11" x14ac:dyDescent="0.2">
      <c r="G1191" s="30">
        <v>29.36</v>
      </c>
      <c r="H1191">
        <v>29.36</v>
      </c>
      <c r="J1191" s="30">
        <v>7.3479000000000028</v>
      </c>
      <c r="K1191">
        <v>7.3479000000000028</v>
      </c>
    </row>
    <row r="1192" spans="7:11" x14ac:dyDescent="0.2">
      <c r="G1192" s="30">
        <v>29.46</v>
      </c>
      <c r="H1192">
        <v>29.46</v>
      </c>
      <c r="J1192" s="30">
        <v>7.3709999999999996</v>
      </c>
      <c r="K1192">
        <v>7.3709999999999996</v>
      </c>
    </row>
    <row r="1193" spans="7:11" x14ac:dyDescent="0.2">
      <c r="G1193" s="30">
        <v>29.52</v>
      </c>
      <c r="H1193">
        <v>59.04</v>
      </c>
      <c r="J1193" s="30">
        <v>7.3834</v>
      </c>
      <c r="K1193">
        <v>7.3834</v>
      </c>
    </row>
    <row r="1194" spans="7:11" x14ac:dyDescent="0.2">
      <c r="G1194" s="30">
        <v>29.56</v>
      </c>
      <c r="H1194">
        <v>29.56</v>
      </c>
      <c r="J1194" s="30">
        <v>7.3999999999999995</v>
      </c>
      <c r="K1194">
        <v>7.3999999999999995</v>
      </c>
    </row>
    <row r="1195" spans="7:11" x14ac:dyDescent="0.2">
      <c r="G1195" s="30">
        <v>29.592000000000002</v>
      </c>
      <c r="H1195">
        <v>29.592000000000002</v>
      </c>
      <c r="J1195" s="30">
        <v>7.4172000000000011</v>
      </c>
      <c r="K1195">
        <v>7.4172000000000011</v>
      </c>
    </row>
    <row r="1196" spans="7:11" x14ac:dyDescent="0.2">
      <c r="G1196" s="30">
        <v>29.6</v>
      </c>
      <c r="H1196">
        <v>88.800000000000011</v>
      </c>
      <c r="J1196" s="30">
        <v>7.436799999999999</v>
      </c>
      <c r="K1196">
        <v>7.436799999999999</v>
      </c>
    </row>
    <row r="1197" spans="7:11" x14ac:dyDescent="0.2">
      <c r="G1197" s="30">
        <v>29.61</v>
      </c>
      <c r="H1197">
        <v>29.61</v>
      </c>
      <c r="J1197" s="30">
        <v>7.4376000000000033</v>
      </c>
      <c r="K1197">
        <v>7.4376000000000033</v>
      </c>
    </row>
    <row r="1198" spans="7:11" x14ac:dyDescent="0.2">
      <c r="G1198" s="30">
        <v>29.700000000000003</v>
      </c>
      <c r="H1198">
        <v>89.100000000000009</v>
      </c>
      <c r="J1198" s="30">
        <v>7.4924999999999988</v>
      </c>
      <c r="K1198">
        <v>7.4924999999999988</v>
      </c>
    </row>
    <row r="1199" spans="7:11" x14ac:dyDescent="0.2">
      <c r="G1199" s="30">
        <v>29.74</v>
      </c>
      <c r="H1199">
        <v>29.74</v>
      </c>
      <c r="J1199" s="30">
        <v>7.4952000000000005</v>
      </c>
      <c r="K1199">
        <v>7.4952000000000005</v>
      </c>
    </row>
    <row r="1200" spans="7:11" x14ac:dyDescent="0.2">
      <c r="G1200" s="30">
        <v>29.78</v>
      </c>
      <c r="H1200">
        <v>29.78</v>
      </c>
      <c r="J1200" s="30">
        <v>7.4984999999999964</v>
      </c>
      <c r="K1200">
        <v>7.4984999999999964</v>
      </c>
    </row>
    <row r="1201" spans="7:11" x14ac:dyDescent="0.2">
      <c r="G1201" s="30">
        <v>29.79</v>
      </c>
      <c r="H1201">
        <v>59.58</v>
      </c>
      <c r="J1201" s="30">
        <v>7.5086999999999984</v>
      </c>
      <c r="K1201">
        <v>7.5086999999999984</v>
      </c>
    </row>
    <row r="1202" spans="7:11" x14ac:dyDescent="0.2">
      <c r="G1202" s="30">
        <v>29.800000000000004</v>
      </c>
      <c r="H1202">
        <v>29.800000000000004</v>
      </c>
      <c r="J1202" s="30">
        <v>7.5239999999999991</v>
      </c>
      <c r="K1202">
        <v>7.5239999999999991</v>
      </c>
    </row>
    <row r="1203" spans="7:11" x14ac:dyDescent="0.2">
      <c r="G1203" s="30">
        <v>29.808</v>
      </c>
      <c r="H1203">
        <v>29.808</v>
      </c>
      <c r="J1203" s="30">
        <v>7.5370999999999988</v>
      </c>
      <c r="K1203">
        <v>7.5370999999999988</v>
      </c>
    </row>
    <row r="1204" spans="7:11" x14ac:dyDescent="0.2">
      <c r="G1204" s="30">
        <v>29.900000000000002</v>
      </c>
      <c r="H1204">
        <v>59.800000000000004</v>
      </c>
      <c r="J1204" s="30">
        <v>7.5669999999999993</v>
      </c>
      <c r="K1204">
        <v>7.5669999999999993</v>
      </c>
    </row>
    <row r="1205" spans="7:11" x14ac:dyDescent="0.2">
      <c r="G1205" s="30">
        <v>29.925000000000001</v>
      </c>
      <c r="H1205">
        <v>29.925000000000001</v>
      </c>
      <c r="J1205" s="30">
        <v>7.5991999999999997</v>
      </c>
      <c r="K1205">
        <v>22.797599999999999</v>
      </c>
    </row>
    <row r="1206" spans="7:11" x14ac:dyDescent="0.2">
      <c r="G1206" s="30">
        <v>29.96</v>
      </c>
      <c r="H1206">
        <v>29.96</v>
      </c>
      <c r="J1206" s="30">
        <v>7.6416000000000022</v>
      </c>
      <c r="K1206">
        <v>7.6416000000000022</v>
      </c>
    </row>
    <row r="1207" spans="7:11" x14ac:dyDescent="0.2">
      <c r="G1207" s="30">
        <v>29.97</v>
      </c>
      <c r="H1207">
        <v>89.91</v>
      </c>
      <c r="J1207" s="30">
        <v>7.6493999999999982</v>
      </c>
      <c r="K1207">
        <v>7.6493999999999982</v>
      </c>
    </row>
    <row r="1208" spans="7:11" x14ac:dyDescent="0.2">
      <c r="G1208" s="30">
        <v>29.98</v>
      </c>
      <c r="H1208">
        <v>29.98</v>
      </c>
      <c r="J1208" s="30">
        <v>7.6679999999999993</v>
      </c>
      <c r="K1208">
        <v>15.335999999999999</v>
      </c>
    </row>
    <row r="1209" spans="7:11" x14ac:dyDescent="0.2">
      <c r="G1209" s="30">
        <v>29.99</v>
      </c>
      <c r="H1209">
        <v>59.98</v>
      </c>
      <c r="J1209" s="30">
        <v>7.6895999999999933</v>
      </c>
      <c r="K1209">
        <v>7.6895999999999933</v>
      </c>
    </row>
    <row r="1210" spans="7:11" x14ac:dyDescent="0.2">
      <c r="G1210" s="30">
        <v>30</v>
      </c>
      <c r="H1210">
        <v>30</v>
      </c>
      <c r="J1210" s="30">
        <v>7.7000000000000028</v>
      </c>
      <c r="K1210">
        <v>7.7000000000000028</v>
      </c>
    </row>
    <row r="1211" spans="7:11" x14ac:dyDescent="0.2">
      <c r="G1211" s="30">
        <v>30.016000000000005</v>
      </c>
      <c r="H1211">
        <v>30.016000000000005</v>
      </c>
      <c r="J1211" s="30">
        <v>7.7039999999999988</v>
      </c>
      <c r="K1211">
        <v>7.7039999999999988</v>
      </c>
    </row>
    <row r="1212" spans="7:11" x14ac:dyDescent="0.2">
      <c r="G1212" s="30">
        <v>30.072000000000003</v>
      </c>
      <c r="H1212">
        <v>30.072000000000003</v>
      </c>
      <c r="J1212" s="30">
        <v>7.71</v>
      </c>
      <c r="K1212">
        <v>7.71</v>
      </c>
    </row>
    <row r="1213" spans="7:11" x14ac:dyDescent="0.2">
      <c r="G1213" s="30">
        <v>30.080000000000002</v>
      </c>
      <c r="H1213">
        <v>30.080000000000002</v>
      </c>
      <c r="J1213" s="30">
        <v>7.7240000000000002</v>
      </c>
      <c r="K1213">
        <v>7.7240000000000002</v>
      </c>
    </row>
    <row r="1214" spans="7:11" x14ac:dyDescent="0.2">
      <c r="G1214" s="30">
        <v>30.28</v>
      </c>
      <c r="H1214">
        <v>30.28</v>
      </c>
      <c r="J1214" s="30">
        <v>7.7449999999999983</v>
      </c>
      <c r="K1214">
        <v>7.7449999999999983</v>
      </c>
    </row>
    <row r="1215" spans="7:11" x14ac:dyDescent="0.2">
      <c r="G1215" s="30">
        <v>30.32</v>
      </c>
      <c r="H1215">
        <v>30.32</v>
      </c>
      <c r="J1215" s="30">
        <v>7.7687999999999988</v>
      </c>
      <c r="K1215">
        <v>7.7687999999999988</v>
      </c>
    </row>
    <row r="1216" spans="7:11" x14ac:dyDescent="0.2">
      <c r="G1216" s="30">
        <v>30.336000000000006</v>
      </c>
      <c r="H1216">
        <v>30.336000000000006</v>
      </c>
      <c r="J1216" s="30">
        <v>7.7728000000000002</v>
      </c>
      <c r="K1216">
        <v>15.5456</v>
      </c>
    </row>
    <row r="1217" spans="7:11" x14ac:dyDescent="0.2">
      <c r="G1217" s="30">
        <v>30.344000000000001</v>
      </c>
      <c r="H1217">
        <v>30.344000000000001</v>
      </c>
      <c r="J1217" s="30">
        <v>7.7739999999999991</v>
      </c>
      <c r="K1217">
        <v>7.7739999999999991</v>
      </c>
    </row>
    <row r="1218" spans="7:11" x14ac:dyDescent="0.2">
      <c r="G1218" s="30">
        <v>30.345000000000006</v>
      </c>
      <c r="H1218">
        <v>30.345000000000006</v>
      </c>
      <c r="J1218" s="30">
        <v>7.7748000000000008</v>
      </c>
      <c r="K1218">
        <v>7.7748000000000008</v>
      </c>
    </row>
    <row r="1219" spans="7:11" x14ac:dyDescent="0.2">
      <c r="G1219" s="30">
        <v>30.352</v>
      </c>
      <c r="H1219">
        <v>30.352</v>
      </c>
      <c r="J1219" s="30">
        <v>7.783199999999999</v>
      </c>
      <c r="K1219">
        <v>7.783199999999999</v>
      </c>
    </row>
    <row r="1220" spans="7:11" x14ac:dyDescent="0.2">
      <c r="G1220" s="30">
        <v>30.36</v>
      </c>
      <c r="H1220">
        <v>30.36</v>
      </c>
      <c r="J1220" s="30">
        <v>7.7896000000000001</v>
      </c>
      <c r="K1220">
        <v>7.7896000000000001</v>
      </c>
    </row>
    <row r="1221" spans="7:11" x14ac:dyDescent="0.2">
      <c r="G1221" s="30">
        <v>30.4</v>
      </c>
      <c r="H1221">
        <v>30.4</v>
      </c>
      <c r="J1221" s="30">
        <v>7.8029999999999982</v>
      </c>
      <c r="K1221">
        <v>7.8029999999999982</v>
      </c>
    </row>
    <row r="1222" spans="7:11" x14ac:dyDescent="0.2">
      <c r="G1222" s="30">
        <v>30.48</v>
      </c>
      <c r="H1222">
        <v>60.96</v>
      </c>
      <c r="J1222" s="30">
        <v>7.816599999999994</v>
      </c>
      <c r="K1222">
        <v>7.816599999999994</v>
      </c>
    </row>
    <row r="1223" spans="7:11" x14ac:dyDescent="0.2">
      <c r="G1223" s="30">
        <v>30.527999999999999</v>
      </c>
      <c r="H1223">
        <v>30.527999999999999</v>
      </c>
      <c r="J1223" s="30">
        <v>7.8175999999999997</v>
      </c>
      <c r="K1223">
        <v>7.8175999999999997</v>
      </c>
    </row>
    <row r="1224" spans="7:11" x14ac:dyDescent="0.2">
      <c r="G1224" s="30">
        <v>30.560000000000002</v>
      </c>
      <c r="H1224">
        <v>30.560000000000002</v>
      </c>
      <c r="J1224" s="30">
        <v>7.8792000000000009</v>
      </c>
      <c r="K1224">
        <v>7.8792000000000009</v>
      </c>
    </row>
    <row r="1225" spans="7:11" x14ac:dyDescent="0.2">
      <c r="G1225" s="30">
        <v>30.672000000000001</v>
      </c>
      <c r="H1225">
        <v>30.672000000000001</v>
      </c>
      <c r="J1225" s="30">
        <v>7.8839999999999986</v>
      </c>
      <c r="K1225">
        <v>7.8839999999999986</v>
      </c>
    </row>
    <row r="1226" spans="7:11" x14ac:dyDescent="0.2">
      <c r="G1226" s="30">
        <v>30.8</v>
      </c>
      <c r="H1226">
        <v>30.8</v>
      </c>
      <c r="J1226" s="30">
        <v>7.9085999999999999</v>
      </c>
      <c r="K1226">
        <v>7.9085999999999999</v>
      </c>
    </row>
    <row r="1227" spans="7:11" x14ac:dyDescent="0.2">
      <c r="G1227" s="30">
        <v>30.816000000000003</v>
      </c>
      <c r="H1227">
        <v>30.816000000000003</v>
      </c>
      <c r="J1227" s="30">
        <v>7.92</v>
      </c>
      <c r="K1227">
        <v>7.92</v>
      </c>
    </row>
    <row r="1228" spans="7:11" x14ac:dyDescent="0.2">
      <c r="G1228" s="30">
        <v>30.828000000000007</v>
      </c>
      <c r="H1228">
        <v>30.828000000000007</v>
      </c>
      <c r="J1228" s="30">
        <v>7.9218000000000002</v>
      </c>
      <c r="K1228">
        <v>7.9218000000000002</v>
      </c>
    </row>
    <row r="1229" spans="7:11" x14ac:dyDescent="0.2">
      <c r="G1229" s="30">
        <v>30.84</v>
      </c>
      <c r="H1229">
        <v>92.52</v>
      </c>
      <c r="J1229" s="30">
        <v>7.9248000000000012</v>
      </c>
      <c r="K1229">
        <v>7.9248000000000012</v>
      </c>
    </row>
    <row r="1230" spans="7:11" x14ac:dyDescent="0.2">
      <c r="G1230" s="30">
        <v>30.87</v>
      </c>
      <c r="H1230">
        <v>30.87</v>
      </c>
      <c r="J1230" s="30">
        <v>7.9299999999999971</v>
      </c>
      <c r="K1230">
        <v>7.9299999999999971</v>
      </c>
    </row>
    <row r="1231" spans="7:11" x14ac:dyDescent="0.2">
      <c r="G1231" s="30">
        <v>30.88</v>
      </c>
      <c r="H1231">
        <v>30.88</v>
      </c>
      <c r="J1231" s="30">
        <v>7.9378000000000002</v>
      </c>
      <c r="K1231">
        <v>7.9378000000000002</v>
      </c>
    </row>
    <row r="1232" spans="7:11" x14ac:dyDescent="0.2">
      <c r="G1232" s="30">
        <v>30.93</v>
      </c>
      <c r="H1232">
        <v>30.93</v>
      </c>
      <c r="J1232" s="30">
        <v>7.9487999999999985</v>
      </c>
      <c r="K1232">
        <v>7.9487999999999985</v>
      </c>
    </row>
    <row r="1233" spans="7:11" x14ac:dyDescent="0.2">
      <c r="G1233" s="30">
        <v>30.959999999999994</v>
      </c>
      <c r="H1233">
        <v>30.959999999999994</v>
      </c>
      <c r="J1233" s="30">
        <v>7.9703999999999997</v>
      </c>
      <c r="K1233">
        <v>7.9703999999999997</v>
      </c>
    </row>
    <row r="1234" spans="7:11" x14ac:dyDescent="0.2">
      <c r="G1234" s="30">
        <v>30.975999999999999</v>
      </c>
      <c r="H1234">
        <v>30.975999999999999</v>
      </c>
      <c r="J1234" s="30">
        <v>7.9724000000000004</v>
      </c>
      <c r="K1234">
        <v>7.9724000000000004</v>
      </c>
    </row>
    <row r="1235" spans="7:11" x14ac:dyDescent="0.2">
      <c r="G1235" s="30">
        <v>30.98</v>
      </c>
      <c r="H1235">
        <v>61.96</v>
      </c>
      <c r="J1235" s="30">
        <v>7.9794000000000018</v>
      </c>
      <c r="K1235">
        <v>7.9794000000000018</v>
      </c>
    </row>
    <row r="1236" spans="7:11" x14ac:dyDescent="0.2">
      <c r="G1236" s="30">
        <v>31.049999999999997</v>
      </c>
      <c r="H1236">
        <v>31.049999999999997</v>
      </c>
      <c r="J1236" s="30">
        <v>7.9983999999999895</v>
      </c>
      <c r="K1236">
        <v>7.9983999999999895</v>
      </c>
    </row>
    <row r="1237" spans="7:11" x14ac:dyDescent="0.2">
      <c r="G1237" s="30">
        <v>31.086000000000006</v>
      </c>
      <c r="H1237">
        <v>31.086000000000006</v>
      </c>
      <c r="J1237" s="30">
        <v>8.0406000000000013</v>
      </c>
      <c r="K1237">
        <v>8.0406000000000013</v>
      </c>
    </row>
    <row r="1238" spans="7:11" x14ac:dyDescent="0.2">
      <c r="G1238" s="30">
        <v>31.104000000000006</v>
      </c>
      <c r="H1238">
        <v>186.62400000000005</v>
      </c>
      <c r="J1238" s="30">
        <v>8.0548000000000002</v>
      </c>
      <c r="K1238">
        <v>8.0548000000000002</v>
      </c>
    </row>
    <row r="1239" spans="7:11" x14ac:dyDescent="0.2">
      <c r="G1239" s="30">
        <v>31.12</v>
      </c>
      <c r="H1239">
        <v>31.12</v>
      </c>
      <c r="J1239" s="30">
        <v>8.0652000000000008</v>
      </c>
      <c r="K1239">
        <v>8.0652000000000008</v>
      </c>
    </row>
    <row r="1240" spans="7:11" x14ac:dyDescent="0.2">
      <c r="G1240" s="30">
        <v>31.128000000000004</v>
      </c>
      <c r="H1240">
        <v>31.128000000000004</v>
      </c>
      <c r="J1240" s="30">
        <v>8.071200000000001</v>
      </c>
      <c r="K1240">
        <v>8.071200000000001</v>
      </c>
    </row>
    <row r="1241" spans="7:11" x14ac:dyDescent="0.2">
      <c r="G1241" s="30">
        <v>31.152000000000001</v>
      </c>
      <c r="H1241">
        <v>31.152000000000001</v>
      </c>
      <c r="J1241" s="30">
        <v>8.0730000000000004</v>
      </c>
      <c r="K1241">
        <v>16.146000000000001</v>
      </c>
    </row>
    <row r="1242" spans="7:11" x14ac:dyDescent="0.2">
      <c r="G1242" s="30">
        <v>31.16</v>
      </c>
      <c r="H1242">
        <v>31.16</v>
      </c>
      <c r="J1242" s="30">
        <v>8.0980000000000203</v>
      </c>
      <c r="K1242">
        <v>8.0980000000000203</v>
      </c>
    </row>
    <row r="1243" spans="7:11" x14ac:dyDescent="0.2">
      <c r="G1243" s="30">
        <v>31.200000000000003</v>
      </c>
      <c r="H1243">
        <v>31.200000000000003</v>
      </c>
      <c r="J1243" s="30">
        <v>8.0990999999999875</v>
      </c>
      <c r="K1243">
        <v>8.0990999999999875</v>
      </c>
    </row>
    <row r="1244" spans="7:11" x14ac:dyDescent="0.2">
      <c r="G1244" s="30">
        <v>31.32</v>
      </c>
      <c r="H1244">
        <v>31.32</v>
      </c>
      <c r="J1244" s="30">
        <v>8.0996999999999986</v>
      </c>
      <c r="K1244">
        <v>16.199399999999997</v>
      </c>
    </row>
    <row r="1245" spans="7:11" x14ac:dyDescent="0.2">
      <c r="G1245" s="30">
        <v>31.44</v>
      </c>
      <c r="H1245">
        <v>94.320000000000007</v>
      </c>
      <c r="J1245" s="30">
        <v>8.1071999999999917</v>
      </c>
      <c r="K1245">
        <v>8.1071999999999917</v>
      </c>
    </row>
    <row r="1246" spans="7:11" x14ac:dyDescent="0.2">
      <c r="G1246" s="30">
        <v>31.5</v>
      </c>
      <c r="H1246">
        <v>31.5</v>
      </c>
      <c r="J1246" s="30">
        <v>8.1143999999999998</v>
      </c>
      <c r="K1246">
        <v>8.1143999999999998</v>
      </c>
    </row>
    <row r="1247" spans="7:11" x14ac:dyDescent="0.2">
      <c r="G1247" s="30">
        <v>31.504000000000005</v>
      </c>
      <c r="H1247">
        <v>31.504000000000005</v>
      </c>
      <c r="J1247" s="30">
        <v>8.121599999999999</v>
      </c>
      <c r="K1247">
        <v>8.121599999999999</v>
      </c>
    </row>
    <row r="1248" spans="7:11" x14ac:dyDescent="0.2">
      <c r="G1248" s="30">
        <v>31.56</v>
      </c>
      <c r="H1248">
        <v>94.679999999999993</v>
      </c>
      <c r="J1248" s="30">
        <v>8.1551999999999971</v>
      </c>
      <c r="K1248">
        <v>8.1551999999999971</v>
      </c>
    </row>
    <row r="1249" spans="7:11" x14ac:dyDescent="0.2">
      <c r="G1249" s="30">
        <v>31.68</v>
      </c>
      <c r="H1249">
        <v>31.68</v>
      </c>
      <c r="J1249" s="30">
        <v>8.1881999999999877</v>
      </c>
      <c r="K1249">
        <v>8.1881999999999877</v>
      </c>
    </row>
    <row r="1250" spans="7:11" x14ac:dyDescent="0.2">
      <c r="G1250" s="30">
        <v>31.680000000000003</v>
      </c>
      <c r="H1250">
        <v>63.360000000000007</v>
      </c>
      <c r="J1250" s="30">
        <v>8.2156000000000002</v>
      </c>
      <c r="K1250">
        <v>8.2156000000000002</v>
      </c>
    </row>
    <row r="1251" spans="7:11" x14ac:dyDescent="0.2">
      <c r="G1251" s="30">
        <v>31.744</v>
      </c>
      <c r="H1251">
        <v>126.976</v>
      </c>
      <c r="J1251" s="30">
        <v>8.2302</v>
      </c>
      <c r="K1251">
        <v>8.2302</v>
      </c>
    </row>
    <row r="1252" spans="7:11" x14ac:dyDescent="0.2">
      <c r="G1252" s="30">
        <v>31.776000000000003</v>
      </c>
      <c r="H1252">
        <v>31.776000000000003</v>
      </c>
      <c r="J1252" s="30">
        <v>8.2359999999999989</v>
      </c>
      <c r="K1252">
        <v>8.2359999999999989</v>
      </c>
    </row>
    <row r="1253" spans="7:11" x14ac:dyDescent="0.2">
      <c r="G1253" s="30">
        <v>31.799999999999997</v>
      </c>
      <c r="H1253">
        <v>31.799999999999997</v>
      </c>
      <c r="J1253" s="30">
        <v>8.25</v>
      </c>
      <c r="K1253">
        <v>8.25</v>
      </c>
    </row>
    <row r="1254" spans="7:11" x14ac:dyDescent="0.2">
      <c r="G1254" s="30">
        <v>31.86</v>
      </c>
      <c r="H1254">
        <v>31.86</v>
      </c>
      <c r="J1254" s="30">
        <v>8.2799999999999994</v>
      </c>
      <c r="K1254">
        <v>8.2799999999999994</v>
      </c>
    </row>
    <row r="1255" spans="7:11" x14ac:dyDescent="0.2">
      <c r="G1255" s="30">
        <v>31.92</v>
      </c>
      <c r="H1255">
        <v>127.68</v>
      </c>
      <c r="J1255" s="30">
        <v>8.2896000000000001</v>
      </c>
      <c r="K1255">
        <v>8.2896000000000001</v>
      </c>
    </row>
    <row r="1256" spans="7:11" x14ac:dyDescent="0.2">
      <c r="G1256" s="30">
        <v>31.95</v>
      </c>
      <c r="H1256">
        <v>31.95</v>
      </c>
      <c r="J1256" s="30">
        <v>8.299199999999999</v>
      </c>
      <c r="K1256">
        <v>8.299199999999999</v>
      </c>
    </row>
    <row r="1257" spans="7:11" x14ac:dyDescent="0.2">
      <c r="G1257" s="30">
        <v>31.968000000000004</v>
      </c>
      <c r="H1257">
        <v>63.936000000000007</v>
      </c>
      <c r="J1257" s="30">
        <v>8.3103999999999996</v>
      </c>
      <c r="K1257">
        <v>8.3103999999999996</v>
      </c>
    </row>
    <row r="1258" spans="7:11" x14ac:dyDescent="0.2">
      <c r="G1258" s="30">
        <v>31.983999999999998</v>
      </c>
      <c r="H1258">
        <v>191.904</v>
      </c>
      <c r="J1258" s="30">
        <v>8.3328000000000024</v>
      </c>
      <c r="K1258">
        <v>8.3328000000000024</v>
      </c>
    </row>
    <row r="1259" spans="7:11" x14ac:dyDescent="0.2">
      <c r="G1259" s="30">
        <v>32.04</v>
      </c>
      <c r="H1259">
        <v>32.04</v>
      </c>
      <c r="J1259" s="30">
        <v>8.3537999999999997</v>
      </c>
      <c r="K1259">
        <v>8.3537999999999997</v>
      </c>
    </row>
    <row r="1260" spans="7:11" x14ac:dyDescent="0.2">
      <c r="G1260" s="30">
        <v>32.059999999999995</v>
      </c>
      <c r="H1260">
        <v>32.059999999999995</v>
      </c>
      <c r="J1260" s="30">
        <v>8.370000000000001</v>
      </c>
      <c r="K1260">
        <v>8.370000000000001</v>
      </c>
    </row>
    <row r="1261" spans="7:11" x14ac:dyDescent="0.2">
      <c r="G1261" s="30">
        <v>32.064</v>
      </c>
      <c r="H1261">
        <v>96.192000000000007</v>
      </c>
      <c r="J1261" s="30">
        <v>8.3753999999999991</v>
      </c>
      <c r="K1261">
        <v>8.3753999999999991</v>
      </c>
    </row>
    <row r="1262" spans="7:11" x14ac:dyDescent="0.2">
      <c r="G1262" s="30">
        <v>32.07</v>
      </c>
      <c r="H1262">
        <v>32.07</v>
      </c>
      <c r="J1262" s="30">
        <v>8.3915999999999897</v>
      </c>
      <c r="K1262">
        <v>8.3915999999999897</v>
      </c>
    </row>
    <row r="1263" spans="7:11" x14ac:dyDescent="0.2">
      <c r="G1263" s="30">
        <v>32.088000000000001</v>
      </c>
      <c r="H1263">
        <v>32.088000000000001</v>
      </c>
      <c r="J1263" s="30">
        <v>8.4024000000000001</v>
      </c>
      <c r="K1263">
        <v>8.4024000000000001</v>
      </c>
    </row>
    <row r="1264" spans="7:11" x14ac:dyDescent="0.2">
      <c r="G1264" s="30">
        <v>32.129999999999995</v>
      </c>
      <c r="H1264">
        <v>32.129999999999995</v>
      </c>
      <c r="J1264" s="30">
        <v>8.4735999999999958</v>
      </c>
      <c r="K1264">
        <v>8.4735999999999958</v>
      </c>
    </row>
    <row r="1265" spans="7:11" x14ac:dyDescent="0.2">
      <c r="G1265" s="30">
        <v>32.191999999999993</v>
      </c>
      <c r="H1265">
        <v>32.191999999999993</v>
      </c>
      <c r="J1265" s="30">
        <v>8.49</v>
      </c>
      <c r="K1265">
        <v>8.49</v>
      </c>
    </row>
    <row r="1266" spans="7:11" x14ac:dyDescent="0.2">
      <c r="G1266" s="30">
        <v>32.340000000000003</v>
      </c>
      <c r="H1266">
        <v>32.340000000000003</v>
      </c>
      <c r="J1266" s="30">
        <v>8.4942000000000011</v>
      </c>
      <c r="K1266">
        <v>8.4942000000000011</v>
      </c>
    </row>
    <row r="1267" spans="7:11" x14ac:dyDescent="0.2">
      <c r="G1267" s="30">
        <v>32.36</v>
      </c>
      <c r="H1267">
        <v>32.36</v>
      </c>
      <c r="J1267" s="30">
        <v>8.4966000000000008</v>
      </c>
      <c r="K1267">
        <v>8.4966000000000008</v>
      </c>
    </row>
    <row r="1268" spans="7:11" x14ac:dyDescent="0.2">
      <c r="G1268" s="30">
        <v>32.400000000000006</v>
      </c>
      <c r="H1268">
        <v>453.59999999999991</v>
      </c>
      <c r="J1268" s="30">
        <v>8.5019999999999989</v>
      </c>
      <c r="K1268">
        <v>8.5019999999999989</v>
      </c>
    </row>
    <row r="1269" spans="7:11" x14ac:dyDescent="0.2">
      <c r="G1269" s="30">
        <v>32.479999999999997</v>
      </c>
      <c r="H1269">
        <v>32.479999999999997</v>
      </c>
      <c r="J1269" s="30">
        <v>8.5163999999999938</v>
      </c>
      <c r="K1269">
        <v>8.5163999999999938</v>
      </c>
    </row>
    <row r="1270" spans="7:11" x14ac:dyDescent="0.2">
      <c r="G1270" s="30">
        <v>32.54</v>
      </c>
      <c r="H1270">
        <v>32.54</v>
      </c>
      <c r="J1270" s="30">
        <v>8.532</v>
      </c>
      <c r="K1270">
        <v>8.532</v>
      </c>
    </row>
    <row r="1271" spans="7:11" x14ac:dyDescent="0.2">
      <c r="G1271" s="30">
        <v>32.544000000000004</v>
      </c>
      <c r="H1271">
        <v>32.544000000000004</v>
      </c>
      <c r="J1271" s="30">
        <v>8.5371999999999968</v>
      </c>
      <c r="K1271">
        <v>8.5371999999999968</v>
      </c>
    </row>
    <row r="1272" spans="7:11" x14ac:dyDescent="0.2">
      <c r="G1272" s="30">
        <v>32.591999999999999</v>
      </c>
      <c r="H1272">
        <v>32.591999999999999</v>
      </c>
      <c r="J1272" s="30">
        <v>8.5543999999999976</v>
      </c>
      <c r="K1272">
        <v>17.108799999999995</v>
      </c>
    </row>
    <row r="1273" spans="7:11" x14ac:dyDescent="0.2">
      <c r="G1273" s="30">
        <v>32.67</v>
      </c>
      <c r="H1273">
        <v>32.67</v>
      </c>
      <c r="J1273" s="30">
        <v>8.5567999999999991</v>
      </c>
      <c r="K1273">
        <v>8.5567999999999991</v>
      </c>
    </row>
    <row r="1274" spans="7:11" x14ac:dyDescent="0.2">
      <c r="G1274" s="30">
        <v>32.712000000000003</v>
      </c>
      <c r="H1274">
        <v>32.712000000000003</v>
      </c>
      <c r="J1274" s="30">
        <v>8.5914000000000019</v>
      </c>
      <c r="K1274">
        <v>8.5914000000000019</v>
      </c>
    </row>
    <row r="1275" spans="7:11" x14ac:dyDescent="0.2">
      <c r="G1275" s="30">
        <v>32.76</v>
      </c>
      <c r="H1275">
        <v>32.76</v>
      </c>
      <c r="J1275" s="30">
        <v>8.6709999999999994</v>
      </c>
      <c r="K1275">
        <v>8.6709999999999994</v>
      </c>
    </row>
    <row r="1276" spans="7:11" x14ac:dyDescent="0.2">
      <c r="G1276" s="30">
        <v>32.776000000000003</v>
      </c>
      <c r="H1276">
        <v>32.776000000000003</v>
      </c>
      <c r="J1276" s="30">
        <v>8.6715</v>
      </c>
      <c r="K1276">
        <v>8.6715</v>
      </c>
    </row>
    <row r="1277" spans="7:11" x14ac:dyDescent="0.2">
      <c r="G1277" s="30">
        <v>32.783999999999992</v>
      </c>
      <c r="H1277">
        <v>65.567999999999984</v>
      </c>
      <c r="J1277" s="30">
        <v>8.6729999999999983</v>
      </c>
      <c r="K1277">
        <v>8.6729999999999983</v>
      </c>
    </row>
    <row r="1278" spans="7:11" x14ac:dyDescent="0.2">
      <c r="G1278" s="30">
        <v>32.896000000000001</v>
      </c>
      <c r="H1278">
        <v>32.896000000000001</v>
      </c>
      <c r="J1278" s="30">
        <v>8.674399999999995</v>
      </c>
      <c r="K1278">
        <v>8.674399999999995</v>
      </c>
    </row>
    <row r="1279" spans="7:11" x14ac:dyDescent="0.2">
      <c r="G1279" s="30">
        <v>32.94</v>
      </c>
      <c r="H1279">
        <v>32.94</v>
      </c>
      <c r="J1279" s="30">
        <v>8.6854999999999993</v>
      </c>
      <c r="K1279">
        <v>8.6854999999999993</v>
      </c>
    </row>
    <row r="1280" spans="7:11" x14ac:dyDescent="0.2">
      <c r="G1280" s="30">
        <v>32.952000000000005</v>
      </c>
      <c r="H1280">
        <v>65.904000000000011</v>
      </c>
      <c r="J1280" s="30">
        <v>8.6939999999999991</v>
      </c>
      <c r="K1280">
        <v>17.387999999999998</v>
      </c>
    </row>
    <row r="1281" spans="7:11" x14ac:dyDescent="0.2">
      <c r="G1281" s="30">
        <v>32.96</v>
      </c>
      <c r="H1281">
        <v>32.96</v>
      </c>
      <c r="J1281" s="30">
        <v>8.6940000000000008</v>
      </c>
      <c r="K1281">
        <v>8.6940000000000008</v>
      </c>
    </row>
    <row r="1282" spans="7:11" x14ac:dyDescent="0.2">
      <c r="G1282" s="30">
        <v>32.984999999999999</v>
      </c>
      <c r="H1282">
        <v>32.984999999999999</v>
      </c>
      <c r="J1282" s="30">
        <v>8.7052000000000049</v>
      </c>
      <c r="K1282">
        <v>8.7052000000000049</v>
      </c>
    </row>
    <row r="1283" spans="7:11" x14ac:dyDescent="0.2">
      <c r="G1283" s="30">
        <v>33.020000000000003</v>
      </c>
      <c r="H1283">
        <v>33.020000000000003</v>
      </c>
      <c r="J1283" s="30">
        <v>8.7137999999999991</v>
      </c>
      <c r="K1283">
        <v>8.7137999999999991</v>
      </c>
    </row>
    <row r="1284" spans="7:11" x14ac:dyDescent="0.2">
      <c r="G1284" s="30">
        <v>33.088000000000001</v>
      </c>
      <c r="H1284">
        <v>33.088000000000001</v>
      </c>
      <c r="J1284" s="30">
        <v>8.7285000000000004</v>
      </c>
      <c r="K1284">
        <v>8.7285000000000004</v>
      </c>
    </row>
    <row r="1285" spans="7:11" x14ac:dyDescent="0.2">
      <c r="G1285" s="30">
        <v>33.11</v>
      </c>
      <c r="H1285">
        <v>33.11</v>
      </c>
      <c r="J1285" s="30">
        <v>8.7330000000000005</v>
      </c>
      <c r="K1285">
        <v>8.7330000000000005</v>
      </c>
    </row>
    <row r="1286" spans="7:11" x14ac:dyDescent="0.2">
      <c r="G1286" s="30">
        <v>33.264000000000003</v>
      </c>
      <c r="H1286">
        <v>33.264000000000003</v>
      </c>
      <c r="J1286" s="30">
        <v>8.7710000000000008</v>
      </c>
      <c r="K1286">
        <v>8.7710000000000008</v>
      </c>
    </row>
    <row r="1287" spans="7:11" x14ac:dyDescent="0.2">
      <c r="G1287" s="30">
        <v>33.282000000000004</v>
      </c>
      <c r="H1287">
        <v>33.282000000000004</v>
      </c>
      <c r="J1287" s="30">
        <v>8.7906000000000013</v>
      </c>
      <c r="K1287">
        <v>35.162400000000005</v>
      </c>
    </row>
    <row r="1288" spans="7:11" x14ac:dyDescent="0.2">
      <c r="G1288" s="30">
        <v>33.29</v>
      </c>
      <c r="H1288">
        <v>66.58</v>
      </c>
      <c r="J1288" s="30">
        <v>8.7989999999999995</v>
      </c>
      <c r="K1288">
        <v>8.7989999999999995</v>
      </c>
    </row>
    <row r="1289" spans="7:11" x14ac:dyDescent="0.2">
      <c r="G1289" s="30">
        <v>33.36</v>
      </c>
      <c r="H1289">
        <v>66.72</v>
      </c>
      <c r="J1289" s="30">
        <v>8.8008000000000006</v>
      </c>
      <c r="K1289">
        <v>8.8008000000000006</v>
      </c>
    </row>
    <row r="1290" spans="7:11" x14ac:dyDescent="0.2">
      <c r="G1290" s="30">
        <v>33.4</v>
      </c>
      <c r="H1290">
        <v>33.4</v>
      </c>
      <c r="J1290" s="30">
        <v>8.8623999999999992</v>
      </c>
      <c r="K1290">
        <v>17.724799999999998</v>
      </c>
    </row>
    <row r="1291" spans="7:11" x14ac:dyDescent="0.2">
      <c r="G1291" s="30">
        <v>33.450000000000003</v>
      </c>
      <c r="H1291">
        <v>33.450000000000003</v>
      </c>
      <c r="J1291" s="30">
        <v>8.8686000000000007</v>
      </c>
      <c r="K1291">
        <v>8.8686000000000007</v>
      </c>
    </row>
    <row r="1292" spans="7:11" x14ac:dyDescent="0.2">
      <c r="G1292" s="30">
        <v>33.479999999999997</v>
      </c>
      <c r="H1292">
        <v>66.959999999999994</v>
      </c>
      <c r="J1292" s="30">
        <v>8.8704000000000018</v>
      </c>
      <c r="K1292">
        <v>8.8704000000000018</v>
      </c>
    </row>
    <row r="1293" spans="7:11" x14ac:dyDescent="0.2">
      <c r="G1293" s="30">
        <v>33.488000000000007</v>
      </c>
      <c r="H1293">
        <v>66.976000000000013</v>
      </c>
      <c r="J1293" s="30">
        <v>8.8783999999999956</v>
      </c>
      <c r="K1293">
        <v>8.8783999999999956</v>
      </c>
    </row>
    <row r="1294" spans="7:11" x14ac:dyDescent="0.2">
      <c r="G1294" s="30">
        <v>33.528000000000006</v>
      </c>
      <c r="H1294">
        <v>33.528000000000006</v>
      </c>
      <c r="J1294" s="30">
        <v>8.879999999999999</v>
      </c>
      <c r="K1294">
        <v>8.879999999999999</v>
      </c>
    </row>
    <row r="1295" spans="7:11" x14ac:dyDescent="0.2">
      <c r="G1295" s="30">
        <v>33.567999999999991</v>
      </c>
      <c r="H1295">
        <v>33.567999999999991</v>
      </c>
      <c r="J1295" s="30">
        <v>8.9206000000000003</v>
      </c>
      <c r="K1295">
        <v>8.9206000000000003</v>
      </c>
    </row>
    <row r="1296" spans="7:11" x14ac:dyDescent="0.2">
      <c r="G1296" s="30">
        <v>33.568000000000005</v>
      </c>
      <c r="H1296">
        <v>100.70400000000001</v>
      </c>
      <c r="J1296" s="30">
        <v>8.9207999999999998</v>
      </c>
      <c r="K1296">
        <v>8.9207999999999998</v>
      </c>
    </row>
    <row r="1297" spans="7:11" x14ac:dyDescent="0.2">
      <c r="G1297" s="30">
        <v>33.630000000000003</v>
      </c>
      <c r="H1297">
        <v>67.260000000000005</v>
      </c>
      <c r="J1297" s="30">
        <v>8.9220000000000041</v>
      </c>
      <c r="K1297">
        <v>8.9220000000000041</v>
      </c>
    </row>
    <row r="1298" spans="7:11" x14ac:dyDescent="0.2">
      <c r="G1298" s="30">
        <v>33.72</v>
      </c>
      <c r="H1298">
        <v>33.72</v>
      </c>
      <c r="J1298" s="30">
        <v>8.9361999999999959</v>
      </c>
      <c r="K1298">
        <v>8.9361999999999959</v>
      </c>
    </row>
    <row r="1299" spans="7:11" x14ac:dyDescent="0.2">
      <c r="G1299" s="30">
        <v>33.869999999999997</v>
      </c>
      <c r="H1299">
        <v>33.869999999999997</v>
      </c>
      <c r="J1299" s="30">
        <v>8.9543999999999997</v>
      </c>
      <c r="K1299">
        <v>17.908799999999999</v>
      </c>
    </row>
    <row r="1300" spans="7:11" x14ac:dyDescent="0.2">
      <c r="G1300" s="30">
        <v>33.9</v>
      </c>
      <c r="H1300">
        <v>67.8</v>
      </c>
      <c r="J1300" s="30">
        <v>8.9549999999999983</v>
      </c>
      <c r="K1300">
        <v>8.9549999999999983</v>
      </c>
    </row>
    <row r="1301" spans="7:11" x14ac:dyDescent="0.2">
      <c r="G1301" s="30">
        <v>33.99</v>
      </c>
      <c r="H1301">
        <v>33.99</v>
      </c>
      <c r="J1301" s="30">
        <v>8.9829999999999899</v>
      </c>
      <c r="K1301">
        <v>8.9829999999999899</v>
      </c>
    </row>
    <row r="1302" spans="7:11" x14ac:dyDescent="0.2">
      <c r="G1302" s="30">
        <v>34.049999999999997</v>
      </c>
      <c r="H1302">
        <v>68.099999999999994</v>
      </c>
      <c r="J1302" s="30">
        <v>9</v>
      </c>
      <c r="K1302">
        <v>9</v>
      </c>
    </row>
    <row r="1303" spans="7:11" x14ac:dyDescent="0.2">
      <c r="G1303" s="30">
        <v>34.08</v>
      </c>
      <c r="H1303">
        <v>34.08</v>
      </c>
      <c r="J1303" s="30">
        <v>9.0048000000000012</v>
      </c>
      <c r="K1303">
        <v>9.0048000000000012</v>
      </c>
    </row>
    <row r="1304" spans="7:11" x14ac:dyDescent="0.2">
      <c r="G1304" s="30">
        <v>34.200000000000003</v>
      </c>
      <c r="H1304">
        <v>34.200000000000003</v>
      </c>
      <c r="J1304" s="30">
        <v>9.017100000000001</v>
      </c>
      <c r="K1304">
        <v>9.017100000000001</v>
      </c>
    </row>
    <row r="1305" spans="7:11" x14ac:dyDescent="0.2">
      <c r="G1305" s="30">
        <v>34.24</v>
      </c>
      <c r="H1305">
        <v>68.48</v>
      </c>
      <c r="J1305" s="30">
        <v>9.0389999999999997</v>
      </c>
      <c r="K1305">
        <v>18.077999999999999</v>
      </c>
    </row>
    <row r="1306" spans="7:11" x14ac:dyDescent="0.2">
      <c r="G1306" s="30">
        <v>34.271999999999998</v>
      </c>
      <c r="H1306">
        <v>34.271999999999998</v>
      </c>
      <c r="J1306" s="30">
        <v>9.0719999999999992</v>
      </c>
      <c r="K1306">
        <v>27.215999999999998</v>
      </c>
    </row>
    <row r="1307" spans="7:11" x14ac:dyDescent="0.2">
      <c r="G1307" s="30">
        <v>34.384</v>
      </c>
      <c r="H1307">
        <v>34.384</v>
      </c>
      <c r="J1307" s="30">
        <v>9.0881999999999721</v>
      </c>
      <c r="K1307">
        <v>9.0881999999999721</v>
      </c>
    </row>
    <row r="1308" spans="7:11" x14ac:dyDescent="0.2">
      <c r="G1308" s="30">
        <v>34.4</v>
      </c>
      <c r="H1308">
        <v>68.8</v>
      </c>
      <c r="J1308" s="30">
        <v>9.1020000000000021</v>
      </c>
      <c r="K1308">
        <v>9.1020000000000021</v>
      </c>
    </row>
    <row r="1309" spans="7:11" x14ac:dyDescent="0.2">
      <c r="G1309" s="30">
        <v>34.44</v>
      </c>
      <c r="H1309">
        <v>68.88</v>
      </c>
      <c r="J1309" s="30">
        <v>9.1295999999999964</v>
      </c>
      <c r="K1309">
        <v>9.1295999999999964</v>
      </c>
    </row>
    <row r="1310" spans="7:11" x14ac:dyDescent="0.2">
      <c r="G1310" s="30">
        <v>34.5</v>
      </c>
      <c r="H1310">
        <v>34.5</v>
      </c>
      <c r="J1310" s="30">
        <v>9.1311999999999998</v>
      </c>
      <c r="K1310">
        <v>9.1311999999999998</v>
      </c>
    </row>
    <row r="1311" spans="7:11" x14ac:dyDescent="0.2">
      <c r="G1311" s="30">
        <v>34.504000000000005</v>
      </c>
      <c r="H1311">
        <v>34.504000000000005</v>
      </c>
      <c r="J1311" s="30">
        <v>9.1313999999999993</v>
      </c>
      <c r="K1311">
        <v>9.1313999999999993</v>
      </c>
    </row>
    <row r="1312" spans="7:11" x14ac:dyDescent="0.2">
      <c r="G1312" s="30">
        <v>34.58</v>
      </c>
      <c r="H1312">
        <v>34.58</v>
      </c>
      <c r="J1312" s="30">
        <v>9.1745999999999981</v>
      </c>
      <c r="K1312">
        <v>9.1745999999999981</v>
      </c>
    </row>
    <row r="1313" spans="7:11" x14ac:dyDescent="0.2">
      <c r="G1313" s="30">
        <v>34.6</v>
      </c>
      <c r="H1313">
        <v>34.6</v>
      </c>
      <c r="J1313" s="30">
        <v>9.1775999999999982</v>
      </c>
      <c r="K1313">
        <v>9.1775999999999982</v>
      </c>
    </row>
    <row r="1314" spans="7:11" x14ac:dyDescent="0.2">
      <c r="G1314" s="30">
        <v>34.650000000000006</v>
      </c>
      <c r="H1314">
        <v>69.300000000000011</v>
      </c>
      <c r="J1314" s="30">
        <v>9.1785000000000014</v>
      </c>
      <c r="K1314">
        <v>18.357000000000003</v>
      </c>
    </row>
    <row r="1315" spans="7:11" x14ac:dyDescent="0.2">
      <c r="G1315" s="30">
        <v>34.655999999999999</v>
      </c>
      <c r="H1315">
        <v>34.655999999999999</v>
      </c>
      <c r="J1315" s="30">
        <v>9.1919999999999931</v>
      </c>
      <c r="K1315">
        <v>9.1919999999999931</v>
      </c>
    </row>
    <row r="1316" spans="7:11" x14ac:dyDescent="0.2">
      <c r="G1316" s="30">
        <v>34.68</v>
      </c>
      <c r="H1316">
        <v>34.68</v>
      </c>
      <c r="J1316" s="30">
        <v>9.1953999999999994</v>
      </c>
      <c r="K1316">
        <v>9.1953999999999994</v>
      </c>
    </row>
    <row r="1317" spans="7:11" x14ac:dyDescent="0.2">
      <c r="G1317" s="30">
        <v>34.700000000000003</v>
      </c>
      <c r="H1317">
        <v>34.700000000000003</v>
      </c>
      <c r="J1317" s="30">
        <v>9.2176000000000009</v>
      </c>
      <c r="K1317">
        <v>9.2176000000000009</v>
      </c>
    </row>
    <row r="1318" spans="7:11" x14ac:dyDescent="0.2">
      <c r="G1318" s="30">
        <v>34.76</v>
      </c>
      <c r="H1318">
        <v>34.76</v>
      </c>
      <c r="J1318" s="30">
        <v>9.2441999999999993</v>
      </c>
      <c r="K1318">
        <v>9.2441999999999993</v>
      </c>
    </row>
    <row r="1319" spans="7:11" x14ac:dyDescent="0.2">
      <c r="G1319" s="30">
        <v>34.79</v>
      </c>
      <c r="H1319">
        <v>34.79</v>
      </c>
      <c r="J1319" s="30">
        <v>9.2939999999999969</v>
      </c>
      <c r="K1319">
        <v>9.2939999999999969</v>
      </c>
    </row>
    <row r="1320" spans="7:11" x14ac:dyDescent="0.2">
      <c r="G1320" s="30">
        <v>34.800000000000004</v>
      </c>
      <c r="H1320">
        <v>34.800000000000004</v>
      </c>
      <c r="J1320" s="30">
        <v>9.3000000000000007</v>
      </c>
      <c r="K1320">
        <v>9.3000000000000007</v>
      </c>
    </row>
    <row r="1321" spans="7:11" x14ac:dyDescent="0.2">
      <c r="G1321" s="30">
        <v>34.848000000000006</v>
      </c>
      <c r="H1321">
        <v>34.848000000000006</v>
      </c>
      <c r="J1321" s="30">
        <v>9.3023999999999987</v>
      </c>
      <c r="K1321">
        <v>9.3023999999999987</v>
      </c>
    </row>
    <row r="1322" spans="7:11" x14ac:dyDescent="0.2">
      <c r="G1322" s="30">
        <v>34.86</v>
      </c>
      <c r="H1322">
        <v>34.86</v>
      </c>
      <c r="J1322" s="30">
        <v>9.3024000000000058</v>
      </c>
      <c r="K1322">
        <v>9.3024000000000058</v>
      </c>
    </row>
    <row r="1323" spans="7:11" x14ac:dyDescent="0.2">
      <c r="G1323" s="30">
        <v>34.944000000000003</v>
      </c>
      <c r="H1323">
        <v>34.944000000000003</v>
      </c>
      <c r="J1323" s="30">
        <v>9.3124999999999982</v>
      </c>
      <c r="K1323">
        <v>9.3124999999999982</v>
      </c>
    </row>
    <row r="1324" spans="7:11" x14ac:dyDescent="0.2">
      <c r="G1324" s="30">
        <v>34.950000000000003</v>
      </c>
      <c r="H1324">
        <v>34.950000000000003</v>
      </c>
      <c r="J1324" s="30">
        <v>9.3184000000000005</v>
      </c>
      <c r="K1324">
        <v>9.3184000000000005</v>
      </c>
    </row>
    <row r="1325" spans="7:11" x14ac:dyDescent="0.2">
      <c r="G1325" s="30">
        <v>35</v>
      </c>
      <c r="H1325">
        <v>140</v>
      </c>
      <c r="J1325" s="30">
        <v>9.3227999999999991</v>
      </c>
      <c r="K1325">
        <v>9.3227999999999991</v>
      </c>
    </row>
    <row r="1326" spans="7:11" x14ac:dyDescent="0.2">
      <c r="G1326" s="30">
        <v>35.008000000000003</v>
      </c>
      <c r="H1326">
        <v>35.008000000000003</v>
      </c>
      <c r="J1326" s="30">
        <v>9.3295999999999992</v>
      </c>
      <c r="K1326">
        <v>9.3295999999999992</v>
      </c>
    </row>
    <row r="1327" spans="7:11" x14ac:dyDescent="0.2">
      <c r="G1327" s="30">
        <v>35.016000000000005</v>
      </c>
      <c r="H1327">
        <v>35.016000000000005</v>
      </c>
      <c r="J1327" s="30">
        <v>9.3312000000000008</v>
      </c>
      <c r="K1327">
        <v>111.97439999999999</v>
      </c>
    </row>
    <row r="1328" spans="7:11" x14ac:dyDescent="0.2">
      <c r="G1328" s="30">
        <v>35.04</v>
      </c>
      <c r="H1328">
        <v>70.08</v>
      </c>
      <c r="J1328" s="30">
        <v>9.3811999999999998</v>
      </c>
      <c r="K1328">
        <v>9.3811999999999998</v>
      </c>
    </row>
    <row r="1329" spans="7:11" x14ac:dyDescent="0.2">
      <c r="G1329" s="30">
        <v>35.06</v>
      </c>
      <c r="H1329">
        <v>35.06</v>
      </c>
      <c r="J1329" s="30">
        <v>9.3869999999999987</v>
      </c>
      <c r="K1329">
        <v>9.3869999999999987</v>
      </c>
    </row>
    <row r="1330" spans="7:11" x14ac:dyDescent="0.2">
      <c r="G1330" s="30">
        <v>35.099999999999994</v>
      </c>
      <c r="H1330">
        <v>70.199999999999989</v>
      </c>
      <c r="J1330" s="30">
        <v>9.4436999999999998</v>
      </c>
      <c r="K1330">
        <v>9.4436999999999998</v>
      </c>
    </row>
    <row r="1331" spans="7:11" x14ac:dyDescent="0.2">
      <c r="G1331" s="30">
        <v>35.119999999999997</v>
      </c>
      <c r="H1331">
        <v>70.239999999999995</v>
      </c>
      <c r="J1331" s="30">
        <v>9.4700000000000006</v>
      </c>
      <c r="K1331">
        <v>9.4700000000000006</v>
      </c>
    </row>
    <row r="1332" spans="7:11" x14ac:dyDescent="0.2">
      <c r="G1332" s="30">
        <v>35.167999999999999</v>
      </c>
      <c r="H1332">
        <v>175.84</v>
      </c>
      <c r="J1332" s="30">
        <v>9.48</v>
      </c>
      <c r="K1332">
        <v>9.48</v>
      </c>
    </row>
    <row r="1333" spans="7:11" x14ac:dyDescent="0.2">
      <c r="G1333" s="30">
        <v>35.168000000000006</v>
      </c>
      <c r="H1333">
        <v>35.168000000000006</v>
      </c>
      <c r="J1333" s="30">
        <v>9.4923999999999964</v>
      </c>
      <c r="K1333">
        <v>9.4923999999999964</v>
      </c>
    </row>
    <row r="1334" spans="7:11" x14ac:dyDescent="0.2">
      <c r="G1334" s="30">
        <v>35.183999999999997</v>
      </c>
      <c r="H1334">
        <v>35.183999999999997</v>
      </c>
      <c r="J1334" s="30">
        <v>9.5340000000000025</v>
      </c>
      <c r="K1334">
        <v>9.5340000000000025</v>
      </c>
    </row>
    <row r="1335" spans="7:11" x14ac:dyDescent="0.2">
      <c r="G1335" s="30">
        <v>35.200000000000003</v>
      </c>
      <c r="H1335">
        <v>35.200000000000003</v>
      </c>
      <c r="J1335" s="30">
        <v>9.5418000000000003</v>
      </c>
      <c r="K1335">
        <v>9.5418000000000003</v>
      </c>
    </row>
    <row r="1336" spans="7:11" x14ac:dyDescent="0.2">
      <c r="G1336" s="30">
        <v>35.207999999999998</v>
      </c>
      <c r="H1336">
        <v>35.207999999999998</v>
      </c>
      <c r="J1336" s="30">
        <v>9.5735999999999937</v>
      </c>
      <c r="K1336">
        <v>9.5735999999999937</v>
      </c>
    </row>
    <row r="1337" spans="7:11" x14ac:dyDescent="0.2">
      <c r="G1337" s="30">
        <v>35.231999999999999</v>
      </c>
      <c r="H1337">
        <v>35.231999999999999</v>
      </c>
      <c r="J1337" s="30">
        <v>9.5786999999999995</v>
      </c>
      <c r="K1337">
        <v>9.5786999999999995</v>
      </c>
    </row>
    <row r="1338" spans="7:11" x14ac:dyDescent="0.2">
      <c r="G1338" s="30">
        <v>35.340000000000003</v>
      </c>
      <c r="H1338">
        <v>70.680000000000007</v>
      </c>
      <c r="J1338" s="30">
        <v>9.5850000000000009</v>
      </c>
      <c r="K1338">
        <v>9.5850000000000009</v>
      </c>
    </row>
    <row r="1339" spans="7:11" x14ac:dyDescent="0.2">
      <c r="G1339" s="30">
        <v>35.4</v>
      </c>
      <c r="H1339">
        <v>70.8</v>
      </c>
      <c r="J1339" s="30">
        <v>9.5940000000000012</v>
      </c>
      <c r="K1339">
        <v>9.5940000000000012</v>
      </c>
    </row>
    <row r="1340" spans="7:11" x14ac:dyDescent="0.2">
      <c r="G1340" s="30">
        <v>35.44</v>
      </c>
      <c r="H1340">
        <v>35.44</v>
      </c>
      <c r="J1340" s="30">
        <v>9.6047999999999991</v>
      </c>
      <c r="K1340">
        <v>9.6047999999999991</v>
      </c>
    </row>
    <row r="1341" spans="7:11" x14ac:dyDescent="0.2">
      <c r="G1341" s="30">
        <v>35.448</v>
      </c>
      <c r="H1341">
        <v>35.448</v>
      </c>
      <c r="J1341" s="30">
        <v>9.6191999999999993</v>
      </c>
      <c r="K1341">
        <v>19.238399999999999</v>
      </c>
    </row>
    <row r="1342" spans="7:11" x14ac:dyDescent="0.2">
      <c r="G1342" s="30">
        <v>35.479999999999997</v>
      </c>
      <c r="H1342">
        <v>35.479999999999997</v>
      </c>
      <c r="J1342" s="30">
        <v>9.6712000000000025</v>
      </c>
      <c r="K1342">
        <v>9.6712000000000025</v>
      </c>
    </row>
    <row r="1343" spans="7:11" x14ac:dyDescent="0.2">
      <c r="G1343" s="30">
        <v>35.49</v>
      </c>
      <c r="H1343">
        <v>35.49</v>
      </c>
      <c r="J1343" s="30">
        <v>9.6956999999999987</v>
      </c>
      <c r="K1343">
        <v>19.391399999999997</v>
      </c>
    </row>
    <row r="1344" spans="7:11" x14ac:dyDescent="0.2">
      <c r="G1344" s="30">
        <v>35.544000000000004</v>
      </c>
      <c r="H1344">
        <v>35.544000000000004</v>
      </c>
      <c r="J1344" s="30">
        <v>9.702</v>
      </c>
      <c r="K1344">
        <v>9.702</v>
      </c>
    </row>
    <row r="1345" spans="7:11" x14ac:dyDescent="0.2">
      <c r="G1345" s="30">
        <v>35.56</v>
      </c>
      <c r="H1345">
        <v>35.56</v>
      </c>
      <c r="J1345" s="30">
        <v>9.7091999999999885</v>
      </c>
      <c r="K1345">
        <v>9.7091999999999885</v>
      </c>
    </row>
    <row r="1346" spans="7:11" x14ac:dyDescent="0.2">
      <c r="G1346" s="30">
        <v>35.712000000000003</v>
      </c>
      <c r="H1346">
        <v>35.712000000000003</v>
      </c>
      <c r="J1346" s="30">
        <v>9.7118999999999982</v>
      </c>
      <c r="K1346">
        <v>9.7118999999999982</v>
      </c>
    </row>
    <row r="1347" spans="7:11" x14ac:dyDescent="0.2">
      <c r="G1347" s="30">
        <v>35.808</v>
      </c>
      <c r="H1347">
        <v>71.616</v>
      </c>
      <c r="J1347" s="30">
        <v>9.7151999999999941</v>
      </c>
      <c r="K1347">
        <v>9.7151999999999941</v>
      </c>
    </row>
    <row r="1348" spans="7:11" x14ac:dyDescent="0.2">
      <c r="G1348" s="30">
        <v>35.856000000000002</v>
      </c>
      <c r="H1348">
        <v>35.856000000000002</v>
      </c>
      <c r="J1348" s="30">
        <v>9.716399999999993</v>
      </c>
      <c r="K1348">
        <v>9.716399999999993</v>
      </c>
    </row>
    <row r="1349" spans="7:11" x14ac:dyDescent="0.2">
      <c r="G1349" s="30">
        <v>35.880000000000003</v>
      </c>
      <c r="H1349">
        <v>107.64000000000001</v>
      </c>
      <c r="J1349" s="30">
        <v>9.7175999999999902</v>
      </c>
      <c r="K1349">
        <v>9.7175999999999902</v>
      </c>
    </row>
    <row r="1350" spans="7:11" x14ac:dyDescent="0.2">
      <c r="G1350" s="30">
        <v>35.89</v>
      </c>
      <c r="H1350">
        <v>35.89</v>
      </c>
      <c r="J1350" s="30">
        <v>9.7439999999999998</v>
      </c>
      <c r="K1350">
        <v>9.7439999999999998</v>
      </c>
    </row>
    <row r="1351" spans="7:11" x14ac:dyDescent="0.2">
      <c r="G1351" s="30">
        <v>35.910000000000004</v>
      </c>
      <c r="H1351">
        <v>35.910000000000004</v>
      </c>
      <c r="J1351" s="30">
        <v>9.7789999999999964</v>
      </c>
      <c r="K1351">
        <v>9.7789999999999964</v>
      </c>
    </row>
    <row r="1352" spans="7:11" x14ac:dyDescent="0.2">
      <c r="G1352" s="30">
        <v>35.92</v>
      </c>
      <c r="H1352">
        <v>35.92</v>
      </c>
      <c r="J1352" s="30">
        <v>9.7812000000000019</v>
      </c>
      <c r="K1352">
        <v>9.7812000000000019</v>
      </c>
    </row>
    <row r="1353" spans="7:11" x14ac:dyDescent="0.2">
      <c r="G1353" s="30">
        <v>35.952000000000005</v>
      </c>
      <c r="H1353">
        <v>35.952000000000005</v>
      </c>
      <c r="J1353" s="30">
        <v>9.7972000000000037</v>
      </c>
      <c r="K1353">
        <v>9.7972000000000037</v>
      </c>
    </row>
    <row r="1354" spans="7:11" x14ac:dyDescent="0.2">
      <c r="G1354" s="30">
        <v>35.96</v>
      </c>
      <c r="H1354">
        <v>35.96</v>
      </c>
      <c r="J1354" s="30">
        <v>9.8009999999999984</v>
      </c>
      <c r="K1354">
        <v>9.8009999999999984</v>
      </c>
    </row>
    <row r="1355" spans="7:11" x14ac:dyDescent="0.2">
      <c r="G1355" s="30">
        <v>35.97</v>
      </c>
      <c r="H1355">
        <v>35.97</v>
      </c>
      <c r="J1355" s="30">
        <v>9.8159999999999954</v>
      </c>
      <c r="K1355">
        <v>9.8159999999999954</v>
      </c>
    </row>
    <row r="1356" spans="7:11" x14ac:dyDescent="0.2">
      <c r="G1356" s="30">
        <v>35.979999999999997</v>
      </c>
      <c r="H1356">
        <v>35.979999999999997</v>
      </c>
      <c r="J1356" s="30">
        <v>9.8207999999999984</v>
      </c>
      <c r="K1356">
        <v>9.8207999999999984</v>
      </c>
    </row>
    <row r="1357" spans="7:11" x14ac:dyDescent="0.2">
      <c r="G1357" s="30">
        <v>36.048000000000002</v>
      </c>
      <c r="H1357">
        <v>36.048000000000002</v>
      </c>
      <c r="J1357" s="30">
        <v>9.8685000000000009</v>
      </c>
      <c r="K1357">
        <v>9.8685000000000009</v>
      </c>
    </row>
    <row r="1358" spans="7:11" x14ac:dyDescent="0.2">
      <c r="G1358" s="30">
        <v>36.192</v>
      </c>
      <c r="H1358">
        <v>36.192</v>
      </c>
      <c r="J1358" s="30">
        <v>9.8856000000000002</v>
      </c>
      <c r="K1358">
        <v>29.6568</v>
      </c>
    </row>
    <row r="1359" spans="7:11" x14ac:dyDescent="0.2">
      <c r="G1359" s="30">
        <v>36.24</v>
      </c>
      <c r="H1359">
        <v>108.72</v>
      </c>
      <c r="J1359" s="30">
        <v>9.8901000000000039</v>
      </c>
      <c r="K1359">
        <v>19.780200000000008</v>
      </c>
    </row>
    <row r="1360" spans="7:11" x14ac:dyDescent="0.2">
      <c r="G1360" s="30">
        <v>36.26</v>
      </c>
      <c r="H1360">
        <v>36.26</v>
      </c>
      <c r="J1360" s="30">
        <v>9.9059999999999988</v>
      </c>
      <c r="K1360">
        <v>9.9059999999999988</v>
      </c>
    </row>
    <row r="1361" spans="7:11" x14ac:dyDescent="0.2">
      <c r="G1361" s="30">
        <v>36.269999999999996</v>
      </c>
      <c r="H1361">
        <v>36.269999999999996</v>
      </c>
      <c r="J1361" s="30">
        <v>9.919999999999991</v>
      </c>
      <c r="K1361">
        <v>9.919999999999991</v>
      </c>
    </row>
    <row r="1362" spans="7:11" x14ac:dyDescent="0.2">
      <c r="G1362" s="30">
        <v>36.288000000000011</v>
      </c>
      <c r="H1362">
        <v>181.44000000000005</v>
      </c>
      <c r="J1362" s="30">
        <v>9.9359999999999999</v>
      </c>
      <c r="K1362">
        <v>49.68</v>
      </c>
    </row>
    <row r="1363" spans="7:11" x14ac:dyDescent="0.2">
      <c r="G1363" s="30">
        <v>36.336000000000006</v>
      </c>
      <c r="H1363">
        <v>36.336000000000006</v>
      </c>
      <c r="J1363" s="30">
        <v>9.9456000000000024</v>
      </c>
      <c r="K1363">
        <v>9.9456000000000024</v>
      </c>
    </row>
    <row r="1364" spans="7:11" x14ac:dyDescent="0.2">
      <c r="G1364" s="30">
        <v>36.4</v>
      </c>
      <c r="H1364">
        <v>72.8</v>
      </c>
      <c r="J1364" s="30">
        <v>9.9949999999999974</v>
      </c>
      <c r="K1364">
        <v>9.9949999999999974</v>
      </c>
    </row>
    <row r="1365" spans="7:11" x14ac:dyDescent="0.2">
      <c r="G1365" s="30">
        <v>36.44</v>
      </c>
      <c r="H1365">
        <v>72.88</v>
      </c>
      <c r="J1365" s="30">
        <v>10.046400000000002</v>
      </c>
      <c r="K1365">
        <v>10.046400000000002</v>
      </c>
    </row>
    <row r="1366" spans="7:11" x14ac:dyDescent="0.2">
      <c r="G1366" s="30">
        <v>36.544000000000004</v>
      </c>
      <c r="H1366">
        <v>36.544000000000004</v>
      </c>
      <c r="J1366" s="30">
        <v>10.057200000000002</v>
      </c>
      <c r="K1366">
        <v>10.057200000000002</v>
      </c>
    </row>
    <row r="1367" spans="7:11" x14ac:dyDescent="0.2">
      <c r="G1367" s="30">
        <v>36.56</v>
      </c>
      <c r="H1367">
        <v>73.12</v>
      </c>
      <c r="J1367" s="30">
        <v>10.0632</v>
      </c>
      <c r="K1367">
        <v>10.0632</v>
      </c>
    </row>
    <row r="1368" spans="7:11" x14ac:dyDescent="0.2">
      <c r="G1368" s="30">
        <v>36.599999999999994</v>
      </c>
      <c r="H1368">
        <v>36.599999999999994</v>
      </c>
      <c r="J1368" s="30">
        <v>10.072399999999996</v>
      </c>
      <c r="K1368">
        <v>10.072399999999996</v>
      </c>
    </row>
    <row r="1369" spans="7:11" x14ac:dyDescent="0.2">
      <c r="G1369" s="30">
        <v>36.6</v>
      </c>
      <c r="H1369">
        <v>36.6</v>
      </c>
      <c r="J1369" s="30">
        <v>10.080000000000002</v>
      </c>
      <c r="K1369">
        <v>10.080000000000002</v>
      </c>
    </row>
    <row r="1370" spans="7:11" x14ac:dyDescent="0.2">
      <c r="G1370" s="30">
        <v>36.624000000000002</v>
      </c>
      <c r="H1370">
        <v>73.248000000000005</v>
      </c>
      <c r="J1370" s="30">
        <v>10.088999999999999</v>
      </c>
      <c r="K1370">
        <v>10.088999999999999</v>
      </c>
    </row>
    <row r="1371" spans="7:11" x14ac:dyDescent="0.2">
      <c r="G1371" s="30">
        <v>36.630000000000003</v>
      </c>
      <c r="H1371">
        <v>109.89000000000001</v>
      </c>
      <c r="J1371" s="30">
        <v>10.149299999999997</v>
      </c>
      <c r="K1371">
        <v>10.149299999999997</v>
      </c>
    </row>
    <row r="1372" spans="7:11" x14ac:dyDescent="0.2">
      <c r="G1372" s="30">
        <v>36.671999999999997</v>
      </c>
      <c r="H1372">
        <v>36.671999999999997</v>
      </c>
      <c r="J1372" s="30">
        <v>10.223999999999998</v>
      </c>
      <c r="K1372">
        <v>10.223999999999998</v>
      </c>
    </row>
    <row r="1373" spans="7:11" x14ac:dyDescent="0.2">
      <c r="G1373" s="30">
        <v>36.672000000000004</v>
      </c>
      <c r="H1373">
        <v>36.672000000000004</v>
      </c>
      <c r="J1373" s="30">
        <v>10.307099999999998</v>
      </c>
      <c r="K1373">
        <v>20.614199999999997</v>
      </c>
    </row>
    <row r="1374" spans="7:11" x14ac:dyDescent="0.2">
      <c r="G1374" s="30">
        <v>36.744</v>
      </c>
      <c r="H1374">
        <v>36.744</v>
      </c>
      <c r="J1374" s="30">
        <v>10.311999999999998</v>
      </c>
      <c r="K1374">
        <v>10.311999999999998</v>
      </c>
    </row>
    <row r="1375" spans="7:11" x14ac:dyDescent="0.2">
      <c r="G1375" s="30">
        <v>36.792000000000002</v>
      </c>
      <c r="H1375">
        <v>36.792000000000002</v>
      </c>
      <c r="J1375" s="30">
        <v>10.316800000000001</v>
      </c>
      <c r="K1375">
        <v>10.316800000000001</v>
      </c>
    </row>
    <row r="1376" spans="7:11" x14ac:dyDescent="0.2">
      <c r="G1376" s="30">
        <v>36.839999999999996</v>
      </c>
      <c r="H1376">
        <v>73.679999999999993</v>
      </c>
      <c r="J1376" s="30">
        <v>10.327</v>
      </c>
      <c r="K1376">
        <v>10.327</v>
      </c>
    </row>
    <row r="1377" spans="7:11" x14ac:dyDescent="0.2">
      <c r="G1377" s="30">
        <v>36.882000000000005</v>
      </c>
      <c r="H1377">
        <v>36.882000000000005</v>
      </c>
      <c r="J1377" s="30">
        <v>10.347300000000004</v>
      </c>
      <c r="K1377">
        <v>10.347300000000004</v>
      </c>
    </row>
    <row r="1378" spans="7:11" x14ac:dyDescent="0.2">
      <c r="G1378" s="30">
        <v>36.96</v>
      </c>
      <c r="H1378">
        <v>73.92</v>
      </c>
      <c r="J1378" s="30">
        <v>10.348799999999999</v>
      </c>
      <c r="K1378">
        <v>10.348799999999999</v>
      </c>
    </row>
    <row r="1379" spans="7:11" x14ac:dyDescent="0.2">
      <c r="G1379" s="30">
        <v>37.049999999999997</v>
      </c>
      <c r="H1379">
        <v>37.049999999999997</v>
      </c>
      <c r="J1379" s="30">
        <v>10.349999999999994</v>
      </c>
      <c r="K1379">
        <v>10.349999999999994</v>
      </c>
    </row>
    <row r="1380" spans="7:11" x14ac:dyDescent="0.2">
      <c r="G1380" s="30">
        <v>37.056000000000004</v>
      </c>
      <c r="H1380">
        <v>37.056000000000004</v>
      </c>
      <c r="J1380" s="30">
        <v>10.389600000000002</v>
      </c>
      <c r="K1380">
        <v>10.389600000000002</v>
      </c>
    </row>
    <row r="1381" spans="7:11" x14ac:dyDescent="0.2">
      <c r="G1381" s="30">
        <v>37.17</v>
      </c>
      <c r="H1381">
        <v>37.17</v>
      </c>
      <c r="J1381" s="30">
        <v>10.393599999999998</v>
      </c>
      <c r="K1381">
        <v>20.787199999999995</v>
      </c>
    </row>
    <row r="1382" spans="7:11" x14ac:dyDescent="0.2">
      <c r="G1382" s="30">
        <v>37.24</v>
      </c>
      <c r="H1382">
        <v>37.24</v>
      </c>
      <c r="J1382" s="30">
        <v>10.4148</v>
      </c>
      <c r="K1382">
        <v>10.4148</v>
      </c>
    </row>
    <row r="1383" spans="7:11" x14ac:dyDescent="0.2">
      <c r="G1383" s="30">
        <v>37.295999999999999</v>
      </c>
      <c r="H1383">
        <v>37.295999999999999</v>
      </c>
      <c r="J1383" s="30">
        <v>10.429999999999998</v>
      </c>
      <c r="K1383">
        <v>10.429999999999998</v>
      </c>
    </row>
    <row r="1384" spans="7:11" x14ac:dyDescent="0.2">
      <c r="G1384" s="30">
        <v>37.32</v>
      </c>
      <c r="H1384">
        <v>37.32</v>
      </c>
      <c r="J1384" s="30">
        <v>10.434000000000001</v>
      </c>
      <c r="K1384">
        <v>10.434000000000001</v>
      </c>
    </row>
    <row r="1385" spans="7:11" x14ac:dyDescent="0.2">
      <c r="G1385" s="30">
        <v>37.375999999999998</v>
      </c>
      <c r="H1385">
        <v>74.751999999999995</v>
      </c>
      <c r="J1385" s="30">
        <v>10.44</v>
      </c>
      <c r="K1385">
        <v>10.44</v>
      </c>
    </row>
    <row r="1386" spans="7:11" x14ac:dyDescent="0.2">
      <c r="G1386" s="30">
        <v>37.392000000000003</v>
      </c>
      <c r="H1386">
        <v>37.392000000000003</v>
      </c>
      <c r="J1386" s="30">
        <v>10.449000000000002</v>
      </c>
      <c r="K1386">
        <v>10.449000000000002</v>
      </c>
    </row>
    <row r="1387" spans="7:11" x14ac:dyDescent="0.2">
      <c r="G1387" s="30">
        <v>37.408000000000001</v>
      </c>
      <c r="H1387">
        <v>37.408000000000001</v>
      </c>
      <c r="J1387" s="30">
        <v>10.465</v>
      </c>
      <c r="K1387">
        <v>10.465</v>
      </c>
    </row>
    <row r="1388" spans="7:11" x14ac:dyDescent="0.2">
      <c r="G1388" s="30">
        <v>37.425000000000004</v>
      </c>
      <c r="H1388">
        <v>37.425000000000004</v>
      </c>
      <c r="J1388" s="30">
        <v>10.475399999999999</v>
      </c>
      <c r="K1388">
        <v>10.475399999999999</v>
      </c>
    </row>
    <row r="1389" spans="7:11" x14ac:dyDescent="0.2">
      <c r="G1389" s="30">
        <v>37.44</v>
      </c>
      <c r="H1389">
        <v>74.88</v>
      </c>
      <c r="J1389" s="30">
        <v>10.487500000000001</v>
      </c>
      <c r="K1389">
        <v>10.487500000000001</v>
      </c>
    </row>
    <row r="1390" spans="7:11" x14ac:dyDescent="0.2">
      <c r="G1390" s="30">
        <v>37.520000000000003</v>
      </c>
      <c r="H1390">
        <v>37.520000000000003</v>
      </c>
      <c r="J1390" s="30">
        <v>10.499999999999996</v>
      </c>
      <c r="K1390">
        <v>10.499999999999996</v>
      </c>
    </row>
    <row r="1391" spans="7:11" x14ac:dyDescent="0.2">
      <c r="G1391" s="30">
        <v>37.589999999999996</v>
      </c>
      <c r="H1391">
        <v>37.589999999999996</v>
      </c>
      <c r="J1391" s="30">
        <v>10.514399999999998</v>
      </c>
      <c r="K1391">
        <v>10.514399999999998</v>
      </c>
    </row>
    <row r="1392" spans="7:11" x14ac:dyDescent="0.2">
      <c r="G1392" s="30">
        <v>37.608000000000004</v>
      </c>
      <c r="H1392">
        <v>37.608000000000004</v>
      </c>
      <c r="J1392" s="30">
        <v>10.5252</v>
      </c>
      <c r="K1392">
        <v>10.5252</v>
      </c>
    </row>
    <row r="1393" spans="7:11" x14ac:dyDescent="0.2">
      <c r="G1393" s="30">
        <v>37.68</v>
      </c>
      <c r="H1393">
        <v>75.36</v>
      </c>
      <c r="J1393" s="30">
        <v>10.5504</v>
      </c>
      <c r="K1393">
        <v>10.5504</v>
      </c>
    </row>
    <row r="1394" spans="7:11" x14ac:dyDescent="0.2">
      <c r="G1394" s="30">
        <v>37.752000000000002</v>
      </c>
      <c r="H1394">
        <v>37.752000000000002</v>
      </c>
      <c r="J1394" s="30">
        <v>10.555199999999999</v>
      </c>
      <c r="K1394">
        <v>10.555199999999999</v>
      </c>
    </row>
    <row r="1395" spans="7:11" x14ac:dyDescent="0.2">
      <c r="G1395" s="30">
        <v>37.76400000000001</v>
      </c>
      <c r="H1395">
        <v>37.76400000000001</v>
      </c>
      <c r="J1395" s="30">
        <v>10.571399999999983</v>
      </c>
      <c r="K1395">
        <v>10.571399999999983</v>
      </c>
    </row>
    <row r="1396" spans="7:11" x14ac:dyDescent="0.2">
      <c r="G1396" s="30">
        <v>37.839999999999996</v>
      </c>
      <c r="H1396">
        <v>37.839999999999996</v>
      </c>
      <c r="J1396" s="30">
        <v>10.5754</v>
      </c>
      <c r="K1396">
        <v>10.5754</v>
      </c>
    </row>
    <row r="1397" spans="7:11" x14ac:dyDescent="0.2">
      <c r="G1397" s="30">
        <v>37.94</v>
      </c>
      <c r="H1397">
        <v>113.82</v>
      </c>
      <c r="J1397" s="30">
        <v>10.623199999999997</v>
      </c>
      <c r="K1397">
        <v>10.623199999999997</v>
      </c>
    </row>
    <row r="1398" spans="7:11" x14ac:dyDescent="0.2">
      <c r="G1398" s="30">
        <v>38.04</v>
      </c>
      <c r="H1398">
        <v>38.04</v>
      </c>
      <c r="J1398" s="30">
        <v>10.647000000000004</v>
      </c>
      <c r="K1398">
        <v>10.647000000000004</v>
      </c>
    </row>
    <row r="1399" spans="7:11" x14ac:dyDescent="0.2">
      <c r="G1399" s="30">
        <v>38.136000000000003</v>
      </c>
      <c r="H1399">
        <v>38.136000000000003</v>
      </c>
      <c r="J1399" s="30">
        <v>10.679999999999996</v>
      </c>
      <c r="K1399">
        <v>10.679999999999996</v>
      </c>
    </row>
    <row r="1400" spans="7:11" x14ac:dyDescent="0.2">
      <c r="G1400" s="30">
        <v>38.160000000000004</v>
      </c>
      <c r="H1400">
        <v>38.160000000000004</v>
      </c>
      <c r="J1400" s="30">
        <v>10.763999999999999</v>
      </c>
      <c r="K1400">
        <v>10.763999999999999</v>
      </c>
    </row>
    <row r="1401" spans="7:11" x14ac:dyDescent="0.2">
      <c r="G1401" s="30">
        <v>38.190000000000012</v>
      </c>
      <c r="H1401">
        <v>38.190000000000012</v>
      </c>
      <c r="J1401" s="30">
        <v>10.796399999999998</v>
      </c>
      <c r="K1401">
        <v>10.796399999999998</v>
      </c>
    </row>
    <row r="1402" spans="7:11" x14ac:dyDescent="0.2">
      <c r="G1402" s="30">
        <v>38.22</v>
      </c>
      <c r="H1402">
        <v>38.22</v>
      </c>
      <c r="J1402" s="30">
        <v>10.799999999999999</v>
      </c>
      <c r="K1402">
        <v>10.799999999999999</v>
      </c>
    </row>
    <row r="1403" spans="7:11" x14ac:dyDescent="0.2">
      <c r="G1403" s="30">
        <v>38.24</v>
      </c>
      <c r="H1403">
        <v>38.24</v>
      </c>
      <c r="J1403" s="30">
        <v>10.813600000000001</v>
      </c>
      <c r="K1403">
        <v>10.813600000000001</v>
      </c>
    </row>
    <row r="1404" spans="7:11" x14ac:dyDescent="0.2">
      <c r="G1404" s="30">
        <v>38.256</v>
      </c>
      <c r="H1404">
        <v>38.256</v>
      </c>
      <c r="J1404" s="30">
        <v>10.824800000000096</v>
      </c>
      <c r="K1404">
        <v>10.824800000000096</v>
      </c>
    </row>
    <row r="1405" spans="7:11" x14ac:dyDescent="0.2">
      <c r="G1405" s="30">
        <v>38.29</v>
      </c>
      <c r="H1405">
        <v>38.29</v>
      </c>
      <c r="J1405" s="30">
        <v>10.883599999999998</v>
      </c>
      <c r="K1405">
        <v>10.883599999999998</v>
      </c>
    </row>
    <row r="1406" spans="7:11" x14ac:dyDescent="0.2">
      <c r="G1406" s="30">
        <v>38.339999999999996</v>
      </c>
      <c r="H1406">
        <v>38.339999999999996</v>
      </c>
      <c r="J1406" s="30">
        <v>10.8864</v>
      </c>
      <c r="K1406">
        <v>32.659199999999998</v>
      </c>
    </row>
    <row r="1407" spans="7:11" x14ac:dyDescent="0.2">
      <c r="G1407" s="30">
        <v>38.376000000000005</v>
      </c>
      <c r="H1407">
        <v>38.376000000000005</v>
      </c>
      <c r="J1407" s="30">
        <v>10.909600000000001</v>
      </c>
      <c r="K1407">
        <v>21.819200000000002</v>
      </c>
    </row>
    <row r="1408" spans="7:11" x14ac:dyDescent="0.2">
      <c r="G1408" s="30">
        <v>38.432000000000002</v>
      </c>
      <c r="H1408">
        <v>38.432000000000002</v>
      </c>
      <c r="J1408" s="30">
        <v>10.969799999999999</v>
      </c>
      <c r="K1408">
        <v>10.969799999999999</v>
      </c>
    </row>
    <row r="1409" spans="7:11" x14ac:dyDescent="0.2">
      <c r="G1409" s="30">
        <v>38.520000000000003</v>
      </c>
      <c r="H1409">
        <v>115.56</v>
      </c>
      <c r="J1409" s="30">
        <v>10.993899999999996</v>
      </c>
      <c r="K1409">
        <v>10.993899999999996</v>
      </c>
    </row>
    <row r="1410" spans="7:11" x14ac:dyDescent="0.2">
      <c r="G1410" s="30">
        <v>38.6</v>
      </c>
      <c r="H1410">
        <v>38.6</v>
      </c>
      <c r="J1410" s="30">
        <v>11.0016</v>
      </c>
      <c r="K1410">
        <v>11.0016</v>
      </c>
    </row>
    <row r="1411" spans="7:11" x14ac:dyDescent="0.2">
      <c r="G1411" s="30">
        <v>38.71</v>
      </c>
      <c r="H1411">
        <v>38.71</v>
      </c>
      <c r="J1411" s="30">
        <v>11.054400000000001</v>
      </c>
      <c r="K1411">
        <v>11.054400000000001</v>
      </c>
    </row>
    <row r="1412" spans="7:11" x14ac:dyDescent="0.2">
      <c r="G1412" s="30">
        <v>38.82</v>
      </c>
      <c r="H1412">
        <v>38.82</v>
      </c>
      <c r="J1412" s="30">
        <v>11.087999999999997</v>
      </c>
      <c r="K1412">
        <v>11.087999999999997</v>
      </c>
    </row>
    <row r="1413" spans="7:11" x14ac:dyDescent="0.2">
      <c r="G1413" s="30">
        <v>38.880000000000003</v>
      </c>
      <c r="H1413">
        <v>194.4</v>
      </c>
      <c r="J1413" s="30">
        <v>11.102399999999996</v>
      </c>
      <c r="K1413">
        <v>22.204799999999992</v>
      </c>
    </row>
    <row r="1414" spans="7:11" x14ac:dyDescent="0.2">
      <c r="G1414" s="30">
        <v>38.9</v>
      </c>
      <c r="H1414">
        <v>38.9</v>
      </c>
      <c r="J1414" s="30">
        <v>11.113199999999999</v>
      </c>
      <c r="K1414">
        <v>11.113199999999999</v>
      </c>
    </row>
    <row r="1415" spans="7:11" x14ac:dyDescent="0.2">
      <c r="G1415" s="30">
        <v>38.975999999999999</v>
      </c>
      <c r="H1415">
        <v>116.928</v>
      </c>
      <c r="J1415" s="30">
        <v>11.117599999999999</v>
      </c>
      <c r="K1415">
        <v>11.117599999999999</v>
      </c>
    </row>
    <row r="1416" spans="7:11" x14ac:dyDescent="0.2">
      <c r="G1416" s="30">
        <v>39.072000000000003</v>
      </c>
      <c r="H1416">
        <v>78.144000000000005</v>
      </c>
      <c r="J1416" s="30">
        <v>11.1294</v>
      </c>
      <c r="K1416">
        <v>11.1294</v>
      </c>
    </row>
    <row r="1417" spans="7:11" x14ac:dyDescent="0.2">
      <c r="G1417" s="30">
        <v>39.128</v>
      </c>
      <c r="H1417">
        <v>39.128</v>
      </c>
      <c r="J1417" s="30">
        <v>11.151</v>
      </c>
      <c r="K1417">
        <v>11.151</v>
      </c>
    </row>
    <row r="1418" spans="7:11" x14ac:dyDescent="0.2">
      <c r="G1418" s="30">
        <v>39.152000000000001</v>
      </c>
      <c r="H1418">
        <v>39.152000000000001</v>
      </c>
      <c r="J1418" s="30">
        <v>11.166400000000003</v>
      </c>
      <c r="K1418">
        <v>11.166400000000003</v>
      </c>
    </row>
    <row r="1419" spans="7:11" x14ac:dyDescent="0.2">
      <c r="G1419" s="30">
        <v>39.264000000000003</v>
      </c>
      <c r="H1419">
        <v>39.264000000000003</v>
      </c>
      <c r="J1419" s="30">
        <v>11.223000000000001</v>
      </c>
      <c r="K1419">
        <v>22.446000000000002</v>
      </c>
    </row>
    <row r="1420" spans="7:11" x14ac:dyDescent="0.2">
      <c r="G1420" s="30">
        <v>39.295999999999999</v>
      </c>
      <c r="H1420">
        <v>39.295999999999999</v>
      </c>
      <c r="J1420" s="30">
        <v>11.226599999999999</v>
      </c>
      <c r="K1420">
        <v>11.226599999999999</v>
      </c>
    </row>
    <row r="1421" spans="7:11" x14ac:dyDescent="0.2">
      <c r="G1421" s="30">
        <v>39.311999999999998</v>
      </c>
      <c r="H1421">
        <v>39.311999999999998</v>
      </c>
      <c r="J1421" s="30">
        <v>11.230799999999999</v>
      </c>
      <c r="K1421">
        <v>11.230799999999999</v>
      </c>
    </row>
    <row r="1422" spans="7:11" x14ac:dyDescent="0.2">
      <c r="G1422" s="30">
        <v>39.552000000000007</v>
      </c>
      <c r="H1422">
        <v>39.552000000000007</v>
      </c>
      <c r="J1422" s="30">
        <v>11.2308</v>
      </c>
      <c r="K1422">
        <v>11.2308</v>
      </c>
    </row>
    <row r="1423" spans="7:11" x14ac:dyDescent="0.2">
      <c r="G1423" s="30">
        <v>39.581999999999987</v>
      </c>
      <c r="H1423">
        <v>39.581999999999987</v>
      </c>
      <c r="J1423" s="30">
        <v>11.231999999999999</v>
      </c>
      <c r="K1423">
        <v>11.231999999999999</v>
      </c>
    </row>
    <row r="1424" spans="7:11" x14ac:dyDescent="0.2">
      <c r="G1424" s="30">
        <v>39.593999999999994</v>
      </c>
      <c r="H1424">
        <v>39.593999999999994</v>
      </c>
      <c r="J1424" s="30">
        <v>11.2422</v>
      </c>
      <c r="K1424">
        <v>11.2422</v>
      </c>
    </row>
    <row r="1425" spans="7:11" x14ac:dyDescent="0.2">
      <c r="G1425" s="30">
        <v>39.624000000000009</v>
      </c>
      <c r="H1425">
        <v>79.248000000000019</v>
      </c>
      <c r="J1425" s="30">
        <v>11.328800000000001</v>
      </c>
      <c r="K1425">
        <v>11.328800000000001</v>
      </c>
    </row>
    <row r="1426" spans="7:11" x14ac:dyDescent="0.2">
      <c r="G1426" s="30">
        <v>39.659999999999997</v>
      </c>
      <c r="H1426">
        <v>39.659999999999997</v>
      </c>
      <c r="J1426" s="30">
        <v>11.376000000000001</v>
      </c>
      <c r="K1426">
        <v>11.376000000000001</v>
      </c>
    </row>
    <row r="1427" spans="7:11" x14ac:dyDescent="0.2">
      <c r="G1427" s="30">
        <v>39.68</v>
      </c>
      <c r="H1427">
        <v>39.68</v>
      </c>
      <c r="J1427" s="30">
        <v>11.450399999999998</v>
      </c>
      <c r="K1427">
        <v>22.900799999999997</v>
      </c>
    </row>
    <row r="1428" spans="7:11" x14ac:dyDescent="0.2">
      <c r="G1428" s="30">
        <v>39.76</v>
      </c>
      <c r="H1428">
        <v>79.52</v>
      </c>
      <c r="J1428" s="30">
        <v>11.454000000000001</v>
      </c>
      <c r="K1428">
        <v>11.454000000000001</v>
      </c>
    </row>
    <row r="1429" spans="7:11" x14ac:dyDescent="0.2">
      <c r="G1429" s="30">
        <v>39.808</v>
      </c>
      <c r="H1429">
        <v>39.808</v>
      </c>
      <c r="J1429" s="30">
        <v>11.474099999999996</v>
      </c>
      <c r="K1429">
        <v>11.474099999999996</v>
      </c>
    </row>
    <row r="1430" spans="7:11" x14ac:dyDescent="0.2">
      <c r="G1430" s="30">
        <v>39.816000000000003</v>
      </c>
      <c r="H1430">
        <v>39.816000000000003</v>
      </c>
      <c r="J1430" s="30">
        <v>11.489999999999991</v>
      </c>
      <c r="K1430">
        <v>11.489999999999991</v>
      </c>
    </row>
    <row r="1431" spans="7:11" x14ac:dyDescent="0.2">
      <c r="G1431" s="30">
        <v>39.840000000000003</v>
      </c>
      <c r="H1431">
        <v>39.840000000000003</v>
      </c>
      <c r="J1431" s="30">
        <v>11.492000000000004</v>
      </c>
      <c r="K1431">
        <v>11.492000000000004</v>
      </c>
    </row>
    <row r="1432" spans="7:11" x14ac:dyDescent="0.2">
      <c r="G1432" s="30">
        <v>39.872000000000007</v>
      </c>
      <c r="H1432">
        <v>39.872000000000007</v>
      </c>
      <c r="J1432" s="30">
        <v>11.516399999999999</v>
      </c>
      <c r="K1432">
        <v>11.516399999999999</v>
      </c>
    </row>
    <row r="1433" spans="7:11" x14ac:dyDescent="0.2">
      <c r="G1433" s="30">
        <v>39.880000000000003</v>
      </c>
      <c r="H1433">
        <v>39.880000000000003</v>
      </c>
      <c r="J1433" s="30">
        <v>11.543199999999999</v>
      </c>
      <c r="K1433">
        <v>46.172799999999995</v>
      </c>
    </row>
    <row r="1434" spans="7:11" x14ac:dyDescent="0.2">
      <c r="G1434" s="30">
        <v>39.900000000000006</v>
      </c>
      <c r="H1434">
        <v>39.900000000000006</v>
      </c>
      <c r="J1434" s="30">
        <v>11.555999999999997</v>
      </c>
      <c r="K1434">
        <v>11.555999999999997</v>
      </c>
    </row>
    <row r="1435" spans="7:11" x14ac:dyDescent="0.2">
      <c r="G1435" s="30">
        <v>39.92</v>
      </c>
      <c r="H1435">
        <v>119.76</v>
      </c>
      <c r="J1435" s="30">
        <v>11.558699999999998</v>
      </c>
      <c r="K1435">
        <v>11.558699999999998</v>
      </c>
    </row>
    <row r="1436" spans="7:11" x14ac:dyDescent="0.2">
      <c r="G1436" s="30">
        <v>39.936000000000007</v>
      </c>
      <c r="H1436">
        <v>39.936000000000007</v>
      </c>
      <c r="J1436" s="30">
        <v>11.565</v>
      </c>
      <c r="K1436">
        <v>11.565</v>
      </c>
    </row>
    <row r="1437" spans="7:11" x14ac:dyDescent="0.2">
      <c r="G1437" s="30">
        <v>39.96</v>
      </c>
      <c r="H1437">
        <v>279.72000000000003</v>
      </c>
      <c r="J1437" s="30">
        <v>11.597099999999998</v>
      </c>
      <c r="K1437">
        <v>23.194199999999995</v>
      </c>
    </row>
    <row r="1438" spans="7:11" x14ac:dyDescent="0.2">
      <c r="G1438" s="30">
        <v>39.960000000000008</v>
      </c>
      <c r="H1438">
        <v>39.960000000000008</v>
      </c>
      <c r="J1438" s="30">
        <v>11.626299999999999</v>
      </c>
      <c r="K1438">
        <v>11.626299999999999</v>
      </c>
    </row>
    <row r="1439" spans="7:11" x14ac:dyDescent="0.2">
      <c r="G1439" s="30">
        <v>39.979999999999997</v>
      </c>
      <c r="H1439">
        <v>119.94</v>
      </c>
      <c r="J1439" s="30">
        <v>11.631599999999992</v>
      </c>
      <c r="K1439">
        <v>11.631599999999992</v>
      </c>
    </row>
    <row r="1440" spans="7:11" x14ac:dyDescent="0.2">
      <c r="G1440" s="30">
        <v>39.984000000000002</v>
      </c>
      <c r="H1440">
        <v>39.984000000000002</v>
      </c>
      <c r="J1440" s="30">
        <v>11.649599999999996</v>
      </c>
      <c r="K1440">
        <v>11.649599999999996</v>
      </c>
    </row>
    <row r="1441" spans="7:11" x14ac:dyDescent="0.2">
      <c r="G1441" s="30">
        <v>39.99</v>
      </c>
      <c r="H1441">
        <v>39.99</v>
      </c>
      <c r="J1441" s="30">
        <v>11.68</v>
      </c>
      <c r="K1441">
        <v>11.68</v>
      </c>
    </row>
    <row r="1442" spans="7:11" x14ac:dyDescent="0.2">
      <c r="G1442" s="30">
        <v>39.992000000000004</v>
      </c>
      <c r="H1442">
        <v>79.984000000000009</v>
      </c>
      <c r="J1442" s="30">
        <v>11.7</v>
      </c>
      <c r="K1442">
        <v>23.4</v>
      </c>
    </row>
    <row r="1443" spans="7:11" x14ac:dyDescent="0.2">
      <c r="G1443" s="30">
        <v>40</v>
      </c>
      <c r="H1443">
        <v>40</v>
      </c>
      <c r="J1443" s="30">
        <v>11.703000000000001</v>
      </c>
      <c r="K1443">
        <v>11.703000000000001</v>
      </c>
    </row>
    <row r="1444" spans="7:11" x14ac:dyDescent="0.2">
      <c r="G1444" s="30">
        <v>40.032000000000004</v>
      </c>
      <c r="H1444">
        <v>80.064000000000007</v>
      </c>
      <c r="J1444" s="30">
        <v>11.748799999999997</v>
      </c>
      <c r="K1444">
        <v>23.497599999999995</v>
      </c>
    </row>
    <row r="1445" spans="7:11" x14ac:dyDescent="0.2">
      <c r="G1445" s="30">
        <v>40.049999999999997</v>
      </c>
      <c r="H1445">
        <v>40.049999999999997</v>
      </c>
      <c r="J1445" s="30">
        <v>11.756800000000002</v>
      </c>
      <c r="K1445">
        <v>11.756800000000002</v>
      </c>
    </row>
    <row r="1446" spans="7:11" x14ac:dyDescent="0.2">
      <c r="G1446" s="30">
        <v>40.08</v>
      </c>
      <c r="H1446">
        <v>40.08</v>
      </c>
      <c r="J1446" s="30">
        <v>11.778199999999998</v>
      </c>
      <c r="K1446">
        <v>23.556399999999996</v>
      </c>
    </row>
    <row r="1447" spans="7:11" x14ac:dyDescent="0.2">
      <c r="G1447" s="30">
        <v>40.096000000000004</v>
      </c>
      <c r="H1447">
        <v>40.096000000000004</v>
      </c>
      <c r="J1447" s="30">
        <v>11.793599999999998</v>
      </c>
      <c r="K1447">
        <v>11.793599999999998</v>
      </c>
    </row>
    <row r="1448" spans="7:11" x14ac:dyDescent="0.2">
      <c r="G1448" s="30">
        <v>40.14</v>
      </c>
      <c r="H1448">
        <v>40.14</v>
      </c>
      <c r="J1448" s="30">
        <v>11.827199999999999</v>
      </c>
      <c r="K1448">
        <v>11.827199999999999</v>
      </c>
    </row>
    <row r="1449" spans="7:11" x14ac:dyDescent="0.2">
      <c r="G1449" s="30">
        <v>40.176000000000002</v>
      </c>
      <c r="H1449">
        <v>40.176000000000002</v>
      </c>
      <c r="J1449" s="30">
        <v>11.879999999999999</v>
      </c>
      <c r="K1449">
        <v>11.879999999999999</v>
      </c>
    </row>
    <row r="1450" spans="7:11" x14ac:dyDescent="0.2">
      <c r="G1450" s="30">
        <v>40.199999999999996</v>
      </c>
      <c r="H1450">
        <v>80.399999999999991</v>
      </c>
      <c r="J1450" s="30">
        <v>11.890999999999998</v>
      </c>
      <c r="K1450">
        <v>23.781999999999996</v>
      </c>
    </row>
    <row r="1451" spans="7:11" x14ac:dyDescent="0.2">
      <c r="G1451" s="30">
        <v>40.200000000000003</v>
      </c>
      <c r="H1451">
        <v>40.200000000000003</v>
      </c>
      <c r="J1451" s="30">
        <v>11.897999999999996</v>
      </c>
      <c r="K1451">
        <v>11.897999999999996</v>
      </c>
    </row>
    <row r="1452" spans="7:11" x14ac:dyDescent="0.2">
      <c r="G1452" s="30">
        <v>40.24</v>
      </c>
      <c r="H1452">
        <v>40.24</v>
      </c>
      <c r="J1452" s="30">
        <v>11.9412</v>
      </c>
      <c r="K1452">
        <v>11.9412</v>
      </c>
    </row>
    <row r="1453" spans="7:11" x14ac:dyDescent="0.2">
      <c r="G1453" s="30">
        <v>40.256</v>
      </c>
      <c r="H1453">
        <v>40.256</v>
      </c>
      <c r="J1453" s="30">
        <v>11.994999999999999</v>
      </c>
      <c r="K1453">
        <v>11.994999999999999</v>
      </c>
    </row>
    <row r="1454" spans="7:11" x14ac:dyDescent="0.2">
      <c r="G1454" s="30">
        <v>40.29</v>
      </c>
      <c r="H1454">
        <v>40.29</v>
      </c>
      <c r="J1454" s="30">
        <v>11.995199999999997</v>
      </c>
      <c r="K1454">
        <v>23.990399999999994</v>
      </c>
    </row>
    <row r="1455" spans="7:11" x14ac:dyDescent="0.2">
      <c r="G1455" s="30">
        <v>40.410000000000004</v>
      </c>
      <c r="H1455">
        <v>40.410000000000004</v>
      </c>
      <c r="J1455" s="30">
        <v>12</v>
      </c>
      <c r="K1455">
        <v>12</v>
      </c>
    </row>
    <row r="1456" spans="7:11" x14ac:dyDescent="0.2">
      <c r="G1456" s="30">
        <v>40.44</v>
      </c>
      <c r="H1456">
        <v>40.44</v>
      </c>
      <c r="J1456" s="30">
        <v>12.0276</v>
      </c>
      <c r="K1456">
        <v>12.0276</v>
      </c>
    </row>
    <row r="1457" spans="7:11" x14ac:dyDescent="0.2">
      <c r="G1457" s="30">
        <v>40.46</v>
      </c>
      <c r="H1457">
        <v>40.46</v>
      </c>
      <c r="J1457" s="30">
        <v>12.029499999999999</v>
      </c>
      <c r="K1457">
        <v>12.029499999999999</v>
      </c>
    </row>
    <row r="1458" spans="7:11" x14ac:dyDescent="0.2">
      <c r="G1458" s="30">
        <v>40.479999999999997</v>
      </c>
      <c r="H1458">
        <v>80.959999999999994</v>
      </c>
      <c r="J1458" s="30">
        <v>12.0764</v>
      </c>
      <c r="K1458">
        <v>12.0764</v>
      </c>
    </row>
    <row r="1459" spans="7:11" x14ac:dyDescent="0.2">
      <c r="G1459" s="30">
        <v>40.56</v>
      </c>
      <c r="H1459">
        <v>40.56</v>
      </c>
      <c r="J1459" s="30">
        <v>12.090399999999999</v>
      </c>
      <c r="K1459">
        <v>12.090399999999999</v>
      </c>
    </row>
    <row r="1460" spans="7:11" x14ac:dyDescent="0.2">
      <c r="G1460" s="30">
        <v>40.669999999999995</v>
      </c>
      <c r="H1460">
        <v>40.669999999999995</v>
      </c>
      <c r="J1460" s="30">
        <v>12.097800000000001</v>
      </c>
      <c r="K1460">
        <v>12.097800000000001</v>
      </c>
    </row>
    <row r="1461" spans="7:11" x14ac:dyDescent="0.2">
      <c r="G1461" s="30">
        <v>40.68</v>
      </c>
      <c r="H1461">
        <v>162.72</v>
      </c>
      <c r="J1461" s="30">
        <v>12.097999999999999</v>
      </c>
      <c r="K1461">
        <v>12.097999999999999</v>
      </c>
    </row>
    <row r="1462" spans="7:11" x14ac:dyDescent="0.2">
      <c r="G1462" s="30">
        <v>40.711999999999996</v>
      </c>
      <c r="H1462">
        <v>40.711999999999996</v>
      </c>
      <c r="J1462" s="30">
        <v>12.117599999999968</v>
      </c>
      <c r="K1462">
        <v>12.117599999999968</v>
      </c>
    </row>
    <row r="1463" spans="7:11" x14ac:dyDescent="0.2">
      <c r="G1463" s="30">
        <v>40.74</v>
      </c>
      <c r="H1463">
        <v>81.48</v>
      </c>
      <c r="J1463" s="30">
        <v>12.134799999999998</v>
      </c>
      <c r="K1463">
        <v>24.269599999999997</v>
      </c>
    </row>
    <row r="1464" spans="7:11" x14ac:dyDescent="0.2">
      <c r="G1464" s="30">
        <v>40.775999999999996</v>
      </c>
      <c r="H1464">
        <v>81.551999999999992</v>
      </c>
      <c r="J1464" s="30">
        <v>12.1401</v>
      </c>
      <c r="K1464">
        <v>12.1401</v>
      </c>
    </row>
    <row r="1465" spans="7:11" x14ac:dyDescent="0.2">
      <c r="G1465" s="30">
        <v>40.92</v>
      </c>
      <c r="H1465">
        <v>40.92</v>
      </c>
      <c r="J1465" s="30">
        <v>12.208000000000002</v>
      </c>
      <c r="K1465">
        <v>24.416000000000004</v>
      </c>
    </row>
    <row r="1466" spans="7:11" x14ac:dyDescent="0.2">
      <c r="G1466" s="30">
        <v>40.968000000000004</v>
      </c>
      <c r="H1466">
        <v>40.968000000000004</v>
      </c>
      <c r="J1466" s="30">
        <v>12.325599999999998</v>
      </c>
      <c r="K1466">
        <v>12.325599999999998</v>
      </c>
    </row>
    <row r="1467" spans="7:11" x14ac:dyDescent="0.2">
      <c r="G1467" s="30">
        <v>40.97</v>
      </c>
      <c r="H1467">
        <v>40.97</v>
      </c>
      <c r="J1467" s="30">
        <v>12.328399999999988</v>
      </c>
      <c r="K1467">
        <v>12.328399999999988</v>
      </c>
    </row>
    <row r="1468" spans="7:11" x14ac:dyDescent="0.2">
      <c r="G1468" s="30">
        <v>40.97999999999999</v>
      </c>
      <c r="H1468">
        <v>40.97999999999999</v>
      </c>
      <c r="J1468" s="30">
        <v>12.409999999999989</v>
      </c>
      <c r="K1468">
        <v>12.409999999999989</v>
      </c>
    </row>
    <row r="1469" spans="7:11" x14ac:dyDescent="0.2">
      <c r="G1469" s="30">
        <v>40.99</v>
      </c>
      <c r="H1469">
        <v>81.98</v>
      </c>
      <c r="J1469" s="30">
        <v>12.441600000000001</v>
      </c>
      <c r="K1469">
        <v>62.208000000000006</v>
      </c>
    </row>
    <row r="1470" spans="7:11" x14ac:dyDescent="0.2">
      <c r="G1470" s="30">
        <v>41.04</v>
      </c>
      <c r="H1470">
        <v>41.04</v>
      </c>
      <c r="J1470" s="30">
        <v>12.475199999999999</v>
      </c>
      <c r="K1470">
        <v>12.475199999999999</v>
      </c>
    </row>
    <row r="1471" spans="7:11" x14ac:dyDescent="0.2">
      <c r="G1471" s="30">
        <v>41.256000000000007</v>
      </c>
      <c r="H1471">
        <v>41.256000000000007</v>
      </c>
      <c r="J1471" s="30">
        <v>12.490200000000003</v>
      </c>
      <c r="K1471">
        <v>12.490200000000003</v>
      </c>
    </row>
    <row r="1472" spans="7:11" x14ac:dyDescent="0.2">
      <c r="G1472" s="30">
        <v>41.328000000000003</v>
      </c>
      <c r="H1472">
        <v>41.328000000000003</v>
      </c>
      <c r="J1472" s="30">
        <v>12.492000000000001</v>
      </c>
      <c r="K1472">
        <v>12.492000000000001</v>
      </c>
    </row>
    <row r="1473" spans="7:11" x14ac:dyDescent="0.2">
      <c r="G1473" s="30">
        <v>41.36</v>
      </c>
      <c r="H1473">
        <v>41.36</v>
      </c>
      <c r="J1473" s="30">
        <v>12.509999999999993</v>
      </c>
      <c r="K1473">
        <v>12.509999999999993</v>
      </c>
    </row>
    <row r="1474" spans="7:11" x14ac:dyDescent="0.2">
      <c r="G1474" s="30">
        <v>41.37</v>
      </c>
      <c r="H1474">
        <v>82.74</v>
      </c>
      <c r="J1474" s="30">
        <v>12.511800000000001</v>
      </c>
      <c r="K1474">
        <v>12.511800000000001</v>
      </c>
    </row>
    <row r="1475" spans="7:11" x14ac:dyDescent="0.2">
      <c r="G1475" s="30">
        <v>41.4</v>
      </c>
      <c r="H1475">
        <v>41.4</v>
      </c>
      <c r="J1475" s="30">
        <v>12.581999999999999</v>
      </c>
      <c r="K1475">
        <v>12.581999999999999</v>
      </c>
    </row>
    <row r="1476" spans="7:11" x14ac:dyDescent="0.2">
      <c r="G1476" s="30">
        <v>41.472000000000008</v>
      </c>
      <c r="H1476">
        <v>41.472000000000008</v>
      </c>
      <c r="J1476" s="30">
        <v>12.5832</v>
      </c>
      <c r="K1476">
        <v>12.5832</v>
      </c>
    </row>
    <row r="1477" spans="7:11" x14ac:dyDescent="0.2">
      <c r="G1477" s="30">
        <v>41.552</v>
      </c>
      <c r="H1477">
        <v>41.552</v>
      </c>
      <c r="J1477" s="30">
        <v>12.607699999999999</v>
      </c>
      <c r="K1477">
        <v>12.607699999999999</v>
      </c>
    </row>
    <row r="1478" spans="7:11" x14ac:dyDescent="0.2">
      <c r="G1478" s="30">
        <v>41.584000000000003</v>
      </c>
      <c r="H1478">
        <v>41.584000000000003</v>
      </c>
      <c r="J1478" s="30">
        <v>12.672000000000001</v>
      </c>
      <c r="K1478">
        <v>12.672000000000001</v>
      </c>
    </row>
    <row r="1479" spans="7:11" x14ac:dyDescent="0.2">
      <c r="G1479" s="30">
        <v>41.6</v>
      </c>
      <c r="H1479">
        <v>41.6</v>
      </c>
      <c r="J1479" s="30">
        <v>12.700800000000001</v>
      </c>
      <c r="K1479">
        <v>12.700800000000001</v>
      </c>
    </row>
    <row r="1480" spans="7:11" x14ac:dyDescent="0.2">
      <c r="G1480" s="30">
        <v>41.72</v>
      </c>
      <c r="H1480">
        <v>41.72</v>
      </c>
      <c r="J1480" s="30">
        <v>12.712000000000003</v>
      </c>
      <c r="K1480">
        <v>12.712000000000003</v>
      </c>
    </row>
    <row r="1481" spans="7:11" x14ac:dyDescent="0.2">
      <c r="G1481" s="30">
        <v>41.720000000000006</v>
      </c>
      <c r="H1481">
        <v>41.720000000000006</v>
      </c>
      <c r="J1481" s="30">
        <v>12.72</v>
      </c>
      <c r="K1481">
        <v>12.72</v>
      </c>
    </row>
    <row r="1482" spans="7:11" x14ac:dyDescent="0.2">
      <c r="G1482" s="30">
        <v>41.849999999999994</v>
      </c>
      <c r="H1482">
        <v>41.849999999999994</v>
      </c>
      <c r="J1482" s="30">
        <v>12.736799999999999</v>
      </c>
      <c r="K1482">
        <v>12.736799999999999</v>
      </c>
    </row>
    <row r="1483" spans="7:11" x14ac:dyDescent="0.2">
      <c r="G1483" s="30">
        <v>41.86</v>
      </c>
      <c r="H1483">
        <v>167.44</v>
      </c>
      <c r="J1483" s="30">
        <v>12.7746</v>
      </c>
      <c r="K1483">
        <v>12.7746</v>
      </c>
    </row>
    <row r="1484" spans="7:11" x14ac:dyDescent="0.2">
      <c r="G1484" s="30">
        <v>41.88</v>
      </c>
      <c r="H1484">
        <v>41.88</v>
      </c>
      <c r="J1484" s="30">
        <v>12.776399999999988</v>
      </c>
      <c r="K1484">
        <v>12.776399999999988</v>
      </c>
    </row>
    <row r="1485" spans="7:11" x14ac:dyDescent="0.2">
      <c r="G1485" s="30">
        <v>41.9</v>
      </c>
      <c r="H1485">
        <v>83.8</v>
      </c>
      <c r="J1485" s="30">
        <v>12.776399999999999</v>
      </c>
      <c r="K1485">
        <v>12.776399999999999</v>
      </c>
    </row>
    <row r="1486" spans="7:11" x14ac:dyDescent="0.2">
      <c r="G1486" s="30">
        <v>41.92</v>
      </c>
      <c r="H1486">
        <v>41.92</v>
      </c>
      <c r="J1486" s="30">
        <v>12.795999999999999</v>
      </c>
      <c r="K1486">
        <v>12.795999999999999</v>
      </c>
    </row>
    <row r="1487" spans="7:11" x14ac:dyDescent="0.2">
      <c r="G1487" s="30">
        <v>41.96</v>
      </c>
      <c r="H1487">
        <v>167.84</v>
      </c>
      <c r="J1487" s="30">
        <v>12.805799999999994</v>
      </c>
      <c r="K1487">
        <v>12.805799999999994</v>
      </c>
    </row>
    <row r="1488" spans="7:11" x14ac:dyDescent="0.2">
      <c r="G1488" s="30">
        <v>42.047999999999995</v>
      </c>
      <c r="H1488">
        <v>42.047999999999995</v>
      </c>
      <c r="J1488" s="30">
        <v>12.831599999999996</v>
      </c>
      <c r="K1488">
        <v>12.831599999999996</v>
      </c>
    </row>
    <row r="1489" spans="7:11" x14ac:dyDescent="0.2">
      <c r="G1489" s="30">
        <v>42.207999999999998</v>
      </c>
      <c r="H1489">
        <v>42.207999999999998</v>
      </c>
      <c r="J1489" s="30">
        <v>12.837999999999999</v>
      </c>
      <c r="K1489">
        <v>12.837999999999999</v>
      </c>
    </row>
    <row r="1490" spans="7:11" x14ac:dyDescent="0.2">
      <c r="G1490" s="30">
        <v>42.28</v>
      </c>
      <c r="H1490">
        <v>42.28</v>
      </c>
      <c r="J1490" s="30">
        <v>12.8499</v>
      </c>
      <c r="K1490">
        <v>12.8499</v>
      </c>
    </row>
    <row r="1491" spans="7:11" x14ac:dyDescent="0.2">
      <c r="G1491" s="30">
        <v>42.599999999999994</v>
      </c>
      <c r="H1491">
        <v>85.199999999999989</v>
      </c>
      <c r="J1491" s="30">
        <v>12.863999999999999</v>
      </c>
      <c r="K1491">
        <v>12.863999999999999</v>
      </c>
    </row>
    <row r="1492" spans="7:11" x14ac:dyDescent="0.2">
      <c r="G1492" s="30">
        <v>42.615999999999993</v>
      </c>
      <c r="H1492">
        <v>42.615999999999993</v>
      </c>
      <c r="J1492" s="30">
        <v>12.892799999999998</v>
      </c>
      <c r="K1492">
        <v>12.892799999999998</v>
      </c>
    </row>
    <row r="1493" spans="7:11" x14ac:dyDescent="0.2">
      <c r="G1493" s="30">
        <v>42.624000000000002</v>
      </c>
      <c r="H1493">
        <v>42.624000000000002</v>
      </c>
      <c r="J1493" s="30">
        <v>12.902400000000002</v>
      </c>
      <c r="K1493">
        <v>12.902400000000002</v>
      </c>
    </row>
    <row r="1494" spans="7:11" x14ac:dyDescent="0.2">
      <c r="G1494" s="30">
        <v>42.76</v>
      </c>
      <c r="H1494">
        <v>42.76</v>
      </c>
      <c r="J1494" s="30">
        <v>12.90959999999999</v>
      </c>
      <c r="K1494">
        <v>12.90959999999999</v>
      </c>
    </row>
    <row r="1495" spans="7:11" x14ac:dyDescent="0.2">
      <c r="G1495" s="30">
        <v>42.800000000000004</v>
      </c>
      <c r="H1495">
        <v>42.800000000000004</v>
      </c>
      <c r="J1495" s="30">
        <v>12.992999999999988</v>
      </c>
      <c r="K1495">
        <v>12.992999999999988</v>
      </c>
    </row>
    <row r="1496" spans="7:11" x14ac:dyDescent="0.2">
      <c r="G1496" s="30">
        <v>42.81</v>
      </c>
      <c r="H1496">
        <v>42.81</v>
      </c>
      <c r="J1496" s="30">
        <v>13.009499999999999</v>
      </c>
      <c r="K1496">
        <v>13.009499999999999</v>
      </c>
    </row>
    <row r="1497" spans="7:11" x14ac:dyDescent="0.2">
      <c r="G1497" s="30">
        <v>42.85</v>
      </c>
      <c r="H1497">
        <v>42.85</v>
      </c>
      <c r="J1497" s="30">
        <v>13.011199999999995</v>
      </c>
      <c r="K1497">
        <v>13.011199999999995</v>
      </c>
    </row>
    <row r="1498" spans="7:11" x14ac:dyDescent="0.2">
      <c r="G1498" s="30">
        <v>42.929999999999993</v>
      </c>
      <c r="H1498">
        <v>42.929999999999993</v>
      </c>
      <c r="J1498" s="30">
        <v>13.070999999999998</v>
      </c>
      <c r="K1498">
        <v>13.070999999999998</v>
      </c>
    </row>
    <row r="1499" spans="7:11" x14ac:dyDescent="0.2">
      <c r="G1499" s="30">
        <v>42.95</v>
      </c>
      <c r="H1499">
        <v>42.95</v>
      </c>
      <c r="J1499" s="30">
        <v>13.0928</v>
      </c>
      <c r="K1499">
        <v>13.0928</v>
      </c>
    </row>
    <row r="1500" spans="7:11" x14ac:dyDescent="0.2">
      <c r="G1500" s="30">
        <v>42.975999999999999</v>
      </c>
      <c r="H1500">
        <v>42.975999999999999</v>
      </c>
      <c r="J1500" s="30">
        <v>13.181000000000001</v>
      </c>
      <c r="K1500">
        <v>13.181000000000001</v>
      </c>
    </row>
    <row r="1501" spans="7:11" x14ac:dyDescent="0.2">
      <c r="G1501" s="30">
        <v>43.019999999999996</v>
      </c>
      <c r="H1501">
        <v>43.019999999999996</v>
      </c>
      <c r="J1501" s="30">
        <v>13.188000000000002</v>
      </c>
      <c r="K1501">
        <v>13.188000000000002</v>
      </c>
    </row>
    <row r="1502" spans="7:11" x14ac:dyDescent="0.2">
      <c r="G1502" s="30">
        <v>43.04</v>
      </c>
      <c r="H1502">
        <v>43.04</v>
      </c>
      <c r="J1502" s="30">
        <v>13.195600000000001</v>
      </c>
      <c r="K1502">
        <v>13.195600000000001</v>
      </c>
    </row>
    <row r="1503" spans="7:11" x14ac:dyDescent="0.2">
      <c r="G1503" s="30">
        <v>43.099999999999994</v>
      </c>
      <c r="H1503">
        <v>43.099999999999994</v>
      </c>
      <c r="J1503" s="30">
        <v>13.195600000000002</v>
      </c>
      <c r="K1503">
        <v>13.195600000000002</v>
      </c>
    </row>
    <row r="1504" spans="7:11" x14ac:dyDescent="0.2">
      <c r="G1504" s="30">
        <v>43.120000000000005</v>
      </c>
      <c r="H1504">
        <v>43.120000000000005</v>
      </c>
      <c r="J1504" s="30">
        <v>13.200000000000003</v>
      </c>
      <c r="K1504">
        <v>13.200000000000003</v>
      </c>
    </row>
    <row r="1505" spans="7:11" x14ac:dyDescent="0.2">
      <c r="G1505" s="30">
        <v>43.13</v>
      </c>
      <c r="H1505">
        <v>43.13</v>
      </c>
      <c r="J1505" s="30">
        <v>13.2288</v>
      </c>
      <c r="K1505">
        <v>13.2288</v>
      </c>
    </row>
    <row r="1506" spans="7:11" x14ac:dyDescent="0.2">
      <c r="G1506" s="30">
        <v>43.176000000000002</v>
      </c>
      <c r="H1506">
        <v>129.52800000000002</v>
      </c>
      <c r="J1506" s="30">
        <v>13.2986</v>
      </c>
      <c r="K1506">
        <v>13.2986</v>
      </c>
    </row>
    <row r="1507" spans="7:11" x14ac:dyDescent="0.2">
      <c r="G1507" s="30">
        <v>43.188000000000009</v>
      </c>
      <c r="H1507">
        <v>43.188000000000009</v>
      </c>
      <c r="J1507" s="30">
        <v>13.324499999999999</v>
      </c>
      <c r="K1507">
        <v>13.324499999999999</v>
      </c>
    </row>
    <row r="1508" spans="7:11" x14ac:dyDescent="0.2">
      <c r="G1508" s="30">
        <v>43.295999999999999</v>
      </c>
      <c r="H1508">
        <v>43.295999999999999</v>
      </c>
      <c r="J1508" s="30">
        <v>13.3371</v>
      </c>
      <c r="K1508">
        <v>13.3371</v>
      </c>
    </row>
    <row r="1509" spans="7:11" x14ac:dyDescent="0.2">
      <c r="G1509" s="30">
        <v>43.31</v>
      </c>
      <c r="H1509">
        <v>43.31</v>
      </c>
      <c r="J1509" s="30">
        <v>13.365</v>
      </c>
      <c r="K1509">
        <v>13.365</v>
      </c>
    </row>
    <row r="1510" spans="7:11" x14ac:dyDescent="0.2">
      <c r="G1510" s="30">
        <v>43.32</v>
      </c>
      <c r="H1510">
        <v>43.32</v>
      </c>
      <c r="J1510" s="30">
        <v>13.427999999999997</v>
      </c>
      <c r="K1510">
        <v>13.427999999999997</v>
      </c>
    </row>
    <row r="1511" spans="7:11" x14ac:dyDescent="0.2">
      <c r="G1511" s="30">
        <v>43.41</v>
      </c>
      <c r="H1511">
        <v>43.41</v>
      </c>
      <c r="J1511" s="30">
        <v>13.437199999999986</v>
      </c>
      <c r="K1511">
        <v>13.437199999999986</v>
      </c>
    </row>
    <row r="1512" spans="7:11" x14ac:dyDescent="0.2">
      <c r="G1512" s="30">
        <v>43.5</v>
      </c>
      <c r="H1512">
        <v>43.5</v>
      </c>
      <c r="J1512" s="30">
        <v>13.496399999999998</v>
      </c>
      <c r="K1512">
        <v>13.496399999999998</v>
      </c>
    </row>
    <row r="1513" spans="7:11" x14ac:dyDescent="0.2">
      <c r="G1513" s="30">
        <v>43.512</v>
      </c>
      <c r="H1513">
        <v>43.512</v>
      </c>
      <c r="J1513" s="30">
        <v>13.593199999999996</v>
      </c>
      <c r="K1513">
        <v>13.593199999999996</v>
      </c>
    </row>
    <row r="1514" spans="7:11" x14ac:dyDescent="0.2">
      <c r="G1514" s="30">
        <v>43.56</v>
      </c>
      <c r="H1514">
        <v>43.56</v>
      </c>
      <c r="J1514" s="30">
        <v>13.603999999999992</v>
      </c>
      <c r="K1514">
        <v>13.603999999999992</v>
      </c>
    </row>
    <row r="1515" spans="7:11" x14ac:dyDescent="0.2">
      <c r="G1515" s="30">
        <v>43.584000000000003</v>
      </c>
      <c r="H1515">
        <v>87.168000000000006</v>
      </c>
      <c r="J1515" s="30">
        <v>13.674000000000003</v>
      </c>
      <c r="K1515">
        <v>13.674000000000003</v>
      </c>
    </row>
    <row r="1516" spans="7:11" x14ac:dyDescent="0.2">
      <c r="G1516" s="30">
        <v>43.6</v>
      </c>
      <c r="H1516">
        <v>43.6</v>
      </c>
      <c r="J1516" s="30">
        <v>13.677600000000002</v>
      </c>
      <c r="K1516">
        <v>13.677600000000002</v>
      </c>
    </row>
    <row r="1517" spans="7:11" x14ac:dyDescent="0.2">
      <c r="G1517" s="30">
        <v>43.68</v>
      </c>
      <c r="H1517">
        <v>131.04</v>
      </c>
      <c r="J1517" s="30">
        <v>13.701599999999988</v>
      </c>
      <c r="K1517">
        <v>13.701599999999988</v>
      </c>
    </row>
    <row r="1518" spans="7:11" x14ac:dyDescent="0.2">
      <c r="G1518" s="30">
        <v>43.8</v>
      </c>
      <c r="H1518">
        <v>87.6</v>
      </c>
      <c r="J1518" s="30">
        <v>13.787999999999997</v>
      </c>
      <c r="K1518">
        <v>13.787999999999997</v>
      </c>
    </row>
    <row r="1519" spans="7:11" x14ac:dyDescent="0.2">
      <c r="G1519" s="30">
        <v>43.86</v>
      </c>
      <c r="H1519">
        <v>43.86</v>
      </c>
      <c r="J1519" s="30">
        <v>13.796400000000006</v>
      </c>
      <c r="K1519">
        <v>13.796400000000006</v>
      </c>
    </row>
    <row r="1520" spans="7:11" x14ac:dyDescent="0.2">
      <c r="G1520" s="30">
        <v>43.92</v>
      </c>
      <c r="H1520">
        <v>131.76</v>
      </c>
      <c r="J1520" s="30">
        <v>13.845999999999997</v>
      </c>
      <c r="K1520">
        <v>13.845999999999997</v>
      </c>
    </row>
    <row r="1521" spans="7:11" x14ac:dyDescent="0.2">
      <c r="G1521" s="30">
        <v>43.936000000000007</v>
      </c>
      <c r="H1521">
        <v>43.936000000000007</v>
      </c>
      <c r="J1521" s="30">
        <v>13.878</v>
      </c>
      <c r="K1521">
        <v>13.878</v>
      </c>
    </row>
    <row r="1522" spans="7:11" x14ac:dyDescent="0.2">
      <c r="G1522" s="30">
        <v>43.96</v>
      </c>
      <c r="H1522">
        <v>87.92</v>
      </c>
      <c r="J1522" s="30">
        <v>13.8828</v>
      </c>
      <c r="K1522">
        <v>13.8828</v>
      </c>
    </row>
    <row r="1523" spans="7:11" x14ac:dyDescent="0.2">
      <c r="G1523" s="30">
        <v>43.98</v>
      </c>
      <c r="H1523">
        <v>43.98</v>
      </c>
      <c r="J1523" s="30">
        <v>13.891499999999999</v>
      </c>
      <c r="K1523">
        <v>13.891499999999999</v>
      </c>
    </row>
    <row r="1524" spans="7:11" x14ac:dyDescent="0.2">
      <c r="G1524" s="30">
        <v>44.099999999999994</v>
      </c>
      <c r="H1524">
        <v>44.099999999999994</v>
      </c>
      <c r="J1524" s="30">
        <v>13.915199999999992</v>
      </c>
      <c r="K1524">
        <v>13.915199999999992</v>
      </c>
    </row>
    <row r="1525" spans="7:11" x14ac:dyDescent="0.2">
      <c r="G1525" s="30">
        <v>44.375999999999998</v>
      </c>
      <c r="H1525">
        <v>44.375999999999998</v>
      </c>
      <c r="J1525" s="30">
        <v>13.918499999999998</v>
      </c>
      <c r="K1525">
        <v>13.918499999999998</v>
      </c>
    </row>
    <row r="1526" spans="7:11" x14ac:dyDescent="0.2">
      <c r="G1526" s="30">
        <v>44.384</v>
      </c>
      <c r="H1526">
        <v>44.384</v>
      </c>
      <c r="J1526" s="30">
        <v>13.919999999999998</v>
      </c>
      <c r="K1526">
        <v>13.919999999999998</v>
      </c>
    </row>
    <row r="1527" spans="7:11" x14ac:dyDescent="0.2">
      <c r="G1527" s="30">
        <v>44.400000000000006</v>
      </c>
      <c r="H1527">
        <v>88.800000000000011</v>
      </c>
      <c r="J1527" s="30">
        <v>13.931999999999999</v>
      </c>
      <c r="K1527">
        <v>13.931999999999999</v>
      </c>
    </row>
    <row r="1528" spans="7:11" x14ac:dyDescent="0.2">
      <c r="G1528" s="30">
        <v>44.416000000000004</v>
      </c>
      <c r="H1528">
        <v>44.416000000000004</v>
      </c>
      <c r="J1528" s="30">
        <v>13.983999999999998</v>
      </c>
      <c r="K1528">
        <v>13.983999999999998</v>
      </c>
    </row>
    <row r="1529" spans="7:11" x14ac:dyDescent="0.2">
      <c r="G1529" s="30">
        <v>44.43</v>
      </c>
      <c r="H1529">
        <v>44.43</v>
      </c>
      <c r="J1529" s="30">
        <v>14.043800000000001</v>
      </c>
      <c r="K1529">
        <v>14.043800000000001</v>
      </c>
    </row>
    <row r="1530" spans="7:11" x14ac:dyDescent="0.2">
      <c r="G1530" s="30">
        <v>44.46</v>
      </c>
      <c r="H1530">
        <v>44.46</v>
      </c>
      <c r="J1530" s="30">
        <v>14.085899999999999</v>
      </c>
      <c r="K1530">
        <v>14.085899999999999</v>
      </c>
    </row>
    <row r="1531" spans="7:11" x14ac:dyDescent="0.2">
      <c r="G1531" s="30">
        <v>44.460000000000008</v>
      </c>
      <c r="H1531">
        <v>44.460000000000008</v>
      </c>
      <c r="J1531" s="30">
        <v>14.124599999999999</v>
      </c>
      <c r="K1531">
        <v>14.124599999999999</v>
      </c>
    </row>
    <row r="1532" spans="7:11" x14ac:dyDescent="0.2">
      <c r="G1532" s="30">
        <v>44.688000000000002</v>
      </c>
      <c r="H1532">
        <v>89.376000000000005</v>
      </c>
      <c r="J1532" s="30">
        <v>14.161000000000001</v>
      </c>
      <c r="K1532">
        <v>28.322000000000003</v>
      </c>
    </row>
    <row r="1533" spans="7:11" x14ac:dyDescent="0.2">
      <c r="G1533" s="30">
        <v>44.736000000000004</v>
      </c>
      <c r="H1533">
        <v>44.736000000000004</v>
      </c>
      <c r="J1533" s="30">
        <v>14.227200000000003</v>
      </c>
      <c r="K1533">
        <v>14.227200000000003</v>
      </c>
    </row>
    <row r="1534" spans="7:11" x14ac:dyDescent="0.2">
      <c r="G1534" s="30">
        <v>44.75</v>
      </c>
      <c r="H1534">
        <v>134.25</v>
      </c>
      <c r="J1534" s="30">
        <v>14.263200000000001</v>
      </c>
      <c r="K1534">
        <v>14.263200000000001</v>
      </c>
    </row>
    <row r="1535" spans="7:11" x14ac:dyDescent="0.2">
      <c r="G1535" s="30">
        <v>44.76</v>
      </c>
      <c r="H1535">
        <v>44.76</v>
      </c>
      <c r="J1535" s="30">
        <v>14.306799999999999</v>
      </c>
      <c r="K1535">
        <v>14.306799999999999</v>
      </c>
    </row>
    <row r="1536" spans="7:11" x14ac:dyDescent="0.2">
      <c r="G1536" s="30">
        <v>44.783999999999999</v>
      </c>
      <c r="H1536">
        <v>44.783999999999999</v>
      </c>
      <c r="J1536" s="30">
        <v>14.337599999999998</v>
      </c>
      <c r="K1536">
        <v>14.337599999999998</v>
      </c>
    </row>
    <row r="1537" spans="7:11" x14ac:dyDescent="0.2">
      <c r="G1537" s="30">
        <v>44.820000000000007</v>
      </c>
      <c r="H1537">
        <v>44.820000000000007</v>
      </c>
      <c r="J1537" s="30">
        <v>14.345999999999995</v>
      </c>
      <c r="K1537">
        <v>14.345999999999995</v>
      </c>
    </row>
    <row r="1538" spans="7:11" x14ac:dyDescent="0.2">
      <c r="G1538" s="30">
        <v>44.840000000000011</v>
      </c>
      <c r="H1538">
        <v>44.840000000000011</v>
      </c>
      <c r="J1538" s="30">
        <v>14.395200000000004</v>
      </c>
      <c r="K1538">
        <v>14.395200000000004</v>
      </c>
    </row>
    <row r="1539" spans="7:11" x14ac:dyDescent="0.2">
      <c r="G1539" s="30">
        <v>44.94</v>
      </c>
      <c r="H1539">
        <v>44.94</v>
      </c>
      <c r="J1539" s="30">
        <v>14.39520000000001</v>
      </c>
      <c r="K1539">
        <v>14.39520000000001</v>
      </c>
    </row>
    <row r="1540" spans="7:11" x14ac:dyDescent="0.2">
      <c r="G1540" s="30">
        <v>44.95</v>
      </c>
      <c r="H1540">
        <v>44.95</v>
      </c>
      <c r="J1540" s="30">
        <v>14.399999999999999</v>
      </c>
      <c r="K1540">
        <v>14.399999999999999</v>
      </c>
    </row>
    <row r="1541" spans="7:11" x14ac:dyDescent="0.2">
      <c r="G1541" s="30">
        <v>45</v>
      </c>
      <c r="H1541">
        <v>135</v>
      </c>
      <c r="J1541" s="30">
        <v>14.459599999999998</v>
      </c>
      <c r="K1541">
        <v>14.459599999999998</v>
      </c>
    </row>
    <row r="1542" spans="7:11" x14ac:dyDescent="0.2">
      <c r="G1542" s="30">
        <v>45.04</v>
      </c>
      <c r="H1542">
        <v>90.08</v>
      </c>
      <c r="J1542" s="30">
        <v>14.500999999999991</v>
      </c>
      <c r="K1542">
        <v>14.500999999999991</v>
      </c>
    </row>
    <row r="1543" spans="7:11" x14ac:dyDescent="0.2">
      <c r="G1543" s="30">
        <v>45.216000000000001</v>
      </c>
      <c r="H1543">
        <v>45.216000000000001</v>
      </c>
      <c r="J1543" s="30">
        <v>14.5152</v>
      </c>
      <c r="K1543">
        <v>14.5152</v>
      </c>
    </row>
    <row r="1544" spans="7:11" x14ac:dyDescent="0.2">
      <c r="G1544" s="30">
        <v>45.28</v>
      </c>
      <c r="H1544">
        <v>45.28</v>
      </c>
      <c r="J1544" s="30">
        <v>14.534799999999997</v>
      </c>
      <c r="K1544">
        <v>14.534799999999997</v>
      </c>
    </row>
    <row r="1545" spans="7:11" x14ac:dyDescent="0.2">
      <c r="G1545" s="30">
        <v>45.36</v>
      </c>
      <c r="H1545">
        <v>136.07999999999998</v>
      </c>
      <c r="J1545" s="30">
        <v>14.563799999999997</v>
      </c>
      <c r="K1545">
        <v>29.127599999999994</v>
      </c>
    </row>
    <row r="1546" spans="7:11" x14ac:dyDescent="0.2">
      <c r="G1546" s="30">
        <v>45.4</v>
      </c>
      <c r="H1546">
        <v>45.4</v>
      </c>
      <c r="J1546" s="30">
        <v>14.572799999999997</v>
      </c>
      <c r="K1546">
        <v>14.572799999999997</v>
      </c>
    </row>
    <row r="1547" spans="7:11" x14ac:dyDescent="0.2">
      <c r="G1547" s="30">
        <v>45.48</v>
      </c>
      <c r="H1547">
        <v>45.48</v>
      </c>
      <c r="J1547" s="30">
        <v>14.62239999999999</v>
      </c>
      <c r="K1547">
        <v>14.62239999999999</v>
      </c>
    </row>
    <row r="1548" spans="7:11" x14ac:dyDescent="0.2">
      <c r="G1548" s="30">
        <v>45.527999999999999</v>
      </c>
      <c r="H1548">
        <v>45.527999999999999</v>
      </c>
      <c r="J1548" s="30">
        <v>14.651</v>
      </c>
      <c r="K1548">
        <v>14.651</v>
      </c>
    </row>
    <row r="1549" spans="7:11" x14ac:dyDescent="0.2">
      <c r="G1549" s="30">
        <v>45.576000000000001</v>
      </c>
      <c r="H1549">
        <v>45.576000000000001</v>
      </c>
      <c r="J1549" s="30">
        <v>14.669999999999998</v>
      </c>
      <c r="K1549">
        <v>14.669999999999998</v>
      </c>
    </row>
    <row r="1550" spans="7:11" x14ac:dyDescent="0.2">
      <c r="G1550" s="30">
        <v>45.584000000000003</v>
      </c>
      <c r="H1550">
        <v>45.584000000000003</v>
      </c>
      <c r="J1550" s="30">
        <v>14.671799999999998</v>
      </c>
      <c r="K1550">
        <v>14.671799999999998</v>
      </c>
    </row>
    <row r="1551" spans="7:11" x14ac:dyDescent="0.2">
      <c r="G1551" s="30">
        <v>45.68</v>
      </c>
      <c r="H1551">
        <v>137.04</v>
      </c>
      <c r="J1551" s="30">
        <v>14.682500000000001</v>
      </c>
      <c r="K1551">
        <v>14.682500000000001</v>
      </c>
    </row>
    <row r="1552" spans="7:11" x14ac:dyDescent="0.2">
      <c r="G1552" s="30">
        <v>45.695999999999998</v>
      </c>
      <c r="H1552">
        <v>45.695999999999998</v>
      </c>
      <c r="J1552" s="30">
        <v>14.700000000000003</v>
      </c>
      <c r="K1552">
        <v>14.700000000000003</v>
      </c>
    </row>
    <row r="1553" spans="7:11" x14ac:dyDescent="0.2">
      <c r="G1553" s="30">
        <v>45.839999999999996</v>
      </c>
      <c r="H1553">
        <v>45.839999999999996</v>
      </c>
      <c r="J1553" s="30">
        <v>14.705600000000004</v>
      </c>
      <c r="K1553">
        <v>14.705600000000004</v>
      </c>
    </row>
    <row r="1554" spans="7:11" x14ac:dyDescent="0.2">
      <c r="G1554" s="30">
        <v>45.893999999999998</v>
      </c>
      <c r="H1554">
        <v>45.893999999999998</v>
      </c>
      <c r="J1554" s="30">
        <v>14.875200000000007</v>
      </c>
      <c r="K1554">
        <v>14.875200000000007</v>
      </c>
    </row>
    <row r="1555" spans="7:11" x14ac:dyDescent="0.2">
      <c r="G1555" s="30">
        <v>45.92</v>
      </c>
      <c r="H1555">
        <v>137.76</v>
      </c>
      <c r="J1555" s="30">
        <v>14.904</v>
      </c>
      <c r="K1555">
        <v>14.904</v>
      </c>
    </row>
    <row r="1556" spans="7:11" x14ac:dyDescent="0.2">
      <c r="G1556" s="30">
        <v>45.96</v>
      </c>
      <c r="H1556">
        <v>45.96</v>
      </c>
      <c r="J1556" s="30">
        <v>14.9156</v>
      </c>
      <c r="K1556">
        <v>14.9156</v>
      </c>
    </row>
    <row r="1557" spans="7:11" x14ac:dyDescent="0.2">
      <c r="G1557" s="30">
        <v>45.98</v>
      </c>
      <c r="H1557">
        <v>91.96</v>
      </c>
      <c r="J1557" s="30">
        <v>14.919999999999995</v>
      </c>
      <c r="K1557">
        <v>14.919999999999995</v>
      </c>
    </row>
    <row r="1558" spans="7:11" x14ac:dyDescent="0.2">
      <c r="G1558" s="30">
        <v>45.99</v>
      </c>
      <c r="H1558">
        <v>45.99</v>
      </c>
      <c r="J1558" s="30">
        <v>14.929199999999994</v>
      </c>
      <c r="K1558">
        <v>14.929199999999994</v>
      </c>
    </row>
    <row r="1559" spans="7:11" x14ac:dyDescent="0.2">
      <c r="G1559" s="30">
        <v>46.152000000000001</v>
      </c>
      <c r="H1559">
        <v>46.152000000000001</v>
      </c>
      <c r="J1559" s="30">
        <v>14.955599999999997</v>
      </c>
      <c r="K1559">
        <v>14.955599999999997</v>
      </c>
    </row>
    <row r="1560" spans="7:11" x14ac:dyDescent="0.2">
      <c r="G1560" s="30">
        <v>46.2</v>
      </c>
      <c r="H1560">
        <v>92.4</v>
      </c>
      <c r="J1560" s="30">
        <v>14.981400000000001</v>
      </c>
      <c r="K1560">
        <v>14.981400000000001</v>
      </c>
    </row>
    <row r="1561" spans="7:11" x14ac:dyDescent="0.2">
      <c r="G1561" s="30">
        <v>46.344000000000001</v>
      </c>
      <c r="H1561">
        <v>46.344000000000001</v>
      </c>
      <c r="J1561" s="30">
        <v>14.992499999999996</v>
      </c>
      <c r="K1561">
        <v>29.984999999999992</v>
      </c>
    </row>
    <row r="1562" spans="7:11" x14ac:dyDescent="0.2">
      <c r="G1562" s="30">
        <v>46.349999999999994</v>
      </c>
      <c r="H1562">
        <v>46.349999999999994</v>
      </c>
      <c r="J1562" s="30">
        <v>14.994999999999994</v>
      </c>
      <c r="K1562">
        <v>14.994999999999994</v>
      </c>
    </row>
    <row r="1563" spans="7:11" x14ac:dyDescent="0.2">
      <c r="G1563" s="30">
        <v>46.36</v>
      </c>
      <c r="H1563">
        <v>46.36</v>
      </c>
      <c r="J1563" s="30">
        <v>15.011999999999999</v>
      </c>
      <c r="K1563">
        <v>15.011999999999999</v>
      </c>
    </row>
    <row r="1564" spans="7:11" x14ac:dyDescent="0.2">
      <c r="G1564" s="30">
        <v>46.384</v>
      </c>
      <c r="H1564">
        <v>46.384</v>
      </c>
      <c r="J1564" s="30">
        <v>15.086400000000001</v>
      </c>
      <c r="K1564">
        <v>15.086400000000001</v>
      </c>
    </row>
    <row r="1565" spans="7:11" x14ac:dyDescent="0.2">
      <c r="G1565" s="30">
        <v>46.440000000000005</v>
      </c>
      <c r="H1565">
        <v>46.440000000000005</v>
      </c>
      <c r="J1565" s="30">
        <v>15.091999999999995</v>
      </c>
      <c r="K1565">
        <v>15.091999999999995</v>
      </c>
    </row>
    <row r="1566" spans="7:11" x14ac:dyDescent="0.2">
      <c r="G1566" s="30">
        <v>46.53</v>
      </c>
      <c r="H1566">
        <v>46.53</v>
      </c>
      <c r="J1566" s="30">
        <v>15.120000000000001</v>
      </c>
      <c r="K1566">
        <v>15.120000000000001</v>
      </c>
    </row>
    <row r="1567" spans="7:11" x14ac:dyDescent="0.2">
      <c r="G1567" s="30">
        <v>46.64</v>
      </c>
      <c r="H1567">
        <v>46.64</v>
      </c>
      <c r="J1567" s="30">
        <v>15.147000000000004</v>
      </c>
      <c r="K1567">
        <v>15.147000000000004</v>
      </c>
    </row>
    <row r="1568" spans="7:11" x14ac:dyDescent="0.2">
      <c r="G1568" s="30">
        <v>46.672000000000004</v>
      </c>
      <c r="H1568">
        <v>93.344000000000008</v>
      </c>
      <c r="J1568" s="30">
        <v>15.185000000000002</v>
      </c>
      <c r="K1568">
        <v>15.185000000000002</v>
      </c>
    </row>
    <row r="1569" spans="7:11" x14ac:dyDescent="0.2">
      <c r="G1569" s="30">
        <v>46.688000000000002</v>
      </c>
      <c r="H1569">
        <v>46.688000000000002</v>
      </c>
      <c r="J1569" s="30">
        <v>15.206399999999997</v>
      </c>
      <c r="K1569">
        <v>15.206399999999997</v>
      </c>
    </row>
    <row r="1570" spans="7:11" x14ac:dyDescent="0.2">
      <c r="G1570" s="30">
        <v>46.72</v>
      </c>
      <c r="H1570">
        <v>93.44</v>
      </c>
      <c r="J1570" s="30">
        <v>15.281999999999998</v>
      </c>
      <c r="K1570">
        <v>15.281999999999998</v>
      </c>
    </row>
    <row r="1571" spans="7:11" x14ac:dyDescent="0.2">
      <c r="G1571" s="30">
        <v>46.74</v>
      </c>
      <c r="H1571">
        <v>93.48</v>
      </c>
      <c r="J1571" s="30">
        <v>15.372000000000003</v>
      </c>
      <c r="K1571">
        <v>46.116000000000014</v>
      </c>
    </row>
    <row r="1572" spans="7:11" x14ac:dyDescent="0.2">
      <c r="G1572" s="30">
        <v>46.76</v>
      </c>
      <c r="H1572">
        <v>93.52</v>
      </c>
      <c r="J1572" s="30">
        <v>15.385999999999999</v>
      </c>
      <c r="K1572">
        <v>15.385999999999999</v>
      </c>
    </row>
    <row r="1573" spans="7:11" x14ac:dyDescent="0.2">
      <c r="G1573" s="30">
        <v>46.8</v>
      </c>
      <c r="H1573">
        <v>93.6</v>
      </c>
      <c r="J1573" s="30">
        <v>15.426000000000002</v>
      </c>
      <c r="K1573">
        <v>15.426000000000002</v>
      </c>
    </row>
    <row r="1574" spans="7:11" x14ac:dyDescent="0.2">
      <c r="G1574" s="30">
        <v>46.84</v>
      </c>
      <c r="H1574">
        <v>46.84</v>
      </c>
      <c r="J1574" s="30">
        <v>15.44</v>
      </c>
      <c r="K1574">
        <v>15.44</v>
      </c>
    </row>
    <row r="1575" spans="7:11" x14ac:dyDescent="0.2">
      <c r="G1575" s="30">
        <v>46.864000000000004</v>
      </c>
      <c r="H1575">
        <v>93.728000000000009</v>
      </c>
      <c r="J1575" s="30">
        <v>15.475200000000001</v>
      </c>
      <c r="K1575">
        <v>61.900800000000004</v>
      </c>
    </row>
    <row r="1576" spans="7:11" x14ac:dyDescent="0.2">
      <c r="G1576" s="30">
        <v>47.04</v>
      </c>
      <c r="H1576">
        <v>141.12</v>
      </c>
      <c r="J1576" s="30">
        <v>15.489999999999997</v>
      </c>
      <c r="K1576">
        <v>30.979999999999993</v>
      </c>
    </row>
    <row r="1577" spans="7:11" x14ac:dyDescent="0.2">
      <c r="G1577" s="30">
        <v>47.12</v>
      </c>
      <c r="H1577">
        <v>94.24</v>
      </c>
      <c r="J1577" s="30">
        <v>15.524999999999991</v>
      </c>
      <c r="K1577">
        <v>15.524999999999991</v>
      </c>
    </row>
    <row r="1578" spans="7:11" x14ac:dyDescent="0.2">
      <c r="G1578" s="30">
        <v>47.18</v>
      </c>
      <c r="H1578">
        <v>47.18</v>
      </c>
      <c r="J1578" s="30">
        <v>15.524999999999999</v>
      </c>
      <c r="K1578">
        <v>15.524999999999999</v>
      </c>
    </row>
    <row r="1579" spans="7:11" x14ac:dyDescent="0.2">
      <c r="G1579" s="30">
        <v>47.207999999999998</v>
      </c>
      <c r="H1579">
        <v>47.207999999999998</v>
      </c>
      <c r="J1579" s="30">
        <v>15.537199999999999</v>
      </c>
      <c r="K1579">
        <v>15.537199999999999</v>
      </c>
    </row>
    <row r="1580" spans="7:11" x14ac:dyDescent="0.2">
      <c r="G1580" s="30">
        <v>47.3</v>
      </c>
      <c r="H1580">
        <v>94.6</v>
      </c>
      <c r="J1580" s="30">
        <v>15.552000000000001</v>
      </c>
      <c r="K1580">
        <v>62.208000000000006</v>
      </c>
    </row>
    <row r="1581" spans="7:11" x14ac:dyDescent="0.2">
      <c r="G1581" s="30">
        <v>47.32</v>
      </c>
      <c r="H1581">
        <v>47.32</v>
      </c>
      <c r="J1581" s="30">
        <v>15.585599999999999</v>
      </c>
      <c r="K1581">
        <v>15.585599999999999</v>
      </c>
    </row>
    <row r="1582" spans="7:11" x14ac:dyDescent="0.2">
      <c r="G1582" s="30">
        <v>47.496000000000002</v>
      </c>
      <c r="H1582">
        <v>47.496000000000002</v>
      </c>
      <c r="J1582" s="30">
        <v>15.590399999999995</v>
      </c>
      <c r="K1582">
        <v>15.590399999999995</v>
      </c>
    </row>
    <row r="1583" spans="7:11" x14ac:dyDescent="0.2">
      <c r="G1583" s="30">
        <v>47.515999999999991</v>
      </c>
      <c r="H1583">
        <v>47.515999999999991</v>
      </c>
      <c r="J1583" s="30">
        <v>15.605999999999996</v>
      </c>
      <c r="K1583">
        <v>15.605999999999996</v>
      </c>
    </row>
    <row r="1584" spans="7:11" x14ac:dyDescent="0.2">
      <c r="G1584" s="30">
        <v>47.52</v>
      </c>
      <c r="H1584">
        <v>47.52</v>
      </c>
      <c r="J1584" s="30">
        <v>15.607799999999999</v>
      </c>
      <c r="K1584">
        <v>15.607799999999999</v>
      </c>
    </row>
    <row r="1585" spans="7:11" x14ac:dyDescent="0.2">
      <c r="G1585" s="30">
        <v>47.584000000000003</v>
      </c>
      <c r="H1585">
        <v>47.584000000000003</v>
      </c>
      <c r="J1585" s="30">
        <v>15.676799999999997</v>
      </c>
      <c r="K1585">
        <v>15.676799999999997</v>
      </c>
    </row>
    <row r="1586" spans="7:11" x14ac:dyDescent="0.2">
      <c r="G1586" s="30">
        <v>47.616</v>
      </c>
      <c r="H1586">
        <v>95.231999999999999</v>
      </c>
      <c r="J1586" s="30">
        <v>15.7194</v>
      </c>
      <c r="K1586">
        <v>15.7194</v>
      </c>
    </row>
    <row r="1587" spans="7:11" x14ac:dyDescent="0.2">
      <c r="G1587" s="30">
        <v>47.744</v>
      </c>
      <c r="H1587">
        <v>47.744</v>
      </c>
      <c r="J1587" s="30">
        <v>15.767999999999997</v>
      </c>
      <c r="K1587">
        <v>15.767999999999997</v>
      </c>
    </row>
    <row r="1588" spans="7:11" x14ac:dyDescent="0.2">
      <c r="G1588" s="30">
        <v>47.79</v>
      </c>
      <c r="H1588">
        <v>47.79</v>
      </c>
      <c r="J1588" s="30">
        <v>15.787199999999999</v>
      </c>
      <c r="K1588">
        <v>15.787199999999999</v>
      </c>
    </row>
    <row r="1589" spans="7:11" x14ac:dyDescent="0.2">
      <c r="G1589" s="30">
        <v>47.82</v>
      </c>
      <c r="H1589">
        <v>47.82</v>
      </c>
      <c r="J1589" s="30">
        <v>15.819999999999993</v>
      </c>
      <c r="K1589">
        <v>15.819999999999993</v>
      </c>
    </row>
    <row r="1590" spans="7:11" x14ac:dyDescent="0.2">
      <c r="G1590" s="30">
        <v>47.904000000000003</v>
      </c>
      <c r="H1590">
        <v>47.904000000000003</v>
      </c>
      <c r="J1590" s="30">
        <v>15.823999999999998</v>
      </c>
      <c r="K1590">
        <v>15.823999999999998</v>
      </c>
    </row>
    <row r="1591" spans="7:11" x14ac:dyDescent="0.2">
      <c r="G1591" s="30">
        <v>47.94</v>
      </c>
      <c r="H1591">
        <v>47.94</v>
      </c>
      <c r="J1591" s="30">
        <v>15.8256</v>
      </c>
      <c r="K1591">
        <v>15.8256</v>
      </c>
    </row>
    <row r="1592" spans="7:11" x14ac:dyDescent="0.2">
      <c r="G1592" s="30">
        <v>47.952000000000005</v>
      </c>
      <c r="H1592">
        <v>287.71200000000005</v>
      </c>
      <c r="J1592" s="30">
        <v>15.825600000000001</v>
      </c>
      <c r="K1592">
        <v>15.825600000000001</v>
      </c>
    </row>
    <row r="1593" spans="7:11" x14ac:dyDescent="0.2">
      <c r="G1593" s="30">
        <v>47.975999999999999</v>
      </c>
      <c r="H1593">
        <v>143.928</v>
      </c>
      <c r="J1593" s="30">
        <v>15.857099999999974</v>
      </c>
      <c r="K1593">
        <v>15.857099999999974</v>
      </c>
    </row>
    <row r="1594" spans="7:11" x14ac:dyDescent="0.2">
      <c r="G1594" s="30">
        <v>47.984000000000002</v>
      </c>
      <c r="H1594">
        <v>287.904</v>
      </c>
      <c r="J1594" s="30">
        <v>15.863099999999999</v>
      </c>
      <c r="K1594">
        <v>15.863099999999999</v>
      </c>
    </row>
    <row r="1595" spans="7:11" x14ac:dyDescent="0.2">
      <c r="G1595" s="30">
        <v>47.991999999999997</v>
      </c>
      <c r="H1595">
        <v>47.991999999999997</v>
      </c>
      <c r="J1595" s="30">
        <v>15.934799999999997</v>
      </c>
      <c r="K1595">
        <v>15.934799999999997</v>
      </c>
    </row>
    <row r="1596" spans="7:11" x14ac:dyDescent="0.2">
      <c r="G1596" s="30">
        <v>47.992000000000004</v>
      </c>
      <c r="H1596">
        <v>95.984000000000009</v>
      </c>
      <c r="J1596" s="30">
        <v>15.944599999999998</v>
      </c>
      <c r="K1596">
        <v>15.944599999999998</v>
      </c>
    </row>
    <row r="1597" spans="7:11" x14ac:dyDescent="0.2">
      <c r="G1597" s="30">
        <v>48.032000000000004</v>
      </c>
      <c r="H1597">
        <v>48.032000000000004</v>
      </c>
      <c r="J1597" s="30">
        <v>15.951599999999997</v>
      </c>
      <c r="K1597">
        <v>15.951599999999997</v>
      </c>
    </row>
    <row r="1598" spans="7:11" x14ac:dyDescent="0.2">
      <c r="G1598" s="30">
        <v>48.36</v>
      </c>
      <c r="H1598">
        <v>48.36</v>
      </c>
      <c r="J1598" s="30">
        <v>15.99199999999999</v>
      </c>
      <c r="K1598">
        <v>15.99199999999999</v>
      </c>
    </row>
    <row r="1599" spans="7:11" x14ac:dyDescent="0.2">
      <c r="G1599" s="30">
        <v>48.480000000000004</v>
      </c>
      <c r="H1599">
        <v>48.480000000000004</v>
      </c>
      <c r="J1599" s="30">
        <v>16.035599999999999</v>
      </c>
      <c r="K1599">
        <v>16.035599999999999</v>
      </c>
    </row>
    <row r="1600" spans="7:11" x14ac:dyDescent="0.2">
      <c r="G1600" s="30">
        <v>48.576000000000001</v>
      </c>
      <c r="H1600">
        <v>48.576000000000001</v>
      </c>
      <c r="J1600" s="30">
        <v>16.1096</v>
      </c>
      <c r="K1600">
        <v>16.1096</v>
      </c>
    </row>
    <row r="1601" spans="7:11" x14ac:dyDescent="0.2">
      <c r="G1601" s="30">
        <v>48.58</v>
      </c>
      <c r="H1601">
        <v>48.58</v>
      </c>
      <c r="J1601" s="30">
        <v>16.123999999999995</v>
      </c>
      <c r="K1601">
        <v>16.123999999999995</v>
      </c>
    </row>
    <row r="1602" spans="7:11" x14ac:dyDescent="0.2">
      <c r="G1602" s="30">
        <v>48.664000000000001</v>
      </c>
      <c r="H1602">
        <v>48.664000000000001</v>
      </c>
      <c r="J1602" s="30">
        <v>16.146000000000001</v>
      </c>
      <c r="K1602">
        <v>16.146000000000001</v>
      </c>
    </row>
    <row r="1603" spans="7:11" x14ac:dyDescent="0.2">
      <c r="G1603" s="30">
        <v>48.69</v>
      </c>
      <c r="H1603">
        <v>48.69</v>
      </c>
      <c r="J1603" s="30">
        <v>16.156799999999997</v>
      </c>
      <c r="K1603">
        <v>16.156799999999997</v>
      </c>
    </row>
    <row r="1604" spans="7:11" x14ac:dyDescent="0.2">
      <c r="G1604" s="30">
        <v>48.712000000000003</v>
      </c>
      <c r="H1604">
        <v>48.712000000000003</v>
      </c>
      <c r="J1604" s="30">
        <v>16.170000000000002</v>
      </c>
      <c r="K1604">
        <v>16.170000000000002</v>
      </c>
    </row>
    <row r="1605" spans="7:11" x14ac:dyDescent="0.2">
      <c r="G1605" s="30">
        <v>48.72</v>
      </c>
      <c r="H1605">
        <v>48.72</v>
      </c>
      <c r="J1605" s="30">
        <v>16.183799999999998</v>
      </c>
      <c r="K1605">
        <v>16.183799999999998</v>
      </c>
    </row>
    <row r="1606" spans="7:11" x14ac:dyDescent="0.2">
      <c r="G1606" s="30">
        <v>48.81</v>
      </c>
      <c r="H1606">
        <v>48.81</v>
      </c>
      <c r="J1606" s="30">
        <v>16.186799999999998</v>
      </c>
      <c r="K1606">
        <v>16.186799999999998</v>
      </c>
    </row>
    <row r="1607" spans="7:11" x14ac:dyDescent="0.2">
      <c r="G1607" s="30">
        <v>48.816000000000003</v>
      </c>
      <c r="H1607">
        <v>48.816000000000003</v>
      </c>
      <c r="J1607" s="30">
        <v>16.193999999999988</v>
      </c>
      <c r="K1607">
        <v>16.193999999999988</v>
      </c>
    </row>
    <row r="1608" spans="7:11" x14ac:dyDescent="0.2">
      <c r="G1608" s="30">
        <v>48.86</v>
      </c>
      <c r="H1608">
        <v>97.72</v>
      </c>
      <c r="J1608" s="30">
        <v>16.199999999999992</v>
      </c>
      <c r="K1608">
        <v>16.199999999999992</v>
      </c>
    </row>
    <row r="1609" spans="7:11" x14ac:dyDescent="0.2">
      <c r="G1609" s="30">
        <v>48.87</v>
      </c>
      <c r="H1609">
        <v>48.87</v>
      </c>
      <c r="J1609" s="30">
        <v>16.2864</v>
      </c>
      <c r="K1609">
        <v>16.2864</v>
      </c>
    </row>
    <row r="1610" spans="7:11" x14ac:dyDescent="0.2">
      <c r="G1610" s="30">
        <v>48.896000000000001</v>
      </c>
      <c r="H1610">
        <v>97.792000000000002</v>
      </c>
      <c r="J1610" s="30">
        <v>16.317200000000003</v>
      </c>
      <c r="K1610">
        <v>16.317200000000003</v>
      </c>
    </row>
    <row r="1611" spans="7:11" x14ac:dyDescent="0.2">
      <c r="G1611" s="30">
        <v>48.94</v>
      </c>
      <c r="H1611">
        <v>146.82</v>
      </c>
      <c r="J1611" s="30">
        <v>16.3215</v>
      </c>
      <c r="K1611">
        <v>16.3215</v>
      </c>
    </row>
    <row r="1612" spans="7:11" x14ac:dyDescent="0.2">
      <c r="G1612" s="30">
        <v>48.944000000000003</v>
      </c>
      <c r="H1612">
        <v>48.944000000000003</v>
      </c>
      <c r="J1612" s="30">
        <v>16.361999999999998</v>
      </c>
      <c r="K1612">
        <v>16.361999999999998</v>
      </c>
    </row>
    <row r="1613" spans="7:11" x14ac:dyDescent="0.2">
      <c r="G1613" s="30">
        <v>49.12</v>
      </c>
      <c r="H1613">
        <v>294.71999999999997</v>
      </c>
      <c r="J1613" s="30">
        <v>16.3842</v>
      </c>
      <c r="K1613">
        <v>16.3842</v>
      </c>
    </row>
    <row r="1614" spans="7:11" x14ac:dyDescent="0.2">
      <c r="G1614" s="30">
        <v>49.25</v>
      </c>
      <c r="H1614">
        <v>49.25</v>
      </c>
      <c r="J1614" s="30">
        <v>16.553099999999993</v>
      </c>
      <c r="K1614">
        <v>16.553099999999993</v>
      </c>
    </row>
    <row r="1615" spans="7:11" x14ac:dyDescent="0.2">
      <c r="G1615" s="30">
        <v>49.44</v>
      </c>
      <c r="H1615">
        <v>49.44</v>
      </c>
      <c r="J1615" s="30">
        <v>16.588799999999999</v>
      </c>
      <c r="K1615">
        <v>16.588799999999999</v>
      </c>
    </row>
    <row r="1616" spans="7:11" x14ac:dyDescent="0.2">
      <c r="G1616" s="30">
        <v>49.536000000000001</v>
      </c>
      <c r="H1616">
        <v>49.536000000000001</v>
      </c>
      <c r="J1616" s="30">
        <v>16.598399999999998</v>
      </c>
      <c r="K1616">
        <v>16.598399999999998</v>
      </c>
    </row>
    <row r="1617" spans="7:11" x14ac:dyDescent="0.2">
      <c r="G1617" s="30">
        <v>49.56</v>
      </c>
      <c r="H1617">
        <v>49.56</v>
      </c>
      <c r="J1617" s="30">
        <v>16.649999999999999</v>
      </c>
      <c r="K1617">
        <v>16.649999999999999</v>
      </c>
    </row>
    <row r="1618" spans="7:11" x14ac:dyDescent="0.2">
      <c r="G1618" s="30">
        <v>49.568000000000005</v>
      </c>
      <c r="H1618">
        <v>99.13600000000001</v>
      </c>
      <c r="J1618" s="30">
        <v>16.669799999999999</v>
      </c>
      <c r="K1618">
        <v>16.669799999999999</v>
      </c>
    </row>
    <row r="1619" spans="7:11" x14ac:dyDescent="0.2">
      <c r="G1619" s="30">
        <v>49.632000000000005</v>
      </c>
      <c r="H1619">
        <v>99.26400000000001</v>
      </c>
      <c r="J1619" s="30">
        <v>16.676400000000001</v>
      </c>
      <c r="K1619">
        <v>16.676400000000001</v>
      </c>
    </row>
    <row r="1620" spans="7:11" x14ac:dyDescent="0.2">
      <c r="G1620" s="30">
        <v>49.65</v>
      </c>
      <c r="H1620">
        <v>49.65</v>
      </c>
      <c r="J1620" s="30">
        <v>16.703400000000016</v>
      </c>
      <c r="K1620">
        <v>16.703400000000016</v>
      </c>
    </row>
    <row r="1621" spans="7:11" x14ac:dyDescent="0.2">
      <c r="G1621" s="30">
        <v>49.98</v>
      </c>
      <c r="H1621">
        <v>49.98</v>
      </c>
      <c r="J1621" s="30">
        <v>16.750799999999998</v>
      </c>
      <c r="K1621">
        <v>16.750799999999998</v>
      </c>
    </row>
    <row r="1622" spans="7:11" x14ac:dyDescent="0.2">
      <c r="G1622" s="30">
        <v>50</v>
      </c>
      <c r="H1622">
        <v>150</v>
      </c>
      <c r="J1622" s="30">
        <v>16.787500000000001</v>
      </c>
      <c r="K1622">
        <v>16.787500000000001</v>
      </c>
    </row>
    <row r="1623" spans="7:11" x14ac:dyDescent="0.2">
      <c r="G1623" s="30">
        <v>50.120000000000005</v>
      </c>
      <c r="H1623">
        <v>50.120000000000005</v>
      </c>
      <c r="J1623" s="30">
        <v>16.788600000000002</v>
      </c>
      <c r="K1623">
        <v>16.788600000000002</v>
      </c>
    </row>
    <row r="1624" spans="7:11" x14ac:dyDescent="0.2">
      <c r="G1624" s="30">
        <v>50.135999999999996</v>
      </c>
      <c r="H1624">
        <v>50.135999999999996</v>
      </c>
      <c r="J1624" s="30">
        <v>16.794600000000003</v>
      </c>
      <c r="K1624">
        <v>16.794600000000003</v>
      </c>
    </row>
    <row r="1625" spans="7:11" x14ac:dyDescent="0.2">
      <c r="G1625" s="30">
        <v>50.22</v>
      </c>
      <c r="H1625">
        <v>50.22</v>
      </c>
      <c r="J1625" s="30">
        <v>16.823699999999999</v>
      </c>
      <c r="K1625">
        <v>33.647399999999998</v>
      </c>
    </row>
    <row r="1626" spans="7:11" x14ac:dyDescent="0.2">
      <c r="G1626" s="30">
        <v>50.231999999999999</v>
      </c>
      <c r="H1626">
        <v>50.231999999999999</v>
      </c>
      <c r="J1626" s="30">
        <v>16.889599999999998</v>
      </c>
      <c r="K1626">
        <v>16.889599999999998</v>
      </c>
    </row>
    <row r="1627" spans="7:11" x14ac:dyDescent="0.2">
      <c r="G1627" s="30">
        <v>50.32</v>
      </c>
      <c r="H1627">
        <v>50.32</v>
      </c>
      <c r="J1627" s="30">
        <v>16.894799999999996</v>
      </c>
      <c r="K1627">
        <v>16.894799999999996</v>
      </c>
    </row>
    <row r="1628" spans="7:11" x14ac:dyDescent="0.2">
      <c r="G1628" s="30">
        <v>50.352000000000004</v>
      </c>
      <c r="H1628">
        <v>100.70400000000001</v>
      </c>
      <c r="J1628" s="30">
        <v>16.931200000000004</v>
      </c>
      <c r="K1628">
        <v>16.931200000000004</v>
      </c>
    </row>
    <row r="1629" spans="7:11" x14ac:dyDescent="0.2">
      <c r="G1629" s="30">
        <v>50.783999999999999</v>
      </c>
      <c r="H1629">
        <v>50.783999999999999</v>
      </c>
      <c r="J1629" s="30">
        <v>16.955999999999996</v>
      </c>
      <c r="K1629">
        <v>16.955999999999996</v>
      </c>
    </row>
    <row r="1630" spans="7:11" x14ac:dyDescent="0.2">
      <c r="G1630" s="30">
        <v>50.88</v>
      </c>
      <c r="H1630">
        <v>50.88</v>
      </c>
      <c r="J1630" s="30">
        <v>17.157400000000003</v>
      </c>
      <c r="K1630">
        <v>17.157400000000003</v>
      </c>
    </row>
    <row r="1631" spans="7:11" x14ac:dyDescent="0.2">
      <c r="G1631" s="30">
        <v>50.94</v>
      </c>
      <c r="H1631">
        <v>50.94</v>
      </c>
      <c r="J1631" s="30">
        <v>17.1678</v>
      </c>
      <c r="K1631">
        <v>17.1678</v>
      </c>
    </row>
    <row r="1632" spans="7:11" x14ac:dyDescent="0.2">
      <c r="G1632" s="30">
        <v>50.97</v>
      </c>
      <c r="H1632">
        <v>50.97</v>
      </c>
      <c r="J1632" s="30">
        <v>17.189999999999998</v>
      </c>
      <c r="K1632">
        <v>17.189999999999998</v>
      </c>
    </row>
    <row r="1633" spans="7:11" x14ac:dyDescent="0.2">
      <c r="G1633" s="30">
        <v>50.997000000000007</v>
      </c>
      <c r="H1633">
        <v>50.997000000000007</v>
      </c>
      <c r="J1633" s="30">
        <v>17.22</v>
      </c>
      <c r="K1633">
        <v>34.44</v>
      </c>
    </row>
    <row r="1634" spans="7:11" x14ac:dyDescent="0.2">
      <c r="G1634" s="30">
        <v>51.016000000000005</v>
      </c>
      <c r="H1634">
        <v>102.03200000000001</v>
      </c>
      <c r="J1634" s="30">
        <v>17.238000000000007</v>
      </c>
      <c r="K1634">
        <v>17.238000000000007</v>
      </c>
    </row>
    <row r="1635" spans="7:11" x14ac:dyDescent="0.2">
      <c r="G1635" s="30">
        <v>51.150000000000006</v>
      </c>
      <c r="H1635">
        <v>51.150000000000006</v>
      </c>
      <c r="J1635" s="30">
        <v>17.323999999999984</v>
      </c>
      <c r="K1635">
        <v>17.323999999999984</v>
      </c>
    </row>
    <row r="1636" spans="7:11" x14ac:dyDescent="0.2">
      <c r="G1636" s="30">
        <v>51.183999999999983</v>
      </c>
      <c r="H1636">
        <v>51.183999999999983</v>
      </c>
      <c r="J1636" s="30">
        <v>17.337599999999998</v>
      </c>
      <c r="K1636">
        <v>17.337599999999998</v>
      </c>
    </row>
    <row r="1637" spans="7:11" x14ac:dyDescent="0.2">
      <c r="G1637" s="30">
        <v>51.264000000000003</v>
      </c>
      <c r="H1637">
        <v>51.264000000000003</v>
      </c>
      <c r="J1637" s="30">
        <v>17.34879999999999</v>
      </c>
      <c r="K1637">
        <v>17.34879999999999</v>
      </c>
    </row>
    <row r="1638" spans="7:11" x14ac:dyDescent="0.2">
      <c r="G1638" s="30">
        <v>51.311999999999998</v>
      </c>
      <c r="H1638">
        <v>153.93599999999998</v>
      </c>
      <c r="J1638" s="30">
        <v>17.37</v>
      </c>
      <c r="K1638">
        <v>17.37</v>
      </c>
    </row>
    <row r="1639" spans="7:11" x14ac:dyDescent="0.2">
      <c r="G1639" s="30">
        <v>51.449999999999996</v>
      </c>
      <c r="H1639">
        <v>51.449999999999996</v>
      </c>
      <c r="J1639" s="30">
        <v>17.375399999999999</v>
      </c>
      <c r="K1639">
        <v>17.375399999999999</v>
      </c>
    </row>
    <row r="1640" spans="7:11" x14ac:dyDescent="0.2">
      <c r="G1640" s="30">
        <v>51.465000000000018</v>
      </c>
      <c r="H1640">
        <v>51.465000000000018</v>
      </c>
      <c r="J1640" s="30">
        <v>17.378999999999976</v>
      </c>
      <c r="K1640">
        <v>17.378999999999976</v>
      </c>
    </row>
    <row r="1641" spans="7:11" x14ac:dyDescent="0.2">
      <c r="G1641" s="30">
        <v>51.52</v>
      </c>
      <c r="H1641">
        <v>51.52</v>
      </c>
      <c r="J1641" s="30">
        <v>17.379999999999995</v>
      </c>
      <c r="K1641">
        <v>17.379999999999995</v>
      </c>
    </row>
    <row r="1642" spans="7:11" x14ac:dyDescent="0.2">
      <c r="G1642" s="30">
        <v>51.52000000000001</v>
      </c>
      <c r="H1642">
        <v>51.52000000000001</v>
      </c>
      <c r="J1642" s="30">
        <v>17.406400000000001</v>
      </c>
      <c r="K1642">
        <v>17.406400000000001</v>
      </c>
    </row>
    <row r="1643" spans="7:11" x14ac:dyDescent="0.2">
      <c r="G1643" s="30">
        <v>51.550000000000004</v>
      </c>
      <c r="H1643">
        <v>103.10000000000001</v>
      </c>
      <c r="J1643" s="30">
        <v>17.468999999999998</v>
      </c>
      <c r="K1643">
        <v>17.468999999999998</v>
      </c>
    </row>
    <row r="1644" spans="7:11" x14ac:dyDescent="0.2">
      <c r="G1644" s="30">
        <v>51.56</v>
      </c>
      <c r="H1644">
        <v>51.56</v>
      </c>
      <c r="J1644" s="30">
        <v>17.472000000000001</v>
      </c>
      <c r="K1644">
        <v>17.472000000000001</v>
      </c>
    </row>
    <row r="1645" spans="7:11" x14ac:dyDescent="0.2">
      <c r="G1645" s="30">
        <v>51.588000000000001</v>
      </c>
      <c r="H1645">
        <v>51.588000000000001</v>
      </c>
      <c r="J1645" s="30">
        <v>17.52</v>
      </c>
      <c r="K1645">
        <v>17.52</v>
      </c>
    </row>
    <row r="1646" spans="7:11" x14ac:dyDescent="0.2">
      <c r="G1646" s="30">
        <v>51.75</v>
      </c>
      <c r="H1646">
        <v>258.75</v>
      </c>
      <c r="J1646" s="30">
        <v>17.523999999999997</v>
      </c>
      <c r="K1646">
        <v>17.523999999999997</v>
      </c>
    </row>
    <row r="1647" spans="7:11" x14ac:dyDescent="0.2">
      <c r="G1647" s="30">
        <v>51.8</v>
      </c>
      <c r="H1647">
        <v>51.8</v>
      </c>
      <c r="J1647" s="30">
        <v>17.623199999999997</v>
      </c>
      <c r="K1647">
        <v>17.623199999999997</v>
      </c>
    </row>
    <row r="1648" spans="7:11" x14ac:dyDescent="0.2">
      <c r="G1648" s="30">
        <v>51.84</v>
      </c>
      <c r="H1648">
        <v>155.52000000000001</v>
      </c>
      <c r="J1648" s="30">
        <v>17.641799999999996</v>
      </c>
      <c r="K1648">
        <v>17.641799999999996</v>
      </c>
    </row>
    <row r="1649" spans="7:11" x14ac:dyDescent="0.2">
      <c r="G1649" s="30">
        <v>51.900000000000006</v>
      </c>
      <c r="H1649">
        <v>51.900000000000006</v>
      </c>
      <c r="J1649" s="30">
        <v>17.759999999999998</v>
      </c>
      <c r="K1649">
        <v>17.759999999999998</v>
      </c>
    </row>
    <row r="1650" spans="7:11" x14ac:dyDescent="0.2">
      <c r="G1650" s="30">
        <v>51.96</v>
      </c>
      <c r="H1650">
        <v>51.96</v>
      </c>
      <c r="J1650" s="30">
        <v>17.815199999999997</v>
      </c>
      <c r="K1650">
        <v>17.815199999999997</v>
      </c>
    </row>
    <row r="1651" spans="7:11" x14ac:dyDescent="0.2">
      <c r="G1651" s="30">
        <v>51.967999999999996</v>
      </c>
      <c r="H1651">
        <v>103.93599999999999</v>
      </c>
      <c r="J1651" s="30">
        <v>17.855999999999995</v>
      </c>
      <c r="K1651">
        <v>17.855999999999995</v>
      </c>
    </row>
    <row r="1652" spans="7:11" x14ac:dyDescent="0.2">
      <c r="G1652" s="30">
        <v>51.98</v>
      </c>
      <c r="H1652">
        <v>51.98</v>
      </c>
      <c r="J1652" s="30">
        <v>17.890999999999977</v>
      </c>
      <c r="K1652">
        <v>17.890999999999977</v>
      </c>
    </row>
    <row r="1653" spans="7:11" x14ac:dyDescent="0.2">
      <c r="G1653" s="30">
        <v>52</v>
      </c>
      <c r="H1653">
        <v>52</v>
      </c>
      <c r="J1653" s="30">
        <v>17.959200000000003</v>
      </c>
      <c r="K1653">
        <v>17.959200000000003</v>
      </c>
    </row>
    <row r="1654" spans="7:11" x14ac:dyDescent="0.2">
      <c r="G1654" s="30">
        <v>52.136000000000003</v>
      </c>
      <c r="H1654">
        <v>52.136000000000003</v>
      </c>
      <c r="J1654" s="30">
        <v>17.981999999999999</v>
      </c>
      <c r="K1654">
        <v>35.963999999999999</v>
      </c>
    </row>
    <row r="1655" spans="7:11" x14ac:dyDescent="0.2">
      <c r="G1655" s="30">
        <v>52.272000000000006</v>
      </c>
      <c r="H1655">
        <v>52.272000000000006</v>
      </c>
      <c r="J1655" s="30">
        <v>17.989999999999995</v>
      </c>
      <c r="K1655">
        <v>17.989999999999995</v>
      </c>
    </row>
    <row r="1656" spans="7:11" x14ac:dyDescent="0.2">
      <c r="G1656" s="30">
        <v>52.29</v>
      </c>
      <c r="H1656">
        <v>52.29</v>
      </c>
      <c r="J1656" s="30">
        <v>17.990999999999996</v>
      </c>
      <c r="K1656">
        <v>17.990999999999996</v>
      </c>
    </row>
    <row r="1657" spans="7:11" x14ac:dyDescent="0.2">
      <c r="G1657" s="30">
        <v>52.400000000000006</v>
      </c>
      <c r="H1657">
        <v>52.400000000000006</v>
      </c>
      <c r="J1657" s="30">
        <v>18.017999999999997</v>
      </c>
      <c r="K1657">
        <v>18.017999999999997</v>
      </c>
    </row>
    <row r="1658" spans="7:11" x14ac:dyDescent="0.2">
      <c r="G1658" s="30">
        <v>52.416000000000004</v>
      </c>
      <c r="H1658">
        <v>52.416000000000004</v>
      </c>
      <c r="J1658" s="30">
        <v>18.089999999999996</v>
      </c>
      <c r="K1658">
        <v>18.089999999999996</v>
      </c>
    </row>
    <row r="1659" spans="7:11" x14ac:dyDescent="0.2">
      <c r="G1659" s="30">
        <v>52.512</v>
      </c>
      <c r="H1659">
        <v>52.512</v>
      </c>
      <c r="J1659" s="30">
        <v>18.104400000000002</v>
      </c>
      <c r="K1659">
        <v>18.104400000000002</v>
      </c>
    </row>
    <row r="1660" spans="7:11" x14ac:dyDescent="0.2">
      <c r="G1660" s="30">
        <v>52.56</v>
      </c>
      <c r="H1660">
        <v>52.56</v>
      </c>
      <c r="J1660" s="30">
        <v>18.176399999999973</v>
      </c>
      <c r="K1660">
        <v>18.176399999999973</v>
      </c>
    </row>
    <row r="1661" spans="7:11" x14ac:dyDescent="0.2">
      <c r="G1661" s="30">
        <v>52.679999999999993</v>
      </c>
      <c r="H1661">
        <v>52.679999999999993</v>
      </c>
      <c r="J1661" s="30">
        <v>18.176400000000008</v>
      </c>
      <c r="K1661">
        <v>18.176400000000008</v>
      </c>
    </row>
    <row r="1662" spans="7:11" x14ac:dyDescent="0.2">
      <c r="G1662" s="30">
        <v>52.76</v>
      </c>
      <c r="H1662">
        <v>52.76</v>
      </c>
      <c r="J1662" s="30">
        <v>18.190799999999996</v>
      </c>
      <c r="K1662">
        <v>18.190799999999996</v>
      </c>
    </row>
    <row r="1663" spans="7:11" x14ac:dyDescent="0.2">
      <c r="G1663" s="30">
        <v>52.775999999999996</v>
      </c>
      <c r="H1663">
        <v>52.775999999999996</v>
      </c>
      <c r="J1663" s="30">
        <v>18.211199999999998</v>
      </c>
      <c r="K1663">
        <v>72.844799999999992</v>
      </c>
    </row>
    <row r="1664" spans="7:11" x14ac:dyDescent="0.2">
      <c r="G1664" s="30">
        <v>52.96</v>
      </c>
      <c r="H1664">
        <v>52.96</v>
      </c>
      <c r="J1664" s="30">
        <v>18.240000000000002</v>
      </c>
      <c r="K1664">
        <v>18.240000000000002</v>
      </c>
    </row>
    <row r="1665" spans="7:11" x14ac:dyDescent="0.2">
      <c r="G1665" s="30">
        <v>52.98</v>
      </c>
      <c r="H1665">
        <v>52.98</v>
      </c>
      <c r="J1665" s="30">
        <v>18.252499999999998</v>
      </c>
      <c r="K1665">
        <v>18.252499999999998</v>
      </c>
    </row>
    <row r="1666" spans="7:11" x14ac:dyDescent="0.2">
      <c r="G1666" s="30">
        <v>53.040000000000006</v>
      </c>
      <c r="H1666">
        <v>106.08000000000001</v>
      </c>
      <c r="J1666" s="30">
        <v>18.2592</v>
      </c>
      <c r="K1666">
        <v>18.2592</v>
      </c>
    </row>
    <row r="1667" spans="7:11" x14ac:dyDescent="0.2">
      <c r="G1667" s="30">
        <v>53.087999999999994</v>
      </c>
      <c r="H1667">
        <v>53.087999999999994</v>
      </c>
      <c r="J1667" s="30">
        <v>18.335999999999999</v>
      </c>
      <c r="K1667">
        <v>18.335999999999999</v>
      </c>
    </row>
    <row r="1668" spans="7:11" x14ac:dyDescent="0.2">
      <c r="G1668" s="30">
        <v>53.2</v>
      </c>
      <c r="H1668">
        <v>53.2</v>
      </c>
      <c r="J1668" s="30">
        <v>18.345599999999997</v>
      </c>
      <c r="K1668">
        <v>36.691199999999995</v>
      </c>
    </row>
    <row r="1669" spans="7:11" x14ac:dyDescent="0.2">
      <c r="G1669" s="30">
        <v>53.248000000000005</v>
      </c>
      <c r="H1669">
        <v>53.248000000000005</v>
      </c>
      <c r="J1669" s="30">
        <v>18.396000000000001</v>
      </c>
      <c r="K1669">
        <v>36.792000000000002</v>
      </c>
    </row>
    <row r="1670" spans="7:11" x14ac:dyDescent="0.2">
      <c r="G1670" s="30">
        <v>53.25</v>
      </c>
      <c r="H1670">
        <v>53.25</v>
      </c>
      <c r="J1670" s="30">
        <v>18.397999999999968</v>
      </c>
      <c r="K1670">
        <v>18.397999999999968</v>
      </c>
    </row>
    <row r="1671" spans="7:11" x14ac:dyDescent="0.2">
      <c r="G1671" s="30">
        <v>53.34</v>
      </c>
      <c r="H1671">
        <v>53.34</v>
      </c>
      <c r="J1671" s="30">
        <v>18.447000000000003</v>
      </c>
      <c r="K1671">
        <v>18.447000000000003</v>
      </c>
    </row>
    <row r="1672" spans="7:11" x14ac:dyDescent="0.2">
      <c r="G1672" s="30">
        <v>53.4</v>
      </c>
      <c r="H1672">
        <v>53.4</v>
      </c>
      <c r="J1672" s="30">
        <v>18.453400000000002</v>
      </c>
      <c r="K1672">
        <v>18.453400000000002</v>
      </c>
    </row>
    <row r="1673" spans="7:11" x14ac:dyDescent="0.2">
      <c r="G1673" s="30">
        <v>53.424000000000007</v>
      </c>
      <c r="H1673">
        <v>106.84800000000001</v>
      </c>
      <c r="J1673" s="30">
        <v>18.513599999999997</v>
      </c>
      <c r="K1673">
        <v>18.513599999999997</v>
      </c>
    </row>
    <row r="1674" spans="7:11" x14ac:dyDescent="0.2">
      <c r="G1674" s="30">
        <v>53.567999999999998</v>
      </c>
      <c r="H1674">
        <v>53.567999999999998</v>
      </c>
      <c r="J1674" s="30">
        <v>18.521999999999998</v>
      </c>
      <c r="K1674">
        <v>18.521999999999998</v>
      </c>
    </row>
    <row r="1675" spans="7:11" x14ac:dyDescent="0.2">
      <c r="G1675" s="30">
        <v>53.699999999999996</v>
      </c>
      <c r="H1675">
        <v>53.699999999999996</v>
      </c>
      <c r="J1675" s="30">
        <v>18.600599999999996</v>
      </c>
      <c r="K1675">
        <v>18.600599999999996</v>
      </c>
    </row>
    <row r="1676" spans="7:11" x14ac:dyDescent="0.2">
      <c r="G1676" s="30">
        <v>53.72</v>
      </c>
      <c r="H1676">
        <v>53.72</v>
      </c>
      <c r="J1676" s="30">
        <v>18.662400000000002</v>
      </c>
      <c r="K1676">
        <v>55.987200000000001</v>
      </c>
    </row>
    <row r="1677" spans="7:11" x14ac:dyDescent="0.2">
      <c r="G1677" s="30">
        <v>53.820000000000007</v>
      </c>
      <c r="H1677">
        <v>53.820000000000007</v>
      </c>
      <c r="J1677" s="30">
        <v>18.715000000000003</v>
      </c>
      <c r="K1677">
        <v>18.715000000000003</v>
      </c>
    </row>
    <row r="1678" spans="7:11" x14ac:dyDescent="0.2">
      <c r="G1678" s="30">
        <v>53.94</v>
      </c>
      <c r="H1678">
        <v>53.94</v>
      </c>
      <c r="J1678" s="30">
        <v>18.766999999999996</v>
      </c>
      <c r="K1678">
        <v>18.766999999999996</v>
      </c>
    </row>
    <row r="1679" spans="7:11" x14ac:dyDescent="0.2">
      <c r="G1679" s="30">
        <v>53.952000000000005</v>
      </c>
      <c r="H1679">
        <v>53.952000000000005</v>
      </c>
      <c r="J1679" s="30">
        <v>18.781199999999998</v>
      </c>
      <c r="K1679">
        <v>37.562399999999997</v>
      </c>
    </row>
    <row r="1680" spans="7:11" x14ac:dyDescent="0.2">
      <c r="G1680" s="30">
        <v>53.981999999999999</v>
      </c>
      <c r="H1680">
        <v>53.981999999999999</v>
      </c>
      <c r="J1680" s="30">
        <v>18.873199999999997</v>
      </c>
      <c r="K1680">
        <v>18.873199999999997</v>
      </c>
    </row>
    <row r="1681" spans="7:11" x14ac:dyDescent="0.2">
      <c r="G1681" s="30">
        <v>53.984000000000002</v>
      </c>
      <c r="H1681">
        <v>53.984000000000002</v>
      </c>
      <c r="J1681" s="30">
        <v>18.893699999999995</v>
      </c>
      <c r="K1681">
        <v>37.787399999999991</v>
      </c>
    </row>
    <row r="1682" spans="7:11" x14ac:dyDescent="0.2">
      <c r="G1682" s="30">
        <v>54.192</v>
      </c>
      <c r="H1682">
        <v>54.192</v>
      </c>
      <c r="J1682" s="30">
        <v>18.899299999999997</v>
      </c>
      <c r="K1682">
        <v>18.899299999999997</v>
      </c>
    </row>
    <row r="1683" spans="7:11" x14ac:dyDescent="0.2">
      <c r="G1683" s="30">
        <v>54.207999999999998</v>
      </c>
      <c r="H1683">
        <v>54.207999999999998</v>
      </c>
      <c r="J1683" s="30">
        <v>18.940000000000001</v>
      </c>
      <c r="K1683">
        <v>18.940000000000001</v>
      </c>
    </row>
    <row r="1684" spans="7:11" x14ac:dyDescent="0.2">
      <c r="G1684" s="30">
        <v>54.224000000000004</v>
      </c>
      <c r="H1684">
        <v>108.44800000000001</v>
      </c>
      <c r="J1684" s="30">
        <v>18.960000000000004</v>
      </c>
      <c r="K1684">
        <v>18.960000000000004</v>
      </c>
    </row>
    <row r="1685" spans="7:11" x14ac:dyDescent="0.2">
      <c r="G1685" s="30">
        <v>54.32</v>
      </c>
      <c r="H1685">
        <v>54.32</v>
      </c>
      <c r="J1685" s="30">
        <v>18.970199999999998</v>
      </c>
      <c r="K1685">
        <v>18.970199999999998</v>
      </c>
    </row>
    <row r="1686" spans="7:11" x14ac:dyDescent="0.2">
      <c r="G1686" s="30">
        <v>54.367999999999995</v>
      </c>
      <c r="H1686">
        <v>54.367999999999995</v>
      </c>
      <c r="J1686" s="30">
        <v>18.988799999999998</v>
      </c>
      <c r="K1686">
        <v>18.988799999999998</v>
      </c>
    </row>
    <row r="1687" spans="7:11" x14ac:dyDescent="0.2">
      <c r="G1687" s="30">
        <v>54.384000000000007</v>
      </c>
      <c r="H1687">
        <v>54.384000000000007</v>
      </c>
      <c r="J1687" s="30">
        <v>19.084800000000005</v>
      </c>
      <c r="K1687">
        <v>19.084800000000005</v>
      </c>
    </row>
    <row r="1688" spans="7:11" x14ac:dyDescent="0.2">
      <c r="G1688" s="30">
        <v>54.5</v>
      </c>
      <c r="H1688">
        <v>54.5</v>
      </c>
      <c r="J1688" s="30">
        <v>19.176000000000002</v>
      </c>
      <c r="K1688">
        <v>19.176000000000002</v>
      </c>
    </row>
    <row r="1689" spans="7:11" x14ac:dyDescent="0.2">
      <c r="G1689" s="30">
        <v>54.527999999999992</v>
      </c>
      <c r="H1689">
        <v>54.527999999999992</v>
      </c>
      <c r="J1689" s="30">
        <v>19.188000000000002</v>
      </c>
      <c r="K1689">
        <v>19.188000000000002</v>
      </c>
    </row>
    <row r="1690" spans="7:11" x14ac:dyDescent="0.2">
      <c r="G1690" s="30">
        <v>54.66</v>
      </c>
      <c r="H1690">
        <v>54.66</v>
      </c>
      <c r="J1690" s="30">
        <v>19.238399999999999</v>
      </c>
      <c r="K1690">
        <v>38.476799999999997</v>
      </c>
    </row>
    <row r="1691" spans="7:11" x14ac:dyDescent="0.2">
      <c r="G1691" s="30">
        <v>54.792000000000009</v>
      </c>
      <c r="H1691">
        <v>54.792000000000009</v>
      </c>
      <c r="J1691" s="30">
        <v>19.295999999999999</v>
      </c>
      <c r="K1691">
        <v>19.295999999999999</v>
      </c>
    </row>
    <row r="1692" spans="7:11" x14ac:dyDescent="0.2">
      <c r="G1692" s="30">
        <v>54.900000000000006</v>
      </c>
      <c r="H1692">
        <v>219.60000000000002</v>
      </c>
      <c r="J1692" s="30">
        <v>19.311600000000002</v>
      </c>
      <c r="K1692">
        <v>19.311600000000002</v>
      </c>
    </row>
    <row r="1693" spans="7:11" x14ac:dyDescent="0.2">
      <c r="G1693" s="30">
        <v>54.92</v>
      </c>
      <c r="H1693">
        <v>54.92</v>
      </c>
      <c r="J1693" s="30">
        <v>19.318499999999997</v>
      </c>
      <c r="K1693">
        <v>19.318499999999997</v>
      </c>
    </row>
    <row r="1694" spans="7:11" x14ac:dyDescent="0.2">
      <c r="G1694" s="30">
        <v>54.920000000000009</v>
      </c>
      <c r="H1694">
        <v>54.920000000000009</v>
      </c>
      <c r="J1694" s="30">
        <v>19.339199999999998</v>
      </c>
      <c r="K1694">
        <v>19.339199999999998</v>
      </c>
    </row>
    <row r="1695" spans="7:11" x14ac:dyDescent="0.2">
      <c r="G1695" s="30">
        <v>54.96</v>
      </c>
      <c r="H1695">
        <v>54.96</v>
      </c>
      <c r="J1695" s="30">
        <v>19.457999999999998</v>
      </c>
      <c r="K1695">
        <v>19.457999999999998</v>
      </c>
    </row>
    <row r="1696" spans="7:11" x14ac:dyDescent="0.2">
      <c r="G1696" s="30">
        <v>55.104000000000006</v>
      </c>
      <c r="H1696">
        <v>55.104000000000006</v>
      </c>
      <c r="J1696" s="30">
        <v>19.6248</v>
      </c>
      <c r="K1696">
        <v>19.6248</v>
      </c>
    </row>
    <row r="1697" spans="7:11" x14ac:dyDescent="0.2">
      <c r="G1697" s="30">
        <v>55.167999999999999</v>
      </c>
      <c r="H1697">
        <v>55.167999999999999</v>
      </c>
      <c r="J1697" s="30">
        <v>19.692</v>
      </c>
      <c r="K1697">
        <v>39.384</v>
      </c>
    </row>
    <row r="1698" spans="7:11" x14ac:dyDescent="0.2">
      <c r="G1698" s="30">
        <v>55.176000000000002</v>
      </c>
      <c r="H1698">
        <v>110.352</v>
      </c>
      <c r="J1698" s="30">
        <v>19.731599999999997</v>
      </c>
      <c r="K1698">
        <v>19.731599999999997</v>
      </c>
    </row>
    <row r="1699" spans="7:11" x14ac:dyDescent="0.2">
      <c r="G1699" s="30">
        <v>55.188000000000002</v>
      </c>
      <c r="H1699">
        <v>55.188000000000002</v>
      </c>
      <c r="J1699" s="30">
        <v>19.775000000000006</v>
      </c>
      <c r="K1699">
        <v>19.775000000000006</v>
      </c>
    </row>
    <row r="1700" spans="7:11" x14ac:dyDescent="0.2">
      <c r="G1700" s="30">
        <v>55.2</v>
      </c>
      <c r="H1700">
        <v>55.2</v>
      </c>
      <c r="J1700" s="30">
        <v>19.791</v>
      </c>
      <c r="K1700">
        <v>19.791</v>
      </c>
    </row>
    <row r="1701" spans="7:11" x14ac:dyDescent="0.2">
      <c r="G1701" s="30">
        <v>55.360000000000007</v>
      </c>
      <c r="H1701">
        <v>55.360000000000007</v>
      </c>
      <c r="J1701" s="30">
        <v>19.793400000000005</v>
      </c>
      <c r="K1701">
        <v>19.793400000000005</v>
      </c>
    </row>
    <row r="1702" spans="7:11" x14ac:dyDescent="0.2">
      <c r="G1702" s="30">
        <v>55.424000000000007</v>
      </c>
      <c r="H1702">
        <v>55.424000000000007</v>
      </c>
      <c r="J1702" s="30">
        <v>19.823999999999998</v>
      </c>
      <c r="K1702">
        <v>19.823999999999998</v>
      </c>
    </row>
    <row r="1703" spans="7:11" x14ac:dyDescent="0.2">
      <c r="G1703" s="30">
        <v>55.5</v>
      </c>
      <c r="H1703">
        <v>55.5</v>
      </c>
      <c r="J1703" s="30">
        <v>19.827599999999997</v>
      </c>
      <c r="K1703">
        <v>19.827599999999997</v>
      </c>
    </row>
    <row r="1704" spans="7:11" x14ac:dyDescent="0.2">
      <c r="G1704" s="30">
        <v>55.584000000000003</v>
      </c>
      <c r="H1704">
        <v>55.584000000000003</v>
      </c>
      <c r="J1704" s="30">
        <v>19.871600000000001</v>
      </c>
      <c r="K1704">
        <v>19.871600000000001</v>
      </c>
    </row>
    <row r="1705" spans="7:11" x14ac:dyDescent="0.2">
      <c r="G1705" s="30">
        <v>55.6</v>
      </c>
      <c r="H1705">
        <v>55.6</v>
      </c>
      <c r="J1705" s="30">
        <v>19.872</v>
      </c>
      <c r="K1705">
        <v>19.872</v>
      </c>
    </row>
    <row r="1706" spans="7:11" x14ac:dyDescent="0.2">
      <c r="G1706" s="30">
        <v>55.600000000000009</v>
      </c>
      <c r="H1706">
        <v>55.600000000000009</v>
      </c>
      <c r="J1706" s="30">
        <v>19.874400000000001</v>
      </c>
      <c r="K1706">
        <v>19.874400000000001</v>
      </c>
    </row>
    <row r="1707" spans="7:11" x14ac:dyDescent="0.2">
      <c r="G1707" s="30">
        <v>55.76</v>
      </c>
      <c r="H1707">
        <v>55.76</v>
      </c>
      <c r="J1707" s="30">
        <v>19.915500000000002</v>
      </c>
      <c r="K1707">
        <v>19.915500000000002</v>
      </c>
    </row>
    <row r="1708" spans="7:11" x14ac:dyDescent="0.2">
      <c r="G1708" s="30">
        <v>55.86</v>
      </c>
      <c r="H1708">
        <v>55.86</v>
      </c>
      <c r="J1708" s="30">
        <v>19.950000000000003</v>
      </c>
      <c r="K1708">
        <v>19.950000000000003</v>
      </c>
    </row>
    <row r="1709" spans="7:11" x14ac:dyDescent="0.2">
      <c r="G1709" s="30">
        <v>55.92</v>
      </c>
      <c r="H1709">
        <v>167.76</v>
      </c>
      <c r="J1709" s="30">
        <v>19.974600000000002</v>
      </c>
      <c r="K1709">
        <v>19.974600000000002</v>
      </c>
    </row>
    <row r="1710" spans="7:11" x14ac:dyDescent="0.2">
      <c r="G1710" s="30">
        <v>55.944000000000003</v>
      </c>
      <c r="H1710">
        <v>55.944000000000003</v>
      </c>
      <c r="J1710" s="30">
        <v>19.989999999999995</v>
      </c>
      <c r="K1710">
        <v>19.989999999999995</v>
      </c>
    </row>
    <row r="1711" spans="7:11" x14ac:dyDescent="0.2">
      <c r="G1711" s="30">
        <v>55.98</v>
      </c>
      <c r="H1711">
        <v>55.98</v>
      </c>
      <c r="J1711" s="30">
        <v>20.015600000000006</v>
      </c>
      <c r="K1711">
        <v>20.015600000000006</v>
      </c>
    </row>
    <row r="1712" spans="7:11" x14ac:dyDescent="0.2">
      <c r="G1712" s="30">
        <v>55.984000000000009</v>
      </c>
      <c r="H1712">
        <v>167.95200000000003</v>
      </c>
      <c r="J1712" s="30">
        <v>20.085100000000001</v>
      </c>
      <c r="K1712">
        <v>40.170200000000001</v>
      </c>
    </row>
    <row r="1713" spans="7:11" x14ac:dyDescent="0.2">
      <c r="G1713" s="30">
        <v>55.991999999999997</v>
      </c>
      <c r="H1713">
        <v>111.98399999999999</v>
      </c>
      <c r="J1713" s="30">
        <v>20.092800000000004</v>
      </c>
      <c r="K1713">
        <v>20.092800000000004</v>
      </c>
    </row>
    <row r="1714" spans="7:11" x14ac:dyDescent="0.2">
      <c r="G1714" s="30">
        <v>56.063999999999993</v>
      </c>
      <c r="H1714">
        <v>56.063999999999993</v>
      </c>
      <c r="J1714" s="30">
        <v>20.101500000000001</v>
      </c>
      <c r="K1714">
        <v>20.101500000000001</v>
      </c>
    </row>
    <row r="1715" spans="7:11" x14ac:dyDescent="0.2">
      <c r="G1715" s="30">
        <v>56.064</v>
      </c>
      <c r="H1715">
        <v>56.064</v>
      </c>
      <c r="J1715" s="30">
        <v>20.1248</v>
      </c>
      <c r="K1715">
        <v>20.1248</v>
      </c>
    </row>
    <row r="1716" spans="7:11" x14ac:dyDescent="0.2">
      <c r="G1716" s="30">
        <v>56.07</v>
      </c>
      <c r="H1716">
        <v>56.07</v>
      </c>
      <c r="J1716" s="30">
        <v>20.140799999999999</v>
      </c>
      <c r="K1716">
        <v>20.140799999999999</v>
      </c>
    </row>
    <row r="1717" spans="7:11" x14ac:dyDescent="0.2">
      <c r="G1717" s="30">
        <v>56.3</v>
      </c>
      <c r="H1717">
        <v>56.3</v>
      </c>
      <c r="J1717" s="30">
        <v>20.154999999999994</v>
      </c>
      <c r="K1717">
        <v>20.154999999999994</v>
      </c>
    </row>
    <row r="1718" spans="7:11" x14ac:dyDescent="0.2">
      <c r="G1718" s="30">
        <v>56.328000000000003</v>
      </c>
      <c r="H1718">
        <v>56.328000000000003</v>
      </c>
      <c r="J1718" s="30">
        <v>20.163000000000004</v>
      </c>
      <c r="K1718">
        <v>20.163000000000004</v>
      </c>
    </row>
    <row r="1719" spans="7:11" x14ac:dyDescent="0.2">
      <c r="G1719" s="30">
        <v>56.400000000000006</v>
      </c>
      <c r="H1719">
        <v>56.400000000000006</v>
      </c>
      <c r="J1719" s="30">
        <v>20.1708</v>
      </c>
      <c r="K1719">
        <v>20.1708</v>
      </c>
    </row>
    <row r="1720" spans="7:11" x14ac:dyDescent="0.2">
      <c r="G1720" s="30">
        <v>56.519999999999996</v>
      </c>
      <c r="H1720">
        <v>56.519999999999996</v>
      </c>
      <c r="J1720" s="30">
        <v>20.389799999999994</v>
      </c>
      <c r="K1720">
        <v>20.389799999999994</v>
      </c>
    </row>
    <row r="1721" spans="7:11" x14ac:dyDescent="0.2">
      <c r="G1721" s="30">
        <v>56.56</v>
      </c>
      <c r="H1721">
        <v>56.56</v>
      </c>
      <c r="J1721" s="30">
        <v>20.452499999999997</v>
      </c>
      <c r="K1721">
        <v>20.452499999999997</v>
      </c>
    </row>
    <row r="1722" spans="7:11" x14ac:dyDescent="0.2">
      <c r="G1722" s="30">
        <v>56.567999999999998</v>
      </c>
      <c r="H1722">
        <v>56.567999999999998</v>
      </c>
      <c r="J1722" s="30">
        <v>20.482199999999992</v>
      </c>
      <c r="K1722">
        <v>20.482199999999992</v>
      </c>
    </row>
    <row r="1723" spans="7:11" x14ac:dyDescent="0.2">
      <c r="G1723" s="30">
        <v>56.686</v>
      </c>
      <c r="H1723">
        <v>56.686</v>
      </c>
      <c r="J1723" s="30">
        <v>20.484999999999999</v>
      </c>
      <c r="K1723">
        <v>20.484999999999999</v>
      </c>
    </row>
    <row r="1724" spans="7:11" x14ac:dyDescent="0.2">
      <c r="G1724" s="30">
        <v>56.699999999999996</v>
      </c>
      <c r="H1724">
        <v>56.699999999999996</v>
      </c>
      <c r="J1724" s="30">
        <v>20.511400000000002</v>
      </c>
      <c r="K1724">
        <v>20.511400000000002</v>
      </c>
    </row>
    <row r="1725" spans="7:11" x14ac:dyDescent="0.2">
      <c r="G1725" s="30">
        <v>56.704000000000001</v>
      </c>
      <c r="H1725">
        <v>113.408</v>
      </c>
      <c r="J1725" s="30">
        <v>20.575499999999998</v>
      </c>
      <c r="K1725">
        <v>20.575499999999998</v>
      </c>
    </row>
    <row r="1726" spans="7:11" x14ac:dyDescent="0.2">
      <c r="G1726" s="30">
        <v>56.820000000000007</v>
      </c>
      <c r="H1726">
        <v>56.820000000000007</v>
      </c>
      <c r="J1726" s="30">
        <v>20.576399999999996</v>
      </c>
      <c r="K1726">
        <v>20.576399999999996</v>
      </c>
    </row>
    <row r="1727" spans="7:11" x14ac:dyDescent="0.2">
      <c r="G1727" s="30">
        <v>56.96</v>
      </c>
      <c r="H1727">
        <v>56.96</v>
      </c>
      <c r="J1727" s="30">
        <v>20.584999999999994</v>
      </c>
      <c r="K1727">
        <v>41.169999999999987</v>
      </c>
    </row>
    <row r="1728" spans="7:11" x14ac:dyDescent="0.2">
      <c r="G1728" s="30">
        <v>56.980000000000004</v>
      </c>
      <c r="H1728">
        <v>56.980000000000004</v>
      </c>
      <c r="J1728" s="30">
        <v>20.585999999999999</v>
      </c>
      <c r="K1728">
        <v>20.585999999999999</v>
      </c>
    </row>
    <row r="1729" spans="7:11" x14ac:dyDescent="0.2">
      <c r="G1729" s="30">
        <v>57.06</v>
      </c>
      <c r="H1729">
        <v>57.06</v>
      </c>
      <c r="J1729" s="30">
        <v>20.681999999999995</v>
      </c>
      <c r="K1729">
        <v>20.681999999999995</v>
      </c>
    </row>
    <row r="1730" spans="7:11" x14ac:dyDescent="0.2">
      <c r="G1730" s="30">
        <v>57.23</v>
      </c>
      <c r="H1730">
        <v>57.23</v>
      </c>
      <c r="J1730" s="30">
        <v>20.726999999999997</v>
      </c>
      <c r="K1730">
        <v>20.726999999999997</v>
      </c>
    </row>
    <row r="1731" spans="7:11" x14ac:dyDescent="0.2">
      <c r="G1731" s="30">
        <v>57.42</v>
      </c>
      <c r="H1731">
        <v>57.42</v>
      </c>
      <c r="J1731" s="30">
        <v>20.732800000000001</v>
      </c>
      <c r="K1731">
        <v>20.732800000000001</v>
      </c>
    </row>
    <row r="1732" spans="7:11" x14ac:dyDescent="0.2">
      <c r="G1732" s="30">
        <v>57.567999999999998</v>
      </c>
      <c r="H1732">
        <v>57.567999999999998</v>
      </c>
      <c r="J1732" s="30">
        <v>20.733199999999997</v>
      </c>
      <c r="K1732">
        <v>20.733199999999997</v>
      </c>
    </row>
    <row r="1733" spans="7:11" x14ac:dyDescent="0.2">
      <c r="G1733" s="30">
        <v>57.584000000000003</v>
      </c>
      <c r="H1733">
        <v>115.16800000000001</v>
      </c>
      <c r="J1733" s="30">
        <v>20.780799999999999</v>
      </c>
      <c r="K1733">
        <v>20.780799999999999</v>
      </c>
    </row>
    <row r="1734" spans="7:11" x14ac:dyDescent="0.2">
      <c r="G1734" s="30">
        <v>57.69</v>
      </c>
      <c r="H1734">
        <v>57.69</v>
      </c>
      <c r="J1734" s="30">
        <v>20.840000000000003</v>
      </c>
      <c r="K1734">
        <v>20.840000000000003</v>
      </c>
    </row>
    <row r="1735" spans="7:11" x14ac:dyDescent="0.2">
      <c r="G1735" s="30">
        <v>57.75</v>
      </c>
      <c r="H1735">
        <v>115.5</v>
      </c>
      <c r="J1735" s="30">
        <v>20.853000000000002</v>
      </c>
      <c r="K1735">
        <v>20.853000000000002</v>
      </c>
    </row>
    <row r="1736" spans="7:11" x14ac:dyDescent="0.2">
      <c r="G1736" s="30">
        <v>57.929999999999993</v>
      </c>
      <c r="H1736">
        <v>57.929999999999993</v>
      </c>
      <c r="J1736" s="30">
        <v>20.9208</v>
      </c>
      <c r="K1736">
        <v>20.9208</v>
      </c>
    </row>
    <row r="1737" spans="7:11" x14ac:dyDescent="0.2">
      <c r="G1737" s="30">
        <v>58.050000000000004</v>
      </c>
      <c r="H1737">
        <v>116.10000000000001</v>
      </c>
      <c r="J1737" s="30">
        <v>20.966999999999999</v>
      </c>
      <c r="K1737">
        <v>20.966999999999999</v>
      </c>
    </row>
    <row r="1738" spans="7:11" x14ac:dyDescent="0.2">
      <c r="G1738" s="30">
        <v>58.08</v>
      </c>
      <c r="H1738">
        <v>58.08</v>
      </c>
      <c r="J1738" s="30">
        <v>21.012799999999999</v>
      </c>
      <c r="K1738">
        <v>21.012799999999999</v>
      </c>
    </row>
    <row r="1739" spans="7:11" x14ac:dyDescent="0.2">
      <c r="G1739" s="30">
        <v>58.112000000000002</v>
      </c>
      <c r="H1739">
        <v>116.224</v>
      </c>
      <c r="J1739" s="30">
        <v>21.023999999999997</v>
      </c>
      <c r="K1739">
        <v>21.023999999999997</v>
      </c>
    </row>
    <row r="1740" spans="7:11" x14ac:dyDescent="0.2">
      <c r="G1740" s="30">
        <v>58.170000000000009</v>
      </c>
      <c r="H1740">
        <v>58.170000000000009</v>
      </c>
      <c r="J1740" s="30">
        <v>21.024899999999999</v>
      </c>
      <c r="K1740">
        <v>21.024899999999999</v>
      </c>
    </row>
    <row r="1741" spans="7:11" x14ac:dyDescent="0.2">
      <c r="G1741" s="30">
        <v>58.199999999999996</v>
      </c>
      <c r="H1741">
        <v>58.199999999999996</v>
      </c>
      <c r="J1741" s="30">
        <v>21.035999999999994</v>
      </c>
      <c r="K1741">
        <v>21.035999999999994</v>
      </c>
    </row>
    <row r="1742" spans="7:11" x14ac:dyDescent="0.2">
      <c r="G1742" s="30">
        <v>58.24</v>
      </c>
      <c r="H1742">
        <v>58.24</v>
      </c>
      <c r="J1742" s="30">
        <v>21.065400000000004</v>
      </c>
      <c r="K1742">
        <v>21.065400000000004</v>
      </c>
    </row>
    <row r="1743" spans="7:11" x14ac:dyDescent="0.2">
      <c r="G1743" s="30">
        <v>58.248000000000005</v>
      </c>
      <c r="H1743">
        <v>58.248000000000005</v>
      </c>
      <c r="J1743" s="30">
        <v>21.075200000000002</v>
      </c>
      <c r="K1743">
        <v>21.075200000000002</v>
      </c>
    </row>
    <row r="1744" spans="7:11" x14ac:dyDescent="0.2">
      <c r="G1744" s="30">
        <v>58.320000000000007</v>
      </c>
      <c r="H1744">
        <v>116.64000000000001</v>
      </c>
      <c r="J1744" s="30">
        <v>21.112000000000002</v>
      </c>
      <c r="K1744">
        <v>21.112000000000002</v>
      </c>
    </row>
    <row r="1745" spans="7:11" x14ac:dyDescent="0.2">
      <c r="G1745" s="30">
        <v>58.34</v>
      </c>
      <c r="H1745">
        <v>58.34</v>
      </c>
      <c r="J1745" s="30">
        <v>21.142799999999966</v>
      </c>
      <c r="K1745">
        <v>21.142799999999966</v>
      </c>
    </row>
    <row r="1746" spans="7:11" x14ac:dyDescent="0.2">
      <c r="G1746" s="30">
        <v>58.368000000000009</v>
      </c>
      <c r="H1746">
        <v>58.368000000000009</v>
      </c>
      <c r="J1746" s="30">
        <v>21.197700000000001</v>
      </c>
      <c r="K1746">
        <v>21.197700000000001</v>
      </c>
    </row>
    <row r="1747" spans="7:11" x14ac:dyDescent="0.2">
      <c r="G1747" s="30">
        <v>58.415999999999997</v>
      </c>
      <c r="H1747">
        <v>58.415999999999997</v>
      </c>
      <c r="J1747" s="30">
        <v>21.285599999999999</v>
      </c>
      <c r="K1747">
        <v>21.285599999999999</v>
      </c>
    </row>
    <row r="1748" spans="7:11" x14ac:dyDescent="0.2">
      <c r="G1748" s="30">
        <v>58.48</v>
      </c>
      <c r="H1748">
        <v>58.48</v>
      </c>
      <c r="J1748" s="30">
        <v>21.294000000000008</v>
      </c>
      <c r="K1748">
        <v>21.294000000000008</v>
      </c>
    </row>
    <row r="1749" spans="7:11" x14ac:dyDescent="0.2">
      <c r="G1749" s="30">
        <v>58.72</v>
      </c>
      <c r="H1749">
        <v>58.72</v>
      </c>
      <c r="J1749" s="30">
        <v>21.340800000000002</v>
      </c>
      <c r="K1749">
        <v>21.340800000000002</v>
      </c>
    </row>
    <row r="1750" spans="7:11" x14ac:dyDescent="0.2">
      <c r="G1750" s="30">
        <v>58.923999999999985</v>
      </c>
      <c r="H1750">
        <v>58.923999999999985</v>
      </c>
      <c r="J1750" s="30">
        <v>21.403200000000002</v>
      </c>
      <c r="K1750">
        <v>21.403200000000002</v>
      </c>
    </row>
    <row r="1751" spans="7:11" x14ac:dyDescent="0.2">
      <c r="G1751" s="30">
        <v>59.099999999999994</v>
      </c>
      <c r="H1751">
        <v>59.099999999999994</v>
      </c>
      <c r="J1751" s="30">
        <v>21.477600000000002</v>
      </c>
      <c r="K1751">
        <v>21.477600000000002</v>
      </c>
    </row>
    <row r="1752" spans="7:11" x14ac:dyDescent="0.2">
      <c r="G1752" s="30">
        <v>59.2</v>
      </c>
      <c r="H1752">
        <v>59.2</v>
      </c>
      <c r="J1752" s="30">
        <v>21.591000000000001</v>
      </c>
      <c r="K1752">
        <v>43.182000000000002</v>
      </c>
    </row>
    <row r="1753" spans="7:11" x14ac:dyDescent="0.2">
      <c r="G1753" s="30">
        <v>59.20000000000001</v>
      </c>
      <c r="H1753">
        <v>59.20000000000001</v>
      </c>
      <c r="J1753" s="30">
        <v>21.714000000000002</v>
      </c>
      <c r="K1753">
        <v>43.428000000000004</v>
      </c>
    </row>
    <row r="1754" spans="7:11" x14ac:dyDescent="0.2">
      <c r="G1754" s="30">
        <v>59.24</v>
      </c>
      <c r="H1754">
        <v>59.24</v>
      </c>
      <c r="J1754" s="30">
        <v>21.717599999999948</v>
      </c>
      <c r="K1754">
        <v>21.717599999999948</v>
      </c>
    </row>
    <row r="1755" spans="7:11" x14ac:dyDescent="0.2">
      <c r="G1755" s="30">
        <v>59.519999999999996</v>
      </c>
      <c r="H1755">
        <v>297.59999999999997</v>
      </c>
      <c r="J1755" s="30">
        <v>21.772800000000004</v>
      </c>
      <c r="K1755">
        <v>43.545600000000007</v>
      </c>
    </row>
    <row r="1756" spans="7:11" x14ac:dyDescent="0.2">
      <c r="G1756" s="30">
        <v>59.699999999999996</v>
      </c>
      <c r="H1756">
        <v>59.699999999999996</v>
      </c>
      <c r="J1756" s="30">
        <v>21.784499999999998</v>
      </c>
      <c r="K1756">
        <v>21.784499999999998</v>
      </c>
    </row>
    <row r="1757" spans="7:11" x14ac:dyDescent="0.2">
      <c r="G1757" s="30">
        <v>59.751999999999995</v>
      </c>
      <c r="H1757">
        <v>59.751999999999995</v>
      </c>
      <c r="J1757" s="30">
        <v>21.791999999999994</v>
      </c>
      <c r="K1757">
        <v>21.791999999999994</v>
      </c>
    </row>
    <row r="1758" spans="7:11" x14ac:dyDescent="0.2">
      <c r="G1758" s="30">
        <v>59.808000000000007</v>
      </c>
      <c r="H1758">
        <v>59.808000000000007</v>
      </c>
      <c r="J1758" s="30">
        <v>21.819200000000002</v>
      </c>
      <c r="K1758">
        <v>21.819200000000002</v>
      </c>
    </row>
    <row r="1759" spans="7:11" x14ac:dyDescent="0.2">
      <c r="G1759" s="30">
        <v>59.903999999999996</v>
      </c>
      <c r="H1759">
        <v>59.903999999999996</v>
      </c>
      <c r="J1759" s="30">
        <v>21.837600000000023</v>
      </c>
      <c r="K1759">
        <v>21.837600000000023</v>
      </c>
    </row>
    <row r="1760" spans="7:11" x14ac:dyDescent="0.2">
      <c r="G1760" s="30">
        <v>59.913000000000011</v>
      </c>
      <c r="H1760">
        <v>59.913000000000011</v>
      </c>
      <c r="J1760" s="30">
        <v>21.896999999999991</v>
      </c>
      <c r="K1760">
        <v>21.896999999999991</v>
      </c>
    </row>
    <row r="1761" spans="7:11" x14ac:dyDescent="0.2">
      <c r="G1761" s="30">
        <v>59.92</v>
      </c>
      <c r="H1761">
        <v>59.92</v>
      </c>
      <c r="J1761" s="30">
        <v>21.949199999999969</v>
      </c>
      <c r="K1761">
        <v>21.949199999999969</v>
      </c>
    </row>
    <row r="1762" spans="7:11" x14ac:dyDescent="0.2">
      <c r="G1762" s="30">
        <v>59.94</v>
      </c>
      <c r="H1762">
        <v>59.94</v>
      </c>
      <c r="J1762" s="30">
        <v>21.994499999999988</v>
      </c>
      <c r="K1762">
        <v>21.994499999999988</v>
      </c>
    </row>
    <row r="1763" spans="7:11" x14ac:dyDescent="0.2">
      <c r="G1763" s="30">
        <v>59.97</v>
      </c>
      <c r="H1763">
        <v>239.88</v>
      </c>
      <c r="J1763" s="30">
        <v>22.074799999999996</v>
      </c>
      <c r="K1763">
        <v>22.074799999999996</v>
      </c>
    </row>
    <row r="1764" spans="7:11" x14ac:dyDescent="0.2">
      <c r="G1764" s="30">
        <v>59.975999999999999</v>
      </c>
      <c r="H1764">
        <v>59.975999999999999</v>
      </c>
      <c r="J1764" s="30">
        <v>22.086999999999996</v>
      </c>
      <c r="K1764">
        <v>22.086999999999996</v>
      </c>
    </row>
    <row r="1765" spans="7:11" x14ac:dyDescent="0.2">
      <c r="G1765" s="30">
        <v>59.98</v>
      </c>
      <c r="H1765">
        <v>179.94</v>
      </c>
      <c r="J1765" s="30">
        <v>22.094699999999996</v>
      </c>
      <c r="K1765">
        <v>22.094699999999996</v>
      </c>
    </row>
    <row r="1766" spans="7:11" x14ac:dyDescent="0.2">
      <c r="G1766" s="30">
        <v>59.99</v>
      </c>
      <c r="H1766">
        <v>59.99</v>
      </c>
      <c r="J1766" s="30">
        <v>22.118400000000001</v>
      </c>
      <c r="K1766">
        <v>22.118400000000001</v>
      </c>
    </row>
    <row r="1767" spans="7:11" x14ac:dyDescent="0.2">
      <c r="G1767" s="30">
        <v>60.12</v>
      </c>
      <c r="H1767">
        <v>180.35999999999999</v>
      </c>
      <c r="J1767" s="30">
        <v>22.153599999999997</v>
      </c>
      <c r="K1767">
        <v>22.153599999999997</v>
      </c>
    </row>
    <row r="1768" spans="7:11" x14ac:dyDescent="0.2">
      <c r="G1768" s="30">
        <v>60.311999999999998</v>
      </c>
      <c r="H1768">
        <v>120.624</v>
      </c>
      <c r="J1768" s="30">
        <v>22.200000000000003</v>
      </c>
      <c r="K1768">
        <v>22.200000000000003</v>
      </c>
    </row>
    <row r="1769" spans="7:11" x14ac:dyDescent="0.2">
      <c r="G1769" s="30">
        <v>60.415999999999997</v>
      </c>
      <c r="H1769">
        <v>60.415999999999997</v>
      </c>
      <c r="J1769" s="30">
        <v>22.226399999999998</v>
      </c>
      <c r="K1769">
        <v>22.226399999999998</v>
      </c>
    </row>
    <row r="1770" spans="7:11" x14ac:dyDescent="0.2">
      <c r="G1770" s="30">
        <v>60.449999999999996</v>
      </c>
      <c r="H1770">
        <v>60.449999999999996</v>
      </c>
      <c r="J1770" s="30">
        <v>22.235199999999999</v>
      </c>
      <c r="K1770">
        <v>22.235199999999999</v>
      </c>
    </row>
    <row r="1771" spans="7:11" x14ac:dyDescent="0.2">
      <c r="G1771" s="30">
        <v>60.600000000000009</v>
      </c>
      <c r="H1771">
        <v>60.600000000000009</v>
      </c>
      <c r="J1771" s="30">
        <v>22.244399999999995</v>
      </c>
      <c r="K1771">
        <v>22.244399999999995</v>
      </c>
    </row>
    <row r="1772" spans="7:11" x14ac:dyDescent="0.2">
      <c r="G1772" s="30">
        <v>60.69</v>
      </c>
      <c r="H1772">
        <v>60.69</v>
      </c>
      <c r="J1772" s="30">
        <v>22.246000000000006</v>
      </c>
      <c r="K1772">
        <v>22.246000000000006</v>
      </c>
    </row>
    <row r="1773" spans="7:11" x14ac:dyDescent="0.2">
      <c r="G1773" s="30">
        <v>60.72</v>
      </c>
      <c r="H1773">
        <v>60.72</v>
      </c>
      <c r="J1773" s="30">
        <v>22.251600000000003</v>
      </c>
      <c r="K1773">
        <v>22.251600000000003</v>
      </c>
    </row>
    <row r="1774" spans="7:11" x14ac:dyDescent="0.2">
      <c r="G1774" s="30">
        <v>60.736000000000004</v>
      </c>
      <c r="H1774">
        <v>60.736000000000004</v>
      </c>
      <c r="J1774" s="30">
        <v>22.444800000000001</v>
      </c>
      <c r="K1774">
        <v>22.444800000000001</v>
      </c>
    </row>
    <row r="1775" spans="7:11" x14ac:dyDescent="0.2">
      <c r="G1775" s="30">
        <v>60.81</v>
      </c>
      <c r="H1775">
        <v>60.81</v>
      </c>
      <c r="J1775" s="30">
        <v>22.458000000000002</v>
      </c>
      <c r="K1775">
        <v>22.458000000000002</v>
      </c>
    </row>
    <row r="1776" spans="7:11" x14ac:dyDescent="0.2">
      <c r="G1776" s="30">
        <v>60.84</v>
      </c>
      <c r="H1776">
        <v>60.84</v>
      </c>
      <c r="J1776" s="30">
        <v>22.495499999999989</v>
      </c>
      <c r="K1776">
        <v>22.495499999999989</v>
      </c>
    </row>
    <row r="1777" spans="7:11" x14ac:dyDescent="0.2">
      <c r="G1777" s="30">
        <v>60.89</v>
      </c>
      <c r="H1777">
        <v>60.89</v>
      </c>
      <c r="J1777" s="30">
        <v>22.500800000000002</v>
      </c>
      <c r="K1777">
        <v>22.500800000000002</v>
      </c>
    </row>
    <row r="1778" spans="7:11" x14ac:dyDescent="0.2">
      <c r="G1778" s="30">
        <v>61.019999999999996</v>
      </c>
      <c r="H1778">
        <v>61.019999999999996</v>
      </c>
      <c r="J1778" s="30">
        <v>22.540800000000001</v>
      </c>
      <c r="K1778">
        <v>22.540800000000001</v>
      </c>
    </row>
    <row r="1779" spans="7:11" x14ac:dyDescent="0.2">
      <c r="G1779" s="30">
        <v>61.06</v>
      </c>
      <c r="H1779">
        <v>122.12</v>
      </c>
      <c r="J1779" s="30">
        <v>22.562400000000004</v>
      </c>
      <c r="K1779">
        <v>22.562400000000004</v>
      </c>
    </row>
    <row r="1780" spans="7:11" x14ac:dyDescent="0.2">
      <c r="G1780" s="30">
        <v>61.12</v>
      </c>
      <c r="H1780">
        <v>61.12</v>
      </c>
      <c r="J1780" s="30">
        <v>22.573199999999996</v>
      </c>
      <c r="K1780">
        <v>22.573199999999996</v>
      </c>
    </row>
    <row r="1781" spans="7:11" x14ac:dyDescent="0.2">
      <c r="G1781" s="30">
        <v>61.120000000000005</v>
      </c>
      <c r="H1781">
        <v>61.120000000000005</v>
      </c>
      <c r="J1781" s="30">
        <v>22.763999999999996</v>
      </c>
      <c r="K1781">
        <v>22.763999999999996</v>
      </c>
    </row>
    <row r="1782" spans="7:11" x14ac:dyDescent="0.2">
      <c r="G1782" s="30">
        <v>61.4</v>
      </c>
      <c r="H1782">
        <v>61.4</v>
      </c>
      <c r="J1782" s="30">
        <v>22.89</v>
      </c>
      <c r="K1782">
        <v>22.89</v>
      </c>
    </row>
    <row r="1783" spans="7:11" x14ac:dyDescent="0.2">
      <c r="G1783" s="30">
        <v>61.44</v>
      </c>
      <c r="H1783">
        <v>122.88</v>
      </c>
      <c r="J1783" s="30">
        <v>22.8904</v>
      </c>
      <c r="K1783">
        <v>22.8904</v>
      </c>
    </row>
    <row r="1784" spans="7:11" x14ac:dyDescent="0.2">
      <c r="G1784" s="30">
        <v>61.543999999999997</v>
      </c>
      <c r="H1784">
        <v>61.543999999999997</v>
      </c>
      <c r="J1784" s="30">
        <v>22.995400000000004</v>
      </c>
      <c r="K1784">
        <v>22.995400000000004</v>
      </c>
    </row>
    <row r="1785" spans="7:11" x14ac:dyDescent="0.2">
      <c r="G1785" s="30">
        <v>61.567999999999998</v>
      </c>
      <c r="H1785">
        <v>61.567999999999998</v>
      </c>
      <c r="J1785" s="30">
        <v>23.003999999999998</v>
      </c>
      <c r="K1785">
        <v>23.003999999999998</v>
      </c>
    </row>
    <row r="1786" spans="7:11" x14ac:dyDescent="0.2">
      <c r="G1786" s="30">
        <v>61.77600000000001</v>
      </c>
      <c r="H1786">
        <v>61.77600000000001</v>
      </c>
      <c r="J1786" s="30">
        <v>23.086399999999998</v>
      </c>
      <c r="K1786">
        <v>69.259199999999993</v>
      </c>
    </row>
    <row r="1787" spans="7:11" x14ac:dyDescent="0.2">
      <c r="G1787" s="30">
        <v>61.929000000000002</v>
      </c>
      <c r="H1787">
        <v>61.929000000000002</v>
      </c>
      <c r="J1787" s="30">
        <v>23.109299999999998</v>
      </c>
      <c r="K1787">
        <v>23.109299999999998</v>
      </c>
    </row>
    <row r="1788" spans="7:11" x14ac:dyDescent="0.2">
      <c r="G1788" s="30">
        <v>61.96</v>
      </c>
      <c r="H1788">
        <v>247.84</v>
      </c>
      <c r="J1788" s="30">
        <v>23.234999999999992</v>
      </c>
      <c r="K1788">
        <v>23.234999999999992</v>
      </c>
    </row>
    <row r="1789" spans="7:11" x14ac:dyDescent="0.2">
      <c r="G1789" s="30">
        <v>62.015999999999998</v>
      </c>
      <c r="H1789">
        <v>124.032</v>
      </c>
      <c r="J1789" s="30">
        <v>23.309999999999995</v>
      </c>
      <c r="K1789">
        <v>23.309999999999995</v>
      </c>
    </row>
    <row r="1790" spans="7:11" x14ac:dyDescent="0.2">
      <c r="G1790" s="30">
        <v>62.040000000000006</v>
      </c>
      <c r="H1790">
        <v>62.040000000000006</v>
      </c>
      <c r="J1790" s="30">
        <v>23.315999999999988</v>
      </c>
      <c r="K1790">
        <v>23.315999999999988</v>
      </c>
    </row>
    <row r="1791" spans="7:11" x14ac:dyDescent="0.2">
      <c r="G1791" s="30">
        <v>62.048000000000002</v>
      </c>
      <c r="H1791">
        <v>62.048000000000002</v>
      </c>
      <c r="J1791" s="30">
        <v>23.384</v>
      </c>
      <c r="K1791">
        <v>23.384</v>
      </c>
    </row>
    <row r="1792" spans="7:11" x14ac:dyDescent="0.2">
      <c r="G1792" s="30">
        <v>62.18</v>
      </c>
      <c r="H1792">
        <v>62.18</v>
      </c>
      <c r="J1792" s="30">
        <v>23.49</v>
      </c>
      <c r="K1792">
        <v>23.49</v>
      </c>
    </row>
    <row r="1793" spans="7:11" x14ac:dyDescent="0.2">
      <c r="G1793" s="30">
        <v>62.24</v>
      </c>
      <c r="H1793">
        <v>62.24</v>
      </c>
      <c r="J1793" s="30">
        <v>23.511599999999998</v>
      </c>
      <c r="K1793">
        <v>23.511599999999998</v>
      </c>
    </row>
    <row r="1794" spans="7:11" x14ac:dyDescent="0.2">
      <c r="G1794" s="30">
        <v>62.28</v>
      </c>
      <c r="H1794">
        <v>62.28</v>
      </c>
      <c r="J1794" s="30">
        <v>23.524799999999999</v>
      </c>
      <c r="K1794">
        <v>23.524799999999999</v>
      </c>
    </row>
    <row r="1795" spans="7:11" x14ac:dyDescent="0.2">
      <c r="G1795" s="30">
        <v>62.296000000000006</v>
      </c>
      <c r="H1795">
        <v>62.296000000000006</v>
      </c>
      <c r="J1795" s="30">
        <v>23.576399999999978</v>
      </c>
      <c r="K1795">
        <v>23.576399999999978</v>
      </c>
    </row>
    <row r="1796" spans="7:11" x14ac:dyDescent="0.2">
      <c r="G1796" s="30">
        <v>62.31</v>
      </c>
      <c r="H1796">
        <v>62.31</v>
      </c>
      <c r="J1796" s="30">
        <v>23.680799999999998</v>
      </c>
      <c r="K1796">
        <v>23.680799999999998</v>
      </c>
    </row>
    <row r="1797" spans="7:11" x14ac:dyDescent="0.2">
      <c r="G1797" s="30">
        <v>62.376000000000005</v>
      </c>
      <c r="H1797">
        <v>62.376000000000005</v>
      </c>
      <c r="J1797" s="30">
        <v>23.7742</v>
      </c>
      <c r="K1797">
        <v>23.7742</v>
      </c>
    </row>
    <row r="1798" spans="7:11" x14ac:dyDescent="0.2">
      <c r="G1798" s="30">
        <v>62.496000000000009</v>
      </c>
      <c r="H1798">
        <v>62.496000000000009</v>
      </c>
      <c r="J1798" s="30">
        <v>23.774400000000004</v>
      </c>
      <c r="K1798">
        <v>23.774400000000004</v>
      </c>
    </row>
    <row r="1799" spans="7:11" x14ac:dyDescent="0.2">
      <c r="G1799" s="30">
        <v>62.591999999999999</v>
      </c>
      <c r="H1799">
        <v>62.591999999999999</v>
      </c>
      <c r="J1799" s="30">
        <v>23.898600000000002</v>
      </c>
      <c r="K1799">
        <v>23.898600000000002</v>
      </c>
    </row>
    <row r="1800" spans="7:11" x14ac:dyDescent="0.2">
      <c r="G1800" s="30">
        <v>62.649999999999991</v>
      </c>
      <c r="H1800">
        <v>62.649999999999991</v>
      </c>
      <c r="J1800" s="30">
        <v>23.96</v>
      </c>
      <c r="K1800">
        <v>23.96</v>
      </c>
    </row>
    <row r="1801" spans="7:11" x14ac:dyDescent="0.2">
      <c r="G1801" s="30">
        <v>62.65</v>
      </c>
      <c r="H1801">
        <v>62.65</v>
      </c>
      <c r="J1801" s="30">
        <v>23.968799999999998</v>
      </c>
      <c r="K1801">
        <v>23.968799999999998</v>
      </c>
    </row>
    <row r="1802" spans="7:11" x14ac:dyDescent="0.2">
      <c r="G1802" s="30">
        <v>62.72</v>
      </c>
      <c r="H1802">
        <v>62.72</v>
      </c>
      <c r="J1802" s="30">
        <v>23.977799999999988</v>
      </c>
      <c r="K1802">
        <v>23.977799999999988</v>
      </c>
    </row>
    <row r="1803" spans="7:11" x14ac:dyDescent="0.2">
      <c r="G1803" s="30">
        <v>62.8</v>
      </c>
      <c r="H1803">
        <v>62.8</v>
      </c>
      <c r="J1803" s="30">
        <v>23.99</v>
      </c>
      <c r="K1803">
        <v>23.99</v>
      </c>
    </row>
    <row r="1804" spans="7:11" x14ac:dyDescent="0.2">
      <c r="G1804" s="30">
        <v>62.88000000000001</v>
      </c>
      <c r="H1804">
        <v>62.88000000000001</v>
      </c>
      <c r="J1804" s="30">
        <v>24.121800000000004</v>
      </c>
      <c r="K1804">
        <v>24.121800000000004</v>
      </c>
    </row>
    <row r="1805" spans="7:11" x14ac:dyDescent="0.2">
      <c r="G1805" s="30">
        <v>62.91</v>
      </c>
      <c r="H1805">
        <v>62.91</v>
      </c>
      <c r="J1805" s="30">
        <v>24.122399999999995</v>
      </c>
      <c r="K1805">
        <v>24.122399999999995</v>
      </c>
    </row>
    <row r="1806" spans="7:11" x14ac:dyDescent="0.2">
      <c r="G1806" s="30">
        <v>62.94</v>
      </c>
      <c r="H1806">
        <v>188.82</v>
      </c>
      <c r="J1806" s="30">
        <v>24.156800000000004</v>
      </c>
      <c r="K1806">
        <v>24.156800000000004</v>
      </c>
    </row>
    <row r="1807" spans="7:11" x14ac:dyDescent="0.2">
      <c r="G1807" s="30">
        <v>63.311999999999998</v>
      </c>
      <c r="H1807">
        <v>63.311999999999998</v>
      </c>
      <c r="J1807" s="30">
        <v>24.196000000000012</v>
      </c>
      <c r="K1807">
        <v>24.196000000000012</v>
      </c>
    </row>
    <row r="1808" spans="7:11" x14ac:dyDescent="0.2">
      <c r="G1808" s="30">
        <v>63.488</v>
      </c>
      <c r="H1808">
        <v>63.488</v>
      </c>
      <c r="J1808" s="30">
        <v>24.2012</v>
      </c>
      <c r="K1808">
        <v>24.2012</v>
      </c>
    </row>
    <row r="1809" spans="7:11" x14ac:dyDescent="0.2">
      <c r="G1809" s="30">
        <v>63.552000000000007</v>
      </c>
      <c r="H1809">
        <v>63.552000000000007</v>
      </c>
      <c r="J1809" s="30">
        <v>24.2285</v>
      </c>
      <c r="K1809">
        <v>24.2285</v>
      </c>
    </row>
    <row r="1810" spans="7:11" x14ac:dyDescent="0.2">
      <c r="G1810" s="30">
        <v>63.68</v>
      </c>
      <c r="H1810">
        <v>63.68</v>
      </c>
      <c r="J1810" s="30">
        <v>24.47</v>
      </c>
      <c r="K1810">
        <v>24.47</v>
      </c>
    </row>
    <row r="1811" spans="7:11" x14ac:dyDescent="0.2">
      <c r="G1811" s="30">
        <v>63.686</v>
      </c>
      <c r="H1811">
        <v>63.686</v>
      </c>
      <c r="J1811" s="30">
        <v>24.475800000000007</v>
      </c>
      <c r="K1811">
        <v>24.475800000000007</v>
      </c>
    </row>
    <row r="1812" spans="7:11" x14ac:dyDescent="0.2">
      <c r="G1812" s="30">
        <v>63.769999999999996</v>
      </c>
      <c r="H1812">
        <v>63.769999999999996</v>
      </c>
      <c r="J1812" s="30">
        <v>24.599800000000002</v>
      </c>
      <c r="K1812">
        <v>24.599800000000002</v>
      </c>
    </row>
    <row r="1813" spans="7:11" x14ac:dyDescent="0.2">
      <c r="G1813" s="30">
        <v>63.824000000000005</v>
      </c>
      <c r="H1813">
        <v>63.824000000000005</v>
      </c>
      <c r="J1813" s="30">
        <v>24.856999999999999</v>
      </c>
      <c r="K1813">
        <v>24.856999999999999</v>
      </c>
    </row>
    <row r="1814" spans="7:11" x14ac:dyDescent="0.2">
      <c r="G1814" s="30">
        <v>63.84</v>
      </c>
      <c r="H1814">
        <v>63.84</v>
      </c>
      <c r="J1814" s="30">
        <v>24.883200000000002</v>
      </c>
      <c r="K1814">
        <v>74.649600000000007</v>
      </c>
    </row>
    <row r="1815" spans="7:11" x14ac:dyDescent="0.2">
      <c r="G1815" s="30">
        <v>63.882000000000005</v>
      </c>
      <c r="H1815">
        <v>63.882000000000005</v>
      </c>
      <c r="J1815" s="30">
        <v>24.913200000000003</v>
      </c>
      <c r="K1815">
        <v>24.913200000000003</v>
      </c>
    </row>
    <row r="1816" spans="7:11" x14ac:dyDescent="0.2">
      <c r="G1816" s="30">
        <v>63.9</v>
      </c>
      <c r="H1816">
        <v>63.9</v>
      </c>
      <c r="J1816" s="30">
        <v>24.936000000000007</v>
      </c>
      <c r="K1816">
        <v>24.936000000000007</v>
      </c>
    </row>
    <row r="1817" spans="7:11" x14ac:dyDescent="0.2">
      <c r="G1817" s="30">
        <v>63.92</v>
      </c>
      <c r="H1817">
        <v>63.92</v>
      </c>
      <c r="J1817" s="30">
        <v>24.936599999999999</v>
      </c>
      <c r="K1817">
        <v>24.936599999999999</v>
      </c>
    </row>
    <row r="1818" spans="7:11" x14ac:dyDescent="0.2">
      <c r="G1818" s="30">
        <v>63.920000000000009</v>
      </c>
      <c r="H1818">
        <v>63.920000000000009</v>
      </c>
      <c r="J1818" s="30">
        <v>25.010999999999967</v>
      </c>
      <c r="K1818">
        <v>25.010999999999967</v>
      </c>
    </row>
    <row r="1819" spans="7:11" x14ac:dyDescent="0.2">
      <c r="G1819" s="30">
        <v>63.924000000000007</v>
      </c>
      <c r="H1819">
        <v>63.924000000000007</v>
      </c>
      <c r="J1819" s="30">
        <v>25.053599999999996</v>
      </c>
      <c r="K1819">
        <v>25.053599999999996</v>
      </c>
    </row>
    <row r="1820" spans="7:11" x14ac:dyDescent="0.2">
      <c r="G1820" s="30">
        <v>63.94</v>
      </c>
      <c r="H1820">
        <v>63.94</v>
      </c>
      <c r="J1820" s="30">
        <v>25.093799999999998</v>
      </c>
      <c r="K1820">
        <v>25.093799999999998</v>
      </c>
    </row>
    <row r="1821" spans="7:11" x14ac:dyDescent="0.2">
      <c r="G1821" s="30">
        <v>63.96</v>
      </c>
      <c r="H1821">
        <v>127.92</v>
      </c>
      <c r="J1821" s="30">
        <v>25.122500000000002</v>
      </c>
      <c r="K1821">
        <v>25.122500000000002</v>
      </c>
    </row>
    <row r="1822" spans="7:11" x14ac:dyDescent="0.2">
      <c r="G1822" s="30">
        <v>63.967999999999996</v>
      </c>
      <c r="H1822">
        <v>63.967999999999996</v>
      </c>
      <c r="J1822" s="30">
        <v>25.149600000000007</v>
      </c>
      <c r="K1822">
        <v>25.149600000000007</v>
      </c>
    </row>
    <row r="1823" spans="7:11" x14ac:dyDescent="0.2">
      <c r="G1823" s="30">
        <v>63.991999999999997</v>
      </c>
      <c r="H1823">
        <v>63.991999999999997</v>
      </c>
      <c r="J1823" s="30">
        <v>25.175999999999998</v>
      </c>
      <c r="K1823">
        <v>25.175999999999998</v>
      </c>
    </row>
    <row r="1824" spans="7:11" x14ac:dyDescent="0.2">
      <c r="G1824" s="30">
        <v>64.14</v>
      </c>
      <c r="H1824">
        <v>192.42000000000002</v>
      </c>
      <c r="J1824" s="30">
        <v>25.191600000000005</v>
      </c>
      <c r="K1824">
        <v>25.191600000000005</v>
      </c>
    </row>
    <row r="1825" spans="7:11" x14ac:dyDescent="0.2">
      <c r="G1825" s="30">
        <v>64.2</v>
      </c>
      <c r="H1825">
        <v>64.2</v>
      </c>
      <c r="J1825" s="30">
        <v>25.438400000000001</v>
      </c>
      <c r="K1825">
        <v>25.438400000000001</v>
      </c>
    </row>
    <row r="1826" spans="7:11" x14ac:dyDescent="0.2">
      <c r="G1826" s="30">
        <v>64.704000000000008</v>
      </c>
      <c r="H1826">
        <v>129.40800000000002</v>
      </c>
      <c r="J1826" s="30">
        <v>25.474399999999999</v>
      </c>
      <c r="K1826">
        <v>25.474399999999999</v>
      </c>
    </row>
    <row r="1827" spans="7:11" x14ac:dyDescent="0.2">
      <c r="G1827" s="30">
        <v>64.75</v>
      </c>
      <c r="H1827">
        <v>64.75</v>
      </c>
      <c r="J1827" s="30">
        <v>25.552800000000005</v>
      </c>
      <c r="K1827">
        <v>25.552800000000005</v>
      </c>
    </row>
    <row r="1828" spans="7:11" x14ac:dyDescent="0.2">
      <c r="G1828" s="30">
        <v>64.784000000000006</v>
      </c>
      <c r="H1828">
        <v>64.784000000000006</v>
      </c>
      <c r="J1828" s="30">
        <v>25.579799999999992</v>
      </c>
      <c r="K1828">
        <v>25.579799999999992</v>
      </c>
    </row>
    <row r="1829" spans="7:11" x14ac:dyDescent="0.2">
      <c r="G1829" s="30">
        <v>64.864000000000004</v>
      </c>
      <c r="H1829">
        <v>64.864000000000004</v>
      </c>
      <c r="J1829" s="30">
        <v>25.596799999999998</v>
      </c>
      <c r="K1829">
        <v>25.596799999999998</v>
      </c>
    </row>
    <row r="1830" spans="7:11" x14ac:dyDescent="0.2">
      <c r="G1830" s="30">
        <v>64.900000000000006</v>
      </c>
      <c r="H1830">
        <v>64.900000000000006</v>
      </c>
      <c r="J1830" s="30">
        <v>25.679999999999996</v>
      </c>
      <c r="K1830">
        <v>25.679999999999996</v>
      </c>
    </row>
    <row r="1831" spans="7:11" x14ac:dyDescent="0.2">
      <c r="G1831" s="30">
        <v>64.959999999999994</v>
      </c>
      <c r="H1831">
        <v>389.75999999999993</v>
      </c>
      <c r="J1831" s="30">
        <v>26.1096</v>
      </c>
      <c r="K1831">
        <v>26.1096</v>
      </c>
    </row>
    <row r="1832" spans="7:11" x14ac:dyDescent="0.2">
      <c r="G1832" s="30">
        <v>65.17</v>
      </c>
      <c r="H1832">
        <v>65.17</v>
      </c>
      <c r="J1832" s="30">
        <v>26.200000000000003</v>
      </c>
      <c r="K1832">
        <v>26.200000000000003</v>
      </c>
    </row>
    <row r="1833" spans="7:11" x14ac:dyDescent="0.2">
      <c r="G1833" s="30">
        <v>65.34</v>
      </c>
      <c r="H1833">
        <v>65.34</v>
      </c>
      <c r="J1833" s="30">
        <v>26.349399999999992</v>
      </c>
      <c r="K1833">
        <v>26.349399999999992</v>
      </c>
    </row>
    <row r="1834" spans="7:11" x14ac:dyDescent="0.2">
      <c r="G1834" s="30">
        <v>65.424000000000007</v>
      </c>
      <c r="H1834">
        <v>65.424000000000007</v>
      </c>
      <c r="J1834" s="30">
        <v>26.387999999999998</v>
      </c>
      <c r="K1834">
        <v>26.387999999999998</v>
      </c>
    </row>
    <row r="1835" spans="7:11" x14ac:dyDescent="0.2">
      <c r="G1835" s="30">
        <v>65.44</v>
      </c>
      <c r="H1835">
        <v>65.44</v>
      </c>
      <c r="J1835" s="30">
        <v>26.391200000000005</v>
      </c>
      <c r="K1835">
        <v>26.391200000000005</v>
      </c>
    </row>
    <row r="1836" spans="7:11" x14ac:dyDescent="0.2">
      <c r="G1836" s="30">
        <v>65.5</v>
      </c>
      <c r="H1836">
        <v>65.5</v>
      </c>
      <c r="J1836" s="30">
        <v>26.564999999999998</v>
      </c>
      <c r="K1836">
        <v>26.564999999999998</v>
      </c>
    </row>
    <row r="1837" spans="7:11" x14ac:dyDescent="0.2">
      <c r="G1837" s="30">
        <v>65.88</v>
      </c>
      <c r="H1837">
        <v>65.88</v>
      </c>
      <c r="J1837" s="30">
        <v>26.597999999999999</v>
      </c>
      <c r="K1837">
        <v>26.597999999999999</v>
      </c>
    </row>
    <row r="1838" spans="7:11" x14ac:dyDescent="0.2">
      <c r="G1838" s="30">
        <v>65.94</v>
      </c>
      <c r="H1838">
        <v>65.94</v>
      </c>
      <c r="J1838" s="30">
        <v>26.598000000000006</v>
      </c>
      <c r="K1838">
        <v>26.598000000000006</v>
      </c>
    </row>
    <row r="1839" spans="7:11" x14ac:dyDescent="0.2">
      <c r="G1839" s="30">
        <v>65.97</v>
      </c>
      <c r="H1839">
        <v>65.97</v>
      </c>
      <c r="J1839" s="30">
        <v>26.630399999999998</v>
      </c>
      <c r="K1839">
        <v>79.891199999999998</v>
      </c>
    </row>
    <row r="1840" spans="7:11" x14ac:dyDescent="0.2">
      <c r="G1840" s="30">
        <v>65.989999999999995</v>
      </c>
      <c r="H1840">
        <v>65.989999999999995</v>
      </c>
      <c r="J1840" s="30">
        <v>26.648999999999997</v>
      </c>
      <c r="K1840">
        <v>26.648999999999997</v>
      </c>
    </row>
    <row r="1841" spans="7:11" x14ac:dyDescent="0.2">
      <c r="G1841" s="30">
        <v>66.048000000000002</v>
      </c>
      <c r="H1841">
        <v>66.048000000000002</v>
      </c>
      <c r="J1841" s="30">
        <v>26.864999999999995</v>
      </c>
      <c r="K1841">
        <v>26.864999999999995</v>
      </c>
    </row>
    <row r="1842" spans="7:11" x14ac:dyDescent="0.2">
      <c r="G1842" s="30">
        <v>66.112000000000009</v>
      </c>
      <c r="H1842">
        <v>198.33600000000001</v>
      </c>
      <c r="J1842" s="30">
        <v>26.930399999999999</v>
      </c>
      <c r="K1842">
        <v>26.930399999999999</v>
      </c>
    </row>
    <row r="1843" spans="7:11" x14ac:dyDescent="0.2">
      <c r="G1843" s="30">
        <v>66.260000000000005</v>
      </c>
      <c r="H1843">
        <v>66.260000000000005</v>
      </c>
      <c r="J1843" s="30">
        <v>27.057799999999986</v>
      </c>
      <c r="K1843">
        <v>27.057799999999986</v>
      </c>
    </row>
    <row r="1844" spans="7:11" x14ac:dyDescent="0.2">
      <c r="G1844" s="30">
        <v>66.283999999999992</v>
      </c>
      <c r="H1844">
        <v>66.283999999999992</v>
      </c>
      <c r="J1844" s="30">
        <v>27.241199999999996</v>
      </c>
      <c r="K1844">
        <v>27.241199999999996</v>
      </c>
    </row>
    <row r="1845" spans="7:11" x14ac:dyDescent="0.2">
      <c r="G1845" s="30">
        <v>66.294000000000011</v>
      </c>
      <c r="H1845">
        <v>66.294000000000011</v>
      </c>
      <c r="J1845" s="30">
        <v>27.286199999999994</v>
      </c>
      <c r="K1845">
        <v>27.286199999999994</v>
      </c>
    </row>
    <row r="1846" spans="7:11" x14ac:dyDescent="0.2">
      <c r="G1846" s="30">
        <v>66.300000000000011</v>
      </c>
      <c r="H1846">
        <v>66.300000000000011</v>
      </c>
      <c r="J1846" s="30">
        <v>27.316799999999997</v>
      </c>
      <c r="K1846">
        <v>27.316799999999997</v>
      </c>
    </row>
    <row r="1847" spans="7:11" x14ac:dyDescent="0.2">
      <c r="G1847" s="30">
        <v>66.36</v>
      </c>
      <c r="H1847">
        <v>66.36</v>
      </c>
      <c r="J1847" s="30">
        <v>27.352799999999998</v>
      </c>
      <c r="K1847">
        <v>27.352799999999998</v>
      </c>
    </row>
    <row r="1848" spans="7:11" x14ac:dyDescent="0.2">
      <c r="G1848" s="30">
        <v>66.58</v>
      </c>
      <c r="H1848">
        <v>66.58</v>
      </c>
      <c r="J1848" s="30">
        <v>27.359200000000001</v>
      </c>
      <c r="K1848">
        <v>54.718400000000003</v>
      </c>
    </row>
    <row r="1849" spans="7:11" x14ac:dyDescent="0.2">
      <c r="G1849" s="30">
        <v>66.69</v>
      </c>
      <c r="H1849">
        <v>66.69</v>
      </c>
      <c r="J1849" s="30">
        <v>27.433999999999997</v>
      </c>
      <c r="K1849">
        <v>27.433999999999997</v>
      </c>
    </row>
    <row r="1850" spans="7:11" x14ac:dyDescent="0.2">
      <c r="G1850" s="30">
        <v>67</v>
      </c>
      <c r="H1850">
        <v>67</v>
      </c>
      <c r="J1850" s="30">
        <v>27.43649999999996</v>
      </c>
      <c r="K1850">
        <v>27.43649999999996</v>
      </c>
    </row>
    <row r="1851" spans="7:11" x14ac:dyDescent="0.2">
      <c r="G1851" s="30">
        <v>67.13600000000001</v>
      </c>
      <c r="H1851">
        <v>67.13600000000001</v>
      </c>
      <c r="J1851" s="30">
        <v>27.485599999999998</v>
      </c>
      <c r="K1851">
        <v>27.485599999999998</v>
      </c>
    </row>
    <row r="1852" spans="7:11" x14ac:dyDescent="0.2">
      <c r="G1852" s="30">
        <v>67.144000000000005</v>
      </c>
      <c r="H1852">
        <v>67.144000000000005</v>
      </c>
      <c r="J1852" s="30">
        <v>27.529200000000003</v>
      </c>
      <c r="K1852">
        <v>27.529200000000003</v>
      </c>
    </row>
    <row r="1853" spans="7:11" x14ac:dyDescent="0.2">
      <c r="G1853" s="30">
        <v>67.176000000000002</v>
      </c>
      <c r="H1853">
        <v>67.176000000000002</v>
      </c>
      <c r="J1853" s="30">
        <v>27.791100000000004</v>
      </c>
      <c r="K1853">
        <v>27.791100000000004</v>
      </c>
    </row>
    <row r="1854" spans="7:11" x14ac:dyDescent="0.2">
      <c r="G1854" s="30">
        <v>67.343999999999994</v>
      </c>
      <c r="H1854">
        <v>67.343999999999994</v>
      </c>
      <c r="J1854" s="30">
        <v>27.881999999999998</v>
      </c>
      <c r="K1854">
        <v>55.763999999999996</v>
      </c>
    </row>
    <row r="1855" spans="7:11" x14ac:dyDescent="0.2">
      <c r="G1855" s="30">
        <v>67.36</v>
      </c>
      <c r="H1855">
        <v>67.36</v>
      </c>
      <c r="J1855" s="30">
        <v>27.934399999999997</v>
      </c>
      <c r="K1855">
        <v>27.934399999999997</v>
      </c>
    </row>
    <row r="1856" spans="7:11" x14ac:dyDescent="0.2">
      <c r="G1856" s="30">
        <v>67.56</v>
      </c>
      <c r="H1856">
        <v>67.56</v>
      </c>
      <c r="J1856" s="30">
        <v>27.945600000000002</v>
      </c>
      <c r="K1856">
        <v>27.945600000000002</v>
      </c>
    </row>
    <row r="1857" spans="7:11" x14ac:dyDescent="0.2">
      <c r="G1857" s="30">
        <v>67.64</v>
      </c>
      <c r="H1857">
        <v>67.64</v>
      </c>
      <c r="J1857" s="30">
        <v>28.019200000000005</v>
      </c>
      <c r="K1857">
        <v>28.019200000000005</v>
      </c>
    </row>
    <row r="1858" spans="7:11" x14ac:dyDescent="0.2">
      <c r="G1858" s="30">
        <v>67.710000000000008</v>
      </c>
      <c r="H1858">
        <v>67.710000000000008</v>
      </c>
      <c r="J1858" s="30">
        <v>28.129999999999995</v>
      </c>
      <c r="K1858">
        <v>28.129999999999995</v>
      </c>
    </row>
    <row r="1859" spans="7:11" x14ac:dyDescent="0.2">
      <c r="G1859" s="30">
        <v>67.8</v>
      </c>
      <c r="H1859">
        <v>203.39999999999998</v>
      </c>
      <c r="J1859" s="30">
        <v>28.171799999999998</v>
      </c>
      <c r="K1859">
        <v>56.343599999999995</v>
      </c>
    </row>
    <row r="1860" spans="7:11" x14ac:dyDescent="0.2">
      <c r="G1860" s="30">
        <v>67.839999999999989</v>
      </c>
      <c r="H1860">
        <v>67.839999999999989</v>
      </c>
      <c r="J1860" s="30">
        <v>28.309500000000007</v>
      </c>
      <c r="K1860">
        <v>28.309500000000007</v>
      </c>
    </row>
    <row r="1861" spans="7:11" x14ac:dyDescent="0.2">
      <c r="G1861" s="30">
        <v>67.860000000000014</v>
      </c>
      <c r="H1861">
        <v>67.860000000000014</v>
      </c>
      <c r="J1861" s="30">
        <v>28.332000000000001</v>
      </c>
      <c r="K1861">
        <v>28.332000000000001</v>
      </c>
    </row>
    <row r="1862" spans="7:11" x14ac:dyDescent="0.2">
      <c r="G1862" s="30">
        <v>67.88</v>
      </c>
      <c r="H1862">
        <v>67.88</v>
      </c>
      <c r="J1862" s="30">
        <v>28.480899999999984</v>
      </c>
      <c r="K1862">
        <v>28.480899999999984</v>
      </c>
    </row>
    <row r="1863" spans="7:11" x14ac:dyDescent="0.2">
      <c r="G1863" s="30">
        <v>67.900000000000006</v>
      </c>
      <c r="H1863">
        <v>67.900000000000006</v>
      </c>
      <c r="J1863" s="30">
        <v>28.598399999999998</v>
      </c>
      <c r="K1863">
        <v>28.598399999999998</v>
      </c>
    </row>
    <row r="1864" spans="7:11" x14ac:dyDescent="0.2">
      <c r="G1864" s="30">
        <v>68.040000000000006</v>
      </c>
      <c r="H1864">
        <v>68.040000000000006</v>
      </c>
      <c r="J1864" s="30">
        <v>28.657800000000002</v>
      </c>
      <c r="K1864">
        <v>28.657800000000002</v>
      </c>
    </row>
    <row r="1865" spans="7:11" x14ac:dyDescent="0.2">
      <c r="G1865" s="30">
        <v>68.111999999999995</v>
      </c>
      <c r="H1865">
        <v>136.22399999999999</v>
      </c>
      <c r="J1865" s="30">
        <v>28.706399999999991</v>
      </c>
      <c r="K1865">
        <v>57.412799999999983</v>
      </c>
    </row>
    <row r="1866" spans="7:11" x14ac:dyDescent="0.2">
      <c r="G1866" s="30">
        <v>68.459999999999994</v>
      </c>
      <c r="H1866">
        <v>205.38</v>
      </c>
      <c r="J1866" s="30">
        <v>28.754999999999995</v>
      </c>
      <c r="K1866">
        <v>28.754999999999995</v>
      </c>
    </row>
    <row r="1867" spans="7:11" x14ac:dyDescent="0.2">
      <c r="G1867" s="30">
        <v>68.48</v>
      </c>
      <c r="H1867">
        <v>68.48</v>
      </c>
      <c r="J1867" s="30">
        <v>28.764000000000006</v>
      </c>
      <c r="K1867">
        <v>28.764000000000006</v>
      </c>
    </row>
    <row r="1868" spans="7:11" x14ac:dyDescent="0.2">
      <c r="G1868" s="30">
        <v>68.52</v>
      </c>
      <c r="H1868">
        <v>68.52</v>
      </c>
      <c r="J1868" s="30">
        <v>28.785599999999995</v>
      </c>
      <c r="K1868">
        <v>28.785599999999995</v>
      </c>
    </row>
    <row r="1869" spans="7:11" x14ac:dyDescent="0.2">
      <c r="G1869" s="30">
        <v>68.541000000000011</v>
      </c>
      <c r="H1869">
        <v>68.541000000000011</v>
      </c>
      <c r="J1869" s="30">
        <v>28.790400000000009</v>
      </c>
      <c r="K1869">
        <v>28.790400000000009</v>
      </c>
    </row>
    <row r="1870" spans="7:11" x14ac:dyDescent="0.2">
      <c r="G1870" s="30">
        <v>68.599999999999994</v>
      </c>
      <c r="H1870">
        <v>137.19999999999999</v>
      </c>
      <c r="J1870" s="30">
        <v>28.796399999999998</v>
      </c>
      <c r="K1870">
        <v>28.796399999999998</v>
      </c>
    </row>
    <row r="1871" spans="7:11" x14ac:dyDescent="0.2">
      <c r="G1871" s="30">
        <v>68.62</v>
      </c>
      <c r="H1871">
        <v>68.62</v>
      </c>
      <c r="J1871" s="30">
        <v>28.857599999999998</v>
      </c>
      <c r="K1871">
        <v>28.857599999999998</v>
      </c>
    </row>
    <row r="1872" spans="7:11" x14ac:dyDescent="0.2">
      <c r="G1872" s="30">
        <v>68.97</v>
      </c>
      <c r="H1872">
        <v>68.97</v>
      </c>
      <c r="J1872" s="30">
        <v>28.857999999999997</v>
      </c>
      <c r="K1872">
        <v>28.857999999999997</v>
      </c>
    </row>
    <row r="1873" spans="7:11" x14ac:dyDescent="0.2">
      <c r="G1873" s="30">
        <v>69.00800000000001</v>
      </c>
      <c r="H1873">
        <v>69.00800000000001</v>
      </c>
      <c r="J1873" s="30">
        <v>28.959000000000003</v>
      </c>
      <c r="K1873">
        <v>28.959000000000003</v>
      </c>
    </row>
    <row r="1874" spans="7:11" x14ac:dyDescent="0.2">
      <c r="G1874" s="30">
        <v>69.216000000000008</v>
      </c>
      <c r="H1874">
        <v>69.216000000000008</v>
      </c>
      <c r="J1874" s="30">
        <v>29.013600000000004</v>
      </c>
      <c r="K1874">
        <v>29.013600000000004</v>
      </c>
    </row>
    <row r="1875" spans="7:11" x14ac:dyDescent="0.2">
      <c r="G1875" s="30">
        <v>69.3</v>
      </c>
      <c r="H1875">
        <v>69.3</v>
      </c>
      <c r="J1875" s="30">
        <v>29.245000000000005</v>
      </c>
      <c r="K1875">
        <v>29.245000000000005</v>
      </c>
    </row>
    <row r="1876" spans="7:11" x14ac:dyDescent="0.2">
      <c r="G1876" s="30">
        <v>69.375</v>
      </c>
      <c r="H1876">
        <v>69.375</v>
      </c>
      <c r="J1876" s="30">
        <v>29.252800000000001</v>
      </c>
      <c r="K1876">
        <v>29.252800000000001</v>
      </c>
    </row>
    <row r="1877" spans="7:11" x14ac:dyDescent="0.2">
      <c r="G1877" s="30">
        <v>69.456000000000003</v>
      </c>
      <c r="H1877">
        <v>69.456000000000003</v>
      </c>
      <c r="J1877" s="30">
        <v>29.271599999999999</v>
      </c>
      <c r="K1877">
        <v>29.271599999999999</v>
      </c>
    </row>
    <row r="1878" spans="7:11" x14ac:dyDescent="0.2">
      <c r="G1878" s="30">
        <v>69.5</v>
      </c>
      <c r="H1878">
        <v>69.5</v>
      </c>
      <c r="J1878" s="30">
        <v>29.301999999999978</v>
      </c>
      <c r="K1878">
        <v>29.301999999999978</v>
      </c>
    </row>
    <row r="1879" spans="7:11" x14ac:dyDescent="0.2">
      <c r="G1879" s="30">
        <v>69.52</v>
      </c>
      <c r="H1879">
        <v>139.04</v>
      </c>
      <c r="J1879" s="30">
        <v>29.341200000000008</v>
      </c>
      <c r="K1879">
        <v>29.341200000000008</v>
      </c>
    </row>
    <row r="1880" spans="7:11" x14ac:dyDescent="0.2">
      <c r="G1880" s="30">
        <v>69.576000000000008</v>
      </c>
      <c r="H1880">
        <v>69.576000000000008</v>
      </c>
      <c r="J1880" s="30">
        <v>29.363999999999997</v>
      </c>
      <c r="K1880">
        <v>58.727999999999994</v>
      </c>
    </row>
    <row r="1881" spans="7:11" x14ac:dyDescent="0.2">
      <c r="G1881" s="30">
        <v>69.712000000000003</v>
      </c>
      <c r="H1881">
        <v>69.712000000000003</v>
      </c>
      <c r="J1881" s="30">
        <v>29.371999999999993</v>
      </c>
      <c r="K1881">
        <v>29.371999999999993</v>
      </c>
    </row>
    <row r="1882" spans="7:11" x14ac:dyDescent="0.2">
      <c r="G1882" s="30">
        <v>69.900000000000006</v>
      </c>
      <c r="H1882">
        <v>69.900000000000006</v>
      </c>
      <c r="J1882" s="30">
        <v>29.525400000000001</v>
      </c>
      <c r="K1882">
        <v>29.525400000000001</v>
      </c>
    </row>
    <row r="1883" spans="7:11" x14ac:dyDescent="0.2">
      <c r="G1883" s="30">
        <v>69.930000000000007</v>
      </c>
      <c r="H1883">
        <v>69.930000000000007</v>
      </c>
      <c r="J1883" s="30">
        <v>29.6</v>
      </c>
      <c r="K1883">
        <v>29.6</v>
      </c>
    </row>
    <row r="1884" spans="7:11" x14ac:dyDescent="0.2">
      <c r="G1884" s="30">
        <v>70.00800000000001</v>
      </c>
      <c r="H1884">
        <v>70.00800000000001</v>
      </c>
      <c r="J1884" s="30">
        <v>29.657599999999988</v>
      </c>
      <c r="K1884">
        <v>29.657599999999988</v>
      </c>
    </row>
    <row r="1885" spans="7:11" x14ac:dyDescent="0.2">
      <c r="G1885" s="30">
        <v>70.08</v>
      </c>
      <c r="H1885">
        <v>140.16</v>
      </c>
      <c r="J1885" s="30">
        <v>29.691999999999993</v>
      </c>
      <c r="K1885">
        <v>29.691999999999993</v>
      </c>
    </row>
    <row r="1886" spans="7:11" x14ac:dyDescent="0.2">
      <c r="G1886" s="30">
        <v>70.12</v>
      </c>
      <c r="H1886">
        <v>70.12</v>
      </c>
      <c r="J1886" s="30">
        <v>29.768999999999998</v>
      </c>
      <c r="K1886">
        <v>29.768999999999998</v>
      </c>
    </row>
    <row r="1887" spans="7:11" x14ac:dyDescent="0.2">
      <c r="G1887" s="30">
        <v>70.260000000000005</v>
      </c>
      <c r="H1887">
        <v>70.260000000000005</v>
      </c>
      <c r="J1887" s="30">
        <v>29.880199999999981</v>
      </c>
      <c r="K1887">
        <v>29.880199999999981</v>
      </c>
    </row>
    <row r="1888" spans="7:11" x14ac:dyDescent="0.2">
      <c r="G1888" s="30">
        <v>70.367999999999995</v>
      </c>
      <c r="H1888">
        <v>70.367999999999995</v>
      </c>
      <c r="J1888" s="30">
        <v>29.950000000000003</v>
      </c>
      <c r="K1888">
        <v>29.950000000000003</v>
      </c>
    </row>
    <row r="1889" spans="7:11" x14ac:dyDescent="0.2">
      <c r="G1889" s="30">
        <v>70.56</v>
      </c>
      <c r="H1889">
        <v>70.56</v>
      </c>
      <c r="J1889" s="30">
        <v>29.951999999999998</v>
      </c>
      <c r="K1889">
        <v>29.951999999999998</v>
      </c>
    </row>
    <row r="1890" spans="7:11" x14ac:dyDescent="0.2">
      <c r="G1890" s="30">
        <v>70.685999999999993</v>
      </c>
      <c r="H1890">
        <v>70.685999999999993</v>
      </c>
      <c r="J1890" s="30">
        <v>29.980800000000002</v>
      </c>
      <c r="K1890">
        <v>29.980800000000002</v>
      </c>
    </row>
    <row r="1891" spans="7:11" x14ac:dyDescent="0.2">
      <c r="G1891" s="30">
        <v>70.709999999999994</v>
      </c>
      <c r="H1891">
        <v>70.709999999999994</v>
      </c>
      <c r="J1891" s="30">
        <v>30.089999999999982</v>
      </c>
      <c r="K1891">
        <v>30.089999999999982</v>
      </c>
    </row>
    <row r="1892" spans="7:11" x14ac:dyDescent="0.2">
      <c r="G1892" s="30">
        <v>70.88</v>
      </c>
      <c r="H1892">
        <v>70.88</v>
      </c>
      <c r="J1892" s="30">
        <v>30.095700000000001</v>
      </c>
      <c r="K1892">
        <v>30.095700000000001</v>
      </c>
    </row>
    <row r="1893" spans="7:11" x14ac:dyDescent="0.2">
      <c r="G1893" s="30">
        <v>70.949999999999989</v>
      </c>
      <c r="H1893">
        <v>141.89999999999998</v>
      </c>
      <c r="J1893" s="30">
        <v>30.097999999999978</v>
      </c>
      <c r="K1893">
        <v>30.097999999999978</v>
      </c>
    </row>
    <row r="1894" spans="7:11" x14ac:dyDescent="0.2">
      <c r="G1894" s="30">
        <v>70.98</v>
      </c>
      <c r="H1894">
        <v>141.96</v>
      </c>
      <c r="J1894" s="30">
        <v>30.187200000000001</v>
      </c>
      <c r="K1894">
        <v>30.187200000000001</v>
      </c>
    </row>
    <row r="1895" spans="7:11" x14ac:dyDescent="0.2">
      <c r="G1895" s="30">
        <v>71</v>
      </c>
      <c r="H1895">
        <v>71</v>
      </c>
      <c r="J1895" s="30">
        <v>30.211199999999998</v>
      </c>
      <c r="K1895">
        <v>30.211199999999998</v>
      </c>
    </row>
    <row r="1896" spans="7:11" x14ac:dyDescent="0.2">
      <c r="G1896" s="30">
        <v>71.088000000000008</v>
      </c>
      <c r="H1896">
        <v>142.17600000000002</v>
      </c>
      <c r="J1896" s="30">
        <v>30.431999999999995</v>
      </c>
      <c r="K1896">
        <v>30.431999999999995</v>
      </c>
    </row>
    <row r="1897" spans="7:11" x14ac:dyDescent="0.2">
      <c r="G1897" s="30">
        <v>71.12</v>
      </c>
      <c r="H1897">
        <v>142.24</v>
      </c>
      <c r="J1897" s="30">
        <v>30.441600000000001</v>
      </c>
      <c r="K1897">
        <v>30.441600000000001</v>
      </c>
    </row>
    <row r="1898" spans="7:11" x14ac:dyDescent="0.2">
      <c r="G1898" s="30">
        <v>71.245999999999995</v>
      </c>
      <c r="H1898">
        <v>71.245999999999995</v>
      </c>
      <c r="J1898" s="30">
        <v>30.52</v>
      </c>
      <c r="K1898">
        <v>30.52</v>
      </c>
    </row>
    <row r="1899" spans="7:11" x14ac:dyDescent="0.2">
      <c r="G1899" s="30">
        <v>71.28</v>
      </c>
      <c r="H1899">
        <v>142.56</v>
      </c>
      <c r="J1899" s="30">
        <v>30.734999999999992</v>
      </c>
      <c r="K1899">
        <v>30.734999999999992</v>
      </c>
    </row>
    <row r="1900" spans="7:11" x14ac:dyDescent="0.2">
      <c r="G1900" s="30">
        <v>71.371999999999986</v>
      </c>
      <c r="H1900">
        <v>71.371999999999986</v>
      </c>
      <c r="J1900" s="30">
        <v>30.896599999999996</v>
      </c>
      <c r="K1900">
        <v>30.896599999999996</v>
      </c>
    </row>
    <row r="1901" spans="7:11" x14ac:dyDescent="0.2">
      <c r="G1901" s="30">
        <v>71.376000000000005</v>
      </c>
      <c r="H1901">
        <v>71.376000000000005</v>
      </c>
      <c r="J1901" s="30">
        <v>30.989999999999995</v>
      </c>
      <c r="K1901">
        <v>30.989999999999995</v>
      </c>
    </row>
    <row r="1902" spans="7:11" x14ac:dyDescent="0.2">
      <c r="G1902" s="30">
        <v>71.599999999999994</v>
      </c>
      <c r="H1902">
        <v>71.599999999999994</v>
      </c>
      <c r="J1902" s="30">
        <v>31.005899999999997</v>
      </c>
      <c r="K1902">
        <v>31.005899999999997</v>
      </c>
    </row>
    <row r="1903" spans="7:11" x14ac:dyDescent="0.2">
      <c r="G1903" s="30">
        <v>71.92</v>
      </c>
      <c r="H1903">
        <v>71.92</v>
      </c>
      <c r="J1903" s="30">
        <v>31.015599999999978</v>
      </c>
      <c r="K1903">
        <v>31.015599999999978</v>
      </c>
    </row>
    <row r="1904" spans="7:11" x14ac:dyDescent="0.2">
      <c r="G1904" s="30">
        <v>71.928000000000011</v>
      </c>
      <c r="H1904">
        <v>71.928000000000011</v>
      </c>
      <c r="J1904" s="30">
        <v>31.044599999999974</v>
      </c>
      <c r="K1904">
        <v>31.044599999999974</v>
      </c>
    </row>
    <row r="1905" spans="7:11" x14ac:dyDescent="0.2">
      <c r="G1905" s="30">
        <v>71.959999999999994</v>
      </c>
      <c r="H1905">
        <v>215.88</v>
      </c>
      <c r="J1905" s="30">
        <v>31.121999999999996</v>
      </c>
      <c r="K1905">
        <v>31.121999999999996</v>
      </c>
    </row>
    <row r="1906" spans="7:11" x14ac:dyDescent="0.2">
      <c r="G1906" s="30">
        <v>71.97</v>
      </c>
      <c r="H1906">
        <v>143.94</v>
      </c>
      <c r="J1906" s="30">
        <v>31.252800000000001</v>
      </c>
      <c r="K1906">
        <v>31.252800000000001</v>
      </c>
    </row>
    <row r="1907" spans="7:11" x14ac:dyDescent="0.2">
      <c r="G1907" s="30">
        <v>71.975999999999999</v>
      </c>
      <c r="H1907">
        <v>431.85599999999999</v>
      </c>
      <c r="J1907" s="30">
        <v>31.266399999999976</v>
      </c>
      <c r="K1907">
        <v>31.266399999999976</v>
      </c>
    </row>
    <row r="1908" spans="7:11" x14ac:dyDescent="0.2">
      <c r="G1908" s="30">
        <v>71.98</v>
      </c>
      <c r="H1908">
        <v>143.96</v>
      </c>
      <c r="J1908" s="30">
        <v>31.285799999999995</v>
      </c>
      <c r="K1908">
        <v>31.285799999999995</v>
      </c>
    </row>
    <row r="1909" spans="7:11" x14ac:dyDescent="0.2">
      <c r="G1909" s="30">
        <v>71.992000000000004</v>
      </c>
      <c r="H1909">
        <v>71.992000000000004</v>
      </c>
      <c r="J1909" s="30">
        <v>31.491599999999995</v>
      </c>
      <c r="K1909">
        <v>31.491599999999995</v>
      </c>
    </row>
    <row r="1910" spans="7:11" x14ac:dyDescent="0.2">
      <c r="G1910" s="30">
        <v>72</v>
      </c>
      <c r="H1910">
        <v>72</v>
      </c>
      <c r="J1910" s="30">
        <v>31.519199999999998</v>
      </c>
      <c r="K1910">
        <v>31.519199999999998</v>
      </c>
    </row>
    <row r="1911" spans="7:11" x14ac:dyDescent="0.2">
      <c r="G1911" s="30">
        <v>72.224000000000004</v>
      </c>
      <c r="H1911">
        <v>72.224000000000004</v>
      </c>
      <c r="J1911" s="30">
        <v>31.751200000000001</v>
      </c>
      <c r="K1911">
        <v>31.751200000000001</v>
      </c>
    </row>
    <row r="1912" spans="7:11" x14ac:dyDescent="0.2">
      <c r="G1912" s="30">
        <v>72.294000000000011</v>
      </c>
      <c r="H1912">
        <v>72.294000000000011</v>
      </c>
      <c r="J1912" s="30">
        <v>31.889199999999995</v>
      </c>
      <c r="K1912">
        <v>31.889199999999995</v>
      </c>
    </row>
    <row r="1913" spans="7:11" x14ac:dyDescent="0.2">
      <c r="G1913" s="30">
        <v>72.45</v>
      </c>
      <c r="H1913">
        <v>72.45</v>
      </c>
      <c r="J1913" s="30">
        <v>31.94100000000001</v>
      </c>
      <c r="K1913">
        <v>31.94100000000001</v>
      </c>
    </row>
    <row r="1914" spans="7:11" x14ac:dyDescent="0.2">
      <c r="G1914" s="30">
        <v>72.48</v>
      </c>
      <c r="H1914">
        <v>72.48</v>
      </c>
      <c r="J1914" s="30">
        <v>32.130000000000003</v>
      </c>
      <c r="K1914">
        <v>32.130000000000003</v>
      </c>
    </row>
    <row r="1915" spans="7:11" x14ac:dyDescent="0.2">
      <c r="G1915" s="30">
        <v>72.588000000000008</v>
      </c>
      <c r="H1915">
        <v>72.588000000000008</v>
      </c>
      <c r="J1915" s="30">
        <v>32.1678</v>
      </c>
      <c r="K1915">
        <v>32.1678</v>
      </c>
    </row>
    <row r="1916" spans="7:11" x14ac:dyDescent="0.2">
      <c r="G1916" s="30">
        <v>72.599999999999994</v>
      </c>
      <c r="H1916">
        <v>72.599999999999994</v>
      </c>
      <c r="J1916" s="30">
        <v>32.186000000000007</v>
      </c>
      <c r="K1916">
        <v>32.186000000000007</v>
      </c>
    </row>
    <row r="1917" spans="7:11" x14ac:dyDescent="0.2">
      <c r="G1917" s="30">
        <v>72.64</v>
      </c>
      <c r="H1917">
        <v>145.28</v>
      </c>
      <c r="J1917" s="30">
        <v>32.232199999999999</v>
      </c>
      <c r="K1917">
        <v>32.232199999999999</v>
      </c>
    </row>
    <row r="1918" spans="7:11" x14ac:dyDescent="0.2">
      <c r="G1918" s="30">
        <v>72.703999999999994</v>
      </c>
      <c r="H1918">
        <v>145.40799999999999</v>
      </c>
      <c r="J1918" s="30">
        <v>32.251400000000004</v>
      </c>
      <c r="K1918">
        <v>32.251400000000004</v>
      </c>
    </row>
    <row r="1919" spans="7:11" x14ac:dyDescent="0.2">
      <c r="G1919" s="30">
        <v>72.744000000000014</v>
      </c>
      <c r="H1919">
        <v>72.744000000000014</v>
      </c>
      <c r="J1919" s="30">
        <v>32.4</v>
      </c>
      <c r="K1919">
        <v>32.4</v>
      </c>
    </row>
    <row r="1920" spans="7:11" x14ac:dyDescent="0.2">
      <c r="G1920" s="30">
        <v>72.784000000000006</v>
      </c>
      <c r="H1920">
        <v>218.35200000000003</v>
      </c>
      <c r="J1920" s="30">
        <v>32.468400000000003</v>
      </c>
      <c r="K1920">
        <v>32.468400000000003</v>
      </c>
    </row>
    <row r="1921" spans="7:11" x14ac:dyDescent="0.2">
      <c r="G1921" s="30">
        <v>72.8</v>
      </c>
      <c r="H1921">
        <v>72.8</v>
      </c>
      <c r="J1921" s="30">
        <v>32.486199999999997</v>
      </c>
      <c r="K1921">
        <v>32.486199999999997</v>
      </c>
    </row>
    <row r="1922" spans="7:11" x14ac:dyDescent="0.2">
      <c r="G1922" s="30">
        <v>72.960000000000008</v>
      </c>
      <c r="H1922">
        <v>72.960000000000008</v>
      </c>
      <c r="J1922" s="30">
        <v>32.537600000000005</v>
      </c>
      <c r="K1922">
        <v>32.537600000000005</v>
      </c>
    </row>
    <row r="1923" spans="7:11" x14ac:dyDescent="0.2">
      <c r="G1923" s="30">
        <v>73.175999999999974</v>
      </c>
      <c r="H1923">
        <v>73.175999999999974</v>
      </c>
      <c r="J1923" s="30">
        <v>32.633200000000016</v>
      </c>
      <c r="K1923">
        <v>32.633200000000016</v>
      </c>
    </row>
    <row r="1924" spans="7:11" x14ac:dyDescent="0.2">
      <c r="G1924" s="30">
        <v>73.2</v>
      </c>
      <c r="H1924">
        <v>146.4</v>
      </c>
      <c r="J1924" s="30">
        <v>32.670400000000001</v>
      </c>
      <c r="K1924">
        <v>32.670400000000001</v>
      </c>
    </row>
    <row r="1925" spans="7:11" x14ac:dyDescent="0.2">
      <c r="G1925" s="30">
        <v>73.28</v>
      </c>
      <c r="H1925">
        <v>73.28</v>
      </c>
      <c r="J1925" s="30">
        <v>32.97</v>
      </c>
      <c r="K1925">
        <v>32.97</v>
      </c>
    </row>
    <row r="1926" spans="7:11" x14ac:dyDescent="0.2">
      <c r="G1926" s="30">
        <v>73.343999999999994</v>
      </c>
      <c r="H1926">
        <v>73.343999999999994</v>
      </c>
      <c r="J1926" s="30">
        <v>33.028800000000004</v>
      </c>
      <c r="K1926">
        <v>33.028800000000004</v>
      </c>
    </row>
    <row r="1927" spans="7:11" x14ac:dyDescent="0.2">
      <c r="G1927" s="30">
        <v>73.36</v>
      </c>
      <c r="H1927">
        <v>73.36</v>
      </c>
      <c r="J1927" s="30">
        <v>33.036799999999985</v>
      </c>
      <c r="K1927">
        <v>33.036799999999985</v>
      </c>
    </row>
    <row r="1928" spans="7:11" x14ac:dyDescent="0.2">
      <c r="G1928" s="30">
        <v>73.679999999999993</v>
      </c>
      <c r="H1928">
        <v>73.679999999999993</v>
      </c>
      <c r="J1928" s="30">
        <v>33.254399999999997</v>
      </c>
      <c r="K1928">
        <v>33.254399999999997</v>
      </c>
    </row>
    <row r="1929" spans="7:11" x14ac:dyDescent="0.2">
      <c r="G1929" s="30">
        <v>73.98</v>
      </c>
      <c r="H1929">
        <v>73.98</v>
      </c>
      <c r="J1929" s="30">
        <v>33.270399999999981</v>
      </c>
      <c r="K1929">
        <v>33.270399999999981</v>
      </c>
    </row>
    <row r="1930" spans="7:11" x14ac:dyDescent="0.2">
      <c r="G1930" s="30">
        <v>74</v>
      </c>
      <c r="H1930">
        <v>74</v>
      </c>
      <c r="J1930" s="30">
        <v>33.310199999999995</v>
      </c>
      <c r="K1930">
        <v>33.310199999999995</v>
      </c>
    </row>
    <row r="1931" spans="7:11" x14ac:dyDescent="0.2">
      <c r="G1931" s="30">
        <v>74.112000000000009</v>
      </c>
      <c r="H1931">
        <v>74.112000000000009</v>
      </c>
      <c r="J1931" s="30">
        <v>33.313599999999994</v>
      </c>
      <c r="K1931">
        <v>33.313599999999994</v>
      </c>
    </row>
    <row r="1932" spans="7:11" x14ac:dyDescent="0.2">
      <c r="G1932" s="30">
        <v>74.352000000000004</v>
      </c>
      <c r="H1932">
        <v>148.70400000000001</v>
      </c>
      <c r="J1932" s="30">
        <v>33.325600000000009</v>
      </c>
      <c r="K1932">
        <v>33.325600000000009</v>
      </c>
    </row>
    <row r="1933" spans="7:11" x14ac:dyDescent="0.2">
      <c r="G1933" s="30">
        <v>74.52</v>
      </c>
      <c r="H1933">
        <v>74.52</v>
      </c>
      <c r="J1933" s="30">
        <v>33.339599999999997</v>
      </c>
      <c r="K1933">
        <v>33.339599999999997</v>
      </c>
    </row>
    <row r="1934" spans="7:11" x14ac:dyDescent="0.2">
      <c r="G1934" s="30">
        <v>74.759999999999991</v>
      </c>
      <c r="H1934">
        <v>74.759999999999991</v>
      </c>
      <c r="J1934" s="30">
        <v>33.495000000000005</v>
      </c>
      <c r="K1934">
        <v>33.495000000000005</v>
      </c>
    </row>
    <row r="1935" spans="7:11" x14ac:dyDescent="0.2">
      <c r="G1935" s="30">
        <v>74.94</v>
      </c>
      <c r="H1935">
        <v>74.94</v>
      </c>
      <c r="J1935" s="30">
        <v>33.569999999999986</v>
      </c>
      <c r="K1935">
        <v>33.569999999999986</v>
      </c>
    </row>
    <row r="1936" spans="7:11" x14ac:dyDescent="0.2">
      <c r="G1936" s="30">
        <v>74.95</v>
      </c>
      <c r="H1936">
        <v>74.95</v>
      </c>
      <c r="J1936" s="30">
        <v>33.577199999999976</v>
      </c>
      <c r="K1936">
        <v>33.577199999999976</v>
      </c>
    </row>
    <row r="1937" spans="7:11" x14ac:dyDescent="0.2">
      <c r="G1937" s="30">
        <v>75.040000000000006</v>
      </c>
      <c r="H1937">
        <v>75.040000000000006</v>
      </c>
      <c r="J1937" s="30">
        <v>33.588800000000006</v>
      </c>
      <c r="K1937">
        <v>33.588800000000006</v>
      </c>
    </row>
    <row r="1938" spans="7:11" x14ac:dyDescent="0.2">
      <c r="G1938" s="30">
        <v>75.179999999999993</v>
      </c>
      <c r="H1938">
        <v>225.53999999999996</v>
      </c>
      <c r="J1938" s="30">
        <v>33.589200000000005</v>
      </c>
      <c r="K1938">
        <v>33.589200000000005</v>
      </c>
    </row>
    <row r="1939" spans="7:11" x14ac:dyDescent="0.2">
      <c r="G1939" s="30">
        <v>75.384000000000015</v>
      </c>
      <c r="H1939">
        <v>75.384000000000015</v>
      </c>
      <c r="J1939" s="30">
        <v>33.726600000000005</v>
      </c>
      <c r="K1939">
        <v>33.726600000000005</v>
      </c>
    </row>
    <row r="1940" spans="7:11" x14ac:dyDescent="0.2">
      <c r="G1940" s="30">
        <v>75.48</v>
      </c>
      <c r="H1940">
        <v>75.48</v>
      </c>
      <c r="J1940" s="30">
        <v>33.776999999999994</v>
      </c>
      <c r="K1940">
        <v>33.776999999999994</v>
      </c>
    </row>
    <row r="1941" spans="7:11" x14ac:dyDescent="0.2">
      <c r="G1941" s="30">
        <v>75.59999999999998</v>
      </c>
      <c r="H1941">
        <v>75.59999999999998</v>
      </c>
      <c r="J1941" s="30">
        <v>33.830999999999989</v>
      </c>
      <c r="K1941">
        <v>33.830999999999989</v>
      </c>
    </row>
    <row r="1942" spans="7:11" x14ac:dyDescent="0.2">
      <c r="G1942" s="30">
        <v>75.88</v>
      </c>
      <c r="H1942">
        <v>151.76</v>
      </c>
      <c r="J1942" s="30">
        <v>33.93</v>
      </c>
      <c r="K1942">
        <v>33.93</v>
      </c>
    </row>
    <row r="1943" spans="7:11" x14ac:dyDescent="0.2">
      <c r="G1943" s="30">
        <v>75.959999999999994</v>
      </c>
      <c r="H1943">
        <v>75.959999999999994</v>
      </c>
      <c r="J1943" s="30">
        <v>33.938800000000001</v>
      </c>
      <c r="K1943">
        <v>67.877600000000001</v>
      </c>
    </row>
    <row r="1944" spans="7:11" x14ac:dyDescent="0.2">
      <c r="G1944" s="30">
        <v>76.12</v>
      </c>
      <c r="H1944">
        <v>152.24</v>
      </c>
      <c r="J1944" s="30">
        <v>34.38600000000001</v>
      </c>
      <c r="K1944">
        <v>34.38600000000001</v>
      </c>
    </row>
    <row r="1945" spans="7:11" x14ac:dyDescent="0.2">
      <c r="G1945" s="30">
        <v>76.14</v>
      </c>
      <c r="H1945">
        <v>76.14</v>
      </c>
      <c r="J1945" s="30">
        <v>34.5</v>
      </c>
      <c r="K1945">
        <v>34.5</v>
      </c>
    </row>
    <row r="1946" spans="7:11" x14ac:dyDescent="0.2">
      <c r="G1946" s="30">
        <v>76.176000000000002</v>
      </c>
      <c r="H1946">
        <v>76.176000000000002</v>
      </c>
      <c r="J1946" s="30">
        <v>34.538999999999994</v>
      </c>
      <c r="K1946">
        <v>34.538999999999994</v>
      </c>
    </row>
    <row r="1947" spans="7:11" x14ac:dyDescent="0.2">
      <c r="G1947" s="30">
        <v>76.64</v>
      </c>
      <c r="H1947">
        <v>76.64</v>
      </c>
      <c r="J1947" s="30">
        <v>34.692000000000007</v>
      </c>
      <c r="K1947">
        <v>34.692000000000007</v>
      </c>
    </row>
    <row r="1948" spans="7:11" x14ac:dyDescent="0.2">
      <c r="G1948" s="30">
        <v>76.728000000000009</v>
      </c>
      <c r="H1948">
        <v>76.728000000000009</v>
      </c>
      <c r="J1948" s="30">
        <v>34.757999999999953</v>
      </c>
      <c r="K1948">
        <v>34.757999999999953</v>
      </c>
    </row>
    <row r="1949" spans="7:11" x14ac:dyDescent="0.2">
      <c r="G1949" s="30">
        <v>76.75200000000001</v>
      </c>
      <c r="H1949">
        <v>153.50400000000002</v>
      </c>
      <c r="J1949" s="30">
        <v>34.775999999999996</v>
      </c>
      <c r="K1949">
        <v>34.775999999999996</v>
      </c>
    </row>
    <row r="1950" spans="7:11" x14ac:dyDescent="0.2">
      <c r="G1950" s="30">
        <v>76.77600000000001</v>
      </c>
      <c r="H1950">
        <v>76.77600000000001</v>
      </c>
      <c r="J1950" s="30">
        <v>34.786500000000004</v>
      </c>
      <c r="K1950">
        <v>34.786500000000004</v>
      </c>
    </row>
    <row r="1951" spans="7:11" x14ac:dyDescent="0.2">
      <c r="G1951" s="30">
        <v>76.792000000000002</v>
      </c>
      <c r="H1951">
        <v>76.792000000000002</v>
      </c>
      <c r="J1951" s="30">
        <v>34.907399999999996</v>
      </c>
      <c r="K1951">
        <v>34.907399999999996</v>
      </c>
    </row>
    <row r="1952" spans="7:11" x14ac:dyDescent="0.2">
      <c r="G1952" s="30">
        <v>76.864000000000004</v>
      </c>
      <c r="H1952">
        <v>153.72800000000001</v>
      </c>
      <c r="J1952" s="30">
        <v>34.960000000000008</v>
      </c>
      <c r="K1952">
        <v>34.960000000000008</v>
      </c>
    </row>
    <row r="1953" spans="7:11" x14ac:dyDescent="0.2">
      <c r="G1953" s="30">
        <v>77.52</v>
      </c>
      <c r="H1953">
        <v>77.52</v>
      </c>
      <c r="J1953" s="30">
        <v>34.97399999999999</v>
      </c>
      <c r="K1953">
        <v>34.97399999999999</v>
      </c>
    </row>
    <row r="1954" spans="7:11" x14ac:dyDescent="0.2">
      <c r="G1954" s="30">
        <v>77.55</v>
      </c>
      <c r="H1954">
        <v>77.55</v>
      </c>
      <c r="J1954" s="30">
        <v>35.078399999999995</v>
      </c>
      <c r="K1954">
        <v>35.078399999999995</v>
      </c>
    </row>
    <row r="1955" spans="7:11" x14ac:dyDescent="0.2">
      <c r="G1955" s="30">
        <v>77.56</v>
      </c>
      <c r="H1955">
        <v>77.56</v>
      </c>
      <c r="J1955" s="30">
        <v>35.329499999999996</v>
      </c>
      <c r="K1955">
        <v>35.329499999999996</v>
      </c>
    </row>
    <row r="1956" spans="7:11" x14ac:dyDescent="0.2">
      <c r="G1956" s="30">
        <v>77.599999999999994</v>
      </c>
      <c r="H1956">
        <v>155.19999999999999</v>
      </c>
      <c r="J1956" s="30">
        <v>35.334599999999995</v>
      </c>
      <c r="K1956">
        <v>35.334599999999995</v>
      </c>
    </row>
    <row r="1957" spans="7:11" x14ac:dyDescent="0.2">
      <c r="G1957" s="30">
        <v>77.720000000000013</v>
      </c>
      <c r="H1957">
        <v>77.720000000000013</v>
      </c>
      <c r="J1957" s="30">
        <v>35.362599999999986</v>
      </c>
      <c r="K1957">
        <v>35.362599999999986</v>
      </c>
    </row>
    <row r="1958" spans="7:11" x14ac:dyDescent="0.2">
      <c r="G1958" s="30">
        <v>77.728000000000009</v>
      </c>
      <c r="H1958">
        <v>77.728000000000009</v>
      </c>
      <c r="J1958" s="30">
        <v>35.661300000000004</v>
      </c>
      <c r="K1958">
        <v>35.661300000000004</v>
      </c>
    </row>
    <row r="1959" spans="7:11" x14ac:dyDescent="0.2">
      <c r="G1959" s="30">
        <v>77.88</v>
      </c>
      <c r="H1959">
        <v>77.88</v>
      </c>
      <c r="J1959" s="30">
        <v>35.69399999999996</v>
      </c>
      <c r="K1959">
        <v>35.69399999999996</v>
      </c>
    </row>
    <row r="1960" spans="7:11" x14ac:dyDescent="0.2">
      <c r="G1960" s="30">
        <v>77.92</v>
      </c>
      <c r="H1960">
        <v>77.92</v>
      </c>
      <c r="J1960" s="30">
        <v>35.711999999999989</v>
      </c>
      <c r="K1960">
        <v>35.711999999999989</v>
      </c>
    </row>
    <row r="1961" spans="7:11" x14ac:dyDescent="0.2">
      <c r="G1961" s="30">
        <v>77.951999999999998</v>
      </c>
      <c r="H1961">
        <v>233.85599999999999</v>
      </c>
      <c r="J1961" s="30">
        <v>35.864399999999996</v>
      </c>
      <c r="K1961">
        <v>71.728799999999993</v>
      </c>
    </row>
    <row r="1962" spans="7:11" x14ac:dyDescent="0.2">
      <c r="G1962" s="30">
        <v>78.150000000000006</v>
      </c>
      <c r="H1962">
        <v>78.150000000000006</v>
      </c>
      <c r="J1962" s="30">
        <v>35.981999999999992</v>
      </c>
      <c r="K1962">
        <v>71.963999999999984</v>
      </c>
    </row>
    <row r="1963" spans="7:11" x14ac:dyDescent="0.2">
      <c r="G1963" s="30">
        <v>78.256</v>
      </c>
      <c r="H1963">
        <v>78.256</v>
      </c>
      <c r="J1963" s="30">
        <v>35.988000000000007</v>
      </c>
      <c r="K1963">
        <v>35.988000000000007</v>
      </c>
    </row>
    <row r="1964" spans="7:11" x14ac:dyDescent="0.2">
      <c r="G1964" s="30">
        <v>78.304000000000002</v>
      </c>
      <c r="H1964">
        <v>78.304000000000002</v>
      </c>
      <c r="J1964" s="30">
        <v>36.019200000000005</v>
      </c>
      <c r="K1964">
        <v>36.019200000000005</v>
      </c>
    </row>
    <row r="1965" spans="7:11" x14ac:dyDescent="0.2">
      <c r="G1965" s="30">
        <v>78.349999999999994</v>
      </c>
      <c r="H1965">
        <v>78.349999999999994</v>
      </c>
      <c r="J1965" s="30">
        <v>36.183599999999991</v>
      </c>
      <c r="K1965">
        <v>36.183599999999991</v>
      </c>
    </row>
    <row r="1966" spans="7:11" x14ac:dyDescent="0.2">
      <c r="G1966" s="30">
        <v>78.759000000000015</v>
      </c>
      <c r="H1966">
        <v>78.759000000000015</v>
      </c>
      <c r="J1966" s="30">
        <v>36.224999999999966</v>
      </c>
      <c r="K1966">
        <v>36.224999999999966</v>
      </c>
    </row>
    <row r="1967" spans="7:11" x14ac:dyDescent="0.2">
      <c r="G1967" s="30">
        <v>78.852799999999988</v>
      </c>
      <c r="H1967">
        <v>78.852799999999988</v>
      </c>
      <c r="J1967" s="30">
        <v>36.255599999999994</v>
      </c>
      <c r="K1967">
        <v>36.255599999999994</v>
      </c>
    </row>
    <row r="1968" spans="7:11" x14ac:dyDescent="0.2">
      <c r="G1968" s="30">
        <v>79.056000000000012</v>
      </c>
      <c r="H1968">
        <v>79.056000000000012</v>
      </c>
      <c r="J1968" s="30">
        <v>36.287699999999987</v>
      </c>
      <c r="K1968">
        <v>36.287699999999987</v>
      </c>
    </row>
    <row r="1969" spans="7:11" x14ac:dyDescent="0.2">
      <c r="G1969" s="30">
        <v>79.12</v>
      </c>
      <c r="H1969">
        <v>79.12</v>
      </c>
      <c r="J1969" s="30">
        <v>36.293999999999997</v>
      </c>
      <c r="K1969">
        <v>36.293999999999997</v>
      </c>
    </row>
    <row r="1970" spans="7:11" x14ac:dyDescent="0.2">
      <c r="G1970" s="30">
        <v>79.14</v>
      </c>
      <c r="H1970">
        <v>79.14</v>
      </c>
      <c r="J1970" s="30">
        <v>36.3018</v>
      </c>
      <c r="K1970">
        <v>36.3018</v>
      </c>
    </row>
    <row r="1971" spans="7:11" x14ac:dyDescent="0.2">
      <c r="G1971" s="30">
        <v>79.36</v>
      </c>
      <c r="H1971">
        <v>317.44</v>
      </c>
      <c r="J1971" s="30">
        <v>36.381599999999992</v>
      </c>
      <c r="K1971">
        <v>36.381599999999992</v>
      </c>
    </row>
    <row r="1972" spans="7:11" x14ac:dyDescent="0.2">
      <c r="G1972" s="30">
        <v>79.384000000000015</v>
      </c>
      <c r="H1972">
        <v>79.384000000000015</v>
      </c>
      <c r="J1972" s="30">
        <v>36.447299999999998</v>
      </c>
      <c r="K1972">
        <v>36.447299999999998</v>
      </c>
    </row>
    <row r="1973" spans="7:11" x14ac:dyDescent="0.2">
      <c r="G1973" s="30">
        <v>79.44</v>
      </c>
      <c r="H1973">
        <v>79.44</v>
      </c>
      <c r="J1973" s="30">
        <v>36.473600000000005</v>
      </c>
      <c r="K1973">
        <v>36.473600000000005</v>
      </c>
    </row>
    <row r="1974" spans="7:11" x14ac:dyDescent="0.2">
      <c r="G1974" s="30">
        <v>79.45</v>
      </c>
      <c r="H1974">
        <v>79.45</v>
      </c>
      <c r="J1974" s="30">
        <v>36.692999999999998</v>
      </c>
      <c r="K1974">
        <v>36.692999999999998</v>
      </c>
    </row>
    <row r="1975" spans="7:11" x14ac:dyDescent="0.2">
      <c r="G1975" s="30">
        <v>79.512000000000015</v>
      </c>
      <c r="H1975">
        <v>79.512000000000015</v>
      </c>
      <c r="J1975" s="30">
        <v>36.717300000000009</v>
      </c>
      <c r="K1975">
        <v>73.434600000000017</v>
      </c>
    </row>
    <row r="1976" spans="7:11" x14ac:dyDescent="0.2">
      <c r="G1976" s="30">
        <v>79.760000000000005</v>
      </c>
      <c r="H1976">
        <v>79.760000000000005</v>
      </c>
      <c r="J1976" s="30">
        <v>36.725500000000004</v>
      </c>
      <c r="K1976">
        <v>36.725500000000004</v>
      </c>
    </row>
    <row r="1977" spans="7:11" x14ac:dyDescent="0.2">
      <c r="G1977" s="30">
        <v>79.78</v>
      </c>
      <c r="H1977">
        <v>79.78</v>
      </c>
      <c r="J1977" s="30">
        <v>36.812999999999988</v>
      </c>
      <c r="K1977">
        <v>36.812999999999988</v>
      </c>
    </row>
    <row r="1978" spans="7:11" x14ac:dyDescent="0.2">
      <c r="G1978" s="30">
        <v>79.900000000000006</v>
      </c>
      <c r="H1978">
        <v>79.900000000000006</v>
      </c>
      <c r="J1978" s="30">
        <v>36.851999999999997</v>
      </c>
      <c r="K1978">
        <v>36.851999999999997</v>
      </c>
    </row>
    <row r="1979" spans="7:11" x14ac:dyDescent="0.2">
      <c r="G1979" s="30">
        <v>79.92</v>
      </c>
      <c r="H1979">
        <v>239.76</v>
      </c>
      <c r="J1979" s="30">
        <v>36.987300000000005</v>
      </c>
      <c r="K1979">
        <v>36.987300000000005</v>
      </c>
    </row>
    <row r="1980" spans="7:11" x14ac:dyDescent="0.2">
      <c r="G1980" s="30">
        <v>79.920000000000016</v>
      </c>
      <c r="H1980">
        <v>79.920000000000016</v>
      </c>
      <c r="J1980" s="30">
        <v>37</v>
      </c>
      <c r="K1980">
        <v>37</v>
      </c>
    </row>
    <row r="1981" spans="7:11" x14ac:dyDescent="0.2">
      <c r="G1981" s="30">
        <v>79.95</v>
      </c>
      <c r="H1981">
        <v>79.95</v>
      </c>
      <c r="J1981" s="30">
        <v>37.108400000000003</v>
      </c>
      <c r="K1981">
        <v>37.108400000000003</v>
      </c>
    </row>
    <row r="1982" spans="7:11" x14ac:dyDescent="0.2">
      <c r="G1982" s="30">
        <v>79.959999999999994</v>
      </c>
      <c r="H1982">
        <v>319.83999999999997</v>
      </c>
      <c r="J1982" s="30">
        <v>37.218599999999995</v>
      </c>
      <c r="K1982">
        <v>37.218599999999995</v>
      </c>
    </row>
    <row r="1983" spans="7:11" x14ac:dyDescent="0.2">
      <c r="G1983" s="30">
        <v>79.98</v>
      </c>
      <c r="H1983">
        <v>79.98</v>
      </c>
      <c r="J1983" s="30">
        <v>37.220399999999998</v>
      </c>
      <c r="K1983">
        <v>37.220399999999998</v>
      </c>
    </row>
    <row r="1984" spans="7:11" x14ac:dyDescent="0.2">
      <c r="G1984" s="30">
        <v>79.984000000000009</v>
      </c>
      <c r="H1984">
        <v>159.96800000000002</v>
      </c>
      <c r="J1984" s="30">
        <v>37.562399999999997</v>
      </c>
      <c r="K1984">
        <v>75.124799999999993</v>
      </c>
    </row>
    <row r="1985" spans="7:11" x14ac:dyDescent="0.2">
      <c r="G1985" s="30">
        <v>79.989999999999995</v>
      </c>
      <c r="H1985">
        <v>79.989999999999995</v>
      </c>
      <c r="J1985" s="30">
        <v>37.642200000000003</v>
      </c>
      <c r="K1985">
        <v>37.642200000000003</v>
      </c>
    </row>
    <row r="1986" spans="7:11" x14ac:dyDescent="0.2">
      <c r="G1986" s="30">
        <v>79.992000000000004</v>
      </c>
      <c r="H1986">
        <v>79.992000000000004</v>
      </c>
      <c r="J1986" s="30">
        <v>37.787400000000005</v>
      </c>
      <c r="K1986">
        <v>37.787400000000005</v>
      </c>
    </row>
    <row r="1987" spans="7:11" x14ac:dyDescent="0.2">
      <c r="G1987" s="30">
        <v>80.48</v>
      </c>
      <c r="H1987">
        <v>80.48</v>
      </c>
      <c r="J1987" s="30">
        <v>37.883999999999993</v>
      </c>
      <c r="K1987">
        <v>37.883999999999993</v>
      </c>
    </row>
    <row r="1988" spans="7:11" x14ac:dyDescent="0.2">
      <c r="G1988" s="30">
        <v>80.58</v>
      </c>
      <c r="H1988">
        <v>80.58</v>
      </c>
      <c r="J1988" s="30">
        <v>37.917599999999993</v>
      </c>
      <c r="K1988">
        <v>37.917599999999993</v>
      </c>
    </row>
    <row r="1989" spans="7:11" x14ac:dyDescent="0.2">
      <c r="G1989" s="30">
        <v>80.959999999999994</v>
      </c>
      <c r="H1989">
        <v>242.88</v>
      </c>
      <c r="J1989" s="30">
        <v>37.9848</v>
      </c>
      <c r="K1989">
        <v>37.9848</v>
      </c>
    </row>
    <row r="1990" spans="7:11" x14ac:dyDescent="0.2">
      <c r="G1990" s="30">
        <v>80.98</v>
      </c>
      <c r="H1990">
        <v>80.98</v>
      </c>
      <c r="J1990" s="30">
        <v>38.023999999999994</v>
      </c>
      <c r="K1990">
        <v>38.023999999999994</v>
      </c>
    </row>
    <row r="1991" spans="7:11" x14ac:dyDescent="0.2">
      <c r="G1991" s="30">
        <v>80.991</v>
      </c>
      <c r="H1991">
        <v>80.991</v>
      </c>
      <c r="J1991" s="30">
        <v>38.080000000000013</v>
      </c>
      <c r="K1991">
        <v>76.160000000000025</v>
      </c>
    </row>
    <row r="1992" spans="7:11" x14ac:dyDescent="0.2">
      <c r="G1992" s="30">
        <v>81.08</v>
      </c>
      <c r="H1992">
        <v>81.08</v>
      </c>
      <c r="J1992" s="30">
        <v>38.209499999999998</v>
      </c>
      <c r="K1992">
        <v>38.209499999999998</v>
      </c>
    </row>
    <row r="1993" spans="7:11" x14ac:dyDescent="0.2">
      <c r="G1993" s="30">
        <v>81.199999999999989</v>
      </c>
      <c r="H1993">
        <v>81.199999999999989</v>
      </c>
      <c r="J1993" s="30">
        <v>38.266800000000003</v>
      </c>
      <c r="K1993">
        <v>38.266800000000003</v>
      </c>
    </row>
    <row r="1994" spans="7:11" x14ac:dyDescent="0.2">
      <c r="G1994" s="30">
        <v>81.400000000000006</v>
      </c>
      <c r="H1994">
        <v>81.400000000000006</v>
      </c>
      <c r="J1994" s="30">
        <v>38.350800000000007</v>
      </c>
      <c r="K1994">
        <v>38.350800000000007</v>
      </c>
    </row>
    <row r="1995" spans="7:11" x14ac:dyDescent="0.2">
      <c r="G1995" s="30">
        <v>81.539999999999992</v>
      </c>
      <c r="H1995">
        <v>81.539999999999992</v>
      </c>
      <c r="J1995" s="30">
        <v>38.376000000000005</v>
      </c>
      <c r="K1995">
        <v>38.376000000000005</v>
      </c>
    </row>
    <row r="1996" spans="7:11" x14ac:dyDescent="0.2">
      <c r="G1996" s="30">
        <v>81.540000000000006</v>
      </c>
      <c r="H1996">
        <v>81.540000000000006</v>
      </c>
      <c r="J1996" s="30">
        <v>38.532000000000004</v>
      </c>
      <c r="K1996">
        <v>38.532000000000004</v>
      </c>
    </row>
    <row r="1997" spans="7:11" x14ac:dyDescent="0.2">
      <c r="G1997" s="30">
        <v>81.552000000000007</v>
      </c>
      <c r="H1997">
        <v>81.552000000000007</v>
      </c>
      <c r="J1997" s="30">
        <v>38.724999999999994</v>
      </c>
      <c r="K1997">
        <v>77.449999999999989</v>
      </c>
    </row>
    <row r="1998" spans="7:11" x14ac:dyDescent="0.2">
      <c r="G1998" s="30">
        <v>81.576000000000008</v>
      </c>
      <c r="H1998">
        <v>81.576000000000008</v>
      </c>
      <c r="J1998" s="30">
        <v>38.988000000000014</v>
      </c>
      <c r="K1998">
        <v>38.988000000000014</v>
      </c>
    </row>
    <row r="1999" spans="7:11" x14ac:dyDescent="0.2">
      <c r="G1999" s="30">
        <v>81.92</v>
      </c>
      <c r="H1999">
        <v>81.92</v>
      </c>
      <c r="J1999" s="30">
        <v>39.066000000000003</v>
      </c>
      <c r="K1999">
        <v>39.066000000000003</v>
      </c>
    </row>
    <row r="2000" spans="7:11" x14ac:dyDescent="0.2">
      <c r="G2000" s="30">
        <v>81.96</v>
      </c>
      <c r="H2000">
        <v>163.92</v>
      </c>
      <c r="J2000" s="30">
        <v>39.410000000000011</v>
      </c>
      <c r="K2000">
        <v>39.410000000000011</v>
      </c>
    </row>
    <row r="2001" spans="7:11" x14ac:dyDescent="0.2">
      <c r="G2001" s="30">
        <v>81.98</v>
      </c>
      <c r="H2001">
        <v>163.96</v>
      </c>
      <c r="J2001" s="30">
        <v>39.5428</v>
      </c>
      <c r="K2001">
        <v>39.5428</v>
      </c>
    </row>
    <row r="2002" spans="7:11" x14ac:dyDescent="0.2">
      <c r="G2002" s="30">
        <v>82.367999999999995</v>
      </c>
      <c r="H2002">
        <v>82.367999999999995</v>
      </c>
      <c r="J2002" s="30">
        <v>39.586800000000011</v>
      </c>
      <c r="K2002">
        <v>39.586800000000011</v>
      </c>
    </row>
    <row r="2003" spans="7:11" x14ac:dyDescent="0.2">
      <c r="G2003" s="30">
        <v>82.38</v>
      </c>
      <c r="H2003">
        <v>82.38</v>
      </c>
      <c r="J2003" s="30">
        <v>39.6312</v>
      </c>
      <c r="K2003">
        <v>39.6312</v>
      </c>
    </row>
    <row r="2004" spans="7:11" x14ac:dyDescent="0.2">
      <c r="G2004" s="30">
        <v>82.524000000000001</v>
      </c>
      <c r="H2004">
        <v>82.524000000000001</v>
      </c>
      <c r="J2004" s="30">
        <v>39.923399999999994</v>
      </c>
      <c r="K2004">
        <v>39.923399999999994</v>
      </c>
    </row>
    <row r="2005" spans="7:11" x14ac:dyDescent="0.2">
      <c r="G2005" s="30">
        <v>82.64</v>
      </c>
      <c r="H2005">
        <v>82.64</v>
      </c>
      <c r="J2005" s="30">
        <v>39.947999999999993</v>
      </c>
      <c r="K2005">
        <v>39.947999999999993</v>
      </c>
    </row>
    <row r="2006" spans="7:11" x14ac:dyDescent="0.2">
      <c r="G2006" s="30">
        <v>82.782000000000011</v>
      </c>
      <c r="H2006">
        <v>82.782000000000011</v>
      </c>
      <c r="J2006" s="30">
        <v>39.97999999999999</v>
      </c>
      <c r="K2006">
        <v>39.97999999999999</v>
      </c>
    </row>
    <row r="2007" spans="7:11" x14ac:dyDescent="0.2">
      <c r="G2007" s="30">
        <v>82.8</v>
      </c>
      <c r="H2007">
        <v>82.8</v>
      </c>
      <c r="J2007" s="30">
        <v>40.170200000000001</v>
      </c>
      <c r="K2007">
        <v>40.170200000000001</v>
      </c>
    </row>
    <row r="2008" spans="7:11" x14ac:dyDescent="0.2">
      <c r="G2008" s="30">
        <v>82.800000000000011</v>
      </c>
      <c r="H2008">
        <v>82.800000000000011</v>
      </c>
      <c r="J2008" s="30">
        <v>40.31280000000001</v>
      </c>
      <c r="K2008">
        <v>40.31280000000001</v>
      </c>
    </row>
    <row r="2009" spans="7:11" x14ac:dyDescent="0.2">
      <c r="G2009" s="30">
        <v>82.95</v>
      </c>
      <c r="H2009">
        <v>165.9</v>
      </c>
      <c r="J2009" s="30">
        <v>40.376000000000005</v>
      </c>
      <c r="K2009">
        <v>40.376000000000005</v>
      </c>
    </row>
    <row r="2010" spans="7:11" x14ac:dyDescent="0.2">
      <c r="G2010" s="30">
        <v>83.168000000000006</v>
      </c>
      <c r="H2010">
        <v>83.168000000000006</v>
      </c>
      <c r="J2010" s="30">
        <v>40.497299999999996</v>
      </c>
      <c r="K2010">
        <v>40.497299999999996</v>
      </c>
    </row>
    <row r="2011" spans="7:11" x14ac:dyDescent="0.2">
      <c r="G2011" s="30">
        <v>83.36</v>
      </c>
      <c r="H2011">
        <v>83.36</v>
      </c>
      <c r="J2011" s="30">
        <v>40.516799999999996</v>
      </c>
      <c r="K2011">
        <v>40.516799999999996</v>
      </c>
    </row>
    <row r="2012" spans="7:11" x14ac:dyDescent="0.2">
      <c r="G2012" s="30">
        <v>83.42</v>
      </c>
      <c r="H2012">
        <v>83.42</v>
      </c>
      <c r="J2012" s="30">
        <v>40.5426</v>
      </c>
      <c r="K2012">
        <v>40.5426</v>
      </c>
    </row>
    <row r="2013" spans="7:11" x14ac:dyDescent="0.2">
      <c r="G2013" s="30">
        <v>83.699999999999989</v>
      </c>
      <c r="H2013">
        <v>167.39999999999998</v>
      </c>
      <c r="J2013" s="30">
        <v>40.872</v>
      </c>
      <c r="K2013">
        <v>40.872</v>
      </c>
    </row>
    <row r="2014" spans="7:11" x14ac:dyDescent="0.2">
      <c r="G2014" s="30">
        <v>83.72</v>
      </c>
      <c r="H2014">
        <v>83.72</v>
      </c>
      <c r="J2014" s="30">
        <v>41.152799999999992</v>
      </c>
      <c r="K2014">
        <v>41.152799999999992</v>
      </c>
    </row>
    <row r="2015" spans="7:11" x14ac:dyDescent="0.2">
      <c r="G2015" s="30">
        <v>83.76</v>
      </c>
      <c r="H2015">
        <v>83.76</v>
      </c>
      <c r="J2015" s="30">
        <v>41.223699999999994</v>
      </c>
      <c r="K2015">
        <v>41.223699999999994</v>
      </c>
    </row>
    <row r="2016" spans="7:11" x14ac:dyDescent="0.2">
      <c r="G2016" s="30">
        <v>83.79</v>
      </c>
      <c r="H2016">
        <v>83.79</v>
      </c>
      <c r="J2016" s="30">
        <v>41.337400000000002</v>
      </c>
      <c r="K2016">
        <v>41.337400000000002</v>
      </c>
    </row>
    <row r="2017" spans="7:11" x14ac:dyDescent="0.2">
      <c r="G2017" s="30">
        <v>83.84</v>
      </c>
      <c r="H2017">
        <v>167.68</v>
      </c>
      <c r="J2017" s="30">
        <v>41.680000000000007</v>
      </c>
      <c r="K2017">
        <v>41.680000000000007</v>
      </c>
    </row>
    <row r="2018" spans="7:11" x14ac:dyDescent="0.2">
      <c r="G2018" s="30">
        <v>83.9</v>
      </c>
      <c r="H2018">
        <v>167.8</v>
      </c>
      <c r="J2018" s="30">
        <v>41.718599999999995</v>
      </c>
      <c r="K2018">
        <v>41.718599999999995</v>
      </c>
    </row>
    <row r="2019" spans="7:11" x14ac:dyDescent="0.2">
      <c r="G2019" s="30">
        <v>83.92</v>
      </c>
      <c r="H2019">
        <v>83.92</v>
      </c>
      <c r="J2019" s="30">
        <v>41.79000000000002</v>
      </c>
      <c r="K2019">
        <v>41.79000000000002</v>
      </c>
    </row>
    <row r="2020" spans="7:11" x14ac:dyDescent="0.2">
      <c r="G2020" s="30">
        <v>83.920000000000016</v>
      </c>
      <c r="H2020">
        <v>251.76000000000005</v>
      </c>
      <c r="J2020" s="30">
        <v>41.822999999999993</v>
      </c>
      <c r="K2020">
        <v>41.822999999999993</v>
      </c>
    </row>
    <row r="2021" spans="7:11" x14ac:dyDescent="0.2">
      <c r="G2021" s="30">
        <v>83.976000000000013</v>
      </c>
      <c r="H2021">
        <v>83.976000000000013</v>
      </c>
      <c r="J2021" s="30">
        <v>41.995800000000003</v>
      </c>
      <c r="K2021">
        <v>41.995800000000003</v>
      </c>
    </row>
    <row r="2022" spans="7:11" x14ac:dyDescent="0.2">
      <c r="G2022" s="30">
        <v>83.987999999999985</v>
      </c>
      <c r="H2022">
        <v>83.987999999999985</v>
      </c>
      <c r="J2022" s="30">
        <v>42.045000000000002</v>
      </c>
      <c r="K2022">
        <v>42.045000000000002</v>
      </c>
    </row>
    <row r="2023" spans="7:11" x14ac:dyDescent="0.2">
      <c r="G2023" s="30">
        <v>84.056000000000012</v>
      </c>
      <c r="H2023">
        <v>84.056000000000012</v>
      </c>
      <c r="J2023" s="30">
        <v>42.047999999999995</v>
      </c>
      <c r="K2023">
        <v>42.047999999999995</v>
      </c>
    </row>
    <row r="2024" spans="7:11" x14ac:dyDescent="0.2">
      <c r="G2024" s="30">
        <v>84.09</v>
      </c>
      <c r="H2024">
        <v>84.09</v>
      </c>
      <c r="J2024" s="30">
        <v>42.131399999999999</v>
      </c>
      <c r="K2024">
        <v>42.131399999999999</v>
      </c>
    </row>
    <row r="2025" spans="7:11" x14ac:dyDescent="0.2">
      <c r="G2025" s="30">
        <v>84.415999999999997</v>
      </c>
      <c r="H2025">
        <v>84.415999999999997</v>
      </c>
      <c r="J2025" s="30">
        <v>42.150400000000005</v>
      </c>
      <c r="K2025">
        <v>42.150400000000005</v>
      </c>
    </row>
    <row r="2026" spans="7:11" x14ac:dyDescent="0.2">
      <c r="G2026" s="30">
        <v>84.784000000000006</v>
      </c>
      <c r="H2026">
        <v>254.35200000000003</v>
      </c>
      <c r="J2026" s="30">
        <v>42.391999999999996</v>
      </c>
      <c r="K2026">
        <v>42.391999999999996</v>
      </c>
    </row>
    <row r="2027" spans="7:11" x14ac:dyDescent="0.2">
      <c r="G2027" s="30">
        <v>84.84</v>
      </c>
      <c r="H2027">
        <v>84.84</v>
      </c>
      <c r="J2027" s="30">
        <v>42.588000000000022</v>
      </c>
      <c r="K2027">
        <v>42.588000000000022</v>
      </c>
    </row>
    <row r="2028" spans="7:11" x14ac:dyDescent="0.2">
      <c r="G2028" s="30">
        <v>84.949999999999989</v>
      </c>
      <c r="H2028">
        <v>84.949999999999989</v>
      </c>
      <c r="J2028" s="30">
        <v>42.893499999999975</v>
      </c>
      <c r="K2028">
        <v>42.893499999999975</v>
      </c>
    </row>
    <row r="2029" spans="7:11" x14ac:dyDescent="0.2">
      <c r="G2029" s="30">
        <v>84.960000000000008</v>
      </c>
      <c r="H2029">
        <v>84.960000000000008</v>
      </c>
      <c r="J2029" s="30">
        <v>42.991400000000006</v>
      </c>
      <c r="K2029">
        <v>42.991400000000006</v>
      </c>
    </row>
    <row r="2030" spans="7:11" x14ac:dyDescent="0.2">
      <c r="G2030" s="30">
        <v>84.99</v>
      </c>
      <c r="H2030">
        <v>84.99</v>
      </c>
      <c r="J2030" s="30">
        <v>43.175999999999995</v>
      </c>
      <c r="K2030">
        <v>86.35199999999999</v>
      </c>
    </row>
    <row r="2031" spans="7:11" x14ac:dyDescent="0.2">
      <c r="G2031" s="30">
        <v>85.055999999999997</v>
      </c>
      <c r="H2031">
        <v>85.055999999999997</v>
      </c>
      <c r="J2031" s="30">
        <v>43.190399999999997</v>
      </c>
      <c r="K2031">
        <v>43.190399999999997</v>
      </c>
    </row>
    <row r="2032" spans="7:11" x14ac:dyDescent="0.2">
      <c r="G2032" s="30">
        <v>85.14</v>
      </c>
      <c r="H2032">
        <v>85.14</v>
      </c>
      <c r="J2032" s="30">
        <v>43.318799999999953</v>
      </c>
      <c r="K2032">
        <v>43.318799999999953</v>
      </c>
    </row>
    <row r="2033" spans="7:11" x14ac:dyDescent="0.2">
      <c r="G2033" s="30">
        <v>85.224000000000004</v>
      </c>
      <c r="H2033">
        <v>85.224000000000004</v>
      </c>
      <c r="J2033" s="30">
        <v>43.43519999999998</v>
      </c>
      <c r="K2033">
        <v>43.43519999999998</v>
      </c>
    </row>
    <row r="2034" spans="7:11" x14ac:dyDescent="0.2">
      <c r="G2034" s="30">
        <v>85.232000000000014</v>
      </c>
      <c r="H2034">
        <v>85.232000000000014</v>
      </c>
      <c r="J2034" s="30">
        <v>43.675200000000018</v>
      </c>
      <c r="K2034">
        <v>43.675200000000018</v>
      </c>
    </row>
    <row r="2035" spans="7:11" x14ac:dyDescent="0.2">
      <c r="G2035" s="30">
        <v>85.245999999999995</v>
      </c>
      <c r="H2035">
        <v>255.738</v>
      </c>
      <c r="J2035" s="30">
        <v>43.784199999999984</v>
      </c>
      <c r="K2035">
        <v>43.784199999999984</v>
      </c>
    </row>
    <row r="2036" spans="7:11" x14ac:dyDescent="0.2">
      <c r="G2036" s="30">
        <v>85.44</v>
      </c>
      <c r="H2036">
        <v>85.44</v>
      </c>
      <c r="J2036" s="30">
        <v>43.9</v>
      </c>
      <c r="K2036">
        <v>43.9</v>
      </c>
    </row>
    <row r="2037" spans="7:11" x14ac:dyDescent="0.2">
      <c r="G2037" s="30">
        <v>85.52</v>
      </c>
      <c r="H2037">
        <v>85.52</v>
      </c>
      <c r="J2037" s="30">
        <v>43.995600000000003</v>
      </c>
      <c r="K2037">
        <v>43.995600000000003</v>
      </c>
    </row>
    <row r="2038" spans="7:11" x14ac:dyDescent="0.2">
      <c r="G2038" s="30">
        <v>85.96</v>
      </c>
      <c r="H2038">
        <v>85.96</v>
      </c>
      <c r="J2038" s="30">
        <v>44.031599999999997</v>
      </c>
      <c r="K2038">
        <v>44.031599999999997</v>
      </c>
    </row>
    <row r="2039" spans="7:11" x14ac:dyDescent="0.2">
      <c r="G2039" s="30">
        <v>85.98</v>
      </c>
      <c r="H2039">
        <v>171.96</v>
      </c>
      <c r="J2039" s="30">
        <v>44.304000000000002</v>
      </c>
      <c r="K2039">
        <v>44.304000000000002</v>
      </c>
    </row>
    <row r="2040" spans="7:11" x14ac:dyDescent="0.2">
      <c r="G2040" s="30">
        <v>86.058000000000007</v>
      </c>
      <c r="H2040">
        <v>86.058000000000007</v>
      </c>
      <c r="J2040" s="30">
        <v>44.712000000000003</v>
      </c>
      <c r="K2040">
        <v>44.712000000000003</v>
      </c>
    </row>
    <row r="2041" spans="7:11" x14ac:dyDescent="0.2">
      <c r="G2041" s="30">
        <v>86.26</v>
      </c>
      <c r="H2041">
        <v>86.26</v>
      </c>
      <c r="J2041" s="30">
        <v>44.889600000000002</v>
      </c>
      <c r="K2041">
        <v>44.889600000000002</v>
      </c>
    </row>
    <row r="2042" spans="7:11" x14ac:dyDescent="0.2">
      <c r="G2042" s="30">
        <v>86.304000000000002</v>
      </c>
      <c r="H2042">
        <v>172.608</v>
      </c>
      <c r="J2042" s="30">
        <v>44.992500000000007</v>
      </c>
      <c r="K2042">
        <v>44.992500000000007</v>
      </c>
    </row>
    <row r="2043" spans="7:11" x14ac:dyDescent="0.2">
      <c r="G2043" s="30">
        <v>86.352000000000004</v>
      </c>
      <c r="H2043">
        <v>86.352000000000004</v>
      </c>
      <c r="J2043" s="30">
        <v>45.222599999999993</v>
      </c>
      <c r="K2043">
        <v>45.222599999999993</v>
      </c>
    </row>
    <row r="2044" spans="7:11" x14ac:dyDescent="0.2">
      <c r="G2044" s="30">
        <v>86.376000000000005</v>
      </c>
      <c r="H2044">
        <v>86.376000000000005</v>
      </c>
      <c r="J2044" s="30">
        <v>45.322199999999995</v>
      </c>
      <c r="K2044">
        <v>45.322199999999995</v>
      </c>
    </row>
    <row r="2045" spans="7:11" x14ac:dyDescent="0.2">
      <c r="G2045" s="30">
        <v>87.08</v>
      </c>
      <c r="H2045">
        <v>87.08</v>
      </c>
      <c r="J2045" s="30">
        <v>45.487000000000002</v>
      </c>
      <c r="K2045">
        <v>45.487000000000002</v>
      </c>
    </row>
    <row r="2046" spans="7:11" x14ac:dyDescent="0.2">
      <c r="G2046" s="30">
        <v>87.168000000000006</v>
      </c>
      <c r="H2046">
        <v>174.33600000000001</v>
      </c>
      <c r="J2046" s="30">
        <v>45.527999999999992</v>
      </c>
      <c r="K2046">
        <v>91.055999999999983</v>
      </c>
    </row>
    <row r="2047" spans="7:11" x14ac:dyDescent="0.2">
      <c r="G2047" s="30">
        <v>87.210000000000008</v>
      </c>
      <c r="H2047">
        <v>87.210000000000008</v>
      </c>
      <c r="J2047" s="30">
        <v>45.539199999999994</v>
      </c>
      <c r="K2047">
        <v>45.539199999999994</v>
      </c>
    </row>
    <row r="2048" spans="7:11" x14ac:dyDescent="0.2">
      <c r="G2048" s="30">
        <v>87.4</v>
      </c>
      <c r="H2048">
        <v>87.4</v>
      </c>
      <c r="J2048" s="30">
        <v>45.555000000000007</v>
      </c>
      <c r="K2048">
        <v>45.555000000000007</v>
      </c>
    </row>
    <row r="2049" spans="7:11" x14ac:dyDescent="0.2">
      <c r="G2049" s="30">
        <v>87.6</v>
      </c>
      <c r="H2049">
        <v>87.6</v>
      </c>
      <c r="J2049" s="30">
        <v>45.839999999999996</v>
      </c>
      <c r="K2049">
        <v>45.839999999999996</v>
      </c>
    </row>
    <row r="2050" spans="7:11" x14ac:dyDescent="0.2">
      <c r="G2050" s="30">
        <v>87.71</v>
      </c>
      <c r="H2050">
        <v>350.84</v>
      </c>
      <c r="J2050" s="30">
        <v>45.975399999999993</v>
      </c>
      <c r="K2050">
        <v>91.950799999999987</v>
      </c>
    </row>
    <row r="2051" spans="7:11" x14ac:dyDescent="0.2">
      <c r="G2051" s="30">
        <v>87.8</v>
      </c>
      <c r="H2051">
        <v>87.8</v>
      </c>
      <c r="J2051" s="30">
        <v>46.976400000000012</v>
      </c>
      <c r="K2051">
        <v>46.976400000000012</v>
      </c>
    </row>
    <row r="2052" spans="7:11" x14ac:dyDescent="0.2">
      <c r="G2052" s="30">
        <v>87.92</v>
      </c>
      <c r="H2052">
        <v>351.68</v>
      </c>
      <c r="J2052" s="30">
        <v>46.99519999999999</v>
      </c>
      <c r="K2052">
        <v>46.99519999999999</v>
      </c>
    </row>
    <row r="2053" spans="7:11" x14ac:dyDescent="0.2">
      <c r="G2053" s="30">
        <v>88.04</v>
      </c>
      <c r="H2053">
        <v>88.04</v>
      </c>
      <c r="J2053" s="30">
        <v>47.060999999999993</v>
      </c>
      <c r="K2053">
        <v>47.060999999999993</v>
      </c>
    </row>
    <row r="2054" spans="7:11" x14ac:dyDescent="0.2">
      <c r="G2054" s="30">
        <v>88.08</v>
      </c>
      <c r="H2054">
        <v>88.08</v>
      </c>
      <c r="J2054" s="30">
        <v>47.494999999999919</v>
      </c>
      <c r="K2054">
        <v>47.494999999999919</v>
      </c>
    </row>
    <row r="2055" spans="7:11" x14ac:dyDescent="0.2">
      <c r="G2055" s="30">
        <v>88.4</v>
      </c>
      <c r="H2055">
        <v>88.4</v>
      </c>
      <c r="J2055" s="30">
        <v>47.806499999999993</v>
      </c>
      <c r="K2055">
        <v>47.806499999999993</v>
      </c>
    </row>
    <row r="2056" spans="7:11" x14ac:dyDescent="0.2">
      <c r="G2056" s="30">
        <v>88.751999999999995</v>
      </c>
      <c r="H2056">
        <v>177.50399999999999</v>
      </c>
      <c r="J2056" s="30">
        <v>47.952000000000005</v>
      </c>
      <c r="K2056">
        <v>47.952000000000005</v>
      </c>
    </row>
    <row r="2057" spans="7:11" x14ac:dyDescent="0.2">
      <c r="G2057" s="30">
        <v>88.768000000000001</v>
      </c>
      <c r="H2057">
        <v>88.768000000000001</v>
      </c>
      <c r="J2057" s="30">
        <v>48.313600000000008</v>
      </c>
      <c r="K2057">
        <v>48.313600000000008</v>
      </c>
    </row>
    <row r="2058" spans="7:11" x14ac:dyDescent="0.2">
      <c r="G2058" s="30">
        <v>88.77600000000001</v>
      </c>
      <c r="H2058">
        <v>266.32800000000003</v>
      </c>
      <c r="J2058" s="30">
        <v>48.377100000000006</v>
      </c>
      <c r="K2058">
        <v>48.377100000000006</v>
      </c>
    </row>
    <row r="2059" spans="7:11" x14ac:dyDescent="0.2">
      <c r="G2059" s="30">
        <v>88.800000000000011</v>
      </c>
      <c r="H2059">
        <v>177.60000000000002</v>
      </c>
      <c r="J2059" s="30">
        <v>48.539199999999994</v>
      </c>
      <c r="K2059">
        <v>48.539199999999994</v>
      </c>
    </row>
    <row r="2060" spans="7:11" x14ac:dyDescent="0.2">
      <c r="G2060" s="30">
        <v>88.832000000000008</v>
      </c>
      <c r="H2060">
        <v>88.832000000000008</v>
      </c>
      <c r="J2060" s="30">
        <v>48.806400000000011</v>
      </c>
      <c r="K2060">
        <v>48.806400000000011</v>
      </c>
    </row>
    <row r="2061" spans="7:11" x14ac:dyDescent="0.2">
      <c r="G2061" s="30">
        <v>88.920000000000016</v>
      </c>
      <c r="H2061">
        <v>88.920000000000016</v>
      </c>
      <c r="J2061" s="30">
        <v>48.906000000000006</v>
      </c>
      <c r="K2061">
        <v>48.906000000000006</v>
      </c>
    </row>
    <row r="2062" spans="7:11" x14ac:dyDescent="0.2">
      <c r="G2062" s="30">
        <v>88.960000000000008</v>
      </c>
      <c r="H2062">
        <v>88.960000000000008</v>
      </c>
      <c r="J2062" s="30">
        <v>48.992999999999995</v>
      </c>
      <c r="K2062">
        <v>48.992999999999995</v>
      </c>
    </row>
    <row r="2063" spans="7:11" x14ac:dyDescent="0.2">
      <c r="G2063" s="30">
        <v>89.34</v>
      </c>
      <c r="H2063">
        <v>89.34</v>
      </c>
      <c r="J2063" s="30">
        <v>48.994199999999921</v>
      </c>
      <c r="K2063">
        <v>48.994199999999921</v>
      </c>
    </row>
    <row r="2064" spans="7:11" x14ac:dyDescent="0.2">
      <c r="G2064" s="30">
        <v>89.544000000000011</v>
      </c>
      <c r="H2064">
        <v>89.544000000000011</v>
      </c>
      <c r="J2064" s="30">
        <v>49.013999999999996</v>
      </c>
      <c r="K2064">
        <v>49.013999999999996</v>
      </c>
    </row>
    <row r="2065" spans="7:11" x14ac:dyDescent="0.2">
      <c r="G2065" s="30">
        <v>89.567999999999998</v>
      </c>
      <c r="H2065">
        <v>268.70400000000001</v>
      </c>
      <c r="J2065" s="30">
        <v>49.555199999999978</v>
      </c>
      <c r="K2065">
        <v>49.555199999999978</v>
      </c>
    </row>
    <row r="2066" spans="7:11" x14ac:dyDescent="0.2">
      <c r="G2066" s="30">
        <v>89.584000000000003</v>
      </c>
      <c r="H2066">
        <v>89.584000000000003</v>
      </c>
      <c r="J2066" s="30">
        <v>49.604800000000012</v>
      </c>
      <c r="K2066">
        <v>49.604800000000012</v>
      </c>
    </row>
    <row r="2067" spans="7:11" x14ac:dyDescent="0.2">
      <c r="G2067" s="30">
        <v>89.712000000000018</v>
      </c>
      <c r="H2067">
        <v>89.712000000000018</v>
      </c>
      <c r="J2067" s="30">
        <v>49.804199999999994</v>
      </c>
      <c r="K2067">
        <v>49.804199999999994</v>
      </c>
    </row>
    <row r="2068" spans="7:11" x14ac:dyDescent="0.2">
      <c r="G2068" s="30">
        <v>89.855999999999995</v>
      </c>
      <c r="H2068">
        <v>89.855999999999995</v>
      </c>
      <c r="J2068" s="30">
        <v>50.239800000000002</v>
      </c>
      <c r="K2068">
        <v>50.239800000000002</v>
      </c>
    </row>
    <row r="2069" spans="7:11" x14ac:dyDescent="0.2">
      <c r="G2069" s="30">
        <v>89.949999999999989</v>
      </c>
      <c r="H2069">
        <v>179.89999999999998</v>
      </c>
      <c r="J2069" s="30">
        <v>50.471099999999993</v>
      </c>
      <c r="K2069">
        <v>50.471099999999993</v>
      </c>
    </row>
    <row r="2070" spans="7:11" x14ac:dyDescent="0.2">
      <c r="G2070" s="30">
        <v>89.97</v>
      </c>
      <c r="H2070">
        <v>449.85</v>
      </c>
      <c r="J2070" s="30">
        <v>50.563199999999995</v>
      </c>
      <c r="K2070">
        <v>101.12639999999999</v>
      </c>
    </row>
    <row r="2071" spans="7:11" x14ac:dyDescent="0.2">
      <c r="G2071" s="30">
        <v>89.98</v>
      </c>
      <c r="H2071">
        <v>89.98</v>
      </c>
      <c r="J2071" s="30">
        <v>50.825400000000002</v>
      </c>
      <c r="K2071">
        <v>50.825400000000002</v>
      </c>
    </row>
    <row r="2072" spans="7:11" x14ac:dyDescent="0.2">
      <c r="G2072" s="30">
        <v>89.99</v>
      </c>
      <c r="H2072">
        <v>89.99</v>
      </c>
      <c r="J2072" s="30">
        <v>50.908200000000001</v>
      </c>
      <c r="K2072">
        <v>50.908200000000001</v>
      </c>
    </row>
    <row r="2073" spans="7:11" x14ac:dyDescent="0.2">
      <c r="G2073" s="30">
        <v>89.991000000000014</v>
      </c>
      <c r="H2073">
        <v>89.991000000000014</v>
      </c>
      <c r="J2073" s="30">
        <v>51.554299999999991</v>
      </c>
      <c r="K2073">
        <v>51.554299999999991</v>
      </c>
    </row>
    <row r="2074" spans="7:11" x14ac:dyDescent="0.2">
      <c r="G2074" s="30">
        <v>90.24</v>
      </c>
      <c r="H2074">
        <v>90.24</v>
      </c>
      <c r="J2074" s="30">
        <v>51.57</v>
      </c>
      <c r="K2074">
        <v>51.57</v>
      </c>
    </row>
    <row r="2075" spans="7:11" x14ac:dyDescent="0.2">
      <c r="G2075" s="30">
        <v>90.48</v>
      </c>
      <c r="H2075">
        <v>90.48</v>
      </c>
      <c r="J2075" s="30">
        <v>51.749999999999986</v>
      </c>
      <c r="K2075">
        <v>51.749999999999986</v>
      </c>
    </row>
    <row r="2076" spans="7:11" x14ac:dyDescent="0.2">
      <c r="G2076" s="30">
        <v>90.570000000000007</v>
      </c>
      <c r="H2076">
        <v>181.14000000000001</v>
      </c>
      <c r="J2076" s="30">
        <v>51.758999999999993</v>
      </c>
      <c r="K2076">
        <v>51.758999999999993</v>
      </c>
    </row>
    <row r="2077" spans="7:11" x14ac:dyDescent="0.2">
      <c r="G2077" s="30">
        <v>90.64</v>
      </c>
      <c r="H2077">
        <v>90.64</v>
      </c>
      <c r="J2077" s="30">
        <v>52.126200000000004</v>
      </c>
      <c r="K2077">
        <v>52.126200000000004</v>
      </c>
    </row>
    <row r="2078" spans="7:11" x14ac:dyDescent="0.2">
      <c r="G2078" s="30">
        <v>90.86</v>
      </c>
      <c r="H2078">
        <v>90.86</v>
      </c>
      <c r="J2078" s="30">
        <v>52.139999999999986</v>
      </c>
      <c r="K2078">
        <v>52.139999999999986</v>
      </c>
    </row>
    <row r="2079" spans="7:11" x14ac:dyDescent="0.2">
      <c r="G2079" s="30">
        <v>90.93</v>
      </c>
      <c r="H2079">
        <v>90.93</v>
      </c>
      <c r="J2079" s="30">
        <v>52.489499999999992</v>
      </c>
      <c r="K2079">
        <v>52.489499999999992</v>
      </c>
    </row>
    <row r="2080" spans="7:11" x14ac:dyDescent="0.2">
      <c r="G2080" s="30">
        <v>91.00800000000001</v>
      </c>
      <c r="H2080">
        <v>91.00800000000001</v>
      </c>
      <c r="J2080" s="30">
        <v>52.49</v>
      </c>
      <c r="K2080">
        <v>52.49</v>
      </c>
    </row>
    <row r="2081" spans="7:11" x14ac:dyDescent="0.2">
      <c r="G2081" s="30">
        <v>91.032000000000011</v>
      </c>
      <c r="H2081">
        <v>91.032000000000011</v>
      </c>
      <c r="J2081" s="30">
        <v>52.734000000000009</v>
      </c>
      <c r="K2081">
        <v>52.734000000000009</v>
      </c>
    </row>
    <row r="2082" spans="7:11" x14ac:dyDescent="0.2">
      <c r="G2082" s="30">
        <v>91.275000000000006</v>
      </c>
      <c r="H2082">
        <v>91.275000000000006</v>
      </c>
      <c r="J2082" s="30">
        <v>52.78240000000001</v>
      </c>
      <c r="K2082">
        <v>52.78240000000001</v>
      </c>
    </row>
    <row r="2083" spans="7:11" x14ac:dyDescent="0.2">
      <c r="G2083" s="30">
        <v>91.36</v>
      </c>
      <c r="H2083">
        <v>91.36</v>
      </c>
      <c r="J2083" s="30">
        <v>53.260799999999996</v>
      </c>
      <c r="K2083">
        <v>106.52159999999999</v>
      </c>
    </row>
    <row r="2084" spans="7:11" x14ac:dyDescent="0.2">
      <c r="G2084" s="30">
        <v>91.360000000000014</v>
      </c>
      <c r="H2084">
        <v>182.72000000000003</v>
      </c>
      <c r="J2084" s="30">
        <v>53.451900000000009</v>
      </c>
      <c r="K2084">
        <v>53.451900000000009</v>
      </c>
    </row>
    <row r="2085" spans="7:11" x14ac:dyDescent="0.2">
      <c r="G2085" s="30">
        <v>91.391999999999996</v>
      </c>
      <c r="H2085">
        <v>91.391999999999996</v>
      </c>
      <c r="J2085" s="30">
        <v>53.550000000000004</v>
      </c>
      <c r="K2085">
        <v>53.550000000000004</v>
      </c>
    </row>
    <row r="2086" spans="7:11" x14ac:dyDescent="0.2">
      <c r="G2086" s="30">
        <v>91.59</v>
      </c>
      <c r="H2086">
        <v>91.59</v>
      </c>
      <c r="J2086" s="30">
        <v>53.994599999999991</v>
      </c>
      <c r="K2086">
        <v>53.994599999999991</v>
      </c>
    </row>
    <row r="2087" spans="7:11" x14ac:dyDescent="0.2">
      <c r="G2087" s="30">
        <v>91.68</v>
      </c>
      <c r="H2087">
        <v>91.68</v>
      </c>
      <c r="J2087" s="30">
        <v>53.996999999999957</v>
      </c>
      <c r="K2087">
        <v>53.996999999999957</v>
      </c>
    </row>
    <row r="2088" spans="7:11" x14ac:dyDescent="0.2">
      <c r="G2088" s="30">
        <v>91.92</v>
      </c>
      <c r="H2088">
        <v>91.92</v>
      </c>
      <c r="J2088" s="30">
        <v>54.396600000000007</v>
      </c>
      <c r="K2088">
        <v>54.396600000000007</v>
      </c>
    </row>
    <row r="2089" spans="7:11" x14ac:dyDescent="0.2">
      <c r="G2089" s="30">
        <v>91.96</v>
      </c>
      <c r="H2089">
        <v>183.92</v>
      </c>
      <c r="J2089" s="30">
        <v>54.666000000000011</v>
      </c>
      <c r="K2089">
        <v>54.666000000000011</v>
      </c>
    </row>
    <row r="2090" spans="7:11" x14ac:dyDescent="0.2">
      <c r="G2090" s="30">
        <v>91.99</v>
      </c>
      <c r="H2090">
        <v>91.99</v>
      </c>
      <c r="J2090" s="30">
        <v>54.860399999999998</v>
      </c>
      <c r="K2090">
        <v>109.7208</v>
      </c>
    </row>
    <row r="2091" spans="7:11" x14ac:dyDescent="0.2">
      <c r="G2091" s="30">
        <v>92.52</v>
      </c>
      <c r="H2091">
        <v>185.04</v>
      </c>
      <c r="J2091" s="30">
        <v>55.007999999999996</v>
      </c>
      <c r="K2091">
        <v>55.007999999999996</v>
      </c>
    </row>
    <row r="2092" spans="7:11" x14ac:dyDescent="0.2">
      <c r="G2092" s="30">
        <v>92.88000000000001</v>
      </c>
      <c r="H2092">
        <v>92.88000000000001</v>
      </c>
      <c r="J2092" s="30">
        <v>55.582200000000007</v>
      </c>
      <c r="K2092">
        <v>55.582200000000007</v>
      </c>
    </row>
    <row r="2093" spans="7:11" x14ac:dyDescent="0.2">
      <c r="G2093" s="30">
        <v>92.94</v>
      </c>
      <c r="H2093">
        <v>371.76</v>
      </c>
      <c r="J2093" s="30">
        <v>55.763999999999996</v>
      </c>
      <c r="K2093">
        <v>55.763999999999996</v>
      </c>
    </row>
    <row r="2094" spans="7:11" x14ac:dyDescent="0.2">
      <c r="G2094" s="30">
        <v>92.960000000000008</v>
      </c>
      <c r="H2094">
        <v>92.960000000000008</v>
      </c>
      <c r="J2094" s="30">
        <v>55.895999999999958</v>
      </c>
      <c r="K2094">
        <v>55.895999999999958</v>
      </c>
    </row>
    <row r="2095" spans="7:11" x14ac:dyDescent="0.2">
      <c r="G2095" s="30">
        <v>93.024000000000001</v>
      </c>
      <c r="H2095">
        <v>93.024000000000001</v>
      </c>
      <c r="J2095" s="30">
        <v>56.175200000000004</v>
      </c>
      <c r="K2095">
        <v>112.35040000000001</v>
      </c>
    </row>
    <row r="2096" spans="7:11" x14ac:dyDescent="0.2">
      <c r="G2096" s="30">
        <v>93.06</v>
      </c>
      <c r="H2096">
        <v>93.06</v>
      </c>
      <c r="J2096" s="30">
        <v>56.195999999999955</v>
      </c>
      <c r="K2096">
        <v>56.195999999999955</v>
      </c>
    </row>
    <row r="2097" spans="7:11" x14ac:dyDescent="0.2">
      <c r="G2097" s="30">
        <v>93.149999999999991</v>
      </c>
      <c r="H2097">
        <v>93.149999999999991</v>
      </c>
      <c r="J2097" s="30">
        <v>56.20320000000001</v>
      </c>
      <c r="K2097">
        <v>56.20320000000001</v>
      </c>
    </row>
    <row r="2098" spans="7:11" x14ac:dyDescent="0.2">
      <c r="G2098" s="30">
        <v>93.36</v>
      </c>
      <c r="H2098">
        <v>93.36</v>
      </c>
      <c r="J2098" s="30">
        <v>56.26400000000001</v>
      </c>
      <c r="K2098">
        <v>56.26400000000001</v>
      </c>
    </row>
    <row r="2099" spans="7:11" x14ac:dyDescent="0.2">
      <c r="G2099" s="30">
        <v>93.456000000000003</v>
      </c>
      <c r="H2099">
        <v>93.456000000000003</v>
      </c>
      <c r="J2099" s="30">
        <v>56.577599999999961</v>
      </c>
      <c r="K2099">
        <v>56.577599999999961</v>
      </c>
    </row>
    <row r="2100" spans="7:11" x14ac:dyDescent="0.2">
      <c r="G2100" s="30">
        <v>93.68</v>
      </c>
      <c r="H2100">
        <v>93.68</v>
      </c>
      <c r="J2100" s="30">
        <v>56.977199999999996</v>
      </c>
      <c r="K2100">
        <v>56.977199999999996</v>
      </c>
    </row>
    <row r="2101" spans="7:11" x14ac:dyDescent="0.2">
      <c r="G2101" s="30">
        <v>93.78</v>
      </c>
      <c r="H2101">
        <v>93.78</v>
      </c>
      <c r="J2101" s="30">
        <v>56.994299999999981</v>
      </c>
      <c r="K2101">
        <v>56.994299999999981</v>
      </c>
    </row>
    <row r="2102" spans="7:11" x14ac:dyDescent="0.2">
      <c r="G2102" s="30">
        <v>93.98</v>
      </c>
      <c r="H2102">
        <v>93.98</v>
      </c>
      <c r="J2102" s="30">
        <v>57.120000000000019</v>
      </c>
      <c r="K2102">
        <v>57.120000000000019</v>
      </c>
    </row>
    <row r="2103" spans="7:11" x14ac:dyDescent="0.2">
      <c r="G2103" s="30">
        <v>94.199999999999989</v>
      </c>
      <c r="H2103">
        <v>94.199999999999989</v>
      </c>
      <c r="J2103" s="30">
        <v>57.41129999999999</v>
      </c>
      <c r="K2103">
        <v>114.82259999999998</v>
      </c>
    </row>
    <row r="2104" spans="7:11" x14ac:dyDescent="0.2">
      <c r="G2104" s="30">
        <v>94.2</v>
      </c>
      <c r="H2104">
        <v>94.2</v>
      </c>
      <c r="J2104" s="30">
        <v>57.592799999999997</v>
      </c>
      <c r="K2104">
        <v>172.77839999999998</v>
      </c>
    </row>
    <row r="2105" spans="7:11" x14ac:dyDescent="0.2">
      <c r="G2105" s="30">
        <v>94.6</v>
      </c>
      <c r="H2105">
        <v>94.6</v>
      </c>
      <c r="J2105" s="30">
        <v>57.599999999999994</v>
      </c>
      <c r="K2105">
        <v>57.599999999999994</v>
      </c>
    </row>
    <row r="2106" spans="7:11" x14ac:dyDescent="0.2">
      <c r="G2106" s="30">
        <v>94.679999999999993</v>
      </c>
      <c r="H2106">
        <v>94.679999999999993</v>
      </c>
      <c r="J2106" s="30">
        <v>58.179000000000002</v>
      </c>
      <c r="K2106">
        <v>58.179000000000002</v>
      </c>
    </row>
    <row r="2107" spans="7:11" x14ac:dyDescent="0.2">
      <c r="G2107" s="30">
        <v>94.85</v>
      </c>
      <c r="H2107">
        <v>284.54999999999995</v>
      </c>
      <c r="J2107" s="30">
        <v>58.66</v>
      </c>
      <c r="K2107">
        <v>58.66</v>
      </c>
    </row>
    <row r="2108" spans="7:11" x14ac:dyDescent="0.2">
      <c r="G2108" s="30">
        <v>94.919999999999987</v>
      </c>
      <c r="H2108">
        <v>94.919999999999987</v>
      </c>
      <c r="J2108" s="30">
        <v>58.791600000000003</v>
      </c>
      <c r="K2108">
        <v>58.791600000000003</v>
      </c>
    </row>
    <row r="2109" spans="7:11" x14ac:dyDescent="0.2">
      <c r="G2109" s="30">
        <v>94.992000000000004</v>
      </c>
      <c r="H2109">
        <v>94.992000000000004</v>
      </c>
      <c r="J2109" s="30">
        <v>59.011199999999988</v>
      </c>
      <c r="K2109">
        <v>59.011199999999988</v>
      </c>
    </row>
    <row r="2110" spans="7:11" x14ac:dyDescent="0.2">
      <c r="G2110" s="30">
        <v>95.1</v>
      </c>
      <c r="H2110">
        <v>95.1</v>
      </c>
      <c r="J2110" s="30">
        <v>59.035200000000003</v>
      </c>
      <c r="K2110">
        <v>59.035200000000003</v>
      </c>
    </row>
    <row r="2111" spans="7:11" x14ac:dyDescent="0.2">
      <c r="G2111" s="30">
        <v>95.143999999999991</v>
      </c>
      <c r="H2111">
        <v>95.143999999999991</v>
      </c>
      <c r="J2111" s="30">
        <v>59.373000000000005</v>
      </c>
      <c r="K2111">
        <v>59.373000000000005</v>
      </c>
    </row>
    <row r="2112" spans="7:11" x14ac:dyDescent="0.2">
      <c r="G2112" s="30">
        <v>95.231999999999999</v>
      </c>
      <c r="H2112">
        <v>95.231999999999999</v>
      </c>
      <c r="J2112" s="30">
        <v>59.655599999999993</v>
      </c>
      <c r="K2112">
        <v>59.655599999999993</v>
      </c>
    </row>
    <row r="2113" spans="7:11" x14ac:dyDescent="0.2">
      <c r="G2113" s="30">
        <v>95.64800000000001</v>
      </c>
      <c r="H2113">
        <v>95.64800000000001</v>
      </c>
      <c r="J2113" s="30">
        <v>59.997999999999962</v>
      </c>
      <c r="K2113">
        <v>59.997999999999962</v>
      </c>
    </row>
    <row r="2114" spans="7:11" x14ac:dyDescent="0.2">
      <c r="G2114" s="30">
        <v>95.736000000000004</v>
      </c>
      <c r="H2114">
        <v>95.736000000000004</v>
      </c>
      <c r="J2114" s="30">
        <v>60.139800000000015</v>
      </c>
      <c r="K2114">
        <v>60.139800000000015</v>
      </c>
    </row>
    <row r="2115" spans="7:11" x14ac:dyDescent="0.2">
      <c r="G2115" s="30">
        <v>95.84</v>
      </c>
      <c r="H2115">
        <v>95.84</v>
      </c>
      <c r="J2115" s="30">
        <v>60.255300000000005</v>
      </c>
      <c r="K2115">
        <v>60.255300000000005</v>
      </c>
    </row>
    <row r="2116" spans="7:11" x14ac:dyDescent="0.2">
      <c r="G2116" s="30">
        <v>95.92</v>
      </c>
      <c r="H2116">
        <v>95.92</v>
      </c>
      <c r="J2116" s="30">
        <v>60.391999999999967</v>
      </c>
      <c r="K2116">
        <v>120.78399999999993</v>
      </c>
    </row>
    <row r="2117" spans="7:11" x14ac:dyDescent="0.2">
      <c r="G2117" s="30">
        <v>95.94</v>
      </c>
      <c r="H2117">
        <v>287.82</v>
      </c>
      <c r="J2117" s="30">
        <v>60.391999999999996</v>
      </c>
      <c r="K2117">
        <v>60.391999999999996</v>
      </c>
    </row>
    <row r="2118" spans="7:11" x14ac:dyDescent="0.2">
      <c r="G2118" s="30">
        <v>95.951999999999998</v>
      </c>
      <c r="H2118">
        <v>95.951999999999998</v>
      </c>
      <c r="J2118" s="30">
        <v>60.496799999999993</v>
      </c>
      <c r="K2118">
        <v>60.496799999999993</v>
      </c>
    </row>
    <row r="2119" spans="7:11" x14ac:dyDescent="0.2">
      <c r="G2119" s="30">
        <v>95.968000000000004</v>
      </c>
      <c r="H2119">
        <v>191.93600000000001</v>
      </c>
      <c r="J2119" s="30">
        <v>60.552800000000005</v>
      </c>
      <c r="K2119">
        <v>60.552800000000005</v>
      </c>
    </row>
    <row r="2120" spans="7:11" x14ac:dyDescent="0.2">
      <c r="G2120" s="30">
        <v>95.970000000000013</v>
      </c>
      <c r="H2120">
        <v>95.970000000000013</v>
      </c>
      <c r="J2120" s="30">
        <v>61.382399999999997</v>
      </c>
      <c r="K2120">
        <v>122.76479999999999</v>
      </c>
    </row>
    <row r="2121" spans="7:11" x14ac:dyDescent="0.2">
      <c r="G2121" s="30">
        <v>95.976000000000013</v>
      </c>
      <c r="H2121">
        <v>191.95200000000003</v>
      </c>
      <c r="J2121" s="30">
        <v>62.243999999999971</v>
      </c>
      <c r="K2121">
        <v>62.243999999999971</v>
      </c>
    </row>
    <row r="2122" spans="7:11" x14ac:dyDescent="0.2">
      <c r="G2122" s="30">
        <v>95.983999999999995</v>
      </c>
      <c r="H2122">
        <v>95.983999999999995</v>
      </c>
      <c r="J2122" s="30">
        <v>62.3904</v>
      </c>
      <c r="K2122">
        <v>124.7808</v>
      </c>
    </row>
    <row r="2123" spans="7:11" x14ac:dyDescent="0.2">
      <c r="G2123" s="30">
        <v>95.984000000000009</v>
      </c>
      <c r="H2123">
        <v>95.984000000000009</v>
      </c>
      <c r="J2123" s="30">
        <v>62.782199999999975</v>
      </c>
      <c r="K2123">
        <v>62.782199999999975</v>
      </c>
    </row>
    <row r="2124" spans="7:11" x14ac:dyDescent="0.2">
      <c r="G2124" s="30">
        <v>95.992000000000004</v>
      </c>
      <c r="H2124">
        <v>95.992000000000004</v>
      </c>
      <c r="J2124" s="30">
        <v>62.807499999999976</v>
      </c>
      <c r="K2124">
        <v>62.807499999999976</v>
      </c>
    </row>
    <row r="2125" spans="7:11" x14ac:dyDescent="0.2">
      <c r="G2125" s="30">
        <v>96.08</v>
      </c>
      <c r="H2125">
        <v>192.16</v>
      </c>
      <c r="J2125" s="30">
        <v>62.915999999999997</v>
      </c>
      <c r="K2125">
        <v>62.915999999999997</v>
      </c>
    </row>
    <row r="2126" spans="7:11" x14ac:dyDescent="0.2">
      <c r="G2126" s="30">
        <v>96.783999999999978</v>
      </c>
      <c r="H2126">
        <v>96.783999999999978</v>
      </c>
      <c r="J2126" s="30">
        <v>63.134999999999991</v>
      </c>
      <c r="K2126">
        <v>63.134999999999991</v>
      </c>
    </row>
    <row r="2127" spans="7:11" x14ac:dyDescent="0.2">
      <c r="G2127" s="30">
        <v>96.960000000000008</v>
      </c>
      <c r="H2127">
        <v>96.960000000000008</v>
      </c>
      <c r="J2127" s="30">
        <v>63.436800000000005</v>
      </c>
      <c r="K2127">
        <v>63.436800000000005</v>
      </c>
    </row>
    <row r="2128" spans="7:11" x14ac:dyDescent="0.2">
      <c r="G2128" s="30">
        <v>97.04</v>
      </c>
      <c r="H2128">
        <v>97.04</v>
      </c>
      <c r="J2128" s="30">
        <v>63.685999999999979</v>
      </c>
      <c r="K2128">
        <v>63.685999999999979</v>
      </c>
    </row>
    <row r="2129" spans="7:11" x14ac:dyDescent="0.2">
      <c r="G2129" s="30">
        <v>97.16</v>
      </c>
      <c r="H2129">
        <v>97.16</v>
      </c>
      <c r="J2129" s="30">
        <v>63.739199999999997</v>
      </c>
      <c r="K2129">
        <v>63.739199999999997</v>
      </c>
    </row>
    <row r="2130" spans="7:11" x14ac:dyDescent="0.2">
      <c r="G2130" s="30">
        <v>97.184000000000012</v>
      </c>
      <c r="H2130">
        <v>97.184000000000012</v>
      </c>
      <c r="J2130" s="30">
        <v>63.886200000000002</v>
      </c>
      <c r="K2130">
        <v>63.886200000000002</v>
      </c>
    </row>
    <row r="2131" spans="7:11" x14ac:dyDescent="0.2">
      <c r="G2131" s="30">
        <v>97.263999999999982</v>
      </c>
      <c r="H2131">
        <v>97.263999999999982</v>
      </c>
      <c r="J2131" s="30">
        <v>63.934499999999971</v>
      </c>
      <c r="K2131">
        <v>63.934499999999971</v>
      </c>
    </row>
    <row r="2132" spans="7:11" x14ac:dyDescent="0.2">
      <c r="G2132" s="30">
        <v>97.3</v>
      </c>
      <c r="H2132">
        <v>97.3</v>
      </c>
      <c r="J2132" s="30">
        <v>64.518000000000001</v>
      </c>
      <c r="K2132">
        <v>129.036</v>
      </c>
    </row>
    <row r="2133" spans="7:11" x14ac:dyDescent="0.2">
      <c r="G2133" s="30">
        <v>97.44</v>
      </c>
      <c r="H2133">
        <v>97.44</v>
      </c>
      <c r="J2133" s="30">
        <v>64.627199999999988</v>
      </c>
      <c r="K2133">
        <v>64.627199999999988</v>
      </c>
    </row>
    <row r="2134" spans="7:11" x14ac:dyDescent="0.2">
      <c r="G2134" s="30">
        <v>97.567999999999998</v>
      </c>
      <c r="H2134">
        <v>97.567999999999998</v>
      </c>
      <c r="J2134" s="30">
        <v>64.674000000000007</v>
      </c>
      <c r="K2134">
        <v>64.674000000000007</v>
      </c>
    </row>
    <row r="2135" spans="7:11" x14ac:dyDescent="0.2">
      <c r="G2135" s="30">
        <v>97.82</v>
      </c>
      <c r="H2135">
        <v>195.64</v>
      </c>
      <c r="J2135" s="30">
        <v>64.756799999999998</v>
      </c>
      <c r="K2135">
        <v>64.756799999999998</v>
      </c>
    </row>
    <row r="2136" spans="7:11" x14ac:dyDescent="0.2">
      <c r="G2136" s="30">
        <v>97.84</v>
      </c>
      <c r="H2136">
        <v>195.68</v>
      </c>
      <c r="J2136" s="30">
        <v>65.206400000000002</v>
      </c>
      <c r="K2136">
        <v>65.206400000000002</v>
      </c>
    </row>
    <row r="2137" spans="7:11" x14ac:dyDescent="0.2">
      <c r="G2137" s="30">
        <v>97.88</v>
      </c>
      <c r="H2137">
        <v>97.88</v>
      </c>
      <c r="J2137" s="30">
        <v>65.963399999999979</v>
      </c>
      <c r="K2137">
        <v>65.963399999999979</v>
      </c>
    </row>
    <row r="2138" spans="7:11" x14ac:dyDescent="0.2">
      <c r="G2138" s="30">
        <v>97.98</v>
      </c>
      <c r="H2138">
        <v>97.98</v>
      </c>
      <c r="J2138" s="30">
        <v>65.993400000000008</v>
      </c>
      <c r="K2138">
        <v>65.993400000000008</v>
      </c>
    </row>
    <row r="2139" spans="7:11" x14ac:dyDescent="0.2">
      <c r="G2139" s="30">
        <v>98.16</v>
      </c>
      <c r="H2139">
        <v>98.16</v>
      </c>
      <c r="J2139" s="30">
        <v>66.540799999999962</v>
      </c>
      <c r="K2139">
        <v>66.540799999999962</v>
      </c>
    </row>
    <row r="2140" spans="7:11" x14ac:dyDescent="0.2">
      <c r="G2140" s="30">
        <v>98.21</v>
      </c>
      <c r="H2140">
        <v>98.21</v>
      </c>
      <c r="J2140" s="30">
        <v>66.541999999999987</v>
      </c>
      <c r="K2140">
        <v>66.541999999999987</v>
      </c>
    </row>
    <row r="2141" spans="7:11" x14ac:dyDescent="0.2">
      <c r="G2141" s="30">
        <v>98.352000000000004</v>
      </c>
      <c r="H2141">
        <v>295.05600000000004</v>
      </c>
      <c r="J2141" s="30">
        <v>66.627199999999988</v>
      </c>
      <c r="K2141">
        <v>66.627199999999988</v>
      </c>
    </row>
    <row r="2142" spans="7:11" x14ac:dyDescent="0.2">
      <c r="G2142" s="30">
        <v>99.13600000000001</v>
      </c>
      <c r="H2142">
        <v>99.13600000000001</v>
      </c>
      <c r="J2142" s="30">
        <v>66.954599999999971</v>
      </c>
      <c r="K2142">
        <v>133.90919999999994</v>
      </c>
    </row>
    <row r="2143" spans="7:11" x14ac:dyDescent="0.2">
      <c r="G2143" s="30">
        <v>99.2</v>
      </c>
      <c r="H2143">
        <v>99.2</v>
      </c>
      <c r="J2143" s="30">
        <v>67.113900000000015</v>
      </c>
      <c r="K2143">
        <v>67.113900000000015</v>
      </c>
    </row>
    <row r="2144" spans="7:11" x14ac:dyDescent="0.2">
      <c r="G2144" s="30">
        <v>99.3</v>
      </c>
      <c r="H2144">
        <v>99.3</v>
      </c>
      <c r="J2144" s="30">
        <v>67.191599999999994</v>
      </c>
      <c r="K2144">
        <v>67.191599999999994</v>
      </c>
    </row>
    <row r="2145" spans="7:11" x14ac:dyDescent="0.2">
      <c r="G2145" s="30">
        <v>99.372</v>
      </c>
      <c r="H2145">
        <v>99.372</v>
      </c>
      <c r="J2145" s="30">
        <v>67.274199999999979</v>
      </c>
      <c r="K2145">
        <v>67.274199999999979</v>
      </c>
    </row>
    <row r="2146" spans="7:11" x14ac:dyDescent="0.2">
      <c r="G2146" s="30">
        <v>99.390000000000015</v>
      </c>
      <c r="H2146">
        <v>99.390000000000015</v>
      </c>
      <c r="J2146" s="30">
        <v>67.495000000000005</v>
      </c>
      <c r="K2146">
        <v>67.495000000000005</v>
      </c>
    </row>
    <row r="2147" spans="7:11" x14ac:dyDescent="0.2">
      <c r="G2147" s="30">
        <v>99.54</v>
      </c>
      <c r="H2147">
        <v>99.54</v>
      </c>
      <c r="J2147" s="30">
        <v>67.608000000000004</v>
      </c>
      <c r="K2147">
        <v>135.21600000000001</v>
      </c>
    </row>
    <row r="2148" spans="7:11" x14ac:dyDescent="0.2">
      <c r="G2148" s="30">
        <v>99.567999999999998</v>
      </c>
      <c r="H2148">
        <v>99.567999999999998</v>
      </c>
      <c r="J2148" s="30">
        <v>67.659899999999979</v>
      </c>
      <c r="K2148">
        <v>67.659899999999979</v>
      </c>
    </row>
    <row r="2149" spans="7:11" x14ac:dyDescent="0.2">
      <c r="G2149" s="30">
        <v>99.6</v>
      </c>
      <c r="H2149">
        <v>199.2</v>
      </c>
      <c r="J2149" s="30">
        <v>67.983299999999986</v>
      </c>
      <c r="K2149">
        <v>67.983299999999986</v>
      </c>
    </row>
    <row r="2150" spans="7:11" x14ac:dyDescent="0.2">
      <c r="G2150" s="30">
        <v>99.846000000000004</v>
      </c>
      <c r="H2150">
        <v>99.846000000000004</v>
      </c>
      <c r="J2150" s="30">
        <v>68.333200000000005</v>
      </c>
      <c r="K2150">
        <v>68.333200000000005</v>
      </c>
    </row>
    <row r="2151" spans="7:11" x14ac:dyDescent="0.2">
      <c r="G2151" s="30">
        <v>99.87</v>
      </c>
      <c r="H2151">
        <v>99.87</v>
      </c>
      <c r="J2151" s="30">
        <v>68.363999999999976</v>
      </c>
      <c r="K2151">
        <v>68.363999999999976</v>
      </c>
    </row>
    <row r="2152" spans="7:11" x14ac:dyDescent="0.2">
      <c r="G2152" s="30">
        <v>99.98</v>
      </c>
      <c r="H2152">
        <v>499.90000000000003</v>
      </c>
      <c r="J2152" s="30">
        <v>68.823000000000008</v>
      </c>
      <c r="K2152">
        <v>68.823000000000008</v>
      </c>
    </row>
    <row r="2153" spans="7:11" x14ac:dyDescent="0.2">
      <c r="G2153" s="30">
        <v>99.99</v>
      </c>
      <c r="H2153">
        <v>99.99</v>
      </c>
      <c r="J2153" s="30">
        <v>68.846399999999988</v>
      </c>
      <c r="K2153">
        <v>68.846399999999988</v>
      </c>
    </row>
    <row r="2154" spans="7:11" x14ac:dyDescent="0.2">
      <c r="G2154" s="30">
        <v>100</v>
      </c>
      <c r="H2154">
        <v>100</v>
      </c>
      <c r="J2154" s="30">
        <v>68.963099999999997</v>
      </c>
      <c r="K2154">
        <v>68.963099999999997</v>
      </c>
    </row>
    <row r="2155" spans="7:11" x14ac:dyDescent="0.2">
      <c r="G2155" s="30">
        <v>100.24000000000001</v>
      </c>
      <c r="H2155">
        <v>100.24000000000001</v>
      </c>
      <c r="J2155" s="30">
        <v>68.975999999999999</v>
      </c>
      <c r="K2155">
        <v>137.952</v>
      </c>
    </row>
    <row r="2156" spans="7:11" x14ac:dyDescent="0.2">
      <c r="G2156" s="30">
        <v>100.70400000000001</v>
      </c>
      <c r="H2156">
        <v>201.40800000000002</v>
      </c>
      <c r="J2156" s="30">
        <v>69.001800000000017</v>
      </c>
      <c r="K2156">
        <v>69.001800000000017</v>
      </c>
    </row>
    <row r="2157" spans="7:11" x14ac:dyDescent="0.2">
      <c r="G2157" s="30">
        <v>100.792</v>
      </c>
      <c r="H2157">
        <v>100.792</v>
      </c>
      <c r="J2157" s="30">
        <v>69.177599999999984</v>
      </c>
      <c r="K2157">
        <v>69.177599999999984</v>
      </c>
    </row>
    <row r="2158" spans="7:11" x14ac:dyDescent="0.2">
      <c r="G2158" s="30">
        <v>100.94</v>
      </c>
      <c r="H2158">
        <v>100.94</v>
      </c>
      <c r="J2158" s="30">
        <v>69.704999999999998</v>
      </c>
      <c r="K2158">
        <v>69.704999999999998</v>
      </c>
    </row>
    <row r="2159" spans="7:11" x14ac:dyDescent="0.2">
      <c r="G2159" s="30">
        <v>101.34</v>
      </c>
      <c r="H2159">
        <v>101.34</v>
      </c>
      <c r="J2159" s="30">
        <v>69.996499999999969</v>
      </c>
      <c r="K2159">
        <v>69.996499999999969</v>
      </c>
    </row>
    <row r="2160" spans="7:11" x14ac:dyDescent="0.2">
      <c r="G2160" s="30">
        <v>101.4</v>
      </c>
      <c r="H2160">
        <v>101.4</v>
      </c>
      <c r="J2160" s="30">
        <v>69.99899999999991</v>
      </c>
      <c r="K2160">
        <v>69.99899999999991</v>
      </c>
    </row>
    <row r="2161" spans="7:11" x14ac:dyDescent="0.2">
      <c r="G2161" s="30">
        <v>101.52000000000001</v>
      </c>
      <c r="H2161">
        <v>101.52000000000001</v>
      </c>
      <c r="J2161" s="30">
        <v>70.440999999999974</v>
      </c>
      <c r="K2161">
        <v>70.440999999999974</v>
      </c>
    </row>
    <row r="2162" spans="7:11" x14ac:dyDescent="0.2">
      <c r="G2162" s="30">
        <v>101.94</v>
      </c>
      <c r="H2162">
        <v>305.82</v>
      </c>
      <c r="J2162" s="30">
        <v>70.502800000000008</v>
      </c>
      <c r="K2162">
        <v>70.502800000000008</v>
      </c>
    </row>
    <row r="2163" spans="7:11" x14ac:dyDescent="0.2">
      <c r="G2163" s="30">
        <v>101.98799999999999</v>
      </c>
      <c r="H2163">
        <v>101.98799999999999</v>
      </c>
      <c r="J2163" s="30">
        <v>70.545599999999979</v>
      </c>
      <c r="K2163">
        <v>70.545599999999979</v>
      </c>
    </row>
    <row r="2164" spans="7:11" x14ac:dyDescent="0.2">
      <c r="G2164" s="30">
        <v>101.99400000000001</v>
      </c>
      <c r="H2164">
        <v>101.99400000000001</v>
      </c>
      <c r="J2164" s="30">
        <v>71.247600000000006</v>
      </c>
      <c r="K2164">
        <v>71.247600000000006</v>
      </c>
    </row>
    <row r="2165" spans="7:11" x14ac:dyDescent="0.2">
      <c r="G2165" s="30">
        <v>102.01800000000001</v>
      </c>
      <c r="H2165">
        <v>102.01800000000001</v>
      </c>
      <c r="J2165" s="30">
        <v>71.269200000000012</v>
      </c>
      <c r="K2165">
        <v>71.269200000000012</v>
      </c>
    </row>
    <row r="2166" spans="7:11" x14ac:dyDescent="0.2">
      <c r="G2166" s="30">
        <v>102.24000000000001</v>
      </c>
      <c r="H2166">
        <v>102.24000000000001</v>
      </c>
      <c r="J2166" s="30">
        <v>71.537499999999994</v>
      </c>
      <c r="K2166">
        <v>71.537499999999994</v>
      </c>
    </row>
    <row r="2167" spans="7:11" x14ac:dyDescent="0.2">
      <c r="G2167" s="30">
        <v>102.3</v>
      </c>
      <c r="H2167">
        <v>102.3</v>
      </c>
      <c r="J2167" s="30">
        <v>71.990999999999985</v>
      </c>
      <c r="K2167">
        <v>143.98199999999997</v>
      </c>
    </row>
    <row r="2168" spans="7:11" x14ac:dyDescent="0.2">
      <c r="G2168" s="30">
        <v>102.30000000000001</v>
      </c>
      <c r="H2168">
        <v>102.30000000000001</v>
      </c>
      <c r="J2168" s="30">
        <v>72.534400000000005</v>
      </c>
      <c r="K2168">
        <v>145.06880000000001</v>
      </c>
    </row>
    <row r="2169" spans="7:11" x14ac:dyDescent="0.2">
      <c r="G2169" s="30">
        <v>102.33600000000001</v>
      </c>
      <c r="H2169">
        <v>102.33600000000001</v>
      </c>
      <c r="J2169" s="30">
        <v>72.788800000000037</v>
      </c>
      <c r="K2169">
        <v>72.788800000000037</v>
      </c>
    </row>
    <row r="2170" spans="7:11" x14ac:dyDescent="0.2">
      <c r="G2170" s="30">
        <v>102.35999999999999</v>
      </c>
      <c r="H2170">
        <v>204.71999999999997</v>
      </c>
      <c r="J2170" s="30">
        <v>72.807000000000031</v>
      </c>
      <c r="K2170">
        <v>72.807000000000031</v>
      </c>
    </row>
    <row r="2171" spans="7:11" x14ac:dyDescent="0.2">
      <c r="G2171" s="30">
        <v>102.438</v>
      </c>
      <c r="H2171">
        <v>102.438</v>
      </c>
      <c r="J2171" s="30">
        <v>73.41</v>
      </c>
      <c r="K2171">
        <v>220.23</v>
      </c>
    </row>
    <row r="2172" spans="7:11" x14ac:dyDescent="0.2">
      <c r="G2172" s="30">
        <v>102.58200000000001</v>
      </c>
      <c r="H2172">
        <v>102.58200000000001</v>
      </c>
      <c r="J2172" s="30">
        <v>74.565400000000011</v>
      </c>
      <c r="K2172">
        <v>74.565400000000011</v>
      </c>
    </row>
    <row r="2173" spans="7:11" x14ac:dyDescent="0.2">
      <c r="G2173" s="30">
        <v>102.59200000000001</v>
      </c>
      <c r="H2173">
        <v>102.59200000000001</v>
      </c>
      <c r="J2173" s="30">
        <v>74.8142</v>
      </c>
      <c r="K2173">
        <v>149.6284</v>
      </c>
    </row>
    <row r="2174" spans="7:11" x14ac:dyDescent="0.2">
      <c r="G2174" s="30">
        <v>102.624</v>
      </c>
      <c r="H2174">
        <v>102.624</v>
      </c>
      <c r="J2174" s="30">
        <v>74.974999999999994</v>
      </c>
      <c r="K2174">
        <v>74.974999999999994</v>
      </c>
    </row>
    <row r="2175" spans="7:11" x14ac:dyDescent="0.2">
      <c r="G2175" s="30">
        <v>102.72</v>
      </c>
      <c r="H2175">
        <v>102.72</v>
      </c>
      <c r="J2175" s="30">
        <v>74.998499999999922</v>
      </c>
      <c r="K2175">
        <v>74.998499999999922</v>
      </c>
    </row>
    <row r="2176" spans="7:11" x14ac:dyDescent="0.2">
      <c r="G2176" s="30">
        <v>102.833</v>
      </c>
      <c r="H2176">
        <v>102.833</v>
      </c>
      <c r="J2176" s="30">
        <v>75.542400000000015</v>
      </c>
      <c r="K2176">
        <v>75.542400000000015</v>
      </c>
    </row>
    <row r="2177" spans="7:11" x14ac:dyDescent="0.2">
      <c r="G2177" s="30">
        <v>102.93</v>
      </c>
      <c r="H2177">
        <v>102.93</v>
      </c>
      <c r="J2177" s="30">
        <v>75.679999999999978</v>
      </c>
      <c r="K2177">
        <v>75.679999999999978</v>
      </c>
    </row>
    <row r="2178" spans="7:11" x14ac:dyDescent="0.2">
      <c r="G2178" s="30">
        <v>102.96</v>
      </c>
      <c r="H2178">
        <v>102.96</v>
      </c>
      <c r="J2178" s="30">
        <v>75.686000000000007</v>
      </c>
      <c r="K2178">
        <v>75.686000000000007</v>
      </c>
    </row>
    <row r="2179" spans="7:11" x14ac:dyDescent="0.2">
      <c r="G2179" s="30">
        <v>103.05599999999998</v>
      </c>
      <c r="H2179">
        <v>103.05599999999998</v>
      </c>
      <c r="J2179" s="30">
        <v>75.9696</v>
      </c>
      <c r="K2179">
        <v>75.9696</v>
      </c>
    </row>
    <row r="2180" spans="7:11" x14ac:dyDescent="0.2">
      <c r="G2180" s="30">
        <v>103.60000000000001</v>
      </c>
      <c r="H2180">
        <v>207.20000000000002</v>
      </c>
      <c r="J2180" s="30">
        <v>76.315200000000004</v>
      </c>
      <c r="K2180">
        <v>76.315200000000004</v>
      </c>
    </row>
    <row r="2181" spans="7:11" x14ac:dyDescent="0.2">
      <c r="G2181" s="30">
        <v>103.92</v>
      </c>
      <c r="H2181">
        <v>103.92</v>
      </c>
      <c r="J2181" s="30">
        <v>76.469999999999985</v>
      </c>
      <c r="K2181">
        <v>76.469999999999985</v>
      </c>
    </row>
    <row r="2182" spans="7:11" x14ac:dyDescent="0.2">
      <c r="G2182" s="30">
        <v>103.92000000000002</v>
      </c>
      <c r="H2182">
        <v>103.92000000000002</v>
      </c>
      <c r="J2182" s="30">
        <v>76.790399999999977</v>
      </c>
      <c r="K2182">
        <v>76.790399999999977</v>
      </c>
    </row>
    <row r="2183" spans="7:11" x14ac:dyDescent="0.2">
      <c r="G2183" s="30">
        <v>104.01</v>
      </c>
      <c r="H2183">
        <v>104.01</v>
      </c>
      <c r="J2183" s="30">
        <v>76.9816</v>
      </c>
      <c r="K2183">
        <v>76.9816</v>
      </c>
    </row>
    <row r="2184" spans="7:11" x14ac:dyDescent="0.2">
      <c r="G2184" s="30">
        <v>104.23</v>
      </c>
      <c r="H2184">
        <v>104.23</v>
      </c>
      <c r="J2184" s="30">
        <v>77.823200000000014</v>
      </c>
      <c r="K2184">
        <v>77.823200000000014</v>
      </c>
    </row>
    <row r="2185" spans="7:11" x14ac:dyDescent="0.2">
      <c r="G2185" s="30">
        <v>104.28</v>
      </c>
      <c r="H2185">
        <v>104.28</v>
      </c>
      <c r="J2185" s="30">
        <v>77.863499999999988</v>
      </c>
      <c r="K2185">
        <v>77.863499999999988</v>
      </c>
    </row>
    <row r="2186" spans="7:11" x14ac:dyDescent="0.2">
      <c r="G2186" s="30">
        <v>104.79</v>
      </c>
      <c r="H2186">
        <v>104.79</v>
      </c>
      <c r="J2186" s="30">
        <v>78.388800000000003</v>
      </c>
      <c r="K2186">
        <v>78.388800000000003</v>
      </c>
    </row>
    <row r="2187" spans="7:11" x14ac:dyDescent="0.2">
      <c r="G2187" s="30">
        <v>104.80000000000001</v>
      </c>
      <c r="H2187">
        <v>104.80000000000001</v>
      </c>
      <c r="J2187" s="30">
        <v>78.434999999999988</v>
      </c>
      <c r="K2187">
        <v>156.86999999999998</v>
      </c>
    </row>
    <row r="2188" spans="7:11" x14ac:dyDescent="0.2">
      <c r="G2188" s="30">
        <v>104.85</v>
      </c>
      <c r="H2188">
        <v>419.4</v>
      </c>
      <c r="J2188" s="30">
        <v>78.650800000000004</v>
      </c>
      <c r="K2188">
        <v>78.650800000000004</v>
      </c>
    </row>
    <row r="2189" spans="7:11" x14ac:dyDescent="0.2">
      <c r="G2189" s="30">
        <v>104.85000000000001</v>
      </c>
      <c r="H2189">
        <v>209.70000000000002</v>
      </c>
      <c r="J2189" s="30">
        <v>78.6828</v>
      </c>
      <c r="K2189">
        <v>78.6828</v>
      </c>
    </row>
    <row r="2190" spans="7:11" x14ac:dyDescent="0.2">
      <c r="G2190" s="30">
        <v>104.88</v>
      </c>
      <c r="H2190">
        <v>104.88</v>
      </c>
      <c r="J2190" s="30">
        <v>78.850999999999971</v>
      </c>
      <c r="K2190">
        <v>78.850999999999971</v>
      </c>
    </row>
    <row r="2191" spans="7:11" x14ac:dyDescent="0.2">
      <c r="G2191" s="30">
        <v>104.93</v>
      </c>
      <c r="H2191">
        <v>104.93</v>
      </c>
      <c r="J2191" s="30">
        <v>78.941199999999995</v>
      </c>
      <c r="K2191">
        <v>78.941199999999995</v>
      </c>
    </row>
    <row r="2192" spans="7:11" x14ac:dyDescent="0.2">
      <c r="G2192" s="30">
        <v>105.42</v>
      </c>
      <c r="H2192">
        <v>105.42</v>
      </c>
      <c r="J2192" s="30">
        <v>78.951599999999999</v>
      </c>
      <c r="K2192">
        <v>78.951599999999999</v>
      </c>
    </row>
    <row r="2193" spans="7:11" x14ac:dyDescent="0.2">
      <c r="G2193" s="30">
        <v>105.52</v>
      </c>
      <c r="H2193">
        <v>105.52</v>
      </c>
      <c r="J2193" s="30">
        <v>79.891199999999998</v>
      </c>
      <c r="K2193">
        <v>239.67359999999999</v>
      </c>
    </row>
    <row r="2194" spans="7:11" x14ac:dyDescent="0.2">
      <c r="G2194" s="30">
        <v>105.55199999999999</v>
      </c>
      <c r="H2194">
        <v>105.55199999999999</v>
      </c>
      <c r="J2194" s="30">
        <v>80.019899999999993</v>
      </c>
      <c r="K2194">
        <v>80.019899999999993</v>
      </c>
    </row>
    <row r="2195" spans="7:11" x14ac:dyDescent="0.2">
      <c r="G2195" s="30">
        <v>105.584</v>
      </c>
      <c r="H2195">
        <v>316.75200000000001</v>
      </c>
      <c r="J2195" s="30">
        <v>80.022599999999997</v>
      </c>
      <c r="K2195">
        <v>80.022599999999997</v>
      </c>
    </row>
    <row r="2196" spans="7:11" x14ac:dyDescent="0.2">
      <c r="G2196" s="30">
        <v>105.68599999999999</v>
      </c>
      <c r="H2196">
        <v>105.68599999999999</v>
      </c>
      <c r="J2196" s="30">
        <v>80.320799999999991</v>
      </c>
      <c r="K2196">
        <v>80.320799999999991</v>
      </c>
    </row>
    <row r="2197" spans="7:11" x14ac:dyDescent="0.2">
      <c r="G2197" s="30">
        <v>105.98</v>
      </c>
      <c r="H2197">
        <v>105.98</v>
      </c>
      <c r="J2197" s="30">
        <v>80.631600000000006</v>
      </c>
      <c r="K2197">
        <v>80.631600000000006</v>
      </c>
    </row>
    <row r="2198" spans="7:11" x14ac:dyDescent="0.2">
      <c r="G2198" s="30">
        <v>106.08000000000001</v>
      </c>
      <c r="H2198">
        <v>106.08000000000001</v>
      </c>
      <c r="J2198" s="30">
        <v>80.777199999999979</v>
      </c>
      <c r="K2198">
        <v>80.777199999999979</v>
      </c>
    </row>
    <row r="2199" spans="7:11" x14ac:dyDescent="0.2">
      <c r="G2199" s="30">
        <v>106.232</v>
      </c>
      <c r="H2199">
        <v>106.232</v>
      </c>
      <c r="J2199" s="30">
        <v>80.791200000000003</v>
      </c>
      <c r="K2199">
        <v>80.791200000000003</v>
      </c>
    </row>
    <row r="2200" spans="7:11" x14ac:dyDescent="0.2">
      <c r="G2200" s="30">
        <v>106.32</v>
      </c>
      <c r="H2200">
        <v>318.95999999999998</v>
      </c>
      <c r="J2200" s="30">
        <v>81.131400000000014</v>
      </c>
      <c r="K2200">
        <v>81.131400000000014</v>
      </c>
    </row>
    <row r="2201" spans="7:11" x14ac:dyDescent="0.2">
      <c r="G2201" s="30">
        <v>106.34399999999999</v>
      </c>
      <c r="H2201">
        <v>106.34399999999999</v>
      </c>
      <c r="J2201" s="30">
        <v>81.920999999999992</v>
      </c>
      <c r="K2201">
        <v>81.920999999999992</v>
      </c>
    </row>
    <row r="2202" spans="7:11" x14ac:dyDescent="0.2">
      <c r="G2202" s="30">
        <v>106.5</v>
      </c>
      <c r="H2202">
        <v>106.5</v>
      </c>
      <c r="J2202" s="30">
        <v>82.290599999999998</v>
      </c>
      <c r="K2202">
        <v>82.290599999999998</v>
      </c>
    </row>
    <row r="2203" spans="7:11" x14ac:dyDescent="0.2">
      <c r="G2203" s="30">
        <v>106.75</v>
      </c>
      <c r="H2203">
        <v>106.75</v>
      </c>
      <c r="J2203" s="30">
        <v>82.336799999999982</v>
      </c>
      <c r="K2203">
        <v>82.336799999999982</v>
      </c>
    </row>
    <row r="2204" spans="7:11" x14ac:dyDescent="0.2">
      <c r="G2204" s="30">
        <v>106.8</v>
      </c>
      <c r="H2204">
        <v>106.8</v>
      </c>
      <c r="J2204" s="30">
        <v>82.991999999999877</v>
      </c>
      <c r="K2204">
        <v>82.991999999999877</v>
      </c>
    </row>
    <row r="2205" spans="7:11" x14ac:dyDescent="0.2">
      <c r="G2205" s="30">
        <v>106.96</v>
      </c>
      <c r="H2205">
        <v>106.96</v>
      </c>
      <c r="J2205" s="30">
        <v>83.209699999999998</v>
      </c>
      <c r="K2205">
        <v>83.209699999999998</v>
      </c>
    </row>
    <row r="2206" spans="7:11" x14ac:dyDescent="0.2">
      <c r="G2206" s="30">
        <v>107.42400000000001</v>
      </c>
      <c r="H2206">
        <v>107.42400000000001</v>
      </c>
      <c r="J2206" s="30">
        <v>83.25079999999997</v>
      </c>
      <c r="K2206">
        <v>83.25079999999997</v>
      </c>
    </row>
    <row r="2207" spans="7:11" x14ac:dyDescent="0.2">
      <c r="G2207" s="30">
        <v>107.44</v>
      </c>
      <c r="H2207">
        <v>107.44</v>
      </c>
      <c r="J2207" s="30">
        <v>83.283999999999992</v>
      </c>
      <c r="K2207">
        <v>83.283999999999992</v>
      </c>
    </row>
    <row r="2208" spans="7:11" x14ac:dyDescent="0.2">
      <c r="G2208" s="30">
        <v>107.53</v>
      </c>
      <c r="H2208">
        <v>107.53</v>
      </c>
      <c r="J2208" s="30">
        <v>83.709599999999966</v>
      </c>
      <c r="K2208">
        <v>83.709599999999966</v>
      </c>
    </row>
    <row r="2209" spans="7:11" x14ac:dyDescent="0.2">
      <c r="G2209" s="30">
        <v>107.77200000000001</v>
      </c>
      <c r="H2209">
        <v>215.54400000000001</v>
      </c>
      <c r="J2209" s="30">
        <v>83.733000000000004</v>
      </c>
      <c r="K2209">
        <v>83.733000000000004</v>
      </c>
    </row>
    <row r="2210" spans="7:11" x14ac:dyDescent="0.2">
      <c r="G2210" s="30">
        <v>107.88</v>
      </c>
      <c r="H2210">
        <v>107.88</v>
      </c>
      <c r="J2210" s="30">
        <v>83.843999999999937</v>
      </c>
      <c r="K2210">
        <v>83.843999999999937</v>
      </c>
    </row>
    <row r="2211" spans="7:11" x14ac:dyDescent="0.2">
      <c r="G2211" s="30">
        <v>107.97</v>
      </c>
      <c r="H2211">
        <v>107.97</v>
      </c>
      <c r="J2211" s="30">
        <v>83.867999999999967</v>
      </c>
      <c r="K2211">
        <v>83.867999999999967</v>
      </c>
    </row>
    <row r="2212" spans="7:11" x14ac:dyDescent="0.2">
      <c r="G2212" s="30">
        <v>107.97600000000001</v>
      </c>
      <c r="H2212">
        <v>107.97600000000001</v>
      </c>
      <c r="J2212" s="30">
        <v>83.991600000000005</v>
      </c>
      <c r="K2212">
        <v>167.98320000000001</v>
      </c>
    </row>
    <row r="2213" spans="7:11" x14ac:dyDescent="0.2">
      <c r="G2213" s="30">
        <v>107.982</v>
      </c>
      <c r="H2213">
        <v>215.964</v>
      </c>
      <c r="J2213" s="30">
        <v>84.051199999999994</v>
      </c>
      <c r="K2213">
        <v>84.051199999999994</v>
      </c>
    </row>
    <row r="2214" spans="7:11" x14ac:dyDescent="0.2">
      <c r="G2214" s="30">
        <v>107.98399999999999</v>
      </c>
      <c r="H2214">
        <v>107.98399999999999</v>
      </c>
      <c r="J2214" s="30">
        <v>84.51</v>
      </c>
      <c r="K2214">
        <v>169.02</v>
      </c>
    </row>
    <row r="2215" spans="7:11" x14ac:dyDescent="0.2">
      <c r="G2215" s="30">
        <v>108.33600000000001</v>
      </c>
      <c r="H2215">
        <v>108.33600000000001</v>
      </c>
      <c r="J2215" s="30">
        <v>84.943599999999989</v>
      </c>
      <c r="K2215">
        <v>169.88719999999998</v>
      </c>
    </row>
    <row r="2216" spans="7:11" x14ac:dyDescent="0.2">
      <c r="G2216" s="30">
        <v>108.40000000000002</v>
      </c>
      <c r="H2216">
        <v>108.40000000000002</v>
      </c>
      <c r="J2216" s="30">
        <v>85.181600000000003</v>
      </c>
      <c r="K2216">
        <v>85.181600000000003</v>
      </c>
    </row>
    <row r="2217" spans="7:11" x14ac:dyDescent="0.2">
      <c r="G2217" s="30">
        <v>108.57599999999999</v>
      </c>
      <c r="H2217">
        <v>108.57599999999999</v>
      </c>
      <c r="J2217" s="30">
        <v>85.786999999999949</v>
      </c>
      <c r="K2217">
        <v>85.786999999999949</v>
      </c>
    </row>
    <row r="2218" spans="7:11" x14ac:dyDescent="0.2">
      <c r="G2218" s="30">
        <v>108.57600000000001</v>
      </c>
      <c r="H2218">
        <v>108.57600000000001</v>
      </c>
      <c r="J2218" s="30">
        <v>86.25</v>
      </c>
      <c r="K2218">
        <v>86.25</v>
      </c>
    </row>
    <row r="2219" spans="7:11" x14ac:dyDescent="0.2">
      <c r="G2219" s="30">
        <v>108.608</v>
      </c>
      <c r="H2219">
        <v>108.608</v>
      </c>
      <c r="J2219" s="30">
        <v>86.870400000000004</v>
      </c>
      <c r="K2219">
        <v>86.870400000000004</v>
      </c>
    </row>
    <row r="2220" spans="7:11" x14ac:dyDescent="0.2">
      <c r="G2220" s="30">
        <v>108.72</v>
      </c>
      <c r="H2220">
        <v>108.72</v>
      </c>
      <c r="J2220" s="30">
        <v>87.482499999999987</v>
      </c>
      <c r="K2220">
        <v>87.482499999999987</v>
      </c>
    </row>
    <row r="2221" spans="7:11" x14ac:dyDescent="0.2">
      <c r="G2221" s="30">
        <v>108.76800000000001</v>
      </c>
      <c r="H2221">
        <v>108.76800000000001</v>
      </c>
      <c r="J2221" s="30">
        <v>87.890000000000015</v>
      </c>
      <c r="K2221">
        <v>87.890000000000015</v>
      </c>
    </row>
    <row r="2222" spans="7:11" x14ac:dyDescent="0.2">
      <c r="G2222" s="30">
        <v>108.78399999999999</v>
      </c>
      <c r="H2222">
        <v>217.56799999999998</v>
      </c>
      <c r="J2222" s="30">
        <v>88.029900000000055</v>
      </c>
      <c r="K2222">
        <v>88.029900000000055</v>
      </c>
    </row>
    <row r="2223" spans="7:11" x14ac:dyDescent="0.2">
      <c r="G2223" s="30">
        <v>108.92</v>
      </c>
      <c r="H2223">
        <v>108.92</v>
      </c>
      <c r="J2223" s="30">
        <v>88.052999999999997</v>
      </c>
      <c r="K2223">
        <v>88.052999999999997</v>
      </c>
    </row>
    <row r="2224" spans="7:11" x14ac:dyDescent="0.2">
      <c r="G2224" s="30">
        <v>108.96</v>
      </c>
      <c r="H2224">
        <v>108.96</v>
      </c>
      <c r="J2224" s="30">
        <v>88.393200000000007</v>
      </c>
      <c r="K2224">
        <v>88.393200000000007</v>
      </c>
    </row>
    <row r="2225" spans="7:11" x14ac:dyDescent="0.2">
      <c r="G2225" s="30">
        <v>109.48</v>
      </c>
      <c r="H2225">
        <v>109.48</v>
      </c>
      <c r="J2225" s="30">
        <v>88.552800000000005</v>
      </c>
      <c r="K2225">
        <v>88.552800000000005</v>
      </c>
    </row>
    <row r="2226" spans="7:11" x14ac:dyDescent="0.2">
      <c r="G2226" s="30">
        <v>109.764</v>
      </c>
      <c r="H2226">
        <v>109.764</v>
      </c>
      <c r="J2226" s="30">
        <v>88.725000000000023</v>
      </c>
      <c r="K2226">
        <v>88.725000000000023</v>
      </c>
    </row>
    <row r="2227" spans="7:11" x14ac:dyDescent="0.2">
      <c r="G2227" s="30">
        <v>109.92</v>
      </c>
      <c r="H2227">
        <v>109.92</v>
      </c>
      <c r="J2227" s="30">
        <v>89.314199999999971</v>
      </c>
      <c r="K2227">
        <v>357.25679999999988</v>
      </c>
    </row>
    <row r="2228" spans="7:11" x14ac:dyDescent="0.2">
      <c r="G2228" s="30">
        <v>109.95</v>
      </c>
      <c r="H2228">
        <v>109.95</v>
      </c>
      <c r="J2228" s="30">
        <v>89.954799999999992</v>
      </c>
      <c r="K2228">
        <v>179.90959999999998</v>
      </c>
    </row>
    <row r="2229" spans="7:11" x14ac:dyDescent="0.2">
      <c r="G2229" s="30">
        <v>110.096</v>
      </c>
      <c r="H2229">
        <v>110.096</v>
      </c>
      <c r="J2229" s="30">
        <v>89.954999999999984</v>
      </c>
      <c r="K2229">
        <v>89.954999999999984</v>
      </c>
    </row>
    <row r="2230" spans="7:11" x14ac:dyDescent="0.2">
      <c r="G2230" s="30">
        <v>110.11</v>
      </c>
      <c r="H2230">
        <v>110.11</v>
      </c>
      <c r="J2230" s="30">
        <v>89.996999999999986</v>
      </c>
      <c r="K2230">
        <v>89.996999999999986</v>
      </c>
    </row>
    <row r="2231" spans="7:11" x14ac:dyDescent="0.2">
      <c r="G2231" s="30">
        <v>110.376</v>
      </c>
      <c r="H2231">
        <v>110.376</v>
      </c>
      <c r="J2231" s="30">
        <v>90.293999999999926</v>
      </c>
      <c r="K2231">
        <v>90.293999999999926</v>
      </c>
    </row>
    <row r="2232" spans="7:11" x14ac:dyDescent="0.2">
      <c r="G2232" s="30">
        <v>110.4</v>
      </c>
      <c r="H2232">
        <v>110.4</v>
      </c>
      <c r="J2232" s="30">
        <v>90.71999999999997</v>
      </c>
      <c r="K2232">
        <v>90.71999999999997</v>
      </c>
    </row>
    <row r="2233" spans="7:11" x14ac:dyDescent="0.2">
      <c r="G2233" s="30">
        <v>110.96</v>
      </c>
      <c r="H2233">
        <v>332.88</v>
      </c>
      <c r="J2233" s="30">
        <v>90.829200000000014</v>
      </c>
      <c r="K2233">
        <v>90.829200000000014</v>
      </c>
    </row>
    <row r="2234" spans="7:11" x14ac:dyDescent="0.2">
      <c r="G2234" s="30">
        <v>110.97</v>
      </c>
      <c r="H2234">
        <v>110.97</v>
      </c>
      <c r="J2234" s="30">
        <v>91.055999999999983</v>
      </c>
      <c r="K2234">
        <v>91.055999999999983</v>
      </c>
    </row>
    <row r="2235" spans="7:11" x14ac:dyDescent="0.2">
      <c r="G2235" s="30">
        <v>111.104</v>
      </c>
      <c r="H2235">
        <v>111.104</v>
      </c>
      <c r="J2235" s="30">
        <v>91.789199999999994</v>
      </c>
      <c r="K2235">
        <v>91.789199999999994</v>
      </c>
    </row>
    <row r="2236" spans="7:11" x14ac:dyDescent="0.2">
      <c r="G2236" s="30">
        <v>111.15</v>
      </c>
      <c r="H2236">
        <v>111.15</v>
      </c>
      <c r="J2236" s="30">
        <v>91.950799999999987</v>
      </c>
      <c r="K2236">
        <v>91.950799999999987</v>
      </c>
    </row>
    <row r="2237" spans="7:11" x14ac:dyDescent="0.2">
      <c r="G2237" s="30">
        <v>111.67200000000001</v>
      </c>
      <c r="H2237">
        <v>111.67200000000001</v>
      </c>
      <c r="J2237" s="30">
        <v>91.967999999999989</v>
      </c>
      <c r="K2237">
        <v>91.967999999999989</v>
      </c>
    </row>
    <row r="2238" spans="7:11" x14ac:dyDescent="0.2">
      <c r="G2238" s="30">
        <v>111.79</v>
      </c>
      <c r="H2238">
        <v>223.58</v>
      </c>
      <c r="J2238" s="30">
        <v>91.995400000000018</v>
      </c>
      <c r="K2238">
        <v>91.995400000000018</v>
      </c>
    </row>
    <row r="2239" spans="7:11" x14ac:dyDescent="0.2">
      <c r="G2239" s="30">
        <v>111.89999999999999</v>
      </c>
      <c r="H2239">
        <v>111.89999999999999</v>
      </c>
      <c r="J2239" s="30">
        <v>92.236799999999988</v>
      </c>
      <c r="K2239">
        <v>92.236799999999988</v>
      </c>
    </row>
    <row r="2240" spans="7:11" x14ac:dyDescent="0.2">
      <c r="G2240" s="30">
        <v>111.96</v>
      </c>
      <c r="H2240">
        <v>223.92</v>
      </c>
      <c r="J2240" s="30">
        <v>93.203999999999994</v>
      </c>
      <c r="K2240">
        <v>93.203999999999994</v>
      </c>
    </row>
    <row r="2241" spans="7:11" x14ac:dyDescent="0.2">
      <c r="G2241" s="30">
        <v>111.98399999999999</v>
      </c>
      <c r="H2241">
        <v>223.96799999999999</v>
      </c>
      <c r="J2241" s="30">
        <v>93.223199999999977</v>
      </c>
      <c r="K2241">
        <v>93.223199999999977</v>
      </c>
    </row>
    <row r="2242" spans="7:11" x14ac:dyDescent="0.2">
      <c r="G2242" s="30">
        <v>112.64800000000001</v>
      </c>
      <c r="H2242">
        <v>112.64800000000001</v>
      </c>
      <c r="J2242" s="30">
        <v>93.240000000000009</v>
      </c>
      <c r="K2242">
        <v>93.240000000000009</v>
      </c>
    </row>
    <row r="2243" spans="7:11" x14ac:dyDescent="0.2">
      <c r="G2243" s="30">
        <v>112.80000000000001</v>
      </c>
      <c r="H2243">
        <v>112.80000000000001</v>
      </c>
      <c r="J2243" s="30">
        <v>93.593999999999994</v>
      </c>
      <c r="K2243">
        <v>93.593999999999994</v>
      </c>
    </row>
    <row r="2244" spans="7:11" x14ac:dyDescent="0.2">
      <c r="G2244" s="30">
        <v>113.372</v>
      </c>
      <c r="H2244">
        <v>113.372</v>
      </c>
      <c r="J2244" s="30">
        <v>93.594800000000021</v>
      </c>
      <c r="K2244">
        <v>93.594800000000021</v>
      </c>
    </row>
    <row r="2245" spans="7:11" x14ac:dyDescent="0.2">
      <c r="G2245" s="30">
        <v>113.52</v>
      </c>
      <c r="H2245">
        <v>113.52</v>
      </c>
      <c r="J2245" s="30">
        <v>93.698800000000006</v>
      </c>
      <c r="K2245">
        <v>93.698800000000006</v>
      </c>
    </row>
    <row r="2246" spans="7:11" x14ac:dyDescent="0.2">
      <c r="G2246" s="30">
        <v>113.55200000000001</v>
      </c>
      <c r="H2246">
        <v>113.55200000000001</v>
      </c>
      <c r="J2246" s="30">
        <v>93.768799999999999</v>
      </c>
      <c r="K2246">
        <v>93.768799999999999</v>
      </c>
    </row>
    <row r="2247" spans="7:11" x14ac:dyDescent="0.2">
      <c r="G2247" s="30">
        <v>113.56800000000001</v>
      </c>
      <c r="H2247">
        <v>113.56800000000001</v>
      </c>
      <c r="J2247" s="30">
        <v>94.492500000000007</v>
      </c>
      <c r="K2247">
        <v>94.492500000000007</v>
      </c>
    </row>
    <row r="2248" spans="7:11" x14ac:dyDescent="0.2">
      <c r="G2248" s="30">
        <v>113.6</v>
      </c>
      <c r="H2248">
        <v>113.6</v>
      </c>
      <c r="J2248" s="30">
        <v>94.49369999999999</v>
      </c>
      <c r="K2248">
        <v>94.49369999999999</v>
      </c>
    </row>
    <row r="2249" spans="7:11" x14ac:dyDescent="0.2">
      <c r="G2249" s="30">
        <v>113.72999999999999</v>
      </c>
      <c r="H2249">
        <v>227.45999999999998</v>
      </c>
      <c r="J2249" s="30">
        <v>95.759999999999991</v>
      </c>
      <c r="K2249">
        <v>95.759999999999991</v>
      </c>
    </row>
    <row r="2250" spans="7:11" x14ac:dyDescent="0.2">
      <c r="G2250" s="30">
        <v>113.76</v>
      </c>
      <c r="H2250">
        <v>113.76</v>
      </c>
      <c r="J2250" s="30">
        <v>96.415999999999997</v>
      </c>
      <c r="K2250">
        <v>96.415999999999997</v>
      </c>
    </row>
    <row r="2251" spans="7:11" x14ac:dyDescent="0.2">
      <c r="G2251" s="30">
        <v>113.78999999999999</v>
      </c>
      <c r="H2251">
        <v>113.78999999999999</v>
      </c>
      <c r="J2251" s="30">
        <v>97.194599999999923</v>
      </c>
      <c r="K2251">
        <v>97.194599999999923</v>
      </c>
    </row>
    <row r="2252" spans="7:11" x14ac:dyDescent="0.2">
      <c r="G2252" s="30">
        <v>113.88800000000002</v>
      </c>
      <c r="H2252">
        <v>113.88800000000002</v>
      </c>
      <c r="J2252" s="30">
        <v>97.652399999999943</v>
      </c>
      <c r="K2252">
        <v>97.652399999999943</v>
      </c>
    </row>
    <row r="2253" spans="7:11" x14ac:dyDescent="0.2">
      <c r="G2253" s="30">
        <v>113.92</v>
      </c>
      <c r="H2253">
        <v>227.84</v>
      </c>
      <c r="J2253" s="30">
        <v>98.105000000000004</v>
      </c>
      <c r="K2253">
        <v>98.105000000000004</v>
      </c>
    </row>
    <row r="2254" spans="7:11" x14ac:dyDescent="0.2">
      <c r="G2254" s="30">
        <v>113.94</v>
      </c>
      <c r="H2254">
        <v>113.94</v>
      </c>
      <c r="J2254" s="30">
        <v>99.48960000000001</v>
      </c>
      <c r="K2254">
        <v>99.48960000000001</v>
      </c>
    </row>
    <row r="2255" spans="7:11" x14ac:dyDescent="0.2">
      <c r="G2255" s="30">
        <v>114.2</v>
      </c>
      <c r="H2255">
        <v>114.2</v>
      </c>
      <c r="J2255" s="30">
        <v>99.940799999999982</v>
      </c>
      <c r="K2255">
        <v>99.940799999999982</v>
      </c>
    </row>
    <row r="2256" spans="7:11" x14ac:dyDescent="0.2">
      <c r="G2256" s="30">
        <v>114.46</v>
      </c>
      <c r="H2256">
        <v>114.46</v>
      </c>
      <c r="J2256" s="30">
        <v>100.14029999999998</v>
      </c>
      <c r="K2256">
        <v>100.14029999999998</v>
      </c>
    </row>
    <row r="2257" spans="7:11" x14ac:dyDescent="0.2">
      <c r="G2257" s="30">
        <v>114.9</v>
      </c>
      <c r="H2257">
        <v>229.8</v>
      </c>
      <c r="J2257" s="30">
        <v>100.4255</v>
      </c>
      <c r="K2257">
        <v>100.4255</v>
      </c>
    </row>
    <row r="2258" spans="7:11" x14ac:dyDescent="0.2">
      <c r="G2258" s="30">
        <v>115.02</v>
      </c>
      <c r="H2258">
        <v>115.02</v>
      </c>
      <c r="J2258" s="30">
        <v>100.7916</v>
      </c>
      <c r="K2258">
        <v>100.7916</v>
      </c>
    </row>
    <row r="2259" spans="7:11" x14ac:dyDescent="0.2">
      <c r="G2259" s="30">
        <v>115.136</v>
      </c>
      <c r="H2259">
        <v>115.136</v>
      </c>
      <c r="J2259" s="30">
        <v>100.91129999999997</v>
      </c>
      <c r="K2259">
        <v>100.91129999999997</v>
      </c>
    </row>
    <row r="2260" spans="7:11" x14ac:dyDescent="0.2">
      <c r="G2260" s="30">
        <v>115.29600000000001</v>
      </c>
      <c r="H2260">
        <v>230.59200000000001</v>
      </c>
      <c r="J2260" s="30">
        <v>101.39399999999998</v>
      </c>
      <c r="K2260">
        <v>101.39399999999998</v>
      </c>
    </row>
    <row r="2261" spans="7:11" x14ac:dyDescent="0.2">
      <c r="G2261" s="30">
        <v>115.44</v>
      </c>
      <c r="H2261">
        <v>115.44</v>
      </c>
      <c r="J2261" s="30">
        <v>101.4504</v>
      </c>
      <c r="K2261">
        <v>101.4504</v>
      </c>
    </row>
    <row r="2262" spans="7:11" x14ac:dyDescent="0.2">
      <c r="G2262" s="30">
        <v>115.96</v>
      </c>
      <c r="H2262">
        <v>115.96</v>
      </c>
      <c r="J2262" s="30">
        <v>101.6508</v>
      </c>
      <c r="K2262">
        <v>101.6508</v>
      </c>
    </row>
    <row r="2263" spans="7:11" x14ac:dyDescent="0.2">
      <c r="G2263" s="30">
        <v>116.28</v>
      </c>
      <c r="H2263">
        <v>232.56</v>
      </c>
      <c r="J2263" s="30">
        <v>102.2784</v>
      </c>
      <c r="K2263">
        <v>102.2784</v>
      </c>
    </row>
    <row r="2264" spans="7:11" x14ac:dyDescent="0.2">
      <c r="G2264" s="30">
        <v>116.75999999999999</v>
      </c>
      <c r="H2264">
        <v>116.75999999999999</v>
      </c>
      <c r="J2264" s="30">
        <v>102.49980000000001</v>
      </c>
      <c r="K2264">
        <v>102.49980000000001</v>
      </c>
    </row>
    <row r="2265" spans="7:11" x14ac:dyDescent="0.2">
      <c r="G2265" s="30">
        <v>116.82</v>
      </c>
      <c r="H2265">
        <v>116.82</v>
      </c>
      <c r="J2265" s="30">
        <v>102.94440000000002</v>
      </c>
      <c r="K2265">
        <v>102.94440000000002</v>
      </c>
    </row>
    <row r="2266" spans="7:11" x14ac:dyDescent="0.2">
      <c r="G2266" s="30">
        <v>116.98</v>
      </c>
      <c r="H2266">
        <v>116.98</v>
      </c>
      <c r="J2266" s="30">
        <v>103.22839999999997</v>
      </c>
      <c r="K2266">
        <v>103.22839999999997</v>
      </c>
    </row>
    <row r="2267" spans="7:11" x14ac:dyDescent="0.2">
      <c r="G2267" s="30">
        <v>117.14400000000001</v>
      </c>
      <c r="H2267">
        <v>117.14400000000001</v>
      </c>
      <c r="J2267" s="30">
        <v>103.89819999999997</v>
      </c>
      <c r="K2267">
        <v>103.89819999999997</v>
      </c>
    </row>
    <row r="2268" spans="7:11" x14ac:dyDescent="0.2">
      <c r="G2268" s="30">
        <v>117.36</v>
      </c>
      <c r="H2268">
        <v>117.36</v>
      </c>
      <c r="J2268" s="30">
        <v>104.7222</v>
      </c>
      <c r="K2268">
        <v>104.7222</v>
      </c>
    </row>
    <row r="2269" spans="7:11" x14ac:dyDescent="0.2">
      <c r="G2269" s="30">
        <v>117.456</v>
      </c>
      <c r="H2269">
        <v>117.456</v>
      </c>
      <c r="J2269" s="30">
        <v>105.24679999999995</v>
      </c>
      <c r="K2269">
        <v>105.24679999999995</v>
      </c>
    </row>
    <row r="2270" spans="7:11" x14ac:dyDescent="0.2">
      <c r="G2270" s="30">
        <v>117.48800000000001</v>
      </c>
      <c r="H2270">
        <v>234.97600000000003</v>
      </c>
      <c r="J2270" s="30">
        <v>106.477</v>
      </c>
      <c r="K2270">
        <v>106.477</v>
      </c>
    </row>
    <row r="2271" spans="7:11" x14ac:dyDescent="0.2">
      <c r="G2271" s="30">
        <v>117.88199999999999</v>
      </c>
      <c r="H2271">
        <v>117.88199999999999</v>
      </c>
      <c r="J2271" s="30">
        <v>106.52159999999999</v>
      </c>
      <c r="K2271">
        <v>106.52159999999999</v>
      </c>
    </row>
    <row r="2272" spans="7:11" x14ac:dyDescent="0.2">
      <c r="G2272" s="30">
        <v>117.96</v>
      </c>
      <c r="H2272">
        <v>117.96</v>
      </c>
      <c r="J2272" s="30">
        <v>107.98920000000001</v>
      </c>
      <c r="K2272">
        <v>107.98920000000001</v>
      </c>
    </row>
    <row r="2273" spans="7:11" x14ac:dyDescent="0.2">
      <c r="G2273" s="30">
        <v>118</v>
      </c>
      <c r="H2273">
        <v>118</v>
      </c>
      <c r="J2273" s="30">
        <v>108.17520000000002</v>
      </c>
      <c r="K2273">
        <v>108.17520000000002</v>
      </c>
    </row>
    <row r="2274" spans="7:11" x14ac:dyDescent="0.2">
      <c r="G2274" s="30">
        <v>118.16</v>
      </c>
      <c r="H2274">
        <v>236.32</v>
      </c>
      <c r="J2274" s="30">
        <v>108.79959999999997</v>
      </c>
      <c r="K2274">
        <v>108.79959999999997</v>
      </c>
    </row>
    <row r="2275" spans="7:11" x14ac:dyDescent="0.2">
      <c r="G2275" s="30">
        <v>118.25</v>
      </c>
      <c r="H2275">
        <v>236.5</v>
      </c>
      <c r="J2275" s="30">
        <v>109.61129999999999</v>
      </c>
      <c r="K2275">
        <v>109.61129999999999</v>
      </c>
    </row>
    <row r="2276" spans="7:11" x14ac:dyDescent="0.2">
      <c r="G2276" s="30">
        <v>118.64999999999998</v>
      </c>
      <c r="H2276">
        <v>118.64999999999998</v>
      </c>
      <c r="J2276" s="30">
        <v>109.7208</v>
      </c>
      <c r="K2276">
        <v>109.7208</v>
      </c>
    </row>
    <row r="2277" spans="7:11" x14ac:dyDescent="0.2">
      <c r="G2277" s="30">
        <v>118.78199999999998</v>
      </c>
      <c r="H2277">
        <v>118.78199999999998</v>
      </c>
      <c r="J2277" s="30">
        <v>109.72260000000001</v>
      </c>
      <c r="K2277">
        <v>109.72260000000001</v>
      </c>
    </row>
    <row r="2278" spans="7:11" x14ac:dyDescent="0.2">
      <c r="G2278" s="30">
        <v>118.99</v>
      </c>
      <c r="H2278">
        <v>118.99</v>
      </c>
      <c r="J2278" s="30">
        <v>109.75440000000003</v>
      </c>
      <c r="K2278">
        <v>109.75440000000003</v>
      </c>
    </row>
    <row r="2279" spans="7:11" x14ac:dyDescent="0.2">
      <c r="G2279" s="30">
        <v>119.03999999999999</v>
      </c>
      <c r="H2279">
        <v>119.03999999999999</v>
      </c>
      <c r="J2279" s="30">
        <v>109.99799999999999</v>
      </c>
      <c r="K2279">
        <v>109.99799999999999</v>
      </c>
    </row>
    <row r="2280" spans="7:11" x14ac:dyDescent="0.2">
      <c r="G2280" s="30">
        <v>119.44800000000001</v>
      </c>
      <c r="H2280">
        <v>119.44800000000001</v>
      </c>
      <c r="J2280" s="30">
        <v>112.39199999999991</v>
      </c>
      <c r="K2280">
        <v>112.39199999999991</v>
      </c>
    </row>
    <row r="2281" spans="7:11" x14ac:dyDescent="0.2">
      <c r="G2281" s="30">
        <v>119.61600000000001</v>
      </c>
      <c r="H2281">
        <v>239.23200000000003</v>
      </c>
      <c r="J2281" s="30">
        <v>112.422</v>
      </c>
      <c r="K2281">
        <v>112.422</v>
      </c>
    </row>
    <row r="2282" spans="7:11" x14ac:dyDescent="0.2">
      <c r="G2282" s="30">
        <v>119.69999999999999</v>
      </c>
      <c r="H2282">
        <v>119.69999999999999</v>
      </c>
      <c r="J2282" s="30">
        <v>113.67419999999998</v>
      </c>
      <c r="K2282">
        <v>113.67419999999998</v>
      </c>
    </row>
    <row r="2283" spans="7:11" x14ac:dyDescent="0.2">
      <c r="G2283" s="30">
        <v>119.8</v>
      </c>
      <c r="H2283">
        <v>119.8</v>
      </c>
      <c r="J2283" s="30">
        <v>113.84799999999998</v>
      </c>
      <c r="K2283">
        <v>113.84799999999998</v>
      </c>
    </row>
    <row r="2284" spans="7:11" x14ac:dyDescent="0.2">
      <c r="G2284" s="30">
        <v>119.80000000000001</v>
      </c>
      <c r="H2284">
        <v>119.80000000000001</v>
      </c>
      <c r="J2284" s="30">
        <v>113.98860000000001</v>
      </c>
      <c r="K2284">
        <v>113.98860000000001</v>
      </c>
    </row>
    <row r="2285" spans="7:11" x14ac:dyDescent="0.2">
      <c r="G2285" s="30">
        <v>119.83299999999998</v>
      </c>
      <c r="H2285">
        <v>119.83299999999998</v>
      </c>
      <c r="J2285" s="30">
        <v>115.18559999999999</v>
      </c>
      <c r="K2285">
        <v>115.18559999999999</v>
      </c>
    </row>
    <row r="2286" spans="7:11" x14ac:dyDescent="0.2">
      <c r="G2286" s="30">
        <v>119.9</v>
      </c>
      <c r="H2286">
        <v>119.9</v>
      </c>
      <c r="J2286" s="30">
        <v>115.5528</v>
      </c>
      <c r="K2286">
        <v>115.5528</v>
      </c>
    </row>
    <row r="2287" spans="7:11" x14ac:dyDescent="0.2">
      <c r="G2287" s="30">
        <v>119.93999999999998</v>
      </c>
      <c r="H2287">
        <v>119.93999999999998</v>
      </c>
      <c r="J2287" s="30">
        <v>116.39039999999999</v>
      </c>
      <c r="K2287">
        <v>116.39039999999999</v>
      </c>
    </row>
    <row r="2288" spans="7:11" x14ac:dyDescent="0.2">
      <c r="G2288" s="30">
        <v>119.94</v>
      </c>
      <c r="H2288">
        <v>239.88</v>
      </c>
      <c r="J2288" s="30">
        <v>117.0104</v>
      </c>
      <c r="K2288">
        <v>117.0104</v>
      </c>
    </row>
    <row r="2289" spans="7:11" x14ac:dyDescent="0.2">
      <c r="G2289" s="30">
        <v>119.96</v>
      </c>
      <c r="H2289">
        <v>479.84</v>
      </c>
      <c r="J2289" s="30">
        <v>117.43199999999999</v>
      </c>
      <c r="K2289">
        <v>117.43199999999999</v>
      </c>
    </row>
    <row r="2290" spans="7:11" x14ac:dyDescent="0.2">
      <c r="G2290" s="30">
        <v>119.96000000000001</v>
      </c>
      <c r="H2290">
        <v>119.96000000000001</v>
      </c>
      <c r="J2290" s="30">
        <v>117.61469999999996</v>
      </c>
      <c r="K2290">
        <v>117.61469999999996</v>
      </c>
    </row>
    <row r="2291" spans="7:11" x14ac:dyDescent="0.2">
      <c r="G2291" s="30">
        <v>119.97600000000001</v>
      </c>
      <c r="H2291">
        <v>239.95200000000003</v>
      </c>
      <c r="J2291" s="30">
        <v>118.37040000000002</v>
      </c>
      <c r="K2291">
        <v>118.37040000000002</v>
      </c>
    </row>
    <row r="2292" spans="7:11" x14ac:dyDescent="0.2">
      <c r="G2292" s="30">
        <v>119.98</v>
      </c>
      <c r="H2292">
        <v>239.96</v>
      </c>
      <c r="J2292" s="30">
        <v>120.94159999999999</v>
      </c>
      <c r="K2292">
        <v>120.94159999999999</v>
      </c>
    </row>
    <row r="2293" spans="7:11" x14ac:dyDescent="0.2">
      <c r="G2293" s="30">
        <v>120</v>
      </c>
      <c r="H2293">
        <v>360</v>
      </c>
      <c r="J2293" s="30">
        <v>120.94680000000001</v>
      </c>
      <c r="K2293">
        <v>241.89360000000002</v>
      </c>
    </row>
    <row r="2294" spans="7:11" x14ac:dyDescent="0.2">
      <c r="G2294" s="30">
        <v>120.14999999999999</v>
      </c>
      <c r="H2294">
        <v>120.14999999999999</v>
      </c>
      <c r="J2294" s="30">
        <v>121.10560000000001</v>
      </c>
      <c r="K2294">
        <v>121.10560000000001</v>
      </c>
    </row>
    <row r="2295" spans="7:11" x14ac:dyDescent="0.2">
      <c r="G2295" s="30">
        <v>120.57600000000001</v>
      </c>
      <c r="H2295">
        <v>120.57600000000001</v>
      </c>
      <c r="J2295" s="30">
        <v>121.44159999999999</v>
      </c>
      <c r="K2295">
        <v>121.44159999999999</v>
      </c>
    </row>
    <row r="2296" spans="7:11" x14ac:dyDescent="0.2">
      <c r="G2296" s="30">
        <v>120.666</v>
      </c>
      <c r="H2296">
        <v>120.666</v>
      </c>
      <c r="J2296" s="30">
        <v>122.2936</v>
      </c>
      <c r="K2296">
        <v>122.2936</v>
      </c>
    </row>
    <row r="2297" spans="7:11" x14ac:dyDescent="0.2">
      <c r="G2297" s="30">
        <v>120.71199999999999</v>
      </c>
      <c r="H2297">
        <v>120.71199999999999</v>
      </c>
      <c r="J2297" s="30">
        <v>123.76909999999995</v>
      </c>
      <c r="K2297">
        <v>123.76909999999995</v>
      </c>
    </row>
    <row r="2298" spans="7:11" x14ac:dyDescent="0.2">
      <c r="G2298" s="30">
        <v>120.76800000000001</v>
      </c>
      <c r="H2298">
        <v>120.76800000000001</v>
      </c>
      <c r="J2298" s="30">
        <v>124.19999999999999</v>
      </c>
      <c r="K2298">
        <v>124.19999999999999</v>
      </c>
    </row>
    <row r="2299" spans="7:11" x14ac:dyDescent="0.2">
      <c r="G2299" s="30">
        <v>120.98</v>
      </c>
      <c r="H2299">
        <v>120.98</v>
      </c>
      <c r="J2299" s="30">
        <v>124.48499999999999</v>
      </c>
      <c r="K2299">
        <v>124.48499999999999</v>
      </c>
    </row>
    <row r="2300" spans="7:11" x14ac:dyDescent="0.2">
      <c r="G2300" s="30">
        <v>121.10400000000003</v>
      </c>
      <c r="H2300">
        <v>242.20800000000006</v>
      </c>
      <c r="J2300" s="30">
        <v>124.48799999999994</v>
      </c>
      <c r="K2300">
        <v>124.48799999999994</v>
      </c>
    </row>
    <row r="2301" spans="7:11" x14ac:dyDescent="0.2">
      <c r="G2301" s="30">
        <v>121.3</v>
      </c>
      <c r="H2301">
        <v>121.3</v>
      </c>
      <c r="J2301" s="30">
        <v>124.6752</v>
      </c>
      <c r="K2301">
        <v>124.6752</v>
      </c>
    </row>
    <row r="2302" spans="7:11" x14ac:dyDescent="0.2">
      <c r="G2302" s="30">
        <v>121.376</v>
      </c>
      <c r="H2302">
        <v>121.376</v>
      </c>
      <c r="J2302" s="30">
        <v>124.95519999999999</v>
      </c>
      <c r="K2302">
        <v>124.95519999999999</v>
      </c>
    </row>
    <row r="2303" spans="7:11" x14ac:dyDescent="0.2">
      <c r="G2303" s="30">
        <v>121.536</v>
      </c>
      <c r="H2303">
        <v>121.536</v>
      </c>
      <c r="J2303" s="30">
        <v>125.46899999999999</v>
      </c>
      <c r="K2303">
        <v>125.46899999999999</v>
      </c>
    </row>
    <row r="2304" spans="7:11" x14ac:dyDescent="0.2">
      <c r="G2304" s="30">
        <v>121.6</v>
      </c>
      <c r="H2304">
        <v>121.6</v>
      </c>
      <c r="J2304" s="30">
        <v>125.99000000000001</v>
      </c>
      <c r="K2304">
        <v>125.99000000000001</v>
      </c>
    </row>
    <row r="2305" spans="7:11" x14ac:dyDescent="0.2">
      <c r="G2305" s="30">
        <v>121.67999999999999</v>
      </c>
      <c r="H2305">
        <v>121.67999999999999</v>
      </c>
      <c r="J2305" s="30">
        <v>125.99719999999991</v>
      </c>
      <c r="K2305">
        <v>125.99719999999991</v>
      </c>
    </row>
    <row r="2306" spans="7:11" x14ac:dyDescent="0.2">
      <c r="G2306" s="30">
        <v>121.79200000000002</v>
      </c>
      <c r="H2306">
        <v>243.58400000000003</v>
      </c>
      <c r="J2306" s="30">
        <v>129.29399999999987</v>
      </c>
      <c r="K2306">
        <v>129.29399999999987</v>
      </c>
    </row>
    <row r="2307" spans="7:11" x14ac:dyDescent="0.2">
      <c r="G2307" s="30">
        <v>121.94</v>
      </c>
      <c r="H2307">
        <v>121.94</v>
      </c>
      <c r="J2307" s="30">
        <v>129.37860000000001</v>
      </c>
      <c r="K2307">
        <v>129.37860000000001</v>
      </c>
    </row>
    <row r="2308" spans="7:11" x14ac:dyDescent="0.2">
      <c r="G2308" s="30">
        <v>121.96</v>
      </c>
      <c r="H2308">
        <v>243.92</v>
      </c>
      <c r="J2308" s="30">
        <v>129.5865</v>
      </c>
      <c r="K2308">
        <v>129.5865</v>
      </c>
    </row>
    <row r="2309" spans="7:11" x14ac:dyDescent="0.2">
      <c r="G2309" s="30">
        <v>122.12</v>
      </c>
      <c r="H2309">
        <v>244.24</v>
      </c>
      <c r="J2309" s="30">
        <v>129.6</v>
      </c>
      <c r="K2309">
        <v>129.6</v>
      </c>
    </row>
    <row r="2310" spans="7:11" x14ac:dyDescent="0.2">
      <c r="G2310" s="30">
        <v>122.12000000000002</v>
      </c>
      <c r="H2310">
        <v>122.12000000000002</v>
      </c>
      <c r="J2310" s="30">
        <v>129.77249999999998</v>
      </c>
      <c r="K2310">
        <v>129.77249999999998</v>
      </c>
    </row>
    <row r="2311" spans="7:11" x14ac:dyDescent="0.2">
      <c r="G2311" s="30">
        <v>122.13600000000001</v>
      </c>
      <c r="H2311">
        <v>122.13600000000001</v>
      </c>
      <c r="J2311" s="30">
        <v>129.99740000000003</v>
      </c>
      <c r="K2311">
        <v>129.99740000000003</v>
      </c>
    </row>
    <row r="2312" spans="7:11" x14ac:dyDescent="0.2">
      <c r="G2312" s="30">
        <v>122.328</v>
      </c>
      <c r="H2312">
        <v>122.328</v>
      </c>
      <c r="J2312" s="30">
        <v>131.35499999999996</v>
      </c>
      <c r="K2312">
        <v>394.06499999999988</v>
      </c>
    </row>
    <row r="2313" spans="7:11" x14ac:dyDescent="0.2">
      <c r="G2313" s="30">
        <v>122.352</v>
      </c>
      <c r="H2313">
        <v>122.352</v>
      </c>
      <c r="J2313" s="30">
        <v>133.15199999999999</v>
      </c>
      <c r="K2313">
        <v>133.15199999999999</v>
      </c>
    </row>
    <row r="2314" spans="7:11" x14ac:dyDescent="0.2">
      <c r="G2314" s="30">
        <v>122.38199999999999</v>
      </c>
      <c r="H2314">
        <v>122.38199999999999</v>
      </c>
      <c r="J2314" s="30">
        <v>133.86240000000004</v>
      </c>
      <c r="K2314">
        <v>133.86240000000004</v>
      </c>
    </row>
    <row r="2315" spans="7:11" x14ac:dyDescent="0.2">
      <c r="G2315" s="30">
        <v>122.688</v>
      </c>
      <c r="H2315">
        <v>122.688</v>
      </c>
      <c r="J2315" s="30">
        <v>134.33279999999996</v>
      </c>
      <c r="K2315">
        <v>134.33279999999996</v>
      </c>
    </row>
    <row r="2316" spans="7:11" x14ac:dyDescent="0.2">
      <c r="G2316" s="30">
        <v>122.71000000000001</v>
      </c>
      <c r="H2316">
        <v>122.71000000000001</v>
      </c>
      <c r="J2316" s="30">
        <v>134.55999999999995</v>
      </c>
      <c r="K2316">
        <v>134.55999999999995</v>
      </c>
    </row>
    <row r="2317" spans="7:11" x14ac:dyDescent="0.2">
      <c r="G2317" s="30">
        <v>122.94</v>
      </c>
      <c r="H2317">
        <v>122.94</v>
      </c>
      <c r="J2317" s="30">
        <v>134.65199999999999</v>
      </c>
      <c r="K2317">
        <v>269.30399999999997</v>
      </c>
    </row>
    <row r="2318" spans="7:11" x14ac:dyDescent="0.2">
      <c r="G2318" s="30">
        <v>122.97</v>
      </c>
      <c r="H2318">
        <v>245.94</v>
      </c>
      <c r="J2318" s="30">
        <v>134.93219999999999</v>
      </c>
      <c r="K2318">
        <v>134.93219999999999</v>
      </c>
    </row>
    <row r="2319" spans="7:11" x14ac:dyDescent="0.2">
      <c r="G2319" s="30">
        <v>123.08799999999999</v>
      </c>
      <c r="H2319">
        <v>123.08799999999999</v>
      </c>
      <c r="J2319" s="30">
        <v>134.99250000000001</v>
      </c>
      <c r="K2319">
        <v>134.99250000000001</v>
      </c>
    </row>
    <row r="2320" spans="7:11" x14ac:dyDescent="0.2">
      <c r="G2320" s="30">
        <v>123.136</v>
      </c>
      <c r="H2320">
        <v>123.136</v>
      </c>
      <c r="J2320" s="30">
        <v>135.98000000000002</v>
      </c>
      <c r="K2320">
        <v>135.98000000000002</v>
      </c>
    </row>
    <row r="2321" spans="7:11" x14ac:dyDescent="0.2">
      <c r="G2321" s="30">
        <v>123.14399999999999</v>
      </c>
      <c r="H2321">
        <v>123.14399999999999</v>
      </c>
      <c r="J2321" s="30">
        <v>136.29709999999994</v>
      </c>
      <c r="K2321">
        <v>136.29709999999994</v>
      </c>
    </row>
    <row r="2322" spans="7:11" x14ac:dyDescent="0.2">
      <c r="G2322" s="30">
        <v>123.55199999999999</v>
      </c>
      <c r="H2322">
        <v>123.55199999999999</v>
      </c>
      <c r="J2322" s="30">
        <v>137.15100000000001</v>
      </c>
      <c r="K2322">
        <v>137.15100000000001</v>
      </c>
    </row>
    <row r="2323" spans="7:11" x14ac:dyDescent="0.2">
      <c r="G2323" s="30">
        <v>123.92</v>
      </c>
      <c r="H2323">
        <v>371.76</v>
      </c>
      <c r="J2323" s="30">
        <v>139.57019999999989</v>
      </c>
      <c r="K2323">
        <v>139.57019999999989</v>
      </c>
    </row>
    <row r="2324" spans="7:11" x14ac:dyDescent="0.2">
      <c r="G2324" s="30">
        <v>123.92000000000002</v>
      </c>
      <c r="H2324">
        <v>123.92000000000002</v>
      </c>
      <c r="J2324" s="30">
        <v>140.39599999999993</v>
      </c>
      <c r="K2324">
        <v>280.79199999999986</v>
      </c>
    </row>
    <row r="2325" spans="7:11" x14ac:dyDescent="0.2">
      <c r="G2325" s="30">
        <v>123.96000000000001</v>
      </c>
      <c r="H2325">
        <v>247.92000000000002</v>
      </c>
      <c r="J2325" s="30">
        <v>141.1644</v>
      </c>
      <c r="K2325">
        <v>282.3288</v>
      </c>
    </row>
    <row r="2326" spans="7:11" x14ac:dyDescent="0.2">
      <c r="G2326" s="30">
        <v>124.032</v>
      </c>
      <c r="H2326">
        <v>124.032</v>
      </c>
      <c r="J2326" s="30">
        <v>141.27749999999997</v>
      </c>
      <c r="K2326">
        <v>141.27749999999997</v>
      </c>
    </row>
    <row r="2327" spans="7:11" x14ac:dyDescent="0.2">
      <c r="G2327" s="30">
        <v>124.19999999999999</v>
      </c>
      <c r="H2327">
        <v>124.19999999999999</v>
      </c>
      <c r="J2327" s="30">
        <v>142.9948</v>
      </c>
      <c r="K2327">
        <v>142.9948</v>
      </c>
    </row>
    <row r="2328" spans="7:11" x14ac:dyDescent="0.2">
      <c r="G2328" s="30">
        <v>124.20000000000002</v>
      </c>
      <c r="H2328">
        <v>124.20000000000002</v>
      </c>
      <c r="J2328" s="30">
        <v>143.03999999999996</v>
      </c>
      <c r="K2328">
        <v>143.03999999999996</v>
      </c>
    </row>
    <row r="2329" spans="7:11" x14ac:dyDescent="0.2">
      <c r="G2329" s="30">
        <v>124.36</v>
      </c>
      <c r="H2329">
        <v>248.72</v>
      </c>
      <c r="J2329" s="30">
        <v>143.62880000000001</v>
      </c>
      <c r="K2329">
        <v>143.62880000000001</v>
      </c>
    </row>
    <row r="2330" spans="7:11" x14ac:dyDescent="0.2">
      <c r="G2330" s="30">
        <v>124.404</v>
      </c>
      <c r="H2330">
        <v>124.404</v>
      </c>
      <c r="J2330" s="30">
        <v>144.3546</v>
      </c>
      <c r="K2330">
        <v>144.3546</v>
      </c>
    </row>
    <row r="2331" spans="7:11" x14ac:dyDescent="0.2">
      <c r="G2331" s="30">
        <v>124.75</v>
      </c>
      <c r="H2331">
        <v>124.75</v>
      </c>
      <c r="J2331" s="30">
        <v>146.38799999999998</v>
      </c>
      <c r="K2331">
        <v>146.38799999999998</v>
      </c>
    </row>
    <row r="2332" spans="7:11" x14ac:dyDescent="0.2">
      <c r="G2332" s="30">
        <v>125.69999999999999</v>
      </c>
      <c r="H2332">
        <v>125.69999999999999</v>
      </c>
      <c r="J2332" s="30">
        <v>146.79</v>
      </c>
      <c r="K2332">
        <v>146.79</v>
      </c>
    </row>
    <row r="2333" spans="7:11" x14ac:dyDescent="0.2">
      <c r="G2333" s="30">
        <v>125.88</v>
      </c>
      <c r="H2333">
        <v>125.88</v>
      </c>
      <c r="J2333" s="30">
        <v>147.47500000000002</v>
      </c>
      <c r="K2333">
        <v>147.47500000000002</v>
      </c>
    </row>
    <row r="2334" spans="7:11" x14ac:dyDescent="0.2">
      <c r="G2334" s="30">
        <v>125.944</v>
      </c>
      <c r="H2334">
        <v>125.944</v>
      </c>
      <c r="J2334" s="30">
        <v>148.51060000000001</v>
      </c>
      <c r="K2334">
        <v>148.51060000000001</v>
      </c>
    </row>
    <row r="2335" spans="7:11" x14ac:dyDescent="0.2">
      <c r="G2335" s="30">
        <v>125.99</v>
      </c>
      <c r="H2335">
        <v>125.99</v>
      </c>
      <c r="J2335" s="30">
        <v>148.845</v>
      </c>
      <c r="K2335">
        <v>148.845</v>
      </c>
    </row>
    <row r="2336" spans="7:11" x14ac:dyDescent="0.2">
      <c r="G2336" s="30">
        <v>126.30000000000001</v>
      </c>
      <c r="H2336">
        <v>126.30000000000001</v>
      </c>
      <c r="J2336" s="30">
        <v>149.76</v>
      </c>
      <c r="K2336">
        <v>149.76</v>
      </c>
    </row>
    <row r="2337" spans="7:11" x14ac:dyDescent="0.2">
      <c r="G2337" s="30">
        <v>126.56</v>
      </c>
      <c r="H2337">
        <v>126.56</v>
      </c>
      <c r="J2337" s="30">
        <v>149.91119999999998</v>
      </c>
      <c r="K2337">
        <v>149.91119999999998</v>
      </c>
    </row>
    <row r="2338" spans="7:11" x14ac:dyDescent="0.2">
      <c r="G2338" s="30">
        <v>127.10400000000001</v>
      </c>
      <c r="H2338">
        <v>127.10400000000001</v>
      </c>
      <c r="J2338" s="30">
        <v>150.38400000000001</v>
      </c>
      <c r="K2338">
        <v>150.38400000000001</v>
      </c>
    </row>
    <row r="2339" spans="7:11" x14ac:dyDescent="0.2">
      <c r="G2339" s="30">
        <v>127.372</v>
      </c>
      <c r="H2339">
        <v>127.372</v>
      </c>
      <c r="J2339" s="30">
        <v>151.47000000000003</v>
      </c>
      <c r="K2339">
        <v>151.47000000000003</v>
      </c>
    </row>
    <row r="2340" spans="7:11" x14ac:dyDescent="0.2">
      <c r="G2340" s="30">
        <v>127.38599999999998</v>
      </c>
      <c r="H2340">
        <v>127.38599999999998</v>
      </c>
      <c r="J2340" s="30">
        <v>152.02319999999997</v>
      </c>
      <c r="K2340">
        <v>152.02319999999997</v>
      </c>
    </row>
    <row r="2341" spans="7:11" x14ac:dyDescent="0.2">
      <c r="G2341" s="30">
        <v>127.554</v>
      </c>
      <c r="H2341">
        <v>127.554</v>
      </c>
      <c r="J2341" s="30">
        <v>153.08189999999999</v>
      </c>
      <c r="K2341">
        <v>153.08189999999999</v>
      </c>
    </row>
    <row r="2342" spans="7:11" x14ac:dyDescent="0.2">
      <c r="G2342" s="30">
        <v>127.76400000000001</v>
      </c>
      <c r="H2342">
        <v>127.76400000000001</v>
      </c>
      <c r="J2342" s="30">
        <v>154.84259999999995</v>
      </c>
      <c r="K2342">
        <v>154.84259999999995</v>
      </c>
    </row>
    <row r="2343" spans="7:11" x14ac:dyDescent="0.2">
      <c r="G2343" s="30">
        <v>127.76400000000002</v>
      </c>
      <c r="H2343">
        <v>127.76400000000002</v>
      </c>
      <c r="J2343" s="30">
        <v>156.42899999999997</v>
      </c>
      <c r="K2343">
        <v>156.42899999999997</v>
      </c>
    </row>
    <row r="2344" spans="7:11" x14ac:dyDescent="0.2">
      <c r="G2344" s="30">
        <v>127.869</v>
      </c>
      <c r="H2344">
        <v>127.869</v>
      </c>
      <c r="J2344" s="30">
        <v>157.46849999999998</v>
      </c>
      <c r="K2344">
        <v>157.46849999999998</v>
      </c>
    </row>
    <row r="2345" spans="7:11" x14ac:dyDescent="0.2">
      <c r="G2345" s="30">
        <v>127.90400000000001</v>
      </c>
      <c r="H2345">
        <v>127.90400000000001</v>
      </c>
      <c r="J2345" s="30">
        <v>157.48750000000001</v>
      </c>
      <c r="K2345">
        <v>157.48750000000001</v>
      </c>
    </row>
    <row r="2346" spans="7:11" x14ac:dyDescent="0.2">
      <c r="G2346" s="30">
        <v>127.93599999999999</v>
      </c>
      <c r="H2346">
        <v>127.93599999999999</v>
      </c>
      <c r="J2346" s="30">
        <v>157.87019999999993</v>
      </c>
      <c r="K2346">
        <v>157.87019999999993</v>
      </c>
    </row>
    <row r="2347" spans="7:11" x14ac:dyDescent="0.2">
      <c r="G2347" s="30">
        <v>127.94999999999999</v>
      </c>
      <c r="H2347">
        <v>255.89999999999998</v>
      </c>
      <c r="J2347" s="30">
        <v>158.57639999999992</v>
      </c>
      <c r="K2347">
        <v>158.57639999999992</v>
      </c>
    </row>
    <row r="2348" spans="7:11" x14ac:dyDescent="0.2">
      <c r="G2348" s="30">
        <v>127.96</v>
      </c>
      <c r="H2348">
        <v>127.96</v>
      </c>
      <c r="J2348" s="30">
        <v>160.03979999999999</v>
      </c>
      <c r="K2348">
        <v>160.03979999999999</v>
      </c>
    </row>
    <row r="2349" spans="7:11" x14ac:dyDescent="0.2">
      <c r="G2349" s="30">
        <v>127.98399999999999</v>
      </c>
      <c r="H2349">
        <v>383.952</v>
      </c>
      <c r="J2349" s="30">
        <v>160.62299999999993</v>
      </c>
      <c r="K2349">
        <v>160.62299999999993</v>
      </c>
    </row>
    <row r="2350" spans="7:11" x14ac:dyDescent="0.2">
      <c r="G2350" s="30">
        <v>128.05799999999999</v>
      </c>
      <c r="H2350">
        <v>128.05799999999999</v>
      </c>
      <c r="J2350" s="30">
        <v>160.6722</v>
      </c>
      <c r="K2350">
        <v>160.6722</v>
      </c>
    </row>
    <row r="2351" spans="7:11" x14ac:dyDescent="0.2">
      <c r="G2351" s="30">
        <v>128.12400000000002</v>
      </c>
      <c r="H2351">
        <v>128.12400000000002</v>
      </c>
      <c r="J2351" s="30">
        <v>161.96739999999997</v>
      </c>
      <c r="K2351">
        <v>161.96739999999997</v>
      </c>
    </row>
    <row r="2352" spans="7:11" x14ac:dyDescent="0.2">
      <c r="G2352" s="30">
        <v>128.39999999999998</v>
      </c>
      <c r="H2352">
        <v>256.79999999999995</v>
      </c>
      <c r="J2352" s="30">
        <v>162.864</v>
      </c>
      <c r="K2352">
        <v>162.864</v>
      </c>
    </row>
    <row r="2353" spans="7:11" x14ac:dyDescent="0.2">
      <c r="G2353" s="30">
        <v>128.744</v>
      </c>
      <c r="H2353">
        <v>257.488</v>
      </c>
      <c r="J2353" s="30">
        <v>163.78700000000003</v>
      </c>
      <c r="K2353">
        <v>163.78700000000003</v>
      </c>
    </row>
    <row r="2354" spans="7:11" x14ac:dyDescent="0.2">
      <c r="G2354" s="30">
        <v>128.85000000000002</v>
      </c>
      <c r="H2354">
        <v>128.85000000000002</v>
      </c>
      <c r="J2354" s="30">
        <v>163.81799999999998</v>
      </c>
      <c r="K2354">
        <v>163.81799999999998</v>
      </c>
    </row>
    <row r="2355" spans="7:11" x14ac:dyDescent="0.2">
      <c r="G2355" s="30">
        <v>128.9</v>
      </c>
      <c r="H2355">
        <v>128.9</v>
      </c>
      <c r="J2355" s="30">
        <v>167.97899999999996</v>
      </c>
      <c r="K2355">
        <v>167.97899999999996</v>
      </c>
    </row>
    <row r="2356" spans="7:11" x14ac:dyDescent="0.2">
      <c r="G2356" s="30">
        <v>129.30000000000001</v>
      </c>
      <c r="H2356">
        <v>258.60000000000002</v>
      </c>
      <c r="J2356" s="30">
        <v>169.18200000000004</v>
      </c>
      <c r="K2356">
        <v>169.18200000000004</v>
      </c>
    </row>
    <row r="2357" spans="7:11" x14ac:dyDescent="0.2">
      <c r="G2357" s="30">
        <v>129.39000000000001</v>
      </c>
      <c r="H2357">
        <v>129.39000000000001</v>
      </c>
      <c r="J2357" s="30">
        <v>170.51129999999998</v>
      </c>
      <c r="K2357">
        <v>170.51129999999998</v>
      </c>
    </row>
    <row r="2358" spans="7:11" x14ac:dyDescent="0.2">
      <c r="G2358" s="30">
        <v>129.55199999999999</v>
      </c>
      <c r="H2358">
        <v>129.55199999999999</v>
      </c>
      <c r="J2358" s="30">
        <v>170.99699999999996</v>
      </c>
      <c r="K2358">
        <v>170.99699999999996</v>
      </c>
    </row>
    <row r="2359" spans="7:11" x14ac:dyDescent="0.2">
      <c r="G2359" s="30">
        <v>129.56800000000001</v>
      </c>
      <c r="H2359">
        <v>259.13600000000002</v>
      </c>
      <c r="J2359" s="30">
        <v>171.36000000000007</v>
      </c>
      <c r="K2359">
        <v>171.36000000000007</v>
      </c>
    </row>
    <row r="2360" spans="7:11" x14ac:dyDescent="0.2">
      <c r="G2360" s="30">
        <v>129.88800000000001</v>
      </c>
      <c r="H2360">
        <v>129.88800000000001</v>
      </c>
      <c r="J2360" s="30">
        <v>171.93000000000006</v>
      </c>
      <c r="K2360">
        <v>171.93000000000006</v>
      </c>
    </row>
    <row r="2361" spans="7:11" x14ac:dyDescent="0.2">
      <c r="G2361" s="30">
        <v>129.91999999999999</v>
      </c>
      <c r="H2361">
        <v>389.76</v>
      </c>
      <c r="J2361" s="30">
        <v>172.33840000000004</v>
      </c>
      <c r="K2361">
        <v>172.33840000000004</v>
      </c>
    </row>
    <row r="2362" spans="7:11" x14ac:dyDescent="0.2">
      <c r="G2362" s="30">
        <v>129.93</v>
      </c>
      <c r="H2362">
        <v>129.93</v>
      </c>
      <c r="J2362" s="30">
        <v>173.32919999999999</v>
      </c>
      <c r="K2362">
        <v>173.32919999999999</v>
      </c>
    </row>
    <row r="2363" spans="7:11" x14ac:dyDescent="0.2">
      <c r="G2363" s="30">
        <v>129.97999999999999</v>
      </c>
      <c r="H2363">
        <v>129.97999999999999</v>
      </c>
      <c r="J2363" s="30">
        <v>173.74080000000001</v>
      </c>
      <c r="K2363">
        <v>173.74080000000001</v>
      </c>
    </row>
    <row r="2364" spans="7:11" x14ac:dyDescent="0.2">
      <c r="G2364" s="30">
        <v>130.11199999999999</v>
      </c>
      <c r="H2364">
        <v>130.11199999999999</v>
      </c>
      <c r="J2364" s="30">
        <v>174.99749999999997</v>
      </c>
      <c r="K2364">
        <v>174.99749999999997</v>
      </c>
    </row>
    <row r="2365" spans="7:11" x14ac:dyDescent="0.2">
      <c r="G2365" s="30">
        <v>130.464</v>
      </c>
      <c r="H2365">
        <v>130.464</v>
      </c>
      <c r="J2365" s="30">
        <v>175.13599999999997</v>
      </c>
      <c r="K2365">
        <v>175.13599999999997</v>
      </c>
    </row>
    <row r="2366" spans="7:11" x14ac:dyDescent="0.2">
      <c r="G2366" s="30">
        <v>130.71</v>
      </c>
      <c r="H2366">
        <v>130.71</v>
      </c>
      <c r="J2366" s="30">
        <v>176.17080000000001</v>
      </c>
      <c r="K2366">
        <v>176.17080000000001</v>
      </c>
    </row>
    <row r="2367" spans="7:11" x14ac:dyDescent="0.2">
      <c r="G2367" s="30">
        <v>130.97999999999999</v>
      </c>
      <c r="H2367">
        <v>130.97999999999999</v>
      </c>
      <c r="J2367" s="30">
        <v>176.38600000000002</v>
      </c>
      <c r="K2367">
        <v>176.38600000000002</v>
      </c>
    </row>
    <row r="2368" spans="7:11" x14ac:dyDescent="0.2">
      <c r="G2368" s="30">
        <v>131.136</v>
      </c>
      <c r="H2368">
        <v>131.136</v>
      </c>
      <c r="J2368" s="30">
        <v>177.42059999999998</v>
      </c>
      <c r="K2368">
        <v>177.42059999999998</v>
      </c>
    </row>
    <row r="2369" spans="7:11" x14ac:dyDescent="0.2">
      <c r="G2369" s="30">
        <v>131.376</v>
      </c>
      <c r="H2369">
        <v>131.376</v>
      </c>
      <c r="J2369" s="30">
        <v>177.58890000000002</v>
      </c>
      <c r="K2369">
        <v>177.58890000000002</v>
      </c>
    </row>
    <row r="2370" spans="7:11" x14ac:dyDescent="0.2">
      <c r="G2370" s="30">
        <v>131.6</v>
      </c>
      <c r="H2370">
        <v>131.6</v>
      </c>
      <c r="J2370" s="30">
        <v>178.31799999999998</v>
      </c>
      <c r="K2370">
        <v>178.31799999999998</v>
      </c>
    </row>
    <row r="2371" spans="7:11" x14ac:dyDescent="0.2">
      <c r="G2371" s="30">
        <v>131.904</v>
      </c>
      <c r="H2371">
        <v>131.904</v>
      </c>
      <c r="J2371" s="30">
        <v>178.79999999999998</v>
      </c>
      <c r="K2371">
        <v>178.79999999999998</v>
      </c>
    </row>
    <row r="2372" spans="7:11" x14ac:dyDescent="0.2">
      <c r="G2372" s="30">
        <v>131.94</v>
      </c>
      <c r="H2372">
        <v>131.94</v>
      </c>
      <c r="J2372" s="30">
        <v>179.99639999999999</v>
      </c>
      <c r="K2372">
        <v>179.99639999999999</v>
      </c>
    </row>
    <row r="2373" spans="7:11" x14ac:dyDescent="0.2">
      <c r="G2373" s="30">
        <v>131.97999999999999</v>
      </c>
      <c r="H2373">
        <v>131.97999999999999</v>
      </c>
      <c r="J2373" s="30">
        <v>182.3553</v>
      </c>
      <c r="K2373">
        <v>182.3553</v>
      </c>
    </row>
    <row r="2374" spans="7:11" x14ac:dyDescent="0.2">
      <c r="G2374" s="30">
        <v>132.16</v>
      </c>
      <c r="H2374">
        <v>132.16</v>
      </c>
      <c r="J2374" s="30">
        <v>183.99499999999998</v>
      </c>
      <c r="K2374">
        <v>183.99499999999998</v>
      </c>
    </row>
    <row r="2375" spans="7:11" x14ac:dyDescent="0.2">
      <c r="G2375" s="30">
        <v>132.52000000000001</v>
      </c>
      <c r="H2375">
        <v>265.04000000000002</v>
      </c>
      <c r="J2375" s="30">
        <v>185.25779999999997</v>
      </c>
      <c r="K2375">
        <v>185.25779999999997</v>
      </c>
    </row>
    <row r="2376" spans="7:11" x14ac:dyDescent="0.2">
      <c r="G2376" s="30">
        <v>132.52000000000004</v>
      </c>
      <c r="H2376">
        <v>132.52000000000004</v>
      </c>
      <c r="J2376" s="30">
        <v>187.79699999999997</v>
      </c>
      <c r="K2376">
        <v>187.79699999999997</v>
      </c>
    </row>
    <row r="2377" spans="7:11" x14ac:dyDescent="0.2">
      <c r="G2377" s="30">
        <v>132.60000000000002</v>
      </c>
      <c r="H2377">
        <v>132.60000000000002</v>
      </c>
      <c r="J2377" s="30">
        <v>190.38810000000001</v>
      </c>
      <c r="K2377">
        <v>190.38810000000001</v>
      </c>
    </row>
    <row r="2378" spans="7:11" x14ac:dyDescent="0.2">
      <c r="G2378" s="30">
        <v>132.696</v>
      </c>
      <c r="H2378">
        <v>132.696</v>
      </c>
      <c r="J2378" s="30">
        <v>191.96799999999996</v>
      </c>
      <c r="K2378">
        <v>191.96799999999996</v>
      </c>
    </row>
    <row r="2379" spans="7:11" x14ac:dyDescent="0.2">
      <c r="G2379" s="30">
        <v>133.12</v>
      </c>
      <c r="H2379">
        <v>133.12</v>
      </c>
      <c r="J2379" s="30">
        <v>191.99680000000001</v>
      </c>
      <c r="K2379">
        <v>191.99680000000001</v>
      </c>
    </row>
    <row r="2380" spans="7:11" x14ac:dyDescent="0.2">
      <c r="G2380" s="30">
        <v>133.20000000000002</v>
      </c>
      <c r="H2380">
        <v>133.20000000000002</v>
      </c>
      <c r="J2380" s="30">
        <v>193.32000000000005</v>
      </c>
      <c r="K2380">
        <v>193.32000000000005</v>
      </c>
    </row>
    <row r="2381" spans="7:11" x14ac:dyDescent="0.2">
      <c r="G2381" s="30">
        <v>133.38</v>
      </c>
      <c r="H2381">
        <v>133.38</v>
      </c>
      <c r="J2381" s="30">
        <v>196.68599999999986</v>
      </c>
      <c r="K2381">
        <v>196.68599999999986</v>
      </c>
    </row>
    <row r="2382" spans="7:11" x14ac:dyDescent="0.2">
      <c r="G2382" s="30">
        <v>133.47200000000001</v>
      </c>
      <c r="H2382">
        <v>133.47200000000001</v>
      </c>
      <c r="J2382" s="30">
        <v>197.92079999999999</v>
      </c>
      <c r="K2382">
        <v>197.92079999999999</v>
      </c>
    </row>
    <row r="2383" spans="7:11" x14ac:dyDescent="0.2">
      <c r="G2383" s="30">
        <v>133.97999999999999</v>
      </c>
      <c r="H2383">
        <v>133.97999999999999</v>
      </c>
      <c r="J2383" s="30">
        <v>198.42899999999997</v>
      </c>
      <c r="K2383">
        <v>198.42899999999997</v>
      </c>
    </row>
    <row r="2384" spans="7:11" x14ac:dyDescent="0.2">
      <c r="G2384" s="30">
        <v>134.01</v>
      </c>
      <c r="H2384">
        <v>134.01</v>
      </c>
      <c r="J2384" s="30">
        <v>198.46</v>
      </c>
      <c r="K2384">
        <v>198.46</v>
      </c>
    </row>
    <row r="2385" spans="7:11" x14ac:dyDescent="0.2">
      <c r="G2385" s="30">
        <v>134.28800000000001</v>
      </c>
      <c r="H2385">
        <v>134.28800000000001</v>
      </c>
      <c r="J2385" s="30">
        <v>201.31199999999998</v>
      </c>
      <c r="K2385">
        <v>201.31199999999998</v>
      </c>
    </row>
    <row r="2386" spans="7:11" x14ac:dyDescent="0.2">
      <c r="G2386" s="30">
        <v>134.85000000000002</v>
      </c>
      <c r="H2386">
        <v>134.85000000000002</v>
      </c>
      <c r="J2386" s="30">
        <v>203.56440000000003</v>
      </c>
      <c r="K2386">
        <v>203.56440000000003</v>
      </c>
    </row>
    <row r="2387" spans="7:11" x14ac:dyDescent="0.2">
      <c r="G2387" s="30">
        <v>135.29999999999998</v>
      </c>
      <c r="H2387">
        <v>270.59999999999997</v>
      </c>
      <c r="J2387" s="30">
        <v>206.31600000000006</v>
      </c>
      <c r="K2387">
        <v>206.31600000000006</v>
      </c>
    </row>
    <row r="2388" spans="7:11" x14ac:dyDescent="0.2">
      <c r="G2388" s="30">
        <v>135.51599999999999</v>
      </c>
      <c r="H2388">
        <v>135.51599999999999</v>
      </c>
      <c r="J2388" s="30">
        <v>206.62319999999997</v>
      </c>
      <c r="K2388">
        <v>206.62319999999997</v>
      </c>
    </row>
    <row r="2389" spans="7:11" x14ac:dyDescent="0.2">
      <c r="G2389" s="30">
        <v>135.72</v>
      </c>
      <c r="H2389">
        <v>135.72</v>
      </c>
      <c r="J2389" s="30">
        <v>207.14699999999993</v>
      </c>
      <c r="K2389">
        <v>207.14699999999993</v>
      </c>
    </row>
    <row r="2390" spans="7:11" x14ac:dyDescent="0.2">
      <c r="G2390" s="30">
        <v>135.9</v>
      </c>
      <c r="H2390">
        <v>135.9</v>
      </c>
      <c r="J2390" s="30">
        <v>207.47499999999994</v>
      </c>
      <c r="K2390">
        <v>207.47499999999994</v>
      </c>
    </row>
    <row r="2391" spans="7:11" x14ac:dyDescent="0.2">
      <c r="G2391" s="30">
        <v>135.94999999999999</v>
      </c>
      <c r="H2391">
        <v>135.94999999999999</v>
      </c>
      <c r="J2391" s="30">
        <v>207.88559999999998</v>
      </c>
      <c r="K2391">
        <v>207.88559999999998</v>
      </c>
    </row>
    <row r="2392" spans="7:11" x14ac:dyDescent="0.2">
      <c r="G2392" s="30">
        <v>135.97999999999999</v>
      </c>
      <c r="H2392">
        <v>135.97999999999999</v>
      </c>
      <c r="J2392" s="30">
        <v>209.23649999999998</v>
      </c>
      <c r="K2392">
        <v>209.23649999999998</v>
      </c>
    </row>
    <row r="2393" spans="7:11" x14ac:dyDescent="0.2">
      <c r="G2393" s="30">
        <v>135.98400000000001</v>
      </c>
      <c r="H2393">
        <v>135.98400000000001</v>
      </c>
      <c r="J2393" s="30">
        <v>209.27399999999992</v>
      </c>
      <c r="K2393">
        <v>209.27399999999992</v>
      </c>
    </row>
    <row r="2394" spans="7:11" x14ac:dyDescent="0.2">
      <c r="G2394" s="30">
        <v>135.99</v>
      </c>
      <c r="H2394">
        <v>135.99</v>
      </c>
      <c r="J2394" s="30">
        <v>209.97899999999993</v>
      </c>
      <c r="K2394">
        <v>209.97899999999993</v>
      </c>
    </row>
    <row r="2395" spans="7:11" x14ac:dyDescent="0.2">
      <c r="G2395" s="30">
        <v>136.53</v>
      </c>
      <c r="H2395">
        <v>136.53</v>
      </c>
      <c r="J2395" s="30">
        <v>210.49419999999998</v>
      </c>
      <c r="K2395">
        <v>210.49419999999998</v>
      </c>
    </row>
    <row r="2396" spans="7:11" x14ac:dyDescent="0.2">
      <c r="G2396" s="30">
        <v>136.78399999999999</v>
      </c>
      <c r="H2396">
        <v>136.78399999999999</v>
      </c>
      <c r="J2396" s="30">
        <v>212.18759999999997</v>
      </c>
      <c r="K2396">
        <v>212.18759999999997</v>
      </c>
    </row>
    <row r="2397" spans="7:11" x14ac:dyDescent="0.2">
      <c r="G2397" s="30">
        <v>136.96</v>
      </c>
      <c r="H2397">
        <v>136.96</v>
      </c>
      <c r="J2397" s="30">
        <v>213.73500000000001</v>
      </c>
      <c r="K2397">
        <v>427.47</v>
      </c>
    </row>
    <row r="2398" spans="7:11" x14ac:dyDescent="0.2">
      <c r="G2398" s="30">
        <v>136.99</v>
      </c>
      <c r="H2398">
        <v>136.99</v>
      </c>
      <c r="J2398" s="30">
        <v>214.16399999999993</v>
      </c>
      <c r="K2398">
        <v>214.16399999999993</v>
      </c>
    </row>
    <row r="2399" spans="7:11" x14ac:dyDescent="0.2">
      <c r="G2399" s="30">
        <v>137.24</v>
      </c>
      <c r="H2399">
        <v>137.24</v>
      </c>
      <c r="J2399" s="30">
        <v>214.4674999999998</v>
      </c>
      <c r="K2399">
        <v>214.4674999999998</v>
      </c>
    </row>
    <row r="2400" spans="7:11" x14ac:dyDescent="0.2">
      <c r="G2400" s="30">
        <v>137.352</v>
      </c>
      <c r="H2400">
        <v>137.352</v>
      </c>
      <c r="J2400" s="30">
        <v>214.4922</v>
      </c>
      <c r="K2400">
        <v>214.4922</v>
      </c>
    </row>
    <row r="2401" spans="7:11" x14ac:dyDescent="0.2">
      <c r="G2401" s="30">
        <v>137.62</v>
      </c>
      <c r="H2401">
        <v>137.62</v>
      </c>
      <c r="J2401" s="30">
        <v>216.8244</v>
      </c>
      <c r="K2401">
        <v>216.8244</v>
      </c>
    </row>
    <row r="2402" spans="7:11" x14ac:dyDescent="0.2">
      <c r="G2402" s="30">
        <v>137.94</v>
      </c>
      <c r="H2402">
        <v>275.88</v>
      </c>
      <c r="J2402" s="30">
        <v>217.76699999999994</v>
      </c>
      <c r="K2402">
        <v>217.76699999999994</v>
      </c>
    </row>
    <row r="2403" spans="7:11" x14ac:dyDescent="0.2">
      <c r="G2403" s="30">
        <v>138.58799999999999</v>
      </c>
      <c r="H2403">
        <v>138.58799999999999</v>
      </c>
      <c r="J2403" s="30">
        <v>219.44159999999999</v>
      </c>
      <c r="K2403">
        <v>219.44159999999999</v>
      </c>
    </row>
    <row r="2404" spans="7:11" x14ac:dyDescent="0.2">
      <c r="G2404" s="30">
        <v>139.04</v>
      </c>
      <c r="H2404">
        <v>139.04</v>
      </c>
      <c r="J2404" s="30">
        <v>219.45140000000001</v>
      </c>
      <c r="K2404">
        <v>438.90280000000001</v>
      </c>
    </row>
    <row r="2405" spans="7:11" x14ac:dyDescent="0.2">
      <c r="G2405" s="30">
        <v>139.44</v>
      </c>
      <c r="H2405">
        <v>139.44</v>
      </c>
      <c r="J2405" s="30">
        <v>219.50880000000006</v>
      </c>
      <c r="K2405">
        <v>219.50880000000006</v>
      </c>
    </row>
    <row r="2406" spans="7:11" x14ac:dyDescent="0.2">
      <c r="G2406" s="30">
        <v>139.58000000000001</v>
      </c>
      <c r="H2406">
        <v>139.58000000000001</v>
      </c>
      <c r="J2406" s="30">
        <v>220.48250000000002</v>
      </c>
      <c r="K2406">
        <v>220.48250000000002</v>
      </c>
    </row>
    <row r="2407" spans="7:11" x14ac:dyDescent="0.2">
      <c r="G2407" s="30">
        <v>139.80000000000001</v>
      </c>
      <c r="H2407">
        <v>139.80000000000001</v>
      </c>
      <c r="J2407" s="30">
        <v>220.98699999999997</v>
      </c>
      <c r="K2407">
        <v>220.98699999999997</v>
      </c>
    </row>
    <row r="2408" spans="7:11" x14ac:dyDescent="0.2">
      <c r="G2408" s="30">
        <v>139.91999999999999</v>
      </c>
      <c r="H2408">
        <v>279.83999999999997</v>
      </c>
      <c r="J2408" s="30">
        <v>224.4426</v>
      </c>
      <c r="K2408">
        <v>224.4426</v>
      </c>
    </row>
    <row r="2409" spans="7:11" x14ac:dyDescent="0.2">
      <c r="G2409" s="30">
        <v>139.92999999999998</v>
      </c>
      <c r="H2409">
        <v>139.92999999999998</v>
      </c>
      <c r="J2409" s="30">
        <v>225.6</v>
      </c>
      <c r="K2409">
        <v>225.6</v>
      </c>
    </row>
    <row r="2410" spans="7:11" x14ac:dyDescent="0.2">
      <c r="G2410" s="30">
        <v>139.94400000000002</v>
      </c>
      <c r="H2410">
        <v>139.94400000000002</v>
      </c>
      <c r="J2410" s="30">
        <v>227.20500000000004</v>
      </c>
      <c r="K2410">
        <v>227.20500000000004</v>
      </c>
    </row>
    <row r="2411" spans="7:11" x14ac:dyDescent="0.2">
      <c r="G2411" s="30">
        <v>140.376</v>
      </c>
      <c r="H2411">
        <v>140.376</v>
      </c>
      <c r="J2411" s="30">
        <v>233.22039999999998</v>
      </c>
      <c r="K2411">
        <v>233.22039999999998</v>
      </c>
    </row>
    <row r="2412" spans="7:11" x14ac:dyDescent="0.2">
      <c r="G2412" s="30">
        <v>140.97</v>
      </c>
      <c r="H2412">
        <v>140.97</v>
      </c>
      <c r="J2412" s="30">
        <v>235.95240000000001</v>
      </c>
      <c r="K2412">
        <v>235.95240000000001</v>
      </c>
    </row>
    <row r="2413" spans="7:11" x14ac:dyDescent="0.2">
      <c r="G2413" s="30">
        <v>141.4</v>
      </c>
      <c r="H2413">
        <v>141.4</v>
      </c>
      <c r="J2413" s="30">
        <v>238.65299999999991</v>
      </c>
      <c r="K2413">
        <v>238.65299999999991</v>
      </c>
    </row>
    <row r="2414" spans="7:11" x14ac:dyDescent="0.2">
      <c r="G2414" s="30">
        <v>141.41999999999999</v>
      </c>
      <c r="H2414">
        <v>141.41999999999999</v>
      </c>
      <c r="J2414" s="30">
        <v>239.99600000000009</v>
      </c>
      <c r="K2414">
        <v>239.99600000000009</v>
      </c>
    </row>
    <row r="2415" spans="7:11" x14ac:dyDescent="0.2">
      <c r="G2415" s="30">
        <v>141.55199999999999</v>
      </c>
      <c r="H2415">
        <v>141.55199999999999</v>
      </c>
      <c r="J2415" s="30">
        <v>244.24959999999999</v>
      </c>
      <c r="K2415">
        <v>488.49919999999997</v>
      </c>
    </row>
    <row r="2416" spans="7:11" x14ac:dyDescent="0.2">
      <c r="G2416" s="30">
        <v>141.76</v>
      </c>
      <c r="H2416">
        <v>141.76</v>
      </c>
      <c r="J2416" s="30">
        <v>247.48499999999993</v>
      </c>
      <c r="K2416">
        <v>247.48499999999993</v>
      </c>
    </row>
    <row r="2417" spans="7:11" x14ac:dyDescent="0.2">
      <c r="G2417" s="30">
        <v>141.96</v>
      </c>
      <c r="H2417">
        <v>425.88</v>
      </c>
      <c r="J2417" s="30">
        <v>249.91039999999998</v>
      </c>
      <c r="K2417">
        <v>249.91039999999998</v>
      </c>
    </row>
    <row r="2418" spans="7:11" x14ac:dyDescent="0.2">
      <c r="G2418" s="30">
        <v>142.36000000000001</v>
      </c>
      <c r="H2418">
        <v>142.36000000000001</v>
      </c>
      <c r="J2418" s="30">
        <v>249.99499999999998</v>
      </c>
      <c r="K2418">
        <v>249.99499999999998</v>
      </c>
    </row>
    <row r="2419" spans="7:11" x14ac:dyDescent="0.2">
      <c r="G2419" s="30">
        <v>142.4</v>
      </c>
      <c r="H2419">
        <v>142.4</v>
      </c>
      <c r="J2419" s="30">
        <v>251.20200000000003</v>
      </c>
      <c r="K2419">
        <v>251.20200000000003</v>
      </c>
    </row>
    <row r="2420" spans="7:11" x14ac:dyDescent="0.2">
      <c r="G2420" s="30">
        <v>142.488</v>
      </c>
      <c r="H2420">
        <v>142.488</v>
      </c>
      <c r="J2420" s="30">
        <v>252.58799999999999</v>
      </c>
      <c r="K2420">
        <v>252.58799999999999</v>
      </c>
    </row>
    <row r="2421" spans="7:11" x14ac:dyDescent="0.2">
      <c r="G2421" s="30">
        <v>142.77600000000001</v>
      </c>
      <c r="H2421">
        <v>142.77600000000001</v>
      </c>
      <c r="J2421" s="30">
        <v>252.59</v>
      </c>
      <c r="K2421">
        <v>252.59</v>
      </c>
    </row>
    <row r="2422" spans="7:11" x14ac:dyDescent="0.2">
      <c r="G2422" s="30">
        <v>142.80000000000001</v>
      </c>
      <c r="H2422">
        <v>142.80000000000001</v>
      </c>
      <c r="J2422" s="30">
        <v>253.37199999999996</v>
      </c>
      <c r="K2422">
        <v>253.37199999999996</v>
      </c>
    </row>
    <row r="2423" spans="7:11" x14ac:dyDescent="0.2">
      <c r="G2423" s="30">
        <v>143.12799999999996</v>
      </c>
      <c r="H2423">
        <v>143.12799999999996</v>
      </c>
      <c r="J2423" s="30">
        <v>257.71199999999999</v>
      </c>
      <c r="K2423">
        <v>257.71199999999999</v>
      </c>
    </row>
    <row r="2424" spans="7:11" x14ac:dyDescent="0.2">
      <c r="G2424" s="30">
        <v>143.64000000000001</v>
      </c>
      <c r="H2424">
        <v>143.64000000000001</v>
      </c>
      <c r="J2424" s="30">
        <v>260.61120000000017</v>
      </c>
      <c r="K2424">
        <v>260.61120000000017</v>
      </c>
    </row>
    <row r="2425" spans="7:11" x14ac:dyDescent="0.2">
      <c r="G2425" s="30">
        <v>143.69999999999999</v>
      </c>
      <c r="H2425">
        <v>287.39999999999998</v>
      </c>
      <c r="J2425" s="30">
        <v>262.38999999999987</v>
      </c>
      <c r="K2425">
        <v>262.38999999999987</v>
      </c>
    </row>
    <row r="2426" spans="7:11" x14ac:dyDescent="0.2">
      <c r="G2426" s="30">
        <v>143.72800000000001</v>
      </c>
      <c r="H2426">
        <v>143.72800000000001</v>
      </c>
      <c r="J2426" s="30">
        <v>264.58650000000006</v>
      </c>
      <c r="K2426">
        <v>264.58650000000006</v>
      </c>
    </row>
    <row r="2427" spans="7:11" x14ac:dyDescent="0.2">
      <c r="G2427" s="30">
        <v>143.85600000000002</v>
      </c>
      <c r="H2427">
        <v>287.71200000000005</v>
      </c>
      <c r="J2427" s="30">
        <v>266.45219999999989</v>
      </c>
      <c r="K2427">
        <v>266.45219999999989</v>
      </c>
    </row>
    <row r="2428" spans="7:11" x14ac:dyDescent="0.2">
      <c r="G2428" s="30">
        <v>143.928</v>
      </c>
      <c r="H2428">
        <v>143.928</v>
      </c>
      <c r="J2428" s="30">
        <v>269.30799999999999</v>
      </c>
      <c r="K2428">
        <v>269.30799999999999</v>
      </c>
    </row>
    <row r="2429" spans="7:11" x14ac:dyDescent="0.2">
      <c r="G2429" s="30">
        <v>143.96</v>
      </c>
      <c r="H2429">
        <v>143.96</v>
      </c>
      <c r="J2429" s="30">
        <v>271.41920000000005</v>
      </c>
      <c r="K2429">
        <v>271.41920000000005</v>
      </c>
    </row>
    <row r="2430" spans="7:11" x14ac:dyDescent="0.2">
      <c r="G2430" s="30">
        <v>143.976</v>
      </c>
      <c r="H2430">
        <v>287.952</v>
      </c>
      <c r="J2430" s="30">
        <v>272.79200000000003</v>
      </c>
      <c r="K2430">
        <v>272.79200000000003</v>
      </c>
    </row>
    <row r="2431" spans="7:11" x14ac:dyDescent="0.2">
      <c r="G2431" s="30">
        <v>143.98199999999997</v>
      </c>
      <c r="H2431">
        <v>143.98199999999997</v>
      </c>
      <c r="J2431" s="30">
        <v>272.98250000000002</v>
      </c>
      <c r="K2431">
        <v>272.98250000000002</v>
      </c>
    </row>
    <row r="2432" spans="7:11" x14ac:dyDescent="0.2">
      <c r="G2432" s="30">
        <v>144.60000000000002</v>
      </c>
      <c r="H2432">
        <v>144.60000000000002</v>
      </c>
      <c r="J2432" s="30">
        <v>274.38600000000008</v>
      </c>
      <c r="K2432">
        <v>274.38600000000008</v>
      </c>
    </row>
    <row r="2433" spans="7:11" x14ac:dyDescent="0.2">
      <c r="G2433" s="30">
        <v>144.78399999999999</v>
      </c>
      <c r="H2433">
        <v>144.78399999999999</v>
      </c>
      <c r="J2433" s="30">
        <v>280.59000000000003</v>
      </c>
      <c r="K2433">
        <v>280.59000000000003</v>
      </c>
    </row>
    <row r="2434" spans="7:11" x14ac:dyDescent="0.2">
      <c r="G2434" s="30">
        <v>144.96</v>
      </c>
      <c r="H2434">
        <v>144.96</v>
      </c>
      <c r="J2434" s="30">
        <v>281.01600000000008</v>
      </c>
      <c r="K2434">
        <v>281.01600000000008</v>
      </c>
    </row>
    <row r="2435" spans="7:11" x14ac:dyDescent="0.2">
      <c r="G2435" s="30">
        <v>145.54400000000001</v>
      </c>
      <c r="H2435">
        <v>145.54400000000001</v>
      </c>
      <c r="J2435" s="30">
        <v>282.20920000000001</v>
      </c>
      <c r="K2435">
        <v>564.41840000000002</v>
      </c>
    </row>
    <row r="2436" spans="7:11" x14ac:dyDescent="0.2">
      <c r="G2436" s="30">
        <v>145.56800000000001</v>
      </c>
      <c r="H2436">
        <v>145.56800000000001</v>
      </c>
      <c r="J2436" s="30">
        <v>284.18549999999993</v>
      </c>
      <c r="K2436">
        <v>284.18549999999993</v>
      </c>
    </row>
    <row r="2437" spans="7:11" x14ac:dyDescent="0.2">
      <c r="G2437" s="30">
        <v>145.74</v>
      </c>
      <c r="H2437">
        <v>145.74</v>
      </c>
      <c r="J2437" s="30">
        <v>286.38359999999989</v>
      </c>
      <c r="K2437">
        <v>286.38359999999989</v>
      </c>
    </row>
    <row r="2438" spans="7:11" x14ac:dyDescent="0.2">
      <c r="G2438" s="30">
        <v>145.76400000000001</v>
      </c>
      <c r="H2438">
        <v>291.52800000000002</v>
      </c>
      <c r="J2438" s="30">
        <v>292.77599999999995</v>
      </c>
      <c r="K2438">
        <v>292.77599999999995</v>
      </c>
    </row>
    <row r="2439" spans="7:11" x14ac:dyDescent="0.2">
      <c r="G2439" s="30">
        <v>145.85000000000002</v>
      </c>
      <c r="H2439">
        <v>145.85000000000002</v>
      </c>
      <c r="J2439" s="30">
        <v>294.54879999999991</v>
      </c>
      <c r="K2439">
        <v>294.54879999999991</v>
      </c>
    </row>
    <row r="2440" spans="7:11" x14ac:dyDescent="0.2">
      <c r="G2440" s="30">
        <v>145.9</v>
      </c>
      <c r="H2440">
        <v>145.9</v>
      </c>
      <c r="J2440" s="30">
        <v>294.67100000000005</v>
      </c>
      <c r="K2440">
        <v>294.67100000000005</v>
      </c>
    </row>
    <row r="2441" spans="7:11" x14ac:dyDescent="0.2">
      <c r="G2441" s="30">
        <v>145.97999999999999</v>
      </c>
      <c r="H2441">
        <v>291.95999999999998</v>
      </c>
      <c r="J2441" s="30">
        <v>296.06709999999998</v>
      </c>
      <c r="K2441">
        <v>296.06709999999998</v>
      </c>
    </row>
    <row r="2442" spans="7:11" x14ac:dyDescent="0.2">
      <c r="G2442" s="30">
        <v>146.04000000000002</v>
      </c>
      <c r="H2442">
        <v>146.04000000000002</v>
      </c>
      <c r="J2442" s="30">
        <v>297.64349999999996</v>
      </c>
      <c r="K2442">
        <v>595.28699999999992</v>
      </c>
    </row>
    <row r="2443" spans="7:11" x14ac:dyDescent="0.2">
      <c r="G2443" s="30">
        <v>146.17600000000002</v>
      </c>
      <c r="H2443">
        <v>146.17600000000002</v>
      </c>
      <c r="J2443" s="30">
        <v>298.68549999999999</v>
      </c>
      <c r="K2443">
        <v>298.68549999999999</v>
      </c>
    </row>
    <row r="2444" spans="7:11" x14ac:dyDescent="0.2">
      <c r="G2444" s="30">
        <v>146.352</v>
      </c>
      <c r="H2444">
        <v>146.352</v>
      </c>
      <c r="J2444" s="30">
        <v>302.37299999999993</v>
      </c>
      <c r="K2444">
        <v>302.37299999999993</v>
      </c>
    </row>
    <row r="2445" spans="7:11" x14ac:dyDescent="0.2">
      <c r="G2445" s="30">
        <v>146.44999999999999</v>
      </c>
      <c r="H2445">
        <v>146.44999999999999</v>
      </c>
      <c r="J2445" s="30">
        <v>303.3408</v>
      </c>
      <c r="K2445">
        <v>606.6816</v>
      </c>
    </row>
    <row r="2446" spans="7:11" x14ac:dyDescent="0.2">
      <c r="G2446" s="30">
        <v>146.68799999999999</v>
      </c>
      <c r="H2446">
        <v>146.68799999999999</v>
      </c>
      <c r="J2446" s="30">
        <v>312.67599999999993</v>
      </c>
      <c r="K2446">
        <v>312.67599999999993</v>
      </c>
    </row>
    <row r="2447" spans="7:11" x14ac:dyDescent="0.2">
      <c r="G2447" s="30">
        <v>146.72999999999999</v>
      </c>
      <c r="H2447">
        <v>293.45999999999998</v>
      </c>
      <c r="J2447" s="30">
        <v>313.26239999999967</v>
      </c>
      <c r="K2447">
        <v>313.26239999999967</v>
      </c>
    </row>
    <row r="2448" spans="7:11" x14ac:dyDescent="0.2">
      <c r="G2448" s="30">
        <v>146.82</v>
      </c>
      <c r="H2448">
        <v>293.64</v>
      </c>
      <c r="J2448" s="30">
        <v>314.27190000000002</v>
      </c>
      <c r="K2448">
        <v>314.27190000000002</v>
      </c>
    </row>
    <row r="2449" spans="7:11" x14ac:dyDescent="0.2">
      <c r="G2449" s="30">
        <v>146.86000000000001</v>
      </c>
      <c r="H2449">
        <v>146.86000000000001</v>
      </c>
      <c r="J2449" s="30">
        <v>314.84180000000003</v>
      </c>
      <c r="K2449">
        <v>314.84180000000003</v>
      </c>
    </row>
    <row r="2450" spans="7:11" x14ac:dyDescent="0.2">
      <c r="G2450" s="30">
        <v>147.184</v>
      </c>
      <c r="H2450">
        <v>147.184</v>
      </c>
      <c r="J2450" s="30">
        <v>315.74039999999985</v>
      </c>
      <c r="K2450">
        <v>315.74039999999985</v>
      </c>
    </row>
    <row r="2451" spans="7:11" x14ac:dyDescent="0.2">
      <c r="G2451" s="30">
        <v>147.56800000000001</v>
      </c>
      <c r="H2451">
        <v>147.56800000000001</v>
      </c>
      <c r="J2451" s="30">
        <v>315.81179999999995</v>
      </c>
      <c r="K2451">
        <v>315.81179999999995</v>
      </c>
    </row>
    <row r="2452" spans="7:11" x14ac:dyDescent="0.2">
      <c r="G2452" s="30">
        <v>148.32</v>
      </c>
      <c r="H2452">
        <v>148.32</v>
      </c>
      <c r="J2452" s="30">
        <v>316.88249999999999</v>
      </c>
      <c r="K2452">
        <v>316.88249999999999</v>
      </c>
    </row>
    <row r="2453" spans="7:11" x14ac:dyDescent="0.2">
      <c r="G2453" s="30">
        <v>148.47999999999999</v>
      </c>
      <c r="H2453">
        <v>593.91999999999996</v>
      </c>
      <c r="J2453" s="30">
        <v>321.83999999999992</v>
      </c>
      <c r="K2453">
        <v>321.83999999999992</v>
      </c>
    </row>
    <row r="2454" spans="7:11" x14ac:dyDescent="0.2">
      <c r="G2454" s="30">
        <v>148.70400000000001</v>
      </c>
      <c r="H2454">
        <v>148.70400000000001</v>
      </c>
      <c r="J2454" s="30">
        <v>323.95499999999993</v>
      </c>
      <c r="K2454">
        <v>323.95499999999993</v>
      </c>
    </row>
    <row r="2455" spans="7:11" x14ac:dyDescent="0.2">
      <c r="G2455" s="30">
        <v>149.232</v>
      </c>
      <c r="H2455">
        <v>149.232</v>
      </c>
      <c r="J2455" s="30">
        <v>327.58180000000004</v>
      </c>
      <c r="K2455">
        <v>327.58180000000004</v>
      </c>
    </row>
    <row r="2456" spans="7:11" x14ac:dyDescent="0.2">
      <c r="G2456" s="30">
        <v>149.352</v>
      </c>
      <c r="H2456">
        <v>149.352</v>
      </c>
      <c r="J2456" s="30">
        <v>327.59220000000005</v>
      </c>
      <c r="K2456">
        <v>327.59220000000005</v>
      </c>
    </row>
    <row r="2457" spans="7:11" x14ac:dyDescent="0.2">
      <c r="G2457" s="30">
        <v>149.9</v>
      </c>
      <c r="H2457">
        <v>149.9</v>
      </c>
      <c r="J2457" s="30">
        <v>329.99400000000003</v>
      </c>
      <c r="K2457">
        <v>329.99400000000003</v>
      </c>
    </row>
    <row r="2458" spans="7:11" x14ac:dyDescent="0.2">
      <c r="G2458" s="30">
        <v>149.94999999999999</v>
      </c>
      <c r="H2458">
        <v>449.84999999999997</v>
      </c>
      <c r="J2458" s="30">
        <v>331.19099999999997</v>
      </c>
      <c r="K2458">
        <v>331.19099999999997</v>
      </c>
    </row>
    <row r="2459" spans="7:11" x14ac:dyDescent="0.2">
      <c r="G2459" s="30">
        <v>149.97</v>
      </c>
      <c r="H2459">
        <v>299.94</v>
      </c>
      <c r="J2459" s="30">
        <v>336.63499999999999</v>
      </c>
      <c r="K2459">
        <v>336.63499999999999</v>
      </c>
    </row>
    <row r="2460" spans="7:11" x14ac:dyDescent="0.2">
      <c r="G2460" s="30">
        <v>150.38399999999999</v>
      </c>
      <c r="H2460">
        <v>150.38399999999999</v>
      </c>
      <c r="J2460" s="30">
        <v>349.33919999999995</v>
      </c>
      <c r="K2460">
        <v>349.33919999999995</v>
      </c>
    </row>
    <row r="2461" spans="7:11" x14ac:dyDescent="0.2">
      <c r="G2461" s="30">
        <v>150.40799999999999</v>
      </c>
      <c r="H2461">
        <v>150.40799999999999</v>
      </c>
      <c r="J2461" s="30">
        <v>350.90820000000008</v>
      </c>
      <c r="K2461">
        <v>350.90820000000008</v>
      </c>
    </row>
    <row r="2462" spans="7:11" x14ac:dyDescent="0.2">
      <c r="G2462" s="30">
        <v>150.66</v>
      </c>
      <c r="H2462">
        <v>150.66</v>
      </c>
      <c r="J2462" s="30">
        <v>352.30649999999997</v>
      </c>
      <c r="K2462">
        <v>352.30649999999997</v>
      </c>
    </row>
    <row r="2463" spans="7:11" x14ac:dyDescent="0.2">
      <c r="G2463" s="30">
        <v>150.80000000000001</v>
      </c>
      <c r="H2463">
        <v>150.80000000000001</v>
      </c>
      <c r="J2463" s="30">
        <v>353.5791999999999</v>
      </c>
      <c r="K2463">
        <v>353.5791999999999</v>
      </c>
    </row>
    <row r="2464" spans="7:11" x14ac:dyDescent="0.2">
      <c r="G2464" s="30">
        <v>151.19200000000001</v>
      </c>
      <c r="H2464">
        <v>151.19200000000001</v>
      </c>
      <c r="J2464" s="30">
        <v>355.4466000000001</v>
      </c>
      <c r="K2464">
        <v>355.4466000000001</v>
      </c>
    </row>
    <row r="2465" spans="7:11" x14ac:dyDescent="0.2">
      <c r="G2465" s="30">
        <v>151.62</v>
      </c>
      <c r="H2465">
        <v>151.62</v>
      </c>
      <c r="J2465" s="30">
        <v>357.19110000000001</v>
      </c>
      <c r="K2465">
        <v>357.19110000000001</v>
      </c>
    </row>
    <row r="2466" spans="7:11" x14ac:dyDescent="0.2">
      <c r="G2466" s="30">
        <v>151.72</v>
      </c>
      <c r="H2466">
        <v>151.72</v>
      </c>
      <c r="J2466" s="30">
        <v>362.84040000000005</v>
      </c>
      <c r="K2466">
        <v>362.84040000000005</v>
      </c>
    </row>
    <row r="2467" spans="7:11" x14ac:dyDescent="0.2">
      <c r="G2467" s="30">
        <v>151.96</v>
      </c>
      <c r="H2467">
        <v>151.96</v>
      </c>
      <c r="J2467" s="30">
        <v>364.45949999999993</v>
      </c>
      <c r="K2467">
        <v>364.45949999999993</v>
      </c>
    </row>
    <row r="2468" spans="7:11" x14ac:dyDescent="0.2">
      <c r="G2468" s="30">
        <v>152.24</v>
      </c>
      <c r="H2468">
        <v>152.24</v>
      </c>
      <c r="J2468" s="30">
        <v>371.31600000000003</v>
      </c>
      <c r="K2468">
        <v>371.31600000000003</v>
      </c>
    </row>
    <row r="2469" spans="7:11" x14ac:dyDescent="0.2">
      <c r="G2469" s="30">
        <v>152.68800000000002</v>
      </c>
      <c r="H2469">
        <v>152.68800000000002</v>
      </c>
      <c r="J2469" s="30">
        <v>373.77899999999983</v>
      </c>
      <c r="K2469">
        <v>373.77899999999983</v>
      </c>
    </row>
    <row r="2470" spans="7:11" x14ac:dyDescent="0.2">
      <c r="G2470" s="30">
        <v>152.76</v>
      </c>
      <c r="H2470">
        <v>152.76</v>
      </c>
      <c r="J2470" s="30">
        <v>375.73500000000001</v>
      </c>
      <c r="K2470">
        <v>375.73500000000001</v>
      </c>
    </row>
    <row r="2471" spans="7:11" x14ac:dyDescent="0.2">
      <c r="G2471" s="30">
        <v>152.91</v>
      </c>
      <c r="H2471">
        <v>152.91</v>
      </c>
      <c r="J2471" s="30">
        <v>390.97699999999998</v>
      </c>
      <c r="K2471">
        <v>390.97699999999998</v>
      </c>
    </row>
    <row r="2472" spans="7:11" x14ac:dyDescent="0.2">
      <c r="G2472" s="30">
        <v>152.94</v>
      </c>
      <c r="H2472">
        <v>305.88</v>
      </c>
      <c r="J2472" s="30">
        <v>395.96040000000005</v>
      </c>
      <c r="K2472">
        <v>395.96040000000005</v>
      </c>
    </row>
    <row r="2473" spans="7:11" x14ac:dyDescent="0.2">
      <c r="G2473" s="30">
        <v>152.99100000000001</v>
      </c>
      <c r="H2473">
        <v>152.99100000000001</v>
      </c>
      <c r="J2473" s="30">
        <v>406.71539999999993</v>
      </c>
      <c r="K2473">
        <v>406.71539999999993</v>
      </c>
    </row>
    <row r="2474" spans="7:11" x14ac:dyDescent="0.2">
      <c r="G2474" s="30">
        <v>153.35999999999999</v>
      </c>
      <c r="H2474">
        <v>153.35999999999999</v>
      </c>
      <c r="J2474" s="30">
        <v>420.58800000000019</v>
      </c>
      <c r="K2474">
        <v>420.58800000000019</v>
      </c>
    </row>
    <row r="2475" spans="7:11" x14ac:dyDescent="0.2">
      <c r="G2475" s="30">
        <v>153.55199999999999</v>
      </c>
      <c r="H2475">
        <v>153.55199999999999</v>
      </c>
      <c r="J2475" s="30">
        <v>456.58800000000002</v>
      </c>
      <c r="K2475">
        <v>913.17600000000004</v>
      </c>
    </row>
    <row r="2476" spans="7:11" x14ac:dyDescent="0.2">
      <c r="G2476" s="30">
        <v>153.56800000000001</v>
      </c>
      <c r="H2476">
        <v>153.56800000000001</v>
      </c>
      <c r="J2476" s="30">
        <v>467.99220000000003</v>
      </c>
      <c r="K2476">
        <v>467.99220000000003</v>
      </c>
    </row>
    <row r="2477" spans="7:11" x14ac:dyDescent="0.2">
      <c r="G2477" s="30">
        <v>153.584</v>
      </c>
      <c r="H2477">
        <v>307.16800000000001</v>
      </c>
      <c r="J2477" s="30">
        <v>473.61059999999975</v>
      </c>
      <c r="K2477">
        <v>473.61059999999975</v>
      </c>
    </row>
    <row r="2478" spans="7:11" x14ac:dyDescent="0.2">
      <c r="G2478" s="30">
        <v>153.78</v>
      </c>
      <c r="H2478">
        <v>153.78</v>
      </c>
      <c r="J2478" s="30">
        <v>481.46999999999991</v>
      </c>
      <c r="K2478">
        <v>481.46999999999991</v>
      </c>
    </row>
    <row r="2479" spans="7:11" x14ac:dyDescent="0.2">
      <c r="G2479" s="30">
        <v>153.82400000000001</v>
      </c>
      <c r="H2479">
        <v>153.82400000000001</v>
      </c>
      <c r="J2479" s="30">
        <v>481.86899999999986</v>
      </c>
      <c r="K2479">
        <v>481.86899999999986</v>
      </c>
    </row>
    <row r="2480" spans="7:11" x14ac:dyDescent="0.2">
      <c r="G2480" s="30">
        <v>154.24</v>
      </c>
      <c r="H2480">
        <v>154.24</v>
      </c>
      <c r="J2480" s="30">
        <v>494.97250000000003</v>
      </c>
      <c r="K2480">
        <v>494.97250000000003</v>
      </c>
    </row>
    <row r="2481" spans="7:11" x14ac:dyDescent="0.2">
      <c r="G2481" s="30">
        <v>154.44</v>
      </c>
      <c r="H2481">
        <v>154.44</v>
      </c>
      <c r="J2481" s="30">
        <v>503.78219999999976</v>
      </c>
      <c r="K2481">
        <v>503.78219999999976</v>
      </c>
    </row>
    <row r="2482" spans="7:11" x14ac:dyDescent="0.2">
      <c r="G2482" s="30">
        <v>154.9</v>
      </c>
      <c r="H2482">
        <v>619.6</v>
      </c>
      <c r="J2482" s="30">
        <v>511.36799999999999</v>
      </c>
      <c r="K2482">
        <v>511.36799999999999</v>
      </c>
    </row>
    <row r="2483" spans="7:11" x14ac:dyDescent="0.2">
      <c r="G2483" s="30">
        <v>155.12</v>
      </c>
      <c r="H2483">
        <v>155.12</v>
      </c>
      <c r="J2483" s="30">
        <v>517.47930000000008</v>
      </c>
      <c r="K2483">
        <v>517.47930000000008</v>
      </c>
    </row>
    <row r="2484" spans="7:11" x14ac:dyDescent="0.2">
      <c r="G2484" s="30">
        <v>155.25</v>
      </c>
      <c r="H2484">
        <v>155.25</v>
      </c>
      <c r="J2484" s="30">
        <v>539.92499999999995</v>
      </c>
      <c r="K2484">
        <v>539.92499999999995</v>
      </c>
    </row>
    <row r="2485" spans="7:11" x14ac:dyDescent="0.2">
      <c r="G2485" s="30">
        <v>155.34</v>
      </c>
      <c r="H2485">
        <v>155.34</v>
      </c>
      <c r="J2485" s="30">
        <v>553.39019999999982</v>
      </c>
      <c r="K2485">
        <v>553.39019999999982</v>
      </c>
    </row>
    <row r="2486" spans="7:11" x14ac:dyDescent="0.2">
      <c r="G2486" s="30">
        <v>155.36999999999998</v>
      </c>
      <c r="H2486">
        <v>155.36999999999998</v>
      </c>
      <c r="J2486" s="30">
        <v>582.23199999999997</v>
      </c>
      <c r="K2486">
        <v>582.23199999999997</v>
      </c>
    </row>
    <row r="2487" spans="7:11" x14ac:dyDescent="0.2">
      <c r="G2487" s="30">
        <v>155.37199999999999</v>
      </c>
      <c r="H2487">
        <v>155.37199999999999</v>
      </c>
      <c r="J2487" s="30">
        <v>592.78960000000006</v>
      </c>
      <c r="K2487">
        <v>592.78960000000006</v>
      </c>
    </row>
    <row r="2488" spans="7:11" x14ac:dyDescent="0.2">
      <c r="G2488" s="30">
        <v>155.45600000000002</v>
      </c>
      <c r="H2488">
        <v>155.45600000000002</v>
      </c>
      <c r="J2488" s="30">
        <v>601.96990000000005</v>
      </c>
      <c r="K2488">
        <v>601.96990000000005</v>
      </c>
    </row>
    <row r="2489" spans="7:11" x14ac:dyDescent="0.2">
      <c r="G2489" s="30">
        <v>155.94</v>
      </c>
      <c r="H2489">
        <v>155.94</v>
      </c>
      <c r="J2489" s="30">
        <v>607.60800000000006</v>
      </c>
      <c r="K2489">
        <v>607.60800000000006</v>
      </c>
    </row>
    <row r="2490" spans="7:11" x14ac:dyDescent="0.2">
      <c r="G2490" s="30">
        <v>155.976</v>
      </c>
      <c r="H2490">
        <v>155.976</v>
      </c>
      <c r="J2490" s="30">
        <v>609.71569999999997</v>
      </c>
      <c r="K2490">
        <v>609.71569999999997</v>
      </c>
    </row>
    <row r="2491" spans="7:11" x14ac:dyDescent="0.2">
      <c r="G2491" s="30">
        <v>156.37279999999998</v>
      </c>
      <c r="H2491">
        <v>156.37279999999998</v>
      </c>
      <c r="J2491" s="30">
        <v>621.97440000000006</v>
      </c>
      <c r="K2491">
        <v>621.97440000000006</v>
      </c>
    </row>
    <row r="2492" spans="7:11" x14ac:dyDescent="0.2">
      <c r="G2492" s="30">
        <v>156.512</v>
      </c>
      <c r="H2492">
        <v>156.512</v>
      </c>
      <c r="J2492" s="30">
        <v>626.18499999999995</v>
      </c>
      <c r="K2492">
        <v>626.18499999999995</v>
      </c>
    </row>
    <row r="2493" spans="7:11" x14ac:dyDescent="0.2">
      <c r="G2493" s="30">
        <v>156.79200000000003</v>
      </c>
      <c r="H2493">
        <v>156.79200000000003</v>
      </c>
      <c r="J2493" s="30">
        <v>647.89200000000005</v>
      </c>
      <c r="K2493">
        <v>647.89200000000005</v>
      </c>
    </row>
    <row r="2494" spans="7:11" x14ac:dyDescent="0.2">
      <c r="G2494" s="30">
        <v>157.74</v>
      </c>
      <c r="H2494">
        <v>157.74</v>
      </c>
      <c r="J2494" s="30">
        <v>648.56240000000003</v>
      </c>
      <c r="K2494">
        <v>648.56240000000003</v>
      </c>
    </row>
    <row r="2495" spans="7:11" x14ac:dyDescent="0.2">
      <c r="G2495" s="30">
        <v>157.89999999999998</v>
      </c>
      <c r="H2495">
        <v>157.89999999999998</v>
      </c>
      <c r="J2495" s="30">
        <v>661.45590000000004</v>
      </c>
      <c r="K2495">
        <v>661.45590000000004</v>
      </c>
    </row>
    <row r="2496" spans="7:11" x14ac:dyDescent="0.2">
      <c r="G2496" s="30">
        <v>158.13</v>
      </c>
      <c r="H2496">
        <v>316.26</v>
      </c>
      <c r="J2496" s="30">
        <v>726.56189999999981</v>
      </c>
      <c r="K2496">
        <v>726.56189999999981</v>
      </c>
    </row>
    <row r="2497" spans="7:11" x14ac:dyDescent="0.2">
      <c r="G2497" s="30">
        <v>158.37599999999998</v>
      </c>
      <c r="H2497">
        <v>316.75199999999995</v>
      </c>
      <c r="J2497" s="30">
        <v>735.03359999999998</v>
      </c>
      <c r="K2497">
        <v>735.03359999999998</v>
      </c>
    </row>
    <row r="2498" spans="7:11" x14ac:dyDescent="0.2">
      <c r="G2498" s="30">
        <v>158.376</v>
      </c>
      <c r="H2498">
        <v>158.376</v>
      </c>
      <c r="J2498" s="30">
        <v>742.63200000000006</v>
      </c>
      <c r="K2498">
        <v>742.63200000000006</v>
      </c>
    </row>
    <row r="2499" spans="7:11" x14ac:dyDescent="0.2">
      <c r="G2499" s="30">
        <v>158.9</v>
      </c>
      <c r="H2499">
        <v>158.9</v>
      </c>
      <c r="J2499" s="30">
        <v>762.18449999999984</v>
      </c>
      <c r="K2499">
        <v>762.18449999999984</v>
      </c>
    </row>
    <row r="2500" spans="7:11" x14ac:dyDescent="0.2">
      <c r="G2500" s="30">
        <v>158.928</v>
      </c>
      <c r="H2500">
        <v>158.928</v>
      </c>
      <c r="J2500" s="30">
        <v>767.20049999999992</v>
      </c>
      <c r="K2500">
        <v>767.20049999999992</v>
      </c>
    </row>
    <row r="2501" spans="7:11" x14ac:dyDescent="0.2">
      <c r="G2501" s="30">
        <v>159.04</v>
      </c>
      <c r="H2501">
        <v>159.04</v>
      </c>
      <c r="J2501" s="30">
        <v>792.26910000000021</v>
      </c>
      <c r="K2501">
        <v>792.26910000000021</v>
      </c>
    </row>
    <row r="2502" spans="7:11" x14ac:dyDescent="0.2">
      <c r="G2502" s="30">
        <v>159.75</v>
      </c>
      <c r="H2502">
        <v>159.75</v>
      </c>
      <c r="J2502" s="30">
        <v>843.17059999999992</v>
      </c>
      <c r="K2502">
        <v>843.17059999999992</v>
      </c>
    </row>
    <row r="2503" spans="7:11" x14ac:dyDescent="0.2">
      <c r="G2503" s="30">
        <v>159.88</v>
      </c>
      <c r="H2503">
        <v>159.88</v>
      </c>
      <c r="J2503" s="30">
        <v>899.98199999999997</v>
      </c>
      <c r="K2503">
        <v>899.98199999999997</v>
      </c>
    </row>
    <row r="2504" spans="7:11" x14ac:dyDescent="0.2">
      <c r="G2504" s="30">
        <v>159.96000000000004</v>
      </c>
      <c r="H2504">
        <v>159.96000000000004</v>
      </c>
      <c r="J2504" s="30">
        <v>1013.1270000000001</v>
      </c>
      <c r="K2504">
        <v>1013.1270000000001</v>
      </c>
    </row>
    <row r="2505" spans="7:11" x14ac:dyDescent="0.2">
      <c r="G2505" s="30">
        <v>159.96800000000002</v>
      </c>
      <c r="H2505">
        <v>159.96800000000002</v>
      </c>
      <c r="J2505" s="30">
        <v>1014.9797</v>
      </c>
      <c r="K2505">
        <v>1014.9797</v>
      </c>
    </row>
    <row r="2506" spans="7:11" x14ac:dyDescent="0.2">
      <c r="G2506" s="30">
        <v>159.97999999999999</v>
      </c>
      <c r="H2506">
        <v>159.97999999999999</v>
      </c>
      <c r="J2506" s="30">
        <v>1114.5119999999999</v>
      </c>
      <c r="K2506">
        <v>1114.5119999999999</v>
      </c>
    </row>
    <row r="2507" spans="7:11" x14ac:dyDescent="0.2">
      <c r="G2507" s="30">
        <v>159.98400000000001</v>
      </c>
      <c r="H2507">
        <v>479.952</v>
      </c>
      <c r="J2507" s="30">
        <v>1119.996799999999</v>
      </c>
      <c r="K2507">
        <v>1119.996799999999</v>
      </c>
    </row>
    <row r="2508" spans="7:11" x14ac:dyDescent="0.2">
      <c r="G2508" s="30">
        <v>160.32</v>
      </c>
      <c r="H2508">
        <v>160.32</v>
      </c>
      <c r="J2508" s="30">
        <v>1143.8910000000001</v>
      </c>
      <c r="K2508">
        <v>1143.8910000000001</v>
      </c>
    </row>
    <row r="2509" spans="7:11" x14ac:dyDescent="0.2">
      <c r="G2509" s="30">
        <v>160.72</v>
      </c>
      <c r="H2509">
        <v>160.72</v>
      </c>
      <c r="J2509" s="30">
        <v>1159.9854999999998</v>
      </c>
      <c r="K2509">
        <v>1159.9854999999998</v>
      </c>
    </row>
    <row r="2510" spans="7:11" x14ac:dyDescent="0.2">
      <c r="G2510" s="30">
        <v>160.77600000000001</v>
      </c>
      <c r="H2510">
        <v>160.77600000000001</v>
      </c>
      <c r="J2510" s="30">
        <v>1228.1787000000004</v>
      </c>
      <c r="K2510">
        <v>1228.1787000000004</v>
      </c>
    </row>
    <row r="2511" spans="7:11" x14ac:dyDescent="0.2">
      <c r="G2511" s="30">
        <v>160.96</v>
      </c>
      <c r="H2511">
        <v>160.96</v>
      </c>
      <c r="J2511" s="30">
        <v>1270.99</v>
      </c>
      <c r="K2511">
        <v>1270.99</v>
      </c>
    </row>
    <row r="2512" spans="7:11" x14ac:dyDescent="0.2">
      <c r="G2512" s="30">
        <v>161.376</v>
      </c>
      <c r="H2512">
        <v>161.376</v>
      </c>
      <c r="J2512" s="30">
        <v>1351.9895999999999</v>
      </c>
      <c r="K2512">
        <v>1351.9895999999999</v>
      </c>
    </row>
    <row r="2513" spans="7:11" x14ac:dyDescent="0.2">
      <c r="G2513" s="30">
        <v>161.56800000000001</v>
      </c>
      <c r="H2513">
        <v>646.27200000000005</v>
      </c>
      <c r="J2513" s="30">
        <v>1371.9803999999999</v>
      </c>
      <c r="K2513">
        <v>1371.9803999999999</v>
      </c>
    </row>
    <row r="2514" spans="7:11" x14ac:dyDescent="0.2">
      <c r="G2514" s="30">
        <v>161.94</v>
      </c>
      <c r="H2514">
        <v>485.82</v>
      </c>
      <c r="J2514" s="30">
        <v>1415.4295999999997</v>
      </c>
      <c r="K2514">
        <v>1415.4295999999997</v>
      </c>
    </row>
    <row r="2515" spans="7:11" x14ac:dyDescent="0.2">
      <c r="G2515" s="30">
        <v>162.60000000000002</v>
      </c>
      <c r="H2515">
        <v>162.60000000000002</v>
      </c>
      <c r="J2515" s="30">
        <v>1453.1237999999996</v>
      </c>
      <c r="K2515">
        <v>1453.1237999999996</v>
      </c>
    </row>
    <row r="2516" spans="7:11" x14ac:dyDescent="0.2">
      <c r="G2516" s="30">
        <v>162.88999999999999</v>
      </c>
      <c r="H2516">
        <v>162.88999999999999</v>
      </c>
      <c r="J2516" s="30">
        <v>1668.2049999999999</v>
      </c>
      <c r="K2516">
        <v>1668.2049999999999</v>
      </c>
    </row>
    <row r="2517" spans="7:11" x14ac:dyDescent="0.2">
      <c r="G2517" s="30">
        <v>163.136</v>
      </c>
      <c r="H2517">
        <v>163.136</v>
      </c>
      <c r="J2517" s="30">
        <v>1995.99</v>
      </c>
      <c r="K2517">
        <v>1995.99</v>
      </c>
    </row>
    <row r="2518" spans="7:11" x14ac:dyDescent="0.2">
      <c r="G2518" s="30">
        <v>163.44</v>
      </c>
      <c r="H2518">
        <v>163.44</v>
      </c>
      <c r="J2518" s="30">
        <v>2229.0239999999999</v>
      </c>
      <c r="K2518">
        <v>2229.0239999999999</v>
      </c>
    </row>
    <row r="2519" spans="7:11" x14ac:dyDescent="0.2">
      <c r="G2519" s="30">
        <v>163.96</v>
      </c>
      <c r="H2519">
        <v>163.96</v>
      </c>
      <c r="J2519" s="30">
        <v>2239.9871999999996</v>
      </c>
      <c r="K2519">
        <v>2239.9871999999996</v>
      </c>
    </row>
    <row r="2520" spans="7:11" x14ac:dyDescent="0.2">
      <c r="G2520" s="30">
        <v>164.22</v>
      </c>
      <c r="H2520">
        <v>164.22</v>
      </c>
      <c r="J2520" s="30">
        <v>2365.9817999999996</v>
      </c>
      <c r="K2520">
        <v>2365.9817999999996</v>
      </c>
    </row>
    <row r="2521" spans="7:11" x14ac:dyDescent="0.2">
      <c r="G2521" s="30">
        <v>164.64599999999999</v>
      </c>
      <c r="H2521">
        <v>164.64599999999999</v>
      </c>
      <c r="J2521" s="30">
        <v>2400.9656999999997</v>
      </c>
      <c r="K2521">
        <v>2400.9656999999997</v>
      </c>
    </row>
    <row r="2522" spans="7:11" x14ac:dyDescent="0.2">
      <c r="G2522" s="30">
        <v>164.68800000000002</v>
      </c>
      <c r="H2522">
        <v>164.68800000000002</v>
      </c>
      <c r="J2522" s="30">
        <v>2591.9567999999999</v>
      </c>
      <c r="K2522">
        <v>2591.9567999999999</v>
      </c>
    </row>
    <row r="2523" spans="7:11" x14ac:dyDescent="0.2">
      <c r="G2523" s="30">
        <v>164.79200000000003</v>
      </c>
      <c r="H2523">
        <v>164.79200000000003</v>
      </c>
      <c r="J2523" s="30">
        <v>3919.9887999999992</v>
      </c>
      <c r="K2523">
        <v>3919.9887999999992</v>
      </c>
    </row>
    <row r="2524" spans="7:11" x14ac:dyDescent="0.2">
      <c r="G2524" s="30">
        <v>164.85000000000002</v>
      </c>
      <c r="H2524">
        <v>164.85000000000002</v>
      </c>
      <c r="J2524" s="30">
        <v>5039.9856</v>
      </c>
      <c r="K2524">
        <v>5039.9856</v>
      </c>
    </row>
    <row r="2525" spans="7:11" x14ac:dyDescent="0.2">
      <c r="G2525" s="30">
        <v>164.88</v>
      </c>
      <c r="H2525">
        <v>164.88</v>
      </c>
    </row>
    <row r="2526" spans="7:11" x14ac:dyDescent="0.2">
      <c r="G2526" s="30">
        <v>165.048</v>
      </c>
      <c r="H2526">
        <v>165.048</v>
      </c>
    </row>
    <row r="2527" spans="7:11" x14ac:dyDescent="0.2">
      <c r="G2527" s="30">
        <v>165.60000000000002</v>
      </c>
      <c r="H2527">
        <v>165.60000000000002</v>
      </c>
    </row>
    <row r="2528" spans="7:11" x14ac:dyDescent="0.2">
      <c r="G2528" s="30">
        <v>166.24</v>
      </c>
      <c r="H2528">
        <v>332.48</v>
      </c>
    </row>
    <row r="2529" spans="7:8" x14ac:dyDescent="0.2">
      <c r="G2529" s="30">
        <v>166.44</v>
      </c>
      <c r="H2529">
        <v>665.76</v>
      </c>
    </row>
    <row r="2530" spans="7:8" x14ac:dyDescent="0.2">
      <c r="G2530" s="30">
        <v>166.5</v>
      </c>
      <c r="H2530">
        <v>333</v>
      </c>
    </row>
    <row r="2531" spans="7:8" x14ac:dyDescent="0.2">
      <c r="G2531" s="30">
        <v>166.72</v>
      </c>
      <c r="H2531">
        <v>166.72</v>
      </c>
    </row>
    <row r="2532" spans="7:8" x14ac:dyDescent="0.2">
      <c r="G2532" s="30">
        <v>167.28</v>
      </c>
      <c r="H2532">
        <v>167.28</v>
      </c>
    </row>
    <row r="2533" spans="7:8" x14ac:dyDescent="0.2">
      <c r="G2533" s="30">
        <v>167.76</v>
      </c>
      <c r="H2533">
        <v>167.76</v>
      </c>
    </row>
    <row r="2534" spans="7:8" x14ac:dyDescent="0.2">
      <c r="G2534" s="30">
        <v>167.86</v>
      </c>
      <c r="H2534">
        <v>167.86</v>
      </c>
    </row>
    <row r="2535" spans="7:8" x14ac:dyDescent="0.2">
      <c r="G2535" s="30">
        <v>167.88800000000001</v>
      </c>
      <c r="H2535">
        <v>167.88800000000001</v>
      </c>
    </row>
    <row r="2536" spans="7:8" x14ac:dyDescent="0.2">
      <c r="G2536" s="30">
        <v>167.94</v>
      </c>
      <c r="H2536">
        <v>167.94</v>
      </c>
    </row>
    <row r="2537" spans="7:8" x14ac:dyDescent="0.2">
      <c r="G2537" s="30">
        <v>167.95200000000003</v>
      </c>
      <c r="H2537">
        <v>167.95200000000003</v>
      </c>
    </row>
    <row r="2538" spans="7:8" x14ac:dyDescent="0.2">
      <c r="G2538" s="30">
        <v>167.96</v>
      </c>
      <c r="H2538">
        <v>167.96</v>
      </c>
    </row>
    <row r="2539" spans="7:8" x14ac:dyDescent="0.2">
      <c r="G2539" s="30">
        <v>167.96800000000002</v>
      </c>
      <c r="H2539">
        <v>167.96800000000002</v>
      </c>
    </row>
    <row r="2540" spans="7:8" x14ac:dyDescent="0.2">
      <c r="G2540" s="30">
        <v>167.97</v>
      </c>
      <c r="H2540">
        <v>167.97</v>
      </c>
    </row>
    <row r="2541" spans="7:8" x14ac:dyDescent="0.2">
      <c r="G2541" s="30">
        <v>168.1</v>
      </c>
      <c r="H2541">
        <v>168.1</v>
      </c>
    </row>
    <row r="2542" spans="7:8" x14ac:dyDescent="0.2">
      <c r="G2542" s="30">
        <v>169.45</v>
      </c>
      <c r="H2542">
        <v>169.45</v>
      </c>
    </row>
    <row r="2543" spans="7:8" x14ac:dyDescent="0.2">
      <c r="G2543" s="30">
        <v>169.68</v>
      </c>
      <c r="H2543">
        <v>169.68</v>
      </c>
    </row>
    <row r="2544" spans="7:8" x14ac:dyDescent="0.2">
      <c r="G2544" s="30">
        <v>170.05799999999999</v>
      </c>
      <c r="H2544">
        <v>170.05799999999999</v>
      </c>
    </row>
    <row r="2545" spans="7:8" x14ac:dyDescent="0.2">
      <c r="G2545" s="30">
        <v>170.072</v>
      </c>
      <c r="H2545">
        <v>170.072</v>
      </c>
    </row>
    <row r="2546" spans="7:8" x14ac:dyDescent="0.2">
      <c r="G2546" s="30">
        <v>170.35200000000003</v>
      </c>
      <c r="H2546">
        <v>511.0560000000001</v>
      </c>
    </row>
    <row r="2547" spans="7:8" x14ac:dyDescent="0.2">
      <c r="G2547" s="30">
        <v>170.78599999999997</v>
      </c>
      <c r="H2547">
        <v>170.78599999999997</v>
      </c>
    </row>
    <row r="2548" spans="7:8" x14ac:dyDescent="0.2">
      <c r="G2548" s="30">
        <v>170.88</v>
      </c>
      <c r="H2548">
        <v>170.88</v>
      </c>
    </row>
    <row r="2549" spans="7:8" x14ac:dyDescent="0.2">
      <c r="G2549" s="30">
        <v>170.97</v>
      </c>
      <c r="H2549">
        <v>170.97</v>
      </c>
    </row>
    <row r="2550" spans="7:8" x14ac:dyDescent="0.2">
      <c r="G2550" s="30">
        <v>171.20000000000002</v>
      </c>
      <c r="H2550">
        <v>171.20000000000002</v>
      </c>
    </row>
    <row r="2551" spans="7:8" x14ac:dyDescent="0.2">
      <c r="G2551" s="30">
        <v>171.28800000000001</v>
      </c>
      <c r="H2551">
        <v>171.28800000000001</v>
      </c>
    </row>
    <row r="2552" spans="7:8" x14ac:dyDescent="0.2">
      <c r="G2552" s="30">
        <v>171.96</v>
      </c>
      <c r="H2552">
        <v>343.92</v>
      </c>
    </row>
    <row r="2553" spans="7:8" x14ac:dyDescent="0.2">
      <c r="G2553" s="30">
        <v>172.11</v>
      </c>
      <c r="H2553">
        <v>172.11</v>
      </c>
    </row>
    <row r="2554" spans="7:8" x14ac:dyDescent="0.2">
      <c r="G2554" s="30">
        <v>172.18599999999998</v>
      </c>
      <c r="H2554">
        <v>172.18599999999998</v>
      </c>
    </row>
    <row r="2555" spans="7:8" x14ac:dyDescent="0.2">
      <c r="G2555" s="30">
        <v>172.5</v>
      </c>
      <c r="H2555">
        <v>172.5</v>
      </c>
    </row>
    <row r="2556" spans="7:8" x14ac:dyDescent="0.2">
      <c r="G2556" s="30">
        <v>172.76400000000001</v>
      </c>
      <c r="H2556">
        <v>172.76400000000001</v>
      </c>
    </row>
    <row r="2557" spans="7:8" x14ac:dyDescent="0.2">
      <c r="G2557" s="30">
        <v>173.24</v>
      </c>
      <c r="H2557">
        <v>173.24</v>
      </c>
    </row>
    <row r="2558" spans="7:8" x14ac:dyDescent="0.2">
      <c r="G2558" s="30">
        <v>173.48800000000003</v>
      </c>
      <c r="H2558">
        <v>173.48800000000003</v>
      </c>
    </row>
    <row r="2559" spans="7:8" x14ac:dyDescent="0.2">
      <c r="G2559" s="30">
        <v>173.79999999999998</v>
      </c>
      <c r="H2559">
        <v>173.79999999999998</v>
      </c>
    </row>
    <row r="2560" spans="7:8" x14ac:dyDescent="0.2">
      <c r="G2560" s="30">
        <v>173.94</v>
      </c>
      <c r="H2560">
        <v>173.94</v>
      </c>
    </row>
    <row r="2561" spans="7:8" x14ac:dyDescent="0.2">
      <c r="G2561" s="30">
        <v>174.05850000000001</v>
      </c>
      <c r="H2561">
        <v>174.05850000000001</v>
      </c>
    </row>
    <row r="2562" spans="7:8" x14ac:dyDescent="0.2">
      <c r="G2562" s="30">
        <v>174.28599999999997</v>
      </c>
      <c r="H2562">
        <v>174.28599999999997</v>
      </c>
    </row>
    <row r="2563" spans="7:8" x14ac:dyDescent="0.2">
      <c r="G2563" s="30">
        <v>174.3</v>
      </c>
      <c r="H2563">
        <v>174.3</v>
      </c>
    </row>
    <row r="2564" spans="7:8" x14ac:dyDescent="0.2">
      <c r="G2564" s="30">
        <v>174.42000000000002</v>
      </c>
      <c r="H2564">
        <v>174.42000000000002</v>
      </c>
    </row>
    <row r="2565" spans="7:8" x14ac:dyDescent="0.2">
      <c r="G2565" s="30">
        <v>174.95000000000002</v>
      </c>
      <c r="H2565">
        <v>349.90000000000003</v>
      </c>
    </row>
    <row r="2566" spans="7:8" x14ac:dyDescent="0.2">
      <c r="G2566" s="30">
        <v>175.23</v>
      </c>
      <c r="H2566">
        <v>175.23</v>
      </c>
    </row>
    <row r="2567" spans="7:8" x14ac:dyDescent="0.2">
      <c r="G2567" s="30">
        <v>175.92</v>
      </c>
      <c r="H2567">
        <v>175.92</v>
      </c>
    </row>
    <row r="2568" spans="7:8" x14ac:dyDescent="0.2">
      <c r="G2568" s="30">
        <v>176.04</v>
      </c>
      <c r="H2568">
        <v>176.04</v>
      </c>
    </row>
    <row r="2569" spans="7:8" x14ac:dyDescent="0.2">
      <c r="G2569" s="30">
        <v>176.77199999999996</v>
      </c>
      <c r="H2569">
        <v>176.77199999999996</v>
      </c>
    </row>
    <row r="2570" spans="7:8" x14ac:dyDescent="0.2">
      <c r="G2570" s="30">
        <v>176.78399999999999</v>
      </c>
      <c r="H2570">
        <v>176.78399999999999</v>
      </c>
    </row>
    <row r="2571" spans="7:8" x14ac:dyDescent="0.2">
      <c r="G2571" s="30">
        <v>177</v>
      </c>
      <c r="H2571">
        <v>177</v>
      </c>
    </row>
    <row r="2572" spans="7:8" x14ac:dyDescent="0.2">
      <c r="G2572" s="30">
        <v>177.22499999999999</v>
      </c>
      <c r="H2572">
        <v>177.22499999999999</v>
      </c>
    </row>
    <row r="2573" spans="7:8" x14ac:dyDescent="0.2">
      <c r="G2573" s="30">
        <v>177.45000000000002</v>
      </c>
      <c r="H2573">
        <v>177.45000000000002</v>
      </c>
    </row>
    <row r="2574" spans="7:8" x14ac:dyDescent="0.2">
      <c r="G2574" s="30">
        <v>177.48000000000002</v>
      </c>
      <c r="H2574">
        <v>354.96000000000004</v>
      </c>
    </row>
    <row r="2575" spans="7:8" x14ac:dyDescent="0.2">
      <c r="G2575" s="30">
        <v>177.536</v>
      </c>
      <c r="H2575">
        <v>177.536</v>
      </c>
    </row>
    <row r="2576" spans="7:8" x14ac:dyDescent="0.2">
      <c r="G2576" s="30">
        <v>177.54999999999998</v>
      </c>
      <c r="H2576">
        <v>177.54999999999998</v>
      </c>
    </row>
    <row r="2577" spans="7:8" x14ac:dyDescent="0.2">
      <c r="G2577" s="30">
        <v>177.56800000000001</v>
      </c>
      <c r="H2577">
        <v>177.56800000000001</v>
      </c>
    </row>
    <row r="2578" spans="7:8" x14ac:dyDescent="0.2">
      <c r="G2578" s="30">
        <v>177.64800000000002</v>
      </c>
      <c r="H2578">
        <v>177.64800000000002</v>
      </c>
    </row>
    <row r="2579" spans="7:8" x14ac:dyDescent="0.2">
      <c r="G2579" s="30">
        <v>177.97999999999996</v>
      </c>
      <c r="H2579">
        <v>177.97999999999996</v>
      </c>
    </row>
    <row r="2580" spans="7:8" x14ac:dyDescent="0.2">
      <c r="G2580" s="30">
        <v>178.10999999999999</v>
      </c>
      <c r="H2580">
        <v>178.10999999999999</v>
      </c>
    </row>
    <row r="2581" spans="7:8" x14ac:dyDescent="0.2">
      <c r="G2581" s="30">
        <v>179.7</v>
      </c>
      <c r="H2581">
        <v>179.7</v>
      </c>
    </row>
    <row r="2582" spans="7:8" x14ac:dyDescent="0.2">
      <c r="G2582" s="30">
        <v>179.94</v>
      </c>
      <c r="H2582">
        <v>179.94</v>
      </c>
    </row>
    <row r="2583" spans="7:8" x14ac:dyDescent="0.2">
      <c r="G2583" s="30">
        <v>179.95000000000002</v>
      </c>
      <c r="H2583">
        <v>179.95000000000002</v>
      </c>
    </row>
    <row r="2584" spans="7:8" x14ac:dyDescent="0.2">
      <c r="G2584" s="30">
        <v>179.97</v>
      </c>
      <c r="H2584">
        <v>359.94</v>
      </c>
    </row>
    <row r="2585" spans="7:8" x14ac:dyDescent="0.2">
      <c r="G2585" s="30">
        <v>179.99100000000004</v>
      </c>
      <c r="H2585">
        <v>179.99100000000004</v>
      </c>
    </row>
    <row r="2586" spans="7:8" x14ac:dyDescent="0.2">
      <c r="G2586" s="30">
        <v>180.01600000000002</v>
      </c>
      <c r="H2586">
        <v>180.01600000000002</v>
      </c>
    </row>
    <row r="2587" spans="7:8" x14ac:dyDescent="0.2">
      <c r="G2587" s="30">
        <v>180.58800000000005</v>
      </c>
      <c r="H2587">
        <v>180.58800000000005</v>
      </c>
    </row>
    <row r="2588" spans="7:8" x14ac:dyDescent="0.2">
      <c r="G2588" s="30">
        <v>180.66</v>
      </c>
      <c r="H2588">
        <v>180.66</v>
      </c>
    </row>
    <row r="2589" spans="7:8" x14ac:dyDescent="0.2">
      <c r="G2589" s="30">
        <v>180.96</v>
      </c>
      <c r="H2589">
        <v>361.92</v>
      </c>
    </row>
    <row r="2590" spans="7:8" x14ac:dyDescent="0.2">
      <c r="G2590" s="30">
        <v>180.97999999999996</v>
      </c>
      <c r="H2590">
        <v>180.97999999999996</v>
      </c>
    </row>
    <row r="2591" spans="7:8" x14ac:dyDescent="0.2">
      <c r="G2591" s="30">
        <v>180.98</v>
      </c>
      <c r="H2591">
        <v>180.98</v>
      </c>
    </row>
    <row r="2592" spans="7:8" x14ac:dyDescent="0.2">
      <c r="G2592" s="30">
        <v>181.35</v>
      </c>
      <c r="H2592">
        <v>181.35</v>
      </c>
    </row>
    <row r="2593" spans="7:8" x14ac:dyDescent="0.2">
      <c r="G2593" s="30">
        <v>181.47000000000003</v>
      </c>
      <c r="H2593">
        <v>181.47000000000003</v>
      </c>
    </row>
    <row r="2594" spans="7:8" x14ac:dyDescent="0.2">
      <c r="G2594" s="30">
        <v>181.79699999999997</v>
      </c>
      <c r="H2594">
        <v>181.79699999999997</v>
      </c>
    </row>
    <row r="2595" spans="7:8" x14ac:dyDescent="0.2">
      <c r="G2595" s="30">
        <v>181.86</v>
      </c>
      <c r="H2595">
        <v>363.72</v>
      </c>
    </row>
    <row r="2596" spans="7:8" x14ac:dyDescent="0.2">
      <c r="G2596" s="30">
        <v>181.96</v>
      </c>
      <c r="H2596">
        <v>181.96</v>
      </c>
    </row>
    <row r="2597" spans="7:8" x14ac:dyDescent="0.2">
      <c r="G2597" s="30">
        <v>181.98599999999999</v>
      </c>
      <c r="H2597">
        <v>363.97199999999998</v>
      </c>
    </row>
    <row r="2598" spans="7:8" x14ac:dyDescent="0.2">
      <c r="G2598" s="30">
        <v>182.11199999999999</v>
      </c>
      <c r="H2598">
        <v>182.11199999999999</v>
      </c>
    </row>
    <row r="2599" spans="7:8" x14ac:dyDescent="0.2">
      <c r="G2599" s="30">
        <v>182.22</v>
      </c>
      <c r="H2599">
        <v>182.22</v>
      </c>
    </row>
    <row r="2600" spans="7:8" x14ac:dyDescent="0.2">
      <c r="G2600" s="30">
        <v>182.35200000000003</v>
      </c>
      <c r="H2600">
        <v>182.35200000000003</v>
      </c>
    </row>
    <row r="2601" spans="7:8" x14ac:dyDescent="0.2">
      <c r="G2601" s="30">
        <v>182.55</v>
      </c>
      <c r="H2601">
        <v>182.55</v>
      </c>
    </row>
    <row r="2602" spans="7:8" x14ac:dyDescent="0.2">
      <c r="G2602" s="30">
        <v>182.72</v>
      </c>
      <c r="H2602">
        <v>365.44</v>
      </c>
    </row>
    <row r="2603" spans="7:8" x14ac:dyDescent="0.2">
      <c r="G2603" s="30">
        <v>182.91</v>
      </c>
      <c r="H2603">
        <v>182.91</v>
      </c>
    </row>
    <row r="2604" spans="7:8" x14ac:dyDescent="0.2">
      <c r="G2604" s="30">
        <v>182.94</v>
      </c>
      <c r="H2604">
        <v>365.88</v>
      </c>
    </row>
    <row r="2605" spans="7:8" x14ac:dyDescent="0.2">
      <c r="G2605" s="30">
        <v>182.99399999999997</v>
      </c>
      <c r="H2605">
        <v>182.99399999999997</v>
      </c>
    </row>
    <row r="2606" spans="7:8" x14ac:dyDescent="0.2">
      <c r="G2606" s="30">
        <v>183.37199999999999</v>
      </c>
      <c r="H2606">
        <v>366.74399999999997</v>
      </c>
    </row>
    <row r="2607" spans="7:8" x14ac:dyDescent="0.2">
      <c r="G2607" s="30">
        <v>183.96800000000002</v>
      </c>
      <c r="H2607">
        <v>183.96800000000002</v>
      </c>
    </row>
    <row r="2608" spans="7:8" x14ac:dyDescent="0.2">
      <c r="G2608" s="30">
        <v>184.75200000000001</v>
      </c>
      <c r="H2608">
        <v>184.75200000000001</v>
      </c>
    </row>
    <row r="2609" spans="7:8" x14ac:dyDescent="0.2">
      <c r="G2609" s="30">
        <v>185.376</v>
      </c>
      <c r="H2609">
        <v>185.376</v>
      </c>
    </row>
    <row r="2610" spans="7:8" x14ac:dyDescent="0.2">
      <c r="G2610" s="30">
        <v>185.57999999999998</v>
      </c>
      <c r="H2610">
        <v>185.57999999999998</v>
      </c>
    </row>
    <row r="2611" spans="7:8" x14ac:dyDescent="0.2">
      <c r="G2611" s="30">
        <v>185.88</v>
      </c>
      <c r="H2611">
        <v>185.88</v>
      </c>
    </row>
    <row r="2612" spans="7:8" x14ac:dyDescent="0.2">
      <c r="G2612" s="30">
        <v>185.92000000000002</v>
      </c>
      <c r="H2612">
        <v>185.92000000000002</v>
      </c>
    </row>
    <row r="2613" spans="7:8" x14ac:dyDescent="0.2">
      <c r="G2613" s="30">
        <v>186.048</v>
      </c>
      <c r="H2613">
        <v>186.048</v>
      </c>
    </row>
    <row r="2614" spans="7:8" x14ac:dyDescent="0.2">
      <c r="G2614" s="30">
        <v>186.14400000000001</v>
      </c>
      <c r="H2614">
        <v>186.14400000000001</v>
      </c>
    </row>
    <row r="2615" spans="7:8" x14ac:dyDescent="0.2">
      <c r="G2615" s="30">
        <v>186.304</v>
      </c>
      <c r="H2615">
        <v>186.304</v>
      </c>
    </row>
    <row r="2616" spans="7:8" x14ac:dyDescent="0.2">
      <c r="G2616" s="30">
        <v>186.54</v>
      </c>
      <c r="H2616">
        <v>746.16</v>
      </c>
    </row>
    <row r="2617" spans="7:8" x14ac:dyDescent="0.2">
      <c r="G2617" s="30">
        <v>186.69</v>
      </c>
      <c r="H2617">
        <v>186.69</v>
      </c>
    </row>
    <row r="2618" spans="7:8" x14ac:dyDescent="0.2">
      <c r="G2618" s="30">
        <v>187.05600000000001</v>
      </c>
      <c r="H2618">
        <v>187.05600000000001</v>
      </c>
    </row>
    <row r="2619" spans="7:8" x14ac:dyDescent="0.2">
      <c r="G2619" s="30">
        <v>187.76</v>
      </c>
      <c r="H2619">
        <v>187.76</v>
      </c>
    </row>
    <row r="2620" spans="7:8" x14ac:dyDescent="0.2">
      <c r="G2620" s="30">
        <v>189.7</v>
      </c>
      <c r="H2620">
        <v>379.4</v>
      </c>
    </row>
    <row r="2621" spans="7:8" x14ac:dyDescent="0.2">
      <c r="G2621" s="30">
        <v>189.88200000000001</v>
      </c>
      <c r="H2621">
        <v>189.88200000000001</v>
      </c>
    </row>
    <row r="2622" spans="7:8" x14ac:dyDescent="0.2">
      <c r="G2622" s="30">
        <v>190.84800000000001</v>
      </c>
      <c r="H2622">
        <v>190.84800000000001</v>
      </c>
    </row>
    <row r="2623" spans="7:8" x14ac:dyDescent="0.2">
      <c r="G2623" s="30">
        <v>190.86</v>
      </c>
      <c r="H2623">
        <v>190.86</v>
      </c>
    </row>
    <row r="2624" spans="7:8" x14ac:dyDescent="0.2">
      <c r="G2624" s="30">
        <v>191.05799999999999</v>
      </c>
      <c r="H2624">
        <v>191.05799999999999</v>
      </c>
    </row>
    <row r="2625" spans="7:8" x14ac:dyDescent="0.2">
      <c r="G2625" s="30">
        <v>191.07899999999998</v>
      </c>
      <c r="H2625">
        <v>191.07899999999998</v>
      </c>
    </row>
    <row r="2626" spans="7:8" x14ac:dyDescent="0.2">
      <c r="G2626" s="30">
        <v>191.5155</v>
      </c>
      <c r="H2626">
        <v>191.5155</v>
      </c>
    </row>
    <row r="2627" spans="7:8" x14ac:dyDescent="0.2">
      <c r="G2627" s="30">
        <v>191.82</v>
      </c>
      <c r="H2627">
        <v>575.46</v>
      </c>
    </row>
    <row r="2628" spans="7:8" x14ac:dyDescent="0.2">
      <c r="G2628" s="30">
        <v>191.88</v>
      </c>
      <c r="H2628">
        <v>383.76</v>
      </c>
    </row>
    <row r="2629" spans="7:8" x14ac:dyDescent="0.2">
      <c r="G2629" s="30">
        <v>191.96</v>
      </c>
      <c r="H2629">
        <v>191.96</v>
      </c>
    </row>
    <row r="2630" spans="7:8" x14ac:dyDescent="0.2">
      <c r="G2630" s="30">
        <v>191.96800000000002</v>
      </c>
      <c r="H2630">
        <v>383.93600000000004</v>
      </c>
    </row>
    <row r="2631" spans="7:8" x14ac:dyDescent="0.2">
      <c r="G2631" s="30">
        <v>191.976</v>
      </c>
      <c r="H2631">
        <v>191.976</v>
      </c>
    </row>
    <row r="2632" spans="7:8" x14ac:dyDescent="0.2">
      <c r="G2632" s="30">
        <v>191.98</v>
      </c>
      <c r="H2632">
        <v>383.96</v>
      </c>
    </row>
    <row r="2633" spans="7:8" x14ac:dyDescent="0.2">
      <c r="G2633" s="30">
        <v>191.98400000000001</v>
      </c>
      <c r="H2633">
        <v>191.98400000000001</v>
      </c>
    </row>
    <row r="2634" spans="7:8" x14ac:dyDescent="0.2">
      <c r="G2634" s="30">
        <v>192.16</v>
      </c>
      <c r="H2634">
        <v>384.32</v>
      </c>
    </row>
    <row r="2635" spans="7:8" x14ac:dyDescent="0.2">
      <c r="G2635" s="30">
        <v>192.16000000000003</v>
      </c>
      <c r="H2635">
        <v>192.16000000000003</v>
      </c>
    </row>
    <row r="2636" spans="7:8" x14ac:dyDescent="0.2">
      <c r="G2636" s="30">
        <v>192.8</v>
      </c>
      <c r="H2636">
        <v>192.8</v>
      </c>
    </row>
    <row r="2637" spans="7:8" x14ac:dyDescent="0.2">
      <c r="G2637" s="30">
        <v>193.06559999999999</v>
      </c>
      <c r="H2637">
        <v>193.06559999999999</v>
      </c>
    </row>
    <row r="2638" spans="7:8" x14ac:dyDescent="0.2">
      <c r="G2638" s="30">
        <v>193.79999999999998</v>
      </c>
      <c r="H2638">
        <v>193.79999999999998</v>
      </c>
    </row>
    <row r="2639" spans="7:8" x14ac:dyDescent="0.2">
      <c r="G2639" s="30">
        <v>193.86</v>
      </c>
      <c r="H2639">
        <v>193.86</v>
      </c>
    </row>
    <row r="2640" spans="7:8" x14ac:dyDescent="0.2">
      <c r="G2640" s="30">
        <v>193.95000000000002</v>
      </c>
      <c r="H2640">
        <v>193.95000000000002</v>
      </c>
    </row>
    <row r="2641" spans="7:8" x14ac:dyDescent="0.2">
      <c r="G2641" s="30">
        <v>194.25</v>
      </c>
      <c r="H2641">
        <v>194.25</v>
      </c>
    </row>
    <row r="2642" spans="7:8" x14ac:dyDescent="0.2">
      <c r="G2642" s="30">
        <v>194.32</v>
      </c>
      <c r="H2642">
        <v>194.32</v>
      </c>
    </row>
    <row r="2643" spans="7:8" x14ac:dyDescent="0.2">
      <c r="G2643" s="30">
        <v>194.35200000000003</v>
      </c>
      <c r="H2643">
        <v>388.70400000000006</v>
      </c>
    </row>
    <row r="2644" spans="7:8" x14ac:dyDescent="0.2">
      <c r="G2644" s="30">
        <v>194.84800000000001</v>
      </c>
      <c r="H2644">
        <v>389.69600000000003</v>
      </c>
    </row>
    <row r="2645" spans="7:8" x14ac:dyDescent="0.2">
      <c r="G2645" s="30">
        <v>194.94</v>
      </c>
      <c r="H2645">
        <v>194.94</v>
      </c>
    </row>
    <row r="2646" spans="7:8" x14ac:dyDescent="0.2">
      <c r="G2646" s="30">
        <v>195.10400000000001</v>
      </c>
      <c r="H2646">
        <v>195.10400000000001</v>
      </c>
    </row>
    <row r="2647" spans="7:8" x14ac:dyDescent="0.2">
      <c r="G2647" s="30">
        <v>195.136</v>
      </c>
      <c r="H2647">
        <v>390.27199999999999</v>
      </c>
    </row>
    <row r="2648" spans="7:8" x14ac:dyDescent="0.2">
      <c r="G2648" s="30">
        <v>195.46600000000001</v>
      </c>
      <c r="H2648">
        <v>195.46600000000001</v>
      </c>
    </row>
    <row r="2649" spans="7:8" x14ac:dyDescent="0.2">
      <c r="G2649" s="30">
        <v>195.64</v>
      </c>
      <c r="H2649">
        <v>782.56</v>
      </c>
    </row>
    <row r="2650" spans="7:8" x14ac:dyDescent="0.2">
      <c r="G2650" s="30">
        <v>195.68</v>
      </c>
      <c r="H2650">
        <v>195.68</v>
      </c>
    </row>
    <row r="2651" spans="7:8" x14ac:dyDescent="0.2">
      <c r="G2651" s="30">
        <v>195.96000000000004</v>
      </c>
      <c r="H2651">
        <v>195.96000000000004</v>
      </c>
    </row>
    <row r="2652" spans="7:8" x14ac:dyDescent="0.2">
      <c r="G2652" s="30">
        <v>196.62</v>
      </c>
      <c r="H2652">
        <v>196.62</v>
      </c>
    </row>
    <row r="2653" spans="7:8" x14ac:dyDescent="0.2">
      <c r="G2653" s="30">
        <v>196.75200000000001</v>
      </c>
      <c r="H2653">
        <v>196.75200000000001</v>
      </c>
    </row>
    <row r="2654" spans="7:8" x14ac:dyDescent="0.2">
      <c r="G2654" s="30">
        <v>196.77600000000001</v>
      </c>
      <c r="H2654">
        <v>196.77600000000001</v>
      </c>
    </row>
    <row r="2655" spans="7:8" x14ac:dyDescent="0.2">
      <c r="G2655" s="30">
        <v>196.78399999999999</v>
      </c>
      <c r="H2655">
        <v>196.78399999999999</v>
      </c>
    </row>
    <row r="2656" spans="7:8" x14ac:dyDescent="0.2">
      <c r="G2656" s="30">
        <v>197.37199999999999</v>
      </c>
      <c r="H2656">
        <v>197.37199999999999</v>
      </c>
    </row>
    <row r="2657" spans="7:8" x14ac:dyDescent="0.2">
      <c r="G2657" s="30">
        <v>197.72</v>
      </c>
      <c r="H2657">
        <v>197.72</v>
      </c>
    </row>
    <row r="2658" spans="7:8" x14ac:dyDescent="0.2">
      <c r="G2658" s="30">
        <v>198.27200000000002</v>
      </c>
      <c r="H2658">
        <v>198.27200000000002</v>
      </c>
    </row>
    <row r="2659" spans="7:8" x14ac:dyDescent="0.2">
      <c r="G2659" s="30">
        <v>198.46</v>
      </c>
      <c r="H2659">
        <v>198.46</v>
      </c>
    </row>
    <row r="2660" spans="7:8" x14ac:dyDescent="0.2">
      <c r="G2660" s="30">
        <v>198.744</v>
      </c>
      <c r="H2660">
        <v>397.488</v>
      </c>
    </row>
    <row r="2661" spans="7:8" x14ac:dyDescent="0.2">
      <c r="G2661" s="30">
        <v>199.304</v>
      </c>
      <c r="H2661">
        <v>199.304</v>
      </c>
    </row>
    <row r="2662" spans="7:8" x14ac:dyDescent="0.2">
      <c r="G2662" s="30">
        <v>199.74</v>
      </c>
      <c r="H2662">
        <v>199.74</v>
      </c>
    </row>
    <row r="2663" spans="7:8" x14ac:dyDescent="0.2">
      <c r="G2663" s="30">
        <v>199.76400000000001</v>
      </c>
      <c r="H2663">
        <v>199.76400000000001</v>
      </c>
    </row>
    <row r="2664" spans="7:8" x14ac:dyDescent="0.2">
      <c r="G2664" s="30">
        <v>199.8</v>
      </c>
      <c r="H2664">
        <v>199.8</v>
      </c>
    </row>
    <row r="2665" spans="7:8" x14ac:dyDescent="0.2">
      <c r="G2665" s="30">
        <v>199.89999999999998</v>
      </c>
      <c r="H2665">
        <v>199.89999999999998</v>
      </c>
    </row>
    <row r="2666" spans="7:8" x14ac:dyDescent="0.2">
      <c r="G2666" s="30">
        <v>199.95000000000002</v>
      </c>
      <c r="H2666">
        <v>799.80000000000007</v>
      </c>
    </row>
    <row r="2667" spans="7:8" x14ac:dyDescent="0.2">
      <c r="G2667" s="30">
        <v>199.96</v>
      </c>
      <c r="H2667">
        <v>599.88</v>
      </c>
    </row>
    <row r="2668" spans="7:8" x14ac:dyDescent="0.2">
      <c r="G2668" s="30">
        <v>199.98</v>
      </c>
      <c r="H2668">
        <v>599.93999999999994</v>
      </c>
    </row>
    <row r="2669" spans="7:8" x14ac:dyDescent="0.2">
      <c r="G2669" s="30">
        <v>199.99</v>
      </c>
      <c r="H2669">
        <v>199.99</v>
      </c>
    </row>
    <row r="2670" spans="7:8" x14ac:dyDescent="0.2">
      <c r="G2670" s="30">
        <v>200.06400000000002</v>
      </c>
      <c r="H2670">
        <v>200.06400000000002</v>
      </c>
    </row>
    <row r="2671" spans="7:8" x14ac:dyDescent="0.2">
      <c r="G2671" s="30">
        <v>201.04</v>
      </c>
      <c r="H2671">
        <v>201.04</v>
      </c>
    </row>
    <row r="2672" spans="7:8" x14ac:dyDescent="0.2">
      <c r="G2672" s="30">
        <v>201.43200000000002</v>
      </c>
      <c r="H2672">
        <v>201.43200000000002</v>
      </c>
    </row>
    <row r="2673" spans="7:8" x14ac:dyDescent="0.2">
      <c r="G2673" s="30">
        <v>201.56800000000001</v>
      </c>
      <c r="H2673">
        <v>201.56800000000001</v>
      </c>
    </row>
    <row r="2674" spans="7:8" x14ac:dyDescent="0.2">
      <c r="G2674" s="30">
        <v>201.584</v>
      </c>
      <c r="H2674">
        <v>806.33600000000001</v>
      </c>
    </row>
    <row r="2675" spans="7:8" x14ac:dyDescent="0.2">
      <c r="G2675" s="30">
        <v>203.52</v>
      </c>
      <c r="H2675">
        <v>203.52</v>
      </c>
    </row>
    <row r="2676" spans="7:8" x14ac:dyDescent="0.2">
      <c r="G2676" s="30">
        <v>203.92</v>
      </c>
      <c r="H2676">
        <v>407.84</v>
      </c>
    </row>
    <row r="2677" spans="7:8" x14ac:dyDescent="0.2">
      <c r="G2677" s="30">
        <v>204.6</v>
      </c>
      <c r="H2677">
        <v>409.2</v>
      </c>
    </row>
    <row r="2678" spans="7:8" x14ac:dyDescent="0.2">
      <c r="G2678" s="30">
        <v>204.66639999999998</v>
      </c>
      <c r="H2678">
        <v>204.66639999999998</v>
      </c>
    </row>
    <row r="2679" spans="7:8" x14ac:dyDescent="0.2">
      <c r="G2679" s="30">
        <v>204.85</v>
      </c>
      <c r="H2679">
        <v>409.7</v>
      </c>
    </row>
    <row r="2680" spans="7:8" x14ac:dyDescent="0.2">
      <c r="G2680" s="30">
        <v>204.95000000000002</v>
      </c>
      <c r="H2680">
        <v>409.90000000000003</v>
      </c>
    </row>
    <row r="2681" spans="7:8" x14ac:dyDescent="0.2">
      <c r="G2681" s="30">
        <v>205.16400000000002</v>
      </c>
      <c r="H2681">
        <v>205.16400000000002</v>
      </c>
    </row>
    <row r="2682" spans="7:8" x14ac:dyDescent="0.2">
      <c r="G2682" s="30">
        <v>205.666</v>
      </c>
      <c r="H2682">
        <v>411.33199999999999</v>
      </c>
    </row>
    <row r="2683" spans="7:8" x14ac:dyDescent="0.2">
      <c r="G2683" s="30">
        <v>205.92</v>
      </c>
      <c r="H2683">
        <v>205.92</v>
      </c>
    </row>
    <row r="2684" spans="7:8" x14ac:dyDescent="0.2">
      <c r="G2684" s="30">
        <v>205.99200000000002</v>
      </c>
      <c r="H2684">
        <v>205.99200000000002</v>
      </c>
    </row>
    <row r="2685" spans="7:8" x14ac:dyDescent="0.2">
      <c r="G2685" s="30">
        <v>206.1</v>
      </c>
      <c r="H2685">
        <v>206.1</v>
      </c>
    </row>
    <row r="2686" spans="7:8" x14ac:dyDescent="0.2">
      <c r="G2686" s="30">
        <v>206.11199999999997</v>
      </c>
      <c r="H2686">
        <v>206.11199999999997</v>
      </c>
    </row>
    <row r="2687" spans="7:8" x14ac:dyDescent="0.2">
      <c r="G2687" s="30">
        <v>206.43</v>
      </c>
      <c r="H2687">
        <v>206.43</v>
      </c>
    </row>
    <row r="2688" spans="7:8" x14ac:dyDescent="0.2">
      <c r="G2688" s="30">
        <v>206.99100000000004</v>
      </c>
      <c r="H2688">
        <v>206.99100000000004</v>
      </c>
    </row>
    <row r="2689" spans="7:8" x14ac:dyDescent="0.2">
      <c r="G2689" s="30">
        <v>207.18400000000003</v>
      </c>
      <c r="H2689">
        <v>207.18400000000003</v>
      </c>
    </row>
    <row r="2690" spans="7:8" x14ac:dyDescent="0.2">
      <c r="G2690" s="30">
        <v>207.24</v>
      </c>
      <c r="H2690">
        <v>207.24</v>
      </c>
    </row>
    <row r="2691" spans="7:8" x14ac:dyDescent="0.2">
      <c r="G2691" s="30">
        <v>208.16</v>
      </c>
      <c r="H2691">
        <v>208.16</v>
      </c>
    </row>
    <row r="2692" spans="7:8" x14ac:dyDescent="0.2">
      <c r="G2692" s="30">
        <v>208.56</v>
      </c>
      <c r="H2692">
        <v>208.56</v>
      </c>
    </row>
    <row r="2693" spans="7:8" x14ac:dyDescent="0.2">
      <c r="G2693" s="30">
        <v>209.148</v>
      </c>
      <c r="H2693">
        <v>209.148</v>
      </c>
    </row>
    <row r="2694" spans="7:8" x14ac:dyDescent="0.2">
      <c r="G2694" s="30">
        <v>209.56799999999998</v>
      </c>
      <c r="H2694">
        <v>209.56799999999998</v>
      </c>
    </row>
    <row r="2695" spans="7:8" x14ac:dyDescent="0.2">
      <c r="G2695" s="30">
        <v>209.60000000000002</v>
      </c>
      <c r="H2695">
        <v>209.60000000000002</v>
      </c>
    </row>
    <row r="2696" spans="7:8" x14ac:dyDescent="0.2">
      <c r="G2696" s="30">
        <v>209.67</v>
      </c>
      <c r="H2696">
        <v>209.67</v>
      </c>
    </row>
    <row r="2697" spans="7:8" x14ac:dyDescent="0.2">
      <c r="G2697" s="30">
        <v>209.88</v>
      </c>
      <c r="H2697">
        <v>209.88</v>
      </c>
    </row>
    <row r="2698" spans="7:8" x14ac:dyDescent="0.2">
      <c r="G2698" s="30">
        <v>209.92999999999998</v>
      </c>
      <c r="H2698">
        <v>209.92999999999998</v>
      </c>
    </row>
    <row r="2699" spans="7:8" x14ac:dyDescent="0.2">
      <c r="G2699" s="30">
        <v>209.96999999999997</v>
      </c>
      <c r="H2699">
        <v>839.87999999999988</v>
      </c>
    </row>
    <row r="2700" spans="7:8" x14ac:dyDescent="0.2">
      <c r="G2700" s="30">
        <v>210.00800000000001</v>
      </c>
      <c r="H2700">
        <v>210.00800000000001</v>
      </c>
    </row>
    <row r="2701" spans="7:8" x14ac:dyDescent="0.2">
      <c r="G2701" s="30">
        <v>211.04</v>
      </c>
      <c r="H2701">
        <v>211.04</v>
      </c>
    </row>
    <row r="2702" spans="7:8" x14ac:dyDescent="0.2">
      <c r="G2702" s="30">
        <v>211.16800000000001</v>
      </c>
      <c r="H2702">
        <v>633.50400000000002</v>
      </c>
    </row>
    <row r="2703" spans="7:8" x14ac:dyDescent="0.2">
      <c r="G2703" s="30">
        <v>211.24599999999998</v>
      </c>
      <c r="H2703">
        <v>211.24599999999998</v>
      </c>
    </row>
    <row r="2704" spans="7:8" x14ac:dyDescent="0.2">
      <c r="G2704" s="30">
        <v>211.37199999999999</v>
      </c>
      <c r="H2704">
        <v>211.37199999999999</v>
      </c>
    </row>
    <row r="2705" spans="7:8" x14ac:dyDescent="0.2">
      <c r="G2705" s="30">
        <v>211.96</v>
      </c>
      <c r="H2705">
        <v>423.92</v>
      </c>
    </row>
    <row r="2706" spans="7:8" x14ac:dyDescent="0.2">
      <c r="G2706" s="30">
        <v>212.13</v>
      </c>
      <c r="H2706">
        <v>212.13</v>
      </c>
    </row>
    <row r="2707" spans="7:8" x14ac:dyDescent="0.2">
      <c r="G2707" s="30">
        <v>212.64</v>
      </c>
      <c r="H2707">
        <v>425.28</v>
      </c>
    </row>
    <row r="2708" spans="7:8" x14ac:dyDescent="0.2">
      <c r="G2708" s="30">
        <v>212.8</v>
      </c>
      <c r="H2708">
        <v>212.8</v>
      </c>
    </row>
    <row r="2709" spans="7:8" x14ac:dyDescent="0.2">
      <c r="G2709" s="30">
        <v>212.94</v>
      </c>
      <c r="H2709">
        <v>212.94</v>
      </c>
    </row>
    <row r="2710" spans="7:8" x14ac:dyDescent="0.2">
      <c r="G2710" s="30">
        <v>213.48000000000002</v>
      </c>
      <c r="H2710">
        <v>213.48000000000002</v>
      </c>
    </row>
    <row r="2711" spans="7:8" x14ac:dyDescent="0.2">
      <c r="G2711" s="30">
        <v>213.92</v>
      </c>
      <c r="H2711">
        <v>213.92</v>
      </c>
    </row>
    <row r="2712" spans="7:8" x14ac:dyDescent="0.2">
      <c r="G2712" s="30">
        <v>214.89999999999998</v>
      </c>
      <c r="H2712">
        <v>214.89999999999998</v>
      </c>
    </row>
    <row r="2713" spans="7:8" x14ac:dyDescent="0.2">
      <c r="G2713" s="30">
        <v>214.95000000000002</v>
      </c>
      <c r="H2713">
        <v>214.95000000000002</v>
      </c>
    </row>
    <row r="2714" spans="7:8" x14ac:dyDescent="0.2">
      <c r="G2714" s="30">
        <v>215.54400000000001</v>
      </c>
      <c r="H2714">
        <v>215.54400000000001</v>
      </c>
    </row>
    <row r="2715" spans="7:8" x14ac:dyDescent="0.2">
      <c r="G2715" s="30">
        <v>215.65</v>
      </c>
      <c r="H2715">
        <v>215.65</v>
      </c>
    </row>
    <row r="2716" spans="7:8" x14ac:dyDescent="0.2">
      <c r="G2716" s="30">
        <v>215.976</v>
      </c>
      <c r="H2716">
        <v>215.976</v>
      </c>
    </row>
    <row r="2717" spans="7:8" x14ac:dyDescent="0.2">
      <c r="G2717" s="30">
        <v>217.44</v>
      </c>
      <c r="H2717">
        <v>217.44</v>
      </c>
    </row>
    <row r="2718" spans="7:8" x14ac:dyDescent="0.2">
      <c r="G2718" s="30">
        <v>217.58400000000003</v>
      </c>
      <c r="H2718">
        <v>435.16800000000006</v>
      </c>
    </row>
    <row r="2719" spans="7:8" x14ac:dyDescent="0.2">
      <c r="G2719" s="30">
        <v>217.76400000000001</v>
      </c>
      <c r="H2719">
        <v>217.76400000000001</v>
      </c>
    </row>
    <row r="2720" spans="7:8" x14ac:dyDescent="0.2">
      <c r="G2720" s="30">
        <v>217.85</v>
      </c>
      <c r="H2720">
        <v>217.85</v>
      </c>
    </row>
    <row r="2721" spans="7:8" x14ac:dyDescent="0.2">
      <c r="G2721" s="30">
        <v>218.35200000000003</v>
      </c>
      <c r="H2721">
        <v>655.05600000000004</v>
      </c>
    </row>
    <row r="2722" spans="7:8" x14ac:dyDescent="0.2">
      <c r="G2722" s="30">
        <v>218.376</v>
      </c>
      <c r="H2722">
        <v>218.376</v>
      </c>
    </row>
    <row r="2723" spans="7:8" x14ac:dyDescent="0.2">
      <c r="G2723" s="30">
        <v>218.75</v>
      </c>
      <c r="H2723">
        <v>218.75</v>
      </c>
    </row>
    <row r="2724" spans="7:8" x14ac:dyDescent="0.2">
      <c r="G2724" s="30">
        <v>219.07500000000002</v>
      </c>
      <c r="H2724">
        <v>219.07500000000002</v>
      </c>
    </row>
    <row r="2725" spans="7:8" x14ac:dyDescent="0.2">
      <c r="G2725" s="30">
        <v>219.18400000000003</v>
      </c>
      <c r="H2725">
        <v>219.18400000000003</v>
      </c>
    </row>
    <row r="2726" spans="7:8" x14ac:dyDescent="0.2">
      <c r="G2726" s="30">
        <v>219.80000000000004</v>
      </c>
      <c r="H2726">
        <v>219.80000000000004</v>
      </c>
    </row>
    <row r="2727" spans="7:8" x14ac:dyDescent="0.2">
      <c r="G2727" s="30">
        <v>219.84</v>
      </c>
      <c r="H2727">
        <v>219.84</v>
      </c>
    </row>
    <row r="2728" spans="7:8" x14ac:dyDescent="0.2">
      <c r="G2728" s="30">
        <v>219.84000000000003</v>
      </c>
      <c r="H2728">
        <v>219.84000000000003</v>
      </c>
    </row>
    <row r="2729" spans="7:8" x14ac:dyDescent="0.2">
      <c r="G2729" s="30">
        <v>220.06399999999999</v>
      </c>
      <c r="H2729">
        <v>220.06399999999999</v>
      </c>
    </row>
    <row r="2730" spans="7:8" x14ac:dyDescent="0.2">
      <c r="G2730" s="30">
        <v>220.75200000000001</v>
      </c>
      <c r="H2730">
        <v>220.75200000000001</v>
      </c>
    </row>
    <row r="2731" spans="7:8" x14ac:dyDescent="0.2">
      <c r="G2731" s="30">
        <v>220.77600000000001</v>
      </c>
      <c r="H2731">
        <v>220.77600000000001</v>
      </c>
    </row>
    <row r="2732" spans="7:8" x14ac:dyDescent="0.2">
      <c r="G2732" s="30">
        <v>220.96</v>
      </c>
      <c r="H2732">
        <v>220.96</v>
      </c>
    </row>
    <row r="2733" spans="7:8" x14ac:dyDescent="0.2">
      <c r="G2733" s="30">
        <v>221.024</v>
      </c>
      <c r="H2733">
        <v>663.072</v>
      </c>
    </row>
    <row r="2734" spans="7:8" x14ac:dyDescent="0.2">
      <c r="G2734" s="30">
        <v>221.16</v>
      </c>
      <c r="H2734">
        <v>442.32</v>
      </c>
    </row>
    <row r="2735" spans="7:8" x14ac:dyDescent="0.2">
      <c r="G2735" s="30">
        <v>221.54999999999998</v>
      </c>
      <c r="H2735">
        <v>221.54999999999998</v>
      </c>
    </row>
    <row r="2736" spans="7:8" x14ac:dyDescent="0.2">
      <c r="G2736" s="30">
        <v>221.92000000000002</v>
      </c>
      <c r="H2736">
        <v>221.92000000000002</v>
      </c>
    </row>
    <row r="2737" spans="7:8" x14ac:dyDescent="0.2">
      <c r="G2737" s="30">
        <v>221.98</v>
      </c>
      <c r="H2737">
        <v>221.98</v>
      </c>
    </row>
    <row r="2738" spans="7:8" x14ac:dyDescent="0.2">
      <c r="G2738" s="30">
        <v>222.38400000000001</v>
      </c>
      <c r="H2738">
        <v>222.38400000000001</v>
      </c>
    </row>
    <row r="2739" spans="7:8" x14ac:dyDescent="0.2">
      <c r="G2739" s="30">
        <v>222.66599999999997</v>
      </c>
      <c r="H2739">
        <v>222.66599999999997</v>
      </c>
    </row>
    <row r="2740" spans="7:8" x14ac:dyDescent="0.2">
      <c r="G2740" s="30">
        <v>223.05600000000001</v>
      </c>
      <c r="H2740">
        <v>446.11200000000002</v>
      </c>
    </row>
    <row r="2741" spans="7:8" x14ac:dyDescent="0.2">
      <c r="G2741" s="30">
        <v>223.58</v>
      </c>
      <c r="H2741">
        <v>223.58</v>
      </c>
    </row>
    <row r="2742" spans="7:8" x14ac:dyDescent="0.2">
      <c r="G2742" s="30">
        <v>223.96</v>
      </c>
      <c r="H2742">
        <v>447.92</v>
      </c>
    </row>
    <row r="2743" spans="7:8" x14ac:dyDescent="0.2">
      <c r="G2743" s="30">
        <v>224.75</v>
      </c>
      <c r="H2743">
        <v>224.75</v>
      </c>
    </row>
    <row r="2744" spans="7:8" x14ac:dyDescent="0.2">
      <c r="G2744" s="30">
        <v>224.93700000000004</v>
      </c>
      <c r="H2744">
        <v>224.93700000000004</v>
      </c>
    </row>
    <row r="2745" spans="7:8" x14ac:dyDescent="0.2">
      <c r="G2745" s="30">
        <v>225.29600000000002</v>
      </c>
      <c r="H2745">
        <v>675.88800000000003</v>
      </c>
    </row>
    <row r="2746" spans="7:8" x14ac:dyDescent="0.2">
      <c r="G2746" s="30">
        <v>225.56799999999998</v>
      </c>
      <c r="H2746">
        <v>225.56799999999998</v>
      </c>
    </row>
    <row r="2747" spans="7:8" x14ac:dyDescent="0.2">
      <c r="G2747" s="30">
        <v>226.20000000000002</v>
      </c>
      <c r="H2747">
        <v>226.20000000000002</v>
      </c>
    </row>
    <row r="2748" spans="7:8" x14ac:dyDescent="0.2">
      <c r="G2748" s="30">
        <v>226.56</v>
      </c>
      <c r="H2748">
        <v>226.56</v>
      </c>
    </row>
    <row r="2749" spans="7:8" x14ac:dyDescent="0.2">
      <c r="G2749" s="30">
        <v>227.13600000000002</v>
      </c>
      <c r="H2749">
        <v>227.13600000000002</v>
      </c>
    </row>
    <row r="2750" spans="7:8" x14ac:dyDescent="0.2">
      <c r="G2750" s="30">
        <v>227.35999999999999</v>
      </c>
      <c r="H2750">
        <v>227.35999999999999</v>
      </c>
    </row>
    <row r="2751" spans="7:8" x14ac:dyDescent="0.2">
      <c r="G2751" s="30">
        <v>227.96</v>
      </c>
      <c r="H2751">
        <v>227.96</v>
      </c>
    </row>
    <row r="2752" spans="7:8" x14ac:dyDescent="0.2">
      <c r="G2752" s="30">
        <v>227.976</v>
      </c>
      <c r="H2752">
        <v>227.976</v>
      </c>
    </row>
    <row r="2753" spans="7:8" x14ac:dyDescent="0.2">
      <c r="G2753" s="30">
        <v>228.92</v>
      </c>
      <c r="H2753">
        <v>228.92</v>
      </c>
    </row>
    <row r="2754" spans="7:8" x14ac:dyDescent="0.2">
      <c r="G2754" s="30">
        <v>229.54400000000001</v>
      </c>
      <c r="H2754">
        <v>229.54400000000001</v>
      </c>
    </row>
    <row r="2755" spans="7:8" x14ac:dyDescent="0.2">
      <c r="G2755" s="30">
        <v>229.94</v>
      </c>
      <c r="H2755">
        <v>229.94</v>
      </c>
    </row>
    <row r="2756" spans="7:8" x14ac:dyDescent="0.2">
      <c r="G2756" s="30">
        <v>230.28000000000003</v>
      </c>
      <c r="H2756">
        <v>230.28000000000003</v>
      </c>
    </row>
    <row r="2757" spans="7:8" x14ac:dyDescent="0.2">
      <c r="G2757" s="30">
        <v>230.35200000000003</v>
      </c>
      <c r="H2757">
        <v>230.35200000000003</v>
      </c>
    </row>
    <row r="2758" spans="7:8" x14ac:dyDescent="0.2">
      <c r="G2758" s="30">
        <v>231.72</v>
      </c>
      <c r="H2758">
        <v>231.72</v>
      </c>
    </row>
    <row r="2759" spans="7:8" x14ac:dyDescent="0.2">
      <c r="G2759" s="30">
        <v>231.92000000000002</v>
      </c>
      <c r="H2759">
        <v>231.92000000000002</v>
      </c>
    </row>
    <row r="2760" spans="7:8" x14ac:dyDescent="0.2">
      <c r="G2760" s="30">
        <v>232.40000000000003</v>
      </c>
      <c r="H2760">
        <v>464.80000000000007</v>
      </c>
    </row>
    <row r="2761" spans="7:8" x14ac:dyDescent="0.2">
      <c r="G2761" s="30">
        <v>232.88</v>
      </c>
      <c r="H2761">
        <v>232.88</v>
      </c>
    </row>
    <row r="2762" spans="7:8" x14ac:dyDescent="0.2">
      <c r="G2762" s="30">
        <v>233.05799999999999</v>
      </c>
      <c r="H2762">
        <v>233.05799999999999</v>
      </c>
    </row>
    <row r="2763" spans="7:8" x14ac:dyDescent="0.2">
      <c r="G2763" s="30">
        <v>234.45000000000002</v>
      </c>
      <c r="H2763">
        <v>234.45000000000002</v>
      </c>
    </row>
    <row r="2764" spans="7:8" x14ac:dyDescent="0.2">
      <c r="G2764" s="30">
        <v>234.95000000000002</v>
      </c>
      <c r="H2764">
        <v>234.95000000000002</v>
      </c>
    </row>
    <row r="2765" spans="7:8" x14ac:dyDescent="0.2">
      <c r="G2765" s="30">
        <v>235.15199999999999</v>
      </c>
      <c r="H2765">
        <v>235.15199999999999</v>
      </c>
    </row>
    <row r="2766" spans="7:8" x14ac:dyDescent="0.2">
      <c r="G2766" s="30">
        <v>235.94400000000002</v>
      </c>
      <c r="H2766">
        <v>235.94400000000002</v>
      </c>
    </row>
    <row r="2767" spans="7:8" x14ac:dyDescent="0.2">
      <c r="G2767" s="30">
        <v>236.5</v>
      </c>
      <c r="H2767">
        <v>236.5</v>
      </c>
    </row>
    <row r="2768" spans="7:8" x14ac:dyDescent="0.2">
      <c r="G2768" s="30">
        <v>236.52800000000002</v>
      </c>
      <c r="H2768">
        <v>236.52800000000002</v>
      </c>
    </row>
    <row r="2769" spans="7:8" x14ac:dyDescent="0.2">
      <c r="G2769" s="30">
        <v>237.09600000000003</v>
      </c>
      <c r="H2769">
        <v>237.09600000000003</v>
      </c>
    </row>
    <row r="2770" spans="7:8" x14ac:dyDescent="0.2">
      <c r="G2770" s="30">
        <v>238</v>
      </c>
      <c r="H2770">
        <v>476</v>
      </c>
    </row>
    <row r="2771" spans="7:8" x14ac:dyDescent="0.2">
      <c r="G2771" s="30">
        <v>238.89600000000002</v>
      </c>
      <c r="H2771">
        <v>238.89600000000002</v>
      </c>
    </row>
    <row r="2772" spans="7:8" x14ac:dyDescent="0.2">
      <c r="G2772" s="30">
        <v>239.12000000000003</v>
      </c>
      <c r="H2772">
        <v>239.12000000000003</v>
      </c>
    </row>
    <row r="2773" spans="7:8" x14ac:dyDescent="0.2">
      <c r="G2773" s="30">
        <v>239.24</v>
      </c>
      <c r="H2773">
        <v>239.24</v>
      </c>
    </row>
    <row r="2774" spans="7:8" x14ac:dyDescent="0.2">
      <c r="G2774" s="30">
        <v>239.358</v>
      </c>
      <c r="H2774">
        <v>239.358</v>
      </c>
    </row>
    <row r="2775" spans="7:8" x14ac:dyDescent="0.2">
      <c r="G2775" s="30">
        <v>239.37199999999996</v>
      </c>
      <c r="H2775">
        <v>239.37199999999996</v>
      </c>
    </row>
    <row r="2776" spans="7:8" x14ac:dyDescent="0.2">
      <c r="G2776" s="30">
        <v>239.45599999999999</v>
      </c>
      <c r="H2776">
        <v>239.45599999999999</v>
      </c>
    </row>
    <row r="2777" spans="7:8" x14ac:dyDescent="0.2">
      <c r="G2777" s="30">
        <v>239.5</v>
      </c>
      <c r="H2777">
        <v>239.5</v>
      </c>
    </row>
    <row r="2778" spans="7:8" x14ac:dyDescent="0.2">
      <c r="G2778" s="30">
        <v>239.66599999999997</v>
      </c>
      <c r="H2778">
        <v>479.33199999999994</v>
      </c>
    </row>
    <row r="2779" spans="7:8" x14ac:dyDescent="0.2">
      <c r="G2779" s="30">
        <v>239.80000000000004</v>
      </c>
      <c r="H2779">
        <v>239.80000000000004</v>
      </c>
    </row>
    <row r="2780" spans="7:8" x14ac:dyDescent="0.2">
      <c r="G2780" s="30">
        <v>239.9</v>
      </c>
      <c r="H2780">
        <v>239.9</v>
      </c>
    </row>
    <row r="2781" spans="7:8" x14ac:dyDescent="0.2">
      <c r="G2781" s="30">
        <v>239.92</v>
      </c>
      <c r="H2781">
        <v>239.92</v>
      </c>
    </row>
    <row r="2782" spans="7:8" x14ac:dyDescent="0.2">
      <c r="G2782" s="30">
        <v>239.94</v>
      </c>
      <c r="H2782">
        <v>239.94</v>
      </c>
    </row>
    <row r="2783" spans="7:8" x14ac:dyDescent="0.2">
      <c r="G2783" s="30">
        <v>239.96000000000004</v>
      </c>
      <c r="H2783">
        <v>239.96000000000004</v>
      </c>
    </row>
    <row r="2784" spans="7:8" x14ac:dyDescent="0.2">
      <c r="G2784" s="30">
        <v>239.96999999999997</v>
      </c>
      <c r="H2784">
        <v>1199.8499999999999</v>
      </c>
    </row>
    <row r="2785" spans="7:8" x14ac:dyDescent="0.2">
      <c r="G2785" s="30">
        <v>239.976</v>
      </c>
      <c r="H2785">
        <v>479.952</v>
      </c>
    </row>
    <row r="2786" spans="7:8" x14ac:dyDescent="0.2">
      <c r="G2786" s="30">
        <v>239.98400000000004</v>
      </c>
      <c r="H2786">
        <v>479.96800000000007</v>
      </c>
    </row>
    <row r="2787" spans="7:8" x14ac:dyDescent="0.2">
      <c r="G2787" s="30">
        <v>240.78400000000002</v>
      </c>
      <c r="H2787">
        <v>481.56800000000004</v>
      </c>
    </row>
    <row r="2788" spans="7:8" x14ac:dyDescent="0.2">
      <c r="G2788" s="30">
        <v>241.17000000000002</v>
      </c>
      <c r="H2788">
        <v>241.17000000000002</v>
      </c>
    </row>
    <row r="2789" spans="7:8" x14ac:dyDescent="0.2">
      <c r="G2789" s="30">
        <v>241.17599999999999</v>
      </c>
      <c r="H2789">
        <v>241.17599999999999</v>
      </c>
    </row>
    <row r="2790" spans="7:8" x14ac:dyDescent="0.2">
      <c r="G2790" s="30">
        <v>241.33199999999999</v>
      </c>
      <c r="H2790">
        <v>241.33199999999999</v>
      </c>
    </row>
    <row r="2791" spans="7:8" x14ac:dyDescent="0.2">
      <c r="G2791" s="30">
        <v>241.44</v>
      </c>
      <c r="H2791">
        <v>241.44</v>
      </c>
    </row>
    <row r="2792" spans="7:8" x14ac:dyDescent="0.2">
      <c r="G2792" s="30">
        <v>241.56799999999998</v>
      </c>
      <c r="H2792">
        <v>724.70399999999995</v>
      </c>
    </row>
    <row r="2793" spans="7:8" x14ac:dyDescent="0.2">
      <c r="G2793" s="30">
        <v>241.96</v>
      </c>
      <c r="H2793">
        <v>483.92</v>
      </c>
    </row>
    <row r="2794" spans="7:8" x14ac:dyDescent="0.2">
      <c r="G2794" s="30">
        <v>242.13600000000002</v>
      </c>
      <c r="H2794">
        <v>242.13600000000002</v>
      </c>
    </row>
    <row r="2795" spans="7:8" x14ac:dyDescent="0.2">
      <c r="G2795" s="30">
        <v>242.35200000000003</v>
      </c>
      <c r="H2795">
        <v>727.05600000000004</v>
      </c>
    </row>
    <row r="2796" spans="7:8" x14ac:dyDescent="0.2">
      <c r="G2796" s="30">
        <v>242.48000000000002</v>
      </c>
      <c r="H2796">
        <v>242.48000000000002</v>
      </c>
    </row>
    <row r="2797" spans="7:8" x14ac:dyDescent="0.2">
      <c r="G2797" s="30">
        <v>242.624</v>
      </c>
      <c r="H2797">
        <v>242.624</v>
      </c>
    </row>
    <row r="2798" spans="7:8" x14ac:dyDescent="0.2">
      <c r="G2798" s="30">
        <v>242.89999999999998</v>
      </c>
      <c r="H2798">
        <v>242.89999999999998</v>
      </c>
    </row>
    <row r="2799" spans="7:8" x14ac:dyDescent="0.2">
      <c r="G2799" s="30">
        <v>242.94</v>
      </c>
      <c r="H2799">
        <v>971.76</v>
      </c>
    </row>
    <row r="2800" spans="7:8" x14ac:dyDescent="0.2">
      <c r="G2800" s="30">
        <v>243.16</v>
      </c>
      <c r="H2800">
        <v>243.16</v>
      </c>
    </row>
    <row r="2801" spans="7:8" x14ac:dyDescent="0.2">
      <c r="G2801" s="30">
        <v>243.38400000000001</v>
      </c>
      <c r="H2801">
        <v>243.38400000000001</v>
      </c>
    </row>
    <row r="2802" spans="7:8" x14ac:dyDescent="0.2">
      <c r="G2802" s="30">
        <v>243.92</v>
      </c>
      <c r="H2802">
        <v>487.84</v>
      </c>
    </row>
    <row r="2803" spans="7:8" x14ac:dyDescent="0.2">
      <c r="G2803" s="30">
        <v>243.99199999999996</v>
      </c>
      <c r="H2803">
        <v>243.99199999999996</v>
      </c>
    </row>
    <row r="2804" spans="7:8" x14ac:dyDescent="0.2">
      <c r="G2804" s="30">
        <v>243.99200000000002</v>
      </c>
      <c r="H2804">
        <v>243.99200000000002</v>
      </c>
    </row>
    <row r="2805" spans="7:8" x14ac:dyDescent="0.2">
      <c r="G2805" s="30">
        <v>244.00599999999997</v>
      </c>
      <c r="H2805">
        <v>488.01199999999994</v>
      </c>
    </row>
    <row r="2806" spans="7:8" x14ac:dyDescent="0.2">
      <c r="G2806" s="30">
        <v>244.54999999999998</v>
      </c>
      <c r="H2806">
        <v>489.09999999999997</v>
      </c>
    </row>
    <row r="2807" spans="7:8" x14ac:dyDescent="0.2">
      <c r="G2807" s="30">
        <v>244.61499999999998</v>
      </c>
      <c r="H2807">
        <v>244.61499999999998</v>
      </c>
    </row>
    <row r="2808" spans="7:8" x14ac:dyDescent="0.2">
      <c r="G2808" s="30">
        <v>245.88</v>
      </c>
      <c r="H2808">
        <v>245.88</v>
      </c>
    </row>
    <row r="2809" spans="7:8" x14ac:dyDescent="0.2">
      <c r="G2809" s="30">
        <v>245.94</v>
      </c>
      <c r="H2809">
        <v>245.94</v>
      </c>
    </row>
    <row r="2810" spans="7:8" x14ac:dyDescent="0.2">
      <c r="G2810" s="30">
        <v>246.38400000000001</v>
      </c>
      <c r="H2810">
        <v>246.38400000000001</v>
      </c>
    </row>
    <row r="2811" spans="7:8" x14ac:dyDescent="0.2">
      <c r="G2811" s="30">
        <v>247.10399999999998</v>
      </c>
      <c r="H2811">
        <v>247.10399999999998</v>
      </c>
    </row>
    <row r="2812" spans="7:8" x14ac:dyDescent="0.2">
      <c r="G2812" s="30">
        <v>247.71600000000001</v>
      </c>
      <c r="H2812">
        <v>247.71600000000001</v>
      </c>
    </row>
    <row r="2813" spans="7:8" x14ac:dyDescent="0.2">
      <c r="G2813" s="30">
        <v>247.8</v>
      </c>
      <c r="H2813">
        <v>495.6</v>
      </c>
    </row>
    <row r="2814" spans="7:8" x14ac:dyDescent="0.2">
      <c r="G2814" s="30">
        <v>248.07999999999998</v>
      </c>
      <c r="H2814">
        <v>248.07999999999998</v>
      </c>
    </row>
    <row r="2815" spans="7:8" x14ac:dyDescent="0.2">
      <c r="G2815" s="30">
        <v>248.43</v>
      </c>
      <c r="H2815">
        <v>248.43</v>
      </c>
    </row>
    <row r="2816" spans="7:8" x14ac:dyDescent="0.2">
      <c r="G2816" s="30">
        <v>248.57</v>
      </c>
      <c r="H2816">
        <v>248.57</v>
      </c>
    </row>
    <row r="2817" spans="7:8" x14ac:dyDescent="0.2">
      <c r="G2817" s="30">
        <v>248.85000000000002</v>
      </c>
      <c r="H2817">
        <v>248.85000000000002</v>
      </c>
    </row>
    <row r="2818" spans="7:8" x14ac:dyDescent="0.2">
      <c r="G2818" s="30">
        <v>248.98</v>
      </c>
      <c r="H2818">
        <v>248.98</v>
      </c>
    </row>
    <row r="2819" spans="7:8" x14ac:dyDescent="0.2">
      <c r="G2819" s="30">
        <v>249.58400000000003</v>
      </c>
      <c r="H2819">
        <v>499.16800000000006</v>
      </c>
    </row>
    <row r="2820" spans="7:8" x14ac:dyDescent="0.2">
      <c r="G2820" s="30">
        <v>249.95000000000002</v>
      </c>
      <c r="H2820">
        <v>499.90000000000003</v>
      </c>
    </row>
    <row r="2821" spans="7:8" x14ac:dyDescent="0.2">
      <c r="G2821" s="30">
        <v>250.26</v>
      </c>
      <c r="H2821">
        <v>250.26</v>
      </c>
    </row>
    <row r="2822" spans="7:8" x14ac:dyDescent="0.2">
      <c r="G2822" s="30">
        <v>251.00599999999997</v>
      </c>
      <c r="H2822">
        <v>251.00599999999997</v>
      </c>
    </row>
    <row r="2823" spans="7:8" x14ac:dyDescent="0.2">
      <c r="G2823" s="30">
        <v>251.57999999999998</v>
      </c>
      <c r="H2823">
        <v>251.57999999999998</v>
      </c>
    </row>
    <row r="2824" spans="7:8" x14ac:dyDescent="0.2">
      <c r="G2824" s="30">
        <v>251.64</v>
      </c>
      <c r="H2824">
        <v>503.28</v>
      </c>
    </row>
    <row r="2825" spans="7:8" x14ac:dyDescent="0.2">
      <c r="G2825" s="30">
        <v>251.91</v>
      </c>
      <c r="H2825">
        <v>251.91</v>
      </c>
    </row>
    <row r="2826" spans="7:8" x14ac:dyDescent="0.2">
      <c r="G2826" s="30">
        <v>252.00000000000003</v>
      </c>
      <c r="H2826">
        <v>252.00000000000003</v>
      </c>
    </row>
    <row r="2827" spans="7:8" x14ac:dyDescent="0.2">
      <c r="G2827" s="30">
        <v>252.78399999999996</v>
      </c>
      <c r="H2827">
        <v>252.78399999999996</v>
      </c>
    </row>
    <row r="2828" spans="7:8" x14ac:dyDescent="0.2">
      <c r="G2828" s="30">
        <v>252.8</v>
      </c>
      <c r="H2828">
        <v>252.8</v>
      </c>
    </row>
    <row r="2829" spans="7:8" x14ac:dyDescent="0.2">
      <c r="G2829" s="30">
        <v>253.17599999999999</v>
      </c>
      <c r="H2829">
        <v>253.17599999999999</v>
      </c>
    </row>
    <row r="2830" spans="7:8" x14ac:dyDescent="0.2">
      <c r="G2830" s="30">
        <v>254.05799999999999</v>
      </c>
      <c r="H2830">
        <v>254.05799999999999</v>
      </c>
    </row>
    <row r="2831" spans="7:8" x14ac:dyDescent="0.2">
      <c r="G2831" s="30">
        <v>254.89999999999998</v>
      </c>
      <c r="H2831">
        <v>254.89999999999998</v>
      </c>
    </row>
    <row r="2832" spans="7:8" x14ac:dyDescent="0.2">
      <c r="G2832" s="30">
        <v>254.97449999999998</v>
      </c>
      <c r="H2832">
        <v>254.97449999999998</v>
      </c>
    </row>
    <row r="2833" spans="7:8" x14ac:dyDescent="0.2">
      <c r="G2833" s="30">
        <v>255.76</v>
      </c>
      <c r="H2833">
        <v>255.76</v>
      </c>
    </row>
    <row r="2834" spans="7:8" x14ac:dyDescent="0.2">
      <c r="G2834" s="30">
        <v>255.96799999999999</v>
      </c>
      <c r="H2834">
        <v>255.96799999999999</v>
      </c>
    </row>
    <row r="2835" spans="7:8" x14ac:dyDescent="0.2">
      <c r="G2835" s="30">
        <v>256.78400000000005</v>
      </c>
      <c r="H2835">
        <v>256.78400000000005</v>
      </c>
    </row>
    <row r="2836" spans="7:8" x14ac:dyDescent="0.2">
      <c r="G2836" s="30">
        <v>257.49900000000002</v>
      </c>
      <c r="H2836">
        <v>257.49900000000002</v>
      </c>
    </row>
    <row r="2837" spans="7:8" x14ac:dyDescent="0.2">
      <c r="G2837" s="30">
        <v>257.56799999999998</v>
      </c>
      <c r="H2837">
        <v>257.56799999999998</v>
      </c>
    </row>
    <row r="2838" spans="7:8" x14ac:dyDescent="0.2">
      <c r="G2838" s="30">
        <v>257.98</v>
      </c>
      <c r="H2838">
        <v>773.94</v>
      </c>
    </row>
    <row r="2839" spans="7:8" x14ac:dyDescent="0.2">
      <c r="G2839" s="30">
        <v>258.279</v>
      </c>
      <c r="H2839">
        <v>258.279</v>
      </c>
    </row>
    <row r="2840" spans="7:8" x14ac:dyDescent="0.2">
      <c r="G2840" s="30">
        <v>258.48</v>
      </c>
      <c r="H2840">
        <v>258.48</v>
      </c>
    </row>
    <row r="2841" spans="7:8" x14ac:dyDescent="0.2">
      <c r="G2841" s="30">
        <v>258.52799999999996</v>
      </c>
      <c r="H2841">
        <v>258.52799999999996</v>
      </c>
    </row>
    <row r="2842" spans="7:8" x14ac:dyDescent="0.2">
      <c r="G2842" s="30">
        <v>258.57600000000002</v>
      </c>
      <c r="H2842">
        <v>258.57600000000002</v>
      </c>
    </row>
    <row r="2843" spans="7:8" x14ac:dyDescent="0.2">
      <c r="G2843" s="30">
        <v>258.75</v>
      </c>
      <c r="H2843">
        <v>258.75</v>
      </c>
    </row>
    <row r="2844" spans="7:8" x14ac:dyDescent="0.2">
      <c r="G2844" s="30">
        <v>259.13600000000002</v>
      </c>
      <c r="H2844">
        <v>518.27200000000005</v>
      </c>
    </row>
    <row r="2845" spans="7:8" x14ac:dyDescent="0.2">
      <c r="G2845" s="30">
        <v>259.7</v>
      </c>
      <c r="H2845">
        <v>259.7</v>
      </c>
    </row>
    <row r="2846" spans="7:8" x14ac:dyDescent="0.2">
      <c r="G2846" s="30">
        <v>259.89600000000002</v>
      </c>
      <c r="H2846">
        <v>259.89600000000002</v>
      </c>
    </row>
    <row r="2847" spans="7:8" x14ac:dyDescent="0.2">
      <c r="G2847" s="30">
        <v>259.92000000000007</v>
      </c>
      <c r="H2847">
        <v>259.92000000000007</v>
      </c>
    </row>
    <row r="2848" spans="7:8" x14ac:dyDescent="0.2">
      <c r="G2848" s="30">
        <v>259.95999999999998</v>
      </c>
      <c r="H2848">
        <v>259.95999999999998</v>
      </c>
    </row>
    <row r="2849" spans="7:8" x14ac:dyDescent="0.2">
      <c r="G2849" s="30">
        <v>261.74</v>
      </c>
      <c r="H2849">
        <v>261.74</v>
      </c>
    </row>
    <row r="2850" spans="7:8" x14ac:dyDescent="0.2">
      <c r="G2850" s="30">
        <v>261.95999999999998</v>
      </c>
      <c r="H2850">
        <v>261.95999999999998</v>
      </c>
    </row>
    <row r="2851" spans="7:8" x14ac:dyDescent="0.2">
      <c r="G2851" s="30">
        <v>262.24</v>
      </c>
      <c r="H2851">
        <v>262.24</v>
      </c>
    </row>
    <row r="2852" spans="7:8" x14ac:dyDescent="0.2">
      <c r="G2852" s="30">
        <v>262.33600000000001</v>
      </c>
      <c r="H2852">
        <v>262.33600000000001</v>
      </c>
    </row>
    <row r="2853" spans="7:8" x14ac:dyDescent="0.2">
      <c r="G2853" s="30">
        <v>262.86399999999998</v>
      </c>
      <c r="H2853">
        <v>262.86399999999998</v>
      </c>
    </row>
    <row r="2854" spans="7:8" x14ac:dyDescent="0.2">
      <c r="G2854" s="30">
        <v>263.88</v>
      </c>
      <c r="H2854">
        <v>527.76</v>
      </c>
    </row>
    <row r="2855" spans="7:8" x14ac:dyDescent="0.2">
      <c r="G2855" s="30">
        <v>263.95999999999998</v>
      </c>
      <c r="H2855">
        <v>1055.8399999999999</v>
      </c>
    </row>
    <row r="2856" spans="7:8" x14ac:dyDescent="0.2">
      <c r="G2856" s="30">
        <v>264.18</v>
      </c>
      <c r="H2856">
        <v>264.18</v>
      </c>
    </row>
    <row r="2857" spans="7:8" x14ac:dyDescent="0.2">
      <c r="G2857" s="30">
        <v>264.32</v>
      </c>
      <c r="H2857">
        <v>528.64</v>
      </c>
    </row>
    <row r="2858" spans="7:8" x14ac:dyDescent="0.2">
      <c r="G2858" s="30">
        <v>265.17</v>
      </c>
      <c r="H2858">
        <v>265.17</v>
      </c>
    </row>
    <row r="2859" spans="7:8" x14ac:dyDescent="0.2">
      <c r="G2859" s="30">
        <v>265.85999999999996</v>
      </c>
      <c r="H2859">
        <v>265.85999999999996</v>
      </c>
    </row>
    <row r="2860" spans="7:8" x14ac:dyDescent="0.2">
      <c r="G2860" s="30">
        <v>266.35200000000003</v>
      </c>
      <c r="H2860">
        <v>532.70400000000006</v>
      </c>
    </row>
    <row r="2861" spans="7:8" x14ac:dyDescent="0.2">
      <c r="G2861" s="30">
        <v>268.24</v>
      </c>
      <c r="H2861">
        <v>268.24</v>
      </c>
    </row>
    <row r="2862" spans="7:8" x14ac:dyDescent="0.2">
      <c r="G2862" s="30">
        <v>268.57600000000002</v>
      </c>
      <c r="H2862">
        <v>268.57600000000002</v>
      </c>
    </row>
    <row r="2863" spans="7:8" x14ac:dyDescent="0.2">
      <c r="G2863" s="30">
        <v>268.70400000000001</v>
      </c>
      <c r="H2863">
        <v>268.70400000000001</v>
      </c>
    </row>
    <row r="2864" spans="7:8" x14ac:dyDescent="0.2">
      <c r="G2864" s="30">
        <v>268.935</v>
      </c>
      <c r="H2864">
        <v>268.935</v>
      </c>
    </row>
    <row r="2865" spans="7:8" x14ac:dyDescent="0.2">
      <c r="G2865" s="30">
        <v>269.49</v>
      </c>
      <c r="H2865">
        <v>269.49</v>
      </c>
    </row>
    <row r="2866" spans="7:8" x14ac:dyDescent="0.2">
      <c r="G2866" s="30">
        <v>269.90999999999997</v>
      </c>
      <c r="H2866">
        <v>269.90999999999997</v>
      </c>
    </row>
    <row r="2867" spans="7:8" x14ac:dyDescent="0.2">
      <c r="G2867" s="30">
        <v>269.96999999999997</v>
      </c>
      <c r="H2867">
        <v>269.96999999999997</v>
      </c>
    </row>
    <row r="2868" spans="7:8" x14ac:dyDescent="0.2">
      <c r="G2868" s="30">
        <v>269.98199999999997</v>
      </c>
      <c r="H2868">
        <v>269.98199999999997</v>
      </c>
    </row>
    <row r="2869" spans="7:8" x14ac:dyDescent="0.2">
      <c r="G2869" s="30">
        <v>271.44</v>
      </c>
      <c r="H2869">
        <v>271.44</v>
      </c>
    </row>
    <row r="2870" spans="7:8" x14ac:dyDescent="0.2">
      <c r="G2870" s="30">
        <v>271.76400000000001</v>
      </c>
      <c r="H2870">
        <v>543.52800000000002</v>
      </c>
    </row>
    <row r="2871" spans="7:8" x14ac:dyDescent="0.2">
      <c r="G2871" s="30">
        <v>271.89999999999998</v>
      </c>
      <c r="H2871">
        <v>271.89999999999998</v>
      </c>
    </row>
    <row r="2872" spans="7:8" x14ac:dyDescent="0.2">
      <c r="G2872" s="30">
        <v>271.95999999999998</v>
      </c>
      <c r="H2872">
        <v>543.91999999999996</v>
      </c>
    </row>
    <row r="2873" spans="7:8" x14ac:dyDescent="0.2">
      <c r="G2873" s="30">
        <v>271.99200000000002</v>
      </c>
      <c r="H2873">
        <v>271.99200000000002</v>
      </c>
    </row>
    <row r="2874" spans="7:8" x14ac:dyDescent="0.2">
      <c r="G2874" s="30">
        <v>272.048</v>
      </c>
      <c r="H2874">
        <v>272.048</v>
      </c>
    </row>
    <row r="2875" spans="7:8" x14ac:dyDescent="0.2">
      <c r="G2875" s="30">
        <v>272.39999999999998</v>
      </c>
      <c r="H2875">
        <v>272.39999999999998</v>
      </c>
    </row>
    <row r="2876" spans="7:8" x14ac:dyDescent="0.2">
      <c r="G2876" s="30">
        <v>272.61</v>
      </c>
      <c r="H2876">
        <v>272.61</v>
      </c>
    </row>
    <row r="2877" spans="7:8" x14ac:dyDescent="0.2">
      <c r="G2877" s="30">
        <v>272.64600000000002</v>
      </c>
      <c r="H2877">
        <v>272.64600000000002</v>
      </c>
    </row>
    <row r="2878" spans="7:8" x14ac:dyDescent="0.2">
      <c r="G2878" s="30">
        <v>272.73599999999999</v>
      </c>
      <c r="H2878">
        <v>272.73599999999999</v>
      </c>
    </row>
    <row r="2879" spans="7:8" x14ac:dyDescent="0.2">
      <c r="G2879" s="30">
        <v>272.94</v>
      </c>
      <c r="H2879">
        <v>1091.76</v>
      </c>
    </row>
    <row r="2880" spans="7:8" x14ac:dyDescent="0.2">
      <c r="G2880" s="30">
        <v>273.06</v>
      </c>
      <c r="H2880">
        <v>273.06</v>
      </c>
    </row>
    <row r="2881" spans="7:8" x14ac:dyDescent="0.2">
      <c r="G2881" s="30">
        <v>273.56799999999998</v>
      </c>
      <c r="H2881">
        <v>273.56799999999998</v>
      </c>
    </row>
    <row r="2882" spans="7:8" x14ac:dyDescent="0.2">
      <c r="G2882" s="30">
        <v>273.95999999999998</v>
      </c>
      <c r="H2882">
        <v>273.95999999999998</v>
      </c>
    </row>
    <row r="2883" spans="7:8" x14ac:dyDescent="0.2">
      <c r="G2883" s="30">
        <v>274.06400000000002</v>
      </c>
      <c r="H2883">
        <v>274.06400000000002</v>
      </c>
    </row>
    <row r="2884" spans="7:8" x14ac:dyDescent="0.2">
      <c r="G2884" s="30">
        <v>274.49100000000004</v>
      </c>
      <c r="H2884">
        <v>274.49100000000004</v>
      </c>
    </row>
    <row r="2885" spans="7:8" x14ac:dyDescent="0.2">
      <c r="G2885" s="30">
        <v>274.8</v>
      </c>
      <c r="H2885">
        <v>274.8</v>
      </c>
    </row>
    <row r="2886" spans="7:8" x14ac:dyDescent="0.2">
      <c r="G2886" s="30">
        <v>274.89</v>
      </c>
      <c r="H2886">
        <v>274.89</v>
      </c>
    </row>
    <row r="2887" spans="7:8" x14ac:dyDescent="0.2">
      <c r="G2887" s="30">
        <v>275.24</v>
      </c>
      <c r="H2887">
        <v>275.24</v>
      </c>
    </row>
    <row r="2888" spans="7:8" x14ac:dyDescent="0.2">
      <c r="G2888" s="30">
        <v>275.49</v>
      </c>
      <c r="H2888">
        <v>275.49</v>
      </c>
    </row>
    <row r="2889" spans="7:8" x14ac:dyDescent="0.2">
      <c r="G2889" s="30">
        <v>275.88</v>
      </c>
      <c r="H2889">
        <v>275.88</v>
      </c>
    </row>
    <row r="2890" spans="7:8" x14ac:dyDescent="0.2">
      <c r="G2890" s="30">
        <v>275.928</v>
      </c>
      <c r="H2890">
        <v>275.928</v>
      </c>
    </row>
    <row r="2891" spans="7:8" x14ac:dyDescent="0.2">
      <c r="G2891" s="30">
        <v>276.69</v>
      </c>
      <c r="H2891">
        <v>553.38</v>
      </c>
    </row>
    <row r="2892" spans="7:8" x14ac:dyDescent="0.2">
      <c r="G2892" s="30">
        <v>276.78400000000005</v>
      </c>
      <c r="H2892">
        <v>830.35200000000009</v>
      </c>
    </row>
    <row r="2893" spans="7:8" x14ac:dyDescent="0.2">
      <c r="G2893" s="30">
        <v>277.39999999999998</v>
      </c>
      <c r="H2893">
        <v>277.39999999999998</v>
      </c>
    </row>
    <row r="2894" spans="7:8" x14ac:dyDescent="0.2">
      <c r="G2894" s="30">
        <v>277.5</v>
      </c>
      <c r="H2894">
        <v>277.5</v>
      </c>
    </row>
    <row r="2895" spans="7:8" x14ac:dyDescent="0.2">
      <c r="G2895" s="30">
        <v>278.39999999999998</v>
      </c>
      <c r="H2895">
        <v>278.39999999999998</v>
      </c>
    </row>
    <row r="2896" spans="7:8" x14ac:dyDescent="0.2">
      <c r="G2896" s="30">
        <v>279.85999999999996</v>
      </c>
      <c r="H2896">
        <v>279.85999999999996</v>
      </c>
    </row>
    <row r="2897" spans="7:8" x14ac:dyDescent="0.2">
      <c r="G2897" s="30">
        <v>279.89999999999998</v>
      </c>
      <c r="H2897">
        <v>559.79999999999995</v>
      </c>
    </row>
    <row r="2898" spans="7:8" x14ac:dyDescent="0.2">
      <c r="G2898" s="30">
        <v>279.94400000000002</v>
      </c>
      <c r="H2898">
        <v>559.88800000000003</v>
      </c>
    </row>
    <row r="2899" spans="7:8" x14ac:dyDescent="0.2">
      <c r="G2899" s="30">
        <v>279.95</v>
      </c>
      <c r="H2899">
        <v>279.95</v>
      </c>
    </row>
    <row r="2900" spans="7:8" x14ac:dyDescent="0.2">
      <c r="G2900" s="30">
        <v>279.95999999999998</v>
      </c>
      <c r="H2900">
        <v>279.95999999999998</v>
      </c>
    </row>
    <row r="2901" spans="7:8" x14ac:dyDescent="0.2">
      <c r="G2901" s="30">
        <v>280.78200000000004</v>
      </c>
      <c r="H2901">
        <v>280.78200000000004</v>
      </c>
    </row>
    <row r="2902" spans="7:8" x14ac:dyDescent="0.2">
      <c r="G2902" s="30">
        <v>281.42400000000004</v>
      </c>
      <c r="H2902">
        <v>281.42400000000004</v>
      </c>
    </row>
    <row r="2903" spans="7:8" x14ac:dyDescent="0.2">
      <c r="G2903" s="30">
        <v>281.904</v>
      </c>
      <c r="H2903">
        <v>281.904</v>
      </c>
    </row>
    <row r="2904" spans="7:8" x14ac:dyDescent="0.2">
      <c r="G2904" s="30">
        <v>281.96999999999997</v>
      </c>
      <c r="H2904">
        <v>563.93999999999994</v>
      </c>
    </row>
    <row r="2905" spans="7:8" x14ac:dyDescent="0.2">
      <c r="G2905" s="30">
        <v>282.83999999999997</v>
      </c>
      <c r="H2905">
        <v>282.83999999999997</v>
      </c>
    </row>
    <row r="2906" spans="7:8" x14ac:dyDescent="0.2">
      <c r="G2906" s="30">
        <v>283.14000000000004</v>
      </c>
      <c r="H2906">
        <v>283.14000000000004</v>
      </c>
    </row>
    <row r="2907" spans="7:8" x14ac:dyDescent="0.2">
      <c r="G2907" s="30">
        <v>283.92</v>
      </c>
      <c r="H2907">
        <v>1135.68</v>
      </c>
    </row>
    <row r="2908" spans="7:8" x14ac:dyDescent="0.2">
      <c r="G2908" s="30">
        <v>284.82</v>
      </c>
      <c r="H2908">
        <v>284.82</v>
      </c>
    </row>
    <row r="2909" spans="7:8" x14ac:dyDescent="0.2">
      <c r="G2909" s="30">
        <v>285.55200000000002</v>
      </c>
      <c r="H2909">
        <v>285.55200000000002</v>
      </c>
    </row>
    <row r="2910" spans="7:8" x14ac:dyDescent="0.2">
      <c r="G2910" s="30">
        <v>285.57599999999996</v>
      </c>
      <c r="H2910">
        <v>285.57599999999996</v>
      </c>
    </row>
    <row r="2911" spans="7:8" x14ac:dyDescent="0.2">
      <c r="G2911" s="30">
        <v>286.25600000000003</v>
      </c>
      <c r="H2911">
        <v>286.25600000000003</v>
      </c>
    </row>
    <row r="2912" spans="7:8" x14ac:dyDescent="0.2">
      <c r="G2912" s="30">
        <v>286.29000000000002</v>
      </c>
      <c r="H2912">
        <v>286.29000000000002</v>
      </c>
    </row>
    <row r="2913" spans="7:8" x14ac:dyDescent="0.2">
      <c r="G2913" s="30">
        <v>286.34400000000005</v>
      </c>
      <c r="H2913">
        <v>286.34400000000005</v>
      </c>
    </row>
    <row r="2914" spans="7:8" x14ac:dyDescent="0.2">
      <c r="G2914" s="30">
        <v>286.38</v>
      </c>
      <c r="H2914">
        <v>286.38</v>
      </c>
    </row>
    <row r="2915" spans="7:8" x14ac:dyDescent="0.2">
      <c r="G2915" s="30">
        <v>286.78999999999996</v>
      </c>
      <c r="H2915">
        <v>286.78999999999996</v>
      </c>
    </row>
    <row r="2916" spans="7:8" x14ac:dyDescent="0.2">
      <c r="G2916" s="30">
        <v>286.85999999999996</v>
      </c>
      <c r="H2916">
        <v>286.85999999999996</v>
      </c>
    </row>
    <row r="2917" spans="7:8" x14ac:dyDescent="0.2">
      <c r="G2917" s="30">
        <v>286.93</v>
      </c>
      <c r="H2917">
        <v>286.93</v>
      </c>
    </row>
    <row r="2918" spans="7:8" x14ac:dyDescent="0.2">
      <c r="G2918" s="30">
        <v>287.88</v>
      </c>
      <c r="H2918">
        <v>287.88</v>
      </c>
    </row>
    <row r="2919" spans="7:8" x14ac:dyDescent="0.2">
      <c r="G2919" s="30">
        <v>287.90999999999997</v>
      </c>
      <c r="H2919">
        <v>575.81999999999994</v>
      </c>
    </row>
    <row r="2920" spans="7:8" x14ac:dyDescent="0.2">
      <c r="G2920" s="30">
        <v>287.94</v>
      </c>
      <c r="H2920">
        <v>287.94</v>
      </c>
    </row>
    <row r="2921" spans="7:8" x14ac:dyDescent="0.2">
      <c r="G2921" s="30">
        <v>287.96800000000002</v>
      </c>
      <c r="H2921">
        <v>575.93600000000004</v>
      </c>
    </row>
    <row r="2922" spans="7:8" x14ac:dyDescent="0.2">
      <c r="G2922" s="30">
        <v>287.96999999999997</v>
      </c>
      <c r="H2922">
        <v>575.93999999999994</v>
      </c>
    </row>
    <row r="2923" spans="7:8" x14ac:dyDescent="0.2">
      <c r="G2923" s="30">
        <v>288</v>
      </c>
      <c r="H2923">
        <v>288</v>
      </c>
    </row>
    <row r="2924" spans="7:8" x14ac:dyDescent="0.2">
      <c r="G2924" s="30">
        <v>289.80000000000007</v>
      </c>
      <c r="H2924">
        <v>289.80000000000007</v>
      </c>
    </row>
    <row r="2925" spans="7:8" x14ac:dyDescent="0.2">
      <c r="G2925" s="30">
        <v>290.33600000000001</v>
      </c>
      <c r="H2925">
        <v>290.33600000000001</v>
      </c>
    </row>
    <row r="2926" spans="7:8" x14ac:dyDescent="0.2">
      <c r="G2926" s="30">
        <v>290.35200000000003</v>
      </c>
      <c r="H2926">
        <v>290.35200000000003</v>
      </c>
    </row>
    <row r="2927" spans="7:8" x14ac:dyDescent="0.2">
      <c r="G2927" s="30">
        <v>290.666</v>
      </c>
      <c r="H2927">
        <v>290.666</v>
      </c>
    </row>
    <row r="2928" spans="7:8" x14ac:dyDescent="0.2">
      <c r="G2928" s="30">
        <v>290.89800000000002</v>
      </c>
      <c r="H2928">
        <v>290.89800000000002</v>
      </c>
    </row>
    <row r="2929" spans="7:8" x14ac:dyDescent="0.2">
      <c r="G2929" s="30">
        <v>290.98</v>
      </c>
      <c r="H2929">
        <v>290.98</v>
      </c>
    </row>
    <row r="2930" spans="7:8" x14ac:dyDescent="0.2">
      <c r="G2930" s="30">
        <v>291.16800000000001</v>
      </c>
      <c r="H2930">
        <v>291.16800000000001</v>
      </c>
    </row>
    <row r="2931" spans="7:8" x14ac:dyDescent="0.2">
      <c r="G2931" s="30">
        <v>291.95999999999998</v>
      </c>
      <c r="H2931">
        <v>291.95999999999998</v>
      </c>
    </row>
    <row r="2932" spans="7:8" x14ac:dyDescent="0.2">
      <c r="G2932" s="30">
        <v>292.10000000000002</v>
      </c>
      <c r="H2932">
        <v>584.20000000000005</v>
      </c>
    </row>
    <row r="2933" spans="7:8" x14ac:dyDescent="0.2">
      <c r="G2933" s="30">
        <v>293.19900000000001</v>
      </c>
      <c r="H2933">
        <v>293.19900000000001</v>
      </c>
    </row>
    <row r="2934" spans="7:8" x14ac:dyDescent="0.2">
      <c r="G2934" s="30">
        <v>293.52</v>
      </c>
      <c r="H2934">
        <v>293.52</v>
      </c>
    </row>
    <row r="2935" spans="7:8" x14ac:dyDescent="0.2">
      <c r="G2935" s="30">
        <v>294.36799999999999</v>
      </c>
      <c r="H2935">
        <v>294.36799999999999</v>
      </c>
    </row>
    <row r="2936" spans="7:8" x14ac:dyDescent="0.2">
      <c r="G2936" s="30">
        <v>294.61999999999995</v>
      </c>
      <c r="H2936">
        <v>294.61999999999995</v>
      </c>
    </row>
    <row r="2937" spans="7:8" x14ac:dyDescent="0.2">
      <c r="G2937" s="30">
        <v>294.93</v>
      </c>
      <c r="H2937">
        <v>294.93</v>
      </c>
    </row>
    <row r="2938" spans="7:8" x14ac:dyDescent="0.2">
      <c r="G2938" s="30">
        <v>295.05599999999998</v>
      </c>
      <c r="H2938">
        <v>295.05599999999998</v>
      </c>
    </row>
    <row r="2939" spans="7:8" x14ac:dyDescent="0.2">
      <c r="G2939" s="30">
        <v>295.39999999999998</v>
      </c>
      <c r="H2939">
        <v>295.39999999999998</v>
      </c>
    </row>
    <row r="2940" spans="7:8" x14ac:dyDescent="0.2">
      <c r="G2940" s="30">
        <v>295.45600000000002</v>
      </c>
      <c r="H2940">
        <v>295.45600000000002</v>
      </c>
    </row>
    <row r="2941" spans="7:8" x14ac:dyDescent="0.2">
      <c r="G2941" s="30">
        <v>296.84999999999997</v>
      </c>
      <c r="H2941">
        <v>296.84999999999997</v>
      </c>
    </row>
    <row r="2942" spans="7:8" x14ac:dyDescent="0.2">
      <c r="G2942" s="30">
        <v>297.57600000000002</v>
      </c>
      <c r="H2942">
        <v>297.57600000000002</v>
      </c>
    </row>
    <row r="2943" spans="7:8" x14ac:dyDescent="0.2">
      <c r="G2943" s="30">
        <v>298.77600000000001</v>
      </c>
      <c r="H2943">
        <v>298.77600000000001</v>
      </c>
    </row>
    <row r="2944" spans="7:8" x14ac:dyDescent="0.2">
      <c r="G2944" s="30">
        <v>299.89999999999998</v>
      </c>
      <c r="H2944">
        <v>299.89999999999998</v>
      </c>
    </row>
    <row r="2945" spans="7:8" x14ac:dyDescent="0.2">
      <c r="G2945" s="30">
        <v>299.94</v>
      </c>
      <c r="H2945">
        <v>299.94</v>
      </c>
    </row>
    <row r="2946" spans="7:8" x14ac:dyDescent="0.2">
      <c r="G2946" s="30">
        <v>299.95999999999998</v>
      </c>
      <c r="H2946">
        <v>299.95999999999998</v>
      </c>
    </row>
    <row r="2947" spans="7:8" x14ac:dyDescent="0.2">
      <c r="G2947" s="30">
        <v>299.96999999999997</v>
      </c>
      <c r="H2947">
        <v>299.96999999999997</v>
      </c>
    </row>
    <row r="2948" spans="7:8" x14ac:dyDescent="0.2">
      <c r="G2948" s="30">
        <v>299.97499999999997</v>
      </c>
      <c r="H2948">
        <v>299.97499999999997</v>
      </c>
    </row>
    <row r="2949" spans="7:8" x14ac:dyDescent="0.2">
      <c r="G2949" s="30">
        <v>299.98</v>
      </c>
      <c r="H2949">
        <v>299.98</v>
      </c>
    </row>
    <row r="2950" spans="7:8" x14ac:dyDescent="0.2">
      <c r="G2950" s="30">
        <v>299.99</v>
      </c>
      <c r="H2950">
        <v>299.99</v>
      </c>
    </row>
    <row r="2951" spans="7:8" x14ac:dyDescent="0.2">
      <c r="G2951" s="30">
        <v>300.76799999999997</v>
      </c>
      <c r="H2951">
        <v>300.76799999999997</v>
      </c>
    </row>
    <row r="2952" spans="7:8" x14ac:dyDescent="0.2">
      <c r="G2952" s="30">
        <v>300.93</v>
      </c>
      <c r="H2952">
        <v>300.93</v>
      </c>
    </row>
    <row r="2953" spans="7:8" x14ac:dyDescent="0.2">
      <c r="G2953" s="30">
        <v>300.98</v>
      </c>
      <c r="H2953">
        <v>300.98</v>
      </c>
    </row>
    <row r="2954" spans="7:8" x14ac:dyDescent="0.2">
      <c r="G2954" s="30">
        <v>301.46999999999997</v>
      </c>
      <c r="H2954">
        <v>602.93999999999994</v>
      </c>
    </row>
    <row r="2955" spans="7:8" x14ac:dyDescent="0.2">
      <c r="G2955" s="30">
        <v>301.95999999999998</v>
      </c>
      <c r="H2955">
        <v>1207.8399999999999</v>
      </c>
    </row>
    <row r="2956" spans="7:8" x14ac:dyDescent="0.2">
      <c r="G2956" s="30">
        <v>302.37599999999998</v>
      </c>
      <c r="H2956">
        <v>1511.8799999999999</v>
      </c>
    </row>
    <row r="2957" spans="7:8" x14ac:dyDescent="0.2">
      <c r="G2957" s="30">
        <v>302.67</v>
      </c>
      <c r="H2957">
        <v>605.34</v>
      </c>
    </row>
    <row r="2958" spans="7:8" x14ac:dyDescent="0.2">
      <c r="G2958" s="30">
        <v>302.94</v>
      </c>
      <c r="H2958">
        <v>908.81999999999994</v>
      </c>
    </row>
    <row r="2959" spans="7:8" x14ac:dyDescent="0.2">
      <c r="G2959" s="30">
        <v>303.83999999999997</v>
      </c>
      <c r="H2959">
        <v>303.83999999999997</v>
      </c>
    </row>
    <row r="2960" spans="7:8" x14ac:dyDescent="0.2">
      <c r="G2960" s="30">
        <v>303.92</v>
      </c>
      <c r="H2960">
        <v>303.92</v>
      </c>
    </row>
    <row r="2961" spans="7:8" x14ac:dyDescent="0.2">
      <c r="G2961" s="30">
        <v>304.23</v>
      </c>
      <c r="H2961">
        <v>304.23</v>
      </c>
    </row>
    <row r="2962" spans="7:8" x14ac:dyDescent="0.2">
      <c r="G2962" s="30">
        <v>304.45</v>
      </c>
      <c r="H2962">
        <v>304.45</v>
      </c>
    </row>
    <row r="2963" spans="7:8" x14ac:dyDescent="0.2">
      <c r="G2963" s="30">
        <v>304.89999999999998</v>
      </c>
      <c r="H2963">
        <v>304.89999999999998</v>
      </c>
    </row>
    <row r="2964" spans="7:8" x14ac:dyDescent="0.2">
      <c r="G2964" s="30">
        <v>304.98999999999995</v>
      </c>
      <c r="H2964">
        <v>304.98999999999995</v>
      </c>
    </row>
    <row r="2965" spans="7:8" x14ac:dyDescent="0.2">
      <c r="G2965" s="30">
        <v>305.01</v>
      </c>
      <c r="H2965">
        <v>610.02</v>
      </c>
    </row>
    <row r="2966" spans="7:8" x14ac:dyDescent="0.2">
      <c r="G2966" s="30">
        <v>306.2</v>
      </c>
      <c r="H2966">
        <v>306.2</v>
      </c>
    </row>
    <row r="2967" spans="7:8" x14ac:dyDescent="0.2">
      <c r="G2967" s="30">
        <v>307.16800000000001</v>
      </c>
      <c r="H2967">
        <v>307.16800000000001</v>
      </c>
    </row>
    <row r="2968" spans="7:8" x14ac:dyDescent="0.2">
      <c r="G2968" s="30">
        <v>307.31400000000002</v>
      </c>
      <c r="H2968">
        <v>307.31400000000002</v>
      </c>
    </row>
    <row r="2969" spans="7:8" x14ac:dyDescent="0.2">
      <c r="G2969" s="30">
        <v>307.666</v>
      </c>
      <c r="H2969">
        <v>615.33199999999999</v>
      </c>
    </row>
    <row r="2970" spans="7:8" x14ac:dyDescent="0.2">
      <c r="G2970" s="30">
        <v>307.92</v>
      </c>
      <c r="H2970">
        <v>307.92</v>
      </c>
    </row>
    <row r="2971" spans="7:8" x14ac:dyDescent="0.2">
      <c r="G2971" s="30">
        <v>307.98</v>
      </c>
      <c r="H2971">
        <v>923.94</v>
      </c>
    </row>
    <row r="2972" spans="7:8" x14ac:dyDescent="0.2">
      <c r="G2972" s="30">
        <v>309.45600000000002</v>
      </c>
      <c r="H2972">
        <v>309.45600000000002</v>
      </c>
    </row>
    <row r="2973" spans="7:8" x14ac:dyDescent="0.2">
      <c r="G2973" s="30">
        <v>310.39199999999994</v>
      </c>
      <c r="H2973">
        <v>310.39199999999994</v>
      </c>
    </row>
    <row r="2974" spans="7:8" x14ac:dyDescent="0.2">
      <c r="G2974" s="30">
        <v>310.44300000000004</v>
      </c>
      <c r="H2974">
        <v>310.44300000000004</v>
      </c>
    </row>
    <row r="2975" spans="7:8" x14ac:dyDescent="0.2">
      <c r="G2975" s="30">
        <v>310.68799999999999</v>
      </c>
      <c r="H2975">
        <v>310.68799999999999</v>
      </c>
    </row>
    <row r="2976" spans="7:8" x14ac:dyDescent="0.2">
      <c r="G2976" s="30">
        <v>310.74399999999997</v>
      </c>
      <c r="H2976">
        <v>310.74399999999997</v>
      </c>
    </row>
    <row r="2977" spans="7:8" x14ac:dyDescent="0.2">
      <c r="G2977" s="30">
        <v>310.88000000000005</v>
      </c>
      <c r="H2977">
        <v>310.88000000000005</v>
      </c>
    </row>
    <row r="2978" spans="7:8" x14ac:dyDescent="0.2">
      <c r="G2978" s="30">
        <v>311.97600000000006</v>
      </c>
      <c r="H2978">
        <v>311.97600000000006</v>
      </c>
    </row>
    <row r="2979" spans="7:8" x14ac:dyDescent="0.2">
      <c r="G2979" s="30">
        <v>312.03000000000003</v>
      </c>
      <c r="H2979">
        <v>312.03000000000003</v>
      </c>
    </row>
    <row r="2980" spans="7:8" x14ac:dyDescent="0.2">
      <c r="G2980" s="30">
        <v>312.55200000000002</v>
      </c>
      <c r="H2980">
        <v>312.55200000000002</v>
      </c>
    </row>
    <row r="2981" spans="7:8" x14ac:dyDescent="0.2">
      <c r="G2981" s="30">
        <v>313.024</v>
      </c>
      <c r="H2981">
        <v>313.024</v>
      </c>
    </row>
    <row r="2982" spans="7:8" x14ac:dyDescent="0.2">
      <c r="G2982" s="30">
        <v>314.08800000000002</v>
      </c>
      <c r="H2982">
        <v>314.08800000000002</v>
      </c>
    </row>
    <row r="2983" spans="7:8" x14ac:dyDescent="0.2">
      <c r="G2983" s="30">
        <v>314.35199999999998</v>
      </c>
      <c r="H2983">
        <v>628.70399999999995</v>
      </c>
    </row>
    <row r="2984" spans="7:8" x14ac:dyDescent="0.2">
      <c r="G2984" s="30">
        <v>314.54999999999995</v>
      </c>
      <c r="H2984">
        <v>314.54999999999995</v>
      </c>
    </row>
    <row r="2985" spans="7:8" x14ac:dyDescent="0.2">
      <c r="G2985" s="30">
        <v>315.77600000000007</v>
      </c>
      <c r="H2985">
        <v>315.77600000000007</v>
      </c>
    </row>
    <row r="2986" spans="7:8" x14ac:dyDescent="0.2">
      <c r="G2986" s="30">
        <v>315.98</v>
      </c>
      <c r="H2986">
        <v>315.98</v>
      </c>
    </row>
    <row r="2987" spans="7:8" x14ac:dyDescent="0.2">
      <c r="G2987" s="30">
        <v>317.05799999999999</v>
      </c>
      <c r="H2987">
        <v>951.17399999999998</v>
      </c>
    </row>
    <row r="2988" spans="7:8" x14ac:dyDescent="0.2">
      <c r="G2988" s="30">
        <v>318.08</v>
      </c>
      <c r="H2988">
        <v>318.08</v>
      </c>
    </row>
    <row r="2989" spans="7:8" x14ac:dyDescent="0.2">
      <c r="G2989" s="30">
        <v>318.95999999999998</v>
      </c>
      <c r="H2989">
        <v>318.95999999999998</v>
      </c>
    </row>
    <row r="2990" spans="7:8" x14ac:dyDescent="0.2">
      <c r="G2990" s="30">
        <v>319.41000000000003</v>
      </c>
      <c r="H2990">
        <v>319.41000000000003</v>
      </c>
    </row>
    <row r="2991" spans="7:8" x14ac:dyDescent="0.2">
      <c r="G2991" s="30">
        <v>319.96800000000002</v>
      </c>
      <c r="H2991">
        <v>959.904</v>
      </c>
    </row>
    <row r="2992" spans="7:8" x14ac:dyDescent="0.2">
      <c r="G2992" s="30">
        <v>320.64</v>
      </c>
      <c r="H2992">
        <v>320.64</v>
      </c>
    </row>
    <row r="2993" spans="7:8" x14ac:dyDescent="0.2">
      <c r="G2993" s="30">
        <v>321.56799999999998</v>
      </c>
      <c r="H2993">
        <v>643.13599999999997</v>
      </c>
    </row>
    <row r="2994" spans="7:8" x14ac:dyDescent="0.2">
      <c r="G2994" s="30">
        <v>322.19200000000001</v>
      </c>
      <c r="H2994">
        <v>322.19200000000001</v>
      </c>
    </row>
    <row r="2995" spans="7:8" x14ac:dyDescent="0.2">
      <c r="G2995" s="30">
        <v>322.59000000000003</v>
      </c>
      <c r="H2995">
        <v>322.59000000000003</v>
      </c>
    </row>
    <row r="2996" spans="7:8" x14ac:dyDescent="0.2">
      <c r="G2996" s="30">
        <v>323.10000000000002</v>
      </c>
      <c r="H2996">
        <v>323.10000000000002</v>
      </c>
    </row>
    <row r="2997" spans="7:8" x14ac:dyDescent="0.2">
      <c r="G2997" s="30">
        <v>323.13600000000002</v>
      </c>
      <c r="H2997">
        <v>646.27200000000005</v>
      </c>
    </row>
    <row r="2998" spans="7:8" x14ac:dyDescent="0.2">
      <c r="G2998" s="30">
        <v>323.37</v>
      </c>
      <c r="H2998">
        <v>646.74</v>
      </c>
    </row>
    <row r="2999" spans="7:8" x14ac:dyDescent="0.2">
      <c r="G2999" s="30">
        <v>323.97600000000006</v>
      </c>
      <c r="H2999">
        <v>647.95200000000011</v>
      </c>
    </row>
    <row r="3000" spans="7:8" x14ac:dyDescent="0.2">
      <c r="G3000" s="30">
        <v>323.98199999999997</v>
      </c>
      <c r="H3000">
        <v>323.98199999999997</v>
      </c>
    </row>
    <row r="3001" spans="7:8" x14ac:dyDescent="0.2">
      <c r="G3001" s="30">
        <v>324.74400000000003</v>
      </c>
      <c r="H3001">
        <v>324.74400000000003</v>
      </c>
    </row>
    <row r="3002" spans="7:8" x14ac:dyDescent="0.2">
      <c r="G3002" s="30">
        <v>324.90000000000003</v>
      </c>
      <c r="H3002">
        <v>324.90000000000003</v>
      </c>
    </row>
    <row r="3003" spans="7:8" x14ac:dyDescent="0.2">
      <c r="G3003" s="30">
        <v>325.86</v>
      </c>
      <c r="H3003">
        <v>325.86</v>
      </c>
    </row>
    <row r="3004" spans="7:8" x14ac:dyDescent="0.2">
      <c r="G3004" s="30">
        <v>326.64600000000002</v>
      </c>
      <c r="H3004">
        <v>326.64600000000002</v>
      </c>
    </row>
    <row r="3005" spans="7:8" x14ac:dyDescent="0.2">
      <c r="G3005" s="30">
        <v>327.56399999999996</v>
      </c>
      <c r="H3005">
        <v>327.56399999999996</v>
      </c>
    </row>
    <row r="3006" spans="7:8" x14ac:dyDescent="0.2">
      <c r="G3006" s="30">
        <v>327.73279999999994</v>
      </c>
      <c r="H3006">
        <v>327.73279999999994</v>
      </c>
    </row>
    <row r="3007" spans="7:8" x14ac:dyDescent="0.2">
      <c r="G3007" s="30">
        <v>327.76</v>
      </c>
      <c r="H3007">
        <v>327.76</v>
      </c>
    </row>
    <row r="3008" spans="7:8" x14ac:dyDescent="0.2">
      <c r="G3008" s="30">
        <v>327.99600000000004</v>
      </c>
      <c r="H3008">
        <v>327.99600000000004</v>
      </c>
    </row>
    <row r="3009" spans="7:8" x14ac:dyDescent="0.2">
      <c r="G3009" s="30">
        <v>328.22399999999999</v>
      </c>
      <c r="H3009">
        <v>328.22399999999999</v>
      </c>
    </row>
    <row r="3010" spans="7:8" x14ac:dyDescent="0.2">
      <c r="G3010" s="30">
        <v>328.39919999999995</v>
      </c>
      <c r="H3010">
        <v>328.39919999999995</v>
      </c>
    </row>
    <row r="3011" spans="7:8" x14ac:dyDescent="0.2">
      <c r="G3011" s="30">
        <v>329.988</v>
      </c>
      <c r="H3011">
        <v>329.988</v>
      </c>
    </row>
    <row r="3012" spans="7:8" x14ac:dyDescent="0.2">
      <c r="G3012" s="30">
        <v>330.4</v>
      </c>
      <c r="H3012">
        <v>660.8</v>
      </c>
    </row>
    <row r="3013" spans="7:8" x14ac:dyDescent="0.2">
      <c r="G3013" s="30">
        <v>330.58800000000002</v>
      </c>
      <c r="H3013">
        <v>330.58800000000002</v>
      </c>
    </row>
    <row r="3014" spans="7:8" x14ac:dyDescent="0.2">
      <c r="G3014" s="30">
        <v>331.02300000000008</v>
      </c>
      <c r="H3014">
        <v>331.02300000000008</v>
      </c>
    </row>
    <row r="3015" spans="7:8" x14ac:dyDescent="0.2">
      <c r="G3015" s="30">
        <v>331.536</v>
      </c>
      <c r="H3015">
        <v>331.536</v>
      </c>
    </row>
    <row r="3016" spans="7:8" x14ac:dyDescent="0.2">
      <c r="G3016" s="30">
        <v>332.94</v>
      </c>
      <c r="H3016">
        <v>1331.76</v>
      </c>
    </row>
    <row r="3017" spans="7:8" x14ac:dyDescent="0.2">
      <c r="G3017" s="30">
        <v>333</v>
      </c>
      <c r="H3017">
        <v>333</v>
      </c>
    </row>
    <row r="3018" spans="7:8" x14ac:dyDescent="0.2">
      <c r="G3018" s="30">
        <v>333.05600000000004</v>
      </c>
      <c r="H3018">
        <v>333.05600000000004</v>
      </c>
    </row>
    <row r="3019" spans="7:8" x14ac:dyDescent="0.2">
      <c r="G3019" s="30">
        <v>333.09000000000003</v>
      </c>
      <c r="H3019">
        <v>333.09000000000003</v>
      </c>
    </row>
    <row r="3020" spans="7:8" x14ac:dyDescent="0.2">
      <c r="G3020" s="30">
        <v>333.57600000000002</v>
      </c>
      <c r="H3020">
        <v>333.57600000000002</v>
      </c>
    </row>
    <row r="3021" spans="7:8" x14ac:dyDescent="0.2">
      <c r="G3021" s="30">
        <v>333.99899999999997</v>
      </c>
      <c r="H3021">
        <v>333.99899999999997</v>
      </c>
    </row>
    <row r="3022" spans="7:8" x14ac:dyDescent="0.2">
      <c r="G3022" s="30">
        <v>334.76800000000003</v>
      </c>
      <c r="H3022">
        <v>334.76800000000003</v>
      </c>
    </row>
    <row r="3023" spans="7:8" x14ac:dyDescent="0.2">
      <c r="G3023" s="30">
        <v>335.52</v>
      </c>
      <c r="H3023">
        <v>671.04</v>
      </c>
    </row>
    <row r="3024" spans="7:8" x14ac:dyDescent="0.2">
      <c r="G3024" s="30">
        <v>335.74400000000003</v>
      </c>
      <c r="H3024">
        <v>335.74400000000003</v>
      </c>
    </row>
    <row r="3025" spans="7:8" x14ac:dyDescent="0.2">
      <c r="G3025" s="30">
        <v>335.94400000000002</v>
      </c>
      <c r="H3025">
        <v>335.94400000000002</v>
      </c>
    </row>
    <row r="3026" spans="7:8" x14ac:dyDescent="0.2">
      <c r="G3026" s="30">
        <v>337.08800000000002</v>
      </c>
      <c r="H3026">
        <v>337.08800000000002</v>
      </c>
    </row>
    <row r="3027" spans="7:8" x14ac:dyDescent="0.2">
      <c r="G3027" s="30">
        <v>338.04</v>
      </c>
      <c r="H3027">
        <v>338.04</v>
      </c>
    </row>
    <row r="3028" spans="7:8" x14ac:dyDescent="0.2">
      <c r="G3028" s="30">
        <v>339.13600000000002</v>
      </c>
      <c r="H3028">
        <v>339.13600000000002</v>
      </c>
    </row>
    <row r="3029" spans="7:8" x14ac:dyDescent="0.2">
      <c r="G3029" s="30">
        <v>339.96</v>
      </c>
      <c r="H3029">
        <v>339.96</v>
      </c>
    </row>
    <row r="3030" spans="7:8" x14ac:dyDescent="0.2">
      <c r="G3030" s="30">
        <v>339.96000000000004</v>
      </c>
      <c r="H3030">
        <v>339.96000000000004</v>
      </c>
    </row>
    <row r="3031" spans="7:8" x14ac:dyDescent="0.2">
      <c r="G3031" s="30">
        <v>340.14400000000006</v>
      </c>
      <c r="H3031">
        <v>340.14400000000006</v>
      </c>
    </row>
    <row r="3032" spans="7:8" x14ac:dyDescent="0.2">
      <c r="G3032" s="30">
        <v>340.92</v>
      </c>
      <c r="H3032">
        <v>681.84</v>
      </c>
    </row>
    <row r="3033" spans="7:8" x14ac:dyDescent="0.2">
      <c r="G3033" s="30">
        <v>341.48799999999994</v>
      </c>
      <c r="H3033">
        <v>341.48799999999994</v>
      </c>
    </row>
    <row r="3034" spans="7:8" x14ac:dyDescent="0.2">
      <c r="G3034" s="30">
        <v>341.96</v>
      </c>
      <c r="H3034">
        <v>341.96</v>
      </c>
    </row>
    <row r="3035" spans="7:8" x14ac:dyDescent="0.2">
      <c r="G3035" s="30">
        <v>343.84999999999997</v>
      </c>
      <c r="H3035">
        <v>343.84999999999997</v>
      </c>
    </row>
    <row r="3036" spans="7:8" x14ac:dyDescent="0.2">
      <c r="G3036" s="30">
        <v>343.92</v>
      </c>
      <c r="H3036">
        <v>343.92</v>
      </c>
    </row>
    <row r="3037" spans="7:8" x14ac:dyDescent="0.2">
      <c r="G3037" s="30">
        <v>344.70400000000001</v>
      </c>
      <c r="H3037">
        <v>344.70400000000001</v>
      </c>
    </row>
    <row r="3038" spans="7:8" x14ac:dyDescent="0.2">
      <c r="G3038" s="30">
        <v>344.90999999999997</v>
      </c>
      <c r="H3038">
        <v>344.90999999999997</v>
      </c>
    </row>
    <row r="3039" spans="7:8" x14ac:dyDescent="0.2">
      <c r="G3039" s="30">
        <v>344.94</v>
      </c>
      <c r="H3039">
        <v>344.94</v>
      </c>
    </row>
    <row r="3040" spans="7:8" x14ac:dyDescent="0.2">
      <c r="G3040" s="30">
        <v>344.98099999999994</v>
      </c>
      <c r="H3040">
        <v>344.98099999999994</v>
      </c>
    </row>
    <row r="3041" spans="7:8" x14ac:dyDescent="0.2">
      <c r="G3041" s="30">
        <v>345</v>
      </c>
      <c r="H3041">
        <v>345</v>
      </c>
    </row>
    <row r="3042" spans="7:8" x14ac:dyDescent="0.2">
      <c r="G3042" s="30">
        <v>348.56</v>
      </c>
      <c r="H3042">
        <v>348.56</v>
      </c>
    </row>
    <row r="3043" spans="7:8" x14ac:dyDescent="0.2">
      <c r="G3043" s="30">
        <v>348.92800000000005</v>
      </c>
      <c r="H3043">
        <v>348.92800000000005</v>
      </c>
    </row>
    <row r="3044" spans="7:8" x14ac:dyDescent="0.2">
      <c r="G3044" s="30">
        <v>349.96499999999997</v>
      </c>
      <c r="H3044">
        <v>349.96499999999997</v>
      </c>
    </row>
    <row r="3045" spans="7:8" x14ac:dyDescent="0.2">
      <c r="G3045" s="30">
        <v>350.35199999999998</v>
      </c>
      <c r="H3045">
        <v>350.35199999999998</v>
      </c>
    </row>
    <row r="3046" spans="7:8" x14ac:dyDescent="0.2">
      <c r="G3046" s="30">
        <v>350.98</v>
      </c>
      <c r="H3046">
        <v>350.98</v>
      </c>
    </row>
    <row r="3047" spans="7:8" x14ac:dyDescent="0.2">
      <c r="G3047" s="30">
        <v>352.38</v>
      </c>
      <c r="H3047">
        <v>352.38</v>
      </c>
    </row>
    <row r="3048" spans="7:8" x14ac:dyDescent="0.2">
      <c r="G3048" s="30">
        <v>353.56799999999998</v>
      </c>
      <c r="H3048">
        <v>707.13599999999997</v>
      </c>
    </row>
    <row r="3049" spans="7:8" x14ac:dyDescent="0.2">
      <c r="G3049" s="30">
        <v>353.88</v>
      </c>
      <c r="H3049">
        <v>353.88</v>
      </c>
    </row>
    <row r="3050" spans="7:8" x14ac:dyDescent="0.2">
      <c r="G3050" s="30">
        <v>354.90000000000003</v>
      </c>
      <c r="H3050">
        <v>1419.6000000000001</v>
      </c>
    </row>
    <row r="3051" spans="7:8" x14ac:dyDescent="0.2">
      <c r="G3051" s="30">
        <v>355.36</v>
      </c>
      <c r="H3051">
        <v>355.36</v>
      </c>
    </row>
    <row r="3052" spans="7:8" x14ac:dyDescent="0.2">
      <c r="G3052" s="30">
        <v>355.45499999999998</v>
      </c>
      <c r="H3052">
        <v>355.45499999999998</v>
      </c>
    </row>
    <row r="3053" spans="7:8" x14ac:dyDescent="0.2">
      <c r="G3053" s="30">
        <v>356.78999999999996</v>
      </c>
      <c r="H3053">
        <v>356.78999999999996</v>
      </c>
    </row>
    <row r="3054" spans="7:8" x14ac:dyDescent="0.2">
      <c r="G3054" s="30">
        <v>356.85</v>
      </c>
      <c r="H3054">
        <v>356.85</v>
      </c>
    </row>
    <row r="3055" spans="7:8" x14ac:dyDescent="0.2">
      <c r="G3055" s="30">
        <v>356.94</v>
      </c>
      <c r="H3055">
        <v>356.94</v>
      </c>
    </row>
    <row r="3056" spans="7:8" x14ac:dyDescent="0.2">
      <c r="G3056" s="30">
        <v>357</v>
      </c>
      <c r="H3056">
        <v>357</v>
      </c>
    </row>
    <row r="3057" spans="7:8" x14ac:dyDescent="0.2">
      <c r="G3057" s="30">
        <v>357.93</v>
      </c>
      <c r="H3057">
        <v>357.93</v>
      </c>
    </row>
    <row r="3058" spans="7:8" x14ac:dyDescent="0.2">
      <c r="G3058" s="30">
        <v>358.2</v>
      </c>
      <c r="H3058">
        <v>358.2</v>
      </c>
    </row>
    <row r="3059" spans="7:8" x14ac:dyDescent="0.2">
      <c r="G3059" s="30">
        <v>359.05799999999994</v>
      </c>
      <c r="H3059">
        <v>359.05799999999994</v>
      </c>
    </row>
    <row r="3060" spans="7:8" x14ac:dyDescent="0.2">
      <c r="G3060" s="30">
        <v>359.49899999999997</v>
      </c>
      <c r="H3060">
        <v>718.99799999999993</v>
      </c>
    </row>
    <row r="3061" spans="7:8" x14ac:dyDescent="0.2">
      <c r="G3061" s="30">
        <v>359.77199999999999</v>
      </c>
      <c r="H3061">
        <v>359.77199999999999</v>
      </c>
    </row>
    <row r="3062" spans="7:8" x14ac:dyDescent="0.2">
      <c r="G3062" s="30">
        <v>359.96999999999997</v>
      </c>
      <c r="H3062">
        <v>719.93999999999994</v>
      </c>
    </row>
    <row r="3063" spans="7:8" x14ac:dyDescent="0.2">
      <c r="G3063" s="30">
        <v>359.97</v>
      </c>
      <c r="H3063">
        <v>359.97</v>
      </c>
    </row>
    <row r="3064" spans="7:8" x14ac:dyDescent="0.2">
      <c r="G3064" s="30">
        <v>359.97600000000006</v>
      </c>
      <c r="H3064">
        <v>719.95200000000011</v>
      </c>
    </row>
    <row r="3065" spans="7:8" x14ac:dyDescent="0.2">
      <c r="G3065" s="30">
        <v>360.38</v>
      </c>
      <c r="H3065">
        <v>720.76</v>
      </c>
    </row>
    <row r="3066" spans="7:8" x14ac:dyDescent="0.2">
      <c r="G3066" s="30">
        <v>361.76400000000001</v>
      </c>
      <c r="H3066">
        <v>361.76400000000001</v>
      </c>
    </row>
    <row r="3067" spans="7:8" x14ac:dyDescent="0.2">
      <c r="G3067" s="30">
        <v>361.92</v>
      </c>
      <c r="H3067">
        <v>361.92</v>
      </c>
    </row>
    <row r="3068" spans="7:8" x14ac:dyDescent="0.2">
      <c r="G3068" s="30">
        <v>362.24999999999994</v>
      </c>
      <c r="H3068">
        <v>362.24999999999994</v>
      </c>
    </row>
    <row r="3069" spans="7:8" x14ac:dyDescent="0.2">
      <c r="G3069" s="30">
        <v>362.92</v>
      </c>
      <c r="H3069">
        <v>725.84</v>
      </c>
    </row>
    <row r="3070" spans="7:8" x14ac:dyDescent="0.2">
      <c r="G3070" s="30">
        <v>362.94</v>
      </c>
      <c r="H3070">
        <v>725.88</v>
      </c>
    </row>
    <row r="3071" spans="7:8" x14ac:dyDescent="0.2">
      <c r="G3071" s="30">
        <v>363.92</v>
      </c>
      <c r="H3071">
        <v>727.84</v>
      </c>
    </row>
    <row r="3072" spans="7:8" x14ac:dyDescent="0.2">
      <c r="G3072" s="30">
        <v>364.08000000000004</v>
      </c>
      <c r="H3072">
        <v>364.08000000000004</v>
      </c>
    </row>
    <row r="3073" spans="7:8" x14ac:dyDescent="0.2">
      <c r="G3073" s="30">
        <v>364.41</v>
      </c>
      <c r="H3073">
        <v>364.41</v>
      </c>
    </row>
    <row r="3074" spans="7:8" x14ac:dyDescent="0.2">
      <c r="G3074" s="30">
        <v>364.70400000000006</v>
      </c>
      <c r="H3074">
        <v>364.70400000000006</v>
      </c>
    </row>
    <row r="3075" spans="7:8" x14ac:dyDescent="0.2">
      <c r="G3075" s="30">
        <v>364.77600000000007</v>
      </c>
      <c r="H3075">
        <v>364.77600000000007</v>
      </c>
    </row>
    <row r="3076" spans="7:8" x14ac:dyDescent="0.2">
      <c r="G3076" s="30">
        <v>364.95</v>
      </c>
      <c r="H3076">
        <v>364.95</v>
      </c>
    </row>
    <row r="3077" spans="7:8" x14ac:dyDescent="0.2">
      <c r="G3077" s="30">
        <v>366.00899999999996</v>
      </c>
      <c r="H3077">
        <v>366.00899999999996</v>
      </c>
    </row>
    <row r="3078" spans="7:8" x14ac:dyDescent="0.2">
      <c r="G3078" s="30">
        <v>366.74399999999997</v>
      </c>
      <c r="H3078">
        <v>366.74399999999997</v>
      </c>
    </row>
    <row r="3079" spans="7:8" x14ac:dyDescent="0.2">
      <c r="G3079" s="30">
        <v>366.786</v>
      </c>
      <c r="H3079">
        <v>366.786</v>
      </c>
    </row>
    <row r="3080" spans="7:8" x14ac:dyDescent="0.2">
      <c r="G3080" s="30">
        <v>368.91</v>
      </c>
      <c r="H3080">
        <v>368.91</v>
      </c>
    </row>
    <row r="3081" spans="7:8" x14ac:dyDescent="0.2">
      <c r="G3081" s="30">
        <v>368.96999999999997</v>
      </c>
      <c r="H3081">
        <v>368.96999999999997</v>
      </c>
    </row>
    <row r="3082" spans="7:8" x14ac:dyDescent="0.2">
      <c r="G3082" s="30">
        <v>369.16</v>
      </c>
      <c r="H3082">
        <v>369.16</v>
      </c>
    </row>
    <row r="3083" spans="7:8" x14ac:dyDescent="0.2">
      <c r="G3083" s="30">
        <v>369.54399999999998</v>
      </c>
      <c r="H3083">
        <v>369.54399999999998</v>
      </c>
    </row>
    <row r="3084" spans="7:8" x14ac:dyDescent="0.2">
      <c r="G3084" s="30">
        <v>369.91200000000003</v>
      </c>
      <c r="H3084">
        <v>369.91200000000003</v>
      </c>
    </row>
    <row r="3085" spans="7:8" x14ac:dyDescent="0.2">
      <c r="G3085" s="30">
        <v>370.14</v>
      </c>
      <c r="H3085">
        <v>370.14</v>
      </c>
    </row>
    <row r="3086" spans="7:8" x14ac:dyDescent="0.2">
      <c r="G3086" s="30">
        <v>370.62</v>
      </c>
      <c r="H3086">
        <v>370.62</v>
      </c>
    </row>
    <row r="3087" spans="7:8" x14ac:dyDescent="0.2">
      <c r="G3087" s="30">
        <v>371.97600000000006</v>
      </c>
      <c r="H3087">
        <v>371.97600000000006</v>
      </c>
    </row>
    <row r="3088" spans="7:8" x14ac:dyDescent="0.2">
      <c r="G3088" s="30">
        <v>372.14400000000001</v>
      </c>
      <c r="H3088">
        <v>372.14400000000001</v>
      </c>
    </row>
    <row r="3089" spans="7:8" x14ac:dyDescent="0.2">
      <c r="G3089" s="30">
        <v>373.08</v>
      </c>
      <c r="H3089">
        <v>746.16</v>
      </c>
    </row>
    <row r="3090" spans="7:8" x14ac:dyDescent="0.2">
      <c r="G3090" s="30">
        <v>374.37600000000003</v>
      </c>
      <c r="H3090">
        <v>374.37600000000003</v>
      </c>
    </row>
    <row r="3091" spans="7:8" x14ac:dyDescent="0.2">
      <c r="G3091" s="30">
        <v>375.34</v>
      </c>
      <c r="H3091">
        <v>750.68</v>
      </c>
    </row>
    <row r="3092" spans="7:8" x14ac:dyDescent="0.2">
      <c r="G3092" s="30">
        <v>375.45750000000004</v>
      </c>
      <c r="H3092">
        <v>375.45750000000004</v>
      </c>
    </row>
    <row r="3093" spans="7:8" x14ac:dyDescent="0.2">
      <c r="G3093" s="30">
        <v>376.50899999999996</v>
      </c>
      <c r="H3093">
        <v>376.50899999999996</v>
      </c>
    </row>
    <row r="3094" spans="7:8" x14ac:dyDescent="0.2">
      <c r="G3094" s="30">
        <v>376.74</v>
      </c>
      <c r="H3094">
        <v>376.74</v>
      </c>
    </row>
    <row r="3095" spans="7:8" x14ac:dyDescent="0.2">
      <c r="G3095" s="30">
        <v>377.96999999999997</v>
      </c>
      <c r="H3095">
        <v>1511.8799999999999</v>
      </c>
    </row>
    <row r="3096" spans="7:8" x14ac:dyDescent="0.2">
      <c r="G3096" s="30">
        <v>378</v>
      </c>
      <c r="H3096">
        <v>378</v>
      </c>
    </row>
    <row r="3097" spans="7:8" x14ac:dyDescent="0.2">
      <c r="G3097" s="30">
        <v>380.05799999999994</v>
      </c>
      <c r="H3097">
        <v>380.05799999999994</v>
      </c>
    </row>
    <row r="3098" spans="7:8" x14ac:dyDescent="0.2">
      <c r="G3098" s="30">
        <v>381.44000000000005</v>
      </c>
      <c r="H3098">
        <v>381.44000000000005</v>
      </c>
    </row>
    <row r="3099" spans="7:8" x14ac:dyDescent="0.2">
      <c r="G3099" s="30">
        <v>381.72</v>
      </c>
      <c r="H3099">
        <v>381.72</v>
      </c>
    </row>
    <row r="3100" spans="7:8" x14ac:dyDescent="0.2">
      <c r="G3100" s="30">
        <v>382.11599999999999</v>
      </c>
      <c r="H3100">
        <v>382.11599999999999</v>
      </c>
    </row>
    <row r="3101" spans="7:8" x14ac:dyDescent="0.2">
      <c r="G3101" s="30">
        <v>382.80599999999998</v>
      </c>
      <c r="H3101">
        <v>382.80599999999998</v>
      </c>
    </row>
    <row r="3102" spans="7:8" x14ac:dyDescent="0.2">
      <c r="G3102" s="30">
        <v>383.60699999999997</v>
      </c>
      <c r="H3102">
        <v>383.60699999999997</v>
      </c>
    </row>
    <row r="3103" spans="7:8" x14ac:dyDescent="0.2">
      <c r="G3103" s="30">
        <v>383.60700000000003</v>
      </c>
      <c r="H3103">
        <v>383.60700000000003</v>
      </c>
    </row>
    <row r="3104" spans="7:8" x14ac:dyDescent="0.2">
      <c r="G3104" s="30">
        <v>383.64</v>
      </c>
      <c r="H3104">
        <v>383.64</v>
      </c>
    </row>
    <row r="3105" spans="7:8" x14ac:dyDescent="0.2">
      <c r="G3105" s="30">
        <v>383.8</v>
      </c>
      <c r="H3105">
        <v>383.8</v>
      </c>
    </row>
    <row r="3106" spans="7:8" x14ac:dyDescent="0.2">
      <c r="G3106" s="30">
        <v>383.84000000000003</v>
      </c>
      <c r="H3106">
        <v>383.84000000000003</v>
      </c>
    </row>
    <row r="3107" spans="7:8" x14ac:dyDescent="0.2">
      <c r="G3107" s="30">
        <v>383.952</v>
      </c>
      <c r="H3107">
        <v>383.952</v>
      </c>
    </row>
    <row r="3108" spans="7:8" x14ac:dyDescent="0.2">
      <c r="G3108" s="30">
        <v>383.96000000000004</v>
      </c>
      <c r="H3108">
        <v>383.96000000000004</v>
      </c>
    </row>
    <row r="3109" spans="7:8" x14ac:dyDescent="0.2">
      <c r="G3109" s="30">
        <v>383.97600000000006</v>
      </c>
      <c r="H3109">
        <v>767.95200000000011</v>
      </c>
    </row>
    <row r="3110" spans="7:8" x14ac:dyDescent="0.2">
      <c r="G3110" s="30">
        <v>384.17399999999998</v>
      </c>
      <c r="H3110">
        <v>384.17399999999998</v>
      </c>
    </row>
    <row r="3111" spans="7:8" x14ac:dyDescent="0.2">
      <c r="G3111" s="30">
        <v>384.94399999999996</v>
      </c>
      <c r="H3111">
        <v>384.94399999999996</v>
      </c>
    </row>
    <row r="3112" spans="7:8" x14ac:dyDescent="0.2">
      <c r="G3112" s="30">
        <v>385.68599999999998</v>
      </c>
      <c r="H3112">
        <v>385.68599999999998</v>
      </c>
    </row>
    <row r="3113" spans="7:8" x14ac:dyDescent="0.2">
      <c r="G3113" s="30">
        <v>385.80000000000007</v>
      </c>
      <c r="H3113">
        <v>385.80000000000007</v>
      </c>
    </row>
    <row r="3114" spans="7:8" x14ac:dyDescent="0.2">
      <c r="G3114" s="30">
        <v>387.13600000000002</v>
      </c>
      <c r="H3114">
        <v>387.13600000000002</v>
      </c>
    </row>
    <row r="3115" spans="7:8" x14ac:dyDescent="0.2">
      <c r="G3115" s="30">
        <v>387.72</v>
      </c>
      <c r="H3115">
        <v>387.72</v>
      </c>
    </row>
    <row r="3116" spans="7:8" x14ac:dyDescent="0.2">
      <c r="G3116" s="30">
        <v>388.42999999999995</v>
      </c>
      <c r="H3116">
        <v>388.42999999999995</v>
      </c>
    </row>
    <row r="3117" spans="7:8" x14ac:dyDescent="0.2">
      <c r="G3117" s="30">
        <v>388.70400000000006</v>
      </c>
      <c r="H3117">
        <v>388.70400000000006</v>
      </c>
    </row>
    <row r="3118" spans="7:8" x14ac:dyDescent="0.2">
      <c r="G3118" s="30">
        <v>389.69600000000003</v>
      </c>
      <c r="H3118">
        <v>389.69600000000003</v>
      </c>
    </row>
    <row r="3119" spans="7:8" x14ac:dyDescent="0.2">
      <c r="G3119" s="30">
        <v>389.97</v>
      </c>
      <c r="H3119">
        <v>1169.9100000000001</v>
      </c>
    </row>
    <row r="3120" spans="7:8" x14ac:dyDescent="0.2">
      <c r="G3120" s="30">
        <v>390.36799999999999</v>
      </c>
      <c r="H3120">
        <v>390.36799999999999</v>
      </c>
    </row>
    <row r="3121" spans="7:8" x14ac:dyDescent="0.2">
      <c r="G3121" s="30">
        <v>390.75</v>
      </c>
      <c r="H3121">
        <v>390.75</v>
      </c>
    </row>
    <row r="3122" spans="7:8" x14ac:dyDescent="0.2">
      <c r="G3122" s="30">
        <v>391.98</v>
      </c>
      <c r="H3122">
        <v>391.98</v>
      </c>
    </row>
    <row r="3123" spans="7:8" x14ac:dyDescent="0.2">
      <c r="G3123" s="30">
        <v>393.16500000000002</v>
      </c>
      <c r="H3123">
        <v>786.33</v>
      </c>
    </row>
    <row r="3124" spans="7:8" x14ac:dyDescent="0.2">
      <c r="G3124" s="30">
        <v>393.25</v>
      </c>
      <c r="H3124">
        <v>393.25</v>
      </c>
    </row>
    <row r="3125" spans="7:8" x14ac:dyDescent="0.2">
      <c r="G3125" s="30">
        <v>393.54</v>
      </c>
      <c r="H3125">
        <v>393.54</v>
      </c>
    </row>
    <row r="3126" spans="7:8" x14ac:dyDescent="0.2">
      <c r="G3126" s="30">
        <v>393.56799999999998</v>
      </c>
      <c r="H3126">
        <v>393.56799999999998</v>
      </c>
    </row>
    <row r="3127" spans="7:8" x14ac:dyDescent="0.2">
      <c r="G3127" s="30">
        <v>394.81600000000003</v>
      </c>
      <c r="H3127">
        <v>394.81600000000003</v>
      </c>
    </row>
    <row r="3128" spans="7:8" x14ac:dyDescent="0.2">
      <c r="G3128" s="30">
        <v>396</v>
      </c>
      <c r="H3128">
        <v>396</v>
      </c>
    </row>
    <row r="3129" spans="7:8" x14ac:dyDescent="0.2">
      <c r="G3129" s="30">
        <v>396.80200000000002</v>
      </c>
      <c r="H3129">
        <v>396.80200000000002</v>
      </c>
    </row>
    <row r="3130" spans="7:8" x14ac:dyDescent="0.2">
      <c r="G3130" s="30">
        <v>396.92</v>
      </c>
      <c r="H3130">
        <v>396.92</v>
      </c>
    </row>
    <row r="3131" spans="7:8" x14ac:dyDescent="0.2">
      <c r="G3131" s="30">
        <v>396.92000000000007</v>
      </c>
      <c r="H3131">
        <v>396.92000000000007</v>
      </c>
    </row>
    <row r="3132" spans="7:8" x14ac:dyDescent="0.2">
      <c r="G3132" s="30">
        <v>398.35199999999998</v>
      </c>
      <c r="H3132">
        <v>796.70399999999995</v>
      </c>
    </row>
    <row r="3133" spans="7:8" x14ac:dyDescent="0.2">
      <c r="G3133" s="30">
        <v>398.40000000000003</v>
      </c>
      <c r="H3133">
        <v>398.40000000000003</v>
      </c>
    </row>
    <row r="3134" spans="7:8" x14ac:dyDescent="0.2">
      <c r="G3134" s="30">
        <v>398.97199999999998</v>
      </c>
      <c r="H3134">
        <v>398.97199999999998</v>
      </c>
    </row>
    <row r="3135" spans="7:8" x14ac:dyDescent="0.2">
      <c r="G3135" s="30">
        <v>399.53999999999996</v>
      </c>
      <c r="H3135">
        <v>399.53999999999996</v>
      </c>
    </row>
    <row r="3136" spans="7:8" x14ac:dyDescent="0.2">
      <c r="G3136" s="30">
        <v>399.95</v>
      </c>
      <c r="H3136">
        <v>399.95</v>
      </c>
    </row>
    <row r="3137" spans="7:8" x14ac:dyDescent="0.2">
      <c r="G3137" s="30">
        <v>399.96000000000004</v>
      </c>
      <c r="H3137">
        <v>399.96000000000004</v>
      </c>
    </row>
    <row r="3138" spans="7:8" x14ac:dyDescent="0.2">
      <c r="G3138" s="30">
        <v>399.98</v>
      </c>
      <c r="H3138">
        <v>399.98</v>
      </c>
    </row>
    <row r="3139" spans="7:8" x14ac:dyDescent="0.2">
      <c r="G3139" s="30">
        <v>400.03199999999998</v>
      </c>
      <c r="H3139">
        <v>400.03199999999998</v>
      </c>
    </row>
    <row r="3140" spans="7:8" x14ac:dyDescent="0.2">
      <c r="G3140" s="30">
        <v>400.78400000000005</v>
      </c>
      <c r="H3140">
        <v>400.78400000000005</v>
      </c>
    </row>
    <row r="3141" spans="7:8" x14ac:dyDescent="0.2">
      <c r="G3141" s="30">
        <v>400.79999999999995</v>
      </c>
      <c r="H3141">
        <v>400.79999999999995</v>
      </c>
    </row>
    <row r="3142" spans="7:8" x14ac:dyDescent="0.2">
      <c r="G3142" s="30">
        <v>401.59000000000003</v>
      </c>
      <c r="H3142">
        <v>401.59000000000003</v>
      </c>
    </row>
    <row r="3143" spans="7:8" x14ac:dyDescent="0.2">
      <c r="G3143" s="30">
        <v>403.68</v>
      </c>
      <c r="H3143">
        <v>403.68</v>
      </c>
    </row>
    <row r="3144" spans="7:8" x14ac:dyDescent="0.2">
      <c r="G3144" s="30">
        <v>404.90000000000003</v>
      </c>
      <c r="H3144">
        <v>404.90000000000003</v>
      </c>
    </row>
    <row r="3145" spans="7:8" x14ac:dyDescent="0.2">
      <c r="G3145" s="30">
        <v>405.85999999999996</v>
      </c>
      <c r="H3145">
        <v>405.85999999999996</v>
      </c>
    </row>
    <row r="3146" spans="7:8" x14ac:dyDescent="0.2">
      <c r="G3146" s="30">
        <v>406.36799999999999</v>
      </c>
      <c r="H3146">
        <v>406.36799999999999</v>
      </c>
    </row>
    <row r="3147" spans="7:8" x14ac:dyDescent="0.2">
      <c r="G3147" s="30">
        <v>406.59999999999997</v>
      </c>
      <c r="H3147">
        <v>813.19999999999993</v>
      </c>
    </row>
    <row r="3148" spans="7:8" x14ac:dyDescent="0.2">
      <c r="G3148" s="30">
        <v>407.97600000000006</v>
      </c>
      <c r="H3148">
        <v>407.97600000000006</v>
      </c>
    </row>
    <row r="3149" spans="7:8" x14ac:dyDescent="0.2">
      <c r="G3149" s="30">
        <v>408.00599999999997</v>
      </c>
      <c r="H3149">
        <v>408.00599999999997</v>
      </c>
    </row>
    <row r="3150" spans="7:8" x14ac:dyDescent="0.2">
      <c r="G3150" s="30">
        <v>408.42200000000003</v>
      </c>
      <c r="H3150">
        <v>816.84400000000005</v>
      </c>
    </row>
    <row r="3151" spans="7:8" x14ac:dyDescent="0.2">
      <c r="G3151" s="30">
        <v>409.59000000000003</v>
      </c>
      <c r="H3151">
        <v>409.59000000000003</v>
      </c>
    </row>
    <row r="3152" spans="7:8" x14ac:dyDescent="0.2">
      <c r="G3152" s="30">
        <v>409.99919999999997</v>
      </c>
      <c r="H3152">
        <v>409.99919999999997</v>
      </c>
    </row>
    <row r="3153" spans="7:8" x14ac:dyDescent="0.2">
      <c r="G3153" s="30">
        <v>410.35199999999998</v>
      </c>
      <c r="H3153">
        <v>410.35199999999998</v>
      </c>
    </row>
    <row r="3154" spans="7:8" x14ac:dyDescent="0.2">
      <c r="G3154" s="30">
        <v>411.33199999999999</v>
      </c>
      <c r="H3154">
        <v>411.33199999999999</v>
      </c>
    </row>
    <row r="3155" spans="7:8" x14ac:dyDescent="0.2">
      <c r="G3155" s="30">
        <v>411.8</v>
      </c>
      <c r="H3155">
        <v>411.8</v>
      </c>
    </row>
    <row r="3156" spans="7:8" x14ac:dyDescent="0.2">
      <c r="G3156" s="30">
        <v>414</v>
      </c>
      <c r="H3156">
        <v>414</v>
      </c>
    </row>
    <row r="3157" spans="7:8" x14ac:dyDescent="0.2">
      <c r="G3157" s="30">
        <v>415.17600000000004</v>
      </c>
      <c r="H3157">
        <v>415.17600000000004</v>
      </c>
    </row>
    <row r="3158" spans="7:8" x14ac:dyDescent="0.2">
      <c r="G3158" s="30">
        <v>415.87200000000007</v>
      </c>
      <c r="H3158">
        <v>415.87200000000007</v>
      </c>
    </row>
    <row r="3159" spans="7:8" x14ac:dyDescent="0.2">
      <c r="G3159" s="30">
        <v>415.96800000000007</v>
      </c>
      <c r="H3159">
        <v>415.96800000000007</v>
      </c>
    </row>
    <row r="3160" spans="7:8" x14ac:dyDescent="0.2">
      <c r="G3160" s="30">
        <v>418.29599999999994</v>
      </c>
      <c r="H3160">
        <v>418.29599999999994</v>
      </c>
    </row>
    <row r="3161" spans="7:8" x14ac:dyDescent="0.2">
      <c r="G3161" s="30">
        <v>418.8</v>
      </c>
      <c r="H3161">
        <v>418.8</v>
      </c>
    </row>
    <row r="3162" spans="7:8" x14ac:dyDescent="0.2">
      <c r="G3162" s="30">
        <v>419.13599999999997</v>
      </c>
      <c r="H3162">
        <v>419.13599999999997</v>
      </c>
    </row>
    <row r="3163" spans="7:8" x14ac:dyDescent="0.2">
      <c r="G3163" s="30">
        <v>419.68000000000006</v>
      </c>
      <c r="H3163">
        <v>419.68000000000006</v>
      </c>
    </row>
    <row r="3164" spans="7:8" x14ac:dyDescent="0.2">
      <c r="G3164" s="30">
        <v>419.94399999999996</v>
      </c>
      <c r="H3164">
        <v>839.88799999999992</v>
      </c>
    </row>
    <row r="3165" spans="7:8" x14ac:dyDescent="0.2">
      <c r="G3165" s="30">
        <v>421.1</v>
      </c>
      <c r="H3165">
        <v>421.1</v>
      </c>
    </row>
    <row r="3166" spans="7:8" x14ac:dyDescent="0.2">
      <c r="G3166" s="30">
        <v>421.37200000000001</v>
      </c>
      <c r="H3166">
        <v>421.37200000000001</v>
      </c>
    </row>
    <row r="3167" spans="7:8" x14ac:dyDescent="0.2">
      <c r="G3167" s="30">
        <v>422.85599999999999</v>
      </c>
      <c r="H3167">
        <v>422.85599999999999</v>
      </c>
    </row>
    <row r="3168" spans="7:8" x14ac:dyDescent="0.2">
      <c r="G3168" s="30">
        <v>423.28</v>
      </c>
      <c r="H3168">
        <v>423.28</v>
      </c>
    </row>
    <row r="3169" spans="7:8" x14ac:dyDescent="0.2">
      <c r="G3169" s="30">
        <v>423.64799999999997</v>
      </c>
      <c r="H3169">
        <v>423.64799999999997</v>
      </c>
    </row>
    <row r="3170" spans="7:8" x14ac:dyDescent="0.2">
      <c r="G3170" s="30">
        <v>424.11599999999999</v>
      </c>
      <c r="H3170">
        <v>424.11599999999999</v>
      </c>
    </row>
    <row r="3171" spans="7:8" x14ac:dyDescent="0.2">
      <c r="G3171" s="30">
        <v>424.27200000000005</v>
      </c>
      <c r="H3171">
        <v>424.27200000000005</v>
      </c>
    </row>
    <row r="3172" spans="7:8" x14ac:dyDescent="0.2">
      <c r="G3172" s="30">
        <v>425.83300000000003</v>
      </c>
      <c r="H3172">
        <v>425.83300000000003</v>
      </c>
    </row>
    <row r="3173" spans="7:8" x14ac:dyDescent="0.2">
      <c r="G3173" s="30">
        <v>426.78999999999996</v>
      </c>
      <c r="H3173">
        <v>426.78999999999996</v>
      </c>
    </row>
    <row r="3174" spans="7:8" x14ac:dyDescent="0.2">
      <c r="G3174" s="30">
        <v>427.64400000000001</v>
      </c>
      <c r="H3174">
        <v>427.64400000000001</v>
      </c>
    </row>
    <row r="3175" spans="7:8" x14ac:dyDescent="0.2">
      <c r="G3175" s="30">
        <v>428.40000000000003</v>
      </c>
      <c r="H3175">
        <v>428.40000000000003</v>
      </c>
    </row>
    <row r="3176" spans="7:8" x14ac:dyDescent="0.2">
      <c r="G3176" s="30">
        <v>429.59999999999997</v>
      </c>
      <c r="H3176">
        <v>429.59999999999997</v>
      </c>
    </row>
    <row r="3177" spans="7:8" x14ac:dyDescent="0.2">
      <c r="G3177" s="30">
        <v>431.13600000000002</v>
      </c>
      <c r="H3177">
        <v>431.13600000000002</v>
      </c>
    </row>
    <row r="3178" spans="7:8" x14ac:dyDescent="0.2">
      <c r="G3178" s="30">
        <v>431.16000000000008</v>
      </c>
      <c r="H3178">
        <v>431.16000000000008</v>
      </c>
    </row>
    <row r="3179" spans="7:8" x14ac:dyDescent="0.2">
      <c r="G3179" s="30">
        <v>431.92800000000005</v>
      </c>
      <c r="H3179">
        <v>863.85600000000011</v>
      </c>
    </row>
    <row r="3180" spans="7:8" x14ac:dyDescent="0.2">
      <c r="G3180" s="30">
        <v>431.96800000000007</v>
      </c>
      <c r="H3180">
        <v>431.96800000000007</v>
      </c>
    </row>
    <row r="3181" spans="7:8" x14ac:dyDescent="0.2">
      <c r="G3181" s="30">
        <v>431.976</v>
      </c>
      <c r="H3181">
        <v>431.976</v>
      </c>
    </row>
    <row r="3182" spans="7:8" x14ac:dyDescent="0.2">
      <c r="G3182" s="30">
        <v>431.97600000000006</v>
      </c>
      <c r="H3182">
        <v>1295.9280000000001</v>
      </c>
    </row>
    <row r="3183" spans="7:8" x14ac:dyDescent="0.2">
      <c r="G3183" s="30">
        <v>433.56800000000004</v>
      </c>
      <c r="H3183">
        <v>433.56800000000004</v>
      </c>
    </row>
    <row r="3184" spans="7:8" x14ac:dyDescent="0.2">
      <c r="G3184" s="30">
        <v>434.35199999999998</v>
      </c>
      <c r="H3184">
        <v>434.35199999999998</v>
      </c>
    </row>
    <row r="3185" spans="7:8" x14ac:dyDescent="0.2">
      <c r="G3185" s="30">
        <v>435.16800000000006</v>
      </c>
      <c r="H3185">
        <v>435.16800000000006</v>
      </c>
    </row>
    <row r="3186" spans="7:8" x14ac:dyDescent="0.2">
      <c r="G3186" s="30">
        <v>435.26</v>
      </c>
      <c r="H3186">
        <v>435.26</v>
      </c>
    </row>
    <row r="3187" spans="7:8" x14ac:dyDescent="0.2">
      <c r="G3187" s="30">
        <v>435.50400000000002</v>
      </c>
      <c r="H3187">
        <v>871.00800000000004</v>
      </c>
    </row>
    <row r="3188" spans="7:8" x14ac:dyDescent="0.2">
      <c r="G3188" s="30">
        <v>435.84000000000003</v>
      </c>
      <c r="H3188">
        <v>435.84000000000003</v>
      </c>
    </row>
    <row r="3189" spans="7:8" x14ac:dyDescent="0.2">
      <c r="G3189" s="30">
        <v>435.99900000000002</v>
      </c>
      <c r="H3189">
        <v>435.99900000000002</v>
      </c>
    </row>
    <row r="3190" spans="7:8" x14ac:dyDescent="0.2">
      <c r="G3190" s="30">
        <v>437.84999999999997</v>
      </c>
      <c r="H3190">
        <v>437.84999999999997</v>
      </c>
    </row>
    <row r="3191" spans="7:8" x14ac:dyDescent="0.2">
      <c r="G3191" s="30">
        <v>438.33600000000001</v>
      </c>
      <c r="H3191">
        <v>438.33600000000001</v>
      </c>
    </row>
    <row r="3192" spans="7:8" x14ac:dyDescent="0.2">
      <c r="G3192" s="30">
        <v>438.36800000000005</v>
      </c>
      <c r="H3192">
        <v>438.36800000000005</v>
      </c>
    </row>
    <row r="3193" spans="7:8" x14ac:dyDescent="0.2">
      <c r="G3193" s="30">
        <v>439.8</v>
      </c>
      <c r="H3193">
        <v>439.8</v>
      </c>
    </row>
    <row r="3194" spans="7:8" x14ac:dyDescent="0.2">
      <c r="G3194" s="30">
        <v>440.91</v>
      </c>
      <c r="H3194">
        <v>440.91</v>
      </c>
    </row>
    <row r="3195" spans="7:8" x14ac:dyDescent="0.2">
      <c r="G3195" s="30">
        <v>441.92</v>
      </c>
      <c r="H3195">
        <v>441.92</v>
      </c>
    </row>
    <row r="3196" spans="7:8" x14ac:dyDescent="0.2">
      <c r="G3196" s="30">
        <v>442.40000000000003</v>
      </c>
      <c r="H3196">
        <v>442.40000000000003</v>
      </c>
    </row>
    <row r="3197" spans="7:8" x14ac:dyDescent="0.2">
      <c r="G3197" s="30">
        <v>442.76400000000001</v>
      </c>
      <c r="H3197">
        <v>442.76400000000001</v>
      </c>
    </row>
    <row r="3198" spans="7:8" x14ac:dyDescent="0.2">
      <c r="G3198" s="30">
        <v>443.92</v>
      </c>
      <c r="H3198">
        <v>887.84</v>
      </c>
    </row>
    <row r="3199" spans="7:8" x14ac:dyDescent="0.2">
      <c r="G3199" s="30">
        <v>444.76800000000003</v>
      </c>
      <c r="H3199">
        <v>444.76800000000003</v>
      </c>
    </row>
    <row r="3200" spans="7:8" x14ac:dyDescent="0.2">
      <c r="G3200" s="30">
        <v>445.96000000000004</v>
      </c>
      <c r="H3200">
        <v>891.92000000000007</v>
      </c>
    </row>
    <row r="3201" spans="7:8" x14ac:dyDescent="0.2">
      <c r="G3201" s="30">
        <v>447.84</v>
      </c>
      <c r="H3201">
        <v>895.68</v>
      </c>
    </row>
    <row r="3202" spans="7:8" x14ac:dyDescent="0.2">
      <c r="G3202" s="30">
        <v>447.85999999999996</v>
      </c>
      <c r="H3202">
        <v>895.71999999999991</v>
      </c>
    </row>
    <row r="3203" spans="7:8" x14ac:dyDescent="0.2">
      <c r="G3203" s="30">
        <v>447.93</v>
      </c>
      <c r="H3203">
        <v>447.93</v>
      </c>
    </row>
    <row r="3204" spans="7:8" x14ac:dyDescent="0.2">
      <c r="G3204" s="30">
        <v>447.94399999999996</v>
      </c>
      <c r="H3204">
        <v>895.88799999999992</v>
      </c>
    </row>
    <row r="3205" spans="7:8" x14ac:dyDescent="0.2">
      <c r="G3205" s="30">
        <v>447.96800000000007</v>
      </c>
      <c r="H3205">
        <v>447.96800000000007</v>
      </c>
    </row>
    <row r="3206" spans="7:8" x14ac:dyDescent="0.2">
      <c r="G3206" s="30">
        <v>449.15</v>
      </c>
      <c r="H3206">
        <v>449.15</v>
      </c>
    </row>
    <row r="3207" spans="7:8" x14ac:dyDescent="0.2">
      <c r="G3207" s="30">
        <v>449.37200000000001</v>
      </c>
      <c r="H3207">
        <v>449.37200000000001</v>
      </c>
    </row>
    <row r="3208" spans="7:8" x14ac:dyDescent="0.2">
      <c r="G3208" s="30">
        <v>449.56800000000004</v>
      </c>
      <c r="H3208">
        <v>449.56800000000004</v>
      </c>
    </row>
    <row r="3209" spans="7:8" x14ac:dyDescent="0.2">
      <c r="G3209" s="30">
        <v>450.04</v>
      </c>
      <c r="H3209">
        <v>450.04</v>
      </c>
    </row>
    <row r="3210" spans="7:8" x14ac:dyDescent="0.2">
      <c r="G3210" s="30">
        <v>451.13599999999997</v>
      </c>
      <c r="H3210">
        <v>451.13599999999997</v>
      </c>
    </row>
    <row r="3211" spans="7:8" x14ac:dyDescent="0.2">
      <c r="G3211" s="30">
        <v>451.15199999999993</v>
      </c>
      <c r="H3211">
        <v>451.15199999999993</v>
      </c>
    </row>
    <row r="3212" spans="7:8" x14ac:dyDescent="0.2">
      <c r="G3212" s="30">
        <v>454.56000000000006</v>
      </c>
      <c r="H3212">
        <v>454.56000000000006</v>
      </c>
    </row>
    <row r="3213" spans="7:8" x14ac:dyDescent="0.2">
      <c r="G3213" s="30">
        <v>454.86</v>
      </c>
      <c r="H3213">
        <v>454.86</v>
      </c>
    </row>
    <row r="3214" spans="7:8" x14ac:dyDescent="0.2">
      <c r="G3214" s="30">
        <v>454.90000000000003</v>
      </c>
      <c r="H3214">
        <v>454.90000000000003</v>
      </c>
    </row>
    <row r="3215" spans="7:8" x14ac:dyDescent="0.2">
      <c r="G3215" s="30">
        <v>455.71199999999999</v>
      </c>
      <c r="H3215">
        <v>455.71199999999999</v>
      </c>
    </row>
    <row r="3216" spans="7:8" x14ac:dyDescent="0.2">
      <c r="G3216" s="30">
        <v>456.58800000000008</v>
      </c>
      <c r="H3216">
        <v>456.58800000000008</v>
      </c>
    </row>
    <row r="3217" spans="7:8" x14ac:dyDescent="0.2">
      <c r="G3217" s="30">
        <v>457.56800000000004</v>
      </c>
      <c r="H3217">
        <v>457.56800000000004</v>
      </c>
    </row>
    <row r="3218" spans="7:8" x14ac:dyDescent="0.2">
      <c r="G3218" s="30">
        <v>459.88</v>
      </c>
      <c r="H3218">
        <v>459.88</v>
      </c>
    </row>
    <row r="3219" spans="7:8" x14ac:dyDescent="0.2">
      <c r="G3219" s="30">
        <v>459.92</v>
      </c>
      <c r="H3219">
        <v>459.92</v>
      </c>
    </row>
    <row r="3220" spans="7:8" x14ac:dyDescent="0.2">
      <c r="G3220" s="30">
        <v>461.97</v>
      </c>
      <c r="H3220">
        <v>461.97</v>
      </c>
    </row>
    <row r="3221" spans="7:8" x14ac:dyDescent="0.2">
      <c r="G3221" s="30">
        <v>463.24799999999988</v>
      </c>
      <c r="H3221">
        <v>463.24799999999988</v>
      </c>
    </row>
    <row r="3222" spans="7:8" x14ac:dyDescent="0.2">
      <c r="G3222" s="30">
        <v>464.29200000000003</v>
      </c>
      <c r="H3222">
        <v>464.29200000000003</v>
      </c>
    </row>
    <row r="3223" spans="7:8" x14ac:dyDescent="0.2">
      <c r="G3223" s="30">
        <v>464.84999999999997</v>
      </c>
      <c r="H3223">
        <v>464.84999999999997</v>
      </c>
    </row>
    <row r="3224" spans="7:8" x14ac:dyDescent="0.2">
      <c r="G3224" s="30">
        <v>464.97</v>
      </c>
      <c r="H3224">
        <v>464.97</v>
      </c>
    </row>
    <row r="3225" spans="7:8" x14ac:dyDescent="0.2">
      <c r="G3225" s="30">
        <v>465.16</v>
      </c>
      <c r="H3225">
        <v>930.32</v>
      </c>
    </row>
    <row r="3226" spans="7:8" x14ac:dyDescent="0.2">
      <c r="G3226" s="30">
        <v>465.18</v>
      </c>
      <c r="H3226">
        <v>465.18</v>
      </c>
    </row>
    <row r="3227" spans="7:8" x14ac:dyDescent="0.2">
      <c r="G3227" s="30">
        <v>466.32000000000005</v>
      </c>
      <c r="H3227">
        <v>466.32000000000005</v>
      </c>
    </row>
    <row r="3228" spans="7:8" x14ac:dyDescent="0.2">
      <c r="G3228" s="30">
        <v>467.46</v>
      </c>
      <c r="H3228">
        <v>467.46</v>
      </c>
    </row>
    <row r="3229" spans="7:8" x14ac:dyDescent="0.2">
      <c r="G3229" s="30">
        <v>467.97</v>
      </c>
      <c r="H3229">
        <v>467.97</v>
      </c>
    </row>
    <row r="3230" spans="7:8" x14ac:dyDescent="0.2">
      <c r="G3230" s="30">
        <v>468.90000000000003</v>
      </c>
      <c r="H3230">
        <v>937.80000000000007</v>
      </c>
    </row>
    <row r="3231" spans="7:8" x14ac:dyDescent="0.2">
      <c r="G3231" s="30">
        <v>469.95</v>
      </c>
      <c r="H3231">
        <v>469.95</v>
      </c>
    </row>
    <row r="3232" spans="7:8" x14ac:dyDescent="0.2">
      <c r="G3232" s="30">
        <v>470.37600000000009</v>
      </c>
      <c r="H3232">
        <v>1881.5040000000004</v>
      </c>
    </row>
    <row r="3233" spans="7:8" x14ac:dyDescent="0.2">
      <c r="G3233" s="30">
        <v>471.90000000000003</v>
      </c>
      <c r="H3233">
        <v>471.90000000000003</v>
      </c>
    </row>
    <row r="3234" spans="7:8" x14ac:dyDescent="0.2">
      <c r="G3234" s="30">
        <v>471.92</v>
      </c>
      <c r="H3234">
        <v>471.92</v>
      </c>
    </row>
    <row r="3235" spans="7:8" x14ac:dyDescent="0.2">
      <c r="G3235" s="30">
        <v>472.51800000000003</v>
      </c>
      <c r="H3235">
        <v>472.51800000000003</v>
      </c>
    </row>
    <row r="3236" spans="7:8" x14ac:dyDescent="0.2">
      <c r="G3236" s="30">
        <v>474.43</v>
      </c>
      <c r="H3236">
        <v>474.43</v>
      </c>
    </row>
    <row r="3237" spans="7:8" x14ac:dyDescent="0.2">
      <c r="G3237" s="30">
        <v>474.95</v>
      </c>
      <c r="H3237">
        <v>474.95</v>
      </c>
    </row>
    <row r="3238" spans="7:8" x14ac:dyDescent="0.2">
      <c r="G3238" s="30">
        <v>475.94400000000002</v>
      </c>
      <c r="H3238">
        <v>475.94400000000002</v>
      </c>
    </row>
    <row r="3239" spans="7:8" x14ac:dyDescent="0.2">
      <c r="G3239" s="30">
        <v>477.15000000000003</v>
      </c>
      <c r="H3239">
        <v>477.15000000000003</v>
      </c>
    </row>
    <row r="3240" spans="7:8" x14ac:dyDescent="0.2">
      <c r="G3240" s="30">
        <v>477.29999999999995</v>
      </c>
      <c r="H3240">
        <v>477.29999999999995</v>
      </c>
    </row>
    <row r="3241" spans="7:8" x14ac:dyDescent="0.2">
      <c r="G3241" s="30">
        <v>478.24</v>
      </c>
      <c r="H3241">
        <v>478.24</v>
      </c>
    </row>
    <row r="3242" spans="7:8" x14ac:dyDescent="0.2">
      <c r="G3242" s="30">
        <v>479.04</v>
      </c>
      <c r="H3242">
        <v>479.04</v>
      </c>
    </row>
    <row r="3243" spans="7:8" x14ac:dyDescent="0.2">
      <c r="G3243" s="30">
        <v>479.72</v>
      </c>
      <c r="H3243">
        <v>479.72</v>
      </c>
    </row>
    <row r="3244" spans="7:8" x14ac:dyDescent="0.2">
      <c r="G3244" s="30">
        <v>479.92</v>
      </c>
      <c r="H3244">
        <v>479.92</v>
      </c>
    </row>
    <row r="3245" spans="7:8" x14ac:dyDescent="0.2">
      <c r="G3245" s="30">
        <v>479.95</v>
      </c>
      <c r="H3245">
        <v>479.95</v>
      </c>
    </row>
    <row r="3246" spans="7:8" x14ac:dyDescent="0.2">
      <c r="G3246" s="30">
        <v>479.952</v>
      </c>
      <c r="H3246">
        <v>959.904</v>
      </c>
    </row>
    <row r="3247" spans="7:8" x14ac:dyDescent="0.2">
      <c r="G3247" s="30">
        <v>479.96</v>
      </c>
      <c r="H3247">
        <v>479.96</v>
      </c>
    </row>
    <row r="3248" spans="7:8" x14ac:dyDescent="0.2">
      <c r="G3248" s="30">
        <v>479.97</v>
      </c>
      <c r="H3248">
        <v>2399.8500000000004</v>
      </c>
    </row>
    <row r="3249" spans="7:8" x14ac:dyDescent="0.2">
      <c r="G3249" s="30">
        <v>479.97600000000006</v>
      </c>
      <c r="H3249">
        <v>959.95200000000011</v>
      </c>
    </row>
    <row r="3250" spans="7:8" x14ac:dyDescent="0.2">
      <c r="G3250" s="30">
        <v>479.98400000000004</v>
      </c>
      <c r="H3250">
        <v>1919.9360000000001</v>
      </c>
    </row>
    <row r="3251" spans="7:8" x14ac:dyDescent="0.2">
      <c r="G3251" s="30">
        <v>479.98800000000006</v>
      </c>
      <c r="H3251">
        <v>479.98800000000006</v>
      </c>
    </row>
    <row r="3252" spans="7:8" x14ac:dyDescent="0.2">
      <c r="G3252" s="30">
        <v>480</v>
      </c>
      <c r="H3252">
        <v>480</v>
      </c>
    </row>
    <row r="3253" spans="7:8" x14ac:dyDescent="0.2">
      <c r="G3253" s="30">
        <v>483.13599999999997</v>
      </c>
      <c r="H3253">
        <v>966.27199999999993</v>
      </c>
    </row>
    <row r="3254" spans="7:8" x14ac:dyDescent="0.2">
      <c r="G3254" s="30">
        <v>484.65000000000003</v>
      </c>
      <c r="H3254">
        <v>484.65000000000003</v>
      </c>
    </row>
    <row r="3255" spans="7:8" x14ac:dyDescent="0.2">
      <c r="G3255" s="30">
        <v>484.70400000000006</v>
      </c>
      <c r="H3255">
        <v>484.70400000000006</v>
      </c>
    </row>
    <row r="3256" spans="7:8" x14ac:dyDescent="0.2">
      <c r="G3256" s="30">
        <v>485.88</v>
      </c>
      <c r="H3256">
        <v>485.88</v>
      </c>
    </row>
    <row r="3257" spans="7:8" x14ac:dyDescent="0.2">
      <c r="G3257" s="30">
        <v>485.93999999999994</v>
      </c>
      <c r="H3257">
        <v>485.93999999999994</v>
      </c>
    </row>
    <row r="3258" spans="7:8" x14ac:dyDescent="0.2">
      <c r="G3258" s="30">
        <v>486.36800000000005</v>
      </c>
      <c r="H3258">
        <v>486.36800000000005</v>
      </c>
    </row>
    <row r="3259" spans="7:8" x14ac:dyDescent="0.2">
      <c r="G3259" s="30">
        <v>487.98400000000004</v>
      </c>
      <c r="H3259">
        <v>1463.9520000000002</v>
      </c>
    </row>
    <row r="3260" spans="7:8" x14ac:dyDescent="0.2">
      <c r="G3260" s="30">
        <v>488.64600000000002</v>
      </c>
      <c r="H3260">
        <v>488.64600000000002</v>
      </c>
    </row>
    <row r="3261" spans="7:8" x14ac:dyDescent="0.2">
      <c r="G3261" s="30">
        <v>489.22999999999996</v>
      </c>
      <c r="H3261">
        <v>489.22999999999996</v>
      </c>
    </row>
    <row r="3262" spans="7:8" x14ac:dyDescent="0.2">
      <c r="G3262" s="30">
        <v>491.55</v>
      </c>
      <c r="H3262">
        <v>491.55</v>
      </c>
    </row>
    <row r="3263" spans="7:8" x14ac:dyDescent="0.2">
      <c r="G3263" s="30">
        <v>492.83499999999998</v>
      </c>
      <c r="H3263">
        <v>492.83499999999998</v>
      </c>
    </row>
    <row r="3264" spans="7:8" x14ac:dyDescent="0.2">
      <c r="G3264" s="30">
        <v>493.42999999999995</v>
      </c>
      <c r="H3264">
        <v>493.42999999999995</v>
      </c>
    </row>
    <row r="3265" spans="7:8" x14ac:dyDescent="0.2">
      <c r="G3265" s="30">
        <v>494.37599999999998</v>
      </c>
      <c r="H3265">
        <v>494.37599999999998</v>
      </c>
    </row>
    <row r="3266" spans="7:8" x14ac:dyDescent="0.2">
      <c r="G3266" s="30">
        <v>494.37600000000009</v>
      </c>
      <c r="H3266">
        <v>494.37600000000009</v>
      </c>
    </row>
    <row r="3267" spans="7:8" x14ac:dyDescent="0.2">
      <c r="G3267" s="30">
        <v>494.98199999999997</v>
      </c>
      <c r="H3267">
        <v>494.98199999999997</v>
      </c>
    </row>
    <row r="3268" spans="7:8" x14ac:dyDescent="0.2">
      <c r="G3268" s="30">
        <v>496.86</v>
      </c>
      <c r="H3268">
        <v>496.86</v>
      </c>
    </row>
    <row r="3269" spans="7:8" x14ac:dyDescent="0.2">
      <c r="G3269" s="30">
        <v>498.26000000000005</v>
      </c>
      <c r="H3269">
        <v>498.26000000000005</v>
      </c>
    </row>
    <row r="3270" spans="7:8" x14ac:dyDescent="0.2">
      <c r="G3270" s="30">
        <v>499.58400000000006</v>
      </c>
      <c r="H3270">
        <v>499.58400000000006</v>
      </c>
    </row>
    <row r="3271" spans="7:8" x14ac:dyDescent="0.2">
      <c r="G3271" s="30">
        <v>499.98</v>
      </c>
      <c r="H3271">
        <v>499.98</v>
      </c>
    </row>
    <row r="3272" spans="7:8" x14ac:dyDescent="0.2">
      <c r="G3272" s="30">
        <v>501.81000000000006</v>
      </c>
      <c r="H3272">
        <v>501.81000000000006</v>
      </c>
    </row>
    <row r="3273" spans="7:8" x14ac:dyDescent="0.2">
      <c r="G3273" s="30">
        <v>503.96</v>
      </c>
      <c r="H3273">
        <v>1007.92</v>
      </c>
    </row>
    <row r="3274" spans="7:8" x14ac:dyDescent="0.2">
      <c r="G3274" s="30">
        <v>503.96000000000004</v>
      </c>
      <c r="H3274">
        <v>1007.9200000000001</v>
      </c>
    </row>
    <row r="3275" spans="7:8" x14ac:dyDescent="0.2">
      <c r="G3275" s="30">
        <v>504.90000000000003</v>
      </c>
      <c r="H3275">
        <v>1009.8000000000001</v>
      </c>
    </row>
    <row r="3276" spans="7:8" x14ac:dyDescent="0.2">
      <c r="G3276" s="30">
        <v>505.1760000000001</v>
      </c>
      <c r="H3276">
        <v>505.1760000000001</v>
      </c>
    </row>
    <row r="3277" spans="7:8" x14ac:dyDescent="0.2">
      <c r="G3277" s="30">
        <v>509.48800000000006</v>
      </c>
      <c r="H3277">
        <v>509.48800000000006</v>
      </c>
    </row>
    <row r="3278" spans="7:8" x14ac:dyDescent="0.2">
      <c r="G3278" s="30">
        <v>512.19000000000005</v>
      </c>
      <c r="H3278">
        <v>512.19000000000005</v>
      </c>
    </row>
    <row r="3279" spans="7:8" x14ac:dyDescent="0.2">
      <c r="G3279" s="30">
        <v>512.49900000000002</v>
      </c>
      <c r="H3279">
        <v>512.49900000000002</v>
      </c>
    </row>
    <row r="3280" spans="7:8" x14ac:dyDescent="0.2">
      <c r="G3280" s="30">
        <v>512.93999999999994</v>
      </c>
      <c r="H3280">
        <v>512.93999999999994</v>
      </c>
    </row>
    <row r="3281" spans="7:8" x14ac:dyDescent="0.2">
      <c r="G3281" s="30">
        <v>515.88</v>
      </c>
      <c r="H3281">
        <v>515.88</v>
      </c>
    </row>
    <row r="3282" spans="7:8" x14ac:dyDescent="0.2">
      <c r="G3282" s="30">
        <v>517.40500000000009</v>
      </c>
      <c r="H3282">
        <v>517.40500000000009</v>
      </c>
    </row>
    <row r="3283" spans="7:8" x14ac:dyDescent="0.2">
      <c r="G3283" s="30">
        <v>517.5</v>
      </c>
      <c r="H3283">
        <v>517.5</v>
      </c>
    </row>
    <row r="3284" spans="7:8" x14ac:dyDescent="0.2">
      <c r="G3284" s="30">
        <v>519.96</v>
      </c>
      <c r="H3284">
        <v>519.96</v>
      </c>
    </row>
    <row r="3285" spans="7:8" x14ac:dyDescent="0.2">
      <c r="G3285" s="30">
        <v>520.46399999999994</v>
      </c>
      <c r="H3285">
        <v>1040.9279999999999</v>
      </c>
    </row>
    <row r="3286" spans="7:8" x14ac:dyDescent="0.2">
      <c r="G3286" s="30">
        <v>523.26</v>
      </c>
      <c r="H3286">
        <v>523.26</v>
      </c>
    </row>
    <row r="3287" spans="7:8" x14ac:dyDescent="0.2">
      <c r="G3287" s="30">
        <v>523.91999999999996</v>
      </c>
      <c r="H3287">
        <v>523.91999999999996</v>
      </c>
    </row>
    <row r="3288" spans="7:8" x14ac:dyDescent="0.2">
      <c r="G3288" s="30">
        <v>526.34399999999994</v>
      </c>
      <c r="H3288">
        <v>526.34399999999994</v>
      </c>
    </row>
    <row r="3289" spans="7:8" x14ac:dyDescent="0.2">
      <c r="G3289" s="30">
        <v>526.45000000000005</v>
      </c>
      <c r="H3289">
        <v>526.45000000000005</v>
      </c>
    </row>
    <row r="3290" spans="7:8" x14ac:dyDescent="0.2">
      <c r="G3290" s="30">
        <v>527.91999999999996</v>
      </c>
      <c r="H3290">
        <v>527.91999999999996</v>
      </c>
    </row>
    <row r="3291" spans="7:8" x14ac:dyDescent="0.2">
      <c r="G3291" s="30">
        <v>528.42999999999995</v>
      </c>
      <c r="H3291">
        <v>528.42999999999995</v>
      </c>
    </row>
    <row r="3292" spans="7:8" x14ac:dyDescent="0.2">
      <c r="G3292" s="30">
        <v>529.9</v>
      </c>
      <c r="H3292">
        <v>529.9</v>
      </c>
    </row>
    <row r="3293" spans="7:8" x14ac:dyDescent="0.2">
      <c r="G3293" s="30">
        <v>532.70400000000006</v>
      </c>
      <c r="H3293">
        <v>532.70400000000006</v>
      </c>
    </row>
    <row r="3294" spans="7:8" x14ac:dyDescent="0.2">
      <c r="G3294" s="30">
        <v>533.93999999999994</v>
      </c>
      <c r="H3294">
        <v>533.93999999999994</v>
      </c>
    </row>
    <row r="3295" spans="7:8" x14ac:dyDescent="0.2">
      <c r="G3295" s="30">
        <v>535.41</v>
      </c>
      <c r="H3295">
        <v>1070.82</v>
      </c>
    </row>
    <row r="3296" spans="7:8" x14ac:dyDescent="0.2">
      <c r="G3296" s="30">
        <v>537.54399999999998</v>
      </c>
      <c r="H3296">
        <v>1075.088</v>
      </c>
    </row>
    <row r="3297" spans="7:8" x14ac:dyDescent="0.2">
      <c r="G3297" s="30">
        <v>538.19400000000007</v>
      </c>
      <c r="H3297">
        <v>538.19400000000007</v>
      </c>
    </row>
    <row r="3298" spans="7:8" x14ac:dyDescent="0.2">
      <c r="G3298" s="30">
        <v>538.92000000000007</v>
      </c>
      <c r="H3298">
        <v>538.92000000000007</v>
      </c>
    </row>
    <row r="3299" spans="7:8" x14ac:dyDescent="0.2">
      <c r="G3299" s="30">
        <v>539.91999999999996</v>
      </c>
      <c r="H3299">
        <v>539.91999999999996</v>
      </c>
    </row>
    <row r="3300" spans="7:8" x14ac:dyDescent="0.2">
      <c r="G3300" s="30">
        <v>539.96399999999994</v>
      </c>
      <c r="H3300">
        <v>1079.9279999999999</v>
      </c>
    </row>
    <row r="3301" spans="7:8" x14ac:dyDescent="0.2">
      <c r="G3301" s="30">
        <v>539.97</v>
      </c>
      <c r="H3301">
        <v>539.97</v>
      </c>
    </row>
    <row r="3302" spans="7:8" x14ac:dyDescent="0.2">
      <c r="G3302" s="30">
        <v>540.048</v>
      </c>
      <c r="H3302">
        <v>540.048</v>
      </c>
    </row>
    <row r="3303" spans="7:8" x14ac:dyDescent="0.2">
      <c r="G3303" s="30">
        <v>540.56999999999994</v>
      </c>
      <c r="H3303">
        <v>540.56999999999994</v>
      </c>
    </row>
    <row r="3304" spans="7:8" x14ac:dyDescent="0.2">
      <c r="G3304" s="30">
        <v>541.24</v>
      </c>
      <c r="H3304">
        <v>541.24</v>
      </c>
    </row>
    <row r="3305" spans="7:8" x14ac:dyDescent="0.2">
      <c r="G3305" s="30">
        <v>541.43999999999994</v>
      </c>
      <c r="H3305">
        <v>541.43999999999994</v>
      </c>
    </row>
    <row r="3306" spans="7:8" x14ac:dyDescent="0.2">
      <c r="G3306" s="30">
        <v>542.64599999999996</v>
      </c>
      <c r="H3306">
        <v>542.64599999999996</v>
      </c>
    </row>
    <row r="3307" spans="7:8" x14ac:dyDescent="0.2">
      <c r="G3307" s="30">
        <v>542.93999999999994</v>
      </c>
      <c r="H3307">
        <v>1628.8199999999997</v>
      </c>
    </row>
    <row r="3308" spans="7:8" x14ac:dyDescent="0.2">
      <c r="G3308" s="30">
        <v>543.91999999999996</v>
      </c>
      <c r="H3308">
        <v>543.91999999999996</v>
      </c>
    </row>
    <row r="3309" spans="7:8" x14ac:dyDescent="0.2">
      <c r="G3309" s="30">
        <v>544.38</v>
      </c>
      <c r="H3309">
        <v>544.38</v>
      </c>
    </row>
    <row r="3310" spans="7:8" x14ac:dyDescent="0.2">
      <c r="G3310" s="30">
        <v>545.85</v>
      </c>
      <c r="H3310">
        <v>545.85</v>
      </c>
    </row>
    <row r="3311" spans="7:8" x14ac:dyDescent="0.2">
      <c r="G3311" s="30">
        <v>545.91599999999994</v>
      </c>
      <c r="H3311">
        <v>545.91599999999994</v>
      </c>
    </row>
    <row r="3312" spans="7:8" x14ac:dyDescent="0.2">
      <c r="G3312" s="30">
        <v>545.93999999999994</v>
      </c>
      <c r="H3312">
        <v>545.93999999999994</v>
      </c>
    </row>
    <row r="3313" spans="7:8" x14ac:dyDescent="0.2">
      <c r="G3313" s="30">
        <v>546.66</v>
      </c>
      <c r="H3313">
        <v>546.66</v>
      </c>
    </row>
    <row r="3314" spans="7:8" x14ac:dyDescent="0.2">
      <c r="G3314" s="30">
        <v>550.43100000000004</v>
      </c>
      <c r="H3314">
        <v>550.43100000000004</v>
      </c>
    </row>
    <row r="3315" spans="7:8" x14ac:dyDescent="0.2">
      <c r="G3315" s="30">
        <v>552</v>
      </c>
      <c r="H3315">
        <v>552</v>
      </c>
    </row>
    <row r="3316" spans="7:8" x14ac:dyDescent="0.2">
      <c r="G3316" s="30">
        <v>552.55999999999995</v>
      </c>
      <c r="H3316">
        <v>552.55999999999995</v>
      </c>
    </row>
    <row r="3317" spans="7:8" x14ac:dyDescent="0.2">
      <c r="G3317" s="30">
        <v>556.66499999999996</v>
      </c>
      <c r="H3317">
        <v>556.66499999999996</v>
      </c>
    </row>
    <row r="3318" spans="7:8" x14ac:dyDescent="0.2">
      <c r="G3318" s="30">
        <v>557.58500000000004</v>
      </c>
      <c r="H3318">
        <v>557.58500000000004</v>
      </c>
    </row>
    <row r="3319" spans="7:8" x14ac:dyDescent="0.2">
      <c r="G3319" s="30">
        <v>557.72799999999995</v>
      </c>
      <c r="H3319">
        <v>557.72799999999995</v>
      </c>
    </row>
    <row r="3320" spans="7:8" x14ac:dyDescent="0.2">
      <c r="G3320" s="30">
        <v>558.4</v>
      </c>
      <c r="H3320">
        <v>1116.8</v>
      </c>
    </row>
    <row r="3321" spans="7:8" x14ac:dyDescent="0.2">
      <c r="G3321" s="30">
        <v>559.98400000000004</v>
      </c>
      <c r="H3321">
        <v>559.98400000000004</v>
      </c>
    </row>
    <row r="3322" spans="7:8" x14ac:dyDescent="0.2">
      <c r="G3322" s="30">
        <v>559.99200000000008</v>
      </c>
      <c r="H3322">
        <v>559.99200000000008</v>
      </c>
    </row>
    <row r="3323" spans="7:8" x14ac:dyDescent="0.2">
      <c r="G3323" s="30">
        <v>561.5680000000001</v>
      </c>
      <c r="H3323">
        <v>561.5680000000001</v>
      </c>
    </row>
    <row r="3324" spans="7:8" x14ac:dyDescent="0.2">
      <c r="G3324" s="30">
        <v>563.024</v>
      </c>
      <c r="H3324">
        <v>563.024</v>
      </c>
    </row>
    <row r="3325" spans="7:8" x14ac:dyDescent="0.2">
      <c r="G3325" s="30">
        <v>563.4</v>
      </c>
      <c r="H3325">
        <v>563.4</v>
      </c>
    </row>
    <row r="3326" spans="7:8" x14ac:dyDescent="0.2">
      <c r="G3326" s="30">
        <v>563.91999999999996</v>
      </c>
      <c r="H3326">
        <v>563.91999999999996</v>
      </c>
    </row>
    <row r="3327" spans="7:8" x14ac:dyDescent="0.2">
      <c r="G3327" s="30">
        <v>563.93999999999994</v>
      </c>
      <c r="H3327">
        <v>563.93999999999994</v>
      </c>
    </row>
    <row r="3328" spans="7:8" x14ac:dyDescent="0.2">
      <c r="G3328" s="30">
        <v>568.72800000000007</v>
      </c>
      <c r="H3328">
        <v>1137.4560000000001</v>
      </c>
    </row>
    <row r="3329" spans="7:8" x14ac:dyDescent="0.2">
      <c r="G3329" s="30">
        <v>569.53599999999994</v>
      </c>
      <c r="H3329">
        <v>569.53599999999994</v>
      </c>
    </row>
    <row r="3330" spans="7:8" x14ac:dyDescent="0.2">
      <c r="G3330" s="30">
        <v>569.64</v>
      </c>
      <c r="H3330">
        <v>569.64</v>
      </c>
    </row>
    <row r="3331" spans="7:8" x14ac:dyDescent="0.2">
      <c r="G3331" s="30">
        <v>571.44000000000005</v>
      </c>
      <c r="H3331">
        <v>571.44000000000005</v>
      </c>
    </row>
    <row r="3332" spans="7:8" x14ac:dyDescent="0.2">
      <c r="G3332" s="30">
        <v>572.16000000000008</v>
      </c>
      <c r="H3332">
        <v>1144.3200000000002</v>
      </c>
    </row>
    <row r="3333" spans="7:8" x14ac:dyDescent="0.2">
      <c r="G3333" s="30">
        <v>572.76</v>
      </c>
      <c r="H3333">
        <v>572.76</v>
      </c>
    </row>
    <row r="3334" spans="7:8" x14ac:dyDescent="0.2">
      <c r="G3334" s="30">
        <v>572.80000000000007</v>
      </c>
      <c r="H3334">
        <v>572.80000000000007</v>
      </c>
    </row>
    <row r="3335" spans="7:8" x14ac:dyDescent="0.2">
      <c r="G3335" s="30">
        <v>573.17399999999998</v>
      </c>
      <c r="H3335">
        <v>573.17399999999998</v>
      </c>
    </row>
    <row r="3336" spans="7:8" x14ac:dyDescent="0.2">
      <c r="G3336" s="30">
        <v>573.72799999999995</v>
      </c>
      <c r="H3336">
        <v>573.72799999999995</v>
      </c>
    </row>
    <row r="3337" spans="7:8" x14ac:dyDescent="0.2">
      <c r="G3337" s="30">
        <v>575.91999999999996</v>
      </c>
      <c r="H3337">
        <v>575.91999999999996</v>
      </c>
    </row>
    <row r="3338" spans="7:8" x14ac:dyDescent="0.2">
      <c r="G3338" s="30">
        <v>575.96800000000007</v>
      </c>
      <c r="H3338">
        <v>575.96800000000007</v>
      </c>
    </row>
    <row r="3339" spans="7:8" x14ac:dyDescent="0.2">
      <c r="G3339" s="30">
        <v>577.58400000000006</v>
      </c>
      <c r="H3339">
        <v>577.58400000000006</v>
      </c>
    </row>
    <row r="3340" spans="7:8" x14ac:dyDescent="0.2">
      <c r="G3340" s="30">
        <v>579.13599999999997</v>
      </c>
      <c r="H3340">
        <v>579.13599999999997</v>
      </c>
    </row>
    <row r="3341" spans="7:8" x14ac:dyDescent="0.2">
      <c r="G3341" s="30">
        <v>579.51</v>
      </c>
      <c r="H3341">
        <v>579.51</v>
      </c>
    </row>
    <row r="3342" spans="7:8" x14ac:dyDescent="0.2">
      <c r="G3342" s="30">
        <v>579.52800000000002</v>
      </c>
      <c r="H3342">
        <v>579.52800000000002</v>
      </c>
    </row>
    <row r="3343" spans="7:8" x14ac:dyDescent="0.2">
      <c r="G3343" s="30">
        <v>581.96</v>
      </c>
      <c r="H3343">
        <v>581.96</v>
      </c>
    </row>
    <row r="3344" spans="7:8" x14ac:dyDescent="0.2">
      <c r="G3344" s="30">
        <v>584.82000000000005</v>
      </c>
      <c r="H3344">
        <v>584.82000000000005</v>
      </c>
    </row>
    <row r="3345" spans="7:8" x14ac:dyDescent="0.2">
      <c r="G3345" s="30">
        <v>585.55200000000002</v>
      </c>
      <c r="H3345">
        <v>585.55200000000002</v>
      </c>
    </row>
    <row r="3346" spans="7:8" x14ac:dyDescent="0.2">
      <c r="G3346" s="30">
        <v>587.97</v>
      </c>
      <c r="H3346">
        <v>587.97</v>
      </c>
    </row>
    <row r="3347" spans="7:8" x14ac:dyDescent="0.2">
      <c r="G3347" s="30">
        <v>588.78399999999999</v>
      </c>
      <c r="H3347">
        <v>588.78399999999999</v>
      </c>
    </row>
    <row r="3348" spans="7:8" x14ac:dyDescent="0.2">
      <c r="G3348" s="30">
        <v>589.41</v>
      </c>
      <c r="H3348">
        <v>589.41</v>
      </c>
    </row>
    <row r="3349" spans="7:8" x14ac:dyDescent="0.2">
      <c r="G3349" s="30">
        <v>590.05800000000011</v>
      </c>
      <c r="H3349">
        <v>590.05800000000011</v>
      </c>
    </row>
    <row r="3350" spans="7:8" x14ac:dyDescent="0.2">
      <c r="G3350" s="30">
        <v>594.81600000000003</v>
      </c>
      <c r="H3350">
        <v>594.81600000000003</v>
      </c>
    </row>
    <row r="3351" spans="7:8" x14ac:dyDescent="0.2">
      <c r="G3351" s="30">
        <v>595</v>
      </c>
      <c r="H3351">
        <v>595</v>
      </c>
    </row>
    <row r="3352" spans="7:8" x14ac:dyDescent="0.2">
      <c r="G3352" s="30">
        <v>595.38</v>
      </c>
      <c r="H3352">
        <v>595.38</v>
      </c>
    </row>
    <row r="3353" spans="7:8" x14ac:dyDescent="0.2">
      <c r="G3353" s="30">
        <v>599.29200000000003</v>
      </c>
      <c r="H3353">
        <v>599.29200000000003</v>
      </c>
    </row>
    <row r="3354" spans="7:8" x14ac:dyDescent="0.2">
      <c r="G3354" s="30">
        <v>599.97</v>
      </c>
      <c r="H3354">
        <v>599.97</v>
      </c>
    </row>
    <row r="3355" spans="7:8" x14ac:dyDescent="0.2">
      <c r="G3355" s="30">
        <v>599.98</v>
      </c>
      <c r="H3355">
        <v>599.98</v>
      </c>
    </row>
    <row r="3356" spans="7:8" x14ac:dyDescent="0.2">
      <c r="G3356" s="30">
        <v>600.55799999999999</v>
      </c>
      <c r="H3356">
        <v>1201.116</v>
      </c>
    </row>
    <row r="3357" spans="7:8" x14ac:dyDescent="0.2">
      <c r="G3357" s="30">
        <v>601.29999999999995</v>
      </c>
      <c r="H3357">
        <v>601.29999999999995</v>
      </c>
    </row>
    <row r="3358" spans="7:8" x14ac:dyDescent="0.2">
      <c r="G3358" s="30">
        <v>601.47</v>
      </c>
      <c r="H3358">
        <v>601.47</v>
      </c>
    </row>
    <row r="3359" spans="7:8" x14ac:dyDescent="0.2">
      <c r="G3359" s="30">
        <v>601.53599999999994</v>
      </c>
      <c r="H3359">
        <v>601.53599999999994</v>
      </c>
    </row>
    <row r="3360" spans="7:8" x14ac:dyDescent="0.2">
      <c r="G3360" s="30">
        <v>602.65099999999995</v>
      </c>
      <c r="H3360">
        <v>602.65099999999995</v>
      </c>
    </row>
    <row r="3361" spans="7:8" x14ac:dyDescent="0.2">
      <c r="G3361" s="30">
        <v>603.91999999999996</v>
      </c>
      <c r="H3361">
        <v>2415.6799999999998</v>
      </c>
    </row>
    <row r="3362" spans="7:8" x14ac:dyDescent="0.2">
      <c r="G3362" s="30">
        <v>604.65600000000006</v>
      </c>
      <c r="H3362">
        <v>604.65600000000006</v>
      </c>
    </row>
    <row r="3363" spans="7:8" x14ac:dyDescent="0.2">
      <c r="G3363" s="30">
        <v>604.75199999999995</v>
      </c>
      <c r="H3363">
        <v>604.75199999999995</v>
      </c>
    </row>
    <row r="3364" spans="7:8" x14ac:dyDescent="0.2">
      <c r="G3364" s="30">
        <v>607.52</v>
      </c>
      <c r="H3364">
        <v>607.52</v>
      </c>
    </row>
    <row r="3365" spans="7:8" x14ac:dyDescent="0.2">
      <c r="G3365" s="30">
        <v>609.9799999999999</v>
      </c>
      <c r="H3365">
        <v>609.9799999999999</v>
      </c>
    </row>
    <row r="3366" spans="7:8" x14ac:dyDescent="0.2">
      <c r="G3366" s="30">
        <v>613.99919999999997</v>
      </c>
      <c r="H3366">
        <v>613.99919999999997</v>
      </c>
    </row>
    <row r="3367" spans="7:8" x14ac:dyDescent="0.2">
      <c r="G3367" s="30">
        <v>614.27200000000005</v>
      </c>
      <c r="H3367">
        <v>614.27200000000005</v>
      </c>
    </row>
    <row r="3368" spans="7:8" x14ac:dyDescent="0.2">
      <c r="G3368" s="30">
        <v>617.70000000000005</v>
      </c>
      <c r="H3368">
        <v>617.70000000000005</v>
      </c>
    </row>
    <row r="3369" spans="7:8" x14ac:dyDescent="0.2">
      <c r="G3369" s="30">
        <v>617.97</v>
      </c>
      <c r="H3369">
        <v>617.97</v>
      </c>
    </row>
    <row r="3370" spans="7:8" x14ac:dyDescent="0.2">
      <c r="G3370" s="30">
        <v>617.97600000000011</v>
      </c>
      <c r="H3370">
        <v>617.97600000000011</v>
      </c>
    </row>
    <row r="3371" spans="7:8" x14ac:dyDescent="0.2">
      <c r="G3371" s="30">
        <v>619.15200000000004</v>
      </c>
      <c r="H3371">
        <v>619.15200000000004</v>
      </c>
    </row>
    <row r="3372" spans="7:8" x14ac:dyDescent="0.2">
      <c r="G3372" s="30">
        <v>619.94999999999993</v>
      </c>
      <c r="H3372">
        <v>619.94999999999993</v>
      </c>
    </row>
    <row r="3373" spans="7:8" x14ac:dyDescent="0.2">
      <c r="G3373" s="30">
        <v>623.96</v>
      </c>
      <c r="H3373">
        <v>623.96</v>
      </c>
    </row>
    <row r="3374" spans="7:8" x14ac:dyDescent="0.2">
      <c r="G3374" s="30">
        <v>625.99</v>
      </c>
      <c r="H3374">
        <v>625.99</v>
      </c>
    </row>
    <row r="3375" spans="7:8" x14ac:dyDescent="0.2">
      <c r="G3375" s="30">
        <v>626.09999999999991</v>
      </c>
      <c r="H3375">
        <v>626.09999999999991</v>
      </c>
    </row>
    <row r="3376" spans="7:8" x14ac:dyDescent="0.2">
      <c r="G3376" s="30">
        <v>626.35200000000009</v>
      </c>
      <c r="H3376">
        <v>626.35200000000009</v>
      </c>
    </row>
    <row r="3377" spans="7:8" x14ac:dyDescent="0.2">
      <c r="G3377" s="30">
        <v>627.16800000000012</v>
      </c>
      <c r="H3377">
        <v>627.16800000000012</v>
      </c>
    </row>
    <row r="3378" spans="7:8" x14ac:dyDescent="0.2">
      <c r="G3378" s="30">
        <v>629.06400000000008</v>
      </c>
      <c r="H3378">
        <v>629.06400000000008</v>
      </c>
    </row>
    <row r="3379" spans="7:8" x14ac:dyDescent="0.2">
      <c r="G3379" s="30">
        <v>629.92999999999995</v>
      </c>
      <c r="H3379">
        <v>629.92999999999995</v>
      </c>
    </row>
    <row r="3380" spans="7:8" x14ac:dyDescent="0.2">
      <c r="G3380" s="30">
        <v>629.94999999999993</v>
      </c>
      <c r="H3380">
        <v>1259.8999999999999</v>
      </c>
    </row>
    <row r="3381" spans="7:8" x14ac:dyDescent="0.2">
      <c r="G3381" s="30">
        <v>629.95799999999997</v>
      </c>
      <c r="H3381">
        <v>629.95799999999997</v>
      </c>
    </row>
    <row r="3382" spans="7:8" x14ac:dyDescent="0.2">
      <c r="G3382" s="30">
        <v>631.17600000000016</v>
      </c>
      <c r="H3382">
        <v>631.17600000000016</v>
      </c>
    </row>
    <row r="3383" spans="7:8" x14ac:dyDescent="0.2">
      <c r="G3383" s="30">
        <v>631.78200000000004</v>
      </c>
      <c r="H3383">
        <v>1263.5640000000001</v>
      </c>
    </row>
    <row r="3384" spans="7:8" x14ac:dyDescent="0.2">
      <c r="G3384" s="30">
        <v>631.96</v>
      </c>
      <c r="H3384">
        <v>631.96</v>
      </c>
    </row>
    <row r="3385" spans="7:8" x14ac:dyDescent="0.2">
      <c r="G3385" s="30">
        <v>635.96</v>
      </c>
      <c r="H3385">
        <v>635.96</v>
      </c>
    </row>
    <row r="3386" spans="7:8" x14ac:dyDescent="0.2">
      <c r="G3386" s="30">
        <v>636.40800000000013</v>
      </c>
      <c r="H3386">
        <v>636.40800000000013</v>
      </c>
    </row>
    <row r="3387" spans="7:8" x14ac:dyDescent="0.2">
      <c r="G3387" s="30">
        <v>637.89599999999996</v>
      </c>
      <c r="H3387">
        <v>637.89599999999996</v>
      </c>
    </row>
    <row r="3388" spans="7:8" x14ac:dyDescent="0.2">
      <c r="G3388" s="30">
        <v>638.28800000000012</v>
      </c>
      <c r="H3388">
        <v>638.28800000000012</v>
      </c>
    </row>
    <row r="3389" spans="7:8" x14ac:dyDescent="0.2">
      <c r="G3389" s="30">
        <v>638.73</v>
      </c>
      <c r="H3389">
        <v>638.73</v>
      </c>
    </row>
    <row r="3390" spans="7:8" x14ac:dyDescent="0.2">
      <c r="G3390" s="30">
        <v>638.82000000000005</v>
      </c>
      <c r="H3390">
        <v>638.82000000000005</v>
      </c>
    </row>
    <row r="3391" spans="7:8" x14ac:dyDescent="0.2">
      <c r="G3391" s="30">
        <v>639.96800000000007</v>
      </c>
      <c r="H3391">
        <v>639.96800000000007</v>
      </c>
    </row>
    <row r="3392" spans="7:8" x14ac:dyDescent="0.2">
      <c r="G3392" s="30">
        <v>641.96</v>
      </c>
      <c r="H3392">
        <v>641.96</v>
      </c>
    </row>
    <row r="3393" spans="7:8" x14ac:dyDescent="0.2">
      <c r="G3393" s="30">
        <v>644.07600000000002</v>
      </c>
      <c r="H3393">
        <v>644.07600000000002</v>
      </c>
    </row>
    <row r="3394" spans="7:8" x14ac:dyDescent="0.2">
      <c r="G3394" s="30">
        <v>646.20000000000005</v>
      </c>
      <c r="H3394">
        <v>646.20000000000005</v>
      </c>
    </row>
    <row r="3395" spans="7:8" x14ac:dyDescent="0.2">
      <c r="G3395" s="30">
        <v>646.27200000000005</v>
      </c>
      <c r="H3395">
        <v>646.27200000000005</v>
      </c>
    </row>
    <row r="3396" spans="7:8" x14ac:dyDescent="0.2">
      <c r="G3396" s="30">
        <v>646.77600000000007</v>
      </c>
      <c r="H3396">
        <v>646.77600000000007</v>
      </c>
    </row>
    <row r="3397" spans="7:8" x14ac:dyDescent="0.2">
      <c r="G3397" s="30">
        <v>647.84</v>
      </c>
      <c r="H3397">
        <v>647.84</v>
      </c>
    </row>
    <row r="3398" spans="7:8" x14ac:dyDescent="0.2">
      <c r="G3398" s="30">
        <v>649</v>
      </c>
      <c r="H3398">
        <v>649</v>
      </c>
    </row>
    <row r="3399" spans="7:8" x14ac:dyDescent="0.2">
      <c r="G3399" s="30">
        <v>657.50400000000002</v>
      </c>
      <c r="H3399">
        <v>657.50400000000002</v>
      </c>
    </row>
    <row r="3400" spans="7:8" x14ac:dyDescent="0.2">
      <c r="G3400" s="30">
        <v>657.55200000000013</v>
      </c>
      <c r="H3400">
        <v>657.55200000000013</v>
      </c>
    </row>
    <row r="3401" spans="7:8" x14ac:dyDescent="0.2">
      <c r="G3401" s="30">
        <v>657.93</v>
      </c>
      <c r="H3401">
        <v>657.93</v>
      </c>
    </row>
    <row r="3402" spans="7:8" x14ac:dyDescent="0.2">
      <c r="G3402" s="30">
        <v>659.16800000000012</v>
      </c>
      <c r="H3402">
        <v>659.16800000000012</v>
      </c>
    </row>
    <row r="3403" spans="7:8" x14ac:dyDescent="0.2">
      <c r="G3403" s="30">
        <v>659.9</v>
      </c>
      <c r="H3403">
        <v>1319.8</v>
      </c>
    </row>
    <row r="3404" spans="7:8" x14ac:dyDescent="0.2">
      <c r="G3404" s="30">
        <v>659.97</v>
      </c>
      <c r="H3404">
        <v>659.97</v>
      </c>
    </row>
    <row r="3405" spans="7:8" x14ac:dyDescent="0.2">
      <c r="G3405" s="30">
        <v>659.98799999999994</v>
      </c>
      <c r="H3405">
        <v>659.98799999999994</v>
      </c>
    </row>
    <row r="3406" spans="7:8" x14ac:dyDescent="0.2">
      <c r="G3406" s="30">
        <v>662.84</v>
      </c>
      <c r="H3406">
        <v>662.84</v>
      </c>
    </row>
    <row r="3407" spans="7:8" x14ac:dyDescent="0.2">
      <c r="G3407" s="30">
        <v>662.88</v>
      </c>
      <c r="H3407">
        <v>1325.76</v>
      </c>
    </row>
    <row r="3408" spans="7:8" x14ac:dyDescent="0.2">
      <c r="G3408" s="30">
        <v>663.92</v>
      </c>
      <c r="H3408">
        <v>663.92</v>
      </c>
    </row>
    <row r="3409" spans="7:8" x14ac:dyDescent="0.2">
      <c r="G3409" s="30">
        <v>664.14599999999996</v>
      </c>
      <c r="H3409">
        <v>664.14599999999996</v>
      </c>
    </row>
    <row r="3410" spans="7:8" x14ac:dyDescent="0.2">
      <c r="G3410" s="30">
        <v>665.88</v>
      </c>
      <c r="H3410">
        <v>665.88</v>
      </c>
    </row>
    <row r="3411" spans="7:8" x14ac:dyDescent="0.2">
      <c r="G3411" s="30">
        <v>666.24800000000005</v>
      </c>
      <c r="H3411">
        <v>666.24800000000005</v>
      </c>
    </row>
    <row r="3412" spans="7:8" x14ac:dyDescent="0.2">
      <c r="G3412" s="30">
        <v>666.34400000000005</v>
      </c>
      <c r="H3412">
        <v>666.34400000000005</v>
      </c>
    </row>
    <row r="3413" spans="7:8" x14ac:dyDescent="0.2">
      <c r="G3413" s="30">
        <v>669.08</v>
      </c>
      <c r="H3413">
        <v>669.08</v>
      </c>
    </row>
    <row r="3414" spans="7:8" x14ac:dyDescent="0.2">
      <c r="G3414" s="30">
        <v>670.75200000000007</v>
      </c>
      <c r="H3414">
        <v>670.75200000000007</v>
      </c>
    </row>
    <row r="3415" spans="7:8" x14ac:dyDescent="0.2">
      <c r="G3415" s="30">
        <v>671.93</v>
      </c>
      <c r="H3415">
        <v>671.93</v>
      </c>
    </row>
    <row r="3416" spans="7:8" x14ac:dyDescent="0.2">
      <c r="G3416" s="30">
        <v>671.93999999999994</v>
      </c>
      <c r="H3416">
        <v>671.93999999999994</v>
      </c>
    </row>
    <row r="3417" spans="7:8" x14ac:dyDescent="0.2">
      <c r="G3417" s="30">
        <v>673.34399999999994</v>
      </c>
      <c r="H3417">
        <v>673.34399999999994</v>
      </c>
    </row>
    <row r="3418" spans="7:8" x14ac:dyDescent="0.2">
      <c r="G3418" s="30">
        <v>673.5680000000001</v>
      </c>
      <c r="H3418">
        <v>1347.1360000000002</v>
      </c>
    </row>
    <row r="3419" spans="7:8" x14ac:dyDescent="0.2">
      <c r="G3419" s="30">
        <v>674.35200000000009</v>
      </c>
      <c r="H3419">
        <v>674.35200000000009</v>
      </c>
    </row>
    <row r="3420" spans="7:8" x14ac:dyDescent="0.2">
      <c r="G3420" s="30">
        <v>675.06000000000006</v>
      </c>
      <c r="H3420">
        <v>675.06000000000006</v>
      </c>
    </row>
    <row r="3421" spans="7:8" x14ac:dyDescent="0.2">
      <c r="G3421" s="30">
        <v>675.96</v>
      </c>
      <c r="H3421">
        <v>675.96</v>
      </c>
    </row>
    <row r="3422" spans="7:8" x14ac:dyDescent="0.2">
      <c r="G3422" s="30">
        <v>677.58</v>
      </c>
      <c r="H3422">
        <v>677.58</v>
      </c>
    </row>
    <row r="3423" spans="7:8" x14ac:dyDescent="0.2">
      <c r="G3423" s="30">
        <v>679.96</v>
      </c>
      <c r="H3423">
        <v>679.96</v>
      </c>
    </row>
    <row r="3424" spans="7:8" x14ac:dyDescent="0.2">
      <c r="G3424" s="30">
        <v>680.01</v>
      </c>
      <c r="H3424">
        <v>680.01</v>
      </c>
    </row>
    <row r="3425" spans="7:8" x14ac:dyDescent="0.2">
      <c r="G3425" s="30">
        <v>681.40800000000013</v>
      </c>
      <c r="H3425">
        <v>681.40800000000013</v>
      </c>
    </row>
    <row r="3426" spans="7:8" x14ac:dyDescent="0.2">
      <c r="G3426" s="30">
        <v>683.14399999999989</v>
      </c>
      <c r="H3426">
        <v>683.14399999999989</v>
      </c>
    </row>
    <row r="3427" spans="7:8" x14ac:dyDescent="0.2">
      <c r="G3427" s="30">
        <v>683.33199999999999</v>
      </c>
      <c r="H3427">
        <v>683.33199999999999</v>
      </c>
    </row>
    <row r="3428" spans="7:8" x14ac:dyDescent="0.2">
      <c r="G3428" s="30">
        <v>683.98799999999994</v>
      </c>
      <c r="H3428">
        <v>683.98799999999994</v>
      </c>
    </row>
    <row r="3429" spans="7:8" x14ac:dyDescent="0.2">
      <c r="G3429" s="30">
        <v>686.32</v>
      </c>
      <c r="H3429">
        <v>686.32</v>
      </c>
    </row>
    <row r="3430" spans="7:8" x14ac:dyDescent="0.2">
      <c r="G3430" s="30">
        <v>686.40000000000009</v>
      </c>
      <c r="H3430">
        <v>686.40000000000009</v>
      </c>
    </row>
    <row r="3431" spans="7:8" x14ac:dyDescent="0.2">
      <c r="G3431" s="30">
        <v>689.81999999999994</v>
      </c>
      <c r="H3431">
        <v>689.81999999999994</v>
      </c>
    </row>
    <row r="3432" spans="7:8" x14ac:dyDescent="0.2">
      <c r="G3432" s="30">
        <v>691.96</v>
      </c>
      <c r="H3432">
        <v>691.96</v>
      </c>
    </row>
    <row r="3433" spans="7:8" x14ac:dyDescent="0.2">
      <c r="G3433" s="30">
        <v>695.7</v>
      </c>
      <c r="H3433">
        <v>695.7</v>
      </c>
    </row>
    <row r="3434" spans="7:8" x14ac:dyDescent="0.2">
      <c r="G3434" s="30">
        <v>697.16</v>
      </c>
      <c r="H3434">
        <v>697.16</v>
      </c>
    </row>
    <row r="3435" spans="7:8" x14ac:dyDescent="0.2">
      <c r="G3435" s="30">
        <v>698.35200000000009</v>
      </c>
      <c r="H3435">
        <v>1396.7040000000002</v>
      </c>
    </row>
    <row r="3436" spans="7:8" x14ac:dyDescent="0.2">
      <c r="G3436" s="30">
        <v>699.93</v>
      </c>
      <c r="H3436">
        <v>699.93</v>
      </c>
    </row>
    <row r="3437" spans="7:8" x14ac:dyDescent="0.2">
      <c r="G3437" s="30">
        <v>699.98</v>
      </c>
      <c r="H3437">
        <v>699.98</v>
      </c>
    </row>
    <row r="3438" spans="7:8" x14ac:dyDescent="0.2">
      <c r="G3438" s="30">
        <v>700.05600000000004</v>
      </c>
      <c r="H3438">
        <v>700.05600000000004</v>
      </c>
    </row>
    <row r="3439" spans="7:8" x14ac:dyDescent="0.2">
      <c r="G3439" s="30">
        <v>701.96</v>
      </c>
      <c r="H3439">
        <v>701.96</v>
      </c>
    </row>
    <row r="3440" spans="7:8" x14ac:dyDescent="0.2">
      <c r="G3440" s="30">
        <v>703.96800000000007</v>
      </c>
      <c r="H3440">
        <v>703.96800000000007</v>
      </c>
    </row>
    <row r="3441" spans="7:8" x14ac:dyDescent="0.2">
      <c r="G3441" s="30">
        <v>704.76</v>
      </c>
      <c r="H3441">
        <v>1409.52</v>
      </c>
    </row>
    <row r="3442" spans="7:8" x14ac:dyDescent="0.2">
      <c r="G3442" s="30">
        <v>704.9</v>
      </c>
      <c r="H3442">
        <v>704.9</v>
      </c>
    </row>
    <row r="3443" spans="7:8" x14ac:dyDescent="0.2">
      <c r="G3443" s="30">
        <v>705.54399999999998</v>
      </c>
      <c r="H3443">
        <v>705.54399999999998</v>
      </c>
    </row>
    <row r="3444" spans="7:8" x14ac:dyDescent="0.2">
      <c r="G3444" s="30">
        <v>707.88</v>
      </c>
      <c r="H3444">
        <v>707.88</v>
      </c>
    </row>
    <row r="3445" spans="7:8" x14ac:dyDescent="0.2">
      <c r="G3445" s="30">
        <v>710.83200000000011</v>
      </c>
      <c r="H3445">
        <v>710.83200000000011</v>
      </c>
    </row>
    <row r="3446" spans="7:8" x14ac:dyDescent="0.2">
      <c r="G3446" s="30">
        <v>714.30000000000007</v>
      </c>
      <c r="H3446">
        <v>714.30000000000007</v>
      </c>
    </row>
    <row r="3447" spans="7:8" x14ac:dyDescent="0.2">
      <c r="G3447" s="30">
        <v>715.2</v>
      </c>
      <c r="H3447">
        <v>715.2</v>
      </c>
    </row>
    <row r="3448" spans="7:8" x14ac:dyDescent="0.2">
      <c r="G3448" s="30">
        <v>717.72</v>
      </c>
      <c r="H3448">
        <v>717.72</v>
      </c>
    </row>
    <row r="3449" spans="7:8" x14ac:dyDescent="0.2">
      <c r="G3449" s="30">
        <v>719.96</v>
      </c>
      <c r="H3449">
        <v>719.96</v>
      </c>
    </row>
    <row r="3450" spans="7:8" x14ac:dyDescent="0.2">
      <c r="G3450" s="30">
        <v>720.06400000000008</v>
      </c>
      <c r="H3450">
        <v>720.06400000000008</v>
      </c>
    </row>
    <row r="3451" spans="7:8" x14ac:dyDescent="0.2">
      <c r="G3451" s="30">
        <v>720.76</v>
      </c>
      <c r="H3451">
        <v>720.76</v>
      </c>
    </row>
    <row r="3452" spans="7:8" x14ac:dyDescent="0.2">
      <c r="G3452" s="30">
        <v>722.35200000000009</v>
      </c>
      <c r="H3452">
        <v>722.35200000000009</v>
      </c>
    </row>
    <row r="3453" spans="7:8" x14ac:dyDescent="0.2">
      <c r="G3453" s="30">
        <v>723.92</v>
      </c>
      <c r="H3453">
        <v>723.92</v>
      </c>
    </row>
    <row r="3454" spans="7:8" x14ac:dyDescent="0.2">
      <c r="G3454" s="30">
        <v>724.08</v>
      </c>
      <c r="H3454">
        <v>724.08</v>
      </c>
    </row>
    <row r="3455" spans="7:8" x14ac:dyDescent="0.2">
      <c r="G3455" s="30">
        <v>725.34400000000005</v>
      </c>
      <c r="H3455">
        <v>725.34400000000005</v>
      </c>
    </row>
    <row r="3456" spans="7:8" x14ac:dyDescent="0.2">
      <c r="G3456" s="30">
        <v>725.84</v>
      </c>
      <c r="H3456">
        <v>725.84</v>
      </c>
    </row>
    <row r="3457" spans="7:8" x14ac:dyDescent="0.2">
      <c r="G3457" s="30">
        <v>728.82</v>
      </c>
      <c r="H3457">
        <v>728.82</v>
      </c>
    </row>
    <row r="3458" spans="7:8" x14ac:dyDescent="0.2">
      <c r="G3458" s="30">
        <v>731.93999999999994</v>
      </c>
      <c r="H3458">
        <v>731.93999999999994</v>
      </c>
    </row>
    <row r="3459" spans="7:8" x14ac:dyDescent="0.2">
      <c r="G3459" s="30">
        <v>735.98</v>
      </c>
      <c r="H3459">
        <v>735.98</v>
      </c>
    </row>
    <row r="3460" spans="7:8" x14ac:dyDescent="0.2">
      <c r="G3460" s="30">
        <v>742.33600000000001</v>
      </c>
      <c r="H3460">
        <v>742.33600000000001</v>
      </c>
    </row>
    <row r="3461" spans="7:8" x14ac:dyDescent="0.2">
      <c r="G3461" s="30">
        <v>744.09999999999991</v>
      </c>
      <c r="H3461">
        <v>744.09999999999991</v>
      </c>
    </row>
    <row r="3462" spans="7:8" x14ac:dyDescent="0.2">
      <c r="G3462" s="30">
        <v>747.55799999999999</v>
      </c>
      <c r="H3462">
        <v>747.55799999999999</v>
      </c>
    </row>
    <row r="3463" spans="7:8" x14ac:dyDescent="0.2">
      <c r="G3463" s="30">
        <v>751.92</v>
      </c>
      <c r="H3463">
        <v>751.92</v>
      </c>
    </row>
    <row r="3464" spans="7:8" x14ac:dyDescent="0.2">
      <c r="G3464" s="30">
        <v>751.98400000000004</v>
      </c>
      <c r="H3464">
        <v>751.98400000000004</v>
      </c>
    </row>
    <row r="3465" spans="7:8" x14ac:dyDescent="0.2">
      <c r="G3465" s="30">
        <v>754.44999999999993</v>
      </c>
      <c r="H3465">
        <v>754.44999999999993</v>
      </c>
    </row>
    <row r="3466" spans="7:8" x14ac:dyDescent="0.2">
      <c r="G3466" s="30">
        <v>756.80000000000007</v>
      </c>
      <c r="H3466">
        <v>756.80000000000007</v>
      </c>
    </row>
    <row r="3467" spans="7:8" x14ac:dyDescent="0.2">
      <c r="G3467" s="30">
        <v>763.28</v>
      </c>
      <c r="H3467">
        <v>763.28</v>
      </c>
    </row>
    <row r="3468" spans="7:8" x14ac:dyDescent="0.2">
      <c r="G3468" s="30">
        <v>764.6880000000001</v>
      </c>
      <c r="H3468">
        <v>764.6880000000001</v>
      </c>
    </row>
    <row r="3469" spans="7:8" x14ac:dyDescent="0.2">
      <c r="G3469" s="30">
        <v>765.625</v>
      </c>
      <c r="H3469">
        <v>765.625</v>
      </c>
    </row>
    <row r="3470" spans="7:8" x14ac:dyDescent="0.2">
      <c r="G3470" s="30">
        <v>769.18400000000008</v>
      </c>
      <c r="H3470">
        <v>769.18400000000008</v>
      </c>
    </row>
    <row r="3471" spans="7:8" x14ac:dyDescent="0.2">
      <c r="G3471" s="30">
        <v>769.95</v>
      </c>
      <c r="H3471">
        <v>769.95</v>
      </c>
    </row>
    <row r="3472" spans="7:8" x14ac:dyDescent="0.2">
      <c r="G3472" s="30">
        <v>772.47</v>
      </c>
      <c r="H3472">
        <v>1544.94</v>
      </c>
    </row>
    <row r="3473" spans="7:8" x14ac:dyDescent="0.2">
      <c r="G3473" s="30">
        <v>772.68</v>
      </c>
      <c r="H3473">
        <v>772.68</v>
      </c>
    </row>
    <row r="3474" spans="7:8" x14ac:dyDescent="0.2">
      <c r="G3474" s="30">
        <v>773.94</v>
      </c>
      <c r="H3474">
        <v>773.94</v>
      </c>
    </row>
    <row r="3475" spans="7:8" x14ac:dyDescent="0.2">
      <c r="G3475" s="30">
        <v>775.72800000000007</v>
      </c>
      <c r="H3475">
        <v>775.72800000000007</v>
      </c>
    </row>
    <row r="3476" spans="7:8" x14ac:dyDescent="0.2">
      <c r="G3476" s="30">
        <v>777.21</v>
      </c>
      <c r="H3476">
        <v>777.21</v>
      </c>
    </row>
    <row r="3477" spans="7:8" x14ac:dyDescent="0.2">
      <c r="G3477" s="30">
        <v>779.79600000000005</v>
      </c>
      <c r="H3477">
        <v>779.79600000000005</v>
      </c>
    </row>
    <row r="3478" spans="7:8" x14ac:dyDescent="0.2">
      <c r="G3478" s="30">
        <v>782.94</v>
      </c>
      <c r="H3478">
        <v>782.94</v>
      </c>
    </row>
    <row r="3479" spans="7:8" x14ac:dyDescent="0.2">
      <c r="G3479" s="30">
        <v>783.96</v>
      </c>
      <c r="H3479">
        <v>783.96</v>
      </c>
    </row>
    <row r="3480" spans="7:8" x14ac:dyDescent="0.2">
      <c r="G3480" s="30">
        <v>783.96000000000015</v>
      </c>
      <c r="H3480">
        <v>783.96000000000015</v>
      </c>
    </row>
    <row r="3481" spans="7:8" x14ac:dyDescent="0.2">
      <c r="G3481" s="30">
        <v>786.48</v>
      </c>
      <c r="H3481">
        <v>786.48</v>
      </c>
    </row>
    <row r="3482" spans="7:8" x14ac:dyDescent="0.2">
      <c r="G3482" s="30">
        <v>786.74400000000003</v>
      </c>
      <c r="H3482">
        <v>786.74400000000003</v>
      </c>
    </row>
    <row r="3483" spans="7:8" x14ac:dyDescent="0.2">
      <c r="G3483" s="30">
        <v>787.53</v>
      </c>
      <c r="H3483">
        <v>787.53</v>
      </c>
    </row>
    <row r="3484" spans="7:8" x14ac:dyDescent="0.2">
      <c r="G3484" s="30">
        <v>797.94399999999996</v>
      </c>
      <c r="H3484">
        <v>797.94399999999996</v>
      </c>
    </row>
    <row r="3485" spans="7:8" x14ac:dyDescent="0.2">
      <c r="G3485" s="30">
        <v>799.56000000000006</v>
      </c>
      <c r="H3485">
        <v>799.56000000000006</v>
      </c>
    </row>
    <row r="3486" spans="7:8" x14ac:dyDescent="0.2">
      <c r="G3486" s="30">
        <v>799.96</v>
      </c>
      <c r="H3486">
        <v>799.96</v>
      </c>
    </row>
    <row r="3487" spans="7:8" x14ac:dyDescent="0.2">
      <c r="G3487" s="30">
        <v>801.5680000000001</v>
      </c>
      <c r="H3487">
        <v>801.5680000000001</v>
      </c>
    </row>
    <row r="3488" spans="7:8" x14ac:dyDescent="0.2">
      <c r="G3488" s="30">
        <v>801.59999999999991</v>
      </c>
      <c r="H3488">
        <v>801.59999999999991</v>
      </c>
    </row>
    <row r="3489" spans="7:8" x14ac:dyDescent="0.2">
      <c r="G3489" s="30">
        <v>801.96</v>
      </c>
      <c r="H3489">
        <v>801.96</v>
      </c>
    </row>
    <row r="3490" spans="7:8" x14ac:dyDescent="0.2">
      <c r="G3490" s="30">
        <v>806.33600000000001</v>
      </c>
      <c r="H3490">
        <v>806.33600000000001</v>
      </c>
    </row>
    <row r="3491" spans="7:8" x14ac:dyDescent="0.2">
      <c r="G3491" s="30">
        <v>807.75</v>
      </c>
      <c r="H3491">
        <v>807.75</v>
      </c>
    </row>
    <row r="3492" spans="7:8" x14ac:dyDescent="0.2">
      <c r="G3492" s="30">
        <v>811.28</v>
      </c>
      <c r="H3492">
        <v>811.28</v>
      </c>
    </row>
    <row r="3493" spans="7:8" x14ac:dyDescent="0.2">
      <c r="G3493" s="30">
        <v>821.87999999999988</v>
      </c>
      <c r="H3493">
        <v>1643.7599999999998</v>
      </c>
    </row>
    <row r="3494" spans="7:8" x14ac:dyDescent="0.2">
      <c r="G3494" s="30">
        <v>823.96000000000015</v>
      </c>
      <c r="H3494">
        <v>1647.9200000000003</v>
      </c>
    </row>
    <row r="3495" spans="7:8" x14ac:dyDescent="0.2">
      <c r="G3495" s="30">
        <v>826</v>
      </c>
      <c r="H3495">
        <v>826</v>
      </c>
    </row>
    <row r="3496" spans="7:8" x14ac:dyDescent="0.2">
      <c r="G3496" s="30">
        <v>831.2</v>
      </c>
      <c r="H3496">
        <v>831.2</v>
      </c>
    </row>
    <row r="3497" spans="7:8" x14ac:dyDescent="0.2">
      <c r="G3497" s="30">
        <v>831.93600000000015</v>
      </c>
      <c r="H3497">
        <v>831.93600000000015</v>
      </c>
    </row>
    <row r="3498" spans="7:8" x14ac:dyDescent="0.2">
      <c r="G3498" s="30">
        <v>832.93</v>
      </c>
      <c r="H3498">
        <v>832.93</v>
      </c>
    </row>
    <row r="3499" spans="7:8" x14ac:dyDescent="0.2">
      <c r="G3499" s="30">
        <v>835.17000000000007</v>
      </c>
      <c r="H3499">
        <v>835.17000000000007</v>
      </c>
    </row>
    <row r="3500" spans="7:8" x14ac:dyDescent="0.2">
      <c r="G3500" s="30">
        <v>836.59199999999998</v>
      </c>
      <c r="H3500">
        <v>836.59199999999998</v>
      </c>
    </row>
    <row r="3501" spans="7:8" x14ac:dyDescent="0.2">
      <c r="G3501" s="30">
        <v>837.59999999999991</v>
      </c>
      <c r="H3501">
        <v>837.59999999999991</v>
      </c>
    </row>
    <row r="3502" spans="7:8" x14ac:dyDescent="0.2">
      <c r="G3502" s="30">
        <v>839.43000000000006</v>
      </c>
      <c r="H3502">
        <v>839.43000000000006</v>
      </c>
    </row>
    <row r="3503" spans="7:8" x14ac:dyDescent="0.2">
      <c r="G3503" s="30">
        <v>842.35200000000009</v>
      </c>
      <c r="H3503">
        <v>842.35200000000009</v>
      </c>
    </row>
    <row r="3504" spans="7:8" x14ac:dyDescent="0.2">
      <c r="G3504" s="30">
        <v>842.72</v>
      </c>
      <c r="H3504">
        <v>842.72</v>
      </c>
    </row>
    <row r="3505" spans="7:8" x14ac:dyDescent="0.2">
      <c r="G3505" s="30">
        <v>842.94</v>
      </c>
      <c r="H3505">
        <v>842.94</v>
      </c>
    </row>
    <row r="3506" spans="7:8" x14ac:dyDescent="0.2">
      <c r="G3506" s="30">
        <v>843.9</v>
      </c>
      <c r="H3506">
        <v>843.9</v>
      </c>
    </row>
    <row r="3507" spans="7:8" x14ac:dyDescent="0.2">
      <c r="G3507" s="30">
        <v>844.11599999999987</v>
      </c>
      <c r="H3507">
        <v>844.11599999999987</v>
      </c>
    </row>
    <row r="3508" spans="7:8" x14ac:dyDescent="0.2">
      <c r="G3508" s="30">
        <v>845.72799999999995</v>
      </c>
      <c r="H3508">
        <v>845.72799999999995</v>
      </c>
    </row>
    <row r="3509" spans="7:8" x14ac:dyDescent="0.2">
      <c r="G3509" s="30">
        <v>853.09199999999987</v>
      </c>
      <c r="H3509">
        <v>853.09199999999987</v>
      </c>
    </row>
    <row r="3510" spans="7:8" x14ac:dyDescent="0.2">
      <c r="G3510" s="30">
        <v>853.92999999999984</v>
      </c>
      <c r="H3510">
        <v>1707.8599999999997</v>
      </c>
    </row>
    <row r="3511" spans="7:8" x14ac:dyDescent="0.2">
      <c r="G3511" s="30">
        <v>858.24</v>
      </c>
      <c r="H3511">
        <v>858.24</v>
      </c>
    </row>
    <row r="3512" spans="7:8" x14ac:dyDescent="0.2">
      <c r="G3512" s="30">
        <v>860.93</v>
      </c>
      <c r="H3512">
        <v>860.93</v>
      </c>
    </row>
    <row r="3513" spans="7:8" x14ac:dyDescent="0.2">
      <c r="G3513" s="30">
        <v>861.76</v>
      </c>
      <c r="H3513">
        <v>861.76</v>
      </c>
    </row>
    <row r="3514" spans="7:8" x14ac:dyDescent="0.2">
      <c r="G3514" s="30">
        <v>862.34400000000005</v>
      </c>
      <c r="H3514">
        <v>862.34400000000005</v>
      </c>
    </row>
    <row r="3515" spans="7:8" x14ac:dyDescent="0.2">
      <c r="G3515" s="30">
        <v>863.12799999999993</v>
      </c>
      <c r="H3515">
        <v>863.12799999999993</v>
      </c>
    </row>
    <row r="3516" spans="7:8" x14ac:dyDescent="0.2">
      <c r="G3516" s="30">
        <v>863.87999999999988</v>
      </c>
      <c r="H3516">
        <v>863.87999999999988</v>
      </c>
    </row>
    <row r="3517" spans="7:8" x14ac:dyDescent="0.2">
      <c r="G3517" s="30">
        <v>863.928</v>
      </c>
      <c r="H3517">
        <v>863.928</v>
      </c>
    </row>
    <row r="3518" spans="7:8" x14ac:dyDescent="0.2">
      <c r="G3518" s="30">
        <v>866.4</v>
      </c>
      <c r="H3518">
        <v>1732.8</v>
      </c>
    </row>
    <row r="3519" spans="7:8" x14ac:dyDescent="0.2">
      <c r="G3519" s="30">
        <v>871.4</v>
      </c>
      <c r="H3519">
        <v>871.4</v>
      </c>
    </row>
    <row r="3520" spans="7:8" x14ac:dyDescent="0.2">
      <c r="G3520" s="30">
        <v>871.80000000000007</v>
      </c>
      <c r="H3520">
        <v>871.80000000000007</v>
      </c>
    </row>
    <row r="3521" spans="7:8" x14ac:dyDescent="0.2">
      <c r="G3521" s="30">
        <v>872.32</v>
      </c>
      <c r="H3521">
        <v>872.32</v>
      </c>
    </row>
    <row r="3522" spans="7:8" x14ac:dyDescent="0.2">
      <c r="G3522" s="30">
        <v>879.98400000000004</v>
      </c>
      <c r="H3522">
        <v>879.98400000000004</v>
      </c>
    </row>
    <row r="3523" spans="7:8" x14ac:dyDescent="0.2">
      <c r="G3523" s="30">
        <v>881.93</v>
      </c>
      <c r="H3523">
        <v>1763.86</v>
      </c>
    </row>
    <row r="3524" spans="7:8" x14ac:dyDescent="0.2">
      <c r="G3524" s="30">
        <v>883.84</v>
      </c>
      <c r="H3524">
        <v>883.84</v>
      </c>
    </row>
    <row r="3525" spans="7:8" x14ac:dyDescent="0.2">
      <c r="G3525" s="30">
        <v>883.92</v>
      </c>
      <c r="H3525">
        <v>883.92</v>
      </c>
    </row>
    <row r="3526" spans="7:8" x14ac:dyDescent="0.2">
      <c r="G3526" s="30">
        <v>887.27099999999984</v>
      </c>
      <c r="H3526">
        <v>1774.5419999999997</v>
      </c>
    </row>
    <row r="3527" spans="7:8" x14ac:dyDescent="0.2">
      <c r="G3527" s="30">
        <v>887.84</v>
      </c>
      <c r="H3527">
        <v>887.84</v>
      </c>
    </row>
    <row r="3528" spans="7:8" x14ac:dyDescent="0.2">
      <c r="G3528" s="30">
        <v>890.84099999999989</v>
      </c>
      <c r="H3528">
        <v>890.84099999999989</v>
      </c>
    </row>
    <row r="3529" spans="7:8" x14ac:dyDescent="0.2">
      <c r="G3529" s="30">
        <v>892.13600000000008</v>
      </c>
      <c r="H3529">
        <v>892.13600000000008</v>
      </c>
    </row>
    <row r="3530" spans="7:8" x14ac:dyDescent="0.2">
      <c r="G3530" s="30">
        <v>892.35</v>
      </c>
      <c r="H3530">
        <v>892.35</v>
      </c>
    </row>
    <row r="3531" spans="7:8" x14ac:dyDescent="0.2">
      <c r="G3531" s="30">
        <v>895.92</v>
      </c>
      <c r="H3531">
        <v>1791.84</v>
      </c>
    </row>
    <row r="3532" spans="7:8" x14ac:dyDescent="0.2">
      <c r="G3532" s="30">
        <v>896.98999999999978</v>
      </c>
      <c r="H3532">
        <v>896.98999999999978</v>
      </c>
    </row>
    <row r="3533" spans="7:8" x14ac:dyDescent="0.2">
      <c r="G3533" s="30">
        <v>899.43</v>
      </c>
      <c r="H3533">
        <v>899.43</v>
      </c>
    </row>
    <row r="3534" spans="7:8" x14ac:dyDescent="0.2">
      <c r="G3534" s="30">
        <v>899.91</v>
      </c>
      <c r="H3534">
        <v>899.91</v>
      </c>
    </row>
    <row r="3535" spans="7:8" x14ac:dyDescent="0.2">
      <c r="G3535" s="30">
        <v>899.95</v>
      </c>
      <c r="H3535">
        <v>899.95</v>
      </c>
    </row>
    <row r="3536" spans="7:8" x14ac:dyDescent="0.2">
      <c r="G3536" s="30">
        <v>900.08</v>
      </c>
      <c r="H3536">
        <v>900.08</v>
      </c>
    </row>
    <row r="3537" spans="7:8" x14ac:dyDescent="0.2">
      <c r="G3537" s="30">
        <v>901.94999999999993</v>
      </c>
      <c r="H3537">
        <v>1803.8999999999999</v>
      </c>
    </row>
    <row r="3538" spans="7:8" x14ac:dyDescent="0.2">
      <c r="G3538" s="30">
        <v>902.71199999999999</v>
      </c>
      <c r="H3538">
        <v>902.71199999999999</v>
      </c>
    </row>
    <row r="3539" spans="7:8" x14ac:dyDescent="0.2">
      <c r="G3539" s="30">
        <v>904.9</v>
      </c>
      <c r="H3539">
        <v>904.9</v>
      </c>
    </row>
    <row r="3540" spans="7:8" x14ac:dyDescent="0.2">
      <c r="G3540" s="30">
        <v>907.15200000000004</v>
      </c>
      <c r="H3540">
        <v>907.15200000000004</v>
      </c>
    </row>
    <row r="3541" spans="7:8" x14ac:dyDescent="0.2">
      <c r="G3541" s="30">
        <v>908.82</v>
      </c>
      <c r="H3541">
        <v>908.82</v>
      </c>
    </row>
    <row r="3542" spans="7:8" x14ac:dyDescent="0.2">
      <c r="G3542" s="30">
        <v>909.7199999999998</v>
      </c>
      <c r="H3542">
        <v>909.7199999999998</v>
      </c>
    </row>
    <row r="3543" spans="7:8" x14ac:dyDescent="0.2">
      <c r="G3543" s="30">
        <v>911.42399999999998</v>
      </c>
      <c r="H3543">
        <v>911.42399999999998</v>
      </c>
    </row>
    <row r="3544" spans="7:8" x14ac:dyDescent="0.2">
      <c r="G3544" s="30">
        <v>911.98400000000004</v>
      </c>
      <c r="H3544">
        <v>911.98400000000004</v>
      </c>
    </row>
    <row r="3545" spans="7:8" x14ac:dyDescent="0.2">
      <c r="G3545" s="30">
        <v>912.75</v>
      </c>
      <c r="H3545">
        <v>912.75</v>
      </c>
    </row>
    <row r="3546" spans="7:8" x14ac:dyDescent="0.2">
      <c r="G3546" s="30">
        <v>913.43000000000006</v>
      </c>
      <c r="H3546">
        <v>1826.8600000000001</v>
      </c>
    </row>
    <row r="3547" spans="7:8" x14ac:dyDescent="0.2">
      <c r="G3547" s="30">
        <v>917.92349999999988</v>
      </c>
      <c r="H3547">
        <v>917.92349999999988</v>
      </c>
    </row>
    <row r="3548" spans="7:8" x14ac:dyDescent="0.2">
      <c r="G3548" s="30">
        <v>918.78499999999985</v>
      </c>
      <c r="H3548">
        <v>918.78499999999985</v>
      </c>
    </row>
    <row r="3549" spans="7:8" x14ac:dyDescent="0.2">
      <c r="G3549" s="30">
        <v>933.26200000000006</v>
      </c>
      <c r="H3549">
        <v>933.26200000000006</v>
      </c>
    </row>
    <row r="3550" spans="7:8" x14ac:dyDescent="0.2">
      <c r="G3550" s="30">
        <v>933.40800000000002</v>
      </c>
      <c r="H3550">
        <v>933.40800000000002</v>
      </c>
    </row>
    <row r="3551" spans="7:8" x14ac:dyDescent="0.2">
      <c r="G3551" s="30">
        <v>933.53600000000006</v>
      </c>
      <c r="H3551">
        <v>933.53600000000006</v>
      </c>
    </row>
    <row r="3552" spans="7:8" x14ac:dyDescent="0.2">
      <c r="G3552" s="30">
        <v>934.9559999999999</v>
      </c>
      <c r="H3552">
        <v>934.9559999999999</v>
      </c>
    </row>
    <row r="3553" spans="7:8" x14ac:dyDescent="0.2">
      <c r="G3553" s="30">
        <v>944.93000000000006</v>
      </c>
      <c r="H3553">
        <v>944.93000000000006</v>
      </c>
    </row>
    <row r="3554" spans="7:8" x14ac:dyDescent="0.2">
      <c r="G3554" s="30">
        <v>945.03600000000006</v>
      </c>
      <c r="H3554">
        <v>945.03600000000006</v>
      </c>
    </row>
    <row r="3555" spans="7:8" x14ac:dyDescent="0.2">
      <c r="G3555" s="30">
        <v>946.76400000000024</v>
      </c>
      <c r="H3555">
        <v>946.76400000000024</v>
      </c>
    </row>
    <row r="3556" spans="7:8" x14ac:dyDescent="0.2">
      <c r="G3556" s="30">
        <v>956.6647999999999</v>
      </c>
      <c r="H3556">
        <v>956.6647999999999</v>
      </c>
    </row>
    <row r="3557" spans="7:8" x14ac:dyDescent="0.2">
      <c r="G3557" s="30">
        <v>957.57749999999999</v>
      </c>
      <c r="H3557">
        <v>957.57749999999999</v>
      </c>
    </row>
    <row r="3558" spans="7:8" x14ac:dyDescent="0.2">
      <c r="G3558" s="30">
        <v>959.98400000000004</v>
      </c>
      <c r="H3558">
        <v>1919.9680000000001</v>
      </c>
    </row>
    <row r="3559" spans="7:8" x14ac:dyDescent="0.2">
      <c r="G3559" s="30">
        <v>962.07999999999993</v>
      </c>
      <c r="H3559">
        <v>962.07999999999993</v>
      </c>
    </row>
    <row r="3560" spans="7:8" x14ac:dyDescent="0.2">
      <c r="G3560" s="30">
        <v>965.84999999999991</v>
      </c>
      <c r="H3560">
        <v>965.84999999999991</v>
      </c>
    </row>
    <row r="3561" spans="7:8" x14ac:dyDescent="0.2">
      <c r="G3561" s="30">
        <v>966.69999999999982</v>
      </c>
      <c r="H3561">
        <v>966.69999999999982</v>
      </c>
    </row>
    <row r="3562" spans="7:8" x14ac:dyDescent="0.2">
      <c r="G3562" s="30">
        <v>971.5</v>
      </c>
      <c r="H3562">
        <v>971.5</v>
      </c>
    </row>
    <row r="3563" spans="7:8" x14ac:dyDescent="0.2">
      <c r="G3563" s="30">
        <v>971.88000000000011</v>
      </c>
      <c r="H3563">
        <v>971.88000000000011</v>
      </c>
    </row>
    <row r="3564" spans="7:8" x14ac:dyDescent="0.2">
      <c r="G3564" s="30">
        <v>974.98799999999983</v>
      </c>
      <c r="H3564">
        <v>974.98799999999983</v>
      </c>
    </row>
    <row r="3565" spans="7:8" x14ac:dyDescent="0.2">
      <c r="G3565" s="30">
        <v>975.92</v>
      </c>
      <c r="H3565">
        <v>975.92</v>
      </c>
    </row>
    <row r="3566" spans="7:8" x14ac:dyDescent="0.2">
      <c r="G3566" s="30">
        <v>979.95</v>
      </c>
      <c r="H3566">
        <v>3919.8</v>
      </c>
    </row>
    <row r="3567" spans="7:8" x14ac:dyDescent="0.2">
      <c r="G3567" s="30">
        <v>989.97</v>
      </c>
      <c r="H3567">
        <v>989.97</v>
      </c>
    </row>
    <row r="3568" spans="7:8" x14ac:dyDescent="0.2">
      <c r="G3568" s="30">
        <v>991.19999999999993</v>
      </c>
      <c r="H3568">
        <v>991.19999999999993</v>
      </c>
    </row>
    <row r="3569" spans="7:8" x14ac:dyDescent="0.2">
      <c r="G3569" s="30">
        <v>998.82</v>
      </c>
      <c r="H3569">
        <v>998.82</v>
      </c>
    </row>
    <row r="3570" spans="7:8" x14ac:dyDescent="0.2">
      <c r="G3570" s="30">
        <v>998.84999999999991</v>
      </c>
      <c r="H3570">
        <v>998.84999999999991</v>
      </c>
    </row>
    <row r="3571" spans="7:8" x14ac:dyDescent="0.2">
      <c r="G3571" s="30">
        <v>999.43200000000002</v>
      </c>
      <c r="H3571">
        <v>999.43200000000002</v>
      </c>
    </row>
    <row r="3572" spans="7:8" x14ac:dyDescent="0.2">
      <c r="G3572" s="30">
        <v>999.98</v>
      </c>
      <c r="H3572">
        <v>999.98</v>
      </c>
    </row>
    <row r="3573" spans="7:8" x14ac:dyDescent="0.2">
      <c r="G3573" s="30">
        <v>1001.5840000000001</v>
      </c>
      <c r="H3573">
        <v>1001.5840000000001</v>
      </c>
    </row>
    <row r="3574" spans="7:8" x14ac:dyDescent="0.2">
      <c r="G3574" s="30">
        <v>1003.6200000000001</v>
      </c>
      <c r="H3574">
        <v>1003.6200000000001</v>
      </c>
    </row>
    <row r="3575" spans="7:8" x14ac:dyDescent="0.2">
      <c r="G3575" s="30">
        <v>1004.0239999999999</v>
      </c>
      <c r="H3575">
        <v>1004.0239999999999</v>
      </c>
    </row>
    <row r="3576" spans="7:8" x14ac:dyDescent="0.2">
      <c r="G3576" s="30">
        <v>1006.056</v>
      </c>
      <c r="H3576">
        <v>1006.056</v>
      </c>
    </row>
    <row r="3577" spans="7:8" x14ac:dyDescent="0.2">
      <c r="G3577" s="30">
        <v>1007.9440000000002</v>
      </c>
      <c r="H3577">
        <v>1007.9440000000002</v>
      </c>
    </row>
    <row r="3578" spans="7:8" x14ac:dyDescent="0.2">
      <c r="G3578" s="30">
        <v>1012.6800000000001</v>
      </c>
      <c r="H3578">
        <v>1012.6800000000001</v>
      </c>
    </row>
    <row r="3579" spans="7:8" x14ac:dyDescent="0.2">
      <c r="G3579" s="30">
        <v>1013.4879999999999</v>
      </c>
      <c r="H3579">
        <v>1013.4879999999999</v>
      </c>
    </row>
    <row r="3580" spans="7:8" x14ac:dyDescent="0.2">
      <c r="G3580" s="30">
        <v>1016.792</v>
      </c>
      <c r="H3580">
        <v>1016.792</v>
      </c>
    </row>
    <row r="3581" spans="7:8" x14ac:dyDescent="0.2">
      <c r="G3581" s="30">
        <v>1018.1039999999999</v>
      </c>
      <c r="H3581">
        <v>1018.1039999999999</v>
      </c>
    </row>
    <row r="3582" spans="7:8" x14ac:dyDescent="0.2">
      <c r="G3582" s="30">
        <v>1022.97</v>
      </c>
      <c r="H3582">
        <v>1022.97</v>
      </c>
    </row>
    <row r="3583" spans="7:8" x14ac:dyDescent="0.2">
      <c r="G3583" s="30">
        <v>1023.3319999999999</v>
      </c>
      <c r="H3583">
        <v>1023.3319999999999</v>
      </c>
    </row>
    <row r="3584" spans="7:8" x14ac:dyDescent="0.2">
      <c r="G3584" s="30">
        <v>1023.9360000000001</v>
      </c>
      <c r="H3584">
        <v>1023.9360000000001</v>
      </c>
    </row>
    <row r="3585" spans="7:8" x14ac:dyDescent="0.2">
      <c r="G3585" s="30">
        <v>1024.3800000000001</v>
      </c>
      <c r="H3585">
        <v>1024.3800000000001</v>
      </c>
    </row>
    <row r="3586" spans="7:8" x14ac:dyDescent="0.2">
      <c r="G3586" s="30">
        <v>1036.624</v>
      </c>
      <c r="H3586">
        <v>1036.624</v>
      </c>
    </row>
    <row r="3587" spans="7:8" x14ac:dyDescent="0.2">
      <c r="G3587" s="30">
        <v>1038.8399999999999</v>
      </c>
      <c r="H3587">
        <v>1038.8399999999999</v>
      </c>
    </row>
    <row r="3588" spans="7:8" x14ac:dyDescent="0.2">
      <c r="G3588" s="30">
        <v>1039.992</v>
      </c>
      <c r="H3588">
        <v>1039.992</v>
      </c>
    </row>
    <row r="3589" spans="7:8" x14ac:dyDescent="0.2">
      <c r="G3589" s="30">
        <v>1044.6299999999999</v>
      </c>
      <c r="H3589">
        <v>2089.2599999999998</v>
      </c>
    </row>
    <row r="3590" spans="7:8" x14ac:dyDescent="0.2">
      <c r="G3590" s="30">
        <v>1049.44</v>
      </c>
      <c r="H3590">
        <v>1049.44</v>
      </c>
    </row>
    <row r="3591" spans="7:8" x14ac:dyDescent="0.2">
      <c r="G3591" s="30">
        <v>1049.93</v>
      </c>
      <c r="H3591">
        <v>1049.93</v>
      </c>
    </row>
    <row r="3592" spans="7:8" x14ac:dyDescent="0.2">
      <c r="G3592" s="30">
        <v>1056.8599999999999</v>
      </c>
      <c r="H3592">
        <v>2113.7199999999998</v>
      </c>
    </row>
    <row r="3593" spans="7:8" x14ac:dyDescent="0.2">
      <c r="G3593" s="30">
        <v>1067.94</v>
      </c>
      <c r="H3593">
        <v>1067.94</v>
      </c>
    </row>
    <row r="3594" spans="7:8" x14ac:dyDescent="0.2">
      <c r="G3594" s="30">
        <v>1071</v>
      </c>
      <c r="H3594">
        <v>1071</v>
      </c>
    </row>
    <row r="3595" spans="7:8" x14ac:dyDescent="0.2">
      <c r="G3595" s="30">
        <v>1079.316</v>
      </c>
      <c r="H3595">
        <v>1079.316</v>
      </c>
    </row>
    <row r="3596" spans="7:8" x14ac:dyDescent="0.2">
      <c r="G3596" s="30">
        <v>1079.9759999999999</v>
      </c>
      <c r="H3596">
        <v>1079.9759999999999</v>
      </c>
    </row>
    <row r="3597" spans="7:8" x14ac:dyDescent="0.2">
      <c r="G3597" s="30">
        <v>1080.096</v>
      </c>
      <c r="H3597">
        <v>1080.096</v>
      </c>
    </row>
    <row r="3598" spans="7:8" x14ac:dyDescent="0.2">
      <c r="G3598" s="30">
        <v>1088.7919999999997</v>
      </c>
      <c r="H3598">
        <v>1088.7919999999997</v>
      </c>
    </row>
    <row r="3599" spans="7:8" x14ac:dyDescent="0.2">
      <c r="G3599" s="30">
        <v>1089.75</v>
      </c>
      <c r="H3599">
        <v>2179.5</v>
      </c>
    </row>
    <row r="3600" spans="7:8" x14ac:dyDescent="0.2">
      <c r="G3600" s="30">
        <v>1090.7819999999999</v>
      </c>
      <c r="H3600">
        <v>1090.7819999999999</v>
      </c>
    </row>
    <row r="3601" spans="7:8" x14ac:dyDescent="0.2">
      <c r="G3601" s="30">
        <v>1091.1680000000001</v>
      </c>
      <c r="H3601">
        <v>1091.1680000000001</v>
      </c>
    </row>
    <row r="3602" spans="7:8" x14ac:dyDescent="0.2">
      <c r="G3602" s="30">
        <v>1099.96</v>
      </c>
      <c r="H3602">
        <v>1099.96</v>
      </c>
    </row>
    <row r="3603" spans="7:8" x14ac:dyDescent="0.2">
      <c r="G3603" s="30">
        <v>1101.48</v>
      </c>
      <c r="H3603">
        <v>1101.48</v>
      </c>
    </row>
    <row r="3604" spans="7:8" x14ac:dyDescent="0.2">
      <c r="G3604" s="30">
        <v>1103.97</v>
      </c>
      <c r="H3604">
        <v>1103.97</v>
      </c>
    </row>
    <row r="3605" spans="7:8" x14ac:dyDescent="0.2">
      <c r="G3605" s="30">
        <v>1113.5039999999999</v>
      </c>
      <c r="H3605">
        <v>1113.5039999999999</v>
      </c>
    </row>
    <row r="3606" spans="7:8" x14ac:dyDescent="0.2">
      <c r="G3606" s="30">
        <v>1114.4000000000001</v>
      </c>
      <c r="H3606">
        <v>1114.4000000000001</v>
      </c>
    </row>
    <row r="3607" spans="7:8" x14ac:dyDescent="0.2">
      <c r="G3607" s="30">
        <v>1115.9099999999999</v>
      </c>
      <c r="H3607">
        <v>1115.9099999999999</v>
      </c>
    </row>
    <row r="3608" spans="7:8" x14ac:dyDescent="0.2">
      <c r="G3608" s="30">
        <v>1117.92</v>
      </c>
      <c r="H3608">
        <v>1117.92</v>
      </c>
    </row>
    <row r="3609" spans="7:8" x14ac:dyDescent="0.2">
      <c r="G3609" s="30">
        <v>1119.9840000000002</v>
      </c>
      <c r="H3609">
        <v>1119.9840000000002</v>
      </c>
    </row>
    <row r="3610" spans="7:8" x14ac:dyDescent="0.2">
      <c r="G3610" s="30">
        <v>1121.568</v>
      </c>
      <c r="H3610">
        <v>1121.568</v>
      </c>
    </row>
    <row r="3611" spans="7:8" x14ac:dyDescent="0.2">
      <c r="G3611" s="30">
        <v>1123.1280000000002</v>
      </c>
      <c r="H3611">
        <v>1123.1280000000002</v>
      </c>
    </row>
    <row r="3612" spans="7:8" x14ac:dyDescent="0.2">
      <c r="G3612" s="30">
        <v>1125.4879999999998</v>
      </c>
      <c r="H3612">
        <v>1125.4879999999998</v>
      </c>
    </row>
    <row r="3613" spans="7:8" x14ac:dyDescent="0.2">
      <c r="G3613" s="30">
        <v>1141.9379999999999</v>
      </c>
      <c r="H3613">
        <v>1141.9379999999999</v>
      </c>
    </row>
    <row r="3614" spans="7:8" x14ac:dyDescent="0.2">
      <c r="G3614" s="30">
        <v>1184.72</v>
      </c>
      <c r="H3614">
        <v>1184.72</v>
      </c>
    </row>
    <row r="3615" spans="7:8" x14ac:dyDescent="0.2">
      <c r="G3615" s="30">
        <v>1196.8599999999999</v>
      </c>
      <c r="H3615">
        <v>1196.8599999999999</v>
      </c>
    </row>
    <row r="3616" spans="7:8" x14ac:dyDescent="0.2">
      <c r="G3616" s="30">
        <v>1199.96</v>
      </c>
      <c r="H3616">
        <v>1199.96</v>
      </c>
    </row>
    <row r="3617" spans="7:8" x14ac:dyDescent="0.2">
      <c r="G3617" s="30">
        <v>1199.9759999999999</v>
      </c>
      <c r="H3617">
        <v>1199.9759999999999</v>
      </c>
    </row>
    <row r="3618" spans="7:8" x14ac:dyDescent="0.2">
      <c r="G3618" s="30">
        <v>1199.9760000000001</v>
      </c>
      <c r="H3618">
        <v>2399.9520000000002</v>
      </c>
    </row>
    <row r="3619" spans="7:8" x14ac:dyDescent="0.2">
      <c r="G3619" s="30">
        <v>1207.8399999999999</v>
      </c>
      <c r="H3619">
        <v>1207.8399999999999</v>
      </c>
    </row>
    <row r="3620" spans="7:8" x14ac:dyDescent="0.2">
      <c r="G3620" s="30">
        <v>1212.96</v>
      </c>
      <c r="H3620">
        <v>1212.96</v>
      </c>
    </row>
    <row r="3621" spans="7:8" x14ac:dyDescent="0.2">
      <c r="G3621" s="30">
        <v>1214.8499999999999</v>
      </c>
      <c r="H3621">
        <v>1214.8499999999999</v>
      </c>
    </row>
    <row r="3622" spans="7:8" x14ac:dyDescent="0.2">
      <c r="G3622" s="30">
        <v>1217.568</v>
      </c>
      <c r="H3622">
        <v>2435.136</v>
      </c>
    </row>
    <row r="3623" spans="7:8" x14ac:dyDescent="0.2">
      <c r="G3623" s="30">
        <v>1219.96</v>
      </c>
      <c r="H3623">
        <v>1219.96</v>
      </c>
    </row>
    <row r="3624" spans="7:8" x14ac:dyDescent="0.2">
      <c r="G3624" s="30">
        <v>1228.4649999999999</v>
      </c>
      <c r="H3624">
        <v>1228.4649999999999</v>
      </c>
    </row>
    <row r="3625" spans="7:8" x14ac:dyDescent="0.2">
      <c r="G3625" s="30">
        <v>1252.704</v>
      </c>
      <c r="H3625">
        <v>1252.704</v>
      </c>
    </row>
    <row r="3626" spans="7:8" x14ac:dyDescent="0.2">
      <c r="G3626" s="30">
        <v>1256.22</v>
      </c>
      <c r="H3626">
        <v>1256.22</v>
      </c>
    </row>
    <row r="3627" spans="7:8" x14ac:dyDescent="0.2">
      <c r="G3627" s="30">
        <v>1259.97</v>
      </c>
      <c r="H3627">
        <v>1259.97</v>
      </c>
    </row>
    <row r="3628" spans="7:8" x14ac:dyDescent="0.2">
      <c r="G3628" s="30">
        <v>1265.8499999999999</v>
      </c>
      <c r="H3628">
        <v>1265.8499999999999</v>
      </c>
    </row>
    <row r="3629" spans="7:8" x14ac:dyDescent="0.2">
      <c r="G3629" s="30">
        <v>1266.8599999999999</v>
      </c>
      <c r="H3629">
        <v>1266.8599999999999</v>
      </c>
    </row>
    <row r="3630" spans="7:8" x14ac:dyDescent="0.2">
      <c r="G3630" s="30">
        <v>1267.53</v>
      </c>
      <c r="H3630">
        <v>1267.53</v>
      </c>
    </row>
    <row r="3631" spans="7:8" x14ac:dyDescent="0.2">
      <c r="G3631" s="30">
        <v>1268.82</v>
      </c>
      <c r="H3631">
        <v>1268.82</v>
      </c>
    </row>
    <row r="3632" spans="7:8" x14ac:dyDescent="0.2">
      <c r="G3632" s="30">
        <v>1279.165</v>
      </c>
      <c r="H3632">
        <v>1279.165</v>
      </c>
    </row>
    <row r="3633" spans="7:8" x14ac:dyDescent="0.2">
      <c r="G3633" s="30">
        <v>1287.45</v>
      </c>
      <c r="H3633">
        <v>1287.45</v>
      </c>
    </row>
    <row r="3634" spans="7:8" x14ac:dyDescent="0.2">
      <c r="G3634" s="30">
        <v>1295.8400000000001</v>
      </c>
      <c r="H3634">
        <v>1295.8400000000001</v>
      </c>
    </row>
    <row r="3635" spans="7:8" x14ac:dyDescent="0.2">
      <c r="G3635" s="30">
        <v>1297.3680000000002</v>
      </c>
      <c r="H3635">
        <v>1297.3680000000002</v>
      </c>
    </row>
    <row r="3636" spans="7:8" x14ac:dyDescent="0.2">
      <c r="G3636" s="30">
        <v>1298.55</v>
      </c>
      <c r="H3636">
        <v>1298.55</v>
      </c>
    </row>
    <row r="3637" spans="7:8" x14ac:dyDescent="0.2">
      <c r="G3637" s="30">
        <v>1299.6600000000001</v>
      </c>
      <c r="H3637">
        <v>1299.6600000000001</v>
      </c>
    </row>
    <row r="3638" spans="7:8" x14ac:dyDescent="0.2">
      <c r="G3638" s="30">
        <v>1299.99</v>
      </c>
      <c r="H3638">
        <v>1299.99</v>
      </c>
    </row>
    <row r="3639" spans="7:8" x14ac:dyDescent="0.2">
      <c r="G3639" s="30">
        <v>1317.492</v>
      </c>
      <c r="H3639">
        <v>1317.492</v>
      </c>
    </row>
    <row r="3640" spans="7:8" x14ac:dyDescent="0.2">
      <c r="G3640" s="30">
        <v>1322.93</v>
      </c>
      <c r="H3640">
        <v>1322.93</v>
      </c>
    </row>
    <row r="3641" spans="7:8" x14ac:dyDescent="0.2">
      <c r="G3641" s="30">
        <v>1323.8999999999999</v>
      </c>
      <c r="H3641">
        <v>1323.8999999999999</v>
      </c>
    </row>
    <row r="3642" spans="7:8" x14ac:dyDescent="0.2">
      <c r="G3642" s="30">
        <v>1325.76</v>
      </c>
      <c r="H3642">
        <v>1325.76</v>
      </c>
    </row>
    <row r="3643" spans="7:8" x14ac:dyDescent="0.2">
      <c r="G3643" s="30">
        <v>1325.8500000000001</v>
      </c>
      <c r="H3643">
        <v>2651.7000000000003</v>
      </c>
    </row>
    <row r="3644" spans="7:8" x14ac:dyDescent="0.2">
      <c r="G3644" s="30">
        <v>1332.4960000000001</v>
      </c>
      <c r="H3644">
        <v>1332.4960000000001</v>
      </c>
    </row>
    <row r="3645" spans="7:8" x14ac:dyDescent="0.2">
      <c r="G3645" s="30">
        <v>1335.68</v>
      </c>
      <c r="H3645">
        <v>1335.68</v>
      </c>
    </row>
    <row r="3646" spans="7:8" x14ac:dyDescent="0.2">
      <c r="G3646" s="30">
        <v>1336.4399999999998</v>
      </c>
      <c r="H3646">
        <v>1336.4399999999998</v>
      </c>
    </row>
    <row r="3647" spans="7:8" x14ac:dyDescent="0.2">
      <c r="G3647" s="30">
        <v>1336.829</v>
      </c>
      <c r="H3647">
        <v>1336.829</v>
      </c>
    </row>
    <row r="3648" spans="7:8" x14ac:dyDescent="0.2">
      <c r="G3648" s="30">
        <v>1349.85</v>
      </c>
      <c r="H3648">
        <v>1349.85</v>
      </c>
    </row>
    <row r="3649" spans="7:8" x14ac:dyDescent="0.2">
      <c r="G3649" s="30">
        <v>1349.91</v>
      </c>
      <c r="H3649">
        <v>1349.91</v>
      </c>
    </row>
    <row r="3650" spans="7:8" x14ac:dyDescent="0.2">
      <c r="G3650" s="30">
        <v>1350.1200000000001</v>
      </c>
      <c r="H3650">
        <v>1350.1200000000001</v>
      </c>
    </row>
    <row r="3651" spans="7:8" x14ac:dyDescent="0.2">
      <c r="G3651" s="30">
        <v>1352.3975999999998</v>
      </c>
      <c r="H3651">
        <v>1352.3975999999998</v>
      </c>
    </row>
    <row r="3652" spans="7:8" x14ac:dyDescent="0.2">
      <c r="G3652" s="30">
        <v>1362.8999999999999</v>
      </c>
      <c r="H3652">
        <v>1362.8999999999999</v>
      </c>
    </row>
    <row r="3653" spans="7:8" x14ac:dyDescent="0.2">
      <c r="G3653" s="30">
        <v>1363.96</v>
      </c>
      <c r="H3653">
        <v>2727.92</v>
      </c>
    </row>
    <row r="3654" spans="7:8" x14ac:dyDescent="0.2">
      <c r="G3654" s="30">
        <v>1369.7640000000001</v>
      </c>
      <c r="H3654">
        <v>2739.5280000000002</v>
      </c>
    </row>
    <row r="3655" spans="7:8" x14ac:dyDescent="0.2">
      <c r="G3655" s="30">
        <v>1379.92</v>
      </c>
      <c r="H3655">
        <v>1379.92</v>
      </c>
    </row>
    <row r="3656" spans="7:8" x14ac:dyDescent="0.2">
      <c r="G3656" s="30">
        <v>1395.54</v>
      </c>
      <c r="H3656">
        <v>1395.54</v>
      </c>
    </row>
    <row r="3657" spans="7:8" x14ac:dyDescent="0.2">
      <c r="G3657" s="30">
        <v>1399.93</v>
      </c>
      <c r="H3657">
        <v>2799.86</v>
      </c>
    </row>
    <row r="3658" spans="7:8" x14ac:dyDescent="0.2">
      <c r="G3658" s="30">
        <v>1399.9440000000002</v>
      </c>
      <c r="H3658">
        <v>1399.9440000000002</v>
      </c>
    </row>
    <row r="3659" spans="7:8" x14ac:dyDescent="0.2">
      <c r="G3659" s="30">
        <v>1399.98</v>
      </c>
      <c r="H3659">
        <v>1399.98</v>
      </c>
    </row>
    <row r="3660" spans="7:8" x14ac:dyDescent="0.2">
      <c r="G3660" s="30">
        <v>1406.86</v>
      </c>
      <c r="H3660">
        <v>1406.86</v>
      </c>
    </row>
    <row r="3661" spans="7:8" x14ac:dyDescent="0.2">
      <c r="G3661" s="30">
        <v>1424.9</v>
      </c>
      <c r="H3661">
        <v>1424.9</v>
      </c>
    </row>
    <row r="3662" spans="7:8" x14ac:dyDescent="0.2">
      <c r="G3662" s="30">
        <v>1432.0000000000002</v>
      </c>
      <c r="H3662">
        <v>1432.0000000000002</v>
      </c>
    </row>
    <row r="3663" spans="7:8" x14ac:dyDescent="0.2">
      <c r="G3663" s="30">
        <v>1439.9680000000001</v>
      </c>
      <c r="H3663">
        <v>2879.9360000000001</v>
      </c>
    </row>
    <row r="3664" spans="7:8" x14ac:dyDescent="0.2">
      <c r="G3664" s="30">
        <v>1439.9759999999999</v>
      </c>
      <c r="H3664">
        <v>1439.9759999999999</v>
      </c>
    </row>
    <row r="3665" spans="7:8" x14ac:dyDescent="0.2">
      <c r="G3665" s="30">
        <v>1441.3</v>
      </c>
      <c r="H3665">
        <v>1441.3</v>
      </c>
    </row>
    <row r="3666" spans="7:8" x14ac:dyDescent="0.2">
      <c r="G3666" s="30">
        <v>1447.6499999999999</v>
      </c>
      <c r="H3666">
        <v>1447.6499999999999</v>
      </c>
    </row>
    <row r="3667" spans="7:8" x14ac:dyDescent="0.2">
      <c r="G3667" s="30">
        <v>1454.4900000000002</v>
      </c>
      <c r="H3667">
        <v>1454.4900000000002</v>
      </c>
    </row>
    <row r="3668" spans="7:8" x14ac:dyDescent="0.2">
      <c r="G3668" s="30">
        <v>1471.96</v>
      </c>
      <c r="H3668">
        <v>1471.96</v>
      </c>
    </row>
    <row r="3669" spans="7:8" x14ac:dyDescent="0.2">
      <c r="G3669" s="30">
        <v>1473.1</v>
      </c>
      <c r="H3669">
        <v>1473.1</v>
      </c>
    </row>
    <row r="3670" spans="7:8" x14ac:dyDescent="0.2">
      <c r="G3670" s="30">
        <v>1474.8020000000001</v>
      </c>
      <c r="H3670">
        <v>1474.8020000000001</v>
      </c>
    </row>
    <row r="3671" spans="7:8" x14ac:dyDescent="0.2">
      <c r="G3671" s="30">
        <v>1478.2719999999999</v>
      </c>
      <c r="H3671">
        <v>1478.2719999999999</v>
      </c>
    </row>
    <row r="3672" spans="7:8" x14ac:dyDescent="0.2">
      <c r="G3672" s="30">
        <v>1487.04</v>
      </c>
      <c r="H3672">
        <v>1487.04</v>
      </c>
    </row>
    <row r="3673" spans="7:8" x14ac:dyDescent="0.2">
      <c r="G3673" s="30">
        <v>1502.376</v>
      </c>
      <c r="H3673">
        <v>1502.376</v>
      </c>
    </row>
    <row r="3674" spans="7:8" x14ac:dyDescent="0.2">
      <c r="G3674" s="30">
        <v>1504.52</v>
      </c>
      <c r="H3674">
        <v>1504.52</v>
      </c>
    </row>
    <row r="3675" spans="7:8" x14ac:dyDescent="0.2">
      <c r="G3675" s="30">
        <v>1516.2</v>
      </c>
      <c r="H3675">
        <v>1516.2</v>
      </c>
    </row>
    <row r="3676" spans="7:8" x14ac:dyDescent="0.2">
      <c r="G3676" s="30">
        <v>1525.1879999999996</v>
      </c>
      <c r="H3676">
        <v>1525.1879999999996</v>
      </c>
    </row>
    <row r="3677" spans="7:8" x14ac:dyDescent="0.2">
      <c r="G3677" s="30">
        <v>1537.0739999999998</v>
      </c>
      <c r="H3677">
        <v>1537.0739999999998</v>
      </c>
    </row>
    <row r="3678" spans="7:8" x14ac:dyDescent="0.2">
      <c r="G3678" s="30">
        <v>1577.94</v>
      </c>
      <c r="H3678">
        <v>1577.94</v>
      </c>
    </row>
    <row r="3679" spans="7:8" x14ac:dyDescent="0.2">
      <c r="G3679" s="30">
        <v>1586.6899999999998</v>
      </c>
      <c r="H3679">
        <v>1586.6899999999998</v>
      </c>
    </row>
    <row r="3680" spans="7:8" x14ac:dyDescent="0.2">
      <c r="G3680" s="30">
        <v>1591.02</v>
      </c>
      <c r="H3680">
        <v>1591.02</v>
      </c>
    </row>
    <row r="3681" spans="7:8" x14ac:dyDescent="0.2">
      <c r="G3681" s="30">
        <v>1598.0580000000002</v>
      </c>
      <c r="H3681">
        <v>1598.0580000000002</v>
      </c>
    </row>
    <row r="3682" spans="7:8" x14ac:dyDescent="0.2">
      <c r="G3682" s="30">
        <v>1599.92</v>
      </c>
      <c r="H3682">
        <v>1599.92</v>
      </c>
    </row>
    <row r="3683" spans="7:8" x14ac:dyDescent="0.2">
      <c r="G3683" s="30">
        <v>1604.9</v>
      </c>
      <c r="H3683">
        <v>1604.9</v>
      </c>
    </row>
    <row r="3684" spans="7:8" x14ac:dyDescent="0.2">
      <c r="G3684" s="30">
        <v>1614.5820000000003</v>
      </c>
      <c r="H3684">
        <v>1614.5820000000003</v>
      </c>
    </row>
    <row r="3685" spans="7:8" x14ac:dyDescent="0.2">
      <c r="G3685" s="30">
        <v>1618.37</v>
      </c>
      <c r="H3685">
        <v>1618.37</v>
      </c>
    </row>
    <row r="3686" spans="7:8" x14ac:dyDescent="0.2">
      <c r="G3686" s="30">
        <v>1619.91</v>
      </c>
      <c r="H3686">
        <v>1619.91</v>
      </c>
    </row>
    <row r="3687" spans="7:8" x14ac:dyDescent="0.2">
      <c r="G3687" s="30">
        <v>1628.82</v>
      </c>
      <c r="H3687">
        <v>3257.64</v>
      </c>
    </row>
    <row r="3688" spans="7:8" x14ac:dyDescent="0.2">
      <c r="G3688" s="30">
        <v>1649.75</v>
      </c>
      <c r="H3688">
        <v>1649.75</v>
      </c>
    </row>
    <row r="3689" spans="7:8" x14ac:dyDescent="0.2">
      <c r="G3689" s="30">
        <v>1649.95</v>
      </c>
      <c r="H3689">
        <v>1649.95</v>
      </c>
    </row>
    <row r="3690" spans="7:8" x14ac:dyDescent="0.2">
      <c r="G3690" s="30">
        <v>1652.94</v>
      </c>
      <c r="H3690">
        <v>1652.94</v>
      </c>
    </row>
    <row r="3691" spans="7:8" x14ac:dyDescent="0.2">
      <c r="G3691" s="30">
        <v>1665.62</v>
      </c>
      <c r="H3691">
        <v>1665.62</v>
      </c>
    </row>
    <row r="3692" spans="7:8" x14ac:dyDescent="0.2">
      <c r="G3692" s="30">
        <v>1669.6</v>
      </c>
      <c r="H3692">
        <v>1669.6</v>
      </c>
    </row>
    <row r="3693" spans="7:8" x14ac:dyDescent="0.2">
      <c r="G3693" s="30">
        <v>1676.88</v>
      </c>
      <c r="H3693">
        <v>1676.88</v>
      </c>
    </row>
    <row r="3694" spans="7:8" x14ac:dyDescent="0.2">
      <c r="G3694" s="30">
        <v>1679.96</v>
      </c>
      <c r="H3694">
        <v>1679.96</v>
      </c>
    </row>
    <row r="3695" spans="7:8" x14ac:dyDescent="0.2">
      <c r="G3695" s="30">
        <v>1690.04</v>
      </c>
      <c r="H3695">
        <v>1690.04</v>
      </c>
    </row>
    <row r="3696" spans="7:8" x14ac:dyDescent="0.2">
      <c r="G3696" s="30">
        <v>1702.12</v>
      </c>
      <c r="H3696">
        <v>1702.12</v>
      </c>
    </row>
    <row r="3697" spans="7:8" x14ac:dyDescent="0.2">
      <c r="G3697" s="30">
        <v>1704.56</v>
      </c>
      <c r="H3697">
        <v>1704.56</v>
      </c>
    </row>
    <row r="3698" spans="7:8" x14ac:dyDescent="0.2">
      <c r="G3698" s="30">
        <v>1706.1840000000002</v>
      </c>
      <c r="H3698">
        <v>1706.1840000000002</v>
      </c>
    </row>
    <row r="3699" spans="7:8" x14ac:dyDescent="0.2">
      <c r="G3699" s="30">
        <v>1740.0599999999997</v>
      </c>
      <c r="H3699">
        <v>1740.0599999999997</v>
      </c>
    </row>
    <row r="3700" spans="7:8" x14ac:dyDescent="0.2">
      <c r="G3700" s="30">
        <v>1747.25</v>
      </c>
      <c r="H3700">
        <v>1747.25</v>
      </c>
    </row>
    <row r="3701" spans="7:8" x14ac:dyDescent="0.2">
      <c r="G3701" s="30">
        <v>1781.6819999999998</v>
      </c>
      <c r="H3701">
        <v>1781.6819999999998</v>
      </c>
    </row>
    <row r="3702" spans="7:8" x14ac:dyDescent="0.2">
      <c r="G3702" s="30">
        <v>1793.98</v>
      </c>
      <c r="H3702">
        <v>3587.96</v>
      </c>
    </row>
    <row r="3703" spans="7:8" x14ac:dyDescent="0.2">
      <c r="G3703" s="30">
        <v>1799.75</v>
      </c>
      <c r="H3703">
        <v>1799.75</v>
      </c>
    </row>
    <row r="3704" spans="7:8" x14ac:dyDescent="0.2">
      <c r="G3704" s="30">
        <v>1799.9699999999998</v>
      </c>
      <c r="H3704">
        <v>1799.9699999999998</v>
      </c>
    </row>
    <row r="3705" spans="7:8" x14ac:dyDescent="0.2">
      <c r="G3705" s="30">
        <v>1799.97</v>
      </c>
      <c r="H3705">
        <v>1799.97</v>
      </c>
    </row>
    <row r="3706" spans="7:8" x14ac:dyDescent="0.2">
      <c r="G3706" s="30">
        <v>1799.9940000000001</v>
      </c>
      <c r="H3706">
        <v>1799.9940000000001</v>
      </c>
    </row>
    <row r="3707" spans="7:8" x14ac:dyDescent="0.2">
      <c r="G3707" s="30">
        <v>1801.6320000000001</v>
      </c>
      <c r="H3707">
        <v>1801.6320000000001</v>
      </c>
    </row>
    <row r="3708" spans="7:8" x14ac:dyDescent="0.2">
      <c r="G3708" s="30">
        <v>1805.88</v>
      </c>
      <c r="H3708">
        <v>1805.88</v>
      </c>
    </row>
    <row r="3709" spans="7:8" x14ac:dyDescent="0.2">
      <c r="G3709" s="30">
        <v>1819.8600000000001</v>
      </c>
      <c r="H3709">
        <v>1819.8600000000001</v>
      </c>
    </row>
    <row r="3710" spans="7:8" x14ac:dyDescent="0.2">
      <c r="G3710" s="30">
        <v>1871.88</v>
      </c>
      <c r="H3710">
        <v>1871.88</v>
      </c>
    </row>
    <row r="3711" spans="7:8" x14ac:dyDescent="0.2">
      <c r="G3711" s="30">
        <v>1879.96</v>
      </c>
      <c r="H3711">
        <v>1879.96</v>
      </c>
    </row>
    <row r="3712" spans="7:8" x14ac:dyDescent="0.2">
      <c r="G3712" s="30">
        <v>1889.9459999999999</v>
      </c>
      <c r="H3712">
        <v>1889.9459999999999</v>
      </c>
    </row>
    <row r="3713" spans="7:8" x14ac:dyDescent="0.2">
      <c r="G3713" s="30">
        <v>1919.9760000000001</v>
      </c>
      <c r="H3713">
        <v>1919.9760000000001</v>
      </c>
    </row>
    <row r="3714" spans="7:8" x14ac:dyDescent="0.2">
      <c r="G3714" s="30">
        <v>1924.1599999999999</v>
      </c>
      <c r="H3714">
        <v>1924.1599999999999</v>
      </c>
    </row>
    <row r="3715" spans="7:8" x14ac:dyDescent="0.2">
      <c r="G3715" s="30">
        <v>1931.04</v>
      </c>
      <c r="H3715">
        <v>1931.04</v>
      </c>
    </row>
    <row r="3716" spans="7:8" x14ac:dyDescent="0.2">
      <c r="G3716" s="30">
        <v>1979.9280000000001</v>
      </c>
      <c r="H3716">
        <v>1979.9280000000001</v>
      </c>
    </row>
    <row r="3717" spans="7:8" x14ac:dyDescent="0.2">
      <c r="G3717" s="30">
        <v>1983.9680000000001</v>
      </c>
      <c r="H3717">
        <v>1983.9680000000001</v>
      </c>
    </row>
    <row r="3718" spans="7:8" x14ac:dyDescent="0.2">
      <c r="G3718" s="30">
        <v>1999.96</v>
      </c>
      <c r="H3718">
        <v>1999.96</v>
      </c>
    </row>
    <row r="3719" spans="7:8" x14ac:dyDescent="0.2">
      <c r="G3719" s="30">
        <v>2003.1680000000001</v>
      </c>
      <c r="H3719">
        <v>2003.1680000000001</v>
      </c>
    </row>
    <row r="3720" spans="7:8" x14ac:dyDescent="0.2">
      <c r="G3720" s="30">
        <v>2003.52</v>
      </c>
      <c r="H3720">
        <v>2003.52</v>
      </c>
    </row>
    <row r="3721" spans="7:8" x14ac:dyDescent="0.2">
      <c r="G3721" s="30">
        <v>2003.9200000000003</v>
      </c>
      <c r="H3721">
        <v>2003.9200000000003</v>
      </c>
    </row>
    <row r="3722" spans="7:8" x14ac:dyDescent="0.2">
      <c r="G3722" s="30">
        <v>2022.2720000000002</v>
      </c>
      <c r="H3722">
        <v>2022.2720000000002</v>
      </c>
    </row>
    <row r="3723" spans="7:8" x14ac:dyDescent="0.2">
      <c r="G3723" s="30">
        <v>2025.3600000000001</v>
      </c>
      <c r="H3723">
        <v>2025.3600000000001</v>
      </c>
    </row>
    <row r="3724" spans="7:8" x14ac:dyDescent="0.2">
      <c r="G3724" s="30">
        <v>2060.7440000000001</v>
      </c>
      <c r="H3724">
        <v>2060.7440000000001</v>
      </c>
    </row>
    <row r="3725" spans="7:8" x14ac:dyDescent="0.2">
      <c r="G3725" s="30">
        <v>2152.7760000000003</v>
      </c>
      <c r="H3725">
        <v>2152.7760000000003</v>
      </c>
    </row>
    <row r="3726" spans="7:8" x14ac:dyDescent="0.2">
      <c r="G3726" s="30">
        <v>2154.9</v>
      </c>
      <c r="H3726">
        <v>2154.9</v>
      </c>
    </row>
    <row r="3727" spans="7:8" x14ac:dyDescent="0.2">
      <c r="G3727" s="30">
        <v>2177.5839999999994</v>
      </c>
      <c r="H3727">
        <v>2177.5839999999994</v>
      </c>
    </row>
    <row r="3728" spans="7:8" x14ac:dyDescent="0.2">
      <c r="G3728" s="30">
        <v>2254.41</v>
      </c>
      <c r="H3728">
        <v>2254.41</v>
      </c>
    </row>
    <row r="3729" spans="7:8" x14ac:dyDescent="0.2">
      <c r="G3729" s="30">
        <v>2309.65</v>
      </c>
      <c r="H3729">
        <v>2309.65</v>
      </c>
    </row>
    <row r="3730" spans="7:8" x14ac:dyDescent="0.2">
      <c r="G3730" s="30">
        <v>2357.4880000000003</v>
      </c>
      <c r="H3730">
        <v>2357.4880000000003</v>
      </c>
    </row>
    <row r="3731" spans="7:8" x14ac:dyDescent="0.2">
      <c r="G3731" s="30">
        <v>2396.2655999999997</v>
      </c>
      <c r="H3731">
        <v>2396.2655999999997</v>
      </c>
    </row>
    <row r="3732" spans="7:8" x14ac:dyDescent="0.2">
      <c r="G3732" s="30">
        <v>2404.7040000000002</v>
      </c>
      <c r="H3732">
        <v>2404.7040000000002</v>
      </c>
    </row>
    <row r="3733" spans="7:8" x14ac:dyDescent="0.2">
      <c r="G3733" s="30">
        <v>2430.08</v>
      </c>
      <c r="H3733">
        <v>2430.08</v>
      </c>
    </row>
    <row r="3734" spans="7:8" x14ac:dyDescent="0.2">
      <c r="G3734" s="30">
        <v>2453.4299999999998</v>
      </c>
      <c r="H3734">
        <v>2453.4299999999998</v>
      </c>
    </row>
    <row r="3735" spans="7:8" x14ac:dyDescent="0.2">
      <c r="G3735" s="30">
        <v>2479.96</v>
      </c>
      <c r="H3735">
        <v>2479.96</v>
      </c>
    </row>
    <row r="3736" spans="7:8" x14ac:dyDescent="0.2">
      <c r="G3736" s="30">
        <v>2541.98</v>
      </c>
      <c r="H3736">
        <v>2541.98</v>
      </c>
    </row>
    <row r="3737" spans="7:8" x14ac:dyDescent="0.2">
      <c r="G3737" s="30">
        <v>2548.5600000000004</v>
      </c>
      <c r="H3737">
        <v>2548.5600000000004</v>
      </c>
    </row>
    <row r="3738" spans="7:8" x14ac:dyDescent="0.2">
      <c r="G3738" s="30">
        <v>2563.056</v>
      </c>
      <c r="H3738">
        <v>2563.056</v>
      </c>
    </row>
    <row r="3739" spans="7:8" x14ac:dyDescent="0.2">
      <c r="G3739" s="30">
        <v>2567.84</v>
      </c>
      <c r="H3739">
        <v>2567.84</v>
      </c>
    </row>
    <row r="3740" spans="7:8" x14ac:dyDescent="0.2">
      <c r="G3740" s="30">
        <v>2624.9850000000001</v>
      </c>
      <c r="H3740">
        <v>2624.9850000000001</v>
      </c>
    </row>
    <row r="3741" spans="7:8" x14ac:dyDescent="0.2">
      <c r="G3741" s="30">
        <v>2625.12</v>
      </c>
      <c r="H3741">
        <v>2625.12</v>
      </c>
    </row>
    <row r="3742" spans="7:8" x14ac:dyDescent="0.2">
      <c r="G3742" s="30">
        <v>2665.62</v>
      </c>
      <c r="H3742">
        <v>2665.62</v>
      </c>
    </row>
    <row r="3743" spans="7:8" x14ac:dyDescent="0.2">
      <c r="G3743" s="30">
        <v>2735.9520000000002</v>
      </c>
      <c r="H3743">
        <v>2735.9520000000002</v>
      </c>
    </row>
    <row r="3744" spans="7:8" x14ac:dyDescent="0.2">
      <c r="G3744" s="30">
        <v>2799.944</v>
      </c>
      <c r="H3744">
        <v>2799.944</v>
      </c>
    </row>
    <row r="3745" spans="7:8" x14ac:dyDescent="0.2">
      <c r="G3745" s="30">
        <v>2799.96</v>
      </c>
      <c r="H3745">
        <v>2799.96</v>
      </c>
    </row>
    <row r="3746" spans="7:8" x14ac:dyDescent="0.2">
      <c r="G3746" s="30">
        <v>2799.9600000000005</v>
      </c>
      <c r="H3746">
        <v>5599.920000000001</v>
      </c>
    </row>
    <row r="3747" spans="7:8" x14ac:dyDescent="0.2">
      <c r="G3747" s="30">
        <v>2803.92</v>
      </c>
      <c r="H3747">
        <v>5607.84</v>
      </c>
    </row>
    <row r="3748" spans="7:8" x14ac:dyDescent="0.2">
      <c r="G3748" s="30">
        <v>2807.84</v>
      </c>
      <c r="H3748">
        <v>2807.84</v>
      </c>
    </row>
    <row r="3749" spans="7:8" x14ac:dyDescent="0.2">
      <c r="G3749" s="30">
        <v>2888.1270000000004</v>
      </c>
      <c r="H3749">
        <v>2888.1270000000004</v>
      </c>
    </row>
    <row r="3750" spans="7:8" x14ac:dyDescent="0.2">
      <c r="G3750" s="30">
        <v>2939.9300000000003</v>
      </c>
      <c r="H3750">
        <v>2939.9300000000003</v>
      </c>
    </row>
    <row r="3751" spans="7:8" x14ac:dyDescent="0.2">
      <c r="G3751" s="30">
        <v>2973.32</v>
      </c>
      <c r="H3751">
        <v>2973.32</v>
      </c>
    </row>
    <row r="3752" spans="7:8" x14ac:dyDescent="0.2">
      <c r="G3752" s="30">
        <v>3050.3760000000002</v>
      </c>
      <c r="H3752">
        <v>3050.3760000000002</v>
      </c>
    </row>
    <row r="3753" spans="7:8" x14ac:dyDescent="0.2">
      <c r="G3753" s="30">
        <v>3080</v>
      </c>
      <c r="H3753">
        <v>3080</v>
      </c>
    </row>
    <row r="3754" spans="7:8" x14ac:dyDescent="0.2">
      <c r="G3754" s="30">
        <v>3083.4300000000003</v>
      </c>
      <c r="H3754">
        <v>3083.4300000000003</v>
      </c>
    </row>
    <row r="3755" spans="7:8" x14ac:dyDescent="0.2">
      <c r="G3755" s="30">
        <v>3266.3760000000002</v>
      </c>
      <c r="H3755">
        <v>3266.3760000000002</v>
      </c>
    </row>
    <row r="3756" spans="7:8" x14ac:dyDescent="0.2">
      <c r="G3756" s="30">
        <v>3347.37</v>
      </c>
      <c r="H3756">
        <v>3347.37</v>
      </c>
    </row>
    <row r="3757" spans="7:8" x14ac:dyDescent="0.2">
      <c r="G3757" s="30">
        <v>3406.6640000000002</v>
      </c>
      <c r="H3757">
        <v>3406.6640000000002</v>
      </c>
    </row>
    <row r="3758" spans="7:8" x14ac:dyDescent="0.2">
      <c r="G3758" s="30">
        <v>3610.848</v>
      </c>
      <c r="H3758">
        <v>3610.848</v>
      </c>
    </row>
    <row r="3759" spans="7:8" x14ac:dyDescent="0.2">
      <c r="G3759" s="30">
        <v>3785.2920000000004</v>
      </c>
      <c r="H3759">
        <v>3785.2920000000004</v>
      </c>
    </row>
    <row r="3760" spans="7:8" x14ac:dyDescent="0.2">
      <c r="G3760" s="30">
        <v>3930.0720000000001</v>
      </c>
      <c r="H3760">
        <v>3930.0720000000001</v>
      </c>
    </row>
    <row r="3761" spans="7:8" x14ac:dyDescent="0.2">
      <c r="G3761" s="30">
        <v>3999.95</v>
      </c>
      <c r="H3761">
        <v>3999.95</v>
      </c>
    </row>
    <row r="3762" spans="7:8" x14ac:dyDescent="0.2">
      <c r="G3762" s="30">
        <v>4007.8400000000006</v>
      </c>
      <c r="H3762">
        <v>4007.8400000000006</v>
      </c>
    </row>
    <row r="3763" spans="7:8" x14ac:dyDescent="0.2">
      <c r="G3763" s="30">
        <v>4228.7040000000006</v>
      </c>
      <c r="H3763">
        <v>4228.7040000000006</v>
      </c>
    </row>
    <row r="3764" spans="7:8" x14ac:dyDescent="0.2">
      <c r="G3764" s="30">
        <v>4297.6440000000002</v>
      </c>
      <c r="H3764">
        <v>4297.6440000000002</v>
      </c>
    </row>
    <row r="3765" spans="7:8" x14ac:dyDescent="0.2">
      <c r="G3765" s="30">
        <v>4305.5520000000006</v>
      </c>
      <c r="H3765">
        <v>4305.5520000000006</v>
      </c>
    </row>
    <row r="3766" spans="7:8" x14ac:dyDescent="0.2">
      <c r="G3766" s="30">
        <v>4367.8960000000006</v>
      </c>
      <c r="H3766">
        <v>4367.8960000000006</v>
      </c>
    </row>
    <row r="3767" spans="7:8" x14ac:dyDescent="0.2">
      <c r="G3767" s="30">
        <v>4416.174</v>
      </c>
      <c r="H3767">
        <v>4416.174</v>
      </c>
    </row>
    <row r="3768" spans="7:8" x14ac:dyDescent="0.2">
      <c r="G3768" s="30">
        <v>4476.8</v>
      </c>
      <c r="H3768">
        <v>4476.8</v>
      </c>
    </row>
    <row r="3769" spans="7:8" x14ac:dyDescent="0.2">
      <c r="G3769" s="30">
        <v>4499.9850000000006</v>
      </c>
      <c r="H3769">
        <v>4499.9850000000006</v>
      </c>
    </row>
    <row r="3770" spans="7:8" x14ac:dyDescent="0.2">
      <c r="G3770" s="30">
        <v>4548.8100000000004</v>
      </c>
      <c r="H3770">
        <v>4548.8100000000004</v>
      </c>
    </row>
    <row r="3771" spans="7:8" x14ac:dyDescent="0.2">
      <c r="G3771" s="30">
        <v>4663.7360000000008</v>
      </c>
      <c r="H3771">
        <v>4663.7360000000008</v>
      </c>
    </row>
    <row r="3772" spans="7:8" x14ac:dyDescent="0.2">
      <c r="G3772" s="30">
        <v>4899.93</v>
      </c>
      <c r="H3772">
        <v>4899.93</v>
      </c>
    </row>
    <row r="3773" spans="7:8" x14ac:dyDescent="0.2">
      <c r="G3773" s="30">
        <v>5443.96</v>
      </c>
      <c r="H3773">
        <v>5443.96</v>
      </c>
    </row>
    <row r="3774" spans="7:8" x14ac:dyDescent="0.2">
      <c r="G3774" s="30">
        <v>6354.95</v>
      </c>
      <c r="H3774">
        <v>6354.95</v>
      </c>
    </row>
    <row r="3775" spans="7:8" x14ac:dyDescent="0.2">
      <c r="G3775" s="30">
        <v>6999.96</v>
      </c>
      <c r="H3775">
        <v>6999.96</v>
      </c>
    </row>
    <row r="3776" spans="7:8" x14ac:dyDescent="0.2">
      <c r="G3776" s="30">
        <v>8159.9519999999993</v>
      </c>
      <c r="H3776">
        <v>8159.9519999999993</v>
      </c>
    </row>
    <row r="3777" spans="7:8" x14ac:dyDescent="0.2">
      <c r="G3777" s="30">
        <v>8187.65</v>
      </c>
      <c r="H3777">
        <v>8187.65</v>
      </c>
    </row>
    <row r="3778" spans="7:8" x14ac:dyDescent="0.2">
      <c r="G3778" s="30">
        <v>8399.9759999999987</v>
      </c>
      <c r="H3778">
        <v>8399.9759999999987</v>
      </c>
    </row>
    <row r="3779" spans="7:8" x14ac:dyDescent="0.2">
      <c r="G3779" s="30">
        <v>8749.9500000000007</v>
      </c>
      <c r="H3779">
        <v>8749.9500000000007</v>
      </c>
    </row>
    <row r="3780" spans="7:8" x14ac:dyDescent="0.2">
      <c r="G3780" s="30">
        <v>9449.9500000000007</v>
      </c>
      <c r="H3780">
        <v>9449.9500000000007</v>
      </c>
    </row>
    <row r="3781" spans="7:8" x14ac:dyDescent="0.2">
      <c r="G3781" s="30">
        <v>9892.74</v>
      </c>
      <c r="H3781">
        <v>9892.74</v>
      </c>
    </row>
    <row r="3782" spans="7:8" x14ac:dyDescent="0.2">
      <c r="G3782" s="30">
        <v>10499.97</v>
      </c>
      <c r="H3782">
        <v>10499.97</v>
      </c>
    </row>
    <row r="3783" spans="7:8" x14ac:dyDescent="0.2">
      <c r="G3783" s="30">
        <v>13999.96</v>
      </c>
      <c r="H3783">
        <v>13999.96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0A145-4406-4348-9930-33D6F743FE23}">
  <dimension ref="A1:V201"/>
  <sheetViews>
    <sheetView tabSelected="1" topLeftCell="N1" zoomScale="113" zoomScaleNormal="50" workbookViewId="0">
      <selection activeCell="T7" sqref="T7"/>
    </sheetView>
  </sheetViews>
  <sheetFormatPr baseColWidth="10" defaultRowHeight="16" x14ac:dyDescent="0.2"/>
  <cols>
    <col min="1" max="1" width="20.1640625" customWidth="1"/>
    <col min="2" max="3" width="15.83203125" customWidth="1"/>
    <col min="4" max="5" width="23.33203125" customWidth="1"/>
    <col min="9" max="9" width="11" bestFit="1" customWidth="1"/>
    <col min="10" max="10" width="11.5" bestFit="1" customWidth="1"/>
    <col min="12" max="14" width="13.5" customWidth="1"/>
    <col min="16" max="16" width="26.6640625" customWidth="1"/>
    <col min="17" max="17" width="20.1640625" customWidth="1"/>
    <col min="18" max="18" width="20" customWidth="1"/>
    <col min="19" max="20" width="15" customWidth="1"/>
  </cols>
  <sheetData>
    <row r="1" spans="1:22" ht="21" x14ac:dyDescent="0.25">
      <c r="A1" s="107" t="s">
        <v>114</v>
      </c>
      <c r="F1" s="5"/>
      <c r="G1" s="2"/>
      <c r="H1" s="3"/>
      <c r="I1" s="5"/>
      <c r="L1" s="108" t="s">
        <v>116</v>
      </c>
    </row>
    <row r="2" spans="1:22" x14ac:dyDescent="0.2">
      <c r="F2" s="6"/>
      <c r="P2" s="124"/>
      <c r="Q2" s="124"/>
      <c r="R2" s="124"/>
      <c r="S2" s="124"/>
    </row>
    <row r="3" spans="1:22" x14ac:dyDescent="0.2">
      <c r="A3" s="22" t="s">
        <v>110</v>
      </c>
      <c r="B3" s="22" t="s">
        <v>21</v>
      </c>
      <c r="D3" s="64"/>
      <c r="E3" s="64"/>
      <c r="F3" s="6"/>
      <c r="L3" s="22" t="s">
        <v>77</v>
      </c>
      <c r="P3" t="s">
        <v>133</v>
      </c>
      <c r="S3" s="127"/>
      <c r="U3" s="78"/>
      <c r="V3" s="78"/>
    </row>
    <row r="4" spans="1:22" ht="17" thickBot="1" x14ac:dyDescent="0.25">
      <c r="A4" s="22" t="s">
        <v>127</v>
      </c>
      <c r="B4" t="s">
        <v>9</v>
      </c>
      <c r="C4" t="s">
        <v>14</v>
      </c>
      <c r="D4" s="65" t="s">
        <v>115</v>
      </c>
      <c r="E4" s="65" t="s">
        <v>111</v>
      </c>
      <c r="F4" s="6"/>
      <c r="G4" s="109"/>
      <c r="H4" s="109"/>
      <c r="I4" s="109"/>
      <c r="M4" t="s">
        <v>8</v>
      </c>
      <c r="N4" t="s">
        <v>13</v>
      </c>
      <c r="S4" s="124"/>
    </row>
    <row r="5" spans="1:22" x14ac:dyDescent="0.2">
      <c r="A5" s="101">
        <v>1</v>
      </c>
      <c r="B5" s="115">
        <v>6</v>
      </c>
      <c r="C5" s="118">
        <v>2</v>
      </c>
      <c r="D5" s="104">
        <f>A5*G5</f>
        <v>6</v>
      </c>
      <c r="E5" s="100">
        <f>A5*H5</f>
        <v>2</v>
      </c>
      <c r="F5" s="6"/>
      <c r="G5" s="109">
        <v>6</v>
      </c>
      <c r="H5" s="109">
        <v>2</v>
      </c>
      <c r="I5" s="109"/>
      <c r="L5" s="76">
        <v>-383.03100000000006</v>
      </c>
      <c r="M5">
        <v>-383.03100000000006</v>
      </c>
      <c r="P5" s="123"/>
      <c r="Q5" s="123" t="s">
        <v>8</v>
      </c>
      <c r="R5" s="123" t="s">
        <v>13</v>
      </c>
      <c r="S5" s="124"/>
    </row>
    <row r="6" spans="1:22" x14ac:dyDescent="0.2">
      <c r="A6" s="102">
        <v>2</v>
      </c>
      <c r="B6" s="116">
        <v>26</v>
      </c>
      <c r="C6" s="80">
        <v>18</v>
      </c>
      <c r="D6" s="105">
        <f t="shared" ref="D6:D14" si="0">A6*G6</f>
        <v>52</v>
      </c>
      <c r="E6" s="87">
        <f t="shared" ref="E6:E14" si="1">A6*H6</f>
        <v>36</v>
      </c>
      <c r="F6" s="6"/>
      <c r="G6" s="109">
        <v>26</v>
      </c>
      <c r="H6" s="109">
        <v>18</v>
      </c>
      <c r="I6" s="109"/>
      <c r="L6" s="76">
        <v>-348.62940000000003</v>
      </c>
      <c r="M6">
        <v>-348.62940000000003</v>
      </c>
      <c r="P6" s="121" t="s">
        <v>55</v>
      </c>
      <c r="Q6" s="121">
        <v>25.339443181818183</v>
      </c>
      <c r="R6" s="121">
        <v>53.869865714285709</v>
      </c>
      <c r="S6" s="124"/>
    </row>
    <row r="7" spans="1:22" x14ac:dyDescent="0.2">
      <c r="A7" s="102">
        <v>3</v>
      </c>
      <c r="B7" s="116">
        <v>45</v>
      </c>
      <c r="C7" s="80">
        <v>24</v>
      </c>
      <c r="D7" s="105">
        <f t="shared" si="0"/>
        <v>135</v>
      </c>
      <c r="E7" s="87">
        <f t="shared" si="1"/>
        <v>72</v>
      </c>
      <c r="F7" s="6"/>
      <c r="G7" s="109">
        <v>45</v>
      </c>
      <c r="H7" s="109">
        <v>24</v>
      </c>
      <c r="I7" s="109"/>
      <c r="L7" s="76">
        <v>-121.87349999999992</v>
      </c>
      <c r="M7">
        <v>-121.87349999999992</v>
      </c>
      <c r="P7" s="121" t="s">
        <v>134</v>
      </c>
      <c r="Q7" s="121">
        <v>18547.779784539718</v>
      </c>
      <c r="R7" s="121">
        <v>5589.3357505217309</v>
      </c>
      <c r="S7" s="124"/>
    </row>
    <row r="8" spans="1:22" x14ac:dyDescent="0.2">
      <c r="A8" s="102">
        <v>4</v>
      </c>
      <c r="B8" s="116">
        <v>32</v>
      </c>
      <c r="C8" s="80">
        <v>12</v>
      </c>
      <c r="D8" s="105">
        <f t="shared" si="0"/>
        <v>128</v>
      </c>
      <c r="E8" s="87">
        <f t="shared" si="1"/>
        <v>48</v>
      </c>
      <c r="F8" s="6"/>
      <c r="G8" s="109">
        <v>32</v>
      </c>
      <c r="H8" s="109">
        <v>12</v>
      </c>
      <c r="I8" s="109"/>
      <c r="L8" s="76">
        <v>-77.473200000000006</v>
      </c>
      <c r="M8">
        <v>-77.473200000000006</v>
      </c>
      <c r="P8" s="121" t="s">
        <v>135</v>
      </c>
      <c r="Q8" s="121">
        <v>44</v>
      </c>
      <c r="R8" s="121">
        <v>35</v>
      </c>
      <c r="S8" s="124"/>
    </row>
    <row r="9" spans="1:22" x14ac:dyDescent="0.2">
      <c r="A9" s="102">
        <v>5</v>
      </c>
      <c r="B9" s="116">
        <v>55</v>
      </c>
      <c r="C9" s="80">
        <v>15</v>
      </c>
      <c r="D9" s="105">
        <f t="shared" si="0"/>
        <v>275</v>
      </c>
      <c r="E9" s="87">
        <f t="shared" si="1"/>
        <v>75</v>
      </c>
      <c r="F9" s="6"/>
      <c r="G9" s="109">
        <v>55</v>
      </c>
      <c r="H9" s="109">
        <v>15</v>
      </c>
      <c r="I9" s="109"/>
      <c r="L9" s="76">
        <v>-67.941000000000003</v>
      </c>
      <c r="M9">
        <v>-67.941000000000003</v>
      </c>
      <c r="P9" s="121" t="s">
        <v>136</v>
      </c>
      <c r="Q9" s="121">
        <v>12825.86943185645</v>
      </c>
      <c r="R9" s="121"/>
      <c r="S9" s="124"/>
    </row>
    <row r="10" spans="1:22" x14ac:dyDescent="0.2">
      <c r="A10" s="102">
        <v>6</v>
      </c>
      <c r="B10" s="116">
        <v>36</v>
      </c>
      <c r="C10" s="80">
        <v>12</v>
      </c>
      <c r="D10" s="105">
        <f t="shared" si="0"/>
        <v>216</v>
      </c>
      <c r="E10" s="87">
        <f t="shared" si="1"/>
        <v>72</v>
      </c>
      <c r="F10" s="6"/>
      <c r="G10" s="109">
        <v>36</v>
      </c>
      <c r="H10" s="109">
        <v>12</v>
      </c>
      <c r="I10" s="109"/>
      <c r="L10" s="76">
        <v>-35.992800000000038</v>
      </c>
      <c r="N10">
        <v>-35.992800000000038</v>
      </c>
      <c r="P10" s="121" t="s">
        <v>137</v>
      </c>
      <c r="Q10" s="121">
        <v>0</v>
      </c>
      <c r="R10" s="121"/>
      <c r="S10" s="124"/>
    </row>
    <row r="11" spans="1:22" x14ac:dyDescent="0.2">
      <c r="A11" s="102">
        <v>7</v>
      </c>
      <c r="B11" s="116">
        <v>7</v>
      </c>
      <c r="C11" s="80">
        <v>0</v>
      </c>
      <c r="D11" s="105">
        <f t="shared" si="0"/>
        <v>49</v>
      </c>
      <c r="E11" s="87">
        <f t="shared" si="1"/>
        <v>0</v>
      </c>
      <c r="F11" s="6"/>
      <c r="G11" s="109">
        <v>7</v>
      </c>
      <c r="H11" s="109">
        <v>0</v>
      </c>
      <c r="I11" s="109"/>
      <c r="L11" s="76">
        <v>-8.5007999999999981</v>
      </c>
      <c r="M11">
        <v>-8.5007999999999981</v>
      </c>
      <c r="P11" s="121" t="s">
        <v>103</v>
      </c>
      <c r="Q11" s="121">
        <v>77</v>
      </c>
      <c r="R11" s="121"/>
      <c r="S11" s="124"/>
    </row>
    <row r="12" spans="1:22" x14ac:dyDescent="0.2">
      <c r="A12" s="102">
        <v>8</v>
      </c>
      <c r="B12" s="116">
        <v>16</v>
      </c>
      <c r="C12" s="80">
        <v>24</v>
      </c>
      <c r="D12" s="105">
        <f t="shared" si="0"/>
        <v>128</v>
      </c>
      <c r="E12" s="87">
        <f t="shared" si="1"/>
        <v>192</v>
      </c>
      <c r="F12" s="6"/>
      <c r="G12" s="109">
        <v>16</v>
      </c>
      <c r="H12" s="109">
        <v>24</v>
      </c>
      <c r="I12" s="109"/>
      <c r="L12" s="76">
        <v>-6.2100000000000151</v>
      </c>
      <c r="N12">
        <v>-6.2100000000000151</v>
      </c>
      <c r="P12" s="121" t="s">
        <v>138</v>
      </c>
      <c r="Q12" s="121">
        <v>-1.1122735534151795</v>
      </c>
      <c r="R12" s="121"/>
      <c r="S12" s="124"/>
    </row>
    <row r="13" spans="1:22" x14ac:dyDescent="0.2">
      <c r="A13" s="102">
        <v>9</v>
      </c>
      <c r="B13" s="116">
        <v>18</v>
      </c>
      <c r="C13" s="80">
        <v>9</v>
      </c>
      <c r="D13" s="105">
        <f t="shared" si="0"/>
        <v>162</v>
      </c>
      <c r="E13" s="87">
        <f t="shared" si="1"/>
        <v>81</v>
      </c>
      <c r="F13" s="6"/>
      <c r="G13" s="109">
        <v>18</v>
      </c>
      <c r="H13" s="109">
        <v>9</v>
      </c>
      <c r="I13" s="109"/>
      <c r="L13" s="76">
        <v>0</v>
      </c>
      <c r="M13">
        <v>0</v>
      </c>
      <c r="P13" s="121" t="s">
        <v>139</v>
      </c>
      <c r="Q13" s="121">
        <v>0.13474058608765405</v>
      </c>
      <c r="R13" s="121"/>
      <c r="S13" s="124"/>
    </row>
    <row r="14" spans="1:22" ht="17" thickBot="1" x14ac:dyDescent="0.25">
      <c r="A14" s="103">
        <v>11</v>
      </c>
      <c r="B14" s="117">
        <v>0</v>
      </c>
      <c r="C14" s="89">
        <v>11</v>
      </c>
      <c r="D14" s="106">
        <f t="shared" si="0"/>
        <v>0</v>
      </c>
      <c r="E14" s="92">
        <f t="shared" si="1"/>
        <v>121</v>
      </c>
      <c r="F14" s="6"/>
      <c r="G14" s="109">
        <v>0</v>
      </c>
      <c r="H14" s="109">
        <v>11</v>
      </c>
      <c r="I14" s="109"/>
      <c r="L14" s="76">
        <v>0.50970000000000049</v>
      </c>
      <c r="N14">
        <v>0.50970000000000049</v>
      </c>
      <c r="P14" s="121" t="s">
        <v>140</v>
      </c>
      <c r="Q14" s="121">
        <v>1.6648845372582084</v>
      </c>
      <c r="R14" s="121"/>
      <c r="S14" s="124"/>
    </row>
    <row r="15" spans="1:22" ht="17" thickBot="1" x14ac:dyDescent="0.25">
      <c r="F15" s="6"/>
      <c r="L15" s="76">
        <v>1.9989999999999979</v>
      </c>
      <c r="M15">
        <v>1.9989999999999979</v>
      </c>
      <c r="P15" s="121" t="s">
        <v>141</v>
      </c>
      <c r="Q15" s="121">
        <v>0.26948117217530809</v>
      </c>
      <c r="R15" s="121"/>
      <c r="S15" s="124"/>
    </row>
    <row r="16" spans="1:22" ht="17" thickBot="1" x14ac:dyDescent="0.25">
      <c r="A16" s="96" t="s">
        <v>112</v>
      </c>
      <c r="B16" s="97"/>
      <c r="C16" s="98">
        <f>SUM(D5:D14)/SUM(G5:G14)</f>
        <v>4.7759336099585061</v>
      </c>
      <c r="F16" s="6"/>
      <c r="L16" s="76">
        <v>2.3939999999999984</v>
      </c>
      <c r="N16">
        <v>2.3939999999999984</v>
      </c>
      <c r="P16" s="122" t="s">
        <v>142</v>
      </c>
      <c r="Q16" s="122">
        <v>1.9912543953883848</v>
      </c>
      <c r="R16" s="122"/>
      <c r="S16" s="124"/>
    </row>
    <row r="17" spans="1:19" ht="17" thickBot="1" x14ac:dyDescent="0.25">
      <c r="A17" s="88" t="s">
        <v>113</v>
      </c>
      <c r="B17" s="90"/>
      <c r="C17" s="99">
        <f>SUM(E5:E14)/SUM(H5:H14)</f>
        <v>5.5039370078740157</v>
      </c>
      <c r="F17" s="6"/>
      <c r="L17" s="76">
        <v>2.9567999999999999</v>
      </c>
      <c r="M17">
        <v>2.9567999999999999</v>
      </c>
      <c r="S17" s="124"/>
    </row>
    <row r="18" spans="1:19" x14ac:dyDescent="0.2">
      <c r="F18" s="6"/>
      <c r="L18" s="76">
        <v>3.4619999999999997</v>
      </c>
      <c r="N18">
        <v>3.4619999999999997</v>
      </c>
      <c r="P18" s="124"/>
      <c r="Q18" s="124"/>
      <c r="R18" s="124"/>
      <c r="S18" s="124"/>
    </row>
    <row r="19" spans="1:19" ht="21" x14ac:dyDescent="0.25">
      <c r="F19" s="6"/>
      <c r="L19" s="76">
        <v>3.7920000000000011</v>
      </c>
      <c r="M19">
        <v>3.7920000000000011</v>
      </c>
      <c r="P19" s="128"/>
      <c r="Q19" s="124"/>
      <c r="R19" s="128"/>
      <c r="S19" s="124"/>
    </row>
    <row r="20" spans="1:19" x14ac:dyDescent="0.2">
      <c r="F20" s="6"/>
      <c r="L20" s="76">
        <v>4.7975999999999992</v>
      </c>
      <c r="M20">
        <v>4.7975999999999992</v>
      </c>
      <c r="P20" s="124"/>
      <c r="Q20" s="124"/>
      <c r="R20" s="124"/>
      <c r="S20" s="124"/>
    </row>
    <row r="21" spans="1:19" x14ac:dyDescent="0.2">
      <c r="F21" s="6"/>
      <c r="L21" s="76">
        <v>5.1948000000000008</v>
      </c>
      <c r="N21">
        <v>5.1948000000000008</v>
      </c>
      <c r="P21" s="124"/>
      <c r="Q21" s="129"/>
      <c r="R21" s="124"/>
      <c r="S21" s="129"/>
    </row>
    <row r="22" spans="1:19" x14ac:dyDescent="0.2">
      <c r="F22" s="6"/>
      <c r="L22" s="76">
        <v>5.936399999999999</v>
      </c>
      <c r="M22">
        <v>5.936399999999999</v>
      </c>
      <c r="P22" s="124"/>
      <c r="Q22" s="124"/>
      <c r="R22" s="124"/>
      <c r="S22" s="124"/>
    </row>
    <row r="23" spans="1:19" x14ac:dyDescent="0.2">
      <c r="F23" s="6"/>
      <c r="L23" s="76">
        <v>6.1704000000000008</v>
      </c>
      <c r="M23">
        <v>6.1704000000000008</v>
      </c>
    </row>
    <row r="24" spans="1:19" x14ac:dyDescent="0.2">
      <c r="F24" s="6"/>
      <c r="L24" s="76">
        <v>6.2855999999999987</v>
      </c>
      <c r="M24">
        <v>6.2855999999999987</v>
      </c>
    </row>
    <row r="25" spans="1:19" x14ac:dyDescent="0.2">
      <c r="F25" s="6"/>
      <c r="L25" s="76">
        <v>7.4693999999999932</v>
      </c>
      <c r="M25">
        <v>7.4693999999999932</v>
      </c>
    </row>
    <row r="26" spans="1:19" x14ac:dyDescent="0.2">
      <c r="F26" s="6"/>
      <c r="L26" s="76">
        <v>7.7034999999999982</v>
      </c>
      <c r="M26">
        <v>7.7034999999999982</v>
      </c>
    </row>
    <row r="27" spans="1:19" x14ac:dyDescent="0.2">
      <c r="F27" s="6"/>
      <c r="L27" s="76">
        <v>8.2055999999999987</v>
      </c>
      <c r="M27">
        <v>8.2055999999999987</v>
      </c>
    </row>
    <row r="28" spans="1:19" x14ac:dyDescent="0.2">
      <c r="F28" s="6"/>
      <c r="L28" s="76">
        <v>8.2847999999999971</v>
      </c>
      <c r="N28">
        <v>8.2847999999999971</v>
      </c>
    </row>
    <row r="29" spans="1:19" x14ac:dyDescent="0.2">
      <c r="F29" s="6"/>
      <c r="L29" s="76">
        <v>8.2896000000000001</v>
      </c>
      <c r="M29">
        <v>8.2896000000000001</v>
      </c>
    </row>
    <row r="30" spans="1:19" x14ac:dyDescent="0.2">
      <c r="F30" s="6"/>
      <c r="L30" s="76">
        <v>9.2386000000000053</v>
      </c>
      <c r="N30">
        <v>9.2386000000000053</v>
      </c>
    </row>
    <row r="31" spans="1:19" x14ac:dyDescent="0.2">
      <c r="F31" s="6"/>
      <c r="L31" s="76">
        <v>9.9873000000000012</v>
      </c>
      <c r="N31">
        <v>9.9873000000000012</v>
      </c>
    </row>
    <row r="32" spans="1:19" x14ac:dyDescent="0.2">
      <c r="F32" s="6"/>
      <c r="L32" s="76">
        <v>11.492000000000004</v>
      </c>
      <c r="N32">
        <v>11.492000000000004</v>
      </c>
    </row>
    <row r="33" spans="1:14" ht="21" x14ac:dyDescent="0.25">
      <c r="A33" s="69" t="s">
        <v>132</v>
      </c>
      <c r="E33" s="124"/>
      <c r="F33" s="125"/>
      <c r="G33" s="124"/>
      <c r="L33" s="76">
        <v>12.060900000000002</v>
      </c>
      <c r="M33">
        <v>12.060900000000002</v>
      </c>
    </row>
    <row r="34" spans="1:14" x14ac:dyDescent="0.2">
      <c r="A34" s="119"/>
      <c r="B34" s="119" t="s">
        <v>9</v>
      </c>
      <c r="C34" s="119" t="s">
        <v>14</v>
      </c>
      <c r="E34" s="124"/>
      <c r="F34" s="124"/>
      <c r="G34" s="124"/>
      <c r="L34" s="76">
        <v>12.521600000000003</v>
      </c>
      <c r="M34">
        <v>12.521600000000003</v>
      </c>
    </row>
    <row r="35" spans="1:14" x14ac:dyDescent="0.2">
      <c r="A35" s="119" t="s">
        <v>130</v>
      </c>
      <c r="B35" s="119">
        <f>SUM(B5:B14)</f>
        <v>241</v>
      </c>
      <c r="C35" s="119">
        <f>SUM(C5:C14)</f>
        <v>127</v>
      </c>
      <c r="E35" s="124"/>
      <c r="F35" s="124"/>
      <c r="G35" s="124"/>
      <c r="L35" s="76">
        <v>13.845999999999997</v>
      </c>
      <c r="M35">
        <v>13.845999999999997</v>
      </c>
    </row>
    <row r="36" spans="1:14" x14ac:dyDescent="0.2">
      <c r="A36" s="119" t="s">
        <v>55</v>
      </c>
      <c r="B36" s="119">
        <f>AVERAGE(B5:B14)</f>
        <v>24.1</v>
      </c>
      <c r="C36" s="119">
        <f>AVERAGE(C5:C14)</f>
        <v>12.7</v>
      </c>
      <c r="E36" s="126"/>
      <c r="F36" s="126"/>
      <c r="G36" s="126"/>
      <c r="L36" s="76">
        <v>14.169399999999996</v>
      </c>
      <c r="M36">
        <v>14.169399999999996</v>
      </c>
    </row>
    <row r="37" spans="1:14" x14ac:dyDescent="0.2">
      <c r="A37" s="119" t="s">
        <v>128</v>
      </c>
      <c r="B37" s="119">
        <f>STDEV(B5:B14)</f>
        <v>17.959522389096108</v>
      </c>
      <c r="C37" s="119">
        <f>STDEV(C5:C14)</f>
        <v>8.042249547096743</v>
      </c>
      <c r="E37" s="121"/>
      <c r="F37" s="121"/>
      <c r="G37" s="121"/>
      <c r="L37" s="76">
        <v>15.537199999999999</v>
      </c>
      <c r="M37">
        <v>15.537199999999999</v>
      </c>
    </row>
    <row r="38" spans="1:14" x14ac:dyDescent="0.2">
      <c r="A38" s="119" t="s">
        <v>129</v>
      </c>
      <c r="B38" s="120">
        <f>(B36-3/10)/(B37/(B35^1/2))</f>
        <v>159.68687462096477</v>
      </c>
      <c r="C38" s="120">
        <f>(C36-3/10)/(C37/(C35^1/2))</f>
        <v>97.907929291282912</v>
      </c>
      <c r="E38" s="121"/>
      <c r="F38" s="121"/>
      <c r="G38" s="121"/>
      <c r="L38" s="76">
        <v>15.699300000000001</v>
      </c>
      <c r="N38">
        <v>15.699300000000001</v>
      </c>
    </row>
    <row r="39" spans="1:14" x14ac:dyDescent="0.2">
      <c r="A39" s="119" t="s">
        <v>103</v>
      </c>
      <c r="B39" s="119">
        <f>B35-1</f>
        <v>240</v>
      </c>
      <c r="C39" s="119">
        <f>C35-1</f>
        <v>126</v>
      </c>
      <c r="E39" s="121"/>
      <c r="F39" s="121"/>
      <c r="G39" s="121"/>
      <c r="L39" s="76">
        <v>15.954299999999993</v>
      </c>
      <c r="N39">
        <v>15.954299999999993</v>
      </c>
    </row>
    <row r="40" spans="1:14" x14ac:dyDescent="0.2">
      <c r="A40" s="119" t="s">
        <v>131</v>
      </c>
      <c r="B40" s="119">
        <f>TDIST(B38,B39,1)</f>
        <v>5.8196909334418008E-246</v>
      </c>
      <c r="C40" s="119">
        <f>TDIST(C38,C39,1)</f>
        <v>4.7386798220475942E-121</v>
      </c>
      <c r="E40" s="121"/>
      <c r="F40" s="121"/>
      <c r="G40" s="121"/>
      <c r="L40" s="76">
        <v>17.182800000000004</v>
      </c>
      <c r="M40">
        <v>17.182800000000004</v>
      </c>
    </row>
    <row r="41" spans="1:14" x14ac:dyDescent="0.2">
      <c r="E41" s="121"/>
      <c r="F41" s="121"/>
      <c r="G41" s="121"/>
      <c r="L41" s="76">
        <v>17.375399999999999</v>
      </c>
      <c r="M41">
        <v>17.375399999999999</v>
      </c>
    </row>
    <row r="42" spans="1:14" x14ac:dyDescent="0.2">
      <c r="E42" s="121"/>
      <c r="F42" s="121"/>
      <c r="G42" s="121"/>
      <c r="L42" s="76">
        <v>18.176399999999973</v>
      </c>
      <c r="M42">
        <v>18.176399999999973</v>
      </c>
    </row>
    <row r="43" spans="1:14" x14ac:dyDescent="0.2">
      <c r="E43" s="121"/>
      <c r="F43" s="121"/>
      <c r="G43" s="121"/>
      <c r="L43" s="76">
        <v>19.040999999999997</v>
      </c>
      <c r="M43">
        <v>19.040999999999997</v>
      </c>
    </row>
    <row r="44" spans="1:14" x14ac:dyDescent="0.2">
      <c r="E44" s="121"/>
      <c r="F44" s="121"/>
      <c r="G44" s="121"/>
      <c r="L44" s="76">
        <v>19.164599999999979</v>
      </c>
      <c r="M44">
        <v>19.164599999999979</v>
      </c>
    </row>
    <row r="45" spans="1:14" x14ac:dyDescent="0.2">
      <c r="E45" s="121"/>
      <c r="F45" s="121"/>
      <c r="G45" s="121"/>
      <c r="L45" s="76">
        <v>21.837600000000023</v>
      </c>
      <c r="M45">
        <v>21.837600000000023</v>
      </c>
    </row>
    <row r="46" spans="1:14" x14ac:dyDescent="0.2">
      <c r="E46" s="121"/>
      <c r="F46" s="121"/>
      <c r="G46" s="121"/>
      <c r="L46" s="76">
        <v>22.047199999999997</v>
      </c>
      <c r="M46">
        <v>22.047199999999997</v>
      </c>
    </row>
    <row r="47" spans="1:14" x14ac:dyDescent="0.2">
      <c r="E47" s="121"/>
      <c r="F47" s="121"/>
      <c r="G47" s="121"/>
      <c r="L47" s="76">
        <v>22.858199999999982</v>
      </c>
      <c r="N47">
        <v>22.858199999999982</v>
      </c>
    </row>
    <row r="48" spans="1:14" x14ac:dyDescent="0.2">
      <c r="E48" s="124"/>
      <c r="F48" s="125"/>
      <c r="G48" s="124"/>
      <c r="L48" s="76">
        <v>27.689999999999998</v>
      </c>
      <c r="N48">
        <v>27.689999999999998</v>
      </c>
    </row>
    <row r="49" spans="5:14" x14ac:dyDescent="0.2">
      <c r="E49" s="124"/>
      <c r="F49" s="125"/>
      <c r="G49" s="124"/>
      <c r="L49" s="76">
        <v>28.767899999999997</v>
      </c>
      <c r="N49">
        <v>28.767899999999997</v>
      </c>
    </row>
    <row r="50" spans="5:14" x14ac:dyDescent="0.2">
      <c r="F50" s="6"/>
      <c r="L50" s="76">
        <v>29.950000000000003</v>
      </c>
      <c r="N50">
        <v>29.950000000000003</v>
      </c>
    </row>
    <row r="51" spans="5:14" x14ac:dyDescent="0.2">
      <c r="F51" s="6"/>
      <c r="L51" s="76">
        <v>30.785999999999998</v>
      </c>
      <c r="N51">
        <v>30.785999999999998</v>
      </c>
    </row>
    <row r="52" spans="5:14" x14ac:dyDescent="0.2">
      <c r="F52" s="6"/>
      <c r="L52" s="76">
        <v>31.005899999999997</v>
      </c>
      <c r="N52">
        <v>31.005899999999997</v>
      </c>
    </row>
    <row r="53" spans="5:14" x14ac:dyDescent="0.2">
      <c r="F53" s="6"/>
      <c r="L53" s="76">
        <v>32.301500000000019</v>
      </c>
      <c r="N53">
        <v>32.301500000000019</v>
      </c>
    </row>
    <row r="54" spans="5:14" x14ac:dyDescent="0.2">
      <c r="F54" s="6"/>
      <c r="L54" s="76">
        <v>33.851700000000051</v>
      </c>
      <c r="M54">
        <v>33.851700000000051</v>
      </c>
    </row>
    <row r="55" spans="5:14" x14ac:dyDescent="0.2">
      <c r="F55" s="6"/>
      <c r="L55" s="76">
        <v>34.996499999999997</v>
      </c>
      <c r="N55">
        <v>34.996499999999997</v>
      </c>
    </row>
    <row r="56" spans="5:14" x14ac:dyDescent="0.2">
      <c r="F56" s="6"/>
      <c r="L56" s="76">
        <v>36.44729999999997</v>
      </c>
      <c r="N56">
        <v>36.44729999999997</v>
      </c>
    </row>
    <row r="57" spans="5:14" x14ac:dyDescent="0.2">
      <c r="F57" s="6"/>
      <c r="L57" s="76">
        <v>36.447299999999998</v>
      </c>
      <c r="N57">
        <v>36.447299999999998</v>
      </c>
    </row>
    <row r="58" spans="5:14" x14ac:dyDescent="0.2">
      <c r="F58" s="6"/>
      <c r="L58" s="76">
        <v>37.494999999999962</v>
      </c>
      <c r="N58">
        <v>37.494999999999962</v>
      </c>
    </row>
    <row r="59" spans="5:14" x14ac:dyDescent="0.2">
      <c r="F59" s="6"/>
      <c r="L59" s="76">
        <v>39.97999999999999</v>
      </c>
      <c r="M59">
        <v>39.97999999999999</v>
      </c>
    </row>
    <row r="60" spans="5:14" x14ac:dyDescent="0.2">
      <c r="F60" s="6"/>
      <c r="L60" s="76">
        <v>52.126200000000004</v>
      </c>
      <c r="M60">
        <v>52.126200000000004</v>
      </c>
    </row>
    <row r="61" spans="5:14" x14ac:dyDescent="0.2">
      <c r="F61" s="6"/>
      <c r="L61" s="76">
        <v>52.917299999999955</v>
      </c>
      <c r="N61">
        <v>52.917299999999955</v>
      </c>
    </row>
    <row r="62" spans="5:14" x14ac:dyDescent="0.2">
      <c r="F62" s="6"/>
      <c r="L62" s="76">
        <v>53.996999999999957</v>
      </c>
      <c r="N62">
        <v>53.996999999999957</v>
      </c>
    </row>
    <row r="63" spans="5:14" x14ac:dyDescent="0.2">
      <c r="F63" s="6"/>
      <c r="L63" s="76">
        <v>56.274400000000014</v>
      </c>
      <c r="M63">
        <v>56.274400000000014</v>
      </c>
    </row>
    <row r="64" spans="5:14" x14ac:dyDescent="0.2">
      <c r="F64" s="6"/>
      <c r="L64" s="76">
        <v>62.3904</v>
      </c>
      <c r="N64">
        <v>62.3904</v>
      </c>
    </row>
    <row r="65" spans="6:14" x14ac:dyDescent="0.2">
      <c r="F65" s="6"/>
      <c r="L65" s="76">
        <v>67.659899999999979</v>
      </c>
      <c r="N65">
        <v>67.659899999999979</v>
      </c>
    </row>
    <row r="66" spans="6:14" x14ac:dyDescent="0.2">
      <c r="F66" s="6"/>
      <c r="L66" s="76">
        <v>68.001000000000033</v>
      </c>
      <c r="M66">
        <v>68.001000000000033</v>
      </c>
    </row>
    <row r="67" spans="6:14" x14ac:dyDescent="0.2">
      <c r="F67" s="6"/>
      <c r="L67" s="76">
        <v>72.807000000000031</v>
      </c>
      <c r="M67">
        <v>72.807000000000031</v>
      </c>
    </row>
    <row r="68" spans="6:14" x14ac:dyDescent="0.2">
      <c r="F68" s="6"/>
      <c r="L68" s="76">
        <v>76.704000000000008</v>
      </c>
      <c r="N68">
        <v>76.704000000000008</v>
      </c>
    </row>
    <row r="69" spans="6:14" x14ac:dyDescent="0.2">
      <c r="F69" s="6"/>
      <c r="L69" s="76">
        <v>82.077600000000004</v>
      </c>
      <c r="M69">
        <v>82.077600000000004</v>
      </c>
    </row>
    <row r="70" spans="6:14" x14ac:dyDescent="0.2">
      <c r="F70" s="6"/>
      <c r="L70" s="76">
        <v>83.98599999999999</v>
      </c>
      <c r="N70">
        <v>83.98599999999999</v>
      </c>
    </row>
    <row r="71" spans="6:14" x14ac:dyDescent="0.2">
      <c r="F71" s="6"/>
      <c r="L71" s="76">
        <v>84.494999999999948</v>
      </c>
      <c r="N71">
        <v>84.494999999999948</v>
      </c>
    </row>
    <row r="72" spans="6:14" x14ac:dyDescent="0.2">
      <c r="F72" s="6"/>
      <c r="L72" s="76">
        <v>87.350400000000036</v>
      </c>
      <c r="M72">
        <v>87.350400000000036</v>
      </c>
    </row>
    <row r="73" spans="6:14" x14ac:dyDescent="0.2">
      <c r="F73" s="6"/>
      <c r="L73" s="76">
        <v>88.725000000000023</v>
      </c>
      <c r="M73">
        <v>88.725000000000023</v>
      </c>
    </row>
    <row r="74" spans="6:14" x14ac:dyDescent="0.2">
      <c r="F74" s="6"/>
      <c r="L74" s="76">
        <v>122.38559999999998</v>
      </c>
      <c r="N74">
        <v>122.38559999999998</v>
      </c>
    </row>
    <row r="75" spans="6:14" x14ac:dyDescent="0.2">
      <c r="F75" s="6"/>
      <c r="L75" s="76">
        <v>140.39599999999993</v>
      </c>
      <c r="M75">
        <v>140.39599999999993</v>
      </c>
    </row>
    <row r="76" spans="6:14" x14ac:dyDescent="0.2">
      <c r="F76" s="6"/>
      <c r="L76" s="76">
        <v>143.982</v>
      </c>
      <c r="N76">
        <v>143.982</v>
      </c>
    </row>
    <row r="77" spans="6:14" x14ac:dyDescent="0.2">
      <c r="F77" s="6"/>
      <c r="L77" s="76">
        <v>148.10640000000001</v>
      </c>
      <c r="N77">
        <v>148.10640000000001</v>
      </c>
    </row>
    <row r="78" spans="6:14" x14ac:dyDescent="0.2">
      <c r="F78" s="6"/>
      <c r="L78" s="76">
        <v>148.70400000000006</v>
      </c>
      <c r="M78">
        <v>148.70400000000006</v>
      </c>
    </row>
    <row r="79" spans="6:14" x14ac:dyDescent="0.2">
      <c r="F79" s="6"/>
      <c r="L79" s="76">
        <v>148.845</v>
      </c>
      <c r="M79">
        <v>148.845</v>
      </c>
    </row>
    <row r="80" spans="6:14" x14ac:dyDescent="0.2">
      <c r="F80" s="6"/>
      <c r="L80" s="76">
        <v>226.96439999999998</v>
      </c>
      <c r="M80">
        <v>226.96439999999998</v>
      </c>
    </row>
    <row r="81" spans="6:14" x14ac:dyDescent="0.2">
      <c r="F81" s="6"/>
      <c r="L81" s="76">
        <v>244.61549999999988</v>
      </c>
      <c r="N81">
        <v>244.61549999999988</v>
      </c>
    </row>
    <row r="82" spans="6:14" x14ac:dyDescent="0.2">
      <c r="F82" s="6"/>
      <c r="L82" s="76">
        <v>355.4466000000001</v>
      </c>
      <c r="N82">
        <v>355.4466000000001</v>
      </c>
    </row>
    <row r="83" spans="6:14" x14ac:dyDescent="0.2">
      <c r="F83" s="6"/>
      <c r="L83" s="76">
        <v>609.71569999999997</v>
      </c>
      <c r="M83">
        <v>609.71569999999997</v>
      </c>
    </row>
    <row r="84" spans="6:14" x14ac:dyDescent="0.2">
      <c r="F84" s="6"/>
      <c r="H84" s="4"/>
      <c r="I84" s="6"/>
    </row>
    <row r="85" spans="6:14" x14ac:dyDescent="0.2">
      <c r="F85" s="6"/>
      <c r="H85" s="4"/>
      <c r="I85" s="6"/>
    </row>
    <row r="86" spans="6:14" x14ac:dyDescent="0.2">
      <c r="F86" s="6"/>
      <c r="H86" s="4"/>
      <c r="I86" s="6"/>
    </row>
    <row r="87" spans="6:14" x14ac:dyDescent="0.2">
      <c r="F87" s="6"/>
      <c r="H87" s="4"/>
      <c r="I87" s="6"/>
    </row>
    <row r="88" spans="6:14" x14ac:dyDescent="0.2">
      <c r="F88" s="6"/>
      <c r="H88" s="4"/>
      <c r="I88" s="6"/>
    </row>
    <row r="89" spans="6:14" x14ac:dyDescent="0.2">
      <c r="F89" s="6"/>
      <c r="H89" s="4"/>
      <c r="I89" s="6"/>
    </row>
    <row r="90" spans="6:14" x14ac:dyDescent="0.2">
      <c r="F90" s="6"/>
      <c r="H90" s="4"/>
      <c r="I90" s="6"/>
    </row>
    <row r="91" spans="6:14" x14ac:dyDescent="0.2">
      <c r="F91" s="6"/>
      <c r="H91" s="4"/>
      <c r="I91" s="6"/>
    </row>
    <row r="92" spans="6:14" x14ac:dyDescent="0.2">
      <c r="F92" s="6"/>
      <c r="H92" s="4"/>
      <c r="I92" s="6"/>
    </row>
    <row r="93" spans="6:14" x14ac:dyDescent="0.2">
      <c r="F93" s="6"/>
      <c r="H93" s="4"/>
      <c r="I93" s="6"/>
    </row>
    <row r="94" spans="6:14" x14ac:dyDescent="0.2">
      <c r="F94" s="6"/>
      <c r="H94" s="4"/>
      <c r="I94" s="6"/>
    </row>
    <row r="95" spans="6:14" x14ac:dyDescent="0.2">
      <c r="F95" s="6"/>
      <c r="H95" s="4"/>
      <c r="I95" s="6"/>
    </row>
    <row r="96" spans="6:14" x14ac:dyDescent="0.2">
      <c r="F96" s="6"/>
      <c r="H96" s="4"/>
      <c r="I96" s="6"/>
    </row>
    <row r="97" spans="6:9" x14ac:dyDescent="0.2">
      <c r="F97" s="6"/>
      <c r="H97" s="4"/>
      <c r="I97" s="6"/>
    </row>
    <row r="98" spans="6:9" x14ac:dyDescent="0.2">
      <c r="F98" s="6"/>
      <c r="H98" s="4"/>
      <c r="I98" s="6"/>
    </row>
    <row r="99" spans="6:9" x14ac:dyDescent="0.2">
      <c r="F99" s="6"/>
      <c r="H99" s="4"/>
      <c r="I99" s="6"/>
    </row>
    <row r="100" spans="6:9" x14ac:dyDescent="0.2">
      <c r="F100" s="6"/>
      <c r="H100" s="4"/>
      <c r="I100" s="6"/>
    </row>
    <row r="101" spans="6:9" x14ac:dyDescent="0.2">
      <c r="F101" s="6"/>
      <c r="H101" s="4"/>
      <c r="I101" s="6"/>
    </row>
    <row r="102" spans="6:9" x14ac:dyDescent="0.2">
      <c r="F102" s="6"/>
      <c r="H102" s="4"/>
      <c r="I102" s="6"/>
    </row>
    <row r="103" spans="6:9" x14ac:dyDescent="0.2">
      <c r="F103" s="6"/>
      <c r="H103" s="4"/>
      <c r="I103" s="6"/>
    </row>
    <row r="104" spans="6:9" x14ac:dyDescent="0.2">
      <c r="F104" s="6"/>
      <c r="H104" s="4"/>
      <c r="I104" s="6"/>
    </row>
    <row r="105" spans="6:9" x14ac:dyDescent="0.2">
      <c r="F105" s="6"/>
      <c r="H105" s="4"/>
      <c r="I105" s="6"/>
    </row>
    <row r="106" spans="6:9" x14ac:dyDescent="0.2">
      <c r="F106" s="6"/>
      <c r="H106" s="4"/>
      <c r="I106" s="6"/>
    </row>
    <row r="107" spans="6:9" x14ac:dyDescent="0.2">
      <c r="F107" s="6"/>
      <c r="H107" s="4"/>
      <c r="I107" s="6"/>
    </row>
    <row r="108" spans="6:9" x14ac:dyDescent="0.2">
      <c r="F108" s="6"/>
      <c r="H108" s="4"/>
      <c r="I108" s="6"/>
    </row>
    <row r="109" spans="6:9" x14ac:dyDescent="0.2">
      <c r="F109" s="6"/>
      <c r="H109" s="4"/>
      <c r="I109" s="6"/>
    </row>
    <row r="110" spans="6:9" x14ac:dyDescent="0.2">
      <c r="F110" s="6"/>
      <c r="H110" s="4"/>
      <c r="I110" s="6"/>
    </row>
    <row r="111" spans="6:9" x14ac:dyDescent="0.2">
      <c r="F111" s="6"/>
      <c r="H111" s="4"/>
      <c r="I111" s="6"/>
    </row>
    <row r="112" spans="6:9" x14ac:dyDescent="0.2">
      <c r="F112" s="6"/>
      <c r="H112" s="4"/>
      <c r="I112" s="6"/>
    </row>
    <row r="113" spans="6:9" x14ac:dyDescent="0.2">
      <c r="F113" s="6"/>
      <c r="H113" s="4"/>
      <c r="I113" s="6"/>
    </row>
    <row r="114" spans="6:9" x14ac:dyDescent="0.2">
      <c r="F114" s="6"/>
      <c r="H114" s="4"/>
      <c r="I114" s="6"/>
    </row>
    <row r="115" spans="6:9" x14ac:dyDescent="0.2">
      <c r="F115" s="6"/>
      <c r="H115" s="4"/>
      <c r="I115" s="6"/>
    </row>
    <row r="116" spans="6:9" x14ac:dyDescent="0.2">
      <c r="F116" s="6"/>
      <c r="H116" s="4"/>
      <c r="I116" s="6"/>
    </row>
    <row r="117" spans="6:9" x14ac:dyDescent="0.2">
      <c r="F117" s="6"/>
      <c r="H117" s="4"/>
      <c r="I117" s="6"/>
    </row>
    <row r="118" spans="6:9" x14ac:dyDescent="0.2">
      <c r="F118" s="6"/>
      <c r="H118" s="4"/>
      <c r="I118" s="6"/>
    </row>
    <row r="119" spans="6:9" x14ac:dyDescent="0.2">
      <c r="F119" s="6"/>
      <c r="H119" s="4"/>
      <c r="I119" s="6"/>
    </row>
    <row r="120" spans="6:9" x14ac:dyDescent="0.2">
      <c r="F120" s="6"/>
      <c r="H120" s="4"/>
      <c r="I120" s="6"/>
    </row>
    <row r="121" spans="6:9" x14ac:dyDescent="0.2">
      <c r="F121" s="6"/>
      <c r="H121" s="4"/>
      <c r="I121" s="6"/>
    </row>
    <row r="122" spans="6:9" x14ac:dyDescent="0.2">
      <c r="F122" s="6"/>
      <c r="H122" s="4"/>
      <c r="I122" s="6"/>
    </row>
    <row r="123" spans="6:9" x14ac:dyDescent="0.2">
      <c r="F123" s="6"/>
      <c r="H123" s="4"/>
      <c r="I123" s="6"/>
    </row>
    <row r="124" spans="6:9" x14ac:dyDescent="0.2">
      <c r="F124" s="6"/>
      <c r="H124" s="4"/>
      <c r="I124" s="6"/>
    </row>
    <row r="125" spans="6:9" x14ac:dyDescent="0.2">
      <c r="F125" s="6"/>
      <c r="H125" s="4"/>
      <c r="I125" s="6"/>
    </row>
    <row r="126" spans="6:9" x14ac:dyDescent="0.2">
      <c r="F126" s="6"/>
      <c r="H126" s="4"/>
      <c r="I126" s="6"/>
    </row>
    <row r="127" spans="6:9" x14ac:dyDescent="0.2">
      <c r="F127" s="6"/>
      <c r="H127" s="4"/>
      <c r="I127" s="6"/>
    </row>
    <row r="128" spans="6:9" x14ac:dyDescent="0.2">
      <c r="F128" s="6"/>
      <c r="H128" s="4"/>
      <c r="I128" s="6"/>
    </row>
    <row r="129" spans="6:9" x14ac:dyDescent="0.2">
      <c r="F129" s="6"/>
      <c r="H129" s="4"/>
      <c r="I129" s="6"/>
    </row>
    <row r="130" spans="6:9" x14ac:dyDescent="0.2">
      <c r="F130" s="6"/>
      <c r="H130" s="4"/>
      <c r="I130" s="6"/>
    </row>
    <row r="131" spans="6:9" x14ac:dyDescent="0.2">
      <c r="F131" s="6"/>
      <c r="H131" s="4"/>
      <c r="I131" s="6"/>
    </row>
    <row r="132" spans="6:9" x14ac:dyDescent="0.2">
      <c r="F132" s="6"/>
      <c r="H132" s="4"/>
      <c r="I132" s="6"/>
    </row>
    <row r="133" spans="6:9" x14ac:dyDescent="0.2">
      <c r="F133" s="6"/>
      <c r="H133" s="4"/>
      <c r="I133" s="6"/>
    </row>
    <row r="134" spans="6:9" x14ac:dyDescent="0.2">
      <c r="F134" s="6"/>
      <c r="H134" s="4"/>
      <c r="I134" s="6"/>
    </row>
    <row r="135" spans="6:9" x14ac:dyDescent="0.2">
      <c r="F135" s="6"/>
      <c r="H135" s="4"/>
      <c r="I135" s="6"/>
    </row>
    <row r="136" spans="6:9" x14ac:dyDescent="0.2">
      <c r="F136" s="6"/>
      <c r="H136" s="4"/>
      <c r="I136" s="6"/>
    </row>
    <row r="137" spans="6:9" x14ac:dyDescent="0.2">
      <c r="F137" s="6"/>
      <c r="H137" s="4"/>
      <c r="I137" s="6"/>
    </row>
    <row r="138" spans="6:9" x14ac:dyDescent="0.2">
      <c r="F138" s="6"/>
      <c r="H138" s="4"/>
      <c r="I138" s="6"/>
    </row>
    <row r="139" spans="6:9" x14ac:dyDescent="0.2">
      <c r="F139" s="6"/>
      <c r="H139" s="4"/>
      <c r="I139" s="6"/>
    </row>
    <row r="140" spans="6:9" x14ac:dyDescent="0.2">
      <c r="F140" s="6"/>
      <c r="H140" s="4"/>
      <c r="I140" s="6"/>
    </row>
    <row r="141" spans="6:9" x14ac:dyDescent="0.2">
      <c r="F141" s="6"/>
      <c r="H141" s="4"/>
      <c r="I141" s="6"/>
    </row>
    <row r="142" spans="6:9" x14ac:dyDescent="0.2">
      <c r="F142" s="6"/>
      <c r="H142" s="4"/>
      <c r="I142" s="6"/>
    </row>
    <row r="143" spans="6:9" x14ac:dyDescent="0.2">
      <c r="F143" s="6"/>
      <c r="H143" s="4"/>
      <c r="I143" s="6"/>
    </row>
    <row r="144" spans="6:9" x14ac:dyDescent="0.2">
      <c r="F144" s="6"/>
      <c r="H144" s="4"/>
      <c r="I144" s="6"/>
    </row>
    <row r="145" spans="6:9" x14ac:dyDescent="0.2">
      <c r="F145" s="6"/>
      <c r="H145" s="4"/>
      <c r="I145" s="6"/>
    </row>
    <row r="146" spans="6:9" x14ac:dyDescent="0.2">
      <c r="F146" s="6"/>
      <c r="H146" s="4"/>
      <c r="I146" s="6"/>
    </row>
    <row r="147" spans="6:9" x14ac:dyDescent="0.2">
      <c r="F147" s="6"/>
      <c r="H147" s="4"/>
      <c r="I147" s="6"/>
    </row>
    <row r="148" spans="6:9" x14ac:dyDescent="0.2">
      <c r="F148" s="6"/>
      <c r="H148" s="4"/>
      <c r="I148" s="6"/>
    </row>
    <row r="149" spans="6:9" x14ac:dyDescent="0.2">
      <c r="F149" s="6"/>
      <c r="H149" s="4"/>
      <c r="I149" s="6"/>
    </row>
    <row r="150" spans="6:9" x14ac:dyDescent="0.2">
      <c r="F150" s="6"/>
      <c r="H150" s="4"/>
      <c r="I150" s="6"/>
    </row>
    <row r="151" spans="6:9" x14ac:dyDescent="0.2">
      <c r="F151" s="6"/>
      <c r="H151" s="4"/>
      <c r="I151" s="6"/>
    </row>
    <row r="152" spans="6:9" x14ac:dyDescent="0.2">
      <c r="F152" s="6"/>
      <c r="H152" s="4"/>
      <c r="I152" s="6"/>
    </row>
    <row r="153" spans="6:9" x14ac:dyDescent="0.2">
      <c r="F153" s="6"/>
      <c r="H153" s="4"/>
      <c r="I153" s="6"/>
    </row>
    <row r="154" spans="6:9" x14ac:dyDescent="0.2">
      <c r="F154" s="6"/>
      <c r="H154" s="4"/>
      <c r="I154" s="6"/>
    </row>
    <row r="155" spans="6:9" x14ac:dyDescent="0.2">
      <c r="F155" s="6"/>
      <c r="H155" s="4"/>
      <c r="I155" s="6"/>
    </row>
    <row r="156" spans="6:9" x14ac:dyDescent="0.2">
      <c r="F156" s="6"/>
      <c r="H156" s="4"/>
      <c r="I156" s="6"/>
    </row>
    <row r="157" spans="6:9" x14ac:dyDescent="0.2">
      <c r="F157" s="6"/>
      <c r="H157" s="4"/>
      <c r="I157" s="6"/>
    </row>
    <row r="158" spans="6:9" x14ac:dyDescent="0.2">
      <c r="F158" s="6"/>
      <c r="H158" s="4"/>
      <c r="I158" s="6"/>
    </row>
    <row r="159" spans="6:9" x14ac:dyDescent="0.2">
      <c r="F159" s="6"/>
      <c r="H159" s="4"/>
      <c r="I159" s="6"/>
    </row>
    <row r="160" spans="6:9" x14ac:dyDescent="0.2">
      <c r="F160" s="6"/>
      <c r="H160" s="4"/>
      <c r="I160" s="6"/>
    </row>
    <row r="161" spans="6:9" x14ac:dyDescent="0.2">
      <c r="F161" s="6"/>
      <c r="H161" s="4"/>
      <c r="I161" s="6"/>
    </row>
    <row r="162" spans="6:9" x14ac:dyDescent="0.2">
      <c r="F162" s="6"/>
      <c r="H162" s="4"/>
      <c r="I162" s="6"/>
    </row>
    <row r="163" spans="6:9" x14ac:dyDescent="0.2">
      <c r="F163" s="6"/>
      <c r="H163" s="4"/>
      <c r="I163" s="6"/>
    </row>
    <row r="164" spans="6:9" x14ac:dyDescent="0.2">
      <c r="F164" s="6"/>
      <c r="H164" s="4"/>
      <c r="I164" s="6"/>
    </row>
    <row r="165" spans="6:9" x14ac:dyDescent="0.2">
      <c r="F165" s="6"/>
      <c r="H165" s="4"/>
      <c r="I165" s="6"/>
    </row>
    <row r="166" spans="6:9" x14ac:dyDescent="0.2">
      <c r="F166" s="6"/>
      <c r="H166" s="4"/>
      <c r="I166" s="6"/>
    </row>
    <row r="167" spans="6:9" x14ac:dyDescent="0.2">
      <c r="F167" s="6"/>
      <c r="H167" s="4"/>
      <c r="I167" s="6"/>
    </row>
    <row r="168" spans="6:9" x14ac:dyDescent="0.2">
      <c r="F168" s="6"/>
      <c r="H168" s="4"/>
      <c r="I168" s="6"/>
    </row>
    <row r="169" spans="6:9" x14ac:dyDescent="0.2">
      <c r="F169" s="6"/>
      <c r="H169" s="4"/>
      <c r="I169" s="6"/>
    </row>
    <row r="170" spans="6:9" x14ac:dyDescent="0.2">
      <c r="F170" s="6"/>
      <c r="H170" s="4"/>
      <c r="I170" s="6"/>
    </row>
    <row r="171" spans="6:9" x14ac:dyDescent="0.2">
      <c r="F171" s="6"/>
      <c r="H171" s="4"/>
      <c r="I171" s="6"/>
    </row>
    <row r="172" spans="6:9" x14ac:dyDescent="0.2">
      <c r="F172" s="6"/>
      <c r="H172" s="4"/>
      <c r="I172" s="6"/>
    </row>
    <row r="173" spans="6:9" x14ac:dyDescent="0.2">
      <c r="F173" s="6"/>
      <c r="H173" s="4"/>
      <c r="I173" s="6"/>
    </row>
    <row r="174" spans="6:9" x14ac:dyDescent="0.2">
      <c r="F174" s="6"/>
      <c r="H174" s="4"/>
      <c r="I174" s="6"/>
    </row>
    <row r="175" spans="6:9" x14ac:dyDescent="0.2">
      <c r="F175" s="6"/>
      <c r="H175" s="4"/>
      <c r="I175" s="6"/>
    </row>
    <row r="176" spans="6:9" x14ac:dyDescent="0.2">
      <c r="F176" s="6"/>
      <c r="H176" s="4"/>
      <c r="I176" s="6"/>
    </row>
    <row r="177" spans="6:9" x14ac:dyDescent="0.2">
      <c r="F177" s="6"/>
      <c r="H177" s="4"/>
      <c r="I177" s="6"/>
    </row>
    <row r="178" spans="6:9" x14ac:dyDescent="0.2">
      <c r="F178" s="6"/>
      <c r="H178" s="4"/>
      <c r="I178" s="6"/>
    </row>
    <row r="179" spans="6:9" x14ac:dyDescent="0.2">
      <c r="F179" s="6"/>
      <c r="H179" s="4"/>
      <c r="I179" s="6"/>
    </row>
    <row r="180" spans="6:9" x14ac:dyDescent="0.2">
      <c r="F180" s="6"/>
      <c r="H180" s="4"/>
      <c r="I180" s="6"/>
    </row>
    <row r="181" spans="6:9" x14ac:dyDescent="0.2">
      <c r="F181" s="6"/>
      <c r="H181" s="4"/>
      <c r="I181" s="6"/>
    </row>
    <row r="182" spans="6:9" x14ac:dyDescent="0.2">
      <c r="F182" s="6"/>
      <c r="H182" s="4"/>
      <c r="I182" s="6"/>
    </row>
    <row r="183" spans="6:9" x14ac:dyDescent="0.2">
      <c r="F183" s="6"/>
      <c r="H183" s="4"/>
      <c r="I183" s="6"/>
    </row>
    <row r="184" spans="6:9" x14ac:dyDescent="0.2">
      <c r="F184" s="6"/>
      <c r="H184" s="4"/>
      <c r="I184" s="6"/>
    </row>
    <row r="185" spans="6:9" x14ac:dyDescent="0.2">
      <c r="F185" s="6"/>
      <c r="H185" s="4"/>
      <c r="I185" s="6"/>
    </row>
    <row r="186" spans="6:9" x14ac:dyDescent="0.2">
      <c r="F186" s="6"/>
      <c r="H186" s="4"/>
      <c r="I186" s="6"/>
    </row>
    <row r="187" spans="6:9" x14ac:dyDescent="0.2">
      <c r="F187" s="6"/>
      <c r="H187" s="4"/>
      <c r="I187" s="6"/>
    </row>
    <row r="188" spans="6:9" x14ac:dyDescent="0.2">
      <c r="F188" s="6"/>
      <c r="H188" s="4"/>
      <c r="I188" s="6"/>
    </row>
    <row r="189" spans="6:9" x14ac:dyDescent="0.2">
      <c r="F189" s="6"/>
      <c r="H189" s="4"/>
      <c r="I189" s="6"/>
    </row>
    <row r="190" spans="6:9" x14ac:dyDescent="0.2">
      <c r="F190" s="6"/>
      <c r="H190" s="4"/>
      <c r="I190" s="6"/>
    </row>
    <row r="191" spans="6:9" x14ac:dyDescent="0.2">
      <c r="F191" s="6"/>
      <c r="H191" s="4"/>
      <c r="I191" s="6"/>
    </row>
    <row r="192" spans="6:9" x14ac:dyDescent="0.2">
      <c r="F192" s="6"/>
      <c r="H192" s="4"/>
      <c r="I192" s="6"/>
    </row>
    <row r="193" spans="6:9" x14ac:dyDescent="0.2">
      <c r="F193" s="6"/>
      <c r="H193" s="4"/>
      <c r="I193" s="6"/>
    </row>
    <row r="194" spans="6:9" x14ac:dyDescent="0.2">
      <c r="F194" s="6"/>
      <c r="H194" s="4"/>
      <c r="I194" s="6"/>
    </row>
    <row r="195" spans="6:9" x14ac:dyDescent="0.2">
      <c r="F195" s="6"/>
      <c r="H195" s="4"/>
      <c r="I195" s="6"/>
    </row>
    <row r="196" spans="6:9" x14ac:dyDescent="0.2">
      <c r="F196" s="6"/>
      <c r="H196" s="4"/>
      <c r="I196" s="6"/>
    </row>
    <row r="197" spans="6:9" x14ac:dyDescent="0.2">
      <c r="F197" s="6"/>
      <c r="H197" s="4"/>
      <c r="I197" s="6"/>
    </row>
    <row r="198" spans="6:9" x14ac:dyDescent="0.2">
      <c r="F198" s="6"/>
      <c r="H198" s="4"/>
      <c r="I198" s="6"/>
    </row>
    <row r="199" spans="6:9" x14ac:dyDescent="0.2">
      <c r="F199" s="6"/>
      <c r="H199" s="4"/>
      <c r="I199" s="6"/>
    </row>
    <row r="200" spans="6:9" x14ac:dyDescent="0.2">
      <c r="F200" s="6"/>
      <c r="H200" s="4"/>
      <c r="I200" s="6"/>
    </row>
    <row r="201" spans="6:9" x14ac:dyDescent="0.2">
      <c r="F201" s="6"/>
      <c r="H201" s="4"/>
      <c r="I201" s="6"/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Orders</vt:lpstr>
      <vt:lpstr>Random Sample eg</vt:lpstr>
      <vt:lpstr>Task 1 (Random Sample)</vt:lpstr>
      <vt:lpstr>Task 2 (Descriptive statistics)</vt:lpstr>
      <vt:lpstr>Task 3 (Dashboard)</vt:lpstr>
      <vt:lpstr>Task 4 (Confidence intervals)</vt:lpstr>
      <vt:lpstr>Task 5 (Hypothesis testing)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Microsoft Office User</cp:lastModifiedBy>
  <dcterms:created xsi:type="dcterms:W3CDTF">2014-11-07T23:43:06Z</dcterms:created>
  <dcterms:modified xsi:type="dcterms:W3CDTF">2023-04-14T03:12:05Z</dcterms:modified>
</cp:coreProperties>
</file>